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01"/>
  <workbookPr filterPrivacy="1"/>
  <bookViews>
    <workbookView xWindow="285" yWindow="135" windowWidth="16140" windowHeight="9990" activeTab="4"/>
  </bookViews>
  <sheets>
    <sheet name="SustentacaoPesquisaDeSatisfacao" sheetId="1" r:id="rId1"/>
    <sheet name="Total_Chamados" sheetId="4" r:id="rId2"/>
    <sheet name="Desconsiderados" sheetId="5" r:id="rId3"/>
    <sheet name="Duplicados" sheetId="2" r:id="rId4"/>
    <sheet name="Consolidado" sheetId="3" r:id="rId5"/>
  </sheets>
  <definedNames>
    <definedName name="_xlnm._FilterDatabase" localSheetId="0" hidden="1">SustentacaoPesquisaDeSatisfacao!$A$1:$AB$390</definedName>
  </definedNames>
  <calcPr calcId="171027"/>
  <pivotCaches>
    <pivotCache cacheId="4" r:id="rId6"/>
  </pivotCaches>
  <fileRecoveryPr autoRecover="0"/>
</workbook>
</file>

<file path=xl/calcChain.xml><?xml version="1.0" encoding="utf-8"?>
<calcChain xmlns="http://schemas.openxmlformats.org/spreadsheetml/2006/main">
  <c r="G8" i="3" l="1"/>
  <c r="R4057" i="4"/>
  <c r="R3913" i="4"/>
  <c r="R3737" i="4"/>
  <c r="R3581" i="4"/>
  <c r="R3536" i="4"/>
  <c r="R3411" i="4"/>
  <c r="L2968" i="4"/>
  <c r="R2834" i="4"/>
  <c r="L2784" i="4"/>
  <c r="R2266" i="4"/>
  <c r="L2067" i="4"/>
  <c r="L1605" i="4"/>
  <c r="R1284" i="4"/>
  <c r="R1161" i="4"/>
  <c r="R493" i="4"/>
  <c r="R437" i="4"/>
  <c r="L408" i="4"/>
  <c r="R171" i="4"/>
  <c r="R170" i="4"/>
  <c r="R123" i="4"/>
  <c r="R3" i="4"/>
  <c r="R2" i="4"/>
  <c r="G5" i="3"/>
  <c r="G7" i="3" l="1"/>
</calcChain>
</file>

<file path=xl/sharedStrings.xml><?xml version="1.0" encoding="utf-8"?>
<sst xmlns="http://schemas.openxmlformats.org/spreadsheetml/2006/main" count="131502" uniqueCount="15459">
  <si>
    <t>VANESSA GOI WENDER HEUSNER,
Solicita acesso liberar acesso as Redes Sociais para 3 colaboradores, pois atual no setor de Relacionamento e Marketing Digital.
Colaboradores:
Julia de Almeida Schneider - julia_almeida
Diessica Schmitz Sagave - diessica_sagave
Raiza Goi Borba - raiza_goiborba
URDC/SUREG: 01 - SUREG das Culturas RS
Fone: 55 3332.0800</t>
  </si>
  <si>
    <t>Técnico solicita a configuração do switch e aplicação do protocolo 802.1x.
Agência:18
Cooperativa:0167
Internet Protocol (IP) do servidor: 10.6.131.4
Nome do técnico:Tiago
IP do switch: 10.6.131.11
Marca e modelo:Cisco 2690
Tipo de alimentação: Normal
Switch homologado? Sim
Teste de ping no switch:
Pinging 10.6.131.11 with 32 bytes of data:
Reply from 10.6.131.11: bytes=32 time=15ms TTL=247
Reply from 10.6.131.11: bytes=32 time=18ms TTL=247
Reply from 10.6.131.11: bytes=32 time=31ms TTL=247
Reply from 10.6.131.11: bytes=32 time=53ms TTL=247
Ping statistics for 10.6.131.11:
    Packets: Sent = 4, Received = 4, Lost = 0 (0% loss),
Approximate round trip times in milli-seconds:
    Minimum = 15ms, Maximum = 53ms, Average = 29ms</t>
  </si>
  <si>
    <t>Colaboradora solicita permissão de acesso ao grupo internet_midiasdigitais
- Justificativa: Possuem uma página institucional União Faz a Vida no Facebook e precisa ter acesso a ferramenta
- Informa que a sua colega Vanessa Grazielle Cabral Gomes já possui este acesso
--------------------
Nome: Suellen Lins Batista
LDAP: suellen_batista
Torre: C
Andar: 5
Ramal: 8744
Area: Fundação
IP: 172.22.103.127</t>
  </si>
  <si>
    <t>Validado que a pasta está replicada.
servidor-860710.sicredi.net.br
-sh-3.2$ ll /fsdata1/shares/publico/software_adm/SCCM/
total 200
drwxrwxr-x 4 root root 4096 Dec 28 09:55 7-zip
drwxrwxr-x 2 root root 4096 Dec 28 10:15 ACClient.013
drwxrwxr-x 2 root root 4096 Dec 28 10:22 ACClient.014
drwxr-xr-x 2 root root 4096 Dec 28 10:31 ACClient.019
drwxrwxr-x 2 root root 4096 Dec 28 13:23 Adobe Reader 11.0.10
drwxrwxr-x 2 root root 4096 Dec 28 15:58 Adobe Reader DC 15.017.20053
drwxrwxr-x 2 root root 4096 Dec 28 17:07 App-V 5.1 desktop client
drwxrwxr-x 5 root root 4096 Dec 28 09:46 at_client
drwxrwxr-x 2 root root 4096 Dec 28 17:40 Azure Information Protection 1.7.210.0
drwxrwxr-x 3 root root 4096 Dec 28 17:42 BizagiModeler_3.1.0011
drwxrwxr-x 2 root root 4096 Dec 28 20:12 CA_Spectrum.001
drwxrwxr-x 4 root root 4096 Dec 28 09:46 Chrome for work
drwxr-xr-x 5 root root 4096 Dec 28 09:46 client_sccm
drwxrwxr-x 2 root root 4096 Dec 28 20:19 CRKMecir.003
drwxrwxr-x 4 root root 4096 Dec 28 09:46 CutePDF Writer
drwxrwxr-x 2 root root 4096 Dec 28 22:28 DaRT
drwxrwxr-x 4 root root 4096 Dec 28 09:46 Dell Command Monitor 9.1
drwxrwxr-x 4 root root 4096 Dec 28 09:46 Dell Command Monitor 9.2
drwxrwxr-x 2 root root 4096 Mar 22  2017 dotnet 4.6.2
drwxrwxr-x 2 root root 4096 Dec 28 22:52 FileZillaClient.001
drwxrwxr-x 3 root root 4096 Dec 28 09:46 Flash Player
drwxrwxr-x 2 root root 4096 Dec 28 22:55 GBPluginFIX
drwxrwxr-x 4 root root 4096 Dec 28 09:46 IE11
drwxrwxr-x 6 root root 4096 Dec 28 09:46 Java
drwxrwxr-x 2 root root 4096 Dec 29 00:27 KB2491809
drwxrwxr-x 2 root root 4096 Dec 29 00:27 KB2494172
drwxrwxr-x 2 root root 4096 Dec 29 00:28 KB2710995
drwxrwxr-x 4 root root 4096 Dec 28 09:46 kb3020369
drwxrwxr-x 4 root root 4096 Dec 28 09:46 KB3125574
drwxrwxr-x 2 root root 4096 Dec 29 03:02 McAfee Agent ATM 5.0.5.658
drwxrwxr-x 2 root root 4096 Dec 29 03:04 McAfee Agent Server 5.0.5.658
drwxrwxr-x 2 root root 4096 Dec 29 03:06 McAfee Agent Workstation 5.0.5.658
drwxrwxr-x 2 root root 4096 Dec 29 03:17 ModuloUA_3.65.0.5.001
drwxrwxr-x 2 root root 4096 Dec 29 03:26 ModuloUA_3.66.0.3.001
drwxrwxr-x 2 root root 4096 Dec 29 03:34 Mozilla_Firefox_44.0.2
drwxrwxr-x 2 root root 4096 Dec 29 03:50 Mozilla_Firefox_ESR_52.4.0
drwxrwxr-x 4 root root 4096 Dec 28 09:46 Office 365 ProPlus
drwxrwxr-x 2 root root 4096 Mar 31  2017 OneDrive
drwxrwxr-x 2 root root 4096 Jan 22  2015 Powershell 3.0
drwxrwxr-x 4 root root 4096 Dec 28 09:46 Powershell 4.0
drwxrwxr-x 3 root root 4096 Dec 28 09:46 Powershell 5.1
drwxrwxr-x 3 root root 4096 Dec 28 09:46 Putty
drwxrwxr-x 2 root root 4096 Feb 21  2016 SAP_GUI_740.004
drwxr-xr-x 2 root root 4096 Nov 28 17:58 SAP_GUI_740.005
drwxrwxr-x 2 root root 4096 Sep 12  2016 VPN_Client_CheckPoint
drwxrwxr-x 2 root root 4096 Sep 21  2015 Win7SP1
drwxrwxr-x 3 root root 4096 Dec 28 09:46 Windows10Entx64PT
drwxrwxr-x 2 root root 4096 Mar 22  2017 XMind.002
drwxrwxr-x 2 root root 4096 Sep 27 10:59 Yammer_for_Windows_1.2.1
drwxr-xr-x 2 root root 4096 Dec 15 15:36 Yammer_for_Windows_1.3.1
-sh-3.2$ date
Tue Jan  2 17:43:06 -02 2018
-sh-3.2$</t>
  </si>
  <si>
    <t>- Realizado acesso à máquina
- Verificado falha ao tentar abrir arquivo
- Realizado busca pelo arquivo 'segg' no C: da máquina
- Verificado que retornou alguns resultados: foi possível abrir um dos arquivos e salva-lo novamente na área de trabalho
- Colaboradora validou que estava tudo OK com a planilha
-----------------
É importante que após o recebimento desta notificação em seu e-mail você preencha a nossa pesquisa de satisfação com relação ao atendimento prestado. Obrigado (a).</t>
  </si>
  <si>
    <t>Colaboradora informa que ontem trabalhou em uma planilha e a salvou na área de trabalho, porém hoje não a encontrou e na pesquisa encontra um arquivo com o nome que foi salvo a planilha porém ela não está abrindo.
- Erro: arquivo não encontrado
----------------
Cooperativa: 0101
Unidade: 10
Telefone: 51 3637 7129
IP: 10.3.28.123</t>
  </si>
  <si>
    <t>Validado pelo servidor que a pasta está replicada.
..
.
servidor-400710.sicredi.net.br
-sh-3.2$ ll /fsdata1/shares/publico/software_adm/SCCM/
total 200
drwxrwxr-x 4 root root 4096 Oct  5 09:46 7-zip
drwxrwxr-x 2 root root 4096 Apr 20  2017 ACClient.013
drwxrwxr-x 2 root root 4096 Jun 16  2017 ACClient.014
drwxr-xr-x 2 root root 4096 Dec 19 13:24 ACClient.019
drwxrwxr-x 2 root root 4096 Jan 22  2015 Adobe Reader 11.0.10
drwxrwxr-x 2 root root 4096 Apr 18  2017 Adobe Reader DC 15.017.20053
drwxrwxr-x 2 root root 4096 May 11  2017 App-V 5.1 desktop client
drwxrwxr-x 5 root root 4096 Nov 14 13:48 at_client
drwxrwxr-x 2 root root 4096 Jun 23  2017 Azure Information Protection 1.7.210.0
drwxrwxr-x 3 root root 4096 Oct 16 17:16 BizagiModeler_3.1.0011
drwxrwxr-x 2 root root 4096 Jan 10  2017 CA_Spectrum.001
drwxrwxr-x 4 root root 4096 Mar 10  2017 Chrome for work
drwxr-xr-x 5 root root 4096 Dec  9 12:53 client_sccm
drwxrwxr-x 2 root root 4096 Apr 26  2017 CRKMecir.003
drwxrwxr-x 4 root root 4096 Jul 20 17:53 CutePDF Writer
drwxrwxr-x 2 root root 4096 Oct 10 18:25 DaRT
drwxrwxr-x 4 root root 4096 Apr 23  2016 Dell Command Monitor 9.1
drwxrwxr-x 4 root root 4096 Jul 13 18:27 Dell Command Monitor 9.2
drwxrwxr-x 2 root root 4096 Mar 22  2017 dotnet 4.6.2
drwxrwxr-x 2 root root 4096 Mar 22  2017 FileZillaClient.001
drwxrwxr-x 3 root root 4096 Jul  8  2016 Flash Player
drwxrwxr-x 2 root root 4096 Jul  8  2016 GBPluginFIX
drwxrwxr-x 4 root root 4096 Sep 21  2016 IE11
drwxrwxr-x 6 root root 4096 Dec 29 14:14 Java
drwxrwxr-x 2 root root 4096 Apr 22  2016 KB2491809
drwxrwxr-x 2 root root 4096 Apr 22  2016 KB2494172
drwxrwxr-x 2 root root 4096 Apr 22  2016 KB2710995
drwxrwxr-x 4 root root 4096 Sep 14  2016 kb3020369
drwxrwxr-x 4 root root 4096 Sep 15  2016 KB3125574
drwxrwxr-x 2 root root 4096 Jun 13  2017 McAfee Agent ATM 5.0.5.658
drwxrwxr-x 2 root root 4096 Jun 13  2017 McAfee Agent Server 5.0.5.658
drwxrwxr-x 2 root root 4096 Jun 13  2017 McAfee Agent Workstation 5.0.5.658
drwxrwxr-x 2 root root 4096 Sep 15 19:29 ModuloUA_3.65.0.5.001
drwxrwxr-x 2 root root 4096 Oct 21 14:43 ModuloUA_3.66.0.3.001
drwxrwxr-x 2 root root 4096 Oct  8 22:01 Mozilla_Firefox_44.0.2
drwxrwxr-x 2 root root 4096 Oct  8 22:01 Mozilla_Firefox_ESR_52.4.0
drwxrwxr-x 4 root root 4096 May 23  2017 Office 365 ProPlus
drwxrwxr-x 2 root root 4096 Mar 31  2017 OneDrive
drwxrwxr-x 2 root root 4096 Jan 22  2015 Powershell 3.0
drwxrwxr-x 4 root root 4096 Feb 26  2016 Powershell 4.0
drwxrwxr-x 3 root root 4096 Feb 21  2017 Powershell 5.1
drwxrwxr-x 3 root root 4096 Feb 21  2016 Putty
drwxrwxr-x 2 root root 4096 Feb 21  2016 SAP_GUI_740.004
drwxr-xr-x 2 root root 4096 Nov 28 17:58 SAP_GUI_740.005
drwxrwxr-x 2 root root 4096 Sep 12  2016 VPN_Client_CheckPoint
drwxrwxr-x 2 root root 4096 Sep 21  2015 Win7SP1
drwxrwxr-x 3 root root 4096 Sep  6 16:32 Windows10Entx64PT
drwxrwxr-x 2 root root 4096 Mar 22  2017 XMind.002
drwxrwxr-x 2 root root 4096 Sep 27 10:59 Yammer_for_Windows_1.2.1
drwxr-xr-x 2 root root 4096 Dec 15 15:36 Yammer_for_Windows_1.3.1
-sh-3.2$ date
Tue Jan  2 17:45:45 BRST 2018
-sh-3.2$</t>
  </si>
  <si>
    <t>juliano_lorenzoni 40.0710 CASCAVÉL RIO DO SALTO 10.31.217.4
Técnico informa que não é possível instalar aplicações. Verificado que a pasta SCCM não está replicada no servidor.
servidor-400710.sicredi.net.br
[root@SICREDI RIO DO SALTO ~]$ ll /fsdata1/shares/publico/software_adm/
total 20
drwxrwxrwx 2 nobody users 4096 Dec 15 16:17 atalhos
drwxrwxrwx 2 nobody users 4096 Dec 15 16:17 ipp
drwxrwxrwx 2 nobody users 4096 Dec 15 16:17 lpd-win
drwxrwxrwx 2 nobody users 4096 Dec 15 16:17 putty
drwxrwxrwx 2 nobody users 4096 Dec 15 16:17 vnc
[root@SICREDI RIO DO SALTO ~]$ date
Thu Dec 28 11:00:01 BRST 2017
[root@SICREDI RIO DO SALTO ~]$</t>
  </si>
  <si>
    <t>- Feito acesso na máquina 
- Realizada a liberação de administrador local
- Colaborador fez logoff e realizou teste com sucesso.
-----------------------
É importante que após o recebimento desta notificação em seu e-mail você preencha a nossa pesquisa de satisfação com relação ao atendimento prestado. Obrigado (a).</t>
  </si>
  <si>
    <t xml:space="preserve">Colaborador solicita liberação de administrador local na estação de trabalho.
- Informe o nome da máquina (hostname): CF001633D
- Torre: D
- Andar: 4
- Área: Corretora de seguros
- Ramal: 9945
- Justificativa de negócio: Para acesso ao sistema Col para abrir a aplicação é necessário permissão de administrador local na máquina, conforme evidencia em anexo.
</t>
  </si>
  <si>
    <t>- Efetuado acesso à máquina
- Habilitado o Flash no navegador Chrome
- Realizado testes com sucesso
- Atendimento validado
--------------
É importante que após o recebimento desta notificação em seu e-mail você preencha a nossa pesquisa de satisfação com relação ao atendimento prestado. Obrigado (a).</t>
  </si>
  <si>
    <t>IP: 10.3.16.15
Instalado driver da impressora 
Configurado botão de scaner 
Solicitado para usuária reinciar o ocmputador e testar 
Usuária autorizou o encerramento do chamado 
É importante que após o recebimento desta notificação em seu e-mail você preencha a nossa pesquisa de satisfação com relação ao atendimento prestado. Obrigado (a).</t>
  </si>
  <si>
    <t xml:space="preserve">juliano_lorenzoni 40.0710 UA Ag Cascavel Rio do S Cascavel (45) 98402-730 0819972 10.31.217.4
Técnico informa que a unidade não está conseguindo acessar um "servidor" que fica na sureg.
O servidor que fica na sureg atende pelo ip (10.31.62.149).
Outras unidades acessam o servidor normalmente normalmente.
</t>
  </si>
  <si>
    <t>- No decorrer do atendimento, quando eu iria verificar mais informações de como proceder na situação, colaborador resolveu seu problema ao fazer alterações no banco de dados do aplicativo, segundo o próprio colaborador. Após realizar testes o aplicativo abriu sem problemas.
É importante que após o recebimento desta notificação em seu e-mail você preencha a nossa pesquisa de satisfação com relação ao atendimento prestado. Obrigado (a).</t>
  </si>
  <si>
    <t>- Feito acesso remoto no PC do colaborador, feito o mapeamento da unidade F: (\\servidor\publico) no PC do colaborador. Colaborador validou o procedimento com êxito.
É importante que após o recebimento desta notificação em seu e-mail você preencha a nossa pesquisa de satisfação com relação ao atendimento prestado. Obrigado (a).</t>
  </si>
  <si>
    <t>acessado a máquina
verificar que impressora o colaborador queria usar.
reinstladoa a impressora
testesde acesso ok.
-----------------------------------
É importante que após o recebimento desta notificação em seu e-mail você preencha a nossa pesquisa de satisfação com relação ao atendimento prestado. Obrigado (a).</t>
  </si>
  <si>
    <t>Realizado acesso remoto;
Não foi possível a cópia das linhas escritas por se tratar de um arquivo .ppt que foi salvo e enviado à colaboradora como pdf;
Testes com outros arquivos pdf a cópia/cola de linhas é ok;
Orientei colaboradora a solicitar envio novamente do arquivo no seu formato de origem (.ppt);
Chamado encerrado.
É importante que após o recebimento desta notificação em seu e-mail você preencha a nossa pesquisa de satisfação com relação ao atendimento prestado. Obrigado (a).</t>
  </si>
  <si>
    <t>- Chave ID: 3adbfa80
- Chave de Recuperação: 028501-398189-073755-606760-139491-456346-125906-142637
- Colaboradora conseguiu acessar a máquina com sucesso
- Atendimento validado
-------------
É importante que após o recebimento desta notificação em seu e-mail você preencha a nossa pesquisa de satisfação com relação ao atendimento prestado. Obrigado (a).</t>
  </si>
  <si>
    <t>- Feito acesso no PC do colaborador, instruido o mesmo a utilizar o Internet Explorer para acessar o Sicredi Aprende. Feito a redefinição do navegador pois o site da rede colaborativa não estava acessando. Após realizados esses procedimentos, colaborador validou com êxito o funcionamento.
É importante que após o recebimento desta notificação em seu e-mail você preencha a nossa pesquisa de satisfação com relação ao atendimento prestado. Obrigado (a).</t>
  </si>
  <si>
    <t>- Efetuado acesso à máquina
- Realizado instalação do diagnóstico Sicredi utilizando usuário ADM
- Reiniciado a máquina
- Colaborador realizou testes de acesso ao IB com sucesso
- Atendimento validado
-------------
É importante que após o recebimento desta notificação em seu e-mail você preencha a nossa pesquisa de satisfação com relação ao atendimento prestado. Obrigado (a).</t>
  </si>
  <si>
    <t>Colaborador solicita acesso ao Configuration Manager Remote Control para acessar remotamente um computador de IP 172.22.23.183 conectado a uma TV que exibe informações diversas, para alterar as informações exibidas.
Leonardo Do Nascimento Port
CAS 
Torre: D
Andar: 3
Area: SGP
Ramal: 7247
IP: 172.22.23.215</t>
  </si>
  <si>
    <t>- Feito acesso na máquina da colaboradora
- Realizada a atualização do aplicativo do Canoa
- Colaboradora realizou teste e leitora voltou a funcionar.
------------------
É importante que após o recebimento desta notificação em seu e-mail você preencha a nossa pesquisa de satisfação com relação ao atendimento prestado. Obrigado (a).</t>
  </si>
  <si>
    <t>Encaminhado e-mail para o colaborador com o relatório de hardware e com o relatório de End Users.
Validado junto ao colaborador por telefone.
É importante que após o recebimento desta notificação em seu e-mail você preencha a nossa pesquisa de satisfação com relação ao atendimento prestado. Obrigado (a).</t>
  </si>
  <si>
    <t xml:space="preserve">Colaborador entrou em contato para verificar como deve ser feito o inventário da área. Colaborador informou que são cerca de 25 máquinas entre desktop e notebooks.
O mesmo informou que foi aberto chamado no molde de um chamado aberto no ano passado tratado pelo Mauricio. Requisição 11825907.
RAMAL: 6168
TORRE: D 
ANDAR: 3
ÁREA: Bi risco e modelagem </t>
  </si>
  <si>
    <t>Acessado Spectrum.
Nenhum, alarme para o servidor ou Link MPLS.
- Acessado o Spectrum.
- Reiniciado a Rede;
- Reiniciado a Named;
- Reiniciado Winbind;
- Reiniciado Samba; limpado cache.
Verificado no NetQos, nenhuma conexão acima do normal.
IP: 10.3.170.96
Acessado a estação.
Instalado o ACClient Appv.
Acessado o ACC normalmente.
Orientado instalar nas demais estações o ACC APPV, e caso ocorra falha, Orientado acionamento do técnico.</t>
  </si>
  <si>
    <t>Realizado acesso junto a colaboradora e criada a pasta do validador, feito teste na aplicação e funcionou corretamente.
É importante que após o recebimento desta notificação em seu e-mail você preencha a nossa pesquisa de satisfação com relação ao atendimento prestado. Obrigado (a).</t>
  </si>
  <si>
    <t>Foi tentado contato com o colaborador as 16:54 do dia 04/01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</si>
  <si>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Passei um dia inteiro envolvido com o assunto e o problema não foi resolvido. O atendente parecia não conhecer o assunto. Necessitamos instalar uma extensão do Explorer ou do Chrome, como exige o site do Banrisul, para que possamos, mensalmente, resgatar os valores dos créditos consignados pelo Estado do RS, e que são depositados em uma conta da Cooperativa naquele banco. O problema de acesso não foi resolvido.</t>
  </si>
  <si>
    <t>Realizado acesso remoto;
instalação do Truster realizado com sucesso;
Extensão do IBM ativa no Google Chrome;
Visualização remota do portal do Banrisul é bloqueado, colaboador relata que a tentativa ao portal é inválida.
Orientei colaborador a contatar o suporte do site do Banrisul para novas verificações.
Dúvidas favor entrar em contato. 
Chamado encerrado.
É importante que após o recebimento desta notificação em seu e-mail você preencha a nossa pesquisa de satisfação com relação ao atendimento prestado. Obrigado (a).</t>
  </si>
  <si>
    <t>Realizado acesso e verificado erro, foi verificado no ad que o colaborador não está no grupo, e que dever ser feita a solicitação via IDM.
É importante que após o recebimento desta notificação em seu e-mail você preencha a nossa pesquisa de satisfação com relação ao atendimento prestado. Obrigado (a).</t>
  </si>
  <si>
    <t>Realizado acesso junto da colaboradora e feita a atualização do plugin do consórcio.
Feito testes e funcionou corretamente.
É importante que após o recebimento desta notificação em seu e-mail você preencha a nossa pesquisa de satisfação com relação ao atendimento prestado. Obrigado (a).</t>
  </si>
  <si>
    <t>Após reconfiguração do navegador, foi constatado que o usuário da estação está com problemas de permissão no acesso ao Topaz. Orientado a verificar acesso no IDM.
É importante que após o recebimento desta notificação em seu e-mail você preencha a nossa pesquisa de satisfação com relação ao atendimento prestado. Obrigado (a).</t>
  </si>
  <si>
    <t>- Colaboradora foi orientada sobre o processo de pedir acesso no IDM.
- E que será confirmado pelo IDM e por e-mail.
- Caso queira mais informações entrar em contato com o 8000 opção 7.
É importante que após o recebimento desta notificação em seu e-mail você preencha a nossa pesquisa de satisfação com relação ao atendimento prestado. Obrigado (a).</t>
  </si>
  <si>
    <t>Quando liguei a colaboradora não queria resolver o meu problema pois dizia que não conseguia reproduzir o erro (eu disse que o excel fechava sozinho depois que abria). Ela ficou abrindo e fechando e dizendo que não tinha problema. Até que insisti pra ela esperar um pouco com ele aberto que ia fechar. Quando ela entendeu que tinha um problema, ela disse que reparar não funcionava, que tinha que reinstalar. Ela entrou na máquina, iniciou o processo de desinstalação, que durou 04 horas. Eu tive que ir pra casa e aí acabei desligando o computador. A colaboradora saiu da minha máquina sem dizer quanto tempo demoraria, se ela tentaria de novo, NADA. Fiquei sem office e com aquele progrma tentando desintalar. Quando cheguei em casa, eu mesma desinstalei e reinstalei o office. Foi o pior atendimento que tive! :(</t>
  </si>
  <si>
    <t>Usuária informa que o Office não esta mais funcinando 
Office não esta mais abrindo 
Quando um aplicativo é iniciado aparece uma tela informando que algo deu errado
Problema é recorrente 
Dayane Scopel Ferrazza
9736
Sicredi Digital - Tecno PUC 8°
172.22.205.55</t>
  </si>
  <si>
    <t>- Realizado acesso com o perfil de ADM
- Realizado instalação do blindagem e stormfish manualmente
- Colaborador realizou teste de acesso no seu perfil com sucesso
- Atendimento validado
----------------
É importante que após o recebimento desta notificação em seu e-mail você preencha a nossa pesquisa de satisfação com relação ao atendimento prestado. Obrigado (a).</t>
  </si>
  <si>
    <t>- Realizado atendimento remoto no PC do colaborador. Verificado que o Módulo UA apresentava erro ao fazer busca por clientes. Feito a reinstalação do Módulo UA, porém problema persistiu. Realizado então a recriação do perfil de usuário no Windows. Reiniciado o sistema, realizado novos testes com o colaborador, e o erro não tornou a acontecer novamente. Validado com êxito pelo colaborador.
É importante que após o recebimento desta notificação em seu e-mail você preencha a nossa pesquisa de satisfação com relação ao atendimento prestado. Obrigado (a).</t>
  </si>
  <si>
    <t>- Efetuado contato
- Colaborador informou que houve melhora significativa na performance da máquina e autoriza o encerramento do chamado
- Atendimento validado
-------------
É importante que após o recebimento desta notificação em seu e-mail você preencha a nossa pesquisa de satisfação com relação ao atendimento prestado. Obrigado (a).</t>
  </si>
  <si>
    <t>Realizado acesso remoto;
Colaboradora está abrindo o SGD no Microsoft Edge. Orientada abrir o sistema no Internet Explorer, onde o acesso é ok.
É importante que após o recebimento desta notificação em seu e-mail você preencha a nossa pesquisa de satisfação com relação ao atendimento prestado. Obrigado (a).</t>
  </si>
  <si>
    <t>Verificado que o driver do scanner da multifuncional Kyocera FS-1135MFP está apresentando problemas utilizando WIA e TWAIN. Foi realizada a instalação do driver atual, porém segue ocorrendo erro. O driver antigo que estava sendo utilizado antes também foi testado com uma nova instalação limpa, e sempre ocorre erro na comunicação. Colaboradora foi orientada a solicitar verificação presencial por parte do técnico local.
É importante que após o recebimento desta notificação em seu e-mail você preencha a nossa pesquisa de satisfação com relação ao atendimento prestado. Obrigado (a).</t>
  </si>
  <si>
    <t>- Feito acesso remoto na máquina do colaborador.
- Redefinido navegador IE.
- Feito configuração do proxy.
- Foi adicionado  o site "consorcio.sicredi.com.br" ao sites de segurança do navegador  IE.
- Feito teste junto com o colaborador, e a página do consórcio carregou.
- Colaborador informa que o CRM também não estava carregando.
- Colaborador foi orientado a entrar pelo atalho criado pela central de software(este voltou a 
 funcionar após a redefinição do navegador IE).</t>
  </si>
  <si>
    <t>COOPERATIVA
Descrição: Colaborador informa que não está conseguindo carregar a página do consorcio e do CRM, no dia anterior foi feito limpeza e instalação do MUA.
Nome: RICARDO MAZZAROLO
Telefone:  5434419600
Cooperativa: 0167
Unidade: 03
Ip:  10.6.11.71.16</t>
  </si>
  <si>
    <t>Realizado acesso junto a colaboradora e feita a instalação da blindagem_IE, após reinicialização de sistema abriu corretamente.
Colaboradora efetuou testes e estava tudo certo.
É importante que após o recebimento desta notificação em seu e-mail você preencha a nossa pesquisa de satisfação com relação ao atendimento prestado. Obrigado (a).</t>
  </si>
  <si>
    <t>- Feito acesso na máquina da colaboradora
- Realizada a instalação do plugin do consórcio
- Colaboradora realizou teste com êxito.
- Em anexo segue o histórico do atendimento realizado via chat.
----------------------
É importante que após o recebimento desta notificação em seu e-mail você preencha a nossa pesquisa de satisfação com relação ao atendimento prestado. Obrigado (a).</t>
  </si>
  <si>
    <t>acessado a máquina
reinstalado canoa
dado permisão total nas pastas sincronica e canoa_inst
testes ok.
----------------------
É importante que após o recebimento desta notificação em seu e-mail você preencha a nossa pesquisa de satisfação com relação ao atendimento prestado. Obrigado (a).</t>
  </si>
  <si>
    <t>- Configurado o player responsável para executar as imagens;
- Realizado novo teste e funcionou normalmente;
- Tudo ok;
É importante que após o recebimento desta notificação em seu e-mail você preencha a nossa pesquisa de satisfação com relação ao atendimento prestado. Obrigado (a).</t>
  </si>
  <si>
    <t>- Configurada máquina;
- Configurado programa padrão da ricoh;
- Realizado novo teste e funcionou;
É importante que após o recebimento desta notificação em seu e-mail você preencha a nossa pesquisa de satisfação com relação ao atendimento prestado. Obrigado (a).</t>
  </si>
  <si>
    <t>- Navegador redefinido;
- Instalado o blindagem e o stormfish;
- Realizado novo acesso e tudo ok;
É importante que após o recebimento desta notificação em seu e-mail você preencha a nossa pesquisa de satisfação com relação ao atendimento prestado. Obrigado (a).</t>
  </si>
  <si>
    <t>Colaborador efetuou contato e foi informado de que não é possível recuperar os e-mails pois não é feito backup na nuvem.
É importante que após o recebimento desta notificação em seu e-mail você preencha a nossa pesquisa de satisfação com relação ao atendimento prestado. Obrigado (a).</t>
  </si>
  <si>
    <t>Usuária informa que esta com algum tipo de problema na sua caixa de emails 
Ontem até certo horario do dia estava com os emails normal e de repente eles sumiram assim como as atividades do calendario
Sumiram todos os emails do dia 02/01 e varios de 03/01 
Rafael Paludo
05 - Cotiporã - UA
0167
54 - 3446 - 1320
10.6.119.94</t>
  </si>
  <si>
    <t>Realizado contato com a colaboradora e informado que já havia sido liberado o acesso remoto, mostrado para a colaboradora como acessar.
É importante que após o recebimento desta notificação em seu e-mail você preencha a nossa pesquisa de satisfação com relação ao atendimento prestado. Obrigado (a).</t>
  </si>
  <si>
    <t xml:space="preserve">Colaboradora solicita que seja liberado o acesso remoto para poder acessar a televisão da gerencia.
CAS_Centro
RAMAL: 4751
ANDAR: 3
IP: 172.22.211.83
HOST: CF021768D
ÁREA: GOC 
Justificativa: É necessária para passar arquivos de demonstração para a equipe.
IP TV: CF016469T
</t>
  </si>
  <si>
    <t xml:space="preserve">Técnico relata que uma colaboradora era terceira e foi contratada pela cooperativa, porém a conta de e-mail da colaboradora permanece como @terceiro.
AD: gisele_psouza
=========================
Verificado no IDM que o usuário está com a função correta conforme anexo.
Verificado no exchange conta como @terceiro conforme anexo.
</t>
  </si>
  <si>
    <t>Realizado preventiva e verificação de todos os dispositivos.
Testes em linha com a Natalia "Central de monitoramento ok.
É importante que após o recebimento desta notificação em seu e-mail você preencha a nossa pesquisa de satisfação com relação ao atendimento prestado. Obrigado (a).</t>
  </si>
  <si>
    <t>Realizar preventiva de Monitoramento Patrimonial na agência  Centro/Lindolfo Collor
Verificar com os colaboradores a disponibilidade de alguns minutos para incluir senha da BIOS nas estações de trabalho.
Enviar o checklist preenchido para Rosangela_ribeiro@terceiros.sicredi.com.br ou anexa-lo ao chamado.</t>
  </si>
  <si>
    <t>- Constatado que a colaboradora estava abrindo o office 2010 professional;
- Realizado o teste no 2016 e funcionou;
- Tudo ok;
É importante que após o recebimento desta notificação em seu e-mail você preencha a nossa pesquisa de satisfação com relação ao atendimento prestado. Obrigado (a).</t>
  </si>
  <si>
    <t>- Efetuado acesso à máquina
- Realizado reparo do pacote Office
- Realizado teste porém falha persiste: Excel pára de responder ao iniciar
- Reinstalado Office para a versão 64 bits
- Realizado testes com sucesso
- Atendimento validado
----------------
É importante que após o recebimento desta notificação em seu e-mail você preencha a nossa pesquisa de satisfação com relação ao atendimento prestado. Obrigado (a).</t>
  </si>
  <si>
    <t>Impressora com falha no CUPS
Impressora iniciada no servidor de impressão
Impressões começaram a sair na impressora 
Solicitado teste de impressão, com sucesso 
É importante que após o recebimento desta notificação em seu e-mail você preencha a nossa pesquisa de satisfação com relação ao atendimento prestado. Obrigado (a).</t>
  </si>
  <si>
    <t>Realizado acesso junto ao colaborador e feita a instalação da blindagem_ie, aplicação abriu corretamente e colaborador efetuou os devidos testes.
É importante que após o recebimento desta notificação em seu e-mail você preencha a nossa pesquisa de satisfação com relação ao atendimento prestado. Obrigado (a).</t>
  </si>
  <si>
    <t>Formatado desktop e instalado Win 10.
Realizada configuração do perfil da colaboradora Tairine.
É importante que após o recebimento desta notificação em seu e-mail você preencha a nossa pesquisa de satisfação com relação ao atendimento prestado. Obrigado (a).</t>
  </si>
  <si>
    <t xml:space="preserve">Verificado que a base ldap estava corrompida. Foi baixada e populada uma nova base ldap.
Efetuado teste pelo servidor.
..
.
HERVAL:~ # smbclient //servidor/publico -U geral
Password:
Domain=[04.0651] OS=[Unix] Server=[Samba 3.0.23d-6-1083-SUSE-SL10.2]
smb: \&gt;
HERVAL:~ #
</t>
  </si>
  <si>
    <t>- Realizada a instalação de uma versão antiga;
- Realizado novo teste e conectou normalmente;
- Tudo ok;
É importante que após o recebimento desta notificação em seu e-mail você preencha a nossa pesquisa de satisfação com relação ao atendimento prestado. Obrigado (a).</t>
  </si>
  <si>
    <t>Realizado acesso remoto;
Efetuado processo de limpeza na máquina;
Aguardando validação por parte da colaboradora.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</si>
  <si>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Colaborador entrou em contato;
Após procedimento de limpeza realizado, a máquina apresentou um melhor desempenho. 
Chamado encerrado.
É importante que após o recebimento desta notificação em seu e-mail você preencha a nossa pesquisa de satisfação com relação ao atendimento prestado. Obrigado (a).</t>
  </si>
  <si>
    <t>Agência:10
Cooperativa:0663
Internet Protocol (IP) do servidor:10.3.104.4
Nome do técnico: Jose Veiga
IP do switch:10.3.104.11
Marca e modelo: Cisco 2960 24p
Tipo de alimentação:POE
Switch homologado? sim
Teste de ping no switch:
Pinging 10.3.104.11 with 32 bytes of data:
Reply from 10.3.104.11: bytes=32 time=26ms TTL=247
Reply from 10.3.104.11: bytes=32 time=24ms TTL=247
Reply from 10.3.104.11: bytes=32 time=22ms TTL=247
Reply from 10.3.104.11: bytes=32 time=37ms TTL=247
Ping statistics for 10.3.104.11:
    Packets: Sent = 4, Received = 4, Lost = 0 (0% loss),
Approximate round trip times in milli-seconds:
    Minimum = 22ms, Maximum = 37ms, Average = 27ms</t>
  </si>
  <si>
    <t>Realizado contato com a equipe do monitoramento e a equipe informou que não há nada de errado com a rede, informado que a utilização da rede era de 20% da contratada e não há perda de sinal contratado.
Colaborador informou que a rede continua lenta, foi informado para o colaboradora entrar em contato novamente com o técnico local. 
Segue anexo das verificações de rede.
É importante que após o recebimento desta notificação em seu e-mail você preencha a nossa pesquisa de satisfação com relação ao atendimento prestado. Obrigado (a).</t>
  </si>
  <si>
    <t>Realizado acesso junto ao colaborador e verificado que a impressora estava com mais de 1000 documentos em fila, foi feita a limpeza e logo após voltou a imprimir corretamente.
É importante que após o recebimento desta notificação em seu e-mail você preencha a nossa pesquisa de satisfação com relação ao atendimento prestado. Obrigado (a).</t>
  </si>
  <si>
    <t>Acessado computador com perfil de adm e instalado dispositivo de segurança para acesso ao consorcio 
Não foi posssivel testar acesso junto ao usuário 
Usuário autorizou o encerramento do chamado 
É importante que após o recebimento desta notificação em seu e-mail você preencha a nossa pesquisa de satisfação com relação ao atendimento prestado. Obrigado (a).</t>
  </si>
  <si>
    <t>Colaborador informou os caracteres de recuperação e foi informada chave completa, máquina ligou corretamente.
É importante que após o recebimento desta notificação em seu e-mail você preencha a nossa pesquisa de satisfação com relação ao atendimento prestado. Obrigado (a).</t>
  </si>
  <si>
    <t>- Analista Arthur solicitou que validasse o atendimento para ele
- Efetuado contato com o colaborador e validado que o atendimento realizado ficou OK e está funcionando corretamente
- Colaborador agradece atendimento do analista Arthur
- Atendimento validado
---------------
É importante que após o recebimento desta notificação em seu e-mail você preencha a nossa pesquisa de satisfação com relação ao atendimento prestado. Obrigado (a).</t>
  </si>
  <si>
    <t>Verificado que o servidor está com os processos rodando normalmente.
Verificado colaborador logado no servidor.
Solicitado teste para o técnico.
Verificado que o técnico conseguiu acessar normalmente.
Samba version 3.6.23-9.el5_11
PID     Username      Group         Machine
-------------------------------------------------------------------
8252      salan_oliveira  users         ag0710020997 (10.48.125.115)
8117      renato_asilva  users         sa016358     (10.48.125.106)
Service      pid     machine       Connected at
-------------------------------------------------------
publico      8252   ag0710020997  Mon Jan  8 11:36:26 2018
publico      8117   sa016358      Mon Jan  8 11:29:01 2018
================================
Solicitado teste com o usuário do colaborador que está com falha.
Técnico informou que irá verificar.</t>
  </si>
  <si>
    <t>- Feito acesso na máquina do colaborador
- Ajustado nome do dispositivo para SS-5281
- Realizado teste IP communicator ficava registrando, foi necessário realizar a reinstalação da aplicação
- Após realizado teste colaborador conseguiu logar no tel1finesse.
-------------------------------
É importante que após o recebimento desta notificação em seu e-mail você preencha a nossa pesquisa de satisfação com relação ao atendimento prestado. Obrigado (a).</t>
  </si>
  <si>
    <t>- Feito acesso remoto na máquina.
- Feito a instalação do Plugin do consorcio (blindagem) .
- Solicitado teste junto ao colaborador, tudo certo.
É importante que após o recebimento desta notificação em seu e-mail você preencha a nossa pesquisa de satisfação com relação ao atendimento prestado. Obrigado (a).</t>
  </si>
  <si>
    <t>COOPERATIVA
..........................................................
Descrição: Colaborador informa que está sem aceso ao consócio (baixar pluguin do consorcio)
Nome: MARINO LUIS KONRAD
Telefone:  1935247630
Cooperativa: 0718
Unidade: 91
Ip:  10.48.45.107</t>
  </si>
  <si>
    <t>Foi realizada a instalação do plugin de segurança GbPlugin, que estava ausente. Colaborador validou o acesso.
É importante que após o recebimento desta notificação em seu e-mail você preencha a nossa pesquisa de satisfação com relação ao atendimento prestado. Obrigado (a).</t>
  </si>
  <si>
    <t>Realizado limpeza e verificação do "PSA DELL" porém não foi identificado evidência de problemas físicos.
Instalado o computador no caixa.
Teste ok.
É importante que após o recebimento desta notificação em seu e-mail você preencha a nossa pesquisa de satisfação com relação ao atendimento prestado. Obrigado (a).</t>
  </si>
  <si>
    <t xml:space="preserve">Verificado que haviam colaboradores conectados no servidor.
Realizado limpeza de cache.
Técnico informou que os colaboradores permanecem sem acesso.
Verificado que uma colaboradora consegue acesso normalmente.
Informado para o técnico que os colaboradores estão acessando normalmente.
Samba version 3.6.23-9.el5_11
PID     Username      Group         Machine
-------------------------------------------------------------------
9246      maria_veloso  users         ag0710020998 (10.48.125.118)
9278      maria_veloso  users         ag0710014604 (10.48.125.123)
9278      rose_santos   users         ag0710014604 (10.48.125.123)
9242      sergio_vcosta  users         ag0710014682 (10.48.125.110)
9267      ivair_silva   users         ag0710014686 (10.48.125.122)
9193      adm_salan_oliveira  users         ag0710020997 (10.48.125.115)
Service      pid     machine       Connected at
-------------------------------------------------------
LPLE01       9246   ag0710020998  Mon Jan  8 15:48:29 2018
LPLE04       9246   ag0710020998  Mon Jan  8 15:48:29 2018
publico      9242   ag0710014682  Mon Jan  8 15:47:37 2018
IPC$         9278   ag0710014604  Mon Jan  8 15:50:55 2018
publico      9267   ag0710014686  Mon Jan  8 15:50:23 2018
publico      9278   ag0710014604  Mon Jan  8 15:51:01 2018
LPLE02       9246   ag0710020998  Mon Jan  8 15:48:29 2018
usuarios     9246   ag0710020998  Mon Jan  8 15:48:29 2018
lple03       9246   ag0710020998  Mon Jan  8 15:48:29 2018
publico      9246   ag0710020998  Mon Jan  8 15:48:29 2018
publico      9193   ag0710020997  Mon Jan  8 15:38:14 2018
usuarios     9242   ag0710014682  Mon Jan  8 15:47:30 2018
publico      9278   ag0710014604  Mon Jan  8 15:51:02 2018
usuarios     9193   ag0710020997  Mon Jan  8 15:38:14 2018
</t>
  </si>
  <si>
    <t>Inseridas credenciais de adm no computador 
Realizado teste de acesso ao sistema com sucesso 
É importante que após o recebimento desta notificação em seu e-mail você preencha a nossa pesquisa de satisfação com relação ao atendimento prestado. Obrigado (a).</t>
  </si>
  <si>
    <t xml:space="preserve">Colaboradora solicita avaliação para upgrade de um HD para sua máquina. Realizado alguns procedimentos de limpeza, conforme incidente Incidente 15887054, mas ao limpar tudo o que podia, há somente 12 GB de 238 livres em sua máquina.
Torre: C
Andar: 8
Área: Crédito direcionado
Ramal: 8459
</t>
  </si>
  <si>
    <t>Realizado contato com o técnico.
Informou ter realizado o teste via navegador e é possível acessar a pagina, porém através da ferramenta a falha permanece.
Orientado a entrar em contato com a equipe de gestão de homologações(Doc ID:440889) para tornar a ferramenta oficial e garantir seu funcionamento.</t>
  </si>
  <si>
    <t>Verifiado no spectrum que o servidor estava ok, respondendo ao ping dado;
Reiniciado Samba;
Reiniciado Named;
Reiniciado Winbind;
Reiniciado a estação, acesso aos sistemas e ao F:\ ok.
Orientado que as máquinas da unidade fosse reiniciado para os acessos retornarem;
Chamado encerrado.
É importante que após o recebimento desta notificação em seu e-mail você preencha a nossa pesquisa de satisfação com relação ao atendimento prestado. Obrigado (a).</t>
  </si>
  <si>
    <t>Realizado acesso remoto;
Salvo a agenda no formato .ics na máquina da colaboradora e o importado para dentro do seu calendário.
Visualização da agenda ok.
Chamado encerrado.
É importante que após o recebimento desta notificação em seu e-mail você preencha a nossa pesquisa de satisfação com relação ao atendimento prestado. Obrigado (a).</t>
  </si>
  <si>
    <t>- Informado ao colaborador a chave de recuperação:
185845-118811-194150-696828-693330-521202-233332-251526
- Colaborador conseguiu acessar a máquina corretamente
- Efetuado acesso à máquina para verificar reincidência do erro
- Anexado ao chamado evidência do erro Bitlocker</t>
  </si>
  <si>
    <t>- Realizado a instalação do stormfish e blindagem_IE no perfil de administrador do analista;
- Reiniciado o Internet Explorer e realizado novos testes de acesso ao consórcio
- Validado com êxito pela colaboradora;
É importante que após o recebimento desta notificação em seu e-mail você preencha a nossa pesquisa de satisfação com relação ao atendimento prestado. Obrigado (a).</t>
  </si>
  <si>
    <t>CLAUDINEI LUIS FICANHA,
Solicita exclusão de um colaborador do gestor de filas, pois o mesmo foi desligado.
Colaborador estava presente somente na fila de 'atendimento pessoa física'.
Colaborador a ser excluído: Jonas Fernando Kempfer - LDAP: jonas_kempfer
UA: 0217.14 - Severiano de Almeida
Fone: 54 3397.1191</t>
  </si>
  <si>
    <t>A primeira coisa que foi dita na ligação desse chamado é que a máquina que eu gostaria de abrir o chamado é de colaboradora do time da empresa IBM. Mesmo assim foi aberto o chamado em cerca de 10 minutos de ligação e, somente após todo o procedimento, o colaborador do desk deu retorno dizendo que não era possível dar atendimento em máquina que não é do Sicredi.</t>
  </si>
  <si>
    <t>- Verificado que este ip não é de uma máquina do sicredi.
- Colaboradora informa que o programa voltou a funcionar.
É importante que após o recebimento desta notificação em seu e-mail você preencha a nossa pesquisa de satisfação com relação ao atendimento prestado. Obrigado (a).</t>
  </si>
  <si>
    <t>Realizado acesso remoto;
Instalação realizada conforme documentação;
Suplemento habilitado no Excel com sucesso;
Chamado encerrado.
É importante que após o recebimento desta notificação em seu e-mail você preencha a nossa pesquisa de satisfação com relação ao atendimento prestado. Obrigado (a).</t>
  </si>
  <si>
    <t>Conforme a requisição 15916252, a área responsável pelo ramal 5960 solicitou configuração deste ramal para nova colaboradora, pelo qual encontra-se em utilização.
Favor, verificar com a área de Qualidade de Sistemas para alinhamento entre as áreas. Tão breve tenham uma definição, ficamos à disposição para realizar os devidos ajustes de ramal e/ou criação de um novo, caso necessário.</t>
  </si>
  <si>
    <t xml:space="preserve">Colaboradora informa que ao tentar logar no seu ramal (9560) ocorre a falha Acesso indisponivel (201)
No local do ramal está sendo exibido o número 77001519
Colaboradora já havia aberto um chamado com o mesmo problema, Requisição 15925466
---------------
Ramal para contato: 7246
TORRE: 
ANDAR: </t>
  </si>
  <si>
    <t>Acessado computador com perfil de adm 
Instalado dispositivo de acesso ao consorcio 
Solicitado teste ao usuário de acesso ao sistema, com sucesso 
É importante que após o recebimento desta notificação em seu e-mail você preencha a nossa pesquisa de satisfação com relação ao atendimento prestado. Obrigado (a).</t>
  </si>
  <si>
    <t>Acessado a máquina.
Reiniciado serviço do CANO, falha persistiu.
Realizado logoff e logado com meu user adm.
Reinstalado CANOA. Falha persiste (Somente realiza leitura do boleto, cheque não.).
Colaborador trocou de cheque, mesma falha.
*Orientado acionamento do técnico.
Demanda encerrada.</t>
  </si>
  <si>
    <t>Verificado no spectrum que as portas estavam comunicando com os dispositivos conectados.
Informou que os ATMs apresentavam mensagem informando "falha ao localizar a chave do teclado, erro 4004".
Orientado para o técnico contatar o 8000-3.2 para relatar a falha.</t>
  </si>
  <si>
    <t>Realizado acesso junto a colaboradora e feito o mapeamento do servidor, que acessou corretamente.
É importante que após o recebimento desta notificação em seu e-mail você preencha a nossa pesquisa de satisfação com relação ao atendimento prestado. Obrigado (a).</t>
  </si>
  <si>
    <t>Realizado acesso remoto e efetuada a configuração do Filezilla. Testes efetuados com sucesso.
É importante que após o recebimento desta notificação em seu e-mail você preencha a nossa pesquisa de satisfação com relação ao atendimento prestado. Obrigado (a).</t>
  </si>
  <si>
    <t>- Realizado instalação do DigiEye, que estava dentro do CD
- Aberto o DigiEye e foi possível visualizar as imagens das cameras que também estavam salvas no CD
- Atendimento validado com o colaborador
---------------
É importante que após o recebimento desta notificação em seu e-mail você preencha a nossa pesquisa de satisfação com relação ao atendimento prestado. Obrigado (a).</t>
  </si>
  <si>
    <t xml:space="preserve">Técnico relata que não consegue acessar o diretório do SCCM com seu usuário, também não é possível acesso root.
Verificado erro ao tentar acesso como root no servidor.
login as: adm_renan_wilhelm
adm_renan_wilhelm@10.48.122.4's password:
Last login: Wed Jan 10 09:00:38 2018 from wts2srvcamp004p.sicredi.net
######################################################
#                                                    #
#                      ATENCAO!                      #
#             SERVIDOR MIGRADO PARA O AD             #
#                                                    #
######################################################
Migrado em: 2017-12-19 12:44:46
servidor-900710.sicredi.net.br
Could not chdir to home directory /home/SICREDI/adm_renan_wilhelm: No such file or directory
-sh: /home/SICREDI/adm_renan_wilhelm/.bash_eternal_history: No such file or directory
-sh-3.2$ sudo su
[sudo] password for adm_renan_wilhelm:
adm_renan_wilhelm is not in the sudoers file.  This incident will be reported.
-sh: /home/SICREDI/adm_renan_wilhelm/.bash_eternal_history: No such file or directory
-sh-3.2$
</t>
  </si>
  <si>
    <t>Realizado acesso junto do colaborador e feita a liberação nas pastas solicitadas, colaborador informou que estava conseguindo fazer as alterações.
É importante que após o recebimento desta notificação em seu e-mail você preencha a nossa pesquisa de satisfação com relação ao atendimento prestado. Obrigado (a).</t>
  </si>
  <si>
    <t>Verificado que se tratava de uma tentativa de phishing. Mensagem foi encaminhada para análise utilizando a ferramenta da McAfee. Remetente bloqueado.
É importante que após o recebimento desta notificação em seu e-mail você preencha a nossa pesquisa de satisfação com relação ao atendimento prestado. Obrigado (a).</t>
  </si>
  <si>
    <t>Inserido senha na Bios em todos computadores da unidade.
Realizado preventiva em todos dispositivos de segurança da unidade em conjunto com Vagner "Central de monitoramento"
Obs para duas câmeras externas que não estão instaladas.
É importante que após o recebimento desta notificação em seu e-mail você preencha a nossa pesquisa de satisfação com relação ao atendimento prestado. Obrigado (a).</t>
  </si>
  <si>
    <t>Realizar preventiva de Monitoramento Patrimonial na agência   Lurdes / Caxias do Sul
Verificar com os colaboradores a disponibilidade de alguns minutos para incluir senha da BIOS nas estações de trabalho.
Enviar o checklist preenchido para Rosangela_ribeiro@terceiros.sicredi.com.br ou anexa-lo ao chamado.</t>
  </si>
  <si>
    <t>- Feito acesso na máquina da colaboradora
- Realizado o download do driver da impressora e realizada a instalação e configuração da mesma no sistema Siat.
- Colaboradora realizou teste com êxito.
------------------------------
É importante que após o recebimento desta notificação em seu e-mail você preencha a nossa pesquisa de satisfação com relação ao atendimento prestado. Obrigado (a).</t>
  </si>
  <si>
    <t>Realizado acesso remoto;
Limpado a fila de impressão;
Orientado a reiniciar a impressora, verificar a conexão com cabo de rede/cabo de força;
Resetado spooler de impressão;
Enviado documento para imprimir, teste ok.
Chamado encerrado.
É importante que após o recebimento desta notificação em seu e-mail você preencha a nossa pesquisa de satisfação com relação ao atendimento prestado. Obrigado (a).</t>
  </si>
  <si>
    <t>Orientado o colaborador a entrar em contato com o SGP, para que seja realizada a replicação de seu acesso como gerente para o sistema.
------------------
É importante que após o recebimento desta notificação em seu e-mail você preencha a nossa pesquisa de satisfação com relação ao atendimento prestado. Obrigado (a).</t>
  </si>
  <si>
    <t>Realizado acesso e feita a instalação da aplicação, foi necessário colocar o usuário com administrador local e depois retirar, aplicação funcionou corretamente.
É importante que após o recebimento desta notificação em seu e-mail você preencha a nossa pesquisa de satisfação com relação ao atendimento prestado. Obrigado (a).</t>
  </si>
  <si>
    <t>- Constatado que o colaborador alterou o nome das pastas;
- Colocadas as pastas particulares novamente;
- Realizado novo teste e tudo ok;
É importante que após o recebimento desta notificação em seu e-mail você preencha a nossa pesquisa de satisfação com relação ao atendimento prestado. Obrigado (a).</t>
  </si>
  <si>
    <t>- Colaboradora orientada a reiniciar a máquina;
- Colaboradora realizou novo teste e funcionou normalmente;
É importante que após o recebimento desta notificação em seu e-mail você preencha a nossa pesquisa de satisfação com relação ao atendimento prestado. Obrigado (a).</t>
  </si>
  <si>
    <t>Desinstalado Pacote office versão 2013 
Instalado pacote Office 2013 365
Ativado produto 
Validado com usuário skype funcionando normalmente
É importante que após o recebimento desta notificação em seu e-mail você preencha a nossa pesquisa de satisfação com relação ao atendimento prestado. Obrigado (a).</t>
  </si>
  <si>
    <t>Realizado acesso remoto;
Habilitado flash no Google Chrome;
Atualizado a página;
Testes de anexar mais de um arquivo funcionando;
Chamado encerrado.
É importante que após o recebimento desta notificação em seu e-mail você preencha a nossa pesquisa de satisfação com relação ao atendimento prestado. Obrigado (a).</t>
  </si>
  <si>
    <t>acessado a máquina e verificar que agora está ok,
mostrado o local para colaboradora.
---------------------
É importante que após o recebimento desta notificação em seu e-mail você preencha a nossa pesquisa de satisfação com relação ao atendimento prestado. Obrigado (a).</t>
  </si>
  <si>
    <t>- Feito contato com a colaboradora, a mesma informou que esta conseguindo acessar o site do consórcio, chamado pode ser concluído.
----------------------
É importante que após o recebimento desta notificação em seu e-mail você preencha a nossa pesquisa de satisfação com relação ao atendimento prestado. Obrigado (a).</t>
  </si>
  <si>
    <t>&lt;Cobrança&gt; 
Colaboradora entrou em contato informando que a máquina estava melhor e que o chamado poderia ser concluído.
É importante que após o recebimento desta notificação em seu e-mail você preencha a nossa pesquisa de satisfação com relação ao atendimento prestado. Obrigado (a).</t>
  </si>
  <si>
    <t>Verificado com equipe interna e acesso a URL está normalizado.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</si>
  <si>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 Conectorização do ponto de rede (WA e Patch Panel);
- instalação e configuração de impressora;
- testes;
- finalizado atendimento.
É importante que após o recebimento desta notificação em seu e-mail você preencha a nossa pesquisa de satisfação com relação ao atendimento prestado. Obrigado.</t>
  </si>
  <si>
    <t>Orientado o técnico para alterar o atalha para executar sempre como administrador.
Técnico informou que não aparece esta opção, não existe mais a aba "compatibilidade".
Orientado para o técnico alterar no registro da aplicação pelo regedit.
Informou que o caminho do registro não existe.
Realizado acesso no computador de um dos colaboradores.
Verificado que não existe realmente o caminho.
Durante as tentaticas foi verificado que no atalho do IE existe a opção "avançado" em que possibilita habilitar para executar como administrador.
Verificado que o IE abre normalmente habilitando esta opção.
Orientado para  o técnico executar o mesmo procedimento nos outros computadores.</t>
  </si>
  <si>
    <t>Falha ocorre somente com crm aberto pela ferramenta pioneira 
Usuária orientada a acessar aplicação pelo atalho criado na area de trabalho da central de software 
É importante que após o recebimento desta notificação em seu e-mail você preencha a nossa pesquisa de satisfação com relação ao atendimento prestado. Obrigado (a).</t>
  </si>
  <si>
    <t>Agência: 15
Cooperativa:0167
Internet Protocol (IP) do servidor:10.6.128.4
Nome do técnico: Tiago 
IP do switch: 10.6.128.11/12
Marca e modelo: Cisco 2960 48p e 24p
Tipo de alimentação: Normal
Switch homologado? Sim
Teste de ping no switch:
Pinging 10.6.128.11 with 32 bytes of data:
Reply from 10.6.128.11: bytes=32 time=30ms TTL=248
Reply from 10.6.128.11: bytes=32 time=18ms TTL=248
Reply from 10.6.128.11: bytes=32 time=19ms TTL=248
Reply from 10.6.128.11: bytes=32 time=16ms TTL=248
Ping statistics for 10.6.128.11:
    Packets: Sent = 4, Received = 4, Lost = 0 (0% loss),
Approximate round trip times in milli-seconds:
    Minimum = 16ms, Maximum = 30ms, Average = 20ms
PS C:\Users\marlon_clemente&gt; ping 10.6.128.112
==========================================
Pinging 10.6.128.12 with 32 bytes of data:
Reply from 10.6.128.12: bytes=32 time=203ms TTL=248
Reply from 10.6.128.12: bytes=32 time=244ms TTL=248
Reply from 10.6.128.12: bytes=32 time=266ms TTL=248
Reply from 10.6.128.12: bytes=32 time=311ms TTL=248
Ping statistics for 10.6.128.12:
    Packets: Sent = 4, Received = 4, Lost = 0 (0% loss),
Approximate round trip times in milli-seconds:
    Minimum = 203ms, Maximum = 311ms, Average = 256ms</t>
  </si>
  <si>
    <t>Embora a finalidade que levou o computador para a assistência técnica tenha sido atendida, após a entrega do aparelho, tivemos que retornar a empresa, via telefone porque o equipamento apresentou os seguintes problemas: 1. Não permitia salvar os arquivos face a necessidade de uma senha exclusiva de um técnico; 2. Permaneceu no computador arquivos em duplicidade; 3) O "F" teve que ser reconfigurado; 4) Houve necessidade de configurar a impressora o que foi feito com colaboradores da cooperativa.</t>
  </si>
  <si>
    <t>Acessado computador do usuário e mapeado servidor no computador 
Teste de acesso com sucesso
É importante que após o recebimento desta notificação em seu e-mail você preencha a nossa pesquisa de satisfação com relação ao atendimento prestado. Obrigado (a).</t>
  </si>
  <si>
    <t xml:space="preserve">Verificado que após o técnico reiniciar o servidor localmente, ele voltou ao correto funcionamento.
..
.
login as: adm_diogo_ustra
adm_diogo_ustra@10.31.62.4's password:
Creating directory '/home/SICREDI/adm_diogo_ustra'.
01.0710.sicredi.net
-sh-3.2$ smbstatus
.
.
.
PID     Username      Group         Machine
-------------------------------------------------------------------
4102      juliano_lorenzoni  domain users  sr013839d010710 (10.31.62.194)
4242      filipe_poltronieri  domain users  10.31.62.218 (10.31.62.218)
4103      itacir_silva  domain users  sr006202l010710 (10.31.62.88)
4482      eduardo_scalco  domain users  sr015365d010710 (10.31.62.40)
4373      suzana_ritter  domain users  sa016938     (10.31.62.241)
4271      luciana_mazurana  domain users  10.31.62.187 (10.31.62.187)
4371      ana_dalagnol  domain users  sa018796     (10.31.62.152)
4488      nathan_polini  domain users  sa07100106090 (10.31.62.58)
4243      ingridi_bernardo  domain users  10.31.62.209 (10.31.62.209)
.
.
.
-sh-3.2$ date
Thu Jan 11 11:21:18 BRST 2018
-sh-3.2$
..
.
</t>
  </si>
  <si>
    <t>Colaborador acessou seu e-mail e sua foto havia atualizado, informado ao colaborador que no Skype a sincronização também vai ser automática.
No Outlook colaborador informou que vai tentar ajustar manual, vai aguardar até Segunda-feira caso não sincronize sua volto vai voltar a fazer contato.
-------------------------------------------
É importante que após o recebimento desta notificação em seu e-mail você preencha a nossa pesquisa de satisfação com relação ao atendimento prestado. Obrigado (a).</t>
  </si>
  <si>
    <t>- Feito acesso remoto na máquina.
- Colaborador não consegue criar pasta no "F".
- Outro colega também está com esse problema.
- Reiniciado os serviços de UA no spectrum.
- Feito teste junto ao colaborador, o f está funcionando corretamente.
É importante que após o recebimento desta notificação em seu e-mail você preencha a nossa pesquisa de satisfação com relação ao atendimento prestado. Obrigado (a).</t>
  </si>
  <si>
    <t>Colaboradora entrou em contato via E-mail que o seu outlook esta funcionando corretamente.
É importante que após o recebimento desta notificação em seu e-mail você preencha a nossa pesquisa de satisfação com relação ao atendimento prestado. Obrigado (a).</t>
  </si>
  <si>
    <t>- Não foi possível desistalar o MUA pela central de software e nem pelo painel de controle.
- Realizado procedimento de reparo appv.
- Reinstalado o MUA pela central de software.
- Solicitado teste ao colaborador, tudo certo a aplicação abriu sem erro.
É importante que após o recebimento desta notificação em seu e-mail você preencha a nossa pesquisa de satisfação com relação ao atendimento prestado. Obrigado (a).</t>
  </si>
  <si>
    <t>Verificada as travas da impressora. Removida e instalada novamente. Testada e está funcionando.
É importante que após o recebimento desta notificação em seu e-mail você preencha a nossa pesquisa de satisfação com relação ao atendimento prestado. Obrigado (a).</t>
  </si>
  <si>
    <t xml:space="preserve">Usuária informa que esta com problema totem de senha 
Conforme usuária tem uma luz vermelha piscando na impressora juntamente com a luz verde 
Impressora não imprime nenhum papel 
Usuária desligou o equipamento duas vezes 
Verificou a conexão dos cabos mas falha persistiu
Usuária informou tambem que não é falta de papel no equipamento 
Renata Vezzaro
20 - Nova Pádua - UA
0167
54 3296 - 1767 </t>
  </si>
  <si>
    <t>Modelo: HPDJ 2050 J510
Durante a instalação do drive da impressora ocorre uma falha informando que o sistema operacional instalado no ocmputador não é suportado pelo driver 
Evidencia em anexo
No site de suporte do encontrado um drive para o mesmo modelo com suporte para windows 10
Instalado no computador 
Usuário não retornou as notificações e não conseguimos contato com o mesmo para validar instalação 
Chamado encerrado por falta de contato
É importante que após o recebimento desta notificação em seu e-mail você preencha a nossa pesquisa de satisfação com relação ao atendimento prestado. Obrigado (a).</t>
  </si>
  <si>
    <t>Realizado instalação da impressora, configurado servidor de impressão, ajustado configurações de fonte.
Testes realizados ok.
É importante que após o recebimento desta notificação em seu e-mail você preencha a nossa pesquisa de satisfação com relação ao atendimento prestado. Obrigado (a).</t>
  </si>
  <si>
    <t>Atendente não resolveu meu problema, caiu a ligação e em nenhum momento me retorno, a não ser via incidente. Na ligação não sabia como resolver o problema e nem ao menos deu um direcionamento. Contatei nossa Infra interna e em 5 minutos o problema foi resolvido.
fiquei mais de 20 minutos em ligação com o 8022 e nada foi feito.</t>
  </si>
  <si>
    <t>Verificado que a falha ocorre devido ao outlook não encontrar o arquivo backup.pst que anteriormente estava no desktop do perfil da usuária 
Evidencia em anexo
Recriado perfil do outlook da usuária
Conexão remoto foi encerrada 
Não foi mais possivel conectar ao computador 
Computador reiniciado 
Durante as verificações da falha ligação caiu e não conseguimos mais contato com usuária 
Usuária não retornou as notificações 
Chamado encerrado por falta de contato
É importante que após o recebimento desta notificação em seu e-mail você preencha a nossa pesquisa de satisfação com relação ao atendimento prestado. Obrigado (a).</t>
  </si>
  <si>
    <t>Usuária informou que ontem ocorreu uma mensagem de erro no outlook ela ignoro e aplicativo abriu normalmente 
Hoje quando iniciou aplicativo seguiu mensagem solicitando que o aplicativo fosse reiniciado
Quando aplicativo foi novamente aberto ocorreu erro no arquivo pst
Tatiana Ferreira
01 - Superintendência Regional
0101
10.2.12.253</t>
  </si>
  <si>
    <t>- Efetuado acesso à máquina
- Efetuada a configuração do aplicativo OneDrive na máquina novamente
- Verificado que sincronização dos diretórios funcionaram corretamente
- Atendimento validado
---------------
É importante que após o recebimento desta notificação em seu e-mail você preencha a nossa pesquisa de satisfação com relação ao atendimento prestado. Obrigado (a).</t>
  </si>
  <si>
    <t>Colaborador informa que falha persiste:
Realizado acesso remoto;
Redefinido IE;
Instalado Blindagem_ie e stormfish do \\bdm\;
Reiniciado a estação;
Acesso ao Consórcio web via Rede Colaborativa ok;
Chamado encerrado.
É importante que após o recebimento desta notificação em seu e-mail você preencha a nossa pesquisa de satisfação com relação ao atendimento prestado. Obrigado (a).</t>
  </si>
  <si>
    <t>Cooperativa/Unidade de Atendimento (UA): 85.0710
Informe o endereço IP do gateway: 10.48.124.9
Portas: 2
Contato: Juliano 
Pinging 10.48.124.9 with 32 bytes of data:
Reply from 10.48.124.9: bytes=32 time=346ms TTL=246
Reply from 10.48.124.9: bytes=32 time=445ms TTL=246
Reply from 10.48.124.9: bytes=32 time=687ms TTL=246
Reply from 10.48.124.9: bytes=32 time=527ms TTL=246
Ping statistics for 10.48.124.9:
    Packets: Sent = 4, Received = 4, Lost = 0 (0% loss),
Approximate round trip times in milli-seconds:
    Minimum = 346ms, Maximum = 687ms, Average = 501ms</t>
  </si>
  <si>
    <t>Atualizado a bios de todos computadores.
Todos dispositivos de segurança estão em pleno funcionamento com exceção das sirene interna e externa.
É importante que após o recebimento desta notificação em seu e-mail você preencha a nossa pesquisa de satisfação com relação ao atendimento prestado. Obrigado (a).</t>
  </si>
  <si>
    <t>Realizar preventiva de Monitoramento Patrimonial na agência   Ouro Branco / Novo Hamburgo
Verificar com os colaboradores a disponibilidade de alguns minutos para incluir senha da BIOS nas estações de trabalho.
Enviar o checklist preenchido para Rosangela_ribeiro@terceiros.sicredi.com.br ou anexa-lo ao chamado.</t>
  </si>
  <si>
    <t>Foi aberto um chamado para um problema que não existia. Levou muito tempo para resolver. Podíamos ter feito uma análise antes de dizer que teria te pegar toda a máquina e isso teria acabado com toda essa função em 5 minutos do dia 1. 
Mesmo depois da análise acabada (na sexta), ainda estamos hoje, quarta-feira, falando sobre isso. Ou seja, intermante também não houve comunicação entre os profissionais. É de um desperdício de tempo, dinheiro e esforço, sem tamanho. 
Fica o meu conselho: levantar da cadeira, ir até o colaborador (que é seu colega) e conversar por 5 minutos ANTES de achar uma solução mirabolante que nem foi implantada.</t>
  </si>
  <si>
    <t>- Feito acesso na máquina da colaboradora
- Realizada a remoção do azure
- Iniciado Outlook em modo de segurança
- Realizado teste com a colaboradora, Outlook voltou a funcionar sua caixa de e-mail carregou.
---------------
É importante que após o recebimento desta notificação em seu e-mail você preencha a nossa pesquisa de satisfação com relação ao atendimento prestado. Obrigado (a).</t>
  </si>
  <si>
    <t>- Feito acesso na máquina da colaboradora
- Verificado que o Wifi estava desabilitada
- Habilitado Wifi, após colaboradora realizou teste e conseguiu conexão.
--------------------
É importante que após o recebimento desta notificação em seu e-mail você preencha a nossa pesquisa de satisfação com relação ao atendimento prestado. Obrigado (a).</t>
  </si>
  <si>
    <t>- Realizado testes no Google Chrome, verificou que a versão 63 estava bloqueando uma janela de confirmação da Rede Colaborativa.
- Foi realizado o downgrade de versão para o Google Chrome for Work 57, realizado testes novamente e a janela de confirmação apareceu, assim podendo dar continuidade no processo da Rede Colaborativa. Colaborador validou a operação com êxito.
É importante que após o recebimento desta notificação em seu e-mail você preencha a nossa pesquisa de satisfação com relação ao atendimento prestado. Obrigado (a).</t>
  </si>
  <si>
    <t>Conforme contato com o colaborador, o mesmo informou que problema não voltou a ocorrer mais, sendo assim, solicitou o encerramento do chamado.
É importante que após o recebimento desta notificação em seu e-mail você preencha a nossa pesquisa de satisfação com relação ao atendimento prestado. Obrigado (a).</t>
  </si>
  <si>
    <t>LUCAS PUGGINA BECKER,
Colaborador relata que seu notebook seguidamente ocorre falha de tela azul e reinicia.
Mensagem de erro:
- KERNEL_SECURITY_CHECK_FAILURE
- CRITICAL_STRUCTURE_CORRUPTION (CLFS.SYS)
Solicita verificação local.
Ramal: 6248
Área: Segurança da informação
Torre: C
Andar: 4</t>
  </si>
  <si>
    <t>- Realizado instalação de mais outras 2 ferramentas de certificados do SafeSign. Realizado testes de acesso validado pelo colaborador com êxito.
É importante que após o recebimento desta notificação em seu e-mail você preencha a nossa pesquisa de satisfação com relação ao atendimento prestado. Obrigado (a).</t>
  </si>
  <si>
    <t>- Após realizar processo de desinstalação das versões antigas do Módulo de UA e instalar a mais atualizada, reparar o APP-V e reiniciar o Windows, o módulo de UA voltou a funcionar corretamente. Validado pela colaboradora.
É importante que após o recebimento desta notificação em seu e-mail você preencha a nossa pesquisa de satisfação com relação ao atendimento prestado. Obrigado (a).</t>
  </si>
  <si>
    <t>Verificado que o link de acesso estava incorreto;
Acesso no office.com ok.
Chamado encerrado.
É importante que após o recebimento desta notificação em seu e-mail você preencha a nossa pesquisa de satisfação com relação ao atendimento prestado. Obrigado (a).</t>
  </si>
  <si>
    <t>Realizado acesso remoto;
Habilitado flash nos complementos do Google Chrome.
Acesso ao curso ok.
É importante que após o recebimento desta notificação em seu e-mail você preencha a nossa pesquisa de satisfação com relação ao atendimento prestado. Obrigado (a).</t>
  </si>
  <si>
    <t>- Foi informado o código de bitlocker para a colaboradora, que inseriu em seu computador e validou com êxito a operação.
É importante que após o recebimento desta notificação em seu e-mail você preencha a nossa pesquisa de satisfação com relação ao atendimento prestado. Obrigado (a).</t>
  </si>
  <si>
    <t>acessado a máquina
reconfigurado acesso a impressora.
testes de impressões foram ok.
-------------------------------------
É importante que após o recebimento desta notificação em seu e-mail você preencha a nossa pesquisa de satisfação com relação ao atendimento prestado. Obrigado (a).</t>
  </si>
  <si>
    <t>CAS
Descrição: Colaboradora informa que seu ramal não permite fazer desvio  para um ramal específico é a mesma configura. Os ramais que a mesma que fazer o desvio seria (9963, 9767, 8896, 9934, 9573, 8881, 9904, 8835).
Nome: SUELLEN LINS BATISTA
Área: fundação sicredi
Ramal: 8744
Torre: c
Andar: 5</t>
  </si>
  <si>
    <t>HENRIQUE DE CESARE PACHECO FRAINER, 
Relata dificuldade no aplicativo do CAS, no celular.
Ocorre falha no aplicativo do tentar logar, ocorre mensagem de: 'Alerta: -1 ...'.
Aplicativo serve para as vagas de estacionamento, verificar consulta catraca...
CAS
Torre: C - 8º
Área: Negócios - Crédito Comercial
Ramal: 4831</t>
  </si>
  <si>
    <t>- Redefinido navegador e tudo ok;
- Colaborador orientado sobre políticas do HTTP e o motivo do navegador aparecer como não seguro.
É importante que após o recebimento desta notificação em seu e-mail você preencha a nossa pesquisa de satisfação com relação ao atendimento prestado. Obrigado (a).</t>
  </si>
  <si>
    <t>Realizado acesso junto ao colaborador e ajustada a impressora, colaborador efetuou testes, e funcionou corretamente.
É importante que após o recebimento desta notificação em seu e-mail você preencha a nossa pesquisa de satisfação com relação ao atendimento prestado. Obrigado (a).</t>
  </si>
  <si>
    <t xml:space="preserve">TAISE SCHMAEDECKE FARIAS - Colaboradora informa que para ela e para a colaboradora Luciana Arsego Collet, ao realizar o login no aplicativo " Aplicativo do CAS" o mesmo apresenta falha de handshake e nada acontece.
Torre: C
Andar: 8
Área: Superintendência de crédito e cobrança
Ramal: 4784
</t>
  </si>
  <si>
    <t>Realizado acesso remoto;
Habilitado flash nos complementos do Google Chrome.
Acesso ao curso funcionando.
Chamado encerrado.
É importante que após o recebimento desta notificação em seu e-mail você preencha a nossa pesquisa de satisfação com relação ao atendimento prestado. Obrigado (a).</t>
  </si>
  <si>
    <t>- Conforme log abaixo, colaboradora informa que a principio está tudo OK
- Caso problema volte a ocorrer, por gentileza entrar em contato através do ramal 8022
- Atendimento validado
----------------
É importante que após o recebimento desta notificação em seu e-mail você preencha a nossa pesquisa de satisfação com relação ao atendimento prestado. Obrigado (a).</t>
  </si>
  <si>
    <t>Colaboradora informa que está muito lento para acessar a página do Icatu Online e realizar operações no sistema
- Página fica apenas carregando e não prossegue
- Com outros colaboradores funciona corretamente
---------------
Cooperativa: 0101
Unidade: 36
Telefone: (51) 3579 0300
IP: 10.1.47.118</t>
  </si>
  <si>
    <t>- Efetuado contato
- Colaboradora informa que os erros que eram exibidos cessaram e que a máquina está OK
- Atendimento validado
----------------
É importante que após o recebimento desta notificação em seu e-mail você preencha a nossa pesquisa de satisfação com relação ao atendimento prestado. Obrigado (a).</t>
  </si>
  <si>
    <t>- Efetuado acesso à máquina
- Verificado que a versão do MUA instalada estava desatualizada
- Realizado instalação disponível na Central de Software
- Realizado testes com sucesso
- Atendimento validado
-----------------
É importante que após o recebimento desta notificação em seu e-mail você preencha a nossa pesquisa de satisfação com relação ao atendimento prestado. Obrigado (a).</t>
  </si>
  <si>
    <t>Jorge Araujo - 04.4501 UA UA BARRA DA TIJUCA RIO DE JANEIRO (21) 3475-2003 RJO8601685 10.48.44.4
Técnico relata instabilidade no serviço de VOIP da UA, informa que os colaboradores reportaram "picotes" nas ligações.
Vem ocorrendo diariamente durante o dia todo, conforme o relato dos colaboradores.
Não afeta e-mails ou sistemas web.
Informa que foi aberto chamado anteriormente, informa que estava sem apresentar falhas após o reparo na Requisição 15841814.
Conforme o técnico foi ajustado o QoS no chamado anterior.
Não afeta sistemas web.
Informa que não ha falhas na rede interna da UA, conforme o técnicos.
===================================
Não foi identificado alto consumo no link, via STG ou NetQoS conforme anexos.
Não foi identificado falhas nos logs do roteador.
000047: Jan  4 2018 15:21:56.228 BRST: %TRACK-6-STATE: 1 list boolean or Down -&gt; Up
000048: Jan  4 2018 15:22:00.716 BRST: %TRACK-6-STATE: 3 ip sla 3 state Down -&gt; Up
000049: Jan  4 2018 15:22:03.760 BRST: %VRRP-6-STATECHANGE: Gi0/0.35 Grp 1 state Backup -&gt; Master
000050: Jan  4 2018 15:23:56.116 BRST: %SYS-5-CONFIG_I: Configured from console by tr046671 on vty0 (192.168.32.122)
000051: Jan  4 2018 15:24:10.730 BRST: %TRACK-6-STATE: 3 ip sla 3 state Up -&gt; Down
000052: Jan  4 2018 15:25:42.712 BRST: %SYS-5-CONFIG_I: Configured from console by tr046671 on vty0 (192.168.32.122)
000053: Jan  4 2018 15:26:03.822 BRST: %SYS-5-CONFIG_I: Configured from console by tr046671 on vty0 (192.168.32.122)
000054: Jan  4 2018 15:28:19.667 BRST: %TRACK-6-STATE: 1 list boolean or Down -&gt; Up
000055: Jan  4 2018 15:29:53.297 BRST: %TRACK-6-STATE: 3 ip sla 3 state Down -&gt; Up
000056: Jan  4 2018 15:33:22.385 BRST: %SSH-5-DISABLED: SSH 1.99 has been disabled
000057: Jan  4 2018 15:33:25.009 BRST: %SSH-5-ENABLED: SSH 1.99 has been enabled
000058: Jan  4 2018 15:33:41.978 BRST: %SYS-5-CONFIG_I: Configured from console by tr046671 on vty0 (192.168.32.122)
000059: Jan  4 2018 15:34:10.412 BRST: %SYS-5-CONFIG_I: Configured from console by tr046671 on vty0 (192.168.32.122)
000060: Jan  4 2018 15:35:32.610 BRST: %SYS-5-CONFIG_I: Configured from console by tr046671 on vty0 (192.168.32.122)
000061: Jan  4 2018 15:35:51.739 BRST: %SYS-5-CONFIG_I: Configured from console by tr046671 on vty0 (192.168.32.122)
000062: Jan  4 2018 15:35:54.619 BRST: %CLEAR-5-COUNTERS: Clear counter on all interfaces by tr046671 on vty0 (192.168.32.122)
000063: Jan  4 2018 15:36:23.565 BRST: %CLEAR-5-COUNTERS: Clear counter on all interfaces by tr046671 on vty0 (192.168.32.122)
000064: Jan  4 2018 15:40:53.205 BRST: %CLEAR-5-COUNTERS: Clear counter on all interfaces by tr046671 on vty0 (192.168.32.122)
000065: Jan  4 2018 16:04:20.562 BRST: %CLEAR-5-COUNTERS: Clear counter on all interfaces by tr046671 on vty0 (192.168.32.122)
RJO_8601685_SICREDI#</t>
  </si>
  <si>
    <t>Conforme contato com a colaboradora Karen Cristine, a mesma informou que a usuária Andreia já voltou para sua Cooperativa, sendo assim, solicitou o encerramento do chamado.
A Colaboradora entrará em contato no ramal 8015, para passar um Feedback do atendimento.
É importante que após o recebimento desta notificação em seu e-mail você preencha a nossa pesquisa de satisfação com relação ao atendimento prestado. Obrigado (a).</t>
  </si>
  <si>
    <t xml:space="preserve">jose_veiga 01.0651 SUREG SUREG FRONTEIRA SUL BAGÉ (53) 3211-0350 PAE0751682 10.1.5.4
Técnico informa que colaboradores da Sureg informaram que a pasta \\servidor\publico\software_pub\ftp_credis\ não está atualizando automaticamente após troca de servidor.
</t>
  </si>
  <si>
    <t>- Foi feito a instalação do Google Chrome for Work 57, realizado testes na Rede Colaborativa, e validado com êxito pelo colaborador.
É importante que após o recebimento desta notificação em seu e-mail você preencha a nossa pesquisa de satisfação com relação ao atendimento prestado. Obrigado (a).</t>
  </si>
  <si>
    <t>- Colaborador orientado a verificar com a equipe correta para pegar outra categoria;
- Colaborador informa que irá solicitar para sua gerencia realizar a demanda;
- Tudo ok;
É importante que após o recebimento desta notificação em seu e-mail você preencha a nossa pesquisa de satisfação com relação ao atendimento prestado. Obrigado (a).</t>
  </si>
  <si>
    <t>Realizado contato com o colaborador, e o mesmo informou que pós realizar a transferência via pendrive o colega conseguiu abrir corretamente a pasta.
É importante que após o recebimento desta notificação em seu e-mail você preencha a nossa pesquisa de satisfação com relação ao atendimento prestado. Obrigado (a).</t>
  </si>
  <si>
    <t>Realizado a desinstalação do Oracle 32bits, juntamente com os registros, sendo assim, instalado novamente.
Testes realizados com sucesso.
É importante que após o recebimento desta notificação em seu e-mail você preencha a nossa pesquisa de satisfação com relação ao atendimento prestado. Obrigado (a).</t>
  </si>
  <si>
    <t>Realizado acesso remoto;
Verificado que os emails da data de hoje que não está conseguindo visualizar;
Aba "Hoje" estava minimizada. Após expandir, emails estão visíveis novamente.
Chamado encerrado.
É importante que após o recebimento desta notificação em seu e-mail você preencha a nossa pesquisa de satisfação com relação ao atendimento prestado. Obrigado (a).</t>
  </si>
  <si>
    <t>- Realizado a configuração da impressora utilizando os comandos de net use no CMD, reiniciado os sistemas e realizados novos testes, que foram validados com êxito pela colaboradora.
É importante que após o recebimento desta notificação em seu e-mail você preencha a nossa pesquisa de satisfação com relação ao atendimento prestado. Obrigado (a).</t>
  </si>
  <si>
    <t>Ativado adaptador para acesso ao wifi no notebook 
Solicitado teste ao usuário, com sucesso
É importante que após o recebimento desta notificação em seu e-mail você preencha a nossa pesquisa de satisfação com relação ao atendimento prestado. Obrigado (a).</t>
  </si>
  <si>
    <t>- Alterado os programas padrões referente ao internet explorer e o excel;
- Realizado novo teste e tudo ok;
É importante que após o recebimento desta notificação em seu e-mail você preencha a nossa pesquisa de satisfação com relação ao atendimento prestado. Obrigado (a).</t>
  </si>
  <si>
    <t>Realizado acesso junto ao colaborador e ajustado o formato par GIF, funcionou corretamente.
É importante que após o recebimento desta notificação em seu e-mail você preencha a nossa pesquisa de satisfação com relação ao atendimento prestado. Obrigado (a).</t>
  </si>
  <si>
    <t>O atendente em questão, disse que o micro precisava de atualizações, que deixaria o mesmo atualizando e me retornaria dentro de 1 hora.
Após desligar o chamdo, o GAF da agencia foi até o local, efetuou algumas configurações e o SIAT voltou a funcionar normalmente.
Além disso o atendente me retornou próximo das 15 horas, sendo que havia ficado de me retornar num prazo de 1 hora.</t>
  </si>
  <si>
    <t>- Efetuado contato
- Colaborador informa que o GAF fez um procedimento e conseguiu resolver o problema
- Atendimento validado
---------------
É importante que após o recebimento desta notificação em seu e-mail você preencha a nossa pesquisa de satisfação com relação ao atendimento prestado. Obrigado (a).</t>
  </si>
  <si>
    <t>Colaborador informa que o ACC não está abrindo em um notebook utilizado pela sua agência
- Erro: ao clicar no atalho do ACC nada acontece e aplicação não abre. Não exibe mensagem de erro.
-------------------
Cooperativa: 3027
Unidade: 02
Telefone: (19) 3802-4544
Host: UA00575L023027
IP: 10.54.31.109</t>
  </si>
  <si>
    <t>Realizado reparo da ferramenta de acesso remoto
Acessado computador 
Reinstalado aplicativo ACC
Teste de acesso, com sucesso
É importante que após o recebimento desta notificação em seu e-mail você preencha a nossa pesquisa de satisfação com relação ao atendimento prestado. Obrigado (a).</t>
  </si>
  <si>
    <t>Verificado que o Siat não estava configurado corretamente para a leitura de cheques. Após correção, colaboradora testou a leitura com sucesso.
É importante que após o recebimento desta notificação em seu e-mail você preencha a nossa pesquisa de satisfação com relação ao atendimento prestado. Obrigado (a).</t>
  </si>
  <si>
    <t>- Realizado a instalação e configuração do Irfan View.
- Realizado testes de escaneamento, colaborador validou com sucesso a operação.
É importante que após o recebimento desta notificação em seu e-mail você preencha a nossa pesquisa de satisfação com relação ao atendimento prestado. Obrigado (a).</t>
  </si>
  <si>
    <t>Realizado contato com a colaboradora que informou ter normalizado a rotina de sincronização.
É importante que após o recebimento desta notificação em seu e-mail você preencha a nossa pesquisa de satisfação com relação ao atendimento prestado. Obrigado (a). (propagado do origem 16080147)</t>
  </si>
  <si>
    <t>- Configurado outlook;
- Configurado logon para impressoras;
- Impressoras mapeadas de acordo com o documento;
- Tudo ok;
É importante que após o recebimento desta notificação em seu e-mail você preencha a nossa pesquisa de satisfação com relação ao atendimento prestado. Obrigado (a).</t>
  </si>
  <si>
    <t xml:space="preserve">Agência: 04
Cooperativa: 0651
Central Sul
[root@Herval ~]$ rhn-profile-sync
Updating package profile...
Updating hardware profile...
[root@Herval ~]$ grep -i centos /etc/redhat-release
CentOS release 5.8 (Final)
[root@Herval ~]$ rpm -qa|grep samba
samba-common-3.0.33-3.37.el5
samba-3.0.33-3.37.el5
samba-client-3.0.33-3.37.el5
[root@Herval ~]$
</t>
  </si>
  <si>
    <t>Colaboradora informa que não estão replicando os arquivos ftp da ag~encia no F:\\softwarepub\ftp_credis
Nome:  ALINE CRISTINE MONTALVAO DE OLIVEIRA
CPF:  03907786130
Entidade:   URDC/SUREG: SUREG Sul MT
coop: 0809
fone: 66 34101600
IP: 10.96.45.118
host: di005880d010809</t>
  </si>
  <si>
    <t>CAS
Descrição: Colaborador solicita "limpeza física" em um notebook o mesmo era de um antigo colaborador, e será repassado para outro usuário(apresentado sujeiras entre as teclas).
Nome: RAFAEL SILVEIRA FERREIRA
Área: produtos de investimento e previdencia
Ramal: 7363
Torre: d
Andar: 4</t>
  </si>
  <si>
    <t>Realizada a atualização do Flash Player. Colaboradora efetuou testes com sucesso no Sicredi Aprende.
É importante que após o recebimento desta notificação em seu e-mail você preencha a nossa pesquisa de satisfação com relação ao atendimento prestado. Obrigado (a).</t>
  </si>
  <si>
    <t>Efetuado o acesso remoto e realizado o repato no pacote do Office 365. Após procedimento, colaborador efetuou testes com sucesso.
É importante que após o recebimento desta notificação em seu e-mail você preencha a nossa pesquisa de satisfação com relação ao atendimento prestado. Obrigado (a).</t>
  </si>
  <si>
    <t>- Efetuado acesso à máquina
- Redefinido configurações da internet
- Verificado configuração do proxy
- Removido credenciais do cofre do Windows
- Realizado teste no Chrome mas falha persiste
- Executado comando 'gpupdate /force' no prompt de comando para atualizar políticas
- Redefinido configurações do navegador Chrome para o padrão
- Realizado teste porém falha persiste
- Efetuado logoff e acessado a máquina novamente no perfil do colaborador
- Inserido credenciais do colaborador no proxy ao clicar no botão de iniciar da barra de tarefas
- Realizado teste de pesquisa no Chrome com sucesso
- Atendimento validado
--------------
É importante que após o recebimento desta notificação em seu e-mail você preencha a nossa pesquisa de satisfação com relação ao atendimento prestado. Obrigado (a).</t>
  </si>
  <si>
    <t>Arquivos disponibilizados por FTP na pasta siret pararam de sincronizar com o servidor no diretório \\servidor\publico\software_pub\ftp_credis\0718\siret
- Último dia que os arquivos sincronizaram no servidor foram no dia 12/01/2018, conforme imagem em anexo
--------------------
Cooperativa: 0718
Unidade: 62
Telefone: 43 3305 3000
IP: 10.31.130.62</t>
  </si>
  <si>
    <t>- Feito contato com a colaboradora, a mesma informa que o problema foi resolvido.
- Office ativado com sucesso.
É importante que após o recebimento desta notificação em seu e-mail você preencha a nossa pesquisa de satisfação com relação ao atendimento prestado. Obrigado (a).</t>
  </si>
  <si>
    <t>O meu problema é que a Central de Software não exibe todos os programas que deveria. Os técnicos não conseguiram solucionar esse problema. Foi oferecida uma solução de contorno, que consistiu em instalar os softwares que preciso. Com isso, o problema foi momentaneamente resolvido, no entanto, isso pode me gerar transtornos no futuros caso eu precise de outros softwares.</t>
  </si>
  <si>
    <t>Realizado a instalação do SQL Developer e o Notepad++, conforme solicitado pelo usuário.
Notebook entregue.
É importante que após o recebimento desta notificação em seu e-mail você preencha a nossa pesquisa de satisfação com relação ao atendimento prestado. Obrigado (a).</t>
  </si>
  <si>
    <t>Realizada a instalação do componente de segurança G-Buster (GbPlugin), que estava ausente na estação. Colaborador efetuou testes e validou o funcionamento.
É importante que após o recebimento desta notificação em seu e-mail você preencha a nossa pesquisa de satisfação com relação ao atendimento prestado. Obrigado (a).</t>
  </si>
  <si>
    <t>&lt;Cobrança&gt;
Colaborador entrou em contato informando que o problema já estava resolvido e que estava recebendo os e-mails corretamente.
É importante que após o recebimento desta notificação em seu e-mail você preencha a nossa pesquisa de satisfação com relação ao atendimento prestado. Obrigado (a).</t>
  </si>
  <si>
    <t>Verificado que o navegador não havia carregado o complemento de segurança. Após reinicialização do browser, o acesso foi normalizado. Colaborador validou o funcionamento.
É importante que após o recebimento desta notificação em seu e-mail você preencha a nossa pesquisa de satisfação com relação ao atendimento prestado. Obrigado (a).</t>
  </si>
  <si>
    <t>Alguns serviços do servidor estavam degradados, impactando o acesso do ACC. Foram reiniciados os seguintes serviços:
- Rede
- DNS
- Windbind
- Samba
Após procedimento, os acessos foram normalizados. Validado pela colaboradora.
É importante que após o recebimento desta notificação em seu e-mail você preencha a nossa pesquisa de satisfação com relação ao atendimento prestado. Obrigado (a).</t>
  </si>
  <si>
    <t>Realizado acesso junto a colaboradora e a parte informada pela colaboradora abriu corretamente, foi redefinido o navegador e testado novamente, abriu sem erros, informado para a colaboradora que poderia ser instabilidade do sistema.
É importante que após o recebimento desta notificação em seu e-mail você preencha a nossa pesquisa de satisfação com relação ao atendimento prestado. Obrigado (a).</t>
  </si>
  <si>
    <t>- Verificado que o adaptador de rede sem fio estava desativado na máquina
- Realizado ativação com usuário administrador
- Colaboradora realizou testes de conexão com sucesso
- Atendimento validado
---------------
É importante que após o recebimento desta notificação em seu e-mail você preencha a nossa pesquisa de satisfação com relação ao atendimento prestado. Obrigado (a).</t>
  </si>
  <si>
    <t>- Adicionado o site do IDM como exceção de segurança no Firefox;
- Realizado testes de acesso que foram validados com êxito pela colaboradora;
É importante que após o recebimento desta notificação em seu e-mail você preencha a nossa pesquisa de satisfação com relação ao atendimento prestado. Obrigado (a).</t>
  </si>
  <si>
    <t>- Logado na máquina da colaboradora.
- Feito a instalação do plugin do consorcio(blindagem).
- Solicitado teste a colaboradora, consorcio funcionou corretamente.
É importante que após o recebimento desta notificação em seu e-mail você preencha a nossa pesquisa de satisfação com relação ao atendimento prestado. Obrigado (a).</t>
  </si>
  <si>
    <t>- Reiniciado os serviços do Servidor, na ferramenta Spectrum
- Reiniciado o computador da colaboradora;
- Colaboradora informou que seu acesso aos diretórios F:\\ e U:\\ voltaram a funcionar;
É importante que após o recebimento desta notificação em seu e-mail você preencha a nossa pesquisa de satisfação com relação ao atendimento prestado. Obrigado (a).</t>
  </si>
  <si>
    <t>- Realizado configuração da caixa no Outlook
- Verificado que a caixa está expandindo corretamente
- Atendimento validado
----------------
É importante que após o recebimento desta notificação em seu e-mail você preencha a nossa pesquisa de satisfação com relação ao atendimento prestado. Obrigado (a).</t>
  </si>
  <si>
    <t>Realizado acesso remoto;
Caixa mapeada mas não é possível expandir a pasta;
Verificado no IDM que solicitação não passou pela aprovação de 2º nível, está pendente.
Orentei colaboradora a tirar mais dúvidas através do 8000.7 na equipe de Gestão de identidades.
Chamado encerrado.
É importante que após o recebimento desta notificação em seu e-mail você preencha a nossa pesquisa de satisfação com relação ao atendimento prestado. Obrigado (a).</t>
  </si>
  <si>
    <t>realizado validação com os colaboradores atingidos pela falha e foi verificado que a aplicação já está normalizada.
É importante que após o recebimento desta notificação em seu e-mail você preencha a nossa pesquisa de satisfação com relação ao atendimento prestado. Obrigado (a). (propagado do origem 16119701)</t>
  </si>
  <si>
    <t>BARBARA DE DAVID BARBIERI - Colaborador informa falha geral no sistema que ao entrar o mesmo apresenta uma mensagem de erro " A versão da base do SIAT (2.52) difere da versão do sistema (2.53). Solicite a conversão da base junto ao site central "
URDC/SUREG: SUREG Fronteira Sul
Telefone: 53 3211-0368</t>
  </si>
  <si>
    <t>Conforme requisição 16119787 aberta via Chat de Atendimento. O sistema On Line, não abre, mensagem:  Aviso  A versão da base do SIAT (2.52) difere da versão do sistema (2.53)  Solicite a conversao da base junto ao SITE CENTRAL.
Cooperativa:0809
UA:Alto Araguia
Telefone: (66) 3481-2662, ramal 206</t>
  </si>
  <si>
    <t>Conforme Requisição 16119782 aberta via Chat de Atendimento. O sistema On Line, não abre, mensagem: Aviso A versão da base do SIAT (2.52) difere da versão do sistema (2.53) Solicite a conversao da base junto ao SITE CENTRAL.
Cooperativa:0725
UA:Quitandinha</t>
  </si>
  <si>
    <t>Realizado acesso junto a colaboradora e feito a instalação da blindagem, colaboradora efetuou testes, e abriu corretamente.
É importante que após o recebimento desta notificação em seu e-mail você preencha a nossa pesquisa de satisfação com relação ao atendimento prestado. Obrigado (a).</t>
  </si>
  <si>
    <t>Durante a ligação, a máquina reiniciou sozinha sem solicitar novamente a chave de recuperação, tela para login/senha ok.
É importante que após o recebimento desta notificação em seu e-mail você preencha a nossa pesquisa de satisfação com relação ao atendimento prestado. Obrigado (a).</t>
  </si>
  <si>
    <t>- Feito acesso na máquina da colaboradora
- Realizada a instalação do plugin do consórcio
- Colaboradora realizou teste com sucesso.
----------
É importante que após o recebimento desta notificação em seu e-mail você preencha a nossa pesquisa de satisfação com relação ao atendimento prestado. Obrigado (a).</t>
  </si>
  <si>
    <t>- Realizado instalação do Java 8u161 32 bits
- Redefinido configurações do navegador
- Realizado testes com sucesso
- Atendimento validado
-------------------
É importante que após o recebimento desta notificação em seu e-mail você preencha a nossa pesquisa de satisfação com relação ao atendimento prestado. Obrigado (a).</t>
  </si>
  <si>
    <t>Acessado computador 
Durante a verificação sistema abriu 
Usuária testou acesso, com sucesso 
É importante que após o recebimento desta notificação em seu e-mail você preencha a nossa pesquisa de satisfação com relação ao atendimento prestado. Obrigado (a).</t>
  </si>
  <si>
    <t>Realizado acesso remoto;
Ajustado a porta de impressão e impressora no logon.bat;
Reiniciado sistema online;
Testes de impressão ok.
É importante que após o recebimento desta notificação em seu e-mail você preencha a nossa pesquisa de satisfação com relação ao atendimento prestado. Obrigado (a).</t>
  </si>
  <si>
    <t>Técnico solicita a aplicação do protocolo 802.1x.
Agência: 03
Cooperativa: 0730
Internet Protocol (IP) do servidor: 10.30.1.4
Nome do técnico: Adalberto
IP do switch: 10.30.1.11
Marca e modelo: Cisco
Tipo de alimentação: Normal
Switch homologado? Sim
Teste de ping no switch:
Ping 10.30.1.11
64 bytes from 10.30.1.11: icmp_seq=0. time=30ms.
64 bytes from 10.30.1.11: icmp_seq=1. time=30ms.
64 bytes from 10.30.1.11: icmp_seq=2. time=32ms.
64 bytes from 10.30.1.11: icmp_seq=3. time=28ms.
64 bytes from 10.30.1.11: icmp_seq=4. time=38ms.
5 packets transmitted, 5 packets received, 0 % packet loss
----10.30.1.11 PING Statistics----
round-trip (ms)  min/avg/max = 28/31/38</t>
  </si>
  <si>
    <t>- Foi adicionado o site do CQL evolution nos sites confiaveis do Internet Explorer, após isso, realizado testes de acesso que foram validados com êxito pela colaboradora.
É importante que após o recebimento desta notificação em seu e-mail você preencha a nossa pesquisa de satisfação com relação ao atendimento prestado. Obrigado (a).</t>
  </si>
  <si>
    <t>Verificado não haver alto consumo do link MPLS.
Verificado não haver alta utilização de CPU ou memória.
-sh-3.2$ uptime
 09:12:15 up 4 days, 17:02,  1 user,  load average: 0.18, 0.12, 0.08
-sh-3.2$ top
top - 09:13:02 up 4 days, 17:03,  1 user,  load average: 0.08, 0.10, 0.08
Tasks: 251 total,   1 running, 250 sleeping,   0 stopped,   0 zombie
Cpu(s):  0.8%us,  0.9%sy,  0.0%ni, 98.1%id,  0.0%wa,  0.0%hi,  0.1%si,  0.0%st
Mem:   5960328k total,  5323416k used,   636912k free,   642464k buffers
Swap:  8177076k total,        0k used,  8177076k free,  3096080k cached
  PID USER      PR  NI  VIRT  RES  SHR S %CPU %MEM    TIME+  COMMAND
28711 root      16   0  156m 8848 4324 S  1.7  0.1   0:43.29 snmpd
 5744 root      15   0  450m 295m 6368 S  1.0  5.1   3:41.52 winbindd
29659 nobody    15   0  161m 3704 2644 S  1.0  0.1   0:05.44 smbd
26090 nails     16   0  343m 130m 2672 S  0.7  2.2   0:09.57 scanner
29523 maikon_m  15   0  172m 5200 3984 S  0.7  0.1   0:00.25 smbd
29800 simone_p  15   0  170m 5252 4032 S  0.7  0.1   0:00.18 smbd
 4162 named     25   0  213m  61m 2472 S  0.3  1.1   1:22.61 named
26088 nails     16   0  343m 130m 2688 S  0.3  2.2   0:09.55 scanner
26089 nails     16   0  343m 130m 2684 S  0.3  2.2   0:09.84 scanner
29885 ollia_kr  15   0  170m 6544 5252 S  0.3  0.1   0:00.62 smbd
30159 adm_rena  15   0 11012 1188  796 R  0.3  0.0   0:00.03 top
    1 root      15   0 10368  688  572 S  0.0  0.0   0:00.64 init
    2 root      RT  -5     0    0    0 S  0.0  0.0   0:00.03 migration/0
    3 root      34  19     0    0    0 S  0.0  0.0   0:00.07 ksoftirqd/0
    4 root      RT  -5     0    0    0 S  0.0  0.0   0:00.06 migration/1
    5 root      34  19     0    0    0 S  0.0  0.0   0:00.11 ksoftirqd/1
Serviços rodando normalmente no servidor.
Verificado número de conexões com o servidor muito alto no servidor.
Orientado para o técnico verificar os computadores que apresentam lentidão e reiniciar, verificar os arquivos que estão apresentando a lentidão.
Servidor sem travamentos ou lentidão.</t>
  </si>
  <si>
    <t>- Após verificar a máquina do colaborador 
- Redefinido navegador e atualizado flash e falha ainda persistir foi orientado que o mesmo entre em contato no ramal 8000 opção 8.1.
-------------------------
É importante que após o recebimento desta notificação em seu e-mail você preencha a nossa pesquisa de satisfação com relação ao atendimento prestado. Obrigado (a).</t>
  </si>
  <si>
    <t>Requisição aberta via Chat de Atendimento. Colaborador informa que alguns cursos do sicredi Aprende está faltando material e não consegue concluir o curso, e no curso de  Formação Funcional de Risco Socioambiental Direcionado ao Crédito,viu todos os videos e realizou a prova, mas alguns videos não deram baixa e com isso o curso não conclui. 
Cooperativa:818
Unidade:08/ Marcelandia
Telefone:66-3536-1161/1569
Hostname:UA080250D0808818
IP:10.103.46.123</t>
  </si>
  <si>
    <t>Realziado acesso remoto, verificado falha de mapeamento;
Verificado que colaborador recebeu email de confirmação de acesso e aguardado 1h de replicação, mas falha persiste;
Verificado que no AD não aparece acesso liberado;
Verificado que no IDM o acesso não aparece entre "Meus acessos".
Orientado verificar no 8000.7 para validações.
É importante que após o recebimento desta notificação em seu e-mail você preencha a nossa pesquisa de satisfação com relação ao atendimento prestado. Obrigado (a).</t>
  </si>
  <si>
    <t>- Acessado com perfil de adm 
- Executado aplicativo 
- Incializado normalmete 
- Usuário realizou login 
- Acesso com sucesso 
- Realizado teste no perfil do usuário 
- Aplicativo abriu normalmente
É importante que após o recebimento desta notificação em seu e-mail você preencha a nossa pesquisa de satisfação com relação ao atendimento prestado. Obrigado (a).</t>
  </si>
  <si>
    <t>salan_oliveira 75.0710 UA UA Volta Redonda Volta Redonda (24) 3343-6879 VRD2027486 10.48.51.4
Técnico relata que seu usuário ADM não tem permissão de administrador em máquina.
Verificado que o computadores não pegou o grupo necessário na para que o técnico tenha a permissão de administrador.
*Segue prints em anexo.
HOST:
SA016362</t>
  </si>
  <si>
    <t>Realizado acesso remoto;
Redefinido IE;
Instalado Blindagem_ie e stormfish do \\bdm\;
Reiniciado a estação;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</si>
  <si>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 xml:space="preserve">Boa tarde Caroline, tudo bem ?
Conforme conversamos, segue abaixo sugestão de compra para upgrade.
Modelo do equipamento: Notebook Dell Latitude E6440
Service Tag: C4SR172
Item sugerido:
Memória Ram 
Descrição: DDR3L SODIMM 1600Mhz 1.35 (Baixa voltagem)
Capacidade: 4GB
Atenciosamente,
Eduardo Ribeiro 
Suporte Campo
Parceiro autorizado Sicredi
Ramal: 8909
</t>
  </si>
  <si>
    <t>em contato com administrador do yammer, foi excluído o grupo.
está liberado a criação de outro grupo que não pode ter o mesmo nome, deve ser mudado algo, porque não pode haver dois nomes iguais.
--------------------------------
É importante que após o recebimento desta notificação em seu e-mail você preencha a nossa pesquisa de satisfação com relação ao atendimento prestado. Obrigado (a).</t>
  </si>
  <si>
    <t>Colaborado informa que ela não consegue acessar um grupo criado por ela, porque ele agora é privado, quer liberar acesso a ele, mas não consegue. pode criar outro, mas quer excluir este para não ficar dois com o mesmo nome.
Nome:  FABIANA CRISTINA ZIMMER
CPF:  83002464015
Entidade:   URDC/SUREG: SUREG Ouro Branco
coop: 0119
IP: 10.1.71.244
host: sr005382l010119
fone: 51 37623660</t>
  </si>
  <si>
    <t>- Realizado a reparação do Office e reiniciado o computador
- Realizado testes no Skype, o mesmo voltou a funcionar, porém o erro do Excel ainda estava presente;
- Realizado a recriação do perfil do Excel, renomeando a sua respectiva chave no regedit;
- Reiniciado novamente o computador e realizado testes, desta vez validado com êxito pela colaboradora;
É importante que após o recebimento desta notificação em seu e-mail você preencha a nossa pesquisa de satisfação com relação ao atendimento prestado. Obrigado (a).</t>
  </si>
  <si>
    <t>- Realizado tentativa de acesso remoto na máquina porém não foi possível estabelecer conexão
- Verificado que por c$ está acessando e máquina está na rede
- Colaboradora orientada a reiniciar a máquina porém continuou apresentando erro para conectar remotamente
- Colaboradora orientada a tentar acessar o CRM através do atalho disponível na área de trabalho
- Colaboradora realizou testes com sucesso
- Atendimento validado
-----------------
É importante que após o recebimento desta notificação em seu e-mail você preencha a nossa pesquisa de satisfação com relação ao atendimento prestado. Obrigado (a).</t>
  </si>
  <si>
    <t>Alguns serviços do servidor estavam degradados, impactando o acesso aos diretórios. Foram reiniciados os seguintes serviços:
- Rede
- DNS
- Windbind
- Samba
Após procedimento, os acessos foram normalizados. Validado pela usuária.
É importante que após o recebimento desta notificação em seu e-mail você preencha a nossa pesquisa de satisfação com relação ao atendimento prestado. Obrigado (a).</t>
  </si>
  <si>
    <t>- Efetuado acesso à máquina
- Realizado instalação do plugin inserindo as credenciais de administrador
- Colaborador realizou testes com sucesso
- Atendimento validado
----------------
É importante que após o recebimento desta notificação em seu e-mail você preencha a nossa pesquisa de satisfação com relação ao atendimento prestado. Obrigado (a).</t>
  </si>
  <si>
    <t>- Redefinido configurações do navegador
- Instalado Java 8u161 32 bits
- Colaboradora realizou testes com sucesso
- Atendimento validado
-----------------
É importante que após o recebimento desta notificação em seu e-mail você preencha a nossa pesquisa de satisfação com relação ao atendimento prestado. Obrigado (a).</t>
  </si>
  <si>
    <t>Falha para acessar a página do SGC [https://sicredicartoes-sgc.sicredi.net]
- Erro: não exibe as opções de menu após acessar sistema no navegador Chrome / no IE não acessa a página
---------------
Cooperativa: 0167
Unidade: 11
Telefone: 54 3294 1406
Host: AG004108D110167
IP: 10.6.124.119</t>
  </si>
  <si>
    <t>- Realizado a importação do calendário .ICS no Outlook da colaboradora;
- Colaboradora validou a operação com êxito;
É importante que após o recebimento desta notificação em seu e-mail você preencha a nossa pesquisa de satisfação com relação ao atendimento prestado. Obrigado (a).</t>
  </si>
  <si>
    <t>abri chamado no dia 24/01, pois a impressora foi trocada no dia 23/01 (estava em treinamento) para apenas configurar digitalização, fiquei muito tempo em atendimento remoto com a Constat nos dias 24, 25 e 26, sempre com atendentes diferentes e não conseguiram solucionar o caso, sendo que no dia 29/01 quem efetuou o atendimento foi o Cesar, o qual em questão de minutos conseguiu configurar a impressora nova para digitalização de documentos. A insatisfação é por falta de conhecimento dos atendentes anteriores, os quais ficaram longo período com acesso remoto, sendo eu não consegui trabalhar grande parte desse tempo, sendo que em questão de minutos o Cesar conseguiu concluir.</t>
  </si>
  <si>
    <t>Usuária informa que ontem foram instaladas impressoras novas na UA e como ela não estava no local não foi configurado no seu computador 
Impressão funciona normalmente mas digitalização não 
Usuária solicita a configuração do scanner no seu computador
Neusa Raquel Bock
19 -Centro/Dois Irmãos - UA
0101
51 3564 - 5500
10.3.32.88</t>
  </si>
  <si>
    <t>Cooperativa: 3830
Unidade de Atendimento (UA):02
Técnico: Alexandre
Internet Protocol (IP) do servidor:10.103.170.4
Descrição: Técnico relata que é possível acessar o diretório \\sicredi.net.br\infra\SCCM\, porém este está desatualizado fazendo com que nenhum usuário consiga instalar aplicativos pela central de software.</t>
  </si>
  <si>
    <t xml:space="preserve">cleverson_rufino 19.0740 UA Campo Erê Campo Ere (49) 3655-2452 FNS0736770 10.16.5.4
Técnico relata que o link está com intermitência sendo verificado no INC 16146034.
Solicitado que seja feita a comutação para o SAT enquanto o link é verificado, pois a unidade não está conseguindo trabalhar enquanto o link está sendo analisado.
</t>
  </si>
  <si>
    <t>- Feito acesso na máquina da colaboradora
- Redefinido navegador
- Colaboradora vai testar e caso volte a ocorrer falha retorna novo contato.
----------
É importante que após o recebimento desta notificação em seu e-mail você preencha a nossa pesquisa de satisfação com relação ao atendimento prestado. Obrigado (a).</t>
  </si>
  <si>
    <t>- Instalado a aplicação SmartView no computador da colaboradora;
- Reiniciado as aplicações do Office;
- Colaboradora realizou testes e validou o chamado com êxito;
É importante que após o recebimento desta notificação em seu e-mail você preencha a nossa pesquisa de satisfação com relação ao atendimento prestado. Obrigado (a).</t>
  </si>
  <si>
    <t xml:space="preserve">- efetuado a instalação do driver de vídeo atualizado para o modelo de seu computador: optiplex 9010
- um dos problemas de vídeo que estava ocorrendo já foi sanado logo após a finalização da atualização do driver
- colaborador orientado a reiniciar a máquina e verificar se iria haver melhora com relação ao problema que foi mencionado e descrito no chamado
- qualquer coisa, favor entrar em contato novamente através do chat ou ramal 8022
</t>
  </si>
  <si>
    <t>aproveitando o chamado, tenho notado que minha tela está cada dia de um tamanho
os icones eu falo
tem dia que está bem pequeno, outros mairoes
tem dia que não dá nem para ver direito o que está escrito dentro dos sites (principalmente consórcio)
--------------
Cooperativa: 0718
Unidade: 35
Telefone: 44 36198400
IP: 10.32.35.124</t>
  </si>
  <si>
    <t>- Informado a colaboradora a utilizar o Sicredi Aprende pelo IE
- Colaboradora realizou testes e validou com êxito a informação.
É importante que após o recebimento desta notificação em seu e-mail você preencha a nossa pesquisa de satisfação com relação ao atendimento prestado. Obrigado (a).</t>
  </si>
  <si>
    <t>JEAN GUSTAVO POLL RHODE,
Relata que todos da UA estão sem acesso ao SIAC Relatórios.
Ao tentar abrir a aplicação, simplesmente abre a tela e fecha rapidamente.
Demais aplicações do ACC está Ok.
URDC/SUREG: 0313 - SUREG Celeiro RS/SC
Fone: 55 3522.2005 / Ramal 227
IP: 10.4.21.64</t>
  </si>
  <si>
    <t>Realizado validação da aplicação junto a inúmeros colaboradores, aplicação retornou a funcionar corretamente.
É importante que após o recebimento desta notificação em seu e-mail você preencha a nossa pesquisa de satisfação com relação ao atendimento prestado. Obrigado (a). (propagado do origem 16157886)</t>
  </si>
  <si>
    <t>Realizado acesso junto a colaboradora e feia a instalação da aplicação, colaboradora efetuou testes e abriu corretamente.
É importante que após o recebimento desta notificação em seu e-mail você preencha a nossa pesquisa de satisfação com relação ao atendimento prestado. Obrigado (a).</t>
  </si>
  <si>
    <t>Acessado computador e verificado que a impressora esta mapeada na porta LPT3
Acompanhada usuária durante o teste de impressão, impressão não saiu na impressora 
Sistema não gera erro 
Verificado junto a usuária que em outras partes do sistema esta imprimi normalmente somente um tipo de documetos no sistema SIAC que ela não consegue imprimir 
Solicitado que usuária verifique seus acessos
É importante que após o recebimento desta notificação em seu e-mail você preencha a nossa pesquisa de satisfação com relação ao atendimento prestado. Obrigado (a).</t>
  </si>
  <si>
    <t>Log correto:
Orientado a colaboradora a entrar em contato no ramal 8000 opção 2.1.
--------
É importante que após o recebimento desta notificação em seu e-mail você preencha a nossa pesquisa de satisfação com relação ao atendimento prestado. Obrigado (a).</t>
  </si>
  <si>
    <t>Requisição aberta via Chat de Atendimento. Colaboradora informa que possui duas contas poupanças que não aceitam deposito em conta, foi revisado o cadastro das contas para verificar se não tem nenhum acento que possa estar interferido, mas nessas contas não possuem.
UA:0810
Cooperativa:Jardim das Palmeiras</t>
  </si>
  <si>
    <t>Teste realizado e informado ao técnico.
..
.
Pinging 10.2.20.20 with 32 bytes of data:
Reply from 10.2.20.20: bytes=32 time=19ms TTL=56
Reply from 10.2.20.20: bytes=32 time=26ms TTL=56
Reply from 10.2.20.20: bytes=32 time=30ms TTL=56
Reply from 10.2.20.20: bytes=32 time=26ms TTL=56
Ping statistics for 10.2.20.20:
    Packets: Sent = 4, Received = 4, Lost = 0 (0% loss),
Approximate round trip times in milli-seconds:
    Minimum = 19ms, Maximum = 30ms, Average = 25ms</t>
  </si>
  <si>
    <t>Realizado acesso remoto e verificado que os arquivos DLL da aplicação estavam corrompidos após falha no Windows. Foi realizado o reparo da aplicação fornecida pelo desenvolvedor. Colaborador efetuou testes de digitalização com sucesso.
É importante que após o recebimento desta notificação em seu e-mail você preencha a nossa pesquisa de satisfação com relação ao atendimento prestado. Obrigado (a).</t>
  </si>
  <si>
    <t>Servidor migrado conforme solicitado.
..
.
login as: root
root@10.2.20.4's password:
Last login: Tue Jan 30 10:43:27 2018 from wts2srvcamp004p.sicredi.net
######################################################
#                                                    #
#                      ATENCAO!                      #
#             SERVIDOR MIGRADO PARA O AD             #
#                                                    #
######################################################
Migrado em: 2018-01-30 11:24:58
Pelo tecnico: adm_diogo_ustra
servidor-180663.sicredi.net.br
[root@Vila da Quinta ~]$ date
Tue Jan 30 11:39:59 -02 2018
[root@Vila da Quinta ~]$</t>
  </si>
  <si>
    <t xml:space="preserve">Demora em solucionar o problema, que na verdade persistiu, necessitando fazer novo contato para atendimento e por fim, p problema ficou sem solução. Atendente Douglas então abriu chamado presencial nro. 16178588, que por sua vez foi cancelado, pois foi possível solucionar o fato de forma remota com o setor de TI da Sede Pioneira. </t>
  </si>
  <si>
    <t>- Realizado a configuração da impressora da rede no computador do colaborador. Configurado o scanner de rede. Colaborador realizou testes e validou com êxito a operação.
É importante que após o recebimento desta notificação em seu e-mail você preencha a nossa pesquisa de satisfação com relação ao atendimento prestado. Obrigado (a).</t>
  </si>
  <si>
    <t>olicitado que a coloboradora tenta-se acessar em outra máquina, usou outra máquina para trocar senha e após fez a tentativa de acesso na máquina em questão e acesso foi normal.
-------------------------------------
É importante que após o recebimento desta notificação em seu e-mail você preencha a nossa pesquisa de satisfação com relação ao atendimento prestado. Obrigado (a).</t>
  </si>
  <si>
    <t>colaboradora informa que a máquina está com lentidão para realizar qualquer tipo de operação e para reiniciar a máquina também está levando uns 10 minutos
problema começou hoje ao ligar equipamento e realizar atualizações do windows
sexta-feira estava funcionando normalmente
------------------
Cooperativa: 3027
Unidade: 02
Telefone: 19 3802 4544
Host: ua0017d023027</t>
  </si>
  <si>
    <t>Notebook foi incluso no grupo de telões para não hibernar mais 
Aguardando prazo de replicação 
Segue log da usuária
Note funcionando dentro do solicitado. Chamado pode ser concluído.
É importante que após o recebimento desta notificação em seu e-mail você preencha a nossa pesquisa de satisfação com relação ao atendimento prestado. Obrigado (a).</t>
  </si>
  <si>
    <t>- Verificado que a colaboradora não possui acesso nos grupos "endomarketing" e  "eventos - sicredi".
- Verificado no AD e IDM.
- Colaboradora foi orientada a entrar em contato com o 8000 opção 7, para saber o status de seus acessos.
É importante que após o recebimento desta notificação em seu e-mail você preencha a nossa pesquisa de satisfação com relação ao atendimento prestado. Obrigado (a).</t>
  </si>
  <si>
    <t>- Realizado a instalação do Diagnostico Sicredi, porém o mesmo não funcionou no IE, mesmo após feitos ajustes de redefinição de perfil, instalação em ADM, recriação do perfil do usuário e novo teste de instalação.
- Internet Banking funciona normal no Google Chrome, colaborador não se importa de utilizar e validou a operação do chamado com êxito.
É importante que após o recebimento desta notificação em seu e-mail você preencha a nossa pesquisa de satisfação com relação ao atendimento prestado. Obrigado (a).</t>
  </si>
  <si>
    <t>Realizado acesso remoto;
Conferido que a opção para escolher a impressora não aparecia no sistema pois o mesmo havia congelado.
Orientei colaboradora a reiniciar o Siat e realizar novos testes, onde a opção de escolha está visível.
Testes de impressão ok.
É importante que após o recebimento desta notificação em seu e-mail você preencha a nossa pesquisa de satisfação com relação ao atendimento prestado. Obrigado (a).</t>
  </si>
  <si>
    <t>- Conforme validado com usuária, rede voltou a funcionar normalmente;
- Validação e monitoramento foram executados e não houve instabilidade.
É importante que após o recebimento desta notificação em seu e-mail você preencha a nossa pesquisa de satisfação com relação ao atendimento prestado. Obrigado (a).</t>
  </si>
  <si>
    <t>colaboradora informa que não está conseguindo acessar a internet
- erro: rede não identificada
- informa que a sua colega estava com o mesmo problema porém a rede de sua colega normalizou e a rede da solicitante ainda não
- informa que já reiniciou equipamento e já reconectou cabo de rede mas falha persiste
------------------
Torre: CAS Centro
Andar: 3
Ramal: 9755
Area: Analise de Credito</t>
  </si>
  <si>
    <t>Acessado computador com perfil de adm 
Instalado dispositivo 
Solicitado teste de acesso ao sistema, com sucesso
É importante que após o recebimento desta notificação em seu e-mail você preencha a nossa pesquisa de satisfação com relação ao atendimento prestado. Obrigado (a).</t>
  </si>
  <si>
    <t>Usuária informa que não esta conseguindo acessar o consorcio web no seu computador.
Sistema solicita instalação do dispositivo de segurança e para realizar instalação é necessario login de adm
Dayele Luci dos Santos Lemes
62 - Londrina Santos Dumont
0718
10.31.130.62</t>
  </si>
  <si>
    <t>Realizado acesso remoto;
Verificado que há inúmeros processos abertos em segundo plano, não sendo possível encerrar árvore de processos;
Reiniciado a estação;
Testes na abertura dos documentos digitalizados, localizados em F:\\Scanner \Administrativo ok.
Chamado encerrado.
É importante que após o recebimento desta notificação em seu e-mail você preencha a nossa pesquisa de satisfação com relação ao atendimento prestado. Obrigado (a).</t>
  </si>
  <si>
    <t>Realizado novo acesso e configurado o outlook com as pastas privadas da colaboradora, e salvo os favoritos.
Colaboradora informou que não estava faltando mais nada no seu novo perfil e que o chamado poderia ser encerrado.
É importante que após o recebimento desta notificação em seu e-mail você preencha a nossa pesquisa de satisfação com relação ao atendimento prestado. Obrigado (a).</t>
  </si>
  <si>
    <t>Colaboradora informou que estava utilizando o project, e retornou mensagem de erro no cashe, colaboradora informou que realizou o precedimento de limpeza de cashe e agora retorna mensagem de que não encontra o arquivo.
RAMAL: 6249
TORRE: D
ANDAR: 3
IP: 172.22.83.219
HOST: CF021033L</t>
  </si>
  <si>
    <t>Removido chrome versão 64 e instalado versão 57
Usuária entrou em contato validando correção da falha 
É importante que após o recebimento desta notificação em seu e-mail você preencha a nossa pesquisa de satisfação com relação ao atendimento prestado. Obrigado (a).</t>
  </si>
  <si>
    <t>Realizado acesso junto ao colaborador e excluído o java 64bits e instalado o 32bits.
Após abriu corretamente.
É importante que após o recebimento desta notificação em seu e-mail você preencha a nossa pesquisa de satisfação com relação ao atendimento prestado. Obrigado (a).</t>
  </si>
  <si>
    <t>- Tentativa de instalar no usuário do colaborador sem sucesso, pois apresenta mensagem de erro referente a dll
- Realizada instalação no perfil de adm do analista;
- Realizado teste no perfil do colaborador;
- Tudo ok;
É importante que após o recebimento desta notificação em seu e-mail você preencha a nossa pesquisa de satisfação com relação ao atendimento prestado. Obrigado (a).</t>
  </si>
  <si>
    <t>- Feito acesso na máquina da colaboradora
- Criado atalho dos sistemas na área de trabalho
- Verificado que seu e-mail atualizou a caixa.
--------------------
É importante que após o recebimento desta notificação em seu e-mail você preencha a nossa pesquisa de satisfação com relação ao atendimento prestado. Obrigado (a).</t>
  </si>
  <si>
    <t>Requisição aberta via Chat de Atendimento. Colaboradora solicita a instalação do SIG e Guia Fácil e também verificar seu e-mail pois não esta recebendo  e a leitora não esta lendo os boletos e cheques.
UA:21
Cooperativa:0167
Telefone:54 3456-1461
Hostname: UA010317D250167</t>
  </si>
  <si>
    <t>Verificado que o Java estava com a versão correta, porém apresentava erro ao abrir o site. As seguintes ações foram efetuadas:
- Reinstalação do Java 8 update 151 via central de software.
- Habilitado o modo emrpesarial.
- Adição do site na lista de exceção do Java.
- Site adicionado como confiável no Internet Explorer.
Após estas ações, colaborador efetuou testes com sucesso.
É importante que após o recebimento desta notificação em seu e-mail você preencha a nossa pesquisa de satisfação com relação ao atendimento prestado. Obrigado (a)</t>
  </si>
  <si>
    <t>Verificado que o Java estava com a versão correta, porém apresentava erro ao abrir o site. As seguintes ações foram efetuadas:
- Reinstalação do Java 8 update 151 via central de software.
- Habilitado o modo emrpesarial.
- Adição do site na lista de exceção do Java.
- Site adicionado como confiável no Internet Explorer.
Após estas ações, colaborador efetuou testes com sucesso.
É importante que após o recebimento desta notificação em seu e-mail você preencha a nossa pesquisa de satisfação com relação ao atendimento prestado. Obrigado (a).</t>
  </si>
  <si>
    <t>- Colaboradora foi orientada a seguir o documento "Segurança informação - Gestão identidades - Solicitar acesso a diretórios do CAS".
É importante que após o recebimento desta notificação em seu e-mail você preencha a nossa pesquisa de satisfação com relação ao atendimento prestado. Obrigado (a).</t>
  </si>
  <si>
    <t>Realizado acesso junto a colaboradora e verificado que a mesma não estava conseguindo acessar por estar utilizando um MUA antigo, foi excluída a versão antiga e mostrada qual a colaboradora deveria utilizar.
É importante que após o recebimento desta notificação em seu e-mail você preencha a nossa pesquisa de satisfação com relação ao atendimento prestado. Obrigado (a).</t>
  </si>
  <si>
    <t>- Feito acesso na máquina da colaboradora
- Ajustado as permissões da pasta Canoa e Sincronica
- Atualizado Canoa
- Colaboradora realizou teste e leitora voltou a funcionar.
---------------
É importante que após o recebimento desta notificação em seu e-mail você preencha a nossa pesquisa de satisfação com relação ao atendimento prestado. Obrigado (a).</t>
  </si>
  <si>
    <t>Conforme Requisição 16179045 aberta via Chat de Atendimento. Colaboradora solicita a instalação do SIG e Guia Fácil e também verificar seu e-mail pois não esta recebendo e a leitora não esta lendo os boletos e cheques.
UA:21
Cooperativa:0167
Telefone:54 3456-1461
Hostname: UA010317D250167</t>
  </si>
  <si>
    <t>- Foi renomeado o arquivo "ost" com old no final.
- Ao abrir o Outlook, o mesmo criou um novo arquivo.
- Feito teste junto ao colaborador, o Outlook abril sem falhas.
É importante que após o recebimento desta notificação em seu e-mail você preencha a nossa pesquisa de satisfação com relação ao atendimento prestado. Obrigado (a).</t>
  </si>
  <si>
    <t>- Colaborador retornou contato e informou que Outlook finalizou a sincronização, após conseguiu atualizar o sistema Pacredi  com êxito.
----------------
É importante que após o recebimento desta notificação em seu e-mail você preencha a nossa pesquisa de satisfação com relação ao atendimento prestado. Obrigado (a).</t>
  </si>
  <si>
    <t xml:space="preserve">Conforme Requisição 16178552 aberta via Chat de Atendimento. Colaborador informa que não está conseguindo atualizar o sistema Pacredi e sua máquina esta um pouco lenta, não consegue abrir o Outlook.
UA:Barretos
Cooperativa: 0715
Hostname: UA479652D040715
IP: 10.53.189.107
Telefone: (17) 3321-3668 ou celular (17) 98174-9101 </t>
  </si>
  <si>
    <t>Verificado que monitor do notebook entrou em modo repouso, sendo assim, com as teclas Fn+F1, foi retirado do modo repouso.
Realizados testes nos dois monitor com sucesso.
É importante que após o recebimento desta notificação em seu e-mail você preencha a nossa pesquisa de satisfação com relação ao atendimento prestado. Obrigado (a).</t>
  </si>
  <si>
    <t>Testes após procedimentos realizados pela analista com sucesso.
Consórcio Web funcionando.
Chamado encerrado.
É importante que após o recebimento desta notificação em seu e-mail você preencha a nossa pesquisa de satisfação com relação ao atendimento prestado. Obrigado (a).</t>
  </si>
  <si>
    <t>- Colaboradora foi informada que o arquivo é muito grande para diminuir a resolução, os arquivos irão ficar ilegíveis caso diminua a resolução.
- Colaboradora foi informada que o tamanho máximo permitido na esteira é 2MB. 
- Colaboradora informa que as 9 páginas devem ser anexadas juntas.
- Informado que o arquivo não pode ser anexado.
É importante que após o recebimento desta notificação em seu e-mail você preencha a nossa pesquisa de satisfação com relação ao atendimento prestado. Obrigado (a).</t>
  </si>
  <si>
    <t>Cooperativa/Unidade de Atendimento (UA): 18.0663
Informe o endereço IP do gateway: 10.2.20.9
Portas: 2
Contato:  Jose Veiga  (53)999826956
Pinging 10.2.20.9 with 32 bytes of data:
Reply from 10.2.20.9: bytes=32 time=13ms TTL=247
Reply from 10.2.20.9: bytes=32 time=25ms TTL=247
Reply from 10.2.20.9: bytes=32 time=12ms TTL=247
Reply from 10.2.20.9: bytes=32 time=12ms TTL=247
Ping statistics for 10.2.20.9:
    Packets: Sent = 4, Received = 4, Lost = 0 (0% loss),
Approximate round trip times in milli-seconds:
    Minimum = 12ms, Maximum = 25ms, Average = 15ms</t>
  </si>
  <si>
    <t>- Feito acesso na máquina da colaboradora
- Realizada a instalação do plugin de segurança do Sicredi
- Reiniciado computador
- Colaboradora realizou teste e conseguiu acessar sua conta.
----------------------------------------------------------------
É importante que após o recebimento desta notificação em seu e-mail você preencha a nossa pesquisa de satisfação com relação ao atendimento prestado. Obrigado (a).</t>
  </si>
  <si>
    <t xml:space="preserve">Colaboradora informa que não esta conseguindo acessar sua conta do sicredi, no Google chrome solicita atualização do plugin de segurança e no Internet Explorer retorna "falha de pagina não encontrada" após informar sua senha.
Cooperativa:0167
Unidade:31
Telefone:54-34629550
Hostname:UA014075D310167
IP:10.1.163.120
</t>
  </si>
  <si>
    <t>Realizado acesso remoto;
Reinstalado a impressora Kyocera em \\ca001513D
Testes de impressão ok.
Chamado encerrado.
É importante que após o recebimento desta notificação em seu e-mail você preencha a nossa pesquisa de satisfação com relação ao atendimento prestado. Obrigado (a).</t>
  </si>
  <si>
    <t>Número</t>
  </si>
  <si>
    <t>Usuário</t>
  </si>
  <si>
    <t>Cooperativa</t>
  </si>
  <si>
    <t>Data de Abertura</t>
  </si>
  <si>
    <t>Data de Fechamento</t>
  </si>
  <si>
    <t>Analista Abertura</t>
  </si>
  <si>
    <t>Grupo Abertura</t>
  </si>
  <si>
    <t>Provedor</t>
  </si>
  <si>
    <t>Cordialidade</t>
  </si>
  <si>
    <t>Conhecimento</t>
  </si>
  <si>
    <t>Qualidade de Solução</t>
  </si>
  <si>
    <t>Tempo de Solução</t>
  </si>
  <si>
    <t>De forma geral como você avalia este atendimento</t>
  </si>
  <si>
    <t>Comentário</t>
  </si>
  <si>
    <t>Classificação</t>
  </si>
  <si>
    <t>Observações</t>
  </si>
  <si>
    <t>Categoria</t>
  </si>
  <si>
    <t>Data SLA</t>
  </si>
  <si>
    <t>Prioridade</t>
  </si>
  <si>
    <t>Grupo Solucionador</t>
  </si>
  <si>
    <t>Analista Solucionador</t>
  </si>
  <si>
    <t>Solução</t>
  </si>
  <si>
    <t>Data de Preenchimento da Pesquisa</t>
  </si>
  <si>
    <t>Central</t>
  </si>
  <si>
    <t>Resumo</t>
  </si>
  <si>
    <t>Descrição</t>
  </si>
  <si>
    <t>Mes Ano de Preenchimento da Pesquisa</t>
  </si>
  <si>
    <t>Sistema</t>
  </si>
  <si>
    <t>15833789</t>
  </si>
  <si>
    <t>ALEXANDRE DA SILVEIRA</t>
  </si>
  <si>
    <t>05 Centralizadora: Confederação Sicredi</t>
  </si>
  <si>
    <t>08/12/2017</t>
  </si>
  <si>
    <t>11/01/2018</t>
  </si>
  <si>
    <t>MARCIO PIRES MINUZZO</t>
  </si>
  <si>
    <t>SUPORTE A INFRAESTRUTURA - CONSTAT - SERVICE DESK</t>
  </si>
  <si>
    <t>CONSTAT - Full Service Ltda</t>
  </si>
  <si>
    <t>Muito Satisfeito</t>
  </si>
  <si>
    <t>Satisfeito</t>
  </si>
  <si>
    <t>Insatisfeito</t>
  </si>
  <si>
    <t>Infraestrutura de TI.Service Desk CAS.Erro Sistema.Dispositivos móveis</t>
  </si>
  <si>
    <t>3-Médio</t>
  </si>
  <si>
    <t>SUPORTE CAMPO-CAS</t>
  </si>
  <si>
    <t>LEANDRO CASTRO FOGACA</t>
  </si>
  <si>
    <t>O aparelho foi devolvido para o colaborador.
É importante que após o recebimento desta notificação em seu e-mail você preencha a nossa pesquisa de satisfação com relação ao atendimento prestado. Obrigado (a).</t>
  </si>
  <si>
    <t>04/01/2018</t>
  </si>
  <si>
    <t>Iphone - Não segura carga</t>
  </si>
  <si>
    <t>01/2018</t>
  </si>
  <si>
    <t>Infraestrutura de TI</t>
  </si>
  <si>
    <t>15835579</t>
  </si>
  <si>
    <t>PLINIO REGIS MORAES DA CUNHA</t>
  </si>
  <si>
    <t>03/01/2018</t>
  </si>
  <si>
    <t>Infraestrutura de TI.Field CAS.Solicitação.Estação de Trabalho.Formatação e Reinstalação SO</t>
  </si>
  <si>
    <t>4-Baixa</t>
  </si>
  <si>
    <t>HENRIQUE SCHEIDT GORGEN</t>
  </si>
  <si>
    <t>Notebook atualizado e configurado.
É importante que após o recebimento desta notificação em seu e-mail você preencha a nossa pesquisa de satisfação com relação ao atendimento prestado. Obrigado (a).</t>
  </si>
  <si>
    <t>02/01/2018</t>
  </si>
  <si>
    <t>Projeto Bitlocker - Windows 10</t>
  </si>
  <si>
    <t xml:space="preserve">Favor reinstalar o Windows no computador:
Utilizar preferencialmente o windows 10, na versão enterprise, para uso do bitlocker.
BC009732L
plinio_cunha
Windows 7
Não precisa de notebbok backup
</t>
  </si>
  <si>
    <t>15838217</t>
  </si>
  <si>
    <t>RODRIGO WEGENER</t>
  </si>
  <si>
    <t>29/01/2018</t>
  </si>
  <si>
    <t>Infraestrutura de TI.Field CAS.Erro.Hardware</t>
  </si>
  <si>
    <t>06/02/2018 11:51:15</t>
  </si>
  <si>
    <t>Realizada a entrega do aparelho para o colaborador.
É importante que após o recebimento desta notificação em seu e-mail você preencha a nossa pesquisa de satisfação com relação ao atendimento prestado. Obrigado (a).</t>
  </si>
  <si>
    <t>22/01/2018</t>
  </si>
  <si>
    <t>Falha no GPS do iPhone</t>
  </si>
  <si>
    <t>Colaborador informa que o GPS do seu aparelho está falhando com frequência.
Local: 3 D
Ramal: 7169</t>
  </si>
  <si>
    <t>15881420</t>
  </si>
  <si>
    <t>RUDY DA SILVA MARTINS</t>
  </si>
  <si>
    <t>03 Cooperativa: 0185 - Sicredi Mil RS</t>
  </si>
  <si>
    <t>14/12/2017</t>
  </si>
  <si>
    <t>09/01/2018</t>
  </si>
  <si>
    <t>TATIANE MATHEUS CARRICO DA SILVA</t>
  </si>
  <si>
    <t>Infraestrutura de TI.Service Desk UA.Erro Sistema.Sistema Operacional</t>
  </si>
  <si>
    <t>16/01/2018 15:17:31</t>
  </si>
  <si>
    <t>Técnicos Constat</t>
  </si>
  <si>
    <t>DENIS ALAN DA ROSA</t>
  </si>
  <si>
    <t>Realizado entrega, formatação e configuração da máquina.
É importante que após o recebimento desta notificação em seu e-mail você preencha a nossa pesquisa de satisfação com relação ao atendimento prestado. Obrigado (a).</t>
  </si>
  <si>
    <t>08/01/2018</t>
  </si>
  <si>
    <t>01 Central: Central Sicredi Sul/Sudeste</t>
  </si>
  <si>
    <t>Infra TI - Suporte Service Desk - Lentidão/travamento</t>
  </si>
  <si>
    <t>Colaborador informa que sua máquina esta muito lenta/travando e solicita verificação.
Cooperativa:0185
Unidade:02
Telefone:51-32214033
Hostname:UA00000D000215
IP:10.3.212.116</t>
  </si>
  <si>
    <t>15904949</t>
  </si>
  <si>
    <t>VANESSA GOI WENDER HEUSNER</t>
  </si>
  <si>
    <t>02 URDC/SUREG: SUREG das Culturas RS</t>
  </si>
  <si>
    <t>18/12/2017</t>
  </si>
  <si>
    <t>17/01/2018</t>
  </si>
  <si>
    <t>VINICIUS RIBEIRO LEMOS</t>
  </si>
  <si>
    <t>SUPORTE A INFRAESTRUTURA - CONSTAT - SERVICE DESK 8000</t>
  </si>
  <si>
    <t>Infraestrutura de TI.Service Desk COOP.Solicitação.Estação de Trabalho.Software.Configuração/Atualização</t>
  </si>
  <si>
    <t>SEGURANCA DA INFORMACAO - GESTAO DE IDENTIDADES N1</t>
  </si>
  <si>
    <t>MICHELE DOMINGUES KELLERMANN</t>
  </si>
  <si>
    <t>Acessos liberados.</t>
  </si>
  <si>
    <t>Infra TI - Suporte Service Desk - Solicitação de acesso a um site externo</t>
  </si>
  <si>
    <t>15936525</t>
  </si>
  <si>
    <t>TIAGO FORNASIER CONCI</t>
  </si>
  <si>
    <t>06 Colaborador sem entidade relacionada</t>
  </si>
  <si>
    <t>22/12/2017</t>
  </si>
  <si>
    <t>30/01/2018</t>
  </si>
  <si>
    <t>MARLON OURIVES CLEMENTE</t>
  </si>
  <si>
    <t>SUPORTE INFRAESTRUTURA-APOIO</t>
  </si>
  <si>
    <t>Infraestrutura de TI.Apoio.Solicitação.Configuração de hardware.Switch</t>
  </si>
  <si>
    <t>SUPORTE A INFRAESTRUTURA DE TI - N2 - NOC</t>
  </si>
  <si>
    <t xml:space="preserve">LUCIANO LEMOS PEREIRA </t>
  </si>
  <si>
    <t xml:space="preserve">Realizado contato com o técnico Cristian.
Informado sobre a conclusão da configuração do Switch. 
</t>
  </si>
  <si>
    <t>24/01/2018</t>
  </si>
  <si>
    <t>Infra TI - Suporte Apoio - Solicitação de configuração de switch</t>
  </si>
  <si>
    <t>15937673</t>
  </si>
  <si>
    <t>SUELLEN LINS BATISTA</t>
  </si>
  <si>
    <t>05 Centralizadora: Fundação Sicredi</t>
  </si>
  <si>
    <t>RODRIGO ALMEIDA BARBOSA</t>
  </si>
  <si>
    <t>SEGURANCA DA INFORMACAO - N3</t>
  </si>
  <si>
    <t>Segurança da Informação.Gestão da Segurança da Informação.Solicitação.Análise de Exceção à Normativos de SI</t>
  </si>
  <si>
    <t>Acesso liberado.</t>
  </si>
  <si>
    <t>Acesso ao grupo LDAP internet_midiasdigitais</t>
  </si>
  <si>
    <t>Segurança da Informação</t>
  </si>
  <si>
    <t>15939716</t>
  </si>
  <si>
    <t>ANDRIELI DA SILVA</t>
  </si>
  <si>
    <t>16/01/2018</t>
  </si>
  <si>
    <t>DOUGLAS SOARES ROLDAO</t>
  </si>
  <si>
    <t>Infraestrutura de TI.Service Desk CAS.Solicitação.Software.Instalação/Remoção</t>
  </si>
  <si>
    <t>Desktop formatado e atualizado para o Win 10.
Entregue a colaboradora Andrieli.
É importante que após o recebimento desta notificação em seu e-mail você preencha a nossa pesquisa de satisfação com relação ao atendimento prestado. Obrigado (a).</t>
  </si>
  <si>
    <t>Infra TI - Suporte Service Desk - Instalação do MUA</t>
  </si>
  <si>
    <t>Colaboradora solicita a instalação do Módulo UA
Andrieli da Silva
CAS
Torre: D
Andar: 3
Ramal: 7376
IP: 172.22.33.250</t>
  </si>
  <si>
    <t>15957844</t>
  </si>
  <si>
    <t>SALAN DE OLIVEIRA</t>
  </si>
  <si>
    <t>02 URDC/SUREG: SUREG Sicredi Vanguarda PR/SP/RJ</t>
  </si>
  <si>
    <t>27/12/2017</t>
  </si>
  <si>
    <t>DIOGO MOACIR USTRA PEREIRA</t>
  </si>
  <si>
    <t>Indiferente</t>
  </si>
  <si>
    <t>Infraestrutura de TI.Apoio.Erro Sistema.Servidor.Mapeamento de Rede</t>
  </si>
  <si>
    <t>15/01/2018 13:20:21</t>
  </si>
  <si>
    <t>SUPORTE A INFRAESTRUTURA DE TI - N2</t>
  </si>
  <si>
    <t>EDUARDO SOUZA DOS REIS</t>
  </si>
  <si>
    <t>01 Central: Central Sicredi PR/SP/RJ</t>
  </si>
  <si>
    <t>Infra TI - Sistema Operacionais Microsoft - Problemas no acesso ao compartilhamento do SCCM nas Cooperativas</t>
  </si>
  <si>
    <t xml:space="preserve">salan_oliveira 86.0710 CAMPOS DO JORDÃO 10.48.126.4
Técnico informa que não estão conseguindo instalar programas pela central de software.
Verificado que a pasta SCCM não está replicada.
</t>
  </si>
  <si>
    <t>15967007</t>
  </si>
  <si>
    <t>MAIRA SABRINA MUNCHEN</t>
  </si>
  <si>
    <t>03 Cooperativa: 0101 - Sicredi Pioneira RS</t>
  </si>
  <si>
    <t>28/12/2017</t>
  </si>
  <si>
    <t>05/01/2018</t>
  </si>
  <si>
    <t>ótimo atendimento; solucionado.</t>
  </si>
  <si>
    <t>Infraestrutura de TI.Service Desk UA.Erro Sistema.Software.Aplicação de terceiros</t>
  </si>
  <si>
    <t>Infra TI - Suporte SD  - Requisitos mínimos, principais falhas e soluções do Office Pro Plus 2016</t>
  </si>
  <si>
    <t>15969194</t>
  </si>
  <si>
    <t>JULIANO LORENZONI</t>
  </si>
  <si>
    <t>29/12/2017 09:12:16</t>
  </si>
  <si>
    <t>2-Alta</t>
  </si>
  <si>
    <t>15971359</t>
  </si>
  <si>
    <t>RAFAEL AUGUSTO SIENA</t>
  </si>
  <si>
    <t>03 Cooperativa: 0718 - Sicredi União PR/SP</t>
  </si>
  <si>
    <t>ARTHUR DA SILVA TRINDADE</t>
  </si>
  <si>
    <t>o problema foi resolvido rapidamente, e tirada todas as minhas duvidas.</t>
  </si>
  <si>
    <t>Infraestrutura de TI.Service Desk UA.Erro Sistema.Software.Aplicação Sicredi</t>
  </si>
  <si>
    <t>- Configurado o logon;
- Siat reaberto;
- Realizado novo teste e tudo ok;
É importante que após o recebimento desta notificação em seu e-mail você preencha a nossa pesquisa de satisfação com relação ao atendimento prestado. Obrigado (a).</t>
  </si>
  <si>
    <t>Infra TI - Suporte Service Desk - Falha de impressão no ACC</t>
  </si>
  <si>
    <t>RAFAEL AUGUSTO SIENA - Colaborador informa que não está conseguindo realizar impressões direto do sistema do SIAT.
UA: 45.0718
Telefone: 44 3234-8058
IP: 10.
UA025552D450718</t>
  </si>
  <si>
    <t>15971843</t>
  </si>
  <si>
    <t>ALEX BEZ FONTANA</t>
  </si>
  <si>
    <t>02 URDC/SUREG: Sureg Nossa Terra</t>
  </si>
  <si>
    <t>RENAN BEIS WILHELM</t>
  </si>
  <si>
    <t>Infraestrutura de TI.Apoio.Solicitação de Acesso Diretório</t>
  </si>
  <si>
    <t>PAULO RICARDO BARBOZA OTTONI</t>
  </si>
  <si>
    <t>Ajustado.</t>
  </si>
  <si>
    <t>Configuração de usuário.</t>
  </si>
  <si>
    <t>Técnico solicita a configuração do atributo no seu usuário para download da imagem do windows.
AD: alex_bezfontana</t>
  </si>
  <si>
    <t>15974303</t>
  </si>
  <si>
    <t>ALEXSANDER CASTRO PRESTES</t>
  </si>
  <si>
    <t>Infraestrutura de TI.Service Desk CAS.Solicitação.Concessão de Administrador Local</t>
  </si>
  <si>
    <t>Infra TI - Suporte infraestrutura de TI - Permissão de administrador local no computador do CAS</t>
  </si>
  <si>
    <t>15983553</t>
  </si>
  <si>
    <t>DIANE ROMAGNOLO DE SOUZA COLAUTO</t>
  </si>
  <si>
    <t>Infra TI - Suporte Service Desk - Instalação do Flash Player</t>
  </si>
  <si>
    <t>Colaboradora informa que não está conseguindo acessar o curso do Sicredi Aprende
- Erro: não possui a versão mais recente do Flash [imagem em anexo]
------------------
Cooperativa: 0718
Unidade: 04
Telefone: 44 3628 8300
IP: 10.31.12.33</t>
  </si>
  <si>
    <t>15983764</t>
  </si>
  <si>
    <t>CRISTIANE FINATO</t>
  </si>
  <si>
    <t>03 Cooperativa: 0167 - Sicredi Serrana</t>
  </si>
  <si>
    <t>MARCO DIONE CHAVES NASCIMENTO</t>
  </si>
  <si>
    <t>Atendimento muito bom e a preocupação em resolver o problema. Muito satisfeita.</t>
  </si>
  <si>
    <t>Infraestrutura de TI.Service Desk UA.Solicitação.Software.Instalação/Remoção</t>
  </si>
  <si>
    <t>- Logado na máquina com usuário de ADM.
- Feito instalação do plugin blindagem.
- Solicitado teste, tudo certo.</t>
  </si>
  <si>
    <t>Canais - Sicredi internet - Instalação da blindagem pelo Google Chrome</t>
  </si>
  <si>
    <t>COOPERATIVA
Descrição: Colaborador informa que está sem acesso a rede colaborativa, apresenta uma mensagem pedindo para fazer um donload 
Nome: CRISTIANE FINATO
Telefone: 5434492818
Cooperativa: 0167
Unidade: 24
Ip: 10.6.152.49</t>
  </si>
  <si>
    <t>15984145</t>
  </si>
  <si>
    <t>JANISSE ANDREIA LUIZ</t>
  </si>
  <si>
    <t>VANESSA DUARTE DE CARVALHO</t>
  </si>
  <si>
    <t>Atendimento rápido e muito bom.</t>
  </si>
  <si>
    <t>Infraestrutura de TI.Service Desk UA.Solicitação.Software.Configuração/Atualização</t>
  </si>
  <si>
    <t>Infra TI - Suporte Service Desk - Configuração de impressora na Cooperativa</t>
  </si>
  <si>
    <t>Solicitação de configuração de impressora no computador.
Janisse Andreia Luiz
14 - Centro/Novo Hamburgo - UA
0101
10.3.16.124</t>
  </si>
  <si>
    <t>15984279</t>
  </si>
  <si>
    <t>Infraestrutura de TI.Apoio.Erro Sistema.Servidor.Rotas</t>
  </si>
  <si>
    <t>10/01/2018 09:05:11</t>
  </si>
  <si>
    <t>LEANDRO DA CUNHA GRISOLIO</t>
  </si>
  <si>
    <t>Ajuste realizado.</t>
  </si>
  <si>
    <t>[FIREWALL]40.0710 UA Ag Cascavel Rio do S Cascavel (45) 98402-730 0819972 10.31.217.4</t>
  </si>
  <si>
    <t>15984885</t>
  </si>
  <si>
    <t>RAMILHO MIGUEL DO NASCIMENTO JUNIOR</t>
  </si>
  <si>
    <t>02 URDC/SUREG: SUREG Sul MT</t>
  </si>
  <si>
    <t>EMILIO GUILHERME CARVALHO BERNARDES DE OLIVEIRA</t>
  </si>
  <si>
    <t>Infraestrutura de TI.Service Desk COOP.Erro Sistema.Software.Aplicação Sicredi</t>
  </si>
  <si>
    <t>10/01/2018 08:28:39</t>
  </si>
  <si>
    <t>Foi verificado que o App-V não estava rodando corretamente na estação. Após reinstalação, ele ainda apresenta falha para reinstalar as aplicações. Colaborador foi orientado a solicitar a verificação port parte do técnico local da unidade.</t>
  </si>
  <si>
    <t>01 Central: Central Sicredi Centro Norte</t>
  </si>
  <si>
    <t>Infra TI - Suporte Service Desk - Falha no MUA</t>
  </si>
  <si>
    <t>Colaborador informa falha ao acessar o MUA.
Cooperativa: 0809
UA: 01
Telefone: 66 3410-1600
IP: 10.96.45.36</t>
  </si>
  <si>
    <t>15984985</t>
  </si>
  <si>
    <t>JEFERSON RASMUSSEN BETEMPS</t>
  </si>
  <si>
    <t>Infraestrutura de TI.Service Desk CAS.Erro Sistema.Software.Aplicação Sicredi</t>
  </si>
  <si>
    <t>Aplicativo CAS</t>
  </si>
  <si>
    <t>Colaborador entrou em contato informando erro de "Desenvolvedor empresarial não confiável" ao abrir aplicativo do CAS
Jeferson Rasmuss betemps
Torre: D
Andar: 4
Ramal: 9957
Área: Gerência Técnica de Produtos</t>
  </si>
  <si>
    <t>15985169</t>
  </si>
  <si>
    <t>RICARDO CONSANI CARRARO</t>
  </si>
  <si>
    <t xml:space="preserve">Infra TI - Suporte infraestrutura de TI - Falha para acessar a unidade F:(\\servidor\publico) </t>
  </si>
  <si>
    <t xml:space="preserve">Colaborador informa que a unidade F: não está mapeada.
Ricardo Consani Carraro
COOP: 0718
UA: 48
Ramal: 44 3321 1400
IP: 10.30.46.32
</t>
  </si>
  <si>
    <t>15985969</t>
  </si>
  <si>
    <t>CESAR WALMOR ARAUJO AZEVEDO</t>
  </si>
  <si>
    <t xml:space="preserve">Foi perdido o backup dos arquivos (pastas particulares do outlook, documentos de backup pessoal e do Sicredi, materiais de estudo, etc.).
</t>
  </si>
  <si>
    <t>Infraestrutura de TI.Service Desk CAS.Erro Sistema.Sistema Operacional</t>
  </si>
  <si>
    <t>05/02/2018 14:21:48</t>
  </si>
  <si>
    <t>FABIO DA SILVEIRA</t>
  </si>
  <si>
    <t>maquina entregue ao usuario e repassado oreintações</t>
  </si>
  <si>
    <t>23/01/2018</t>
  </si>
  <si>
    <t>Colaborador informa que a sua máquina trava e que o uso de disco está frequentemente em 100%
-----------------
Ramal: 8444
IP: 172.22.10.219</t>
  </si>
  <si>
    <t>15986480</t>
  </si>
  <si>
    <t>EDER NATAL DOS SANTOS</t>
  </si>
  <si>
    <t>03 Cooperativa: 3021 - Sicredi Alta Noroeste SP</t>
  </si>
  <si>
    <t>ALCINDO VOLMIR BEHENCK</t>
  </si>
  <si>
    <t xml:space="preserve">otimo atendimento. </t>
  </si>
  <si>
    <t>Infraestrutura de TI.Service Desk COOP.Erro Sistema.Impressora-Scanner</t>
  </si>
  <si>
    <t>17/01/2018 08:37:57</t>
  </si>
  <si>
    <t>Infra TI - Suporte Apoio - Configuração de impressoras nas Cooperativas</t>
  </si>
  <si>
    <t>colaborador informa que não está conseguindo imprimir
UA: 3021.04 - Aracatuba
fone: 18 36365151
Ip: 10.53.62.48</t>
  </si>
  <si>
    <t>15988190</t>
  </si>
  <si>
    <t>FABIANA APARECIDA VIRISSIMO MELLO</t>
  </si>
  <si>
    <t>GABRIEL ZANIRATI FERREIRA</t>
  </si>
  <si>
    <t>Infraestrutura de TI.Service Desk CAS.Erro Sistema.Software.Aplicação de terceiros</t>
  </si>
  <si>
    <t>Infra TI - Suporte Service Desk - Instalação do Adobe Reader</t>
  </si>
  <si>
    <t>Colaboradora não consegue copiar textos de um documento em pdf
Torre: C
9 andar
Área: Comunicação institucional
Ramal: 4767
IP: 172.22.102.65</t>
  </si>
  <si>
    <t>15988908</t>
  </si>
  <si>
    <t>KATIUSCIA MICHELI DE AVILA</t>
  </si>
  <si>
    <t>Infraestrutura de TI.Service Desk CAS.Erro Sistema.Bitlocker</t>
  </si>
  <si>
    <t>12/01/2018 17:00:32</t>
  </si>
  <si>
    <t>Infra TI - Sistema Operacionais Microsoft - Manual Bitlocker</t>
  </si>
  <si>
    <t>Colaboradora informa que a sua máquina foi formatada há mais ou menos 30 dias e que hoje exibiu uma mensagem de Recuperação de Bitlocker.
---------------
Ramal: 6236</t>
  </si>
  <si>
    <t>15988933</t>
  </si>
  <si>
    <t>ANDERSON RICARDO DA SILVA ZEN</t>
  </si>
  <si>
    <t>Infra TI - Suporte Service Desk - Sicredi Aprende não abre vídeo</t>
  </si>
  <si>
    <t>Colaborador informa erro ao acessar videos do Sicredi Aprende
Anderson Ricardo da Silva Zen
Area: Analise de Crédito
Andar: 3
Ramal: 9754
IP: 172.22.211.14</t>
  </si>
  <si>
    <t>15989388</t>
  </si>
  <si>
    <t>ROGER CRISTIANO JOST</t>
  </si>
  <si>
    <t>05 Centralizadora: Banco Cooperativo Sicredi</t>
  </si>
  <si>
    <t>Atendimento ágil, eficiente e cordial.</t>
  </si>
  <si>
    <t>Instalação do módulo de segurança Internet Banking
------------------
Ramal: 8927
IP: 172.22.8.154</t>
  </si>
  <si>
    <t>15991129</t>
  </si>
  <si>
    <t>LEONARDO DO NASCIMENTO PORT</t>
  </si>
  <si>
    <t>19/01/2018</t>
  </si>
  <si>
    <t>ADRIANO SANHUDO FERNANDES</t>
  </si>
  <si>
    <t>- Colaborador conseguiu realizar o acesso remoto na TV, conforme log. Chamado concluido
É importante que após o recebimento desta notificação em seu e-mail você preencha a nossa pesquisa de satisfação com relação ao atendimento prestado. Obrigado (a).</t>
  </si>
  <si>
    <t>12/01/2018</t>
  </si>
  <si>
    <t>Infra TI - Suporte Service Desk - Configuration Manager Remote Control</t>
  </si>
  <si>
    <t>15991550</t>
  </si>
  <si>
    <t>MARINA DE MARCO</t>
  </si>
  <si>
    <t>Infra TI - Suporte infraestrutura de TI - Reinstalação do Canoa</t>
  </si>
  <si>
    <t>Colaboradora informa que a aplicação está apresentando falha em seu funcionamento, quando coloca cheque na leitora fica com luz laranja e não puxa o cheque.
Cooperativa:0167
Unidade:05
Telefone:54-34461320
IP:10.6.119.113</t>
  </si>
  <si>
    <t>15992525</t>
  </si>
  <si>
    <t>GUSTAVO DA COSTA OLIVEIRA</t>
  </si>
  <si>
    <t>BRUNO CANTARELLI FERNANDES</t>
  </si>
  <si>
    <t>Infraestrutura de TI.Service Desk CAS.Dúvida.Hardware</t>
  </si>
  <si>
    <t>SUPORTE A INFRAESTRUTURA - CONSTAT - SUPERVISAO</t>
  </si>
  <si>
    <t>GUILHERME GARCIA DA SILVA</t>
  </si>
  <si>
    <t>Dúvida inventário</t>
  </si>
  <si>
    <t>15993979</t>
  </si>
  <si>
    <t>ADILIO DE JESUS FORTES DA SILVA</t>
  </si>
  <si>
    <t>03 Cooperativa: 0230 - Sicredi Alto Uruguai RS/SC</t>
  </si>
  <si>
    <t>Equipe da Oi esteve na agencia</t>
  </si>
  <si>
    <t>Infraestrutura de TI.Service Desk COOP.Erro Sistema.Link MPLS</t>
  </si>
  <si>
    <t>03/01/2018 16:51:21</t>
  </si>
  <si>
    <t>Infra TI - Suporte Service Desk - Spectrum</t>
  </si>
  <si>
    <t>ADILIO DE JESUS FORTES DA SILVA,
Relata que o SIAt está sofrendo quedas constantes desde o início da manhã para todos da UA.
E os acessos a internet estão lentos.
UA: 0230.07 - Seberi</t>
  </si>
  <si>
    <t>15994138</t>
  </si>
  <si>
    <t>Criação de pasta no C:</t>
  </si>
  <si>
    <t>Colaboradora solicita que seja criada a pasta do Sicredi Validador no diretório C:
TEL: 54 3446-1320
COOP: 0167
UA: 05
IP: 10.6.119.113</t>
  </si>
  <si>
    <t>15994530</t>
  </si>
  <si>
    <t>RICARDO MAZZAROLO</t>
  </si>
  <si>
    <t>Boa tarde,
Muito obrigado pelo auxilio.
Abraço,</t>
  </si>
  <si>
    <t>Colaborador(a) informa falha ao acessar o MUA, informou que a aplicação já vinha apresentando lentidão e agora não esta abrindo.
Ramal/Telefone: 54 3441-9600
COOP: 0167
UA: 03
IP: 10.6.117.116</t>
  </si>
  <si>
    <t>15994769</t>
  </si>
  <si>
    <t>LUIZ ANTONIO FOUCHI DE LEON</t>
  </si>
  <si>
    <t>10/01/2018</t>
  </si>
  <si>
    <t>Muito Insatisfeito</t>
  </si>
  <si>
    <t>Infra TI - Suporte Service Desk - Instalação de aplicação terceira</t>
  </si>
  <si>
    <t>Colaborador(a) solicita a instalação da extensão do site do banrisul em sua máquina.
Coop: 0185
Ua: 01
Telefone: 32214033
IP: 10.3.212.117</t>
  </si>
  <si>
    <t>15995392</t>
  </si>
  <si>
    <t>AMANDA TOSSI REIS</t>
  </si>
  <si>
    <t>Instalado ACC via central de software 
Usuária não possui acesso ao recurso para teste 
É importante que após o recebimento desta notificação em seu e-mail você preencha a nossa pesquisa de satisfação com relação ao atendimento prestado. Obrigado (a).</t>
  </si>
  <si>
    <t>Infra TI - Suporte Service Desk - Instalação do ACClient</t>
  </si>
  <si>
    <t>Solicitação de configuração do atalho para o sistemas online na area de trabalho
Amanda Tossi Reis
SICREDIMIL - UA
0185
10.3.212.125</t>
  </si>
  <si>
    <t>15996500</t>
  </si>
  <si>
    <t>JESSICA ESPINOSA PACHECO</t>
  </si>
  <si>
    <t>08 Terceiro: JESSICA ESPINOSA PACHECO</t>
  </si>
  <si>
    <t>Infraestrutura de TI.Service Desk CAS.Solicitação.Software.Configuração/Atualização</t>
  </si>
  <si>
    <t>Caixa configurada com sucesso.
É importante que após o recebimento desta notificação em seu e-mail você preencha a nossa pesquisa de satisfação com relação ao atendimento prestado. Obrigado (a).</t>
  </si>
  <si>
    <t>Infra TI - Suporte infraestrutura de TI - Envio de e-mail em nome da caixa compartilhada</t>
  </si>
  <si>
    <t xml:space="preserve">Colaboradora solicita a configuração no Outlook da caixa compartilhada mercadosgnne_corretora.
Torre: D
Andar: 4º
Área: Corretora
Ramal: 7356
IP: 172.22.34.229
</t>
  </si>
  <si>
    <t>15997192</t>
  </si>
  <si>
    <t>EDUARDO PAIM MAGALHAES</t>
  </si>
  <si>
    <t>Atendimento satisfatório mas não resovleu o meu problema.</t>
  </si>
  <si>
    <t>Infra TI - Suporte Service Desk - Falhas no Outlook</t>
  </si>
  <si>
    <t>Colaborador informa que não está recebendo e-mails da caixa planejamento@sicredi.com.br
RAMAL: 4739
TORRE: D
ANDAR: 4
IP: 172.22.82.83</t>
  </si>
  <si>
    <t>15997732</t>
  </si>
  <si>
    <t>PAOLA VIVIANNE MARCELINO</t>
  </si>
  <si>
    <t>Infra TI - Suporte Service Desk - Falha Consórcio Web</t>
  </si>
  <si>
    <t>Colaboradora informa que desde o dia de ontem não está conseguindo acessar o Consórcio Web.
TEL: 44 3431-8606
COOP: 0718
UA: 23
IP: 10.31.28.124</t>
  </si>
  <si>
    <t>15998610</t>
  </si>
  <si>
    <t>LEANDRO PEREIRA COELHO</t>
  </si>
  <si>
    <t>03 Cooperativa: 4501 - Sicredi Rio RJ</t>
  </si>
  <si>
    <t>Infraestrutura de TI.Service Desk COOP.Erro Sistema.Software.Aplicação de terceiros</t>
  </si>
  <si>
    <t>18/01/2018 10:50:15</t>
  </si>
  <si>
    <t>Infra TI - Suporte Service Desk - Configuração de Navegador</t>
  </si>
  <si>
    <t>Colaborador informa que o navegador está apresentando falha ao acessar o Topaz Trace.
Cooperativa: 4501
UA: 12
Telefone: 21 3475-2055
IP: 10.138.2.94</t>
  </si>
  <si>
    <t>15998959</t>
  </si>
  <si>
    <t>O atendimento foi excelente, colaborador muito educado e atencioso.</t>
  </si>
  <si>
    <t>Risco Operacional - SAS EGRC - Solicitação de acesso</t>
  </si>
  <si>
    <t xml:space="preserve">
COOPERATIVA
Descrição: Colaborador solicita informações sobre acessos.
Nome: AMANDA TOSSI REIS
Telefone:  51993274995
Cooperativa: 0185
Unidade: 02</t>
  </si>
  <si>
    <t>15999052</t>
  </si>
  <si>
    <t>DAYANE SCOPEL FERRAZZA</t>
  </si>
  <si>
    <t>Chamado encerrado conforme log da colaboradora.
É importante que após o recebimento desta notificação em seu e-mail você preencha a nossa pesquisa de satisfação com relação ao atendimento prestado. Obrigado (a).</t>
  </si>
  <si>
    <t>15999743</t>
  </si>
  <si>
    <t>ERON DA SILVEIRA PEREIRA</t>
  </si>
  <si>
    <t>03 Cooperativa: 0116 - Sicredi União Metropolitana RS</t>
  </si>
  <si>
    <t>Colaborador informa que não está conseguindo acessar o consórcio web
- Erro: apresenta falha na instalação do plugin de segurança
------------------
IP: 10.3.8.101</t>
  </si>
  <si>
    <t>16000945</t>
  </si>
  <si>
    <t>Colaborador(a) informa falha ao acessar cadastros no Módulo UA
Eron da Silveira Pereira
COOP: 0116
UA: 02
Ramal: 51 3374 5200
IP: 10.3.8.101</t>
  </si>
  <si>
    <t>16001973</t>
  </si>
  <si>
    <t>Bom dia, Colegas!
Obrigado pela ajuda.
Abraço,</t>
  </si>
  <si>
    <t>19/01/2018 12:58:21</t>
  </si>
  <si>
    <t>Colaborador informa que a sua máquina está com muita lentidão e solicita procedimento de limpeza
-----------------
Cooperativa: 0167
Unidade: 03
Telefone: 54 99634 2567
Host: UA007958D030167
IP: 10.6.117.116</t>
  </si>
  <si>
    <t>16002088</t>
  </si>
  <si>
    <t>TAISA CARLA NOVELLO</t>
  </si>
  <si>
    <t>Falha de acesso SGD</t>
  </si>
  <si>
    <t>Colaboradora com falha de acesso ao SGD após ter acesso liberado, recebido confirmação por email.
Torre: d
3 andar
área: Crédito direcionados
Ramal: 6249
ip: 172.22.83.219</t>
  </si>
  <si>
    <t>16002105</t>
  </si>
  <si>
    <t>ELTON SCHWARZER</t>
  </si>
  <si>
    <t>02 URDC/SUREG: SUREG Região dos Vales</t>
  </si>
  <si>
    <t>Infraestrutura de TI.Apoio.Solicitação.AD.Adição de Grupo</t>
  </si>
  <si>
    <t>Host adicionado no grupo de filas conforme solicitado.</t>
  </si>
  <si>
    <t>Infra TI - Suporte Apoio - Adicionar ou remover computadores ao grupo de telões</t>
  </si>
  <si>
    <t xml:space="preserve">elton_schwarzer 11.0136 UA Cidade Alta ENCANTADO (51) 3751 6967 PAE0746280 10.6.31.4
Técnico solicita incluir host no grupo de telões.
Host:
filat0136111
</t>
  </si>
  <si>
    <t>16002663</t>
  </si>
  <si>
    <t>THAISA REGINA AGUIAR BENENCASE</t>
  </si>
  <si>
    <t>03 Cooperativa: 0810 - Sicredi Ouro Verde MT</t>
  </si>
  <si>
    <t>18/01/2018 15:28:15</t>
  </si>
  <si>
    <t>Configuração do Scanner</t>
  </si>
  <si>
    <t>Colaboradora está com problemas na digitalização.
Cooperativa: 0810
UA: 06C
Telefone: 65 3315-3500
IP: 10.103.205.237</t>
  </si>
  <si>
    <t>16002934</t>
  </si>
  <si>
    <t>18/01/2018 15:56:13</t>
  </si>
  <si>
    <t>Acesso normalizado após atualização do Java.</t>
  </si>
  <si>
    <t>Infra TI - Suporte Service Desk - Instalação Java</t>
  </si>
  <si>
    <t>Colaboradora relata falha ao acessar o portaldoconsignado.com.br. Está solicitando atualização do Java.
Cooperativa: 0810
UA: 06
Telefone: 65 3315-3500
IP: 10.103.205.237</t>
  </si>
  <si>
    <t>16004224</t>
  </si>
  <si>
    <t>Boa tarde,
Obrigado pelo auxilio.
Abraço,</t>
  </si>
  <si>
    <t>16004544</t>
  </si>
  <si>
    <t>JOSE RICARDO VEIGA MACHADO</t>
  </si>
  <si>
    <t xml:space="preserve">Infraestrutura de TI.Apoio.Solicitação.Migrar Servidor para AD </t>
  </si>
  <si>
    <t>Realizado contato com o técnico e informado sobre a migração.</t>
  </si>
  <si>
    <t>Infra TI - Suporte Apoio - Migração do servidor "Centos" para autenticar no AD</t>
  </si>
  <si>
    <t xml:space="preserve">Técnico solicita a migração do servidor para autenticação no AD.
Agência:12
Cooperativa:0663
</t>
  </si>
  <si>
    <t>16005352</t>
  </si>
  <si>
    <t>CLAUDIA PROVENSI</t>
  </si>
  <si>
    <t>Colaboradora informa que não está conseguindo acessar o site do consórcio web.
TEL: 54 3468-0043
COOP: 0167
UA: 23
IP: 10.6.151.105</t>
  </si>
  <si>
    <t>16006734</t>
  </si>
  <si>
    <t>RAFAELA DEBIASI GUESSER TACCA</t>
  </si>
  <si>
    <t>Atendimento rápido e eficiente.</t>
  </si>
  <si>
    <t>16/01/2018 13:33:05</t>
  </si>
  <si>
    <t>Conforme relatado na requisição 16006664, colaboradora informa falha ao acessar o Consórcio Web, solicita a instalação do dispositivo de segurança.
Hostname:10.103.83.46
UA:   20      Posto:0810</t>
  </si>
  <si>
    <t>16006764</t>
  </si>
  <si>
    <t>LUCIANO NOGUEIRA MIKOSKI</t>
  </si>
  <si>
    <t>Infraestrutura de TI.Apoio.Erro Sistema.Aplicação Terceiro</t>
  </si>
  <si>
    <t>16/01/2018 13:34:34</t>
  </si>
  <si>
    <t>Alterado o cadastro do técnico no spectrum.</t>
  </si>
  <si>
    <t>Infra TI - Apresentação e funcionalidades da ferramenta CA Spectrum Infrastructure Manager Console</t>
  </si>
  <si>
    <t>Técnico relata que  spectrum não aprece as UAs da cooperativa 2606.
AD: luciano_mikoski</t>
  </si>
  <si>
    <t>16006784</t>
  </si>
  <si>
    <t>DEBORA DE SOUZA MAIOLI MARTINELLI</t>
  </si>
  <si>
    <t>02 URDC/SUREG: Sureg Valor Sustentável PR/SP</t>
  </si>
  <si>
    <t>O atendente Vinicius, foi muito prestativo, muito educado e resolveu meu problema de imediato.</t>
  </si>
  <si>
    <t>acessado a máquina.
Acessado Gerenciador de Sites do Filizilla e alterado a senha.
Testes Ok.
Demanda encerrada.</t>
  </si>
  <si>
    <t>Infra TI - Suporte Service Desk - Gerenciador de credenciais do Windows (Cofre)</t>
  </si>
  <si>
    <t>DEBORA DE SOUZA MAIOLI MARTINELLI,
Informa que após alteração de sua senha, dia 07/dez/2017 não conseguiu mais acessar seu Filezilla.
A aplicação relata falha de login.
URDC/SUREG: 0736 - Sureg Valor Sustentavel PR
IP: 10.30.211.117</t>
  </si>
  <si>
    <t>16007404</t>
  </si>
  <si>
    <t>SUZANE JAQUELINE VEIGA REGO ARAUJO</t>
  </si>
  <si>
    <t>03 Cooperativa: 2004 - Sicredi Sul do Maranhão</t>
  </si>
  <si>
    <t>19/01/2018 08:45:46</t>
  </si>
  <si>
    <t>01 Central: Central Sicredi Norte/Nordeste</t>
  </si>
  <si>
    <t>Colaborador(a) Usuário informa que a o leitor de cheque e domcumentos não está funcionando para sua colega
Nome:  SUZANE JAQUELINE VEIGA REGO ARAUJO
CPF:  06643900484
Entidade:   UA: 2004.02 - UA Sicredi Sul do Maranha
fone: 99 35254455
IP: 10.91.0.117</t>
  </si>
  <si>
    <t>16008054</t>
  </si>
  <si>
    <t>RENATO HERNANDES DO NASCIMENTO</t>
  </si>
  <si>
    <t>RENATO HERNANDES DO NASCIMENTO - Colaborador informa que não está conseguindo abrir os arquivos de vídeo referente as imagens da unidade
UA: 0718.29
Telefone: 44 3220-5010
IP: 10.31.10.119</t>
  </si>
  <si>
    <t>16008219</t>
  </si>
  <si>
    <t>19/01/2018 09:45:19</t>
  </si>
  <si>
    <t>ERON DA SILVEIRA PEREIRA - Colaborador informa que recebeu a máquina nova e estão faltando alguns arquivos e também não está conseguindo realizar a impressão diretamente do ACC
UA: 0116.02
Telefone: 051 3374-5200
IP: 10.3.8.101</t>
  </si>
  <si>
    <t>16009047</t>
  </si>
  <si>
    <t>FABIO JOSE LIMA MENDES</t>
  </si>
  <si>
    <t>FABIO JOSE LIMA MENDES - Colaborador informa que ao acessar o site do consórcio o mesmo fica solicitando a instalação de um plugin
Torre: C
Andar: 9
Área: Desenvolvimento suporte de negócios
Ramal: 9737
IP: 172.22.9.91</t>
  </si>
  <si>
    <t>16009428</t>
  </si>
  <si>
    <t>ELLEN SANTANNA PERES BICCA</t>
  </si>
  <si>
    <t>Instalado BPA e Bizagem conforme solicitado 
É importante que após o recebimento desta notificação em seu e-mail você preencha a nossa pesquisa de satisfação com relação ao atendimento prestado. Obrigado (a).</t>
  </si>
  <si>
    <t>Instalação do Bizagem e BPA</t>
  </si>
  <si>
    <t>Usuária solicita a instalação do Bizagem e BPA
Ellen Santanna Peres Bicca
7333
Compras e Logística
172.22.6.174</t>
  </si>
  <si>
    <t>16011188</t>
  </si>
  <si>
    <t>RAFAEL PALUDO</t>
  </si>
  <si>
    <t>O problema não foi solucionado como esperava.</t>
  </si>
  <si>
    <t xml:space="preserve">Infraestrutura de TI.Service Desk UA.Erro Sistema.Correio Eletrônico </t>
  </si>
  <si>
    <t xml:space="preserve">Emails sumiram da caixa </t>
  </si>
  <si>
    <t>16011606</t>
  </si>
  <si>
    <t>EDINARA MILENE DA SILVA</t>
  </si>
  <si>
    <t>Segurança da Informação.Gestão de Identidades.Solicitação.Acesso Grupo de Software</t>
  </si>
  <si>
    <t>GESTAO DE AMBIENTES - MICROSOFT E CONTROLE DE CONTEUDO</t>
  </si>
  <si>
    <t>KLEBER CRISTIANO DA SILVA</t>
  </si>
  <si>
    <t>Acesso remoto para Telão</t>
  </si>
  <si>
    <t>16013011</t>
  </si>
  <si>
    <t>Infraestrutura de TI.Field CAS.Erro.Sistema Operacional</t>
  </si>
  <si>
    <t>24/01/2018 16:30:20</t>
  </si>
  <si>
    <t>Realizada a entrega da máquina para o colaborador.
É importante que após o recebimento desta notificação em seu e-mail você preencha a nossa pesquisa de satisfação com relação ao atendimento prestado. Obrigado (a).</t>
  </si>
  <si>
    <t>Infra TI - Suporte Service Desk - Máquina não liga ou não inicia o Windows</t>
  </si>
  <si>
    <t>Colaborador(a) informa que sua maquina reinicia e entra em tela de erro "no boot device found" se a máquina ficar inativa
Alexander Castro Prestes
CAS 
Torre: D
Andar: 4
Área: Confederação
Ramal 9945
IP: 172.22.34.182</t>
  </si>
  <si>
    <t>16014302</t>
  </si>
  <si>
    <t>WILLIAM MARTINS</t>
  </si>
  <si>
    <t>02 URDC/SUREG: SUREG Norte Sul PR/SP</t>
  </si>
  <si>
    <t>Infraestrutura de TI.Apoio.Erro Sistema.Serviços de E-mail</t>
  </si>
  <si>
    <t>17/01/2018 10:59:26</t>
  </si>
  <si>
    <t>Realizado contato com o técnico.
Verificou que normalizou a falha.</t>
  </si>
  <si>
    <t>Falha na conta de e-mail.</t>
  </si>
  <si>
    <t>16014443</t>
  </si>
  <si>
    <t>FABIO JAIR ROLOFF</t>
  </si>
  <si>
    <t>02 URDC/SUREG: SUREG Pioneira</t>
  </si>
  <si>
    <t>CESAR HENRIQUE BERVIAN</t>
  </si>
  <si>
    <t>Infraestrutura de TI.Field UA.Solicitação.Demandas Extras</t>
  </si>
  <si>
    <t>Preventiva - 05/01 -  Centro/Lindolfo Collor</t>
  </si>
  <si>
    <t>16014708</t>
  </si>
  <si>
    <t>CRISTIANE LEITE LOMBARDI</t>
  </si>
  <si>
    <t>Infra TI - Suporte Service Desk - Falha na ativação do pacote Office</t>
  </si>
  <si>
    <t>Colaboradora informa que teve sua licença E3 liberada para seu pacote office, entretanto seu pacote não está ativando
Torre:Cas centro
Andar: 3
Área: GOP
Andar:8430
Hostname: CF012124D
Ldap: cristiane_lombardi</t>
  </si>
  <si>
    <t>16014796</t>
  </si>
  <si>
    <t>LUZIANA ELGART SOBIESIAK</t>
  </si>
  <si>
    <t>Infra TI - Suporte Service Desk - Falhas no Excel</t>
  </si>
  <si>
    <t>Falha na inicialização do Excel
- Erro: imagem em anexo
----------------
Cooperativa: 0101
Unidade: 12
Telefone: 54 3214 3033
IP: 10.3.30.107</t>
  </si>
  <si>
    <t>16014866</t>
  </si>
  <si>
    <t>ANTONIO ZACARIAS JORGE</t>
  </si>
  <si>
    <t>Infraestrutura de TI.Service Desk UA.Erro Sistema.Impressora-Scanner</t>
  </si>
  <si>
    <t>Usuário informa que esta com os quatro computadores do atendimento sem conseguir imprimir do sistema.
Fora do sistema online imprime normalmente
Antonio Zacarias Jorge
47 - Santa Fé - UA
0718
10.30.42.68</t>
  </si>
  <si>
    <t>16014994</t>
  </si>
  <si>
    <t>Infraestrutura de TI.Apoio.Dúvida.Configuração de hardware</t>
  </si>
  <si>
    <t>Realizado consulta e informado para o técnico.</t>
  </si>
  <si>
    <t>Infra TI - Suporte Apoio - Utilização da ferramenta ADMPWD</t>
  </si>
  <si>
    <t>Técnico solicita a senha de administrador local de uma máquina.
Host: QF6L1y2oiUlV</t>
  </si>
  <si>
    <t>16015360</t>
  </si>
  <si>
    <t>LILIAN FABIANE HUTTNER</t>
  </si>
  <si>
    <t>03 Cooperativa: 0663 - Sicredi Zona Sul RS</t>
  </si>
  <si>
    <t>19/01/2018 16:50:15</t>
  </si>
  <si>
    <t>Acessado a máquina e realizado a cópia do arquivo e aberto o PST no Outlook.
Demanda encerrada.</t>
  </si>
  <si>
    <t>Infra TI - Copia Arquivo para o C:</t>
  </si>
  <si>
    <t>LILIAN FABIANE HUTTNER,
Informa que ao tentar copiar arquivo PST para o C: ocorre uma mensagem, e a colaboradora está com medo de concluir.
UA: 0663.13 - Arroio do Padre
IP: 10.3.107.120</t>
  </si>
  <si>
    <t>16015534</t>
  </si>
  <si>
    <t>MARCOS VINICIUS PAVIM DE ALBUQUERQUE</t>
  </si>
  <si>
    <t>Tudo certo.</t>
  </si>
  <si>
    <t>Colaborador não está conseguindo acessar o site do consórcio, informou que semana passada já havia ligado no suporte e foi feita a instalação.
TEL: 44 3209-8950
COOP: 0718
UA: 17
IP: 10.31.18.79</t>
  </si>
  <si>
    <t>16015641</t>
  </si>
  <si>
    <t>TAIRINE RAMOS MOREIRA</t>
  </si>
  <si>
    <t>Infra TI - Suporte Service Desk - Acionamento do técnico de campo</t>
  </si>
  <si>
    <t>Colaboradora solicita a formatação da máquina e reinstalação do Windows.  Necessita de backup dos arquivos.
Torre: C
Andar: 6
Ramal: 8327 
Área: Contas a pagar
IP: 172.22.83.68</t>
  </si>
  <si>
    <t>16015818</t>
  </si>
  <si>
    <t>RITA ANDREIA FERRETTI ZAMBRA COSTA</t>
  </si>
  <si>
    <t>Se o aplicativo é comunicado no Yammer e disponibilizado para todos os colaboradores, pra mim não faz nenhum sentido que não se dê suporte ao telefone pessoal. Numa empresa inclusiva e cooperativa, este retorno não faz o menor sentido pra mim.</t>
  </si>
  <si>
    <t>Repassado a colaboradora que não é prestado suporte a celulares pessoais.
É importante que após o recebimento desta notificação em seu e-mail você preencha a nossa pesquisa de satisfação com relação ao atendimento prestado. Obrigado (a).</t>
  </si>
  <si>
    <t>Falha app - Celular pessoal</t>
  </si>
  <si>
    <t xml:space="preserve">Colaboradora relata falha de acesso ao App do Sicredi em seu celular. Aparelho pessoal.
Torre:d 
3 andar
Área: sistema de relacionamento com associado
Ramal: 8714
</t>
  </si>
  <si>
    <t>16016173</t>
  </si>
  <si>
    <t>FILIPE RODRIGUES CONTER</t>
  </si>
  <si>
    <t>Infraestrutura de TI.Service Desk CAS.Erro Sistema.Hardware.Notebook</t>
  </si>
  <si>
    <t>25/01/2018 11:14:19</t>
  </si>
  <si>
    <t>Realizada troca do carregador, verificado com o colaborador Filipe, ok.
É importante que após o recebimento desta notificação em seu e-mail você preencha a nossa pesquisa de satisfação com relação ao atendimento prestado. Obrigado (a).</t>
  </si>
  <si>
    <t>Infra TI - Suporte Service Desk - Falha Periférico</t>
  </si>
  <si>
    <t>Colaborador informa que a fonte de seu notebook está apresentando falha.
Torre: C
Andar: 5º
Área: GP
Ramal: 7236
TAG: 8N9FQM2</t>
  </si>
  <si>
    <t>16017101</t>
  </si>
  <si>
    <t>JORGE LUIZ DE ARAUJO</t>
  </si>
  <si>
    <t>02 URDC/SUREG: Sicredi Rio RJ - UAD</t>
  </si>
  <si>
    <t>Adicionado o host informado no grupo "WORKSTATIONS - Bitlocker - Habilitar".</t>
  </si>
  <si>
    <t>Técnico solicita habilitar o bitlocker em um computador.
Host: AG4501002192</t>
  </si>
  <si>
    <t>16017268</t>
  </si>
  <si>
    <t>Infraestrutura de TI.Apoio.Erro Sistema.Servidor.LDAP</t>
  </si>
  <si>
    <t>22/01/2018 08:46:55</t>
  </si>
  <si>
    <t>Infra TI - Suporte infraestrutura de TI - Servidor UA - LDAP - Base Ldap não inicia [WARNING]</t>
  </si>
  <si>
    <t xml:space="preserve">c 04.0651 UA Herval Herval (53) 3267-1417 PAE0753867 10.3.83.4
Técnico informa que colaboradores não conseguem acessar o servidor.
</t>
  </si>
  <si>
    <t>16018055</t>
  </si>
  <si>
    <t>LUIS GUSTAVO CASTANHEIRA</t>
  </si>
  <si>
    <t>Atendimento muito rápido e preciso, também muito educado!! Parabéns!!</t>
  </si>
  <si>
    <t>LUIS GUSTAVO CASTANHEIRA - Colaborador informa que seus programas padrões para solicitação de material e de consulta no ponto sumiram da sua máquina
UA: 0718.03
Telefone: 044 3243-8000
IP: 10.31.11.104</t>
  </si>
  <si>
    <t>16018274</t>
  </si>
  <si>
    <t>MILENE DE BORBA MANFREDINI</t>
  </si>
  <si>
    <t>23/01/2018 15:32:10</t>
  </si>
  <si>
    <t>Colaborador informa que sua máquina esta muito lenta/travando e solicita verificação.
IP: 172.22.211.61
Ramal/: 8924
Área: GAC
Cas centro
Andar: 3</t>
  </si>
  <si>
    <t>16018362</t>
  </si>
  <si>
    <t>COOPERATIVA
Descrição: Colaborador informa que sua máquina apresenta lentidão e travamento, e pede para ser verificada.
Nome: ANTONIO ZACARIAS JORGE
Telefone:  4432478400
Cooperativa: 718
Unidade: 47
Ip:  10.30.42.115
hostname: ua017947d470718</t>
  </si>
  <si>
    <t>16018894</t>
  </si>
  <si>
    <t>ALESSANDRO EDNEI PATRICIO DA ROSA</t>
  </si>
  <si>
    <t>Realizado contato com o técnico e informado sobre a configuração do switch.</t>
  </si>
  <si>
    <t>16019760</t>
  </si>
  <si>
    <t>JADERSON RADAELLI</t>
  </si>
  <si>
    <t>15/01/2018</t>
  </si>
  <si>
    <t>- Colaborador entrou em contato.
- Foi copiado o arquivo "paletas de cores do sicredi".
- Copiado para o caminho (C:\Program Files\Microsoft Office\root\Document Themes 16\Theme Colors).
- Solicitado teste no Excel, tudo certo.</t>
  </si>
  <si>
    <t>CAS
Descrição: Colaborador informa que foi instalado um novo office, e agora ele não encontra a paleta de cores do sicredi
Nome: JADERSON RADAELLI
Área: Crédito rural
Ramal: 9847
Torre: C
Andar: 8
Ip: 172.22.8.164</t>
  </si>
  <si>
    <t>16019821</t>
  </si>
  <si>
    <t>NILTON BARBOZA BUS</t>
  </si>
  <si>
    <t>02 URDC/SUREG: URDC Credjuris</t>
  </si>
  <si>
    <t>Infraestrutura de TI.Service Desk UA.Erro Sistema.Link MPLS</t>
  </si>
  <si>
    <t>Infra TI - Monitoramento - Link MPLS: Abertura e tratamento de chamados</t>
  </si>
  <si>
    <t>Colaborador informa que sua agência vem apresentando lentidão na rede, porém não houve queda de link.
TEL: 41 3252-1799
COOP: 0749
UA: 98 
IP: 10.30.217.106</t>
  </si>
  <si>
    <t>16025471</t>
  </si>
  <si>
    <t>WAGNER RODESKI</t>
  </si>
  <si>
    <t>Infraestrutura de TI.Service Desk CAS.Erro Sistema.Impressora-Scanner</t>
  </si>
  <si>
    <t>Infra TI - Suporte Service Desk - Troca de senha das impressoras Lexmark do CAS</t>
  </si>
  <si>
    <t>Colaborador informa que quando manda impressão seu nome aparece na impressora mas retorna mensagem de PIN inválido.
RAMAL: 9811
TORRE: D
ANDAR: 4
IP: 172.22.34.175</t>
  </si>
  <si>
    <t>16025636</t>
  </si>
  <si>
    <t>JOAO VITOR MARQUES ROSA</t>
  </si>
  <si>
    <t>Excelente.</t>
  </si>
  <si>
    <t>Colaborador(a) informa falha ao acessar o Consórcio Web.
Hostname:
Ramal/ Telefone:
Área:
Torre:      Andar:
UA:         Posto:</t>
  </si>
  <si>
    <t>16025683</t>
  </si>
  <si>
    <t>FERNANDO WISSMANN</t>
  </si>
  <si>
    <t>22/01/2018 15:44:01</t>
  </si>
  <si>
    <t xml:space="preserve">Colaborador informa que não está conseguindo ligar sua máquina por retornar mensagem do bitlocker.
RAMAL: 8416
TORRE: C
ANDAR: 8
</t>
  </si>
  <si>
    <t>16026426</t>
  </si>
  <si>
    <t>LUCIA HELENA DUARTE DIAS</t>
  </si>
  <si>
    <t>Equipamento reiniciado.
Conforme contato com a colaboradora Lucia o Outlook voltou a funcionar.</t>
  </si>
  <si>
    <t>Colaboradora informa falha em seu Outlook. Aplicação está travando seguidamente.
Torre: C
Andar: 6º
Área: Compras
Ramal: 7389
IP: 172.22.6.137</t>
  </si>
  <si>
    <t>16027153</t>
  </si>
  <si>
    <t>Infraestrutura de TI.Apoio.Erro Sistema.Servidor.Samba</t>
  </si>
  <si>
    <t>22/01/2018 17:15:00</t>
  </si>
  <si>
    <t>Efetuado limpeza de cache do samba e restart de serviços.</t>
  </si>
  <si>
    <t xml:space="preserve">salan_oliveira 87.0710  Ag Taubaté Taubaté 45 98402 7307 TTE 5010429 10.48.125.4
Técnico informa que os colaboradores da ua não estão conseguindo conectar no F.
</t>
  </si>
  <si>
    <t>16027561</t>
  </si>
  <si>
    <t>GRACIELE DINARA BECKER</t>
  </si>
  <si>
    <t>22/01/2018 17:38:29</t>
  </si>
  <si>
    <t>Acessado a máquina;
Verificado que a Scanner está configurada corretamente.
Porém ao tentar visualizar a folha ocorre falha.
Colaboradora relata que em sua estação também não está funcionando.
*Orientado acionamento do técnico local.</t>
  </si>
  <si>
    <t>Infra TI - Suporte Service Desk - Criar profile de scanner nas Cooperativas</t>
  </si>
  <si>
    <t>GRACIELE DINARA BECKER,
Relata que a máquina de sua colega não está realizando Scanner de documentos pelo Paperport.
Cooperativa: 31.0810
IP: 10.103.201.118</t>
  </si>
  <si>
    <t>16027679</t>
  </si>
  <si>
    <t>22/01/2018 17:45:08</t>
  </si>
  <si>
    <t>Acessado a máquina.
Verificado que o Chrome é a versão do APPV e está Ok.
Demanda encerrada.</t>
  </si>
  <si>
    <t>Infra TI - Suporte Service Desk - Instalação do Google Chrome</t>
  </si>
  <si>
    <t>GRACIELE DINARA BECKER,
Relata que o seu navegador está desatualizado (Chrome) 
Cooperativa: 31.0810
IP: 10.103.201.112</t>
  </si>
  <si>
    <t>16028000</t>
  </si>
  <si>
    <t>LEONARDO SILVEIRA SILVA</t>
  </si>
  <si>
    <t>100% satisfeito com o atendimento prestado.</t>
  </si>
  <si>
    <t>LEONARDO SILVEIRA SILVA - Colaborador solicita a instalação da aplicação " Safenet " referente ao validador do token, para realizar a demanda entre bancos
Torre: C
Andar: 11
Área: Cambio
Ramal: 9567
IP: 172.22.11.204</t>
  </si>
  <si>
    <t>16028579</t>
  </si>
  <si>
    <t>18/01/2018 14:08:56</t>
  </si>
  <si>
    <t>Infra TI - Limpeza de cache do Samba no Linux Centos</t>
  </si>
  <si>
    <t xml:space="preserve">Técnico relata que UA está sem acesso aos compartilhamentos do servidor.
</t>
  </si>
  <si>
    <t>16029061</t>
  </si>
  <si>
    <t>JONES CASTRO RODRIGUES</t>
  </si>
  <si>
    <t>Infra TI - Telecomunicações - Instalação Cisco IP Communicator</t>
  </si>
  <si>
    <t xml:space="preserve">Usuário solicita configuração do Cisco IP Comunnicator na máquina de seu colega CHRISTIE POLANO.
Hostname:172.22.209.206
Ramal/telefone:5170
Andar:1
</t>
  </si>
  <si>
    <t>16029905</t>
  </si>
  <si>
    <t>MARINO LUIS KONRAD</t>
  </si>
  <si>
    <t>Atendente foi prestativo, educado e muito ágil para solucionar o nosso pedido.</t>
  </si>
  <si>
    <t>Canais - Sicredi internet - Instalação da blindagem no Sicredi Internet pelo Internet Explorer</t>
  </si>
  <si>
    <t>16030228</t>
  </si>
  <si>
    <t>DIOGO PERONDI</t>
  </si>
  <si>
    <t>03 Cooperativa: 0738 - Sicredi Fronteiras PR/SC/SP</t>
  </si>
  <si>
    <t>Colaborador informa falha ao acessar o Consórcio Web.
Cooperativa: 0738
UA: 12
IP: 10.32.0.104</t>
  </si>
  <si>
    <t>16030688</t>
  </si>
  <si>
    <t>GALILEU RODRIGUES SANTANA</t>
  </si>
  <si>
    <t>18/01/2018</t>
  </si>
  <si>
    <t>FABIO ANDRADE SALESSE</t>
  </si>
  <si>
    <t xml:space="preserve">feito reinstalação do canoa </t>
  </si>
  <si>
    <t>29 Mga Velho - Reinstalação do Canoa</t>
  </si>
  <si>
    <t>Usuário informa que esta com falha na leitora 
A leitora le o cheque mas não capta as informações.
Galileu Rodrigues Santana
29 - Maringá Velho - UA
0718
10.31.10.119</t>
  </si>
  <si>
    <t>16030848</t>
  </si>
  <si>
    <t>CASSIANO JOSE BERVIAN</t>
  </si>
  <si>
    <t>Infraestrutura de TI.Service Desk UA.Erro Sistema.Hardware.Desktop</t>
  </si>
  <si>
    <t>25/01/2018 14:31:08</t>
  </si>
  <si>
    <t>Colaborador relata que a máquina do caixa não está ligando, Ao ligar, o gabinete apresenta o led piscando na cor laranja.
Coop: 0101
Ua: 35
Telefone: 54 32661154
Modelo: Dell Optiplex 7010
Service tag: hv243v1</t>
  </si>
  <si>
    <t>16031077</t>
  </si>
  <si>
    <t>MATEUS SILVA FREITAS</t>
  </si>
  <si>
    <t>Acessado a máquina e instalado Plugin.
Testes Ok.
Demanda encerrada.</t>
  </si>
  <si>
    <t>MATEUS SILVA FREITAS,
Relata falha ao tentar acessar o IB em sua estação que está usando temporariamente.
CAS.
IP: 172.22.10.141</t>
  </si>
  <si>
    <t>16031096</t>
  </si>
  <si>
    <t>embora tenha demorado para realizar o atendimento, o problema foi solucionado.</t>
  </si>
  <si>
    <t>feito instalação novamente 
É importante que após o recebimento desta notificação em seu e-mail você preencha a nossa pesquisa de satisfação com relação ao atendimento prestado. Obrigado (a).</t>
  </si>
  <si>
    <t>29 Mga Velho - Falha ao iniciar ACC</t>
  </si>
  <si>
    <t>Colaborador informa falha ao abrir a aplicação Aplication Control Client (ACC).
Galileu Rodrigues Santana
COOP: 0718
UA: 29
Ramal: 44 3220 5000
IP: 10.31.10.53</t>
  </si>
  <si>
    <t>16031812</t>
  </si>
  <si>
    <t>19/01/2018 08:18:14</t>
  </si>
  <si>
    <t xml:space="preserve">Técnico informou que os colaboradores não conseguem acesso aos compartilhamentos do servidor.
</t>
  </si>
  <si>
    <t>16032138</t>
  </si>
  <si>
    <t>JUNIOR MORSOLIN FRIGOTTO</t>
  </si>
  <si>
    <t>Usuário informa que não esta conseguindo acessar site do consorcio devido a não conseguir instalar o dispositivo de segurança 
Sistema não aceita suas credenciais por não ser adm
Junior Morsolin Frigotto
07 - Linha Nova - UA
0101
10.3.25.76</t>
  </si>
  <si>
    <t>16032209</t>
  </si>
  <si>
    <t>ELISA MARIA PANOZZO MUNOZ</t>
  </si>
  <si>
    <t>Infraestrutura de TI.Field CAS.Solicitação.Estação de Trabalho.Hardware.Instalação</t>
  </si>
  <si>
    <t>MARCELO DA SILVA SAIBT</t>
  </si>
  <si>
    <t>Avaliado o perfil da colaboradora e a pasta windows. Amabas são responsáveis pelo alto consumo de disco na estação. Foi recomendado a aquisição de um disco SSD de 500GB via portal de compras.</t>
  </si>
  <si>
    <t>16032767</t>
  </si>
  <si>
    <t>DOUGLAS HENRIQUE KOTZ</t>
  </si>
  <si>
    <t>02 URDC/SUREG: SUREG Aliança PR/SP</t>
  </si>
  <si>
    <t>O analista foi extremamente preocupado em ajudar na resolução, além de se disponibilizar para ajudar mais que o esperado.</t>
  </si>
  <si>
    <t>Infraestrutura de TI.Apoio.Acesso.Dúvida</t>
  </si>
  <si>
    <t>JEFERSON BERTE</t>
  </si>
  <si>
    <t>Técnico solicita liberação de acesso ao site
https://maps.googleapis.com/maps/api/distancematrix/json?origins=patobragado|&amp;destinations=guaira|+BC&amp;key=AIzaSyClWuTLmgEF08OHy7o0DaSGoTfCzgnh0wU 
para todas as UAs da COOP.</t>
  </si>
  <si>
    <t>16032807</t>
  </si>
  <si>
    <t>Infraestrutura de TI.Apoio.Solicitação.Cadastro de Elementos</t>
  </si>
  <si>
    <t>Cadastro realizado conforme solicitado.</t>
  </si>
  <si>
    <t>Infra TI - Suporte infraestrutura de TI - Spectrum - Cadastros - Cooperativas</t>
  </si>
  <si>
    <t>tiago_conci 29.0167 UA UA São Vendelino São vendelino 51) 3639-1165 PAE0773157 10.1.91.4
Técnico solicita cadastrar Nobreak no Spectrum.
IP: 10.1.91.21</t>
  </si>
  <si>
    <t>16032966</t>
  </si>
  <si>
    <t>ANNE CAROLINE PETRONERI</t>
  </si>
  <si>
    <t>03 Cooperativa: 0737 - Sicredi Parque das Araucárias PR/SC/SP</t>
  </si>
  <si>
    <t>Infraestrutura de TI.Service Desk COOP.Solicitação.Estação de Trabalho.Software.Instalação/Remoção</t>
  </si>
  <si>
    <t>Instalação realizada com sucesso. Colaboradora validou o funcionamento
É importante que após o recebimento desta notificação em seu e-mail você preencha a nossa pesquisa de satisfação com relação ao atendimento prestado. Obrigado (a).</t>
  </si>
  <si>
    <t>Infra TI - Suporte Service Desk - Instalação Irfan View</t>
  </si>
  <si>
    <t xml:space="preserve">Usuária solicita instalação do Irfan View.
Cooperativa: 0737
UA: 42
Telefone: 16 3442-3675
IP: 10.48.118.117
</t>
  </si>
  <si>
    <t>16033615</t>
  </si>
  <si>
    <t>GABRIELA KATIUCIA NUNES DE MELO</t>
  </si>
  <si>
    <t>03 Cooperativa: 3950 - Sicredi Sudoeste GO</t>
  </si>
  <si>
    <t>01 Central: Central Sicredi Brasil Central</t>
  </si>
  <si>
    <t>Colaboradora informa que a unidade está sem sistema, sem acesso ao F:\
Coop: 3950
Ua: 12
Telefone: 62 32705407</t>
  </si>
  <si>
    <t>16035299</t>
  </si>
  <si>
    <t>MARCIA REGINA GROHMANN HANAUER</t>
  </si>
  <si>
    <t xml:space="preserve">Colaboradora relata que não consgeue salvar um calendário recebido em seu outlook.
IP: 10.3.25.109
Coop: 0101
Ua: 07
</t>
  </si>
  <si>
    <t>16035370</t>
  </si>
  <si>
    <t>23/01/2018 16:08:46</t>
  </si>
  <si>
    <t>Colaborador informa que o seu notebook está caindo na tela de Recuperação do Bitlocker
- Falha ocorreu ontem e voltou a ocorrer hoje
- Chave ID: 6d20fdc7
------------------
Torre: C
Andar: 8
Ramal: 8416
Area: Desenvolvimento
IP: 172.22.8.180</t>
  </si>
  <si>
    <t>16035482</t>
  </si>
  <si>
    <t>DAYANE RAFAELA DA SILVA</t>
  </si>
  <si>
    <t>Colaboradora informa falha ao acessar o Consórcio Web.
Dayane Rafaela da Silva
COOP: 0718
UA: 86
Ramal: 19 3542 3756
IP: 10.53.177.123</t>
  </si>
  <si>
    <t>16035515</t>
  </si>
  <si>
    <t>CLAUDINEI LUIS FICANHA</t>
  </si>
  <si>
    <t>03 Cooperativa: 0217 - Sicredi Norte RS/SC</t>
  </si>
  <si>
    <t>Infraestrutura de TI.Service Desk COOP.Solicitação.Gestão de Filas.Configuração/Atualização</t>
  </si>
  <si>
    <t>- Feito o ajuste na ferramenta de gestão de filas, e validado pelo colaborador por Skype
É importante que após o recebimento desta notificação em seu e-mail você preencha a nossa pesquisa de satisfação com relação ao atendimento prestado. Obrigado (a).</t>
  </si>
  <si>
    <t>Canais - Gestão de filas - Administração - Cadastros e parâmetros</t>
  </si>
  <si>
    <t>16035722</t>
  </si>
  <si>
    <t>SABRINA DIETRICHKEIT MENTI</t>
  </si>
  <si>
    <t>psql</t>
  </si>
  <si>
    <t>CAS
Descrição: Colaboradora informa que sua colega não está conseguindo abrir o psql.
Nome: CAMILA DE CAMPOS VELHO SERAFIM AGAZZI
Área: sistema de protudos e sistema sfinanceiros
Ramal: 4050
Torre: D
Andar: 2
Ip: 172.22.82.10</t>
  </si>
  <si>
    <t>16036128</t>
  </si>
  <si>
    <t>RICHARD AFFONSO ACUNHA BOEIRA</t>
  </si>
  <si>
    <t>Infra TI - Suporte Service Desk - Instalação do Smart View</t>
  </si>
  <si>
    <t xml:space="preserve">Usuário(a) solicita a instalação do Smart View em sua máquina.
IP: 172.22.5.164
Ramal: 9557
Área: GCE
Torre: C     Andar: 5
</t>
  </si>
  <si>
    <t>16036157</t>
  </si>
  <si>
    <t>ROSANE MARTINS VEBER MOREIRA</t>
  </si>
  <si>
    <t>Infraestrutura de TI.Service Desk CAS.Erro Sistema.Telecomunicações.VoIP</t>
  </si>
  <si>
    <t>TELECOM - TELEFONIA</t>
  </si>
  <si>
    <t>ALAN GANDON GULARTE</t>
  </si>
  <si>
    <t xml:space="preserve">Infra TI - Telecomunicações - Falhas durante o login no ramal </t>
  </si>
  <si>
    <t>16036263</t>
  </si>
  <si>
    <t>EDICARLOS RECH ZANOTTO</t>
  </si>
  <si>
    <t>Usuário informa que não esta conseguindo acessar o sistema dos consorcios devido a não conseguir instalar o plugin de segurança.
Edicarlos Rech Zanotto
15 - São Marcos - UA
0167
10.6.128.122</t>
  </si>
  <si>
    <t>16036747</t>
  </si>
  <si>
    <t>MARCONI DA SILVA TRINDADE</t>
  </si>
  <si>
    <t>03 Cooperativa: 2005 - Sicredi Sul do Pará</t>
  </si>
  <si>
    <t>23/01/2018 17:26:24</t>
  </si>
  <si>
    <t>MARCONI DA SILVA TRINDADE,
Relata falha na leitora de código de barras.
UA.COOP: 02.2005
IP: 10.152.35.32</t>
  </si>
  <si>
    <t>16036829</t>
  </si>
  <si>
    <t>DIEGO DE OLIVEIRA LIMA</t>
  </si>
  <si>
    <t>02 URDC/SUREG: Sicredi Planalto Central - UAD</t>
  </si>
  <si>
    <t>Infraestrutura de TI.Apoio.Dúvida.Hardware</t>
  </si>
  <si>
    <t>Passada a informação ao técnico conforme solicitado pelo mesmo.</t>
  </si>
  <si>
    <t>diego_olima 01.3953 UA SEDE/SUREG - Sicredi Cristalina (61) 996335277 BSA0759711 10.160.53.4
Técnico solicita a senha de adm_local para hosts.
HOSTs:
MININT-M8JQ2HE
MININT-OPVMKFD</t>
  </si>
  <si>
    <t>16037383</t>
  </si>
  <si>
    <t>Dados da lixeira recuperados conforme solicitado pelo técnico.</t>
  </si>
  <si>
    <t>Infra TI - Restaurando dados da lixeira do Linux</t>
  </si>
  <si>
    <t>salan_oliveira 77.0710 UA UA Ubatuba Ubatuba (12)3836-1807 UTB5010143 10.48.68.4
Técnico solicita recuperar arquivos da pasta Recycle no servidor.</t>
  </si>
  <si>
    <t>16037397</t>
  </si>
  <si>
    <t>JULIO ALVES RONDON NASCIMENTO</t>
  </si>
  <si>
    <t>03 Cooperativa: 0812 - Sicredi Celeiro do MT</t>
  </si>
  <si>
    <t>Já poderia tem me direcionado para a área onde eu conseguiria abrir o chamado,</t>
  </si>
  <si>
    <t>Infraestrutura de TI.Apoio.Erro Sistema.SWITCH</t>
  </si>
  <si>
    <t>19/01/2018 13:36:58</t>
  </si>
  <si>
    <t>Técnico relata falha de comunicação de dois ATMs na UA, informa que as portas do switch podem estar travadas.
Informou que em contato com o suporte dos caixas eletrônicos no Incidente 16036394, foi informado falha na conexão.</t>
  </si>
  <si>
    <t>16037495</t>
  </si>
  <si>
    <t>SILMARA TERESINHA ROSSONI</t>
  </si>
  <si>
    <t>Infraestrutura de TI.Service Desk UA.Erro Sistema.Servidor.Serviço</t>
  </si>
  <si>
    <t>19/01/2018 13:43:34</t>
  </si>
  <si>
    <t>Usuário(a) informa que não esta conseguindo acesso no F:/.
TEL: 51 3587-8046
24 - Canudos/Novo Hamburgo
0101
10.3.44.75</t>
  </si>
  <si>
    <t>16038538</t>
  </si>
  <si>
    <t>GENEROSO TAVARES DA SILVA FILHO</t>
  </si>
  <si>
    <t>02 URDC/SUREG: Sicredi Vale do Cerrado - UAD</t>
  </si>
  <si>
    <t>Infraestrutura de TI.Apoio.Erro Sistema.Servidor.Cups</t>
  </si>
  <si>
    <t>24/01/2018 09:23:20</t>
  </si>
  <si>
    <t>Orientado ao técnico a excluir e e criar novamente a impressora no CUPS com outro nome.</t>
  </si>
  <si>
    <t>Gestão Ambientes - Alteração de configurações de impressora no CUPS</t>
  </si>
  <si>
    <t>generoso_silva 06.0802 UA Paranatinga Paranatinga (66) 3573-3621 CBA0490785 10.103.4.4
Técnico informa erro ao imprimir em impressora via sistema.
Impressões fora do sistema funcionam normalmente.</t>
  </si>
  <si>
    <t>16038924</t>
  </si>
  <si>
    <t>24/01/2018 09:55:47</t>
  </si>
  <si>
    <t>Foi informado a chave de recuperação e a máquina ligou corretamente.
É importante que após o recebimento desta notificação em seu e-mail você preencha a nossa pesquisa de satisfação com relação ao atendimento prestado. Obrigado (a).</t>
  </si>
  <si>
    <t>Colaboradora informa que ao ligar sua máquina solicitou a chave de recuperação do bitlocker.
RAMAL: 6210
TORRE: D
ANDAR: 5</t>
  </si>
  <si>
    <t>16039421</t>
  </si>
  <si>
    <t>DIEGO SCARINCI</t>
  </si>
  <si>
    <t>Reabertura indevida chamado está sendo tratado no incidente 15985969</t>
  </si>
  <si>
    <t>realizar formatacao
Colaborador informa que a sua máquina trava e que o uso de disco está frequentemente em 100%
-----------------
Ramal: 8444
IP: 172.22.10.219  (created from Request 15985969)</t>
  </si>
  <si>
    <t>16040566</t>
  </si>
  <si>
    <t>MAXIMILIANO FERREIRA BORBA</t>
  </si>
  <si>
    <t>02 URDC/SUREG: SUREG Centro Leste RS</t>
  </si>
  <si>
    <t>Atendeu as expectativas!</t>
  </si>
  <si>
    <t>17/01/2018 12:07:22</t>
  </si>
  <si>
    <t>Infra TI - Suporte Service Desk - Instalação FileZilla</t>
  </si>
  <si>
    <t>Colaborador não consegue conectar ao FTP com o Filezilla.
Cooperativa: 0155
UA: 01
Telefone: 51 3722-5005
IP: 10.4.49.29</t>
  </si>
  <si>
    <t>16041792</t>
  </si>
  <si>
    <t>Realizado teste na maquina AG0710019216 e funcionou.
Técnico orientado a sempre executar o comando gpupdate /force quando ocorrer a falha.</t>
  </si>
  <si>
    <t>Infra TI - Suporte Service Desk - Consulta de dados e acessos ao AD e IDM</t>
  </si>
  <si>
    <t xml:space="preserve">Técnico relata que nas novas UAs da COOP. 90,87,86 e 85 o seu usuário ADM e o dos outros técnicos estão com perfil padrão, sem permissões de administrador.
adm_juliano_lorenzoni
adm_marcio_neuberger
adm_salan_oliveira
</t>
  </si>
  <si>
    <t>16042776</t>
  </si>
  <si>
    <t>GUSTAVO LOPES BARRETO</t>
  </si>
  <si>
    <t>25/01/2018 16:26:40</t>
  </si>
  <si>
    <t>Conforme comentário do colaboradora o chamado pode ser encerrado.
É importante que após o recebimento desta notificação em seu e-mail você preencha a nossa pesquisa de satisfação com relação ao atendimento prestado. Obrigado (a).</t>
  </si>
  <si>
    <t>Colaborador informa que sua máquina esta muito lenta.
RAMAL: 6305
TORRE: C
ANDAR: 7
IP: 172.22.7.141</t>
  </si>
  <si>
    <t>16043031</t>
  </si>
  <si>
    <t>Técnico solicitou habilitar o bitlocker em uma máquina.
Host: AG4501001814</t>
  </si>
  <si>
    <t>16043175</t>
  </si>
  <si>
    <t>ROSIMAR MARTINS DE MOURA</t>
  </si>
  <si>
    <t>03 Cooperativa: 0821 - Sicredi Univales MT/RO</t>
  </si>
  <si>
    <t xml:space="preserve">atendeu minha solicitação e resolveu meu problema com agilidade sem colocar obstáculos, e muito educado ele  </t>
  </si>
  <si>
    <t>24/01/2018 14:42:51</t>
  </si>
  <si>
    <t>pode me ajudar 
preciso ler um cd na minha maquina 
tentei estalar o programa mas deu erro 
------------
Cooperativa: 0821
Unidade: 05</t>
  </si>
  <si>
    <t>16044196</t>
  </si>
  <si>
    <t>Senha gerada através do admpwd e informada ao técnico.</t>
  </si>
  <si>
    <t>Técnico solicita a senha do usuário local da maquina host MININT-P79H0MH que recém foi formatada.</t>
  </si>
  <si>
    <t>16044416</t>
  </si>
  <si>
    <t>THAIS BRUNETTO MACIEL</t>
  </si>
  <si>
    <t>Realizado acesso remoto;
Instalação do certificado Serasa realizado com sucesso.
É importante que após o recebimento desta notificação em seu e-mail você preencha a nossa pesquisa de satisfação com relação ao atendimento prestado. Obrigado (a).</t>
  </si>
  <si>
    <t>Colaborador(a) solicita a instalação do Certificado digital em sua máquina.
IP: 172.22.6.152
Torre: C
6 Andar
Área: Contas a pagar
Ramal: 7321</t>
  </si>
  <si>
    <t>16044530</t>
  </si>
  <si>
    <t>Realizado contato e informado sobre o reparo realizado no servidor.
Sendo concluído de acordo com o técnico.</t>
  </si>
  <si>
    <t>16044764</t>
  </si>
  <si>
    <t>24/01/2018 16:14:25</t>
  </si>
  <si>
    <t>Infra TI - Suporte Service Desk - Falhas apresentadas no Windows</t>
  </si>
  <si>
    <t>Colaborador informa que foi feito um backup em sua máquina, porém toda vez que tenta acessar a pasta, retorna mensagem de que o colaborador não é administrador.
Ramal/Telefone: 51 3221-4033
COOP: 0185
UA: 01
IP: 10.3.212.117</t>
  </si>
  <si>
    <t>16044839</t>
  </si>
  <si>
    <t>MARCIO ROBERTO MORIELI</t>
  </si>
  <si>
    <t>02 URDC/SUREG: Sureg Bandeirantes SP - UAD</t>
  </si>
  <si>
    <t>17/01/2018 16:19:50</t>
  </si>
  <si>
    <t>Infra TI - Sistemas Operacionais e Automação - Enviar um e-mail para análise</t>
  </si>
  <si>
    <t>Colaborador relata que recebeu um e-mail suspeito em sua caixa de entrada.
Cooperativa: 3032
UA: 01
Telefone: 16 3373-3997
IP: 10.53.12.78</t>
  </si>
  <si>
    <t>16044972</t>
  </si>
  <si>
    <t>problema foi resolvido</t>
  </si>
  <si>
    <t>Infraestrutura de TI.Apoio.Erro Sistema.Aplicação Sicredi</t>
  </si>
  <si>
    <t>Sendo concluído de acordo com o log do técnico.</t>
  </si>
  <si>
    <t xml:space="preserve">Técnico relata falha na impressão de um relatório pelo SIAT, aparece mensagem informando memória cheia no servidor.
</t>
  </si>
  <si>
    <t>Encaminhou para 8000 como fosse erro de sistema. Na minha análise é erro no servidor, pois em outras uas o relatório funciona</t>
  </si>
  <si>
    <t>16045029</t>
  </si>
  <si>
    <t>Preventiva - 10/03 - Lurdes /Caxias do Sul</t>
  </si>
  <si>
    <t>16045188</t>
  </si>
  <si>
    <t>FABIANA DAL PONTE</t>
  </si>
  <si>
    <t>Infraestrutura de TI.Service Desk UA.Solicitação.Impressora-Scanner.Configuração</t>
  </si>
  <si>
    <t>Nenhuma</t>
  </si>
  <si>
    <t>Requisição aberta via Chat de Atendimento. Colaboradora solicita cadastrar impressora em sua máquina.
Cooperativa:0167
Unidade:04
Telefone:(54) 3261.8100
IP:10.6.118.85</t>
  </si>
  <si>
    <t>16045825</t>
  </si>
  <si>
    <t>Cadastrado no spectrum.</t>
  </si>
  <si>
    <t>Infra TI - Cadastro de Cooperativa pelo Spectrum</t>
  </si>
  <si>
    <t>Técnico solicita inclusão do nobreak no spectrum.
IP: 10.6.122.21</t>
  </si>
  <si>
    <t>16045898</t>
  </si>
  <si>
    <t>DIEGO SILVEIRA DE AZEVEDO</t>
  </si>
  <si>
    <t>Foi enviado um e-mail para o colaborador com as especificações para a compra.
É importante que após o recebimento desta notificação em seu e-mail você preencha a nossa pesquisa de satisfação com relação ao atendimento prestado. Obrigado (a).</t>
  </si>
  <si>
    <t>Colaborador solicita avaliação do seu notebook de trabalho para upgrade. Realizado limpeza de disco porém procedimentos não surtem efeito.
Torre: c
9 andar
Área: desenvolvimento de negócios
Ramal: 8846
Patrimônio: 000457</t>
  </si>
  <si>
    <t>16046004</t>
  </si>
  <si>
    <t>CLEO BRANDOLT FAGUNDES</t>
  </si>
  <si>
    <t>02 URDC/SUREG: SUREG Pampa Gaucho</t>
  </si>
  <si>
    <t>Configuração realizada com sucesso e validada pelo usuário.
É importante que após o recebimento desta notificação em seu e-mail você preencha a nossa pesquisa de satisfação com relação ao atendimento prestado. Obrigado (a).</t>
  </si>
  <si>
    <t>Colaborador solicita a configuração da caixa compartilhada suregpampagauchors_ci no Outlook.
UA: 0523 - URDC/SUREG: SUREG Pampa Gaucho
Hostname: SR001048L010523</t>
  </si>
  <si>
    <t>16046108</t>
  </si>
  <si>
    <t>Colaborador informa que após a impressora voltar do conserto ela não está imprimindo. Impressões enviadas ficam presas na fila.
Ramal/Telefone: 51 3221-4033
COOP: 0185
UA: 01
IP: 10.3.212.117</t>
  </si>
  <si>
    <t>16046502</t>
  </si>
  <si>
    <t>ELY MARIO DE ASSIS</t>
  </si>
  <si>
    <t>03 Cooperativa: 0717 - Sicredi Paranapanema PR</t>
  </si>
  <si>
    <t>Me indicou outro caminho</t>
  </si>
  <si>
    <t>Infraestrutura de TI.Service Desk COOP.Dúvida.Estação de Trabalho.Software</t>
  </si>
  <si>
    <t>Suporte de TI - Atendimento Via Chat</t>
  </si>
  <si>
    <t xml:space="preserve">Requisição aberta via Chat de Atendimento. Colaborador solicita auxilio na Rede Colaborativa, informou que mudou cargo de assessor para gerente de agencia, e as tarefas da agencia ainda não aparecem em seu login.
Cooperativa:0717
UA: Palmital
</t>
  </si>
  <si>
    <t>16046623</t>
  </si>
  <si>
    <t>Colaboradora solicita que seja feita a instalação da ferramenta de gestão.
TEL: 51 3445-5070
COOP: 0101
UA: 07
IP: 10.3.25.76</t>
  </si>
  <si>
    <t>16047549</t>
  </si>
  <si>
    <t>GABRIEL MORAS</t>
  </si>
  <si>
    <t>GABRIEL MORAS - Colaborador informa que em sua máquina o outlook está apresentando uma falha de diretório
Torre: C
Andar: 5
Área: Fundação
Ramal: 8896
IP: 172.22.5.158</t>
  </si>
  <si>
    <t>16048041</t>
  </si>
  <si>
    <t>NATALIA CAROLINA PIMIENTA POSADAS</t>
  </si>
  <si>
    <t>NATALIA CAROLINA PIMIENTA POSADAS - Colaboradora informa que após travar o sistema online  e o mesmo fechar a leitora de cartões parou de funcionar
UA: 0101.17
Telefone: 054 3286-9900
IP: 10.3.19.105</t>
  </si>
  <si>
    <t>16051015</t>
  </si>
  <si>
    <t>ANNA CAROLINA BIACCHI CASTIGLIA</t>
  </si>
  <si>
    <t>O plugin de segurança estava ausente. Após instalação, colaboradora validou o acesso.
É importante que após o recebimento desta notificação em seu e-mail você preencha a nossa pesquisa de satisfação com relação ao atendimento prestado. Obrigado (a).</t>
  </si>
  <si>
    <t>Colaborador(a) informa falha ao acessar o Consórcio Web.
Cooperativa: 0185
UA: 05
Telefone: 3233-4333
IP: 10.3.213.100</t>
  </si>
  <si>
    <t>16051253</t>
  </si>
  <si>
    <t>ANGELO LUIS STROHER</t>
  </si>
  <si>
    <t>Infra TI - Suporte Service Desk - Instalação Office</t>
  </si>
  <si>
    <t>Solicitação de instalação do skype em um computador.
Angelo Luis Stroher
01 - Superintendência Regional
0101
10.3.24.75</t>
  </si>
  <si>
    <t>16051623</t>
  </si>
  <si>
    <t xml:space="preserve">ANGELA MARIA SINOTTI </t>
  </si>
  <si>
    <t>Colaborador(a) informa que o navegador está apresentando falha. Não é possível anexar mais de um documento na esteira de contas. É solicitado habilitar flash player.
coop: 0718
Ua: 90
telefone: 19 35547802
IP: 10.48.49.109</t>
  </si>
  <si>
    <t>16052246</t>
  </si>
  <si>
    <t>CAMILA RODRIGUES CORREIA</t>
  </si>
  <si>
    <t>Infraestrutura de TI.Service Desk COOP.Erro Sistema.Compartilhamento de arquivos</t>
  </si>
  <si>
    <t>Infra TI - Configuração do cliente FTP em Cooperativas</t>
  </si>
  <si>
    <t>Colaboradora não consegue acessar ftp na cooperativa
Nome:  CAMILA RODRIGUES CORREIA
CPF:  03680036124
Entidade:   UA: 0810.12 - Morada da Serra
fone: 65 36454218
IP: 10.96.1.38</t>
  </si>
  <si>
    <t>16052609</t>
  </si>
  <si>
    <t>ANDRESSA STEFFENS</t>
  </si>
  <si>
    <t>Conforme Requisição 16052137 aberta via Chat de Atendimento. Colaboradora informa que não consegue acessar o site dos consórcios.
Cooperativa:0167
Unidade:07
Telefone:51 3634-8050
Hostname:UA007609D070167
IP:10.6.120.123</t>
  </si>
  <si>
    <t>16052629</t>
  </si>
  <si>
    <t>ELENARA MARTINS DOS SANTOS</t>
  </si>
  <si>
    <t>08 Terceiro: ELENARA MARTINS DOS SANTOS</t>
  </si>
  <si>
    <t>Atendimento, muito bom e o problema, imediatamente solucionado.</t>
  </si>
  <si>
    <t>25/01/2018 15:36:34</t>
  </si>
  <si>
    <t>Colaboradora informa que a sua máquina está travando e lenta e solicita verificação
----------------
Torre: D
Andar: Recepção
Ramal: 7139
IP: 172.22.31.98</t>
  </si>
  <si>
    <t>16052752</t>
  </si>
  <si>
    <t>ELISEU REZENDE DA SILVA</t>
  </si>
  <si>
    <t>02 URDC/SUREG: SUREG União PR/SP</t>
  </si>
  <si>
    <t xml:space="preserve">Para liberar um link de um site bloqueado um burocracia! </t>
  </si>
  <si>
    <t>Infra TI - Suporte Service Desk - Sem acesso internet</t>
  </si>
  <si>
    <t xml:space="preserve">Colaborador informa que não consegue acessar o endereço abaixo. Site bloqueado.
 https://anbima.zendesk.com/attachments/token/6yWxjaQ3B67SWADLPpaJU4lK0/?name=Boleto_Atualiza%C3%A7%C3%A3oCPA20_.pdf
IP: 10.32.19.155
Coop: 0718
Ua: 01
Telefone: 44 33445095
</t>
  </si>
  <si>
    <t>16052757</t>
  </si>
  <si>
    <t xml:space="preserve">ELIANE MARA BORGES RIBEIRO </t>
  </si>
  <si>
    <t>ELIEZER DE OLIVEIRA FARIA</t>
  </si>
  <si>
    <t>Infraestrutura de TI.Field UA.Solicitação.Hardware.Entrega de Equipamento</t>
  </si>
  <si>
    <t>YOSHIO KADOBAUASHI</t>
  </si>
  <si>
    <t>48 Colorado - Instalação ponto de rede.</t>
  </si>
  <si>
    <t>Colorado - PR - instalação ponto de rede sala gerente adm.</t>
  </si>
  <si>
    <t>16053963</t>
  </si>
  <si>
    <t>me mostrou caminho dos logs no servidor, mas não sabia se existia algum log que registrasse o que eu pedia. ninguém é obrigado a saber tudo, mas podia ter entrado em contato com a área de Linux para saber e tentar me ajudar.</t>
  </si>
  <si>
    <t>Infraestrutura de TI.Apoio.Erro Sistema.Travamento Servidor</t>
  </si>
  <si>
    <t>Informado que os logs ficam armazenados em "/var/log/".
Questionado sobre o cabeamento elétrico do servidor com o no-break.
Informou que irá verificar no local.</t>
  </si>
  <si>
    <t>Localizar logs do servidor</t>
  </si>
  <si>
    <t>Técnico informou que após uma queda de energia o servidor não ligou junto ao no-break.
Questionou onde localizar os logs do servidor para verificar falha no equipamento.</t>
  </si>
  <si>
    <t>16054280</t>
  </si>
  <si>
    <t>OSWALDO CHASKOS RIBEIRO</t>
  </si>
  <si>
    <t>02 URDC/SUREG: Sicredi Novos Horizontes PR/SP - UAD</t>
  </si>
  <si>
    <t>Renan esta de parabéns no atendimento.</t>
  </si>
  <si>
    <t>23/01/2018 11:53:20</t>
  </si>
  <si>
    <t>Falha ao abrir o IE no Windows 10.</t>
  </si>
  <si>
    <t xml:space="preserve">Técnico relata que está enfrentando falhas nos computadores recém formatados com o windows 10, o IE só abre executando como administrador com o usuário dos colaboradores.
</t>
  </si>
  <si>
    <t>16054580</t>
  </si>
  <si>
    <t>DENISE CRISTIANE ALLES</t>
  </si>
  <si>
    <t>Infra TI - Suporte Service Desk - Instalação Siebel CRM</t>
  </si>
  <si>
    <t xml:space="preserve">Usuária estava conseguindo pesquisar informações de conta corrente no CRM Coorporativo
Denise Cristiane Alles
Centro/Portão
0101
10.3.36.82
</t>
  </si>
  <si>
    <t>16054631</t>
  </si>
  <si>
    <t>Foi realizada a instalação da impressora e efetuado o teste de impressão com sucesso.
É importante que após o recebimento desta notificação em seu e-mail você preencha a nossa pesquisa de satisfação com relação ao atendimento prestado. Obrigado (a).</t>
  </si>
  <si>
    <t>Infra TI - Suporte Service Desk - Instalação manual de impressora no CAS</t>
  </si>
  <si>
    <t>MATEUS SILVA FREITAS - Colaborador informa que trocou de máquina recentemente e ao instalar a impressora a mesma não realizou as impressões
Torre: C
Andar: 10
Área: Jurídico
Ramal: 9793
IP: 172.22.10.141</t>
  </si>
  <si>
    <t>16054927</t>
  </si>
  <si>
    <t>ALEXANDRE SBERSI</t>
  </si>
  <si>
    <t>Acessado a máquina.
Realizada configuração.
Teste Ok.
Demanda encerrada.</t>
  </si>
  <si>
    <t>ALEXANDRE SBERSI,
Solicita configuração do Scanner em sua estação.
TEL: 51 3637-1766
COOP: 0101
UA: 09
IP: 10.3.27.108
Host: AG09VM03</t>
  </si>
  <si>
    <t>16055400</t>
  </si>
  <si>
    <t xml:space="preserve"> </t>
  </si>
  <si>
    <t xml:space="preserve">Realizado contato com o técnico.
Informado sobre a conclusão da configuração solicitada. </t>
  </si>
  <si>
    <t>16055488</t>
  </si>
  <si>
    <t>MARTIN MAGDALENO GUEDES</t>
  </si>
  <si>
    <t>O prazo acordado para devolução da máquina não foi cumprido.</t>
  </si>
  <si>
    <t>maquina entregue e configurada</t>
  </si>
  <si>
    <t>Favor reinstalar o Windows no computador:
Utilizar preferencialmente o windows 10, na versão enterprise, para uso do bitlocker.
CF0017666L
martin_guedes
Windows 7
Torre C
5 andar</t>
  </si>
  <si>
    <t>16055885</t>
  </si>
  <si>
    <t>LEONARDO BOFF BEECK</t>
  </si>
  <si>
    <t>Realizado reset das configurações do telefone.
Verificado com o colaborador Leonardo, ok.
É importante que após o recebimento desta notificação em seu e-mail você preencha a nossa pesquisa de satisfação com relação ao atendimento prestado. Obrigado (a).</t>
  </si>
  <si>
    <t>Infra TI - Telecomunicações - Falhas durante a utilização do ramal</t>
  </si>
  <si>
    <t xml:space="preserve">Colaborador informa que quando ligam para ele ou realiza ligação seu ramal não reproduz a voz somente consegue escutar os colaboradores.Nº do ramal 6269
RAMAL: 9924
TORRE: D
ANDAR: 4
</t>
  </si>
  <si>
    <t>16056175</t>
  </si>
  <si>
    <t>Infraestrutura de TI.Service Desk UA.Erro Sistema.Compartilhamento de arquivos</t>
  </si>
  <si>
    <t>Usuário informa que apos limpeza no ocmputador sumiu o F.
Rudy da Silva Martins
Sicredi MIL
0185
10.3.212.116</t>
  </si>
  <si>
    <t>16056296</t>
  </si>
  <si>
    <t xml:space="preserve">salan_oliveira 01.0710 SUREG SUREG CATARATAS DO I MEDIANEIRA (45)3264-8524 CTA0773666 10.31.62.4
Técnico informa que colaboradores não estão conseguindo acessar o F.
</t>
  </si>
  <si>
    <t>16056788</t>
  </si>
  <si>
    <t>RODRIGO NUNES E SILVA</t>
  </si>
  <si>
    <t>Foto e-mail/Skype</t>
  </si>
  <si>
    <t>Colaborador entrou em contato informou que sua foto foi atualiza no sistema pelo RH, porem no E-mail e Skype a imagem não esta aparecendo.
Ramal: 6310</t>
  </si>
  <si>
    <t>16057168</t>
  </si>
  <si>
    <t>ALEXANDRE MARTINS DA SILVA</t>
  </si>
  <si>
    <t>03 Cooperativa: 3830 - Sicredi Nordeste PA</t>
  </si>
  <si>
    <t>obrigado</t>
  </si>
  <si>
    <t>Infraestrutura de TI.Apoio.Erro Sistema.MPLS</t>
  </si>
  <si>
    <t>26/01/2018 09:22:35</t>
  </si>
  <si>
    <t>Verificado e informado ao técnico que o problema relacionado ao link MPLS é referente a alta utilização. O técnico informou que irá verificar com os colaboradores da UA.</t>
  </si>
  <si>
    <t>Infra TI - Monitoramento - Processo de análise e tratamento de incidentes de MPLS</t>
  </si>
  <si>
    <t xml:space="preserve">alexandre_msilva 05.3830 UA Rondon do Pará RONDON DO PARÁ 94) 3326-2599 RNP5010124 10.152.3.4 
Técnico solicita que seja verificado a conexão com o link MPLS.
</t>
  </si>
  <si>
    <t>16057443</t>
  </si>
  <si>
    <t>JOSE CARLOS JANUARIO JUNIOR</t>
  </si>
  <si>
    <t>acesso no "F"</t>
  </si>
  <si>
    <t xml:space="preserve">
COOPERATIVA
Descrição: Colaborador  informa que trocou de agencia, e nessa nova ele não consegue colocar arquivos(pdfs, planilhas) dentro do "F".
Nome: JOSE CARLOS JANUARIO JUNIOR
Telefone:  4333983894
Cooperativa: 718
Unidade: 54
Ip: 10.31.72.81</t>
  </si>
  <si>
    <t>16057482</t>
  </si>
  <si>
    <t>ANGELICA SANTOS BATISTA BOY</t>
  </si>
  <si>
    <t>Ótimo atendimento.</t>
  </si>
  <si>
    <t xml:space="preserve">Colaboradora informa que seu outlook não está atualizando.
CAS_Centro
RAMAL: 9750
ANDAR: 3
HOST: CF017893D
</t>
  </si>
  <si>
    <t>16058070</t>
  </si>
  <si>
    <t>SANDRO HERBERT CARTES DOS SANTOS</t>
  </si>
  <si>
    <t>03 Cooperativa: 3027 - Sicredi Força dos Ventos SP</t>
  </si>
  <si>
    <t>COOPERATIVA
Descrição: Colaborador informa que está com erro no mua.
Nome:  SANDRO HERBERT CARTES DOS SANTOS
Telefone:  01938961031
Cooperativa: 3027
Unidade: 04
Ip: 10.48.8.63</t>
  </si>
  <si>
    <t>16058485</t>
  </si>
  <si>
    <t>RENATA VEZZARO</t>
  </si>
  <si>
    <t>Infraestrutura de TI.Field UA.Erro.Hardware</t>
  </si>
  <si>
    <t>26/01/2018 11:31:10</t>
  </si>
  <si>
    <t>Falha totem de senhas</t>
  </si>
  <si>
    <t>16059033</t>
  </si>
  <si>
    <t>Falha configuração do scanner</t>
  </si>
  <si>
    <t>Usuário informou que tem uma impressora conectada ao computador e não esta funcionando a opção de scanner após formatação do computador 
Luiz Antonio Fouchi de Leon
02 - Sicredi MIL - Conselho de Administração
0185
AG0185000229</t>
  </si>
  <si>
    <t>16059638</t>
  </si>
  <si>
    <t>Infraestrutura de TI.Field UA.Solicitação.Gestão de Impressão.Hardware.Instalação</t>
  </si>
  <si>
    <t>Santa Lúcia do Piaí/Caxias do Sul - Realizar substituição da impressora, configuração de drive e scanner.</t>
  </si>
  <si>
    <t>Santa Lúcia do Piaí/Caxias do Sul - Realizar substituição  da impressora, configuração de drive e scanner.</t>
  </si>
  <si>
    <t>16059653</t>
  </si>
  <si>
    <t>TATIANA FERREIRA</t>
  </si>
  <si>
    <t>Infra TI - Suporte Service Desk - Criar arquivo de dados no Outlook (.pst)</t>
  </si>
  <si>
    <t>16059981</t>
  </si>
  <si>
    <t>VANESSA GRAZIELLE CABRAL GOMES</t>
  </si>
  <si>
    <t>Infra TI - Suporte Service Desk - Instalação do OneDrive</t>
  </si>
  <si>
    <t>Colaboradora informa que o OneDrive não está sincronizando entre a sua máquina e a nuvem
- Erro: No computador não está aparecendo as pastas do OneDrive
---------------
Ramal: 8835
Area: Confederação
IP: 172.22.5.183</t>
  </si>
  <si>
    <t>16060738</t>
  </si>
  <si>
    <t>CARLOS ROMEU RODRIGUES MOREIRA</t>
  </si>
  <si>
    <t xml:space="preserve">Colaborador(a) informa falha ao acessar o Consórcio Web.
ip: 10.3.8.102
coop: 0116
Ua: 02
telefone: 33745200
</t>
  </si>
  <si>
    <t>16060822</t>
  </si>
  <si>
    <t>Infraestrutura de TI.Apoio.Solicitação.Configuração de hardware.VOIP</t>
  </si>
  <si>
    <t>VOIP 5071085 configurado conforme solicitado na requisição.
Teste de ligação realizado com sucesso, atendido por Emerson da UA Arujá - SP.</t>
  </si>
  <si>
    <t>Infra TI - Suporte Apoio - Configuração VOIP ou telefone IP nas UA's</t>
  </si>
  <si>
    <t>16061448</t>
  </si>
  <si>
    <t>Infraestrutura de TI.Apoio.Dúvida.Servidor.Backup</t>
  </si>
  <si>
    <t>Verificado que a base ldap está totalmente replicada. Informado ao técnico que dará sequancia no processo de instalação do servidor centos.</t>
  </si>
  <si>
    <t>Infra TI - Replicação da base LDAP</t>
  </si>
  <si>
    <t>jose_veiga 01.0651 SUREG SUREG FRONTEIRA SUL BAGÉ (53) 3211-0350 PAE0751682 10.1.5.4
Técnico informa dúvida sobre base ldap de servidor estar totalmente replicada.</t>
  </si>
  <si>
    <t>16061767</t>
  </si>
  <si>
    <t>Realizada migração do servidor para autenticação no AD.</t>
  </si>
  <si>
    <t>Técnico solicita migração do servidor novo para autenticação no AD.
Agência:01
Cooperativa: 0651
S.O: CentOS release 5.8 (Final)
Versões Samba:
samba-common-3.0.33-3.37.el5
samba-3.0.33-3.37.el5
samba-client-3.0.33-3.37.el5</t>
  </si>
  <si>
    <t>16063134</t>
  </si>
  <si>
    <t xml:space="preserve">VALCIR TONIETTO </t>
  </si>
  <si>
    <t>02 URDC/SUREG: SUREG Iguaçu PR/SC/SP</t>
  </si>
  <si>
    <t>24/01/2018 13:37:20</t>
  </si>
  <si>
    <t>GESTAO DE APLICACOES EXTERNAS</t>
  </si>
  <si>
    <t>Realizado contato com o técnico Cleverson Rufino.
Informa que normalizou a falha. (propagado do origem 16063064)</t>
  </si>
  <si>
    <t>Infra TI - Suporte Service Desk - Falha ao iniciar ACC</t>
  </si>
  <si>
    <t>Técnico relata falha no ACC nas maquinas com instalação App-v da UA 09.0740.
Ao iniciar o software ocorre o erro: "ACC-1006:Falha na comunicação(10061 - Connection is forcefully rejected)"(Anexo "Evidencia_14.jpg").</t>
  </si>
  <si>
    <t>16063189</t>
  </si>
  <si>
    <t xml:space="preserve">Técnico informa falha ao abrir a aplicação Aplication Control Client (ACC).
</t>
  </si>
  <si>
    <t>16063568</t>
  </si>
  <si>
    <t>O analista apresentou lentidão na execução das suas atividades, inclusive para falar. Ao ser questionado sobre algumas coisas que estava fazendo não demonstrou conhecimento e nem interesse em verificar.</t>
  </si>
  <si>
    <t>Preventiva - 12/01 - Ouro Branco / Novo Hamburgo</t>
  </si>
  <si>
    <t>16064533</t>
  </si>
  <si>
    <t>GIOVANA TRANCOLIM SILOTO</t>
  </si>
  <si>
    <t>17/01/2018 12:55:10</t>
  </si>
  <si>
    <t>Acessado a máquina.
Recriado a pasta Util.
Realizado novo teste, assinaturas carregaram normalmente.
Demanda encerrada.</t>
  </si>
  <si>
    <t>Cadastro - SIAT - Ao consultar o cartão autógrafo gera a mensagem ''Aguarde enquanto a assinatura é carregada''</t>
  </si>
  <si>
    <t>GIOVANA PEREIRA TRANCOLIM,
Relata que não consegue visualiza assinaturas do SIAT em sua estação, seus colegas estão normalmente.
UA.Coop: 02.3027
IP: 10.54.31.103</t>
  </si>
  <si>
    <t>16064915</t>
  </si>
  <si>
    <t>EMERSON BARBIERO HERNANDEZ</t>
  </si>
  <si>
    <t>EDUARDO RIBEIRO CAMARGO</t>
  </si>
  <si>
    <t>Usuário informa que sua máquina já está atualizada para o Windows 10 e bitlocker.
É importante que após o recebimento desta notificação em seu e-mail você preencha a nossa pesquisa de satisfação com relação ao atendimento prestado. Obrigado (a).</t>
  </si>
  <si>
    <t xml:space="preserve">Favor reinstalar o Windows no computador:
Utilizar preferencialmente o windows 10, na versão enterprise, para uso do bitlocker.
CF018810L
Emerson_Hernandez
Windows 7
Torre D
3º andar
Necessário note backup
</t>
  </si>
  <si>
    <t>16066191</t>
  </si>
  <si>
    <t>DIANA FATIMA SERAFINI</t>
  </si>
  <si>
    <t>Colaboradora informa falha em seu Outlook. Suas pastas demoram para carregar.
Internet Protocol (IP)/Hostname:172.22.5.100 / FC000302L
Ramal/Telefone:9767
Área:Fundação Sicredi
Torre:  C    Andar:5</t>
  </si>
  <si>
    <t>16066359</t>
  </si>
  <si>
    <t>Infraestrutura de TI.Service Desk CAS.Erro Sistema.Wi-fi</t>
  </si>
  <si>
    <t>Falha conexão rede sem fio</t>
  </si>
  <si>
    <t>Colaboradora informa que não está conseguindo acessar a rede Wifi, redes não estão aparecendo para conexão.
Internet Protocol (IP)/Hostname:172.22.5.100 / FC000302L
Ramal/Telefone:9767
Área:Fundação Sicredi
Torre: C Andar:5</t>
  </si>
  <si>
    <t>16066915</t>
  </si>
  <si>
    <t>TAVANI OLIVEIRA DA SILVA</t>
  </si>
  <si>
    <t>Colaborador informa que encaminhamentos da Rede Colaborativas estão sendo bloqueadas pelo Google Chrome
Tavani Oliveira da Silva
CAS Centro
Andar:2 
Área: GMT
Ramal: 7103
IP: 172.22.213.250
Hostname: CF011217L</t>
  </si>
  <si>
    <t>16067380</t>
  </si>
  <si>
    <t>LUCAS PUGGINA BECKER</t>
  </si>
  <si>
    <t>26/01/2018</t>
  </si>
  <si>
    <t>05/02/2018 08:36:31</t>
  </si>
  <si>
    <t>16068531</t>
  </si>
  <si>
    <t>LIMEIDIOR ORESTE BARCELLOS</t>
  </si>
  <si>
    <t>Colaborador(a) solicita a instalação da aplicação Certificado Digital Serasa Experian em sua máquina.
Limeidior Orestes Barcelos
Torre: C
Andar: 6
Área: Patrimonial
Ramal: 8706
IP: 172.22.6.139
Hostname: CF020906L</t>
  </si>
  <si>
    <t>16069889</t>
  </si>
  <si>
    <t>LETICIA GABRIELA BACKES</t>
  </si>
  <si>
    <t>Colaboradora informa diversas falhas ao utilizar o MUA
Leticia Gabriela 
COOP: 0101
UA: 42
Ramal: 51 3552 2700
IP: 10.1.95.120
Hostname: UA013370D42101</t>
  </si>
  <si>
    <t>16070245</t>
  </si>
  <si>
    <t xml:space="preserve">Colaborador com falha para acessar web o OneDrive em sua máquina.
IP: 172.22.103.227
torre: c 
9 andar
área: suporte e desenvolvimetno de negócios
ramal: 9737
</t>
  </si>
  <si>
    <t>16070550</t>
  </si>
  <si>
    <t>JOSEMARI FARINA CAVALCANTE LEITE</t>
  </si>
  <si>
    <t>05 Centralizadora: Corretora de Seguros Sicredi</t>
  </si>
  <si>
    <t>Colaboradora informa que curso não abre em sua máquina. Plugin do flash não está habilitado/instalado
Torre: D
Andar: 4
Área: Corretora
Ramal: 9949
IP: 172.22.34.107</t>
  </si>
  <si>
    <t>16073326</t>
  </si>
  <si>
    <t>DAIANE CAMPIGOTTO</t>
  </si>
  <si>
    <t>29/01/2018 16:20:03</t>
  </si>
  <si>
    <t>Colaboradora informa tela de bitlocker ao iniciar computador
Daiane Campigotto
Torre: C
Andar: 8
Área: Crédito Rural
Ramal: 8845
ID Bitlocker: 1DE62307</t>
  </si>
  <si>
    <t>16073342</t>
  </si>
  <si>
    <t>ROSIELI DALDEGAN VICENTE</t>
  </si>
  <si>
    <t>03 Cooperativa: 0753 - Sicredi Novos Horizontes PR/SP</t>
  </si>
  <si>
    <t>muit obrigada pelo atendimento.</t>
  </si>
  <si>
    <t>29/01/2018 16:20:37</t>
  </si>
  <si>
    <t>Usuário(a) não possui a impressora configurada
Nome:  ROSIELI DALDEGAN VICENTE
CPF:  06469979980
Entidade:   UA: 0753.02 - UA Arapoti
fone: 43 35576822
IP: 10.32.30.121</t>
  </si>
  <si>
    <t>16073593</t>
  </si>
  <si>
    <t>Infraestrutura de TI.Apoio.Solicitação.Encryption Recovery</t>
  </si>
  <si>
    <t>Código de recuperação do Encryption informado ao técnico conforme solicitado.</t>
  </si>
  <si>
    <t>Infra TI - Suporte Apoio - Guia para gerar o código de recuperação do Encryption</t>
  </si>
  <si>
    <t>alexandre_msilva 04.3830 UA Dom Eliseu Dom Eliseu (94) 33352760 DEU5010287 10.152.0.4
Técnico solicita a recuperação de chave do Encryption.
Cod:
AH9L KCYA VK23 XJM6 GY</t>
  </si>
  <si>
    <t>16073664</t>
  </si>
  <si>
    <t>EDISSON LUIS MATTOS DE OLIVEIRA</t>
  </si>
  <si>
    <t>Habilitada função desvio para o ramal 8744. Salientamos que esta opção ao ser ativada no aparelho, irá desviar todas as chamadas para o ramal que for configurado. Favor validar o funcionamento.</t>
  </si>
  <si>
    <t>16074007</t>
  </si>
  <si>
    <t>HENRIQUE DE CESARE PACHECO FRAINER</t>
  </si>
  <si>
    <t>22/01/2018 16:54:19</t>
  </si>
  <si>
    <t>PLANEJAMENTO E IMPLANTACAO - AUTOMACAO</t>
  </si>
  <si>
    <t>MAURICIO SCHWELM DA SILVA</t>
  </si>
  <si>
    <t>Demanda encerrada.</t>
  </si>
  <si>
    <t>Falha Aplicativo CAS</t>
  </si>
  <si>
    <t>16074302</t>
  </si>
  <si>
    <t>Atendimento prestativo e ágil.</t>
  </si>
  <si>
    <t>ERON DA SILVEIRA PEREIRA - Colaborador informa que seu navegador internet explorer está aparecendo em branco e o mozila está aparecendo com uma tarja como se o site estivesse bloqueado
UA: 0116.02
Telefone: 051 3374-5200
IP: 10.3.8.101</t>
  </si>
  <si>
    <t>16074644</t>
  </si>
  <si>
    <t>CLAIR PEDRO BERTUZZO</t>
  </si>
  <si>
    <t>Colaborador informa que não está conseguindo imprimir de sua máquina.
MARCA: brother
TEL: 54 3261-8600
COOP: 0167
UA:04
IP: 10.6.118.54
HOST: UA010822L160167</t>
  </si>
  <si>
    <t>16075123</t>
  </si>
  <si>
    <t>TAISE SCHMAEDECKE FARIAS</t>
  </si>
  <si>
    <t>Demanda encerrada. (propagado do origem 16074007)</t>
  </si>
  <si>
    <t>16076909</t>
  </si>
  <si>
    <t>DILMAR SCHNORR</t>
  </si>
  <si>
    <t>Infra TI - Suporte Service Desk - Sicredi Aprende não abre Curso</t>
  </si>
  <si>
    <t>Colaborador informa que não consegue abrir nenhum curso no Sicredi Aprende em nenhum navegador. Flash desabilitado.
Coop: 0101
ua: 21
Telefone: 51 35621001
IP: 10.3.36.84</t>
  </si>
  <si>
    <t>16076941</t>
  </si>
  <si>
    <t>MARISTELA ILONE BAUMGRATZ KRANZ</t>
  </si>
  <si>
    <t>Infra TI - Suporte Service Desk - Instalação do Mozilla Firefox</t>
  </si>
  <si>
    <t>16076975</t>
  </si>
  <si>
    <t>VINICIUS MATOS DEOLINDO</t>
  </si>
  <si>
    <t>- Aplicativo instalado e tudo ok;
É importante que após o recebimento desta notificação em seu e-mail você preencha a nossa pesquisa de satisfação com relação ao atendimento prestado. Obrigado (a).</t>
  </si>
  <si>
    <t>VINICIUS MATOS DEOLINDO - Colaborador solicita instalar a aplicação SQL Server Management Studio para realizar a conexão com o banco de dados
Torre: C
Andar: 7
Área: Incidentes e capacidades
Ramal: 8977
IP: 172.22.7.168</t>
  </si>
  <si>
    <t>16077508</t>
  </si>
  <si>
    <t>EDER DE ROSSI OLIVEIRA</t>
  </si>
  <si>
    <t>03 Cooperativa: 0914 - Sicredi Celeiro Centro Oeste</t>
  </si>
  <si>
    <t>25/01/2018 16:40:53</t>
  </si>
  <si>
    <t>- Realizado novo teste utilizando o mozila firefox e tudo ok;
É importante que após o recebimento desta notificação em seu e-mail você preencha a nossa pesquisa de satisfação com relação ao atendimento prestado. Obrigado (a).</t>
  </si>
  <si>
    <t>EDER DE ROSSI OLIVEIRA - Colaborador informa que na rede colaborativa a aplicação de contas a pagar onde ao finalizar a demanda o site não carrega
UA: 0914.10 - UA Paranaiba
Telefone: 67 3669-3212
IP: 10.131.10.76</t>
  </si>
  <si>
    <t>16078327</t>
  </si>
  <si>
    <t>KELLY RAMONI DE MELLO</t>
  </si>
  <si>
    <t>Colaboradora informa que está com lentidão ao acessar páginas da internet pelo Firefox e está apresentando mensagens de erro na máquina frequentemente [imagem em anexo]
-----------------
Cooperativa: 0101
Unidade: 14
Telefone: 51 3593 1254
IP: 10.3.16.71</t>
  </si>
  <si>
    <t>16078586</t>
  </si>
  <si>
    <t>MICHELLE LAGO ZANCHIN</t>
  </si>
  <si>
    <t>Colaboradora informa que não está conseguindo acessar o módulo de UA
- Erro: fica apenas carregando e não abre
- Pela manhã conseguiu acessar corretamente
----------------
Ramal: 8834
Host: BC007788D
IP: 172.22.213.218</t>
  </si>
  <si>
    <t>16078878</t>
  </si>
  <si>
    <t>MICHELE LIMA DA SILVA</t>
  </si>
  <si>
    <t>03 Cooperativa: 0131 - Sicredi COOABCred RS</t>
  </si>
  <si>
    <t xml:space="preserve">Acessado a máquina.
Verificado que o CRM é APPV.
E que o erro é relacionado ao login, segue anexo.
Orientado verificar no 8000 Opção 2.3.2.
</t>
  </si>
  <si>
    <t>MICHELE LIMA DA SILVA,
Relata falha ao tentar acessar o CRM. Mensagem falha de erro ocorre antes de logar.
Cooperativa: 02.0131 - CoabCred
IP: 10.1.53.110</t>
  </si>
  <si>
    <t>16079138</t>
  </si>
  <si>
    <t>Orientado ligar na opção 7.</t>
  </si>
  <si>
    <t>MICHELE LIMA DA SILVA,
Relata falha ao tentar acessar o SIAT, ocorre erro informando usuário ou senha incorreto.
Cooperativa: 02.0131 - CoabCred
IP: 10.1.53.110</t>
  </si>
  <si>
    <t>16079450</t>
  </si>
  <si>
    <t>A solução do problema foi rápida.</t>
  </si>
  <si>
    <t>26/01/2018 08:45:01</t>
  </si>
  <si>
    <t>RAFAEL NETTO DA SILVA</t>
  </si>
  <si>
    <t>Realizado contato com o técnico.
Informou que verificou a normalização da falha.</t>
  </si>
  <si>
    <t>[DESEMPENHO] 04.4501 UA BARRA DA TIJUCA RIO DE JANEIRO (21) 3475-2003 RJO8601685 10.48.44.2</t>
  </si>
  <si>
    <t>16079834</t>
  </si>
  <si>
    <t>MONIQUE MORAES BECK</t>
  </si>
  <si>
    <t>Quando o incidente passou para o colaborador que trabalha aqui no centro, foi resolvido bem rápido. O colaborador deu bastante atenção e, a princípio, resolveu o problema.</t>
  </si>
  <si>
    <t>31/01/2018 12:40:24</t>
  </si>
  <si>
    <t>JORGE HENRIQUE PRADO DE SOUZA</t>
  </si>
  <si>
    <t>- Devolvido desktop;
- Restaurado backup;
- Mapeamento/impressora;
- Programas requeridos.
É importante que após o recebimento desta notificação em seu e-mail você preencha a nossa pesquisa de satisfação com relação ao atendimento prestado. Obrigado (a).</t>
  </si>
  <si>
    <t>Colaborador informa que sua máquina esta muito lenta/travando e solicita verificação.
CAS_Centro
RAMAL: 9723
ANDAR: 3
ÁREA: Abertura de Contas
IP: 172.22.211.126
HOST: CF0017613D</t>
  </si>
  <si>
    <t>16081154</t>
  </si>
  <si>
    <t>ANDREIA HIROCO SHIMABUKURO</t>
  </si>
  <si>
    <t xml:space="preserve">Solicitei acesso com antecedência, e nos 4 dias que fiquei no Banco não consegui acesso a internet.  </t>
  </si>
  <si>
    <t>Infra TI - Suporte Service Desk - Acesso à rede sem fio para visitantes</t>
  </si>
  <si>
    <t xml:space="preserve">Colaboradora terceira informa que ao acessar o Sicredi Visitantes, aparec erro de bloqueio pelo administrador da rede. Só consegue acessar pelo cabo de rede.
ANDREIA HIROCO SHIMABUKURO
Torre: D
Andar: 8
</t>
  </si>
  <si>
    <t>16082494</t>
  </si>
  <si>
    <t>ANTONIA THUROW GONÇALVES</t>
  </si>
  <si>
    <t>o problema não foi resolvido em função de ter que contatar o técnico responsável da agência.</t>
  </si>
  <si>
    <t>26/01/2018 11:27:08</t>
  </si>
  <si>
    <t>Acessado a máquina.
Instalado Plugin.
Testes Ok.
Demanda encerrada.</t>
  </si>
  <si>
    <t>ANTONIA THUROW GONCALVES,
Colaborador(a) informa falha ao acessar o Consórcio Web, na estação de sua colega Angélica.
UA: 0663.12 - Cristal
Fone: 51 36781111
IP: 10.3.106.27</t>
  </si>
  <si>
    <t>16082907</t>
  </si>
  <si>
    <t>TIEZARE SIEBENEICHLER</t>
  </si>
  <si>
    <t>03 Cooperativa: 0179 - Sicredi Vale do Taquari RS</t>
  </si>
  <si>
    <t>Infraestrutura de TI.Service Desk COOP.Erro Sistema.Servidor.Serviço</t>
  </si>
  <si>
    <t>16/01/2018 17:21:36</t>
  </si>
  <si>
    <t>- Acessado o Spectrum.
- Reiniciado a Rede;
- Reiniciado a Named;
- Reiniciado Winbind;
- Reiniciado Samba;
*Orientado reiniciar a máquina.
Teste Ok.
Demanda encerrada.</t>
  </si>
  <si>
    <t>TIEZARE SIEBENEICHLER,
Relata que a UA está sem acesso ao F.
UA: 0179.04 - Santa Clara do Sul</t>
  </si>
  <si>
    <t>16083179</t>
  </si>
  <si>
    <t>ADEMIR DE SOUZA PENA</t>
  </si>
  <si>
    <t>03 Cooperativa: 0911 - Sicredi União MS/TO</t>
  </si>
  <si>
    <t>Configuração realizada com sucesso. Colaborador validou o acesso ao FTP.
É importante que após o recebimento desta notificação em seu e-mail você preencha a nossa pesquisa de satisfação com relação ao atendimento prestado. Obrigado (a).</t>
  </si>
  <si>
    <t>Colaborador solicita a configuração do FileZilla.
Cooperativa: 0911
UA: 03
Telefone: 67 3312-8344
IP: 10.131.96.126</t>
  </si>
  <si>
    <t>16083764</t>
  </si>
  <si>
    <t>01/02/2018 14:48:07</t>
  </si>
  <si>
    <t>Validado com o técnico que após o ajuste realizado a pasta está atualizando normalmente.</t>
  </si>
  <si>
    <t>01.0651 SUREG SUREG FRONTEIRA SUL BAGÉ (53) 3211-0350 PAE0751682 10.1.5.4</t>
  </si>
  <si>
    <t>16084652</t>
  </si>
  <si>
    <t>Colaborador informa que Google Chrome está bloqueando acesso as ferramentas da Rede Colaborativa
Rodrigo Nunes e Silva
Torre: C
Andar: 7
Área: Desenho de Serviços
IP: 172.22.7.137
Ramal: 6310</t>
  </si>
  <si>
    <t>16084787</t>
  </si>
  <si>
    <t xml:space="preserve">PAULO GLEYSON DANTAS </t>
  </si>
  <si>
    <t>02 URDC/SUREG: SUREG Univales MT/RO</t>
  </si>
  <si>
    <t>31/01/2018 08:18:48</t>
  </si>
  <si>
    <t>PAULO GLEYSON DANTAS  - Colaborador informa que não está conseguindo realizar um chamado, pois quando coloca a categoria o sistema não encontra a mesma
UA: URDC/SUREG: SUREG Univales MT/RO
Telefone: 066 3566-7915
IP: 10.
SR015702D010821</t>
  </si>
  <si>
    <t>16084865</t>
  </si>
  <si>
    <t>RODRIGO BIASIBETTI MENDES</t>
  </si>
  <si>
    <t>05 Centralizadora: Administradora de Consórcios Sicredi</t>
  </si>
  <si>
    <t>Colaborador(a) informa que não está conseguindo criar uma pst para compartilhar com seu colega.
Ramal/Telefone: 9979
Torre: C      
Andar: 9
HOST: SC051969L</t>
  </si>
  <si>
    <t>16085174</t>
  </si>
  <si>
    <t>Adicionado o host informado no  grupo "WORKSTATIONS - Bitlocker - Habilitar".</t>
  </si>
  <si>
    <t>Técnico solicita habilitar o bitlocker em uma máquina.
Host: AG4501001816</t>
  </si>
  <si>
    <t>16085827</t>
  </si>
  <si>
    <t>Gerado código de recuperação e informado para o técnico.
T2B9-KFFO-BB7E-HHAK-DFCO
JMJJ-JO</t>
  </si>
  <si>
    <t xml:space="preserve">Infra TI - Suporte Apoio - Realizar o ByPass na autenticação do Encryption </t>
  </si>
  <si>
    <t xml:space="preserve">Técnico solicitou realizar o by pass no ecryption.
</t>
  </si>
  <si>
    <t>16086694</t>
  </si>
  <si>
    <t>MARCELA DA SILVA PEDRO</t>
  </si>
  <si>
    <t>Infra TI - Suporte Service Desk - Instalação Oracle 9.2</t>
  </si>
  <si>
    <t>Colaborador(a) solicita instalação do Oracle 32 bits em sua máquina.
IP: sc001020
Ramal: 4265
Área: evolução e qualidade
Torre: D
Andar: 4</t>
  </si>
  <si>
    <t>16086867</t>
  </si>
  <si>
    <t>31/01/2018 10:51:39</t>
  </si>
  <si>
    <t>Colaborador(a) informa falha em seu Outlook. Emails não lidos não aparecem em sua caixa de entrada.
Coop: 0185
Ua: 01
Telefone: 32214033
IP: 10.3.212.117</t>
  </si>
  <si>
    <t>16087637</t>
  </si>
  <si>
    <t>Infraestrutura de TI.Apoio.Solicitação.AD.Remoção do Domínio</t>
  </si>
  <si>
    <t>Host removido do domínio conforme solicitado.</t>
  </si>
  <si>
    <t>Infra TI - Suporte Apoio - Remover host do domínio</t>
  </si>
  <si>
    <t xml:space="preserve">alexandre_msilva 07.3830 UA QUATRO BOCAS TOMÉ-AÇU 91 3734-1501 - 10.152.19.4
Técnico solicita remover host do domínio.
HOST:
UA002180D073830
</t>
  </si>
  <si>
    <t>16087709</t>
  </si>
  <si>
    <t xml:space="preserve">Infraestrutura de TI.Apoio.Dúvida.Software Terceiro </t>
  </si>
  <si>
    <t>Orientado o técnico na análise do consumo do link pelo NetQoS e STG.</t>
  </si>
  <si>
    <t>Técnico com dúvida sobre o procedimento de análise de consumo do link MPLS.</t>
  </si>
  <si>
    <t>16088722</t>
  </si>
  <si>
    <t>VALDIANE DE CASTILHOS</t>
  </si>
  <si>
    <t>Colaboradora informa que impressões não saem nos sistemas online
Valdiane de Castilho
COOP: 0101
UA: 26
Ramal:  54 3223 3103
IP: 10.3.45.53</t>
  </si>
  <si>
    <t>16088886</t>
  </si>
  <si>
    <t>JONATHAN DAVID RODRIGUEZ GOTTFRIDSSON</t>
  </si>
  <si>
    <t>Está muito bom o tempo para atendimento das ligações no 8022.
Desta vez foi muuuito rápida.</t>
  </si>
  <si>
    <t>Falha no wifi</t>
  </si>
  <si>
    <t>Usuário informa que esta com computador novo e não esta conseguindo logar no wifi
Jonathan David Rodriguez Gottfridsson
9803
Marketing
C
9°
SC051962</t>
  </si>
  <si>
    <t>16089179</t>
  </si>
  <si>
    <t>BARBARA DE DAVID BARBIERI</t>
  </si>
  <si>
    <t>02 URDC/SUREG: SUREG Fronteira Sul</t>
  </si>
  <si>
    <t>24/01/2018 14:22:51</t>
  </si>
  <si>
    <t>Verificado que os arquivos da pasta consórcio estão ausentes do diretório. Colaboradora orientada a entrar em contato no 8000 opção 2.1 para solicitar a planilha do Consórcio Digital.</t>
  </si>
  <si>
    <t>Erro de acesso</t>
  </si>
  <si>
    <t>Colaboradora não consegue acessar a planilha do consórcio digital no diretório servidor.01.0651.sicredi.net\software_pub\consorcio_digital\" do servidor" após troca do servidor.
Cooperativa: 0651
UA: 01</t>
  </si>
  <si>
    <t>16092083</t>
  </si>
  <si>
    <t>SHIRLEY ZIMMERMANN</t>
  </si>
  <si>
    <t>resolveu o problema!!</t>
  </si>
  <si>
    <t>SHIRLEY ZIMMERMANN - Colaboradora informa que após a troca do HD de sua máquina o site que lhe enviaram pelo email não está funcionando corretamente
UA: 0101.31
Telefone: 54 3218-9800
Hostname: AG0101008573</t>
  </si>
  <si>
    <t>16092790</t>
  </si>
  <si>
    <t>MATEUS WENDEBORN MIRANDA DE OLIVEIRA</t>
  </si>
  <si>
    <t>03 Cooperativa: 0728 - Sicredi Rio Paraná PR/SP</t>
  </si>
  <si>
    <t>29/01/2018 12:30:39</t>
  </si>
  <si>
    <t>- Reinstalado o MUA;
- Realizado novo teste e tudo ok;
É importante que após o recebimento desta notificação em seu e-mail você preencha a nossa pesquisa de satisfação com relação ao atendimento prestado. Obrigado (a).</t>
  </si>
  <si>
    <t>MATEUS WENDEBORN MIRANDA DE OLIVEIRA -  Colaborador informa que a opção salvar do MUA não está habilitando ao tentar realizar uma demanda dentro da aplicação
UA: 0728.19
Telefone: 18 3271-4548
Hostname: AG004357</t>
  </si>
  <si>
    <t>16092935</t>
  </si>
  <si>
    <t>JULIANO ZIMMER</t>
  </si>
  <si>
    <t>Colaborador informa que seu irfan view não está funcionando corretamente.
Ramal/ Telefone: 51 3561-8824
COOP: 0101
UA: 11
IP: 10.3.29.119
HOST: UA009177D11101</t>
  </si>
  <si>
    <t>16093220</t>
  </si>
  <si>
    <t>CHRISTIE POLANO</t>
  </si>
  <si>
    <t>- Validado com usuário e Communicator não apresentou mais falha.
É importante que após o recebimento desta notificação em seu e-mail você preencha a nossa pesquisa de satisfação com relação ao atendimento prestado. Obrigado (a).</t>
  </si>
  <si>
    <t xml:space="preserve">Colaborador relata falha na aplicação do Cisco IP Comunnicator em sua máquina. Quando está em ligações o programa apresenta falha e as ligações caem.
Cas centro
Andar: 1
área: Suporte canais
Ramal: 7136
IP: 172.22.208.235
</t>
  </si>
  <si>
    <t>16093318</t>
  </si>
  <si>
    <t>LUIS FERNANDO DE JESUS LOMBELLO</t>
  </si>
  <si>
    <t>16093465</t>
  </si>
  <si>
    <t>MICHEL MATIAS BACH</t>
  </si>
  <si>
    <t xml:space="preserve">apesar do tempo que tivemos que aguardar (por uma falha que não estavam conseguindo acessar remoto a minha máquina) quando o técnico me retornou a ligação, foi muito rápido para resolvermos o problema.
</t>
  </si>
  <si>
    <t>Usuário informa que voltou de ferias hoje e não esta conseguindo acessar os sistemas online.
Aplicativo ACC não abre 
Michel Matias Bach
04 - Farroupilha
0167
54 3261 - 8100
AG01397D040167
10.6.118.32</t>
  </si>
  <si>
    <t>16093478</t>
  </si>
  <si>
    <t xml:space="preserve">MAYLA KUSTER DALLABONA </t>
  </si>
  <si>
    <t>03 Cooperativa: 2602 - Sicredi Norte SC</t>
  </si>
  <si>
    <t>ótimo atendimento</t>
  </si>
  <si>
    <t>31/01/2018 17:33:12</t>
  </si>
  <si>
    <t>Infra TI - Suporte Service Desk - Instalação do Canoa</t>
  </si>
  <si>
    <t>Colaboradora relata falha na aplicação do Canoa.
Cooperativa: 2602
UA: 08
Telefone: 47 3445-8300
IP: 10.16.8.123</t>
  </si>
  <si>
    <t>16093565</t>
  </si>
  <si>
    <t>ARTUR LUIZ WINCK</t>
  </si>
  <si>
    <t>Usuário(a) solicita instalação do Irfan View.
Artur Luiz Winck
COOP: 0101
UA: 11
IP: 10.3.29.50
Ramal: 51 3561-8824</t>
  </si>
  <si>
    <t>16093581</t>
  </si>
  <si>
    <t>ROSELEI MARIA GRANZOTO</t>
  </si>
  <si>
    <t>03 Cooperativa: 0228 - Sicredi Integração de Estados RS/SC</t>
  </si>
  <si>
    <t>Infraestrutura de TI.Service Desk COOP.Erro Sistema.FTP</t>
  </si>
  <si>
    <t>02/02/2018 14:19:08</t>
  </si>
  <si>
    <t>ROSELEI MARIA GRANZOTO - Colaboradora informa que os arquivos do ftp não estão atualizando desde o dia 12/01.
Caminho FTP: F:\software_pub\ftp_credis\0228\siret
UA: 0228.03 - Mato Castelhano
Telefone: 054 3615-0096
Hostname: UA002523D030228</t>
  </si>
  <si>
    <t>16093799</t>
  </si>
  <si>
    <t>BRUNA LORENZI</t>
  </si>
  <si>
    <t>03 Cooperativa: 0106 - Sicredi AJURIS RS</t>
  </si>
  <si>
    <t>BRUNA LORENZI - Colaboradora solicita configurar o outlook, as impressoras e o mapeamento do servidor
UA: 0106.08
Telefone: 51 3286-7226
Hostname: UA000000D010608
IP: 10.3.200.102</t>
  </si>
  <si>
    <t>16094097</t>
  </si>
  <si>
    <t>Acompanhei o técnico no realização dos procedimentos descritos no doc.</t>
  </si>
  <si>
    <t>Infra TI - Sistema Operacionais Linux - Guia de Instalação ESXi 6.0</t>
  </si>
  <si>
    <t xml:space="preserve">Técnico solicitou auxilio durante a instalação do servidor da UA. </t>
  </si>
  <si>
    <t>16094230</t>
  </si>
  <si>
    <t>Técnico retornou solicitando status do atendimento.
Concluída a migração.
Técnico verificou acesso dos colaboradores nos compartilhamentos no servidor.</t>
  </si>
  <si>
    <t>16095340</t>
  </si>
  <si>
    <t>ALINE CRISTINE MONTALVAO DE OLIVEIRA</t>
  </si>
  <si>
    <t>RAPIDO E ESCLARECIDO DE FORMA CLARA</t>
  </si>
  <si>
    <t>02/02/2018 10:29:21</t>
  </si>
  <si>
    <t>16096287</t>
  </si>
  <si>
    <t>RAFAEL SILVEIRA FERREIRA</t>
  </si>
  <si>
    <t>01/02/2018 11:18:23</t>
  </si>
  <si>
    <t>- Realizado procedimento de limpeza no computador.
É importante que após o recebimento desta notificação em seu e-mail você preencha a nossa pesquisa de satisfação com relação ao atendimento prestado. Obrigado (a).</t>
  </si>
  <si>
    <t>CAS
Descrição: Colaborador informa que há um notebook de um antigo colaborador ele pede para fazer uma limpeza para fornecelo a outro usuário.
Nome: RAFAEL SILVEIRA FERREIRA
Área: produtos de investimento e previdencia
Ramal: 7363
Torre: d
Andar: 4</t>
  </si>
  <si>
    <t>16096389</t>
  </si>
  <si>
    <t>- Instalado o plugin e testado;
- Tudo ok;
É importante que após o recebimento desta notificação em seu e-mail você preencha a nossa pesquisa de satisfação com relação ao atendimento prestado. Obrigado (a).</t>
  </si>
  <si>
    <t>CLAIR PEDRO BERTUZZO - Colaborador informa que ao acessar o site do consórcio o mesmo apresenta um erro
UA: 0167.04
Telefone: 054 3261-8100
Hostname: UA010822L160167</t>
  </si>
  <si>
    <t>16096763</t>
  </si>
  <si>
    <t>realizada a limpeza cfe solicitado</t>
  </si>
  <si>
    <t>16097325</t>
  </si>
  <si>
    <t>GRAZIELLA RIGOTTI</t>
  </si>
  <si>
    <t xml:space="preserve">Repasse notebook </t>
  </si>
  <si>
    <t xml:space="preserve">Repasse notebook 
Maquina era da Fabiana Coroa
Favor atualizar o termo de comodato
Ultrabook Lenovo Thinlpad
Patrimonio CF018801
Com carregador
</t>
  </si>
  <si>
    <t>16097670</t>
  </si>
  <si>
    <t>MAURICIO BORGES DOS SANTOS</t>
  </si>
  <si>
    <t>Instalado aplicativo no computador 
É importante que após o recebimento desta notificação em seu e-mail você preencha a nossa pesquisa de satisfação com relação ao atendimento prestado. Obrigado (a).</t>
  </si>
  <si>
    <t>Instalação de aplicação</t>
  </si>
  <si>
    <t>Usuário que solicita a instalação do SSCI.
Mauricio Borges dos Santos
4920
Pagamentos e Recebimento
BC010104L
172.22.83.98</t>
  </si>
  <si>
    <t>16098411</t>
  </si>
  <si>
    <t>LORISETE DALL AGNOL PINHEIRO</t>
  </si>
  <si>
    <t>03 Cooperativa: 0247 - Sicredi Botucaraí RS</t>
  </si>
  <si>
    <t>02/02/2018 13:15:56</t>
  </si>
  <si>
    <t xml:space="preserve">Infra TI - Suporte infraestrutura de TI - FTP - Acesso ao FTP-COOP </t>
  </si>
  <si>
    <t>colaboradora informa que não esta recebendo arquivos do F:\\softwarepub\ftp_credis
Nome:  LORISETE DALL AGNOL PINHEIRO
CPF:  78731127053
Entidade:   UA: 0247.11 - Fontoura Xavier</t>
  </si>
  <si>
    <t>16098612</t>
  </si>
  <si>
    <t>JULIANA OLIVEIRA BRUNETTO</t>
  </si>
  <si>
    <t>O profissional foi muito solicito, com características do JSS.</t>
  </si>
  <si>
    <t>01/02/2018 13:40:35</t>
  </si>
  <si>
    <t>Colaboradora relata erro no Internet Explorer ao abrir o Sicredi Aprende.
Cooperativa: 9000
UA: 01
Telefone: 62 3574-9779
Hostname: CEBRC-000100
IP: 10.160.100.31</t>
  </si>
  <si>
    <t>16098827</t>
  </si>
  <si>
    <t>MARCELO MEZA DA SILVA</t>
  </si>
  <si>
    <t>01/02/2018 13:52:50</t>
  </si>
  <si>
    <t>Infra TI - Suporte Service Desk - Solução de falhas do Skype for Business 2016</t>
  </si>
  <si>
    <t>Colaborador informa que está com falha para acesso ao Skype for Business. Aplicação não abre.
Cooperativa: 0651
UA: 01
Telefone: 53 3211-0350
IP: 10.1.5.124</t>
  </si>
  <si>
    <t>16099216</t>
  </si>
  <si>
    <t>LUCIANO FONSECA TRINDADE</t>
  </si>
  <si>
    <t>Plenamente satisfeito.</t>
  </si>
  <si>
    <t>Colaboradora informa que não está conseguindo realizar pesquisa através do navegador Google Chrome
- Erro: ao tentar realizar pesquisa fica solicitando usuário e senha de acesso ao proxy
---------------
Ramal: 7133
IP: 172.22.10.181</t>
  </si>
  <si>
    <t>16099384</t>
  </si>
  <si>
    <t>DAYELE LUCI DOS SANTOS LEMES</t>
  </si>
  <si>
    <t>31/01/2018 11:28:55</t>
  </si>
  <si>
    <t>Falha na sincronização do FTP com o servidor\publico</t>
  </si>
  <si>
    <t>16101053</t>
  </si>
  <si>
    <t>01/02/2018</t>
  </si>
  <si>
    <t>MATEUS LIMA FONSECA</t>
  </si>
  <si>
    <t>COOPERATIVA
Descrição: Colaborador solicita instalar o office, porque o instalado está com o usuário de outra colaborador.
Nome:  MICHELE LIMA DA SILVA
Telefone: 5132213709
Cooperativa: 0131
Unidade: 02
Hostname: ua60d020131</t>
  </si>
  <si>
    <t>16101611</t>
  </si>
  <si>
    <t>GUILHERME GIESE DE SOUZA</t>
  </si>
  <si>
    <t>Infra TI - Suporte Service Desk - Instalação do SQL Developer</t>
  </si>
  <si>
    <t>Colaborador informa que o SQL Developer não está aparecendo em sua central de software para a instalação
Guilherme Giese de Souza
Torre: C
Andar: 10
Área: Engenharia de Processos
Ramal: 9899
Hostname: SC050480</t>
  </si>
  <si>
    <t>16102935</t>
  </si>
  <si>
    <t xml:space="preserve">ITAMAR MEDINA CARRARO </t>
  </si>
  <si>
    <t>25/01/2018</t>
  </si>
  <si>
    <t>- Instalado o programa;
- Tudo ok;
É importante que após o recebimento desta notificação em seu e-mail você preencha a nossa pesquisa de satisfação com relação ao atendimento prestado. Obrigado (a).</t>
  </si>
  <si>
    <t>ITAMAR MEDINA CARRARO  - Colaborador solicita instalar valid credentials connect para realizar a demanda referente aos tokens
Torre: D
Andar:4
Área: Pagamentos e recebimentos
Ramal: 7200
Hostname: Bc010907L</t>
  </si>
  <si>
    <t>16104195</t>
  </si>
  <si>
    <t>MARCO ANTONIO PORTAS</t>
  </si>
  <si>
    <t>EDENILSON FERNANDES DOS SANTOS</t>
  </si>
  <si>
    <t>Infraestrutura de TI.Service Desk UA.Erro Sistema.Internet</t>
  </si>
  <si>
    <t>Resolvido.
Reiniciado os equipamentos relacionados a rede wifi, e ligado os equipamentos na regua de energia estabilizada.</t>
  </si>
  <si>
    <t xml:space="preserve">Falha na rede wifi para associados </t>
  </si>
  <si>
    <t>Falha na rede wifi para associados .
Wifi não esta aceitando conexao .</t>
  </si>
  <si>
    <t>16104258</t>
  </si>
  <si>
    <t>Infraestrutura de TI.Service Desk UA.Solicitação.Hardware.Instalação</t>
  </si>
  <si>
    <t>Realizado a instalação de 2 reguas de tomada padrao 19, no rack de telecomunicações.
Utilizado porcas gaiola para fixar as reguas na estrutura do rack.</t>
  </si>
  <si>
    <t>Instalar reguas de tomadas no rack de telecomunicações .</t>
  </si>
  <si>
    <t>Reguas de Tomadas adicionais.
Instalar reguas de tomadas no rack de telecomunicações .</t>
  </si>
  <si>
    <t>16104816</t>
  </si>
  <si>
    <t>ELENALDO DE SOUZA AVELAR</t>
  </si>
  <si>
    <t>03 Cooperativa: 0704 - Sicredi Progresso PR/SP</t>
  </si>
  <si>
    <t>26/01/2018 11:22:54</t>
  </si>
  <si>
    <t>Colaborador informa falha ao acessar o Consórcio Web.
Cooperativa: 0704
UA: 14
Telefone: 11 4295-3434
IP:10.48.119.112</t>
  </si>
  <si>
    <t>16105177</t>
  </si>
  <si>
    <t>LEONARDO DA SILVA CORREA</t>
  </si>
  <si>
    <t>31/01/2018</t>
  </si>
  <si>
    <t xml:space="preserve">Foi muito bem atendido, e o analista encaminhou corretamente para o N2 a solução. </t>
  </si>
  <si>
    <t>LEONARDO DA SILVA CORREA - Colaborador informa que foi contratado recentemente pelo sicredi, entretanto seu email ainda consta como @terceiros
Torre: D
Andar: 3
Área: BI
Ramal: 6278
Hostname: CF017562D</t>
  </si>
  <si>
    <t>16105491</t>
  </si>
  <si>
    <t>EVANDRO MARCIEL ALVES BEZERRA</t>
  </si>
  <si>
    <t>03 Cooperativa: 0903 - Sicredi Centro Sul MS</t>
  </si>
  <si>
    <t>26/01/2018 12:17:38</t>
  </si>
  <si>
    <t>Colaborador informa falha ao acessar o Consórcio Web.
Cooperativa: 0903
UA: 03
Telefone: 67 3452-7122
IP: 10.131.41.34</t>
  </si>
  <si>
    <t>16106873</t>
  </si>
  <si>
    <t>Infraestrutura de TI.Apoio.Erro Sistema.Access Point</t>
  </si>
  <si>
    <t>19/01/2018 13:44:32</t>
  </si>
  <si>
    <t>Validado com o técnico que o Wi-Fi da UA está funcionando normalmente.</t>
  </si>
  <si>
    <t>Infra TI - Suporte Apoio - Configuração de Access Point</t>
  </si>
  <si>
    <t>06.3830 UA UA Tomé-Açu Tomé-Açu (91)37271424 - 10.152.15.4
Técnico informa que AP da Unidade está liberando sinal, porém os colaboradores não conseguem conectar na rede.
Mesmo caso do INC 16086182
MacAddress: 7C:0E:CE:48:61:6A</t>
  </si>
  <si>
    <t>16108113</t>
  </si>
  <si>
    <t>CATIANA HAAS</t>
  </si>
  <si>
    <t>03 Cooperativa: 0156 - Sicredi Vale do Rio Pardo RS</t>
  </si>
  <si>
    <t>26/01/2018 14:59:21</t>
  </si>
  <si>
    <t>Colaboradora informa falha ao abrir a aplicação Aplication Control Client (ACC).
Cooperativa: 0156
UA: 13
Telefone: 51 3741-4481
IP: 10.6.193.106</t>
  </si>
  <si>
    <t>16109901</t>
  </si>
  <si>
    <t>Infra de TI - Rede colaborativa - Erro na parte de crédito na Rede Colaborativa</t>
  </si>
  <si>
    <t>Colaboradora informa que está com problemas para realizar processo relacionados a crédito na rede colaborativa
TEL: 54 3446-1320
COOP: 0167
UA: 05
IP: 10.6.119.113
HOST: UA008524L050167</t>
  </si>
  <si>
    <t>16110373</t>
  </si>
  <si>
    <t>ISIS MEDEIROS DOS SANTOS</t>
  </si>
  <si>
    <t>Colaboradora informa que não está conseguindo conectar na rede sem fio do Sicredi
-----------------
Ramal: 7941
IP: 172.22.10.188</t>
  </si>
  <si>
    <t>16110392</t>
  </si>
  <si>
    <t>necessidade atendida.</t>
  </si>
  <si>
    <t>Colaboradora informa que o navegador Mozilla Firefox está impedindo o acesso ao IDM
Shirley Zimmerman
UA: 31
COOP: 0101
Ramal: 54 3218 9800
Hostname: AG0101008573</t>
  </si>
  <si>
    <t>16110414</t>
  </si>
  <si>
    <t>GISELE PITTA</t>
  </si>
  <si>
    <t>Foi resolvido em vários contatos por partes, mas foi resolvido. Obrigado.</t>
  </si>
  <si>
    <t>Colaboradora informa que não consegue abrir o consorcio web
RAMAL: 6264
TORRE: D
ANDAR: 4
IP: 172.22.83.207 Máquina antiga
HOST: CF010506D
IP: 172.22.82.29
HOST: BC007507D</t>
  </si>
  <si>
    <t>16111037</t>
  </si>
  <si>
    <t>DAYANE SILVA PEREIRA</t>
  </si>
  <si>
    <t>- Configurado no outlook o grupo de email;
- Tudo ok;
É importante que após o recebimento desta notificação em seu e-mail você preencha a nossa pesquisa de satisfação com relação ao atendimento prestado. Obrigado (a).</t>
  </si>
  <si>
    <t>Infra TI - Suporte Service Desk - Configuração do grupo de e-mail no Outlook</t>
  </si>
  <si>
    <t>DAYANE SILVA PEREIRA - Colaboradora gostaria de configurar o grupo de email da área em seu outlook
Torre: C
Andar: 5
Área: GP
Ramal: 8940
Hostname: CF021620</t>
  </si>
  <si>
    <t>16111098</t>
  </si>
  <si>
    <t>MARY DALVA BORTOLI</t>
  </si>
  <si>
    <t>Atendido!</t>
  </si>
  <si>
    <t>02/02/2018 17:08:31</t>
  </si>
  <si>
    <t>Orientado reiniciar a estação.
Windows iniciou normalmente.
Teste Ok.
Demanda encerrada.</t>
  </si>
  <si>
    <t>MARY DALVA BORTOLI,
Relata que ao logar em sua estação, está ficando somente na tela de papel de parede, não carregando menus e janelas.
Coop: 0131
Ua: 02
Telefone: 51 32866281
IP: 10.1.53.126
Host: UA013102G7KNLZ1</t>
  </si>
  <si>
    <t>16111819</t>
  </si>
  <si>
    <t>LUCIMARA WERMANN KAMINSKI</t>
  </si>
  <si>
    <t>- instalada versão nova do MUA;
- Desinstalada versões anteriores.
- Tudo ok;
É importante que após o recebimento desta notificação em seu e-mail você preencha a nossa pesquisa de satisfação com relação ao atendimento prestado. Obrigado (a).</t>
  </si>
  <si>
    <t>LUCIMARA WERMANN KAMINSKI - Colaboradora gostaria de atualizar a sua versão do MUA.
UA: 0810.15
Telefone: 066 3578-1112
Hostname: AG0810150292</t>
  </si>
  <si>
    <t>16111930</t>
  </si>
  <si>
    <t>CAROLINE ANDRESSA COMARELLA DE QUEIROZ</t>
  </si>
  <si>
    <t>bom</t>
  </si>
  <si>
    <t>Infraestrutura de TI.Service Desk COOP.Erro Sistema.Correio Eletrônico</t>
  </si>
  <si>
    <t>02/02/2018 17:57:00</t>
  </si>
  <si>
    <t>Foi feito acesso remoto e verificado que o colaborador estava enviando de endereço errado.
sicredialiancaprsp_segurosesinistros ao invés de suregaliancaprsp_segurosesinistros.</t>
  </si>
  <si>
    <t>CAROLINE ANDRESSA COMARELLA DE QUEIROZ - Colaboradora informa que não está conseguindo enviar em nome do grupo de email da área
Grupo de email: suregaliancaprsp_segurosesinistros
UA: 0715.01
Telefone: 045 3284-0400
Hostname: AG0715006971</t>
  </si>
  <si>
    <t>16112113</t>
  </si>
  <si>
    <t>Infraestrutura de TI.Apoio.Erro Sistema.Servidor.Espaço em Disco</t>
  </si>
  <si>
    <t>05/02/2018 08:19:24</t>
  </si>
  <si>
    <t>Verificado que o servidor estava com 100% do uso em disco. Efetuado ajuste necessário.</t>
  </si>
  <si>
    <t>Infra TI - Liberação de espaço em disco no Linux</t>
  </si>
  <si>
    <t xml:space="preserve">jose_veiga 12.0651 UA Candiota  (53) 3245-8194 PAE0754501 10.3.90.4
Técnico informa que os colaboradores não estão conseguindo acessar o F e nem realizar impressões.
</t>
  </si>
  <si>
    <t>16112179</t>
  </si>
  <si>
    <t>Atendido</t>
  </si>
  <si>
    <t>31/01/2018 13:47:26</t>
  </si>
  <si>
    <t>Usuário(a) informa que não esta conseguindo acesso no F:/.
Mary Dalva Bortoli
COOP: 0131
UA: 02
Ramal: 51 3286 6281
Hostname: UA013102G7KMLZ1
IP: 10.1.53.126</t>
  </si>
  <si>
    <t>16112250</t>
  </si>
  <si>
    <t>Colaboradora informa que recebeu a liberação de acesso à caixa compartilhada 'compras' porém não está visualizando ela no Outlook
----------------
Ramal: 7389
Area: Compras
IP: 172.22.6.137</t>
  </si>
  <si>
    <t>16112340</t>
  </si>
  <si>
    <t>05/02/2018 11:46:24</t>
  </si>
  <si>
    <t>Foi necessário replicar e popular uma nova base ldap. Validado com o técnico o funcionamento correto do servidor.</t>
  </si>
  <si>
    <t>jose_veiga 14.0663 UA Dom Feliciano Dom Feliciano (51) 3677 1011 PAE0735469 10.3.109.4
Técnico infomrou que os colaboradores não estão conseguindo acessar o F.</t>
  </si>
  <si>
    <t>16114451</t>
  </si>
  <si>
    <t xml:space="preserve">Usuário(a) informa que já possui acesso ao grupo de e-mail garantias_credito@sicredi.com.br e precisa configurar para que apareça no seu Outlook.
IP: 172.22.8.156
Ramal: 4784
Área: Processos de concessão de crédito
Torre: C      
Andar: 8
</t>
  </si>
  <si>
    <t>16115823</t>
  </si>
  <si>
    <t>ADALBERTO COELHO</t>
  </si>
  <si>
    <t>02 URDC/SUREG: Sicredi Campos Gerais PR - UAD</t>
  </si>
  <si>
    <t>01/02/2018 08:33:20</t>
  </si>
  <si>
    <t>Feito contato com o técnico que validou com os colaboradores que o acesso Wi-Fi está funcionando corretamente.</t>
  </si>
  <si>
    <t xml:space="preserve">adalberto_coelho 
07.0730 UA Curiuva CURIUVA (43) 3545-2131 CTA0810080 10.30.5.4
27.0730 AG Curitiba Portão Curitiba (41) 3350-8484 CTA0816310 10.31.201.4
Técnico relata que as unidades acima estão com problema para conectar no Wi-Fi.
</t>
  </si>
  <si>
    <t>16119768</t>
  </si>
  <si>
    <t>OPERACOES DE TI - BASES</t>
  </si>
  <si>
    <t>16119797</t>
  </si>
  <si>
    <t>AIRTON GONCALVES</t>
  </si>
  <si>
    <t>22/01/2018 17:27:27</t>
  </si>
  <si>
    <t>Colaborador(a) informa falha ao abrir a aplicação Aplication Control Client (ACC).
Nome: Airton Gonçalves
Cooperativa: 3027
Unidade: 04
Telefone: 19 3896 1031
Hostname: UA002D043027
IP: 10.48.8.83</t>
  </si>
  <si>
    <t>16119850</t>
  </si>
  <si>
    <t>CEILIANE PEREIRA SILVA ALENCAR</t>
  </si>
  <si>
    <t>03 Cooperativa: 0809 - Sicredi Sul MT</t>
  </si>
  <si>
    <t>26/01/2018 09:53:33</t>
  </si>
  <si>
    <t>16119865</t>
  </si>
  <si>
    <t>LEANDRO GUSMAO DOS SANTOS</t>
  </si>
  <si>
    <t>01/02/2018 12:23:00</t>
  </si>
  <si>
    <t>CAS
Descrição: Colaboradora informa que seu siat não stá funcionando, aparece uma mensagem de desatualizado. 
Nome: LEANDRO GUSMAO DOS SANTOS
Área: análise de credito
Ramal: 8924
Torre: cas centro</t>
  </si>
  <si>
    <t>16119873</t>
  </si>
  <si>
    <t>CLEVERSON RUFINO</t>
  </si>
  <si>
    <t>Técnico relata que os colaboradores estão recebendo a mensagem de erro " A versão da base do SIAT (2.52) difere da versão do sistema (2.53). Solicite a conversão da base junto ao site central "</t>
  </si>
  <si>
    <t>16119877</t>
  </si>
  <si>
    <t>RONALDO RODRIGUES GARCIA</t>
  </si>
  <si>
    <t>22/01/2018 16:37:51</t>
  </si>
  <si>
    <t>Infra TI - Suporte Service Desk - Falha no SIAT</t>
  </si>
  <si>
    <t>Colaborador informa falha ao tentar acessar o SIAT, toda sua UA está com o mesmo erro, retorna mensagem de versão incompatível.
TEL: 43 3244-8000
COOP: 0718
UA: 52</t>
  </si>
  <si>
    <t>16119887</t>
  </si>
  <si>
    <t>ERICA CECILIA TRINDADE VICENTE</t>
  </si>
  <si>
    <t>.</t>
  </si>
  <si>
    <t>29/01/2018 17:43:09</t>
  </si>
  <si>
    <t>Colaboradora informa falha ao acessar serviços do ACC, erro base de dados desatualizada
Erica Cecilia Trindade Vincente
COOP: 0718
UA: 92
Ramal: 19 3641 5450</t>
  </si>
  <si>
    <t>16119899</t>
  </si>
  <si>
    <t>ANDREA WANTUM KUDLAVIEC</t>
  </si>
  <si>
    <t>03 Cooperativa: 0725 - Sicredi Integração PR/SC</t>
  </si>
  <si>
    <t>01/02/2018 12:20:44</t>
  </si>
  <si>
    <t>16120034</t>
  </si>
  <si>
    <t>GERSON BERTANI</t>
  </si>
  <si>
    <t>02 URDC/SUREG: SUREG Espumoso RS</t>
  </si>
  <si>
    <t>Ok.</t>
  </si>
  <si>
    <t>23/01/2018 12:13:40</t>
  </si>
  <si>
    <t>GERSON BERTANI,
Relata falha no SIAT.
Ao tentar iniciar a aplicação, a ferramenta está informando que a base do SIAT 2.52 difere da versão do sistema 2.53.
URDC/SUREG: 0218 - SUREG Espumoso RS
Fone: 54 3383.3865</t>
  </si>
  <si>
    <t>16120103</t>
  </si>
  <si>
    <t>PATRICIA DANIELI MENDES</t>
  </si>
  <si>
    <t>29/01/2018 17:47:49</t>
  </si>
  <si>
    <t>Colaboradora informa falha ao acessar serviços do ACC, erro base de dados desatualizada
Patricia Danieli Mendes
COOP: 0167
UA: 06
Ramal: 54 3433 2888</t>
  </si>
  <si>
    <t>16120232</t>
  </si>
  <si>
    <t>22/01/2018 17:03:58</t>
  </si>
  <si>
    <t>Realizado contato com o técnico.
Informa que normalizaram as falhas. (propagado do origem 16120144)</t>
  </si>
  <si>
    <t xml:space="preserve">Técnico relata falha ao realizar acesso remoto nas maquinas dos colaboradores de sua COOP.
Realizada tentativa de acesso a maquina do técnico.
Informou que em sua maquina aparece como acesso realizado.
Porém para mim o software trava.
</t>
  </si>
  <si>
    <t>16120330</t>
  </si>
  <si>
    <t>- Instalada nova versão do acc;
- Realizado teste e tudo ok;
É importante que após o recebimento desta notificação em seu e-mail você preencha a nossa pesquisa de satisfação com relação ao atendimento prestado. Obrigado (a).</t>
  </si>
  <si>
    <t>Colaboradora informa falha ao abrir ACC. Informa atalho inválido no sistema.
Natalia Carolina Pimenta 
COOP: 0101
UA: 17
Ramal: 54 3286 9900
IP: 10.3.19.119 / UA014772D170101</t>
  </si>
  <si>
    <t>16120413</t>
  </si>
  <si>
    <t>JHONI MENDES VILELA</t>
  </si>
  <si>
    <t>03 Cooperativa: 0804 - Sicredi Sudoeste MT/PA</t>
  </si>
  <si>
    <t>29/01/2018 17:46:42</t>
  </si>
  <si>
    <t>Colaborador(a) informa falha ao abrir a aplicação Aplication Control Client (ACC).
coop: 0804
un: 03
fone: 65 33431821</t>
  </si>
  <si>
    <t>16120414</t>
  </si>
  <si>
    <t>BRUNO OLIVEIRA GAMPER</t>
  </si>
  <si>
    <t>02/02/2018 09:34:57</t>
  </si>
  <si>
    <t>Técnico relata falha ao tentar realizar acesso remoto nas maquinas da COOP.
Informou que é possível conectar na máquina porém o software fica trancado e é exibida a mensagem de acesso conectado na maquina do colaborador.</t>
  </si>
  <si>
    <t>16120481</t>
  </si>
  <si>
    <t>JULIA GOTTSCHALK DE OLIVEIRA</t>
  </si>
  <si>
    <t>Infra TI - Sicredi internet - Instalação da blindagem pelo Google Chrome</t>
  </si>
  <si>
    <t>Colaboradora informa que não está conseguindo acessar o site do sicredi, pois solicita instalação da blindagem.
RAMAL: 4279
TORRE: C
ANDAR: 6
HOST: CF011145</t>
  </si>
  <si>
    <t>16120726</t>
  </si>
  <si>
    <t>ANDREIA VARGA</t>
  </si>
  <si>
    <t>05/02/2018 16:37:52</t>
  </si>
  <si>
    <t>Colaboradora ao iniciar sua máquina é solciitado chave de recuperação do bitlocker
Puc
Andar: 8
Área: Digito
Ramal: 8884</t>
  </si>
  <si>
    <t>16122104</t>
  </si>
  <si>
    <t>EVELYN ROSE ARTHUR CASTRO</t>
  </si>
  <si>
    <t>03 Cooperativa: 0731 - SICREDI Nossa Terra PR/SP</t>
  </si>
  <si>
    <t>01/02/2018 13:31:38</t>
  </si>
  <si>
    <t>Conforme Requisição 16121996 aberta via Chat de Atendimento. Colaborador informa falha ao acessar o Consórcio Web, solicita instalação do modulo de segurança.
Hostname:UAGE9911D020731
Ramal/ Telefone:45 3246 1222
UA: 20 Posto:731</t>
  </si>
  <si>
    <t>16122119</t>
  </si>
  <si>
    <t>ADEMIR LUDKE</t>
  </si>
  <si>
    <t>Colaborador informa que ao clicar nos favoritos do Internet Explorer as páginas não estão abrindo
- Erro: a página fica em branco
--------------
Cooperativa: 0101
Unidade: 08
Telefone: 51 3445 3190
Host: UA012885D08101
IP: 10.3.26.123</t>
  </si>
  <si>
    <t>16122326</t>
  </si>
  <si>
    <t xml:space="preserve">CARLOS EVARISTO BATTISTI </t>
  </si>
  <si>
    <t>03 Cooperativa: 0818 - Sicredi Norte MT</t>
  </si>
  <si>
    <t>ATENDIMENTO RAPIDO E DIRETO. MUITO BOM</t>
  </si>
  <si>
    <t>- Orientado o colaborador a entrar em contato no ramal 8000 opção 7.
-----------
É importante que após o recebimento desta notificação em seu e-mail você preencha a nossa pesquisa de satisfação com relação ao atendimento prestado. Obrigado (a).</t>
  </si>
  <si>
    <t xml:space="preserve">SCO - Guia da URA - Opção 7 Gestão de identidades e troca de senha </t>
  </si>
  <si>
    <t>Requisição aberta via Chat de Atendimento. Colaborador informa que não lembra sua senha de acesso ao Siat.
UA:Marcelandia
Cooperativa:818</t>
  </si>
  <si>
    <t>16122484</t>
  </si>
  <si>
    <t>JEFERSON THOMAS</t>
  </si>
  <si>
    <t>Reinstalado pacote Office e adicionado as permissões para o skype no firewall do Windows.
Realizado teste, ok.</t>
  </si>
  <si>
    <t>Skype não inicia</t>
  </si>
  <si>
    <t>Usuário informa que não esta conseguindo logar no skype for business
Computador já foi reinciado 
Jeferson Thomas
Gerência de Controles Internos e Ris
8707
172.22.103.102</t>
  </si>
  <si>
    <t>16123502</t>
  </si>
  <si>
    <t>MAUREN CRISTINE ZARDO</t>
  </si>
  <si>
    <t>Falha no MUA</t>
  </si>
  <si>
    <t>Usuária informa que não esta conseguindo acessar o MUA
Quando aplicativo é inciado não abre e quando se tenta baixar da pagina solicita instalação do Java
Mauren Cristine Zardo
05 - Cotiporã - UA
0167
10.6.119.93
UA010301D050167
54 3446 - 1320</t>
  </si>
  <si>
    <t>16124012</t>
  </si>
  <si>
    <t>DENER APARECIDO PANZA BARBOSA</t>
  </si>
  <si>
    <t>Analista Bruno muito atencioso, muito bom atendimento.</t>
  </si>
  <si>
    <t>Colaborador informa falha de impressão no ACC.
Coop: 0718
Ua: 61
Telefone: 43 33054000
IP: 10.31.123.71</t>
  </si>
  <si>
    <t>16124084</t>
  </si>
  <si>
    <t>- Por favor desconsiderar o log anterior (Update Status).
- Este chamado já se encontrar resolvido.</t>
  </si>
  <si>
    <t>CRM Corporativo - Acesso - Configuração do navegador</t>
  </si>
  <si>
    <t>COOPERATIVA
Descrição: Colaborador informa que ao carregar uma página no navegador a mesma apresenta erro (curso do sicredi)
Nome: BRUNA LORENZI
Telefone: 5132867226
Cooperativa: 109
Unidade: 08
Hostname: ua000200d010608</t>
  </si>
  <si>
    <t>16124611</t>
  </si>
  <si>
    <t>Realizado contato e informado sobre a configuração do switch.</t>
  </si>
  <si>
    <t>16124878</t>
  </si>
  <si>
    <t>JOYCE SELEPRIM BRANDAO</t>
  </si>
  <si>
    <t>01/02/2018 17:01:01</t>
  </si>
  <si>
    <t>CAS
Descrição: Colaboradora informa que seu acc apresenta falha (falha de versão). e que o sac base 9000 apresenta falha.
Nome: JOYCE SELEPRIM BRANDAO
Área: gop
Ramal: 4945 
Torre: cas centro</t>
  </si>
  <si>
    <t>16125124</t>
  </si>
  <si>
    <t>DAISYRRE FERNANDA TIMM</t>
  </si>
  <si>
    <t>Infra TI - Suporte Service Desk - Falha ao abrir Evolution</t>
  </si>
  <si>
    <t>Colaboradora informa falha ao abrir CQL Evolution
DAISYRRE FERNANDA TIMM
CAS Centro
Andar: 3
Área: Gestão de Identidades
Ramal: 4231
Hostname: CF018073D</t>
  </si>
  <si>
    <t>16125680</t>
  </si>
  <si>
    <t>SERGIO EDUARDO DE FREITAS</t>
  </si>
  <si>
    <t>Adicionado o host informado nos grupos dos telões.</t>
  </si>
  <si>
    <t>Infra TI - Suporte Apoio - Adicionar ou remover computadores ao grupo de exceção</t>
  </si>
  <si>
    <t>Técnico solicita adicionar um computador nos grupos dos telões.
Host: filam0247011</t>
  </si>
  <si>
    <t>16126195</t>
  </si>
  <si>
    <t>06/02/2018 12:45:51</t>
  </si>
  <si>
    <t>Efetuada limpeza de cache e restart de serviços.</t>
  </si>
  <si>
    <t xml:space="preserve">cleverson_rufino 23.0740 UA UA Paulinia Paulínia 46 91292893 PLA5010235 10.54.44.4
Técnico informou que os colaboradores da UA não estão conseguindo acessar o F.
</t>
  </si>
  <si>
    <t>16126952</t>
  </si>
  <si>
    <t>Host adicionado ao grupo solicitado.</t>
  </si>
  <si>
    <t xml:space="preserve">Técnico solicita a adição do host SA07187LMHF82 ao grupo do bitlocker.
</t>
  </si>
  <si>
    <t>16129184</t>
  </si>
  <si>
    <t>GILSON VARESCHINI</t>
  </si>
  <si>
    <t>- Configuradas as impressoras no logon.bat;
- Realizado novo teste e tudo ok.
É importante que após o recebimento desta notificação em seu e-mail você preencha a nossa pesquisa de satisfação com relação ao atendimento prestado. Obrigado (a).</t>
  </si>
  <si>
    <t>COOPERATIVA
Descrição: Colaborador informa que não consegue imprimir do sistema online.
Nome: GILSON VARESCHINI
Telefone: 4432368500
Cooperativa: 718
Unidade: 05
Hostname: 0507185fvrfm2
Ip: 10.31.13.34</t>
  </si>
  <si>
    <t>16129586</t>
  </si>
  <si>
    <t>GABRIELA DE ALMEIDA MARZULLO</t>
  </si>
  <si>
    <t>03 Cooperativa: 0523 - Sicredi Itaqui RS</t>
  </si>
  <si>
    <t>A opção 3-1 me passou para a opção 3-2, que me devolveu para a opção 3-1, ou seja, meu problema não vou resolvido e ficaram nesse empurra empurra .</t>
  </si>
  <si>
    <t>06/02/2018 17:42:42</t>
  </si>
  <si>
    <t xml:space="preserve">Conforme orientado anteriormente, favor entrar em contato com o canal correto para verificação do termina ATM.
Canal 8000 opção 3.2.
</t>
  </si>
  <si>
    <t>Canais - Caixa Eletrônico - Verificações do link MPLS e sinal de satélite pelo Spectrum</t>
  </si>
  <si>
    <t>GABRIELA DE ALMEIDA MARZULLO,
Relata falha em um ATM, está com mensagem de 'Terminal não disponível.'.
Informa que apenas este ATM com falha é conectado a um ponto externo (em um posto de gasolina).
UA: 0523.04 - UA Alegrete</t>
  </si>
  <si>
    <t>16129661</t>
  </si>
  <si>
    <t>02/02/2018 11:51:03</t>
  </si>
  <si>
    <t>Técnico relata lentidão no acesso ao servidor, abertura de arquivos muito lenta, informa que após atualização dos computadores o servidor vem apresentando lentidão.</t>
  </si>
  <si>
    <t>16129812</t>
  </si>
  <si>
    <t>atendimento feito como esperado, resolvendo as questões com clareza.</t>
  </si>
  <si>
    <t>SCO - Guia da URA - Opção 8.1 Serviços de Gestão de Pessoas</t>
  </si>
  <si>
    <t>16130291</t>
  </si>
  <si>
    <t>DIONATAN WERNER DA SILVA</t>
  </si>
  <si>
    <t>06/02/2018 16:59:30</t>
  </si>
  <si>
    <t>Infra TI - Suporte Service Desk - Falha mapeamento de rede (CAS)</t>
  </si>
  <si>
    <t>Colaborador(a) sinaliza dificuldade para mapear unidade de rede
IP/Hostname: 172.22.5.160
Ramal/Telefone: 9595
Área: Compleans
Torre: C
Andar: 5</t>
  </si>
  <si>
    <t>16131146</t>
  </si>
  <si>
    <t>FERNANDO SILVA GUTIERRES</t>
  </si>
  <si>
    <t>Usuário informa que utiliza um app que esta solicitando atualização porem ele não consegue executar devido a não ser o adm do computador.
Fernando Silva Gutierres
4776
10°
C
BC010729L
172.22.102.119</t>
  </si>
  <si>
    <t>16131151</t>
  </si>
  <si>
    <t>Adicionado elemento no spectrum  e informado que a porta 47 que está configurada como reserva técnica.</t>
  </si>
  <si>
    <t>Técnico solicitou adicionar o switch no spectrum para verificar a configuração das portas e identificar a porta de reserva técnica.
IP: 10.6.151.11</t>
  </si>
  <si>
    <t>16131180</t>
  </si>
  <si>
    <t>Disponibilizada a senha de adm_local para o técnico conforme solicitado.</t>
  </si>
  <si>
    <t>salan_oliveira 75.0710 UA UA Volta Redonda Volta Redonda (24) 3343-6879 VRD2027486 10.48.51.4
Técnico solicita senha de usuário adm_local para host.
Host:
SA016362</t>
  </si>
  <si>
    <t>16131702</t>
  </si>
  <si>
    <t>07/02/2018 08:33:40</t>
  </si>
  <si>
    <t>Efetuado ajuste do grupo que faltava no grupo de administradores na máquina.</t>
  </si>
  <si>
    <t>16132138</t>
  </si>
  <si>
    <t>RONALDO NOVACKI</t>
  </si>
  <si>
    <t>otimo</t>
  </si>
  <si>
    <t>24/01/2018 09:59:09</t>
  </si>
  <si>
    <t>- Reiniciado a Rede;
- Reiniciado a Named;
- Reiniciado Winbind;
- Reiniciado Samba;
*Orientado reiniciar a máquina.
Testes Ok. Demanda encerrada.</t>
  </si>
  <si>
    <t>RONALDO NOVACKI,
Relata que a UA está sem aceso ao F.
UA: 0810.30 - UA Jardim das Palmeiras</t>
  </si>
  <si>
    <t>16134952</t>
  </si>
  <si>
    <t>CARLE PAIZ</t>
  </si>
  <si>
    <t>Colaborador(a) informa falha ao acessar o Consórcio Web. Solicitado dispositivo de segurança.
Coop: 0167
Ua: 03
Telefone: 54 34419600
IP: 10.6.117.117</t>
  </si>
  <si>
    <t>16135325</t>
  </si>
  <si>
    <t>CAROLINE LEGRAMANTI RODRIGUES</t>
  </si>
  <si>
    <t>Análise de hardware</t>
  </si>
  <si>
    <t>Usuária precisa colocar memoria no notebook e precisa saber qual memoria comprar 
Hostname: BC010470L
Caroline Legramanti Rodrigues
Processo de concessão de credito
7194
8°
C</t>
  </si>
  <si>
    <t>16135733</t>
  </si>
  <si>
    <t>KAYSA RODRIGUES</t>
  </si>
  <si>
    <t>- Criado a regra de encaminhamento na conta webmail da colaboradora</t>
  </si>
  <si>
    <t>Configuração de encaminhamento de e-mail para outro colaborador</t>
  </si>
  <si>
    <t>Colaboradora solicita a configuração de sua conta de e-mail para que seja encaminhado os e-mails que chegarem na sua caixa de entrada para um de seus colegas
---------------
Cooperativa: 0718
Unidade: Prado Ferreira
Telefone: 43 3244 8000
IP: 10.30.47.97</t>
  </si>
  <si>
    <t>16135816</t>
  </si>
  <si>
    <t>FABIANA CRISTINA ZIMMER</t>
  </si>
  <si>
    <t>02 URDC/SUREG: SUREG Ouro Branco</t>
  </si>
  <si>
    <t>07/02/2018 13:57:46</t>
  </si>
  <si>
    <t>Infra TI - Suporte Service Desk - Yammer</t>
  </si>
  <si>
    <t>16136484</t>
  </si>
  <si>
    <t>ELIZABETE ZARISTA DINIZ</t>
  </si>
  <si>
    <t>05/02/2018 09:33:01</t>
  </si>
  <si>
    <t>Acessado a máquina.
Recriado atalho do Canoa.
Reiniciado a estação.
Testes Ok.
Demanda encerrada.r</t>
  </si>
  <si>
    <t>ELIZABETE ZARISTA DINIZ,
Relata que o Canoa em sua estação está com falha ao executá-lo.
UA: 0810.15 - Itanhanga
IP: 10.103.84.36</t>
  </si>
  <si>
    <t>16136728</t>
  </si>
  <si>
    <t>ADRIANO MASAO MATSUDA</t>
  </si>
  <si>
    <t>Realizado acesso e feita a instalação do tableau no banco de dados, abriu corretamente.
É importante que após o recebimento desta notificação em seu e-mail você preencha a nossa pesquisa de satisfação com relação ao atendimento prestado. Obrigado (a).</t>
  </si>
  <si>
    <t>Tableau - Primeiro acesso</t>
  </si>
  <si>
    <t xml:space="preserve">Colaborador informa que não está conseguindo instalar o banco de dados do tableau.
RAMAL: 7186
TORRE: D
ANDAR: 4
IP: 172.22.34.16
HOST: </t>
  </si>
  <si>
    <t>16137940</t>
  </si>
  <si>
    <t>GILVANA CUNICO</t>
  </si>
  <si>
    <t>02 URDC/SUREG: SUREG Vale do Piquiri ABCD PR/SP</t>
  </si>
  <si>
    <t>Iniciamos hoje a utilização do serviço, que foi muito bem prestado.</t>
  </si>
  <si>
    <t>#Piloto 0726 - Infra TI - Suporte SD  - Requisitos mínimos, principais falhas e soluções do Office Pro Plus 2016</t>
  </si>
  <si>
    <t xml:space="preserve">
Colaboradora informa falha ao usar o clique direito no Excel, e também seu Skype for Business não abre.
Gilvana Cunico
COOP: 0726
UA: 01
Ramal: 44 3649 7300
IP: 10.31.150.156
Hostname: SU016412L010726</t>
  </si>
  <si>
    <t>16139158</t>
  </si>
  <si>
    <t>SABRINA FATIMA DA SILVA</t>
  </si>
  <si>
    <t>Colaboradora informa que não está conseguindo acessar o CRM Operacional
- Fica solicitando credenciais de administrador
-----------------
Cooperativa: 0167
Unidade: 11
Telefone: 54 3294 1406
Host: AG004108D110167
IP: 10.6.124.119</t>
  </si>
  <si>
    <t>16139710</t>
  </si>
  <si>
    <t>BRUNA FEIJO BORGES DE CONTO</t>
  </si>
  <si>
    <t>05 Centralizadora: Sicredi Cartões</t>
  </si>
  <si>
    <t>- Transferencia completa e configurado na máquina;
- Tudo ok;
É importante que após o recebimento desta notificação em seu e-mail você preencha a nossa pesquisa de satisfação com relação ao atendimento prestado. Obrigado (a).</t>
  </si>
  <si>
    <t>TRansferência de arquivos</t>
  </si>
  <si>
    <t xml:space="preserve">Colaboradora solicita transferir os arquivos de uma máquina para um notebook.
Torre: D
4 andar
área: Cartões
Ramal: 4845
</t>
  </si>
  <si>
    <t>16142711</t>
  </si>
  <si>
    <t>JULIANA RAFAELA CASSOL</t>
  </si>
  <si>
    <t>03 Cooperativa: 0806 - Sicredi Araxingu</t>
  </si>
  <si>
    <t>01/02/2018 12:27:01</t>
  </si>
  <si>
    <t>Usuária informa que não esta conseguindo acesso no F:/.
Cooperativa: 0806
UA: 13
Telefone: 66 3586-1103
IP: 10.103.66.90</t>
  </si>
  <si>
    <t>16142886</t>
  </si>
  <si>
    <t>Falha para acessar o consórcio web
- Erro: falha na instalação do plugin de segurança
----------------
Cooperativa: 0718
Unidade: 29
Telefone: 44 3220 5000
IP: 10.31.10.120</t>
  </si>
  <si>
    <t>16143562</t>
  </si>
  <si>
    <t>16144229</t>
  </si>
  <si>
    <t>TANISE MARIANE THIELE</t>
  </si>
  <si>
    <t>Infra TI - Suporte Service Desk - Configurar Outlook</t>
  </si>
  <si>
    <t>Colaboradora solicita a configuração de um arquivo de calendário .ics no seu Outlook.
Tanise Mariane 
COOP: 0101
UA: 06
Ramal: 54 3298 5163
IP: 10.3.24.103</t>
  </si>
  <si>
    <t>16144478</t>
  </si>
  <si>
    <t>NEUSA RAQUEL BOCK</t>
  </si>
  <si>
    <t>Realizado a configuração dos dois Scanners na maquina da Neusa.
É importante que após o recebimento desta notificação em seu e-mail você preencha a nossa pesquisa de satisfação com relação ao atendimento prestado. Obrigado (a).</t>
  </si>
  <si>
    <t>Instalação da impressora Brother (scanner)</t>
  </si>
  <si>
    <t>16146380</t>
  </si>
  <si>
    <t>Realizado contato com o técnico.
Confirmou a conclusão da replicação da pasta e o funcionamento de instalações a partir da central de software.</t>
  </si>
  <si>
    <t>16147628</t>
  </si>
  <si>
    <t>08/02/2018 16:27:49</t>
  </si>
  <si>
    <t>Técnico Marcos Kusten entrou em contato e confirmou o funcionamento da comutação da UA para SAT.</t>
  </si>
  <si>
    <t>16148051</t>
  </si>
  <si>
    <t>FABIANO PAIM LANGNER</t>
  </si>
  <si>
    <t>02 URDC/SUREG: SUREG Planalto RS/SC</t>
  </si>
  <si>
    <t>Cadastrado no netqos e ajustado configurações do usuário no spectrum.</t>
  </si>
  <si>
    <t xml:space="preserve">Infra TI - Suporte infraestrutura de TI - Spectrum - Criação de usuário para técnico de campo </t>
  </si>
  <si>
    <t>fabiano_langner 02.0333 UA UA Saldanha Marinho  (55) 3373-1077 PAE0465506 10.6.11.1
Técnico solicita acessos ao novo técnico da coop.
Acessos:
System Center; NetQOS; Spectrum.
Usuário:
julio_macke</t>
  </si>
  <si>
    <t>16148103</t>
  </si>
  <si>
    <t>VERGINIA CLAUDIA CASTRO NISSOLA</t>
  </si>
  <si>
    <t>Infraestrutura de TI.Service Desk UA.Dúvida.Estação de Trabalho.Software</t>
  </si>
  <si>
    <t>Chamado sendo verificado no Incidente 16148593.</t>
  </si>
  <si>
    <t>Requisição aberta via Chat de Atendimento. Colaboradora informa que o sistema Fluid senhas atendimento fecha diversas vezes durante o dia.
Cooperativa:0167
Unidade:16
Telefone:54 3297 6900
IP:10.6.129.125</t>
  </si>
  <si>
    <t>16148593</t>
  </si>
  <si>
    <t>Conforme Requisição 16148103 aberta via Chat de Atendimento. Colaboradora informa que o sistema Fluid senhas atendimento fecha diversas vezes durante o dia.
Cooperativa:0167
Unidade:16
Telefone:54 3297 6900
IP:10.6.129.125</t>
  </si>
  <si>
    <t>16149205</t>
  </si>
  <si>
    <t>TARCILA DE SIQUEIRA LOPES</t>
  </si>
  <si>
    <t>Usuário(a) solicita a instalação do Smart View em sua máquina.
Tarcila de Siqueira Lopes
Torre: C
Andar: 5
Área: Gerencia de Custo e Eficiência
Ramal: 6281
Hostname: CF022135D</t>
  </si>
  <si>
    <t>16151033</t>
  </si>
  <si>
    <t>JOCELITO DA SILVA</t>
  </si>
  <si>
    <t>Sem observações.</t>
  </si>
  <si>
    <t>Realizado contato.
Colaborador realizou teste, ok.
Demanda encerrada.</t>
  </si>
  <si>
    <t>CAS
Descrição: Colaborador solicita perfil de administrador local.
Nome:  JOCELITO DA SILVA
Área: gestão de incidentes e capacidades
Ramal: 8002
Torre: c 
Andar: 7
Hostname: sc052342
Ip: 172.22.100.166</t>
  </si>
  <si>
    <t>16151262</t>
  </si>
  <si>
    <t>VITOR PALLARO BONILHA</t>
  </si>
  <si>
    <t>16151688</t>
  </si>
  <si>
    <t>CARINE DALPIAN</t>
  </si>
  <si>
    <t>Realizado a devolução do equipamento para usuária.
É importante que após o recebimento desta notificação em seu e-mail você preencha a nossa pesquisa de satisfação com relação ao atendimento prestado. Obrigado (a).</t>
  </si>
  <si>
    <t>Instalação de memoria ram usada</t>
  </si>
  <si>
    <t>Verificar compatibilidade com a memoria ram usada que temos disponivel.
Ramal 8931
Torre D
3 andar
Credito e Recuperação</t>
  </si>
  <si>
    <t>16151879</t>
  </si>
  <si>
    <t>TATIANA GONCALVES BARRANCO</t>
  </si>
  <si>
    <t>Acessado a máquina;
Realizada instalação.
Demanda encerrada.</t>
  </si>
  <si>
    <t>TATIANA GONCALVES BARRANCO,
Relata que não consegue instalar o Power BI, solicita credenciais ADM.
CAS.
IP: 172.22.10.189
Host: BC10883L</t>
  </si>
  <si>
    <t>16153409</t>
  </si>
  <si>
    <t>consegui resolver, obrigado</t>
  </si>
  <si>
    <t>Infraestrutura de TI.Apoio.Erro Operacional.Aplicação Terceiro</t>
  </si>
  <si>
    <t>Realizado acesso ao servidor e nenhum colaborador da UA estava mapeando a impressora lple02 via samba.
Solicitado ao técnico avaliar como as demais maquinas estão mapeando a impressora em questão.</t>
  </si>
  <si>
    <t>Técnico relata q somente uma colaboradora da UA não consegue mapear a impressora 10.152.19.16/lple02.
Informou que todos os outros colaboradores estão imprimindo normalmente em ambas impressoras.</t>
  </si>
  <si>
    <t>16153549</t>
  </si>
  <si>
    <t>MAIKEL ANDRE WEBER</t>
  </si>
  <si>
    <t>Verificado no spectrum alarme com incidente gerado.
Sendo tratado no Incidente 16152898.</t>
  </si>
  <si>
    <t>Infra TI - Suporte infraestrutura de TI - Alarmes e eventos na ferramenta CA Spectrum Infrastructure Manager Console</t>
  </si>
  <si>
    <t>Técnico relata queda no link da UA.</t>
  </si>
  <si>
    <t>16153651</t>
  </si>
  <si>
    <t>ROSELI MARCILIO NEVES</t>
  </si>
  <si>
    <t>A colaboradora que me atendeu foi muito atenciosa e se empenhou para resolver o problema. Está de parabéns.</t>
  </si>
  <si>
    <t>Chamado sendo tratado no Incidente 16153862.</t>
  </si>
  <si>
    <t>Requisição aberta via Chat de Atendimento. Colaboradora informa que não está conseguindo acessar o portal consignado, esta retornando falha no java.
UA:16
Cooperativa: 0810
Telefone:3337 3400
IP:10 103 151 90</t>
  </si>
  <si>
    <t>16153722</t>
  </si>
  <si>
    <t>YASMIN ISQUIERDO CURÇO</t>
  </si>
  <si>
    <t>Colaboradora informa que o Sicredi Aprende não está abrindo nenhum vídeo do curso.
Yasmin Isquierdo 
COOP: 0185
UA: 01
Ramal: 51 3221 4033
IP: 10.3.212.112</t>
  </si>
  <si>
    <t>16156153</t>
  </si>
  <si>
    <t>JEAN GUSTAVO POLL RHODE</t>
  </si>
  <si>
    <t>02 URDC/SUREG: SUREG Celeiro RS/SC</t>
  </si>
  <si>
    <t>MARCELO LARRATEA SANTOS</t>
  </si>
  <si>
    <t>Realizado contato.
Testes Ok. Demanda encerrada.</t>
  </si>
  <si>
    <t>16156503</t>
  </si>
  <si>
    <t>Solicitado ao técnico verificar se há algum dispositivo de armazenamento conectado as portas usb e reiniciar. Informou que a mensagem mantém.
Gerada a chave de recuperação e informada ao técnico.</t>
  </si>
  <si>
    <t xml:space="preserve">Técnico informou que após a ativação do bitlocker, a colaboradora ligou a maquina e ao ligar já é solicitada a chave de recuperação.
</t>
  </si>
  <si>
    <t>16156666</t>
  </si>
  <si>
    <t>CARLA BAZANA GUASSI</t>
  </si>
  <si>
    <t>08 Terceiro: CARLA BAZANA GUASSI</t>
  </si>
  <si>
    <t>FABRICIO MATHIAS GRANZIERA</t>
  </si>
  <si>
    <t>Reinstalado SO do computador do associado e voltou a funcionar acesso ao internet banking</t>
  </si>
  <si>
    <t>Colaboradora informa que a máquina disponível para os associados não está abrindo o site do sicredi.
TEL: 19 3405-4186
COOP: 0718
UA: 79
HOST: FILAT_2_0718_79
IP: 10.53.123.51</t>
  </si>
  <si>
    <t>16158191</t>
  </si>
  <si>
    <t>LUIZ FERNANDO LORENZONI</t>
  </si>
  <si>
    <t>03 Cooperativa: 0437 - Sicredi Vale do Jaguari RS</t>
  </si>
  <si>
    <t>MARCELO GODINHO CABRAL,
Relata lentidão e travamentos no SIAT, para todas da UA, inclusive outras agências.
UA: 0437.10 - Santiago
Fone: 55 3251.2717</t>
  </si>
  <si>
    <t>16158232</t>
  </si>
  <si>
    <t>SOYLA MARA RODRIGUES FELIX ARAUJO</t>
  </si>
  <si>
    <t>29/01/2018 13:33:13</t>
  </si>
  <si>
    <t>SOYLA MARA RODRIGUES FELIX ARAUJO,
Relata lentidão e travamentos no SIAT, para todas da UA, inclusive outras agências.
UA: 0523.06 - UA Sao Gabriel
Fone: 55 3232.4668</t>
  </si>
  <si>
    <t>16158310</t>
  </si>
  <si>
    <t>Colaboradora informa que não está conseguindo acessar o internet banking.
RAMAL: 8835
TORRE: C
ANDAR: 5
IP: 172.22.5.183
HOST: FS000294L</t>
  </si>
  <si>
    <t>16158375</t>
  </si>
  <si>
    <t>DIONE FERNANDO DOS SANTOS MACHADO</t>
  </si>
  <si>
    <t>03 Cooperativa: 0723 - Sicredi Agroempresarial PR/SP</t>
  </si>
  <si>
    <t>O Analista foi cordial, atendeu com extrema rapidez a solicitação e ainda entrou em contato para validar a funcionalidade</t>
  </si>
  <si>
    <t>Colaborador(a) informa falha ao abrir a aplicação Aplication Control Client (ACC). erro 0016
Nome:  DIONE FERNANDO DOS SANTOS MACHADO
CPF:  07523796907
Entidade:   UA: 0723.17 - Ortigueira
fone: 42 32771905
ip: 10.30.30.106</t>
  </si>
  <si>
    <t>16158687</t>
  </si>
  <si>
    <t xml:space="preserve">GUSTAVO YAMASHITA </t>
  </si>
  <si>
    <t>A ocorrência foi atendida operações normalizadas.</t>
  </si>
  <si>
    <t>Técnico informa falha ao abrir a aplicação Aplication Control Client (ACC).</t>
  </si>
  <si>
    <t>16160285</t>
  </si>
  <si>
    <t xml:space="preserve">atendente muito prestativo e demonstrou conhecimento. </t>
  </si>
  <si>
    <t>05/02/2018 10:30:27</t>
  </si>
  <si>
    <t>-  Sessões finalizadas;
- Realizado novo teste e tudo ok;
É importante que após o recebimento desta notificação em seu e-mail você preencha a nossa pesquisa de satisfação com relação ao atendimento prestado. Obrigado (a).</t>
  </si>
  <si>
    <t>ADEMIR DE SOUZA PENA - Colaborador informa que o usuário do colaborador ficou preso no siat e não está conseguindo deslogar
UA: 0911.03
Telefone: 67 3312-8343</t>
  </si>
  <si>
    <t>16160583</t>
  </si>
  <si>
    <t>Desbloqueado usuário internamente;
Acesso para deslogar usuário ok.
É importante que após o recebimento desta notificação em seu e-mail você preencha a nossa pesquisa de satisfação com relação ao atendimento prestado. Obrigado (a).</t>
  </si>
  <si>
    <t xml:space="preserve">Colaborador(a) informa falha no fechamento de caixa. Usuário rayssa911 trancado.
coop: 0911
Ua; 03
Telefone: 67 33128360
IP: 10.131.96.99
</t>
  </si>
  <si>
    <t>16161356</t>
  </si>
  <si>
    <t>Estava a dois dias para resolver e desde então não houve atendimento satisfatório.
Como trabalho com processos e necessito diariamente da ferramenta.</t>
  </si>
  <si>
    <t>Falha de impressão no ACC</t>
  </si>
  <si>
    <t>Usuária informa falha na impressora não consegue imprimir do sistema.
Valdiane de Castilhos
Ana Rech/Caxias do Sul - UA
0101
10.3.45.53</t>
  </si>
  <si>
    <t>16161858</t>
  </si>
  <si>
    <t>MARINA DA SILVA LUCAS CARVALHO</t>
  </si>
  <si>
    <t xml:space="preserve">SCO - Guia da URA - Opção 2.1 Contas investimentos e consórcios </t>
  </si>
  <si>
    <t>16162186</t>
  </si>
  <si>
    <t>Infra TI - Sistema Operacionais Linux - Instalação Sicredi Linux CentOS 5.8</t>
  </si>
  <si>
    <t>jose_veiga 18.0663 UA Ag Vila da Quinta Rio Grande 53 3284-8600 PAE 0830748 10.2.20.4
Técnico solicita teste de ping no servidor virtual IP 10.2.20.20.</t>
  </si>
  <si>
    <t>16162714</t>
  </si>
  <si>
    <t>06/02/2018 10:21:45</t>
  </si>
  <si>
    <t>Falha na aplicação</t>
  </si>
  <si>
    <t xml:space="preserve">Colaborador relata falha na aplicação PaperPort. Não está inicializando.
Cooperativa: 2005
UA: 02
Telefone: 9433236899
IP: 10.152.35.32
</t>
  </si>
  <si>
    <t>16164254</t>
  </si>
  <si>
    <t>Infra TI - Suporte infraestrutura de TI - Migração do servidor Centos para autenticar no AD</t>
  </si>
  <si>
    <t xml:space="preserve">jose_veiga 18.0663 UA Ag Vila da Quinta Rio Grande 53 3284-8600 PAE 0830748 10.2.20.4
Técnico solicita Migrar Servidor para o AD
Adicionar usuários:
app_0663_imp
adm_jose_veiga
</t>
  </si>
  <si>
    <t>16166354</t>
  </si>
  <si>
    <t>05/02/2018 16:20:26</t>
  </si>
  <si>
    <t xml:space="preserve">Aplicado permissões na pasta informada.
Técnico verificou acesso normalizado.
</t>
  </si>
  <si>
    <t>Técnico relata falha de acesso em uma pasta restaurada da .recycle.</t>
  </si>
  <si>
    <t>16166517</t>
  </si>
  <si>
    <t>VANTUIR BLUME</t>
  </si>
  <si>
    <t>Colaborador solicita a configuração de sua impressora de rede no seu computador.
Vantuir Blume
COOP: 0101
UA: 02
Ramal: 51 3567 1187
IP: 10.3.20.112</t>
  </si>
  <si>
    <t>16166772</t>
  </si>
  <si>
    <t>MAYSA DE LIMA TEIXEIRA</t>
  </si>
  <si>
    <t>02 URDC/SUREG: SUREG Sul MS</t>
  </si>
  <si>
    <t>Suporte ao Colaborador.Autoatendimento.Orientação.Utilização Suporte Online</t>
  </si>
  <si>
    <t xml:space="preserve">Colaboradora informa que não coinsegue alterar sua senha de acesso ao computador, porque informa que o computador está fora do dmínio.
Nome:  MAYSA DE LIMA TEIXEIRA
CPF:  02497937176
coop: 0903.07
fone: 67 34164106
ip:  10.131.42.232
</t>
  </si>
  <si>
    <t>Suporte ao Colaborador</t>
  </si>
  <si>
    <t>16167908</t>
  </si>
  <si>
    <t>JAQUELINE CAMPOS DE CASTRO LADISLAU</t>
  </si>
  <si>
    <t>06/02/2018 10:55:52</t>
  </si>
  <si>
    <t>Resolvido, computador ficou bom apos realizado a troca do HD .</t>
  </si>
  <si>
    <t>16168511</t>
  </si>
  <si>
    <t>06/02/2018 15:26:05</t>
  </si>
  <si>
    <t>Colaborador entrou em contato informando que pode fechar o chamado .
É importante que após o recebimento desta notificação em seu e-mail você preencha a nossa pesquisa de satisfação com relação ao atendimento prestado. Obrigado (a).</t>
  </si>
  <si>
    <t>Colaborador informa que sua máquina esta muito lenta/travando e solicita verificação.
Área: BI
Ramal: 6278
TORRE: D
ANDAR: 3
HOST: cf021019L</t>
  </si>
  <si>
    <t>16169507</t>
  </si>
  <si>
    <t>PAMYLLA DIAS DA SILVA</t>
  </si>
  <si>
    <t xml:space="preserve">Excessão da regra de economia de energia </t>
  </si>
  <si>
    <t>Solicitação da regra de economia de energia para o computador do telão.
Hostname: CF010776L
Pamylla Dias da Silva
6260
Relacionamento com Negócio
Centro
1°</t>
  </si>
  <si>
    <t>16169974</t>
  </si>
  <si>
    <t>FERNANDA HACK</t>
  </si>
  <si>
    <t>Colaborador despreparado, não soube me passar ao certo a solução para meu problema.</t>
  </si>
  <si>
    <t xml:space="preserve">CAS
Descrição: Colaboradora informa que não consegue enviar emeios de uma caixa de email.
Nome:FERNANDA HACK
Área: comunicação
Ramal: 7305
Torre:  c 
Andar: 9
Hostname: bc0010898l
Ip: </t>
  </si>
  <si>
    <t>16170101</t>
  </si>
  <si>
    <t>JOEL ADRIANO LEDUR</t>
  </si>
  <si>
    <t>A necessidade que buscava foi atendida, apesar de não conseguir acessar através do IE, o analista conseguiu passar uma outra solução que atendesse minha necessidade, mostrando conhecimento e rápido raciocínio em resolver a situação.</t>
  </si>
  <si>
    <t>Canais - Sicredi internet - Validação do componente Warsaw (Diagnóstico Sicredi)</t>
  </si>
  <si>
    <t xml:space="preserve">Colaborador solicita a instalação do Diagnóstico Sicredi para acesso ao Internet Banking
Joel Adriano Ledur 
COOP: 0167
UA: 09
Ramal: 51 3635 8300
IP: 10.6.122.111
</t>
  </si>
  <si>
    <t>16170667</t>
  </si>
  <si>
    <t>RAFAELLA TELLES DOS SANTOS</t>
  </si>
  <si>
    <t>muito rápido e educado.</t>
  </si>
  <si>
    <t>- Feito a instalação do SAP GUI (App-V) pela central de software.
É importante que após o recebimento desta notificação em seu e-mail você preencha a nossa pesquisa de satisfação com relação ao atendimento prestado. Obrigado (a).</t>
  </si>
  <si>
    <t>Infra TI - Suporte Service Desk - Instalação do SAP GUI</t>
  </si>
  <si>
    <t>CAS
Descrição: Colaboradora solicita a instalação do SAP GUI (App-V).
Nome: RAFAELLA TELLES DOS SANTOS
Área: cordfenação de compras
Ramal: 7340
Torre:   d
Andar: 4
Hostname: ac00900d</t>
  </si>
  <si>
    <t>16170888</t>
  </si>
  <si>
    <t>LISANGELA AZEVEDO GONCALVES</t>
  </si>
  <si>
    <t>Colaborador(a) informa falha de impressão no Siat.
Hostname: ag0116jjts9b2
Coop: 0116
Ua: 08
Telefone: 33584263</t>
  </si>
  <si>
    <t>16171536</t>
  </si>
  <si>
    <t>RAQUEL GIANELLO</t>
  </si>
  <si>
    <t>06/02/2018 12:06:31</t>
  </si>
  <si>
    <t>Falha de rede não identificada</t>
  </si>
  <si>
    <t>16171891</t>
  </si>
  <si>
    <t xml:space="preserve">Parabéns pela agilidade. </t>
  </si>
  <si>
    <t>Falha Consórcio Web</t>
  </si>
  <si>
    <t>16171935</t>
  </si>
  <si>
    <t>Colaboradora ao abrir qualquer documento escaneado ocorre fatal error, não sendo possível iniciar Acrobat
IP: ag0116jjts9b2
Coop: 0116
Ua: 08
Telefone: 33584263</t>
  </si>
  <si>
    <t>16173373</t>
  </si>
  <si>
    <t>Infra TI - Suporte Service Desk - Falha no MS Project</t>
  </si>
  <si>
    <t>16174248</t>
  </si>
  <si>
    <t xml:space="preserve">Técnico solicita habilitar o bitlocker em uma máquina.
</t>
  </si>
  <si>
    <t>16174363</t>
  </si>
  <si>
    <t>colaboradora informa que não está conseguindo realizar operação na esteira de crédito da rede colaborativa, através do chrome
---------------------
Cooperativa: 0167
Unidade: 05
Telefone: 54 3446 1320
IP: 10.6.119.113</t>
  </si>
  <si>
    <t>16177694</t>
  </si>
  <si>
    <t>TALITA MARTINS DOS SANTOS</t>
  </si>
  <si>
    <t>- Redefinido o navegador e realizado acesso;
- Tudo ok;
É importante que após o recebimento desta notificação em seu e-mail você preencha a nossa pesquisa de satisfação com relação ao atendimento prestado. Obrigado (a).</t>
  </si>
  <si>
    <t>TALITA MARTINS DOS SANTOS - Colaboradora informa que não está conseguindo acessar o sistema GED pois o mesmo não está carregando
UA: 0101.23
Telefone: 051 3566-0023
IP: 10.3.37.57
Hostname: UA015067D230101</t>
  </si>
  <si>
    <t>16177812</t>
  </si>
  <si>
    <t>Situação resolvida, rápido e eficiente.</t>
  </si>
  <si>
    <t xml:space="preserve">Infra de TI - Suporte Infraestrutura de TI - Suporte e Enterprise mode para Internet Explorer 11 </t>
  </si>
  <si>
    <t>Colaboradora informa que ao acessar o internet explorer todas páginas ficam brancas e não carrega.
TEL: 51 3635-8300
COOP: 0167
UA: 09
IP: 10.6.122.111
HOST:  UA007208D090167</t>
  </si>
  <si>
    <t>16178341</t>
  </si>
  <si>
    <t>OTIMO</t>
  </si>
  <si>
    <t>06/02/2018 17:08:45</t>
  </si>
  <si>
    <t>RONALDO NOVACKI - Colaborador informa que outra colaboradora está com falha no consórcio, onde ao abrir o mesmo solicita a instalação de um plugin de segurança
UA: 0810.30
Telefone: 65 3549-8250
IP: 10.103.85.93
Hostname: AG300293D300810</t>
  </si>
  <si>
    <t>16178693</t>
  </si>
  <si>
    <t>Efetuado o ajuste na pasta Recycle conforme solicitado pelo técnico.</t>
  </si>
  <si>
    <t xml:space="preserve">salan_oliveira 75.0710 UA UA Volta Redonda Volta Redonda (24) 3343-6879 VRD2027486 10.48.51.4
Técnico solicita recuperar arquivos da pasta Recycle.
</t>
  </si>
  <si>
    <t>16179045</t>
  </si>
  <si>
    <t>BRUNA MORO ROBETTI</t>
  </si>
  <si>
    <t>Satisfeita com o atendimento.</t>
  </si>
  <si>
    <t>Infra TI - Suporte Service Desk - Acesso à ferramenta SIG e Guia Fácil</t>
  </si>
  <si>
    <t>16179127</t>
  </si>
  <si>
    <t>06/02/2018 17:44:07</t>
  </si>
  <si>
    <t>Colaborador relata erro ao acessar o site www.portaldoconsignado.com.br, pois o site acusa que a versão do Java está desatualizada.
Cooperativa: 0810
UA: 30
Telefone: 65 3549-8250
IP: 10.103.85.68</t>
  </si>
  <si>
    <t>16179175</t>
  </si>
  <si>
    <t>06/02/2018 17:52:57</t>
  </si>
  <si>
    <t>Colaborador relata erro ao acessar o site www.portaldoconsignado.com.br, pois o site acusa que a versão do Java está desatualizada.
Cooperativa: 0810
UA: 30
Telefone: 65 3549-8250
IP: 10.103.85.60</t>
  </si>
  <si>
    <t>16179516</t>
  </si>
  <si>
    <t>RAZIELI DE OLIVEIRA RIBEIRO</t>
  </si>
  <si>
    <t>Infraestrutura de TI.Service Desk CAS.Dúvida.Software</t>
  </si>
  <si>
    <t>Segurança informação - Gestão identidades - Solicitar acesso a diretórios do CAS</t>
  </si>
  <si>
    <t>CAS
Descrição: Colaborador solicita acesso a um diretório.
Nome: RAZIELI DE OLIVEIRA RIBEIRO
Área: contabilidade
Ramal: 8961
Torre: c  
Andar: 6</t>
  </si>
  <si>
    <t>16180124</t>
  </si>
  <si>
    <t>ELISANGELA MILESI</t>
  </si>
  <si>
    <t>De forma ágil e prestativa o analista solucionou meu problema.</t>
  </si>
  <si>
    <t>Colaboradora informa que não está conseguindo acessar seu MUA.
TEL: 54 3435-5361
COOP: 0167
UA: 13
IP: 10.6.127.111
HOST: UA010302L10167</t>
  </si>
  <si>
    <t>16180174</t>
  </si>
  <si>
    <t>16180394</t>
  </si>
  <si>
    <t xml:space="preserve">
COOPERATIVA
Descrição: Colaborador informa que trocou de máquina e na nova o outlook apresenta falha.
Nome: EDICARLOS RECH ZANOTTO
Telefone: 543291050
Cooperativa: 0167
Unidade: 15
Hostname: ag012291d150107</t>
  </si>
  <si>
    <t>16180399</t>
  </si>
  <si>
    <t>YURI BATISTA DE MATOS</t>
  </si>
  <si>
    <t>03 Cooperativa: 0715 - Sicredi Aliança PR/SP</t>
  </si>
  <si>
    <t>Atendente atenciosa seu preocupou em sanar o problema e consegui esta de parabéns.</t>
  </si>
  <si>
    <t>16180887</t>
  </si>
  <si>
    <t>RAFAELA MASCARELLO</t>
  </si>
  <si>
    <t xml:space="preserve">Chamado sendo tratado no Incidente 16181104.
</t>
  </si>
  <si>
    <t>Requisição aberta via Chat de Atendimento. Colaboradora informa que não esta conseguindo acessar o site do consórcio.
Hostname:10.6.129.247
Ramal/ Telefone:54 32976900
UA:   16      Posto:0167</t>
  </si>
  <si>
    <t>16181012</t>
  </si>
  <si>
    <t>Atendimento muito rápido e problema solucionado. Também muito educado no atendimento.</t>
  </si>
  <si>
    <t>- Mapeado o F e selecionada as impressoras conforme solicitado;
- Tudo ok;
É importante que após o recebimento desta notificação em seu e-mail você preencha a nossa pesquisa de satisfação com relação ao atendimento prestado. Obrigado (a).</t>
  </si>
  <si>
    <t>LUIS GUSTAVO CASTANHEIRA - Colaborador informa que não está conseguindo acessar o servidor da máquina
UA: 0718.03
Telefone: (44)3243-8000
IP: 10.31.11.55
Hostname: AG07189748QM2</t>
  </si>
  <si>
    <t>16181174</t>
  </si>
  <si>
    <t>ROQUE LAUREANO DA LUZ</t>
  </si>
  <si>
    <t>Infra TI - Suporte Service Desk - Falha Monitor notebook</t>
  </si>
  <si>
    <t>Colaborador informa que utiliza um notebook e um monitor, porém a imagem do notebook desligou e não liga mais, ficando somente no monitor extra.
RAMAL: 9870
TORRE: C
ANDAR:  3
IP: 172.22.30.205
HOST: CF018405L
PATRIMÔNIO: 018405
SERVICE-TAG: 4TH4542</t>
  </si>
  <si>
    <t>16181179</t>
  </si>
  <si>
    <t>ANTONIO MARCOS MIGUEL</t>
  </si>
  <si>
    <t>Usuário informa que desde ontem não esta conseguindo acessar o site do consorcio 
Site solicita instalação do dispositivo de segurança 
Antonio Marcos Miguel
Maringa Centro
0718
10.31.22.215</t>
  </si>
  <si>
    <t>16182411</t>
  </si>
  <si>
    <t>Políticas e Projetos de Crédito - Esteira - Falha ao anexar (Tamanho máximo do arquivo inválido)</t>
  </si>
  <si>
    <t xml:space="preserve">
COOPERATIVA
Descrição: Colaboradora informa que ao scanear o arquivo fica muito grande e não é possível adicionar a esteira.
Nome: VALDIANE DE CASTILHOS
Telefone: 5432833103
Cooperativa: 0101
Unidade: 26</t>
  </si>
  <si>
    <t>16190171</t>
  </si>
  <si>
    <t>VOIP 5066318 configurado conforme solicitado na requisição.
Teste de ligação realizado com sucesso, chamando na UA Vila da Quinta - RS.</t>
  </si>
  <si>
    <t>16190895</t>
  </si>
  <si>
    <t>08/02/2018 10:03:03</t>
  </si>
  <si>
    <t>- Finalizada as sessões dos colaboradores;
- Realizado novo teste e tudo ok;
É importante que após o recebimento desta notificação em seu e-mail você preencha a nossa pesquisa de satisfação com relação ao atendimento prestado. Obrigado (a).</t>
  </si>
  <si>
    <t>JULIANA RAFAELA CASSOL - Colaboradora informa que o sistema de dois  colaboradores  cairam e o ao entrar o sistema novamente  informa que o usuário não pode acessar pois já está logado.
UA: 0806.13 - UA Cocalinho
Telefone: 66 3586-1204
IP: 10.103.66.86</t>
  </si>
  <si>
    <t>16192783</t>
  </si>
  <si>
    <t>MAGDA BORTOLINI</t>
  </si>
  <si>
    <t>Atendente bem prestativa e atenciosa.</t>
  </si>
  <si>
    <t>16193859</t>
  </si>
  <si>
    <t>Técnico informado que seu usuário não consta no grupo de atendimento.
Orientado a entrar em contato com seu gestor para solicitar tal acesso.</t>
  </si>
  <si>
    <t>Segurança da Informação - Gestão de Identidades - Inclusão/exclusão de usuário em grupo USD</t>
  </si>
  <si>
    <t>Técnico com dúvida referente aos grupos de atendimento do USD, pois seus colegas estão recebendo notificações referente aos chamados e ele não.</t>
  </si>
  <si>
    <t>16194336</t>
  </si>
  <si>
    <t>Alterado as permissões do .recycle.
Técnico informa que normalizou a falha.</t>
  </si>
  <si>
    <t xml:space="preserve">Técnico relata falha de permissão para apagar pastas dentro do .recycle.
</t>
  </si>
  <si>
    <t>16194688</t>
  </si>
  <si>
    <t>Muito rápido e prático.</t>
  </si>
  <si>
    <t>Infra TI - Suporte Service Desk - Adicionar/mapear impressora do CAS</t>
  </si>
  <si>
    <t>Colaborador informa falha ao realizar impressões.
Torre: D 
4 andar
área: CRM BI
Ramal: 7186
IP: 172.22.34.16</t>
  </si>
  <si>
    <t>Contagem de Número</t>
  </si>
  <si>
    <t>Rótulos de Linha</t>
  </si>
  <si>
    <t>(vazio)</t>
  </si>
  <si>
    <t>Total Geral</t>
  </si>
  <si>
    <t>Pesquisa de satisfação</t>
  </si>
  <si>
    <t>Valores satisfatórios</t>
  </si>
  <si>
    <t>Total respostas</t>
  </si>
  <si>
    <t>Índice de satisfação</t>
  </si>
  <si>
    <t>Índice de resposta</t>
  </si>
  <si>
    <t>Incidente</t>
  </si>
  <si>
    <t>Entidade Afetada</t>
  </si>
  <si>
    <t>Empresa Abertura</t>
  </si>
  <si>
    <t>Equipe de Abertura</t>
  </si>
  <si>
    <t>Empresa Solucionadora</t>
  </si>
  <si>
    <t>Data Abertura</t>
  </si>
  <si>
    <t>Data Solução</t>
  </si>
  <si>
    <t>Data Fechamento</t>
  </si>
  <si>
    <t>Status</t>
  </si>
  <si>
    <t>Descrição da Última Solução</t>
  </si>
  <si>
    <t>Passou por Outros Níveis?</t>
  </si>
  <si>
    <t>Passou por Outras Empresas?</t>
  </si>
  <si>
    <t>Ticket de Origem</t>
  </si>
  <si>
    <t>Qtd. Reabertura</t>
  </si>
  <si>
    <t>Incidente Filho</t>
  </si>
  <si>
    <t>Origem teve filhos?</t>
  </si>
  <si>
    <t>Origem passou por outra empresa?</t>
  </si>
  <si>
    <t>Tipo de chamado</t>
  </si>
  <si>
    <t>Categoria de Solução</t>
  </si>
  <si>
    <t>NATALIA WEIRICH</t>
  </si>
  <si>
    <t>Sicredi Cartões</t>
  </si>
  <si>
    <t>GESTAO DE AMBIENTES - SISTEMAS OPERACIONAIS</t>
  </si>
  <si>
    <t>ANA MARIA KNIPHOFF</t>
  </si>
  <si>
    <t>Segurança da Informação - Gestão de Identidades - Solicitação de criação de novo FTP</t>
  </si>
  <si>
    <t>Colaboradora solicita a criação de um FTP  Torre: D Andar: 4 Área: Cartões Ramal: 4886  - Aprovação do gestor que ficará responsável pelo FTP; Natalia Weirich  - Tipo de FTP (FTP Coop, FTP Parc ou SCMC); FTP para enviar arquivos para fornecedores terceiros e para a CAN  - Usuários e empresas que irão acessar (nome completo e login Lightweight Directory Access Protocol (LDAP)); Central de Atendimento Carla Katsurayama [carla_katsurayama] Amanda Magalhães Vieira [amanda_magalhaes] Laura Ruschel [laura_ruschel] Natalia Weirich [natalia_weirich]  - Tipos de acesso divididos por grupos de colaboradores (somente leitura ou leitura e escrita); Leitura e escrita  - Características da pasta (tamanho da pasta, tempo de armazenamento dos arquivos, permissões de acesso para grupos); Tamanho da pasta: 3GB  - Justificativa: Preservar os dados dos associados sem envia-los por e-mail</t>
  </si>
  <si>
    <t>Fechado</t>
  </si>
  <si>
    <t>Não</t>
  </si>
  <si>
    <t>Sim</t>
  </si>
  <si>
    <t>NULL</t>
  </si>
  <si>
    <t>R</t>
  </si>
  <si>
    <t>Requisição.Requisição Atendida</t>
  </si>
  <si>
    <t>OSMAR SOUZA BATISTA</t>
  </si>
  <si>
    <t>SUREG Vale do Piquiri ABCD PR/SP</t>
  </si>
  <si>
    <t>CARLOS ALAOR DA SILVA PORTO</t>
  </si>
  <si>
    <t>Problema com usuário de serviços de TI para acesso a Internet.</t>
  </si>
  <si>
    <t xml:space="preserve">Técnico informa que solicitou criação de usuário de serviços TI e o usuário não consegue acesso a internet.  Requisição de criação 14481803.  </t>
  </si>
  <si>
    <t>Infraestrutura de TI.Apoio.Erro Operacional.Aplicação Sicredi</t>
  </si>
  <si>
    <t>Osmar, recebi informação de outras áreas que este usuário não possuí e não deve possuir acesso a paginas web, trata-se de um usuário para administração de recursos de Tecnologia da Informação (TI) do Sicredi.</t>
  </si>
  <si>
    <t>I</t>
  </si>
  <si>
    <t>CENTRAL DE MONITORAMENTO PATRIMONIAL</t>
  </si>
  <si>
    <t>SUREG Serrana RS</t>
  </si>
  <si>
    <t>CRISTIAN LAZZARETTI</t>
  </si>
  <si>
    <t>Sureg Serrana - Notificação de necessidade de manutenção corretiva</t>
  </si>
  <si>
    <t>Informamos através deste a identificação de mal funcionamento de dispositivo(s) integrante(s) do sistema de segurança eletrônica desta Unidade de Atendimento conforme informações que seguem abaixo:   * IN 2 (AB atendimento) gerando falso acionamento.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</si>
  <si>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Infraestrutura de TI.Field UA.Erro Sistema.Monitoramento Patrimonial</t>
  </si>
  <si>
    <t>borneira atualizada, validado com a CMP durante a preventiva. É importante que após o recebimento desta notificação em seu e-mail você preencha a nossa pesquisa de satisfação com relação ao atendimento prestado. Obrigado (a).</t>
  </si>
  <si>
    <t>09 Entidade Inválida ou não informada</t>
  </si>
  <si>
    <t>Não Procede</t>
  </si>
  <si>
    <t>Informamos através deste a identificação de mal funcionamento de dispositivo(s) integrante(s) do sistema de segurança eletrônica desta Unidade de Atendimento conforme informações que seguem abaixo:   * IN 3 (AB atendimento) gerando falso acionamento.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</si>
  <si>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Informamos através deste a identificação de mal funcionamento de dispositivo(s) integrante(s) do sistema de segurança eletrônica desta Unidade de Atendimento conforme informações que seguem abaixo:   * IN 4 (Circulação+sl reunião) gerando falso acionamento.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</si>
  <si>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borneira atualizada, validado com a CMP durante a preventiva.</t>
  </si>
  <si>
    <t>Informamos através deste a identificação de mal funcionamento de dispositivo(s) integrante(s) do sistema de segurança eletrônica desta Unidade de Atendimento conforme informações que seguem abaixo:   * INPUT 6 (sl apoio) gerando falso acionamento.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</si>
  <si>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Informamos através deste a identificação de mal funcionamento de dispositivo(s) integrante(s) do sistema de segurança eletrônica desta Unidade de Atendimento conforme informações que seguem abaixo:   * IN 17 (3P) gerando falso acionamento.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</si>
  <si>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Informamos através deste a identificação de mal funcionamento de dispositivo(s) integrante(s) do sistema de segurança eletrônica desta Unidade de Atendimento conforme informações que seguem abaixo:   * disparo de sirene desativado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</si>
  <si>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Informamos através deste a identificação de mal funcionamento de dispositivo(s) integrante(s) do sistema de segurança eletrônica desta Unidade de Atendimento conforme informações que seguem abaixo:   * C5 (Hall Sureg) oscilando, parâmetro fault desativado;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</si>
  <si>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Informamos através deste a identificação de mal funcionamento de dispositivo(s) integrante(s) do sistema de segurança eletrônica desta Unidade de Atendimento conforme informações que seguem abaixo:   * INP14(sl apoio) gerando falsos acionamentos, sirene desativado.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</si>
  <si>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Sureg Serrana - acionamento automático do alarme gerado pela - Input - 14 às 22h52min</t>
  </si>
  <si>
    <t>Comunicamos que recebemos um alarme desta Unidade de Atendimento e a verificação remota das imagens não identificou anormalidades nos ambientes visualizados. Desta forma o tratamento dado ao alarme recebido foi de “falso alarme sem anormalidade”, no entanto solicitamos uma verificação adicional nos locais onde não existem câmeras instaladas. Na hipótese de constatação de anormalidade permanecemos à disposição para apoiar no que for necessário.</t>
  </si>
  <si>
    <t>DAVAN CARVALHO DA ROCHA</t>
  </si>
  <si>
    <t>Confederação Sicredi</t>
  </si>
  <si>
    <t>Condomínio Manutenção Lógica</t>
  </si>
  <si>
    <t>ANDRE RICARDO LESSA</t>
  </si>
  <si>
    <t>Diretoria Executiva de Administração</t>
  </si>
  <si>
    <t>Projetor Epson CF015415</t>
  </si>
  <si>
    <t>Projetor Epson CF015415  Lampada com vida util no fim  Tecnopuc</t>
  </si>
  <si>
    <t>Infraestrutura de TI.Service Desk CAS.Erro Sistema.Estação de trabalho.Hardware.Periférico</t>
  </si>
  <si>
    <t>Lâmpada trocada</t>
  </si>
  <si>
    <t>Leme</t>
  </si>
  <si>
    <t>TELECOM - DADOS</t>
  </si>
  <si>
    <t>TELECOM - GESTAO SLA</t>
  </si>
  <si>
    <t>FERNANDO DE OLIVEIRA BENVENUTTI</t>
  </si>
  <si>
    <t>BRASIL TELECOM S.A.</t>
  </si>
  <si>
    <t>90.0718 UPGRADE DE LINK MPLS</t>
  </si>
  <si>
    <t xml:space="preserve">90.0718 UPGRADE DE LINK MPLS DE 1Mbps para 2Mbps. Formulário em anexo.  DE ACORDO do assessor de tecnologia da cooperativa em anexo. </t>
  </si>
  <si>
    <t>Telecomunicações.Link de Dados.Solicitação.Alteração de Velocidade</t>
  </si>
  <si>
    <t xml:space="preserve">Fluxo Ok. Gestão SLA OI. </t>
  </si>
  <si>
    <t>Iracemápolis</t>
  </si>
  <si>
    <t>98.0718 UPGRADE DE LINK MPLS</t>
  </si>
  <si>
    <t xml:space="preserve">98.0718 UPGRADE DE LINK MPLS DE 1Mbps para 2Mbps. Formulário em anexo.  DE ACORDO do assessor de tecnologia da cooperativa em anexo. </t>
  </si>
  <si>
    <t xml:space="preserve">Fluxo OK. Gestão SLA OI. </t>
  </si>
  <si>
    <t>ALLAN DIONE DRESSEL</t>
  </si>
  <si>
    <t>Sicredi Vale do Piquiri ABCD PR/SP</t>
  </si>
  <si>
    <t>ANDERSON MARTINS SILVA</t>
  </si>
  <si>
    <t>Técnico não visualiza todas as UAs da cooperativa.</t>
  </si>
  <si>
    <t xml:space="preserve">Técnico relata que não consegue visualizar todas as UAs da cooperativa pelo NetQoS.  AD: osmar_batista  </t>
  </si>
  <si>
    <t>Realizado contato com o técnico. Informou que normalizou a falha.</t>
  </si>
  <si>
    <t>KARINE LETICIA SCHINVELSKI</t>
  </si>
  <si>
    <t>Centro Administrativo Sicredi</t>
  </si>
  <si>
    <t>SGP - SERVICE DESK</t>
  </si>
  <si>
    <t>ALINE DAMASIO GOULART</t>
  </si>
  <si>
    <t>Diretoria Executiva de Gestão de Pessoas</t>
  </si>
  <si>
    <t>Atualização de informações</t>
  </si>
  <si>
    <t>Colaboradora solicita a troca do cargo no AD e no Skype. O cargo atual é "Assistente administrativo".   Torre: C Andar: Térreo Área: Administração Ramal: 8803</t>
  </si>
  <si>
    <t>Correio Eletrônico e Internet.Correio Eletrônico.Solicitação.Contato</t>
  </si>
  <si>
    <t>Prezada Karine,  Em razão de alguma instabilidade sistêmica, este chamado ficou perdido em nosso banco de dados, sem solução. Lamentamos o ocorrido.  Trabalhamos de forma a evitar estes acontecimentos e, estamos sempre avaliando as melhorias sistêmicas necessárias.  Caso você, ainda necessite de algum apoio da área de SGP, solicitamos que nos contate através do CHAT SGP.   Atenciosamente, Equipe SGP  É importante que após o recebimento desta notificação em seu e-mail você preencha a nossa pesquisa de satisfação com relação ao atendimento prestado. Obrigado (a).</t>
  </si>
  <si>
    <t>05 Centralizadora: Administradora de Bens Sicredi</t>
  </si>
  <si>
    <t>Sureg Serrana - acionamento automático do alarme gerado pela - Input - 7 às 03h44min</t>
  </si>
  <si>
    <t>Comunicamos que recebemos um alarme desta Unidade de Atendimento e a verificação remota das imagens não identificou anormalidades nos ambientes visualizados. Desta forma o tratamento dado ao alarme recebido foi de “falso alarme sem anormalidade”, no entanto solicitamos uma verificação adicional nos locais onde não existem câmeras instaladas. Na hipótese de constatação de anormalidade permanecemos à disposição para apoiar no que for necessário.   Permanecemos à disposição através do e-mail monitoramento_patrimonial@sicredi.com.br</t>
  </si>
  <si>
    <t>JOAO ROSALVO DA SILVA</t>
  </si>
  <si>
    <t>São Pedro do Paraná</t>
  </si>
  <si>
    <t>16.0728 UA UA São Pedro do Para São Pedro do Parana (44) 3464-1011 0766676 10.31.158.1  Cooperativa: 0728 Unidade de Atendimento (UA): 16 Técnico: João Rosalvo Internet Protocol (IP) do servidor: 10.31.158.4 Descrição: Todos os usuários da UA estão sem acesso ao diretório \\sicredi.net.br\infra\SCCM\, e nenhum usuário consegue instalar aplicativos pela central de software.</t>
  </si>
  <si>
    <t>Realizado replicação das pastas. Realizado contato com o técnico e informado sobre a conclusão da replicação. Informado que devido ao link MPLS não suportar a cópia de arquivos muito grandes, as pastas do office devem ser copiadas manualmente. Técnico informou que irá realizar o procedimento.</t>
  </si>
  <si>
    <t>KELTON CORDEIRO XIMENES</t>
  </si>
  <si>
    <t>Sureg Centro Sul PR/SC/RJ</t>
  </si>
  <si>
    <t>CONTROLES INTERNOS E RISCO OPERACIONAL</t>
  </si>
  <si>
    <t>LUCIANO LESNIK HAEFLIGER</t>
  </si>
  <si>
    <t>Engenharia de processos - Formulário de atualização de campos no sistema Risk Manager</t>
  </si>
  <si>
    <t>KELTON CORDEIRO XIMENES, Informa que carregou apontamentos na semana passada, e hoje não estão aparecendo Risk Manager.  URDC/SUREG: 0719 - Sureg Centro Sul PR/SC IP: 10.31.104.94</t>
  </si>
  <si>
    <t>Boa tarde,  Incidente finalizado, conforme solicitação realizada na requisição 16102949.  Abs.</t>
  </si>
  <si>
    <t>02 URDC/SUREG: Sureg Centro Sul PR/SC/RJ</t>
  </si>
  <si>
    <t>Sureg Serrana - acionamento automático do alarme gerado pela - Input - 9 às 19h32min</t>
  </si>
  <si>
    <t>borneira atualizada, validado com a CMP durante a preventiva.   É importante que após o recebimento desta notificação em seu e-mail você preencha a nossa pesquisa de satisfação com relação ao atendimento prestado. Obrigado (a).</t>
  </si>
  <si>
    <t>LUIZ CLAUDIO FERREIRA</t>
  </si>
  <si>
    <t>UA Lunardelli</t>
  </si>
  <si>
    <t xml:space="preserve">Cooperativa: 0736 Unidade de Atendimento (UA): 11 Técnico: Luiz Claudio Ferreira Internet Protocol (IP) do servidor: 10.24.16.4 Descrição: Todos os usuários da UA estão sem acesso ao diretório \\sicredi.net.br\infra\SCCM\, e nenhum usuário consegue instalar aplicativos pela central de software.   [root@LUNARDELLI ~]$ date Wed Sep 27 10:59:08 -03 2017 [root@LUNARDELLI ~]$ </t>
  </si>
  <si>
    <t>MARCOS OSCAR WASSEM</t>
  </si>
  <si>
    <t>SUREG Ouro Branco</t>
  </si>
  <si>
    <t>Técnico relata que a pas do FTP da cooperativa está vazia.  ftp://ftp-coop.sicredi.net/credis/rs/119/</t>
  </si>
  <si>
    <t>Realizado contato com o técnico. Informou que está copiando os arquivos manualmente, solicitou a conclusão do chamado.</t>
  </si>
  <si>
    <t>MARCIANO FERREIRA DE SOUZA</t>
  </si>
  <si>
    <t>ROSANGELA LHUL RIBEIRO</t>
  </si>
  <si>
    <t>Preventiva - São Marcos 11 e 12/12</t>
  </si>
  <si>
    <t>Realizar preventivas na unidade São Marcos nos dias 11 e 12/12, conforme checklists enviado.  Após realização da preventiva e correto preenchimento dos checklists, os mesmos devem ser anexados a este chamado ou enviados por email para rosangela_ribeiro@terceiros.sicredi.com.br</t>
  </si>
  <si>
    <t>Finalizada de acordo com a documentação em anexo.</t>
  </si>
  <si>
    <t>02 URDC/SUREG: SUREG Serrana RS</t>
  </si>
  <si>
    <t>Preventiva - Cidade Alta  26 e 27/12</t>
  </si>
  <si>
    <t>Realizar preventivas na unidade Cidade Alta nos dias 26 e 27/12, conforme checklists enviado.  Após realização da preventiva e correto preenchimento dos checklists, os mesmos devem ser anexados a este chamado ou enviados por email para rosangela_ribeiro@terceiros.sicredi.com.br</t>
  </si>
  <si>
    <t xml:space="preserve">preventiva concluida </t>
  </si>
  <si>
    <t>JOSE EDUARDO MOURA CARDOZO</t>
  </si>
  <si>
    <t>Preventiva nas Unidades da Cooperativa 167 - Serrana (2° Semestre 2017)</t>
  </si>
  <si>
    <t>Realizar preventivas do 2° semestre nas agências da Serrana, conforme checklists acordado com solicitante.  Cada chamado relacionado a este, terá o seu respectivo checklist anexado.</t>
  </si>
  <si>
    <t>Concluída a preventiva de todas as UAs.</t>
  </si>
  <si>
    <t>Preventiva - São Gotardo 21 e 22/12</t>
  </si>
  <si>
    <t>Realizar preventivas na unidade São Gotardo nos dias 21 e 22/12, conforme checklists enviado.  Após realização da preventiva e correto preenchimento dos checklists, os mesmos devem ser anexados a este chamado ou enviados por email para rosangela_ribeiro@terceiros.sicredi.com.br</t>
  </si>
  <si>
    <t>Finalizada de acordo com a documentação em anexo. É importante que após o recebimento desta notificação em seu e-mail você preencha a nossa pesquisa de satisfação com relação ao atendimento prestado. Obrigado (a).</t>
  </si>
  <si>
    <t>Preventiva - Sureg 20 a 22/12</t>
  </si>
  <si>
    <t>Realizar preventivas na unidade Sureg nos dias 20 a 22/12, conforme checklists enviado.  Após realização da preventiva e correto preenchimento dos checklists, os mesmos devem ser anexados a este chamado ou enviados por email para rosangela_ribeiro@terceiros.sicredi.com.br</t>
  </si>
  <si>
    <t>preventiva concluida, validado com CMP com Vagner.</t>
  </si>
  <si>
    <t>PAULO HENRIQUE NETTO LAGOS</t>
  </si>
  <si>
    <t>Três Cachoeiras</t>
  </si>
  <si>
    <t>Infra TI - Suporte infraestrutura de TI - Linux - Gerenciamento de disco</t>
  </si>
  <si>
    <t>Técnico relata que não consegue acessar o HD do servidor antigo da UA, para cópia dos dados. Informa que não está conseguindo executar os comandos para montar o disco.  /dev/sdb4             929       60801   480929872+  83  Linux  16.0109 UA Três Cachoeiras Três Cachoeiras (51) 3667-1069 0745750 10.5.160.4</t>
  </si>
  <si>
    <t>Realizado contato com o técnico. Informou que já conseguiu montar o disco no servidor.</t>
  </si>
  <si>
    <t>Colaborador não identificado</t>
  </si>
  <si>
    <t>Ribeirão Cascalheira</t>
  </si>
  <si>
    <t xml:space="preserve">Canais - Caixa Eletrônico - Instalação nova aplicação ATM's com Windows 7 </t>
  </si>
  <si>
    <t>Integrador(a) solicita Instalação da aplicação para ATM com Windows 7.  Contato do Integrador: Hilton Marca e Modelo do ATM: Diebold 4534-261 Número do Chamado Sicredi: 15333686 IP do ATM: 10.218.200.24 Número Lógico: 10058496 Número de Série ATM: 2128321 UA / COOP: 04.0806 IP do Servidor: 10.103.22.4</t>
  </si>
  <si>
    <t>Infraestrutura de TI.Apoio.Solicitação.ATM.Instalação da Aplicação</t>
  </si>
  <si>
    <t xml:space="preserve">Sendo concluído de acordo com o log no chamado origem.  Integração Cliente 748 - Fechamento - Chamado 12711570 - Analista: ariane_costa #AR-Message-Begin             Do Not Delete This Line          tipoMensagem : Fechamento               Cliente : 748       Chamado Cliente : 15333686       Chamado Diebold : 12711570              Mensagem : ATIVIDADE: CORRETIVA - Acao 1: Defeito=TRAV. SIST. DURANTE OPER.; Causa=SOFTWARE / APLICATIVO; Solucao=REINST. SIST. OP; Obs=BAIXA DE APLICATIVO NO ATM, TESTES OK    Inicio Intervencao : 05/10/2017 09:25:00       Fim Intervencao : 05/10/2017 15:20:00               Contato : ariane_costa ==================================== Verificado que o dispositivo não responde na rede. Pinging 10.218.200.24 with 32 bytes of data: Request timed out. Request timed out. Request timed out. Request timed out.  Ping statistics for 10.218.200.24:     Packets: Sent = 4, Received = 0, Lost = 4 (100% loss), </t>
  </si>
  <si>
    <t>Infra TI - Suporte Apoio - Falhas VOIP</t>
  </si>
  <si>
    <t>Técnico informa que o VOIP da Agência apresenta falhas de comunicação. Descrever a falha: Atraso de 3 segundos na conversa. Internet Protocol (IP) do VOIP: 10.5.177.5 Marca: Audiocodecs Modelo:  Audiocodecs Portas: 2  Pinging 10.5.177.5 with 32 bytes of data: Reply from 10.5.177.5: bytes=32 time=107ms TTL=247 Reply from 10.5.177.5: bytes=32 time=111ms TTL=247 Reply from 10.5.177.5: bytes=32 time=111ms TTL=247 Reply from 10.5.177.5: bytes=32 time=80ms TTL=247  Ping statistics for 10.5.177.5:     Packets: Sent = 4, Received = 4, Lost = 0 (0% loss), Approximate round trip times in milli-seconds:     Minimum = 80ms, Maximum = 111ms, Average = 102ms</t>
  </si>
  <si>
    <t>Infraestrutura de TI.Apoio.Erro Sistema.VOIP</t>
  </si>
  <si>
    <t>Realizado contato com o técnico. Informou que foi corrigida a falha.</t>
  </si>
  <si>
    <t>UA Piranhas</t>
  </si>
  <si>
    <t>Integrador(a) solicita Instalação da aplicação para ATM com Windows 7.  Contato do Integrador: Wesley Marca e Modelo do ATM: 4534-351 Número do Chamado Sicredi: 15377925 IP do ATM: 10.221.225.22 Número Lógico: 10060037 Número de Série ATM: 3264386 UA / COOP:  08.3950 IP do Servidor: 10.160.48.4</t>
  </si>
  <si>
    <t>Sendo concluído de acordo com o Incidente 15377925.</t>
  </si>
  <si>
    <t>VINICIUS ZANONATO</t>
  </si>
  <si>
    <t xml:space="preserve">Descrição    Boa tarde,  Este equipamento que utilizo apresenta muita lentidão, constantemente trava todas as aplicações. Não consegui identificar qual software está apresentando um comportamento anormal, sei apenas que essa maquina já apresentou esse problema com outro usuário e havia sido constatado problema de disco.   IP 172.22.32.181  </t>
  </si>
  <si>
    <t>maquina entregue ao usuario</t>
  </si>
  <si>
    <t>São Marcos 11/12</t>
  </si>
  <si>
    <t xml:space="preserve">Configurar switch da unidade.  Para estes switches, deverá ser realizada localmente a configuração inicial e na sequência, abrir chamado com 8011 solicitando a configuração nas ferramentas de monitoramento, segmentação e ativação do 802.1x   </t>
  </si>
  <si>
    <t>Infraestrutura de TI.Field UA.Solicitação.Switch/AccessPoint.Instalação/Substituição</t>
  </si>
  <si>
    <t>Cabeamento configurado de acordo com o padrão de cabeamento. Aberto chamado no 8011 para a realização da configuração restante do switch. É importante que após o recebimento desta notificação em seu e-mail você preencha a nossa pesquisa de satisfação com relação ao atendimento prestado. Obrigado (a).</t>
  </si>
  <si>
    <t>São Gotardo 21/12</t>
  </si>
  <si>
    <t xml:space="preserve">Configurar switch da unidade.  Para estes switches, deverá ser realizada localmente a configuração inicial e na sequência, abrir chamado com 8011 solicitando a configuração nas ferramentas de monitoramento, segmentação e ativação do 802.1x  </t>
  </si>
  <si>
    <t>Segmentação realizada. Aberto chamado no 8011 com Marlon para a ativação do 802.1x e cadastro do switch no Spectrum. É importante que após o recebimento desta notificação em seu e-mail você preencha a nossa pesquisa de satisfação com relação ao atendimento prestado. Obrigado (a).</t>
  </si>
  <si>
    <t>Canudos do Vale</t>
  </si>
  <si>
    <t>Integrador(a) solicita Instalação da aplicação para ATM com Windows 7.  Contato do Integrador: Rodrigo Marca e Modelo do ATM: Perto 4100-101 Número do Chamado Sicredi: 15388627 IP do ATM: 10.5.96.61 Número Lógico: 10062257 Número de Série ATM: 16966 UA / COOP: 13.0179 IP do Servidor: 10.5.96.4</t>
  </si>
  <si>
    <t>Sendo concluído de acordo com Incidente 15388627.</t>
  </si>
  <si>
    <t>Coronel Pilar</t>
  </si>
  <si>
    <t>Coronel Pilar - Notificação de necessidade de manutenção corretiva</t>
  </si>
  <si>
    <t>Informamos através deste a identificação de mal funcionamento de dispositivo(s) integrante(s) do sistema de segurança eletrônica desta Unidade de Atendimento conforme informações que seguem abaixo:   * Um controle de emergência com defeito.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</si>
  <si>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Receptor substituído. Controles testados e validados com o monitoramento com o colaborador Adriano. É importante que após o recebimento desta notificação em seu e-mail você preencha a nossa pesquisa de satisfação com relação ao atendimento prestado. Obrigado (a).</t>
  </si>
  <si>
    <t>RODRIGO LUIS MANCUSO DA CRUZ</t>
  </si>
  <si>
    <t>Cabo HDMI com defeito</t>
  </si>
  <si>
    <t>Colaborador solicita a troca do cabo  HDMI da sala 503, pois o cabo está com uma ponta quebrada. Emprestamos um cabo para o colaborador até que seja realizada a troca. O cabo com defeito está na sala da Constatlm2. Local: 5° C - Sala 503 Ramal: 4740</t>
  </si>
  <si>
    <t>Colocado cabo novo</t>
  </si>
  <si>
    <t>CESAR AUGUSTO DULLIUS GUARESMA</t>
  </si>
  <si>
    <t>Sicredi Celeiro Centro Oeste UAD</t>
  </si>
  <si>
    <t>Falha de acesso ao CUPS.</t>
  </si>
  <si>
    <t xml:space="preserve">Técnico relata falha de acesso ao CUPS, ocorre erro, informou que os colaboradores não conseguem imprimir.  http://servidor.04.0914.sicredi.net:631/ http://10.131.67.4:631/  Acessado o servidor, verificado serviço cups rodando normalmente. Reiniciado o serviço porém permanecem com falha para imprimir e mapear as impressoras, cups permanece inacessível. Serviço rodando no servidor.  [root@SONORA ~]$ /etc/init.d/cups status cupsd (pid  3386) is running... [root@SONORA ~]$ /etc/init.d/cups restart Stopping cups:                                             [  OK  ] Starting cups:                                             [  OK  ] =========================================  [root@SONORA ~]$ /etc/init.d/cups status cupsd (pid  20392) is running... </t>
  </si>
  <si>
    <t xml:space="preserve">Conforme o log da equipe responsável, o CUPS deve ser acessado utilizando o seguinte usuário:  User: suporte Password: SMc00p2010  Segue log da equipe responsável: ======================== Para administração do Cups, pode ser utilizado as seguintes credenciais: suporte SMc00p2010 Para demais casos, podem informar este procedimento. =========================  </t>
  </si>
  <si>
    <t>02 URDC/SUREG: Sicredi Celeiro Centro Oeste UAD</t>
  </si>
  <si>
    <t>FERNANDO VALERIO RALDI VIEIRA</t>
  </si>
  <si>
    <t>Sicredi Sul MT</t>
  </si>
  <si>
    <t>RONALDO CRUZ</t>
  </si>
  <si>
    <t>Diretoria Executiva de TI e Operações</t>
  </si>
  <si>
    <t xml:space="preserve">Cooperativa: 0809 Unidade de Atendimento (UA): 13 Técnico: Fernando  Internet Protocol (IP) do servidor: 10.96.73.4 Descrição: Todos os usuários da UA estão sem acesso ao diretório \\sicredi.net.br\infra\SCCM\, e nenhum usuário consegue instalar aplicativos pela central de software.   [root@Sao Jose do Povo ~]$ date Mon Oct 16 17:27:35 BRST 2017  </t>
  </si>
  <si>
    <t>JEDERSON SOUZA DE OLIVEIRA</t>
  </si>
  <si>
    <t>SUREG Planalto das Águas PR/SP</t>
  </si>
  <si>
    <t>Infra TI - Suporte Apoio - Migração do servidor Centos para autenticar no AD</t>
  </si>
  <si>
    <t xml:space="preserve">Cooperativa: 0703 Agência: 01 Técnico solicita a migração do servidor Centos para autenticar no AD. Internet Protocol (IP) do Servidor: 10.30.126.4 Validar a distribuição do Sistema Operacional:   [root@Sureg Planalto das Aguas ~]$ uname -a Linux servidor.01.0703.sicredi.net 2.6.18-308.el5 #1 SMP Tue Feb 21 20:06:06 EST 2012 x86_64 x86_64 x86_64 GNU/Linux  Validação da versão Samba:  [root@Sureg Planalto das Aguas ~]$ rpm -qa |grep samba samba-common-3.0.33-3.37.el5 samba-3.0.33-3.37.el5 samba-client-3.0.33-3.37.el5  Central da Cooperativa:  Cooperativas Central Paraná (PR)/São Paulo (SP) </t>
  </si>
  <si>
    <t xml:space="preserve">Conforme o log, servidor já migrado.  login as: adm_renan_wilhelm adm_renan_wilhelm@10.30.126.4's password: Creating directory '/home/SICREDI/adm_renan_wilhelm'.  ###################################################### #                                                    # #                      ATENCAO!                      # #             SERVIDOR MIGRADO PARA O AD             # #                                                    # ######################################################  Migrado em: 2017-10-18 10:07:08 servidor-010703.sicredi.net.br  -sh-3.2$  </t>
  </si>
  <si>
    <t>02 URDC/SUREG: SUREG Planalto das Águas PR/SP</t>
  </si>
  <si>
    <t>SUREG Araxingu MT</t>
  </si>
  <si>
    <t>Integrador(a) solicita Instalação da aplicação para ATM com Windows 7.  Contato do Integrador: Saulo Marca e Modelo do ATM: Perto 5100 Número do Chamado Sicredi: 15355927 IP do ATM: 10.103.73.33 Número Lógico:  10062934 Número de Série ATM:  42250 UA / COOP: 09.0806 IP do Servidor: 10.103.73.4</t>
  </si>
  <si>
    <t>Sendo concluído de acordo com a Requisição 15355927.</t>
  </si>
  <si>
    <t>TIAGO DAL TOE WESTRUP</t>
  </si>
  <si>
    <t>SUREG Vale Litoral SC</t>
  </si>
  <si>
    <t>Cooperativa: 2604 Agência: 17 Técnico solicita a migração do servidor Centos para autenticar no AD. Internet Protocol (IP) do Servidor: 10.16.59.4 Validar a distribuição do Sistema Operacional:  [root@AG Metropolitan ~]$ grep -i centos /etc/redhat-release CentOS release 5.8 (Final)  Validação da versão Samba:  [root@AG Metropolitan ~]$ rpm -qa |grep samba samba-common-3.0.33-3.37.el5 samba-3.0.33-3.37.el5 samba-client-3.0.33-3.37.el5  Central da Cooperativa: Cooperativas Central Sul</t>
  </si>
  <si>
    <t xml:space="preserve">Realizada a migração.  login as: adm_renan_wilhelm adm_renan_wilhelm@10.16.59.4's password: Creating directory '/home/SICREDI/adm_renan_wilhelm'.  ###################################################### #                                                    # #                      ATENCAO!                      # #             SERVIDOR MIGRADO PARA O AD             # #                                                    # ######################################################  Migrado em: 2017-10-19 14:40:15 servidor-172604.sicredi.net.br  -sh-3.2$  </t>
  </si>
  <si>
    <t>02 URDC/SUREG: SUREG Sul SC</t>
  </si>
  <si>
    <t>BRUNO BERNARDES VIEIRA</t>
  </si>
  <si>
    <t>Sicredi Sudoeste MT/PA - UAD</t>
  </si>
  <si>
    <t xml:space="preserve">Cooperativa: 0804 Unidade de Atendimento (UA): 27 Técnico: Bruno Internet Protocol (IP) do servidor: 10.96.72.4 Descrição: Todos os usuários da UA estão sem acesso ao diretório \\sicredi.net.br\infra\SCCM\, e nenhum usuário consegue instalar aplicativos pela central de software.   servidor-270804.sicredi.net.br  [root@UA POCONE ~]# date Thu Oct 19 16:06:07 BRST 2017 </t>
  </si>
  <si>
    <t>02 URDC/SUREG: Sicredi Sudoeste MT/PA - UAD</t>
  </si>
  <si>
    <t>LUIS GUILHERME RODRIGUES COSTA</t>
  </si>
  <si>
    <t>HU</t>
  </si>
  <si>
    <t xml:space="preserve">Cooperativa: 17 Unidade de Atendimento (UA): 0911 Técnico: Luis  Internet Protocol (IP) do servidor: 10.131.128.4 Descrição: Todos os usuários da UA estão sem acesso ao diretório \\sicredi.net.br\infra\SCCM\, e nenhum usuário consegue instalar aplicativos pela central de software.   servidor-170911.sicredi.net.br  [root@AG HU ~]$ date Thu Oct 19 16:58:49 -02 2017 </t>
  </si>
  <si>
    <t>Realizado contato com o técnico Wiliam. Informou que normalizou a falha.</t>
  </si>
  <si>
    <t>08 Terceiro: LUIS GUILHERME RODRIGUES COSTA</t>
  </si>
  <si>
    <t>SUREG Sicredi Vanguarda PR/SP/RJ</t>
  </si>
  <si>
    <t>Técnico relata lentidão e quedas na UA.  Ocorre desde o dia 17/10/2017. Lentidão no sistemas web, não perceberam lentidão no e-mails. Afeta os sistemas online, ocorrem quedas durante o dia todo. Afeta o acesso ao F, por curtos períodos. Técnico verificou a rede interna e não percebeu falhas.  Não foi identificado alto consumo no link da UA. Verificados os logs do roteador.  001270: Oct 19 2017 13:30:12.100 BRST: %BGP-5-ADJCHANGE: neighbor 192.168.8.105 Up  001271: Oct 19 2017 13:33:57.284 BRST: %BGP-5-ADJCHANGE: neighbor 192.168.8.105 Down Peer closed the session 001272: Oct 19 2017 13:33:57.284 BRST: %BGP_SESSION-5-ADJCHANGE: neighbor 192.168.8.105 IPv4 Unicast topology base removed from session  Peer closed the session 001273: Oct 19 2017 13:34:03.840 BRST: %BGP-5-ADJCHANGE: neighbor 192.168.8.105 Up  001274: Oct 19 2017 13:35:57.037 BRST: %BGP-5-ADJCHANGE: neighbor 192.168.8.105 Down Peer closed the session 001275: Oct 19 2017 13:35:57.037 BRST: %BGP_SESSION-5-ADJCHANGE: neighbor 192.168.8.105 IPv4 Unicast topology base removed from session  Peer closed the session 001276: Oct 19 2017 13:37:33.225 BRST: %TRACKING-5-STATE: 4 ip route 192.168.248.255/32 reachability Up-&gt;Down 001277: Oct 19 2017 13:37:33.429 BRST: %TRACKING-5-STATE: 1 list boolean and Up-&gt;Down 001278: Oct 19 2017 13:37:42.569 BRST: %VRRP-6-STATECHANGE: Gi0/0.35 Grp 1 state Master -&gt; Backup 001279: Oct 19 2017 13:38:03.226 BRST: %TRACKING-5-STATE: 3 ip sla 3 state Up-&gt;Down 001280: Oct 19 2017 13:38:03.466 BRST: %TRACKING-5-STATE: 8 list boolean or Up-&gt;Down 001281: Oct 19 2017 13:38:07.590 BRST: %BGP-5-ADJCHANGE: neighbor 192.168.8.105 Up  001282: Oct 19 2017 13:39:06.950 BRST: %BGP-5-ADJCHANGE: neighbor 192.168.8.105 Down Interface flap 001283: Oct 19 2017 13:39:06.950 BRST: %BGP_SESSION-5-ADJCHANGE: neighbor 192.168.8.105 IPv4 Unicast topology base removed from session  Interface flap 001284: Oct 19 2017 13:40:18.710 BRST: %BGP-5-ADJCHANGE: neighbor 192.168.8.105 Up  001285: Oct 19 2017 13:41:58.706 BRST: %TRACKING-5-STATE: 3 ip sla 3 state Down-&gt;Up 001286: Oct 19 2017 13:41:58.954 BRST: %TRACKING-5-STATE: 8 list boolean or Down-&gt;Up 001287: Oct 19 2017 13:42:18.827 BRST: %TRACKING-5-STATE: 4 ip route 192.168.248.255/32 reachability Down-&gt;Up 001288: Oct 19 2017 13:42:18.979 BRST: %TRACKING-5-STATE: 1 list boolean and Down-&gt;Up 001289: Oct 19 2017 13:42:25.771 BRST: %VRRP-6-STATECHANGE: Gi0/0.35 Grp 1 state Backup -&gt; Master 001290: Oct 19 2017 13:53:06.953 BRST: %BGP-5-ADJCHANGE: neighbor 192.168.8.105 Down Interface flap 001291: Oct 19 2017 13:53:06.953 BRST: %BGP_SESSION-5-ADJCHANGE: neighbor 192.168.8.105 IPv4 Unicast topology base removed from session  Interface flap 001292: Oct 19 2017 13:54:10.570 BRST: %BGP-5-ADJCHANGE: neighbor 192.168.8.105 Up  001293: Oct 19 2017 13:55:57.178 BRST: %BGP-5-ADJCHANGE: neighbor 192.168.8.105 Down Peer closed the session 001294: Oct 19 2017 13:55:57.178 BRST: %BGP_SESSION-5-ADJCHANGE: neighbor 192.168.8.105 IPv4 Unicast topology base removed from session  Peer closed the session 001295: Oct 19 2017 13:56:07.358 BRST: %BGP-5-ADJCHANGE: neighbor 192.168.8.105 Up  001296: Oct 19 2017 21:54:46.720 BRST: %CLEAR-5-COUNTERS: Clear counter on all interfaces by oi307588 on vty0 (200.222.75.125) CTA_0418058_SICREDI#</t>
  </si>
  <si>
    <t>Sicredi Serrana</t>
  </si>
  <si>
    <t>Integrador(a) solicita Instalação da aplicação para ATM com Windows 7.  Contato do Integrador: Jean Marca e Modelo do ATM: Perto TMF 4100ABNT Número do Chamado Sicredi: 15433750 IP do ATM: 10.6.133.117 Número Lógico: 10062302 Número de Série ATM: 16134 UA / COOP: 19.0167 IP do Servidor: 10.6.133.4</t>
  </si>
  <si>
    <t>Sendo concluído de acordo com o Incidente 15433750.</t>
  </si>
  <si>
    <t>Canaã dos Carajas</t>
  </si>
  <si>
    <t>Canais - Caixa Eletrônico - Instalação de aplicação para ATM Perto Windows XP (Aplicação Antiga)</t>
  </si>
  <si>
    <t>Integrador solicita efetuar a instalação da aplicação antiga no Caixa Eletrônico.  Cooperativa/Agência: 31.0804 Contato do integrador: Jose Anderson Perto Número do chamado do Sicredi: 15455584 Número do terminal: 661 Modelo do ATM: 4100 Internet Protocol (IP) do ATM: 10.222.68.22</t>
  </si>
  <si>
    <t>Sendo concluído de acordo com o Incidente 15455584.</t>
  </si>
  <si>
    <t>FRANKLIN LAIONEL BARCELOS</t>
  </si>
  <si>
    <t>Sicredi Sudoeste GO</t>
  </si>
  <si>
    <t xml:space="preserve">Cooperativa: 3950 Unidade de Atendimento (UA): 07 Técnico: Franklin Internet Protocol (IP) do servidor: 10.160.49.4 Descrição: Todos os usuários da UA estão sem acesso ao diretório \\sicredi.net.br\infra\SCCM\, e nenhum usuário consegue instalar aplicativos pela central de software.    servidor-073950.sicredi.net.br  [root@UA_ARENOPOLIS ~]$ date Mon Oct 23 11:56:05 BRST 2017 </t>
  </si>
  <si>
    <t xml:space="preserve">Não foi possível contato com o técnico responsável. Verificado no servidor pacotes atualizados.   [root@UA_ARENOPOLIS SCCM]$ ls -l total 200 drwxr-xr-x 4 nobody domain users 4096 Oct  5 09:46 7-zip drwxr-xr-x 2 nobody domain users 4096 Apr 20  2017 ACClient.013 drwxr-xr-x 2 nobody domain users 4096 Jun 16  2017 ACClient.014 drwxr-xr-x 2 nobody domain users 4096 Dec 19 13:24 ACClient.019 drwxr-xr-x 2 nobody domain users 4096 Jan 22  2015 Adobe Reader 11.0.10 drwxr-xr-x 2 nobody domain users 4096 Apr 18  2017 Adobe Reader DC 15.017.20053 drwxr-xr-x 2 nobody domain users 4096 May 11  2017 App-V 5.1 desktop client drwxr-xr-x 5 nobody domain users 4096 Nov 14 13:48 at_client drwxr-xr-x 2 nobody domain users 4096 Jun 23  2017 Azure Information Protection 1.7.210.0 drwxr-xr-x 3 nobody domain users 4096 Oct 16 17:16 BizagiModeler_3.1.0011 drwxr-xr-x 2 nobody domain users 4096 Jan 10  2017 CA_Spectrum.001 drwxr-xr-x 4 nobody domain users 4096 Mar 10  2017 Chrome for work drwxr-xr-x 5 nobody domain users 4096 Dec  9 12:53 client_sccm drwxr-xr-x 2 nobody domain users 4096 Apr 26  2017 CRKMecir.003 drwxr-xr-x 4 nobody domain users 4096 Jul 20 17:53 CutePDF Writer drwxr-xr-x 2 nobody domain users 4096 Oct 10 18:25 DaRT drwxr-xr-x 4 nobody domain users 4096 Apr 23  2016 Dell Command Monitor 9.1 drwxr-xr-x 4 nobody domain users 4096 Jul 13 18:27 Dell Command Monitor 9.2 drwxr-xr-x 2 nobody domain users 4096 Mar 22  2017 dotnet 4.6.2 drwxr-xr-x 2 nobody domain users 4096 Mar 22  2017 FileZillaClient.001 drwxr-xr-x 3 nobody domain users 4096 Jul  8  2016 Flash Player drwxr-xr-x 2 nobody domain users 4096 Jul  8  2016 GBPluginFIX drwxr-xr-x 4 nobody domain users 4096 Sep 21  2016 IE11 drwxr-xr-x 4 nobody domain users 4096 Dec 29 14:14 Java drwxr-xr-x 2 nobody domain users 4096 Apr 22  2016 KB2491809 drwxr-xr-x 2 nobody domain users 4096 Apr 22  2016 KB2494172 drwxr-xr-x 2 nobody domain users 4096 Apr 22  2016 KB2710995 drwxr-xr-x 4 nobody domain users 4096 Sep 14  2016 kb3020369 drwxr-xr-x 4 nobody domain users 4096 Sep 15  2016 KB3125574 drwxr-xr-x 2 nobody domain users 4096 Jun 13  2017 McAfee Agent ATM 5.0.5.658 drwxr-xr-x 2 nobody domain users 4096 Jun 13  2017 McAfee Agent Server 5.0.5.658 drwxr-xr-x 2 nobody domain users 4096 Jun 13  2017 McAfee Agent Workstation 5.0.5.658 drwxr-xr-x 2 nobody domain users 4096 Sep 15 19:29 ModuloUA_3.65.0.5.001 drwxr-xr-x 2 nobody domain users 4096 Oct 21 14:43 ModuloUA_3.66.0.3.001 drwxr-xr-x 2 nobody domain users 4096 Oct  8 22:01 Mozilla_Firefox_44.0.2 drwxr-xr-x 2 nobody domain users 4096 Oct  8 22:01 Mozilla_Firefox_ESR_52.4.0 drwxr-xr-x 4 nobody domain users 4096 May 23  2017 Office 365 ProPlus drwxr-xr-x 2 nobody domain users 4096 Mar 31  2017 OneDrive drwxr-xr-x 2 nobody domain users 4096 Jan 22  2015 Powershell 3.0 drwxr-xr-x 4 nobody domain users 4096 Feb 26  2016 Powershell 4.0 drwxr-xr-x 3 nobody domain users 4096 Feb 21  2017 Powershell 5.1 drwxr-xr-x 3 nobody domain users 4096 Feb 21  2016 Putty drwxr-xr-x 2 nobody domain users 4096 Feb 21  2016 SAP_GUI_740.004 drwxr-xr-x 2 nobody domain users 4096 Nov 28 17:58 SAP_GUI_740.005 drwxr-xr-x 2 nobody domain users 4096 Sep 12  2016 VPN_Client_CheckPoint drwxr-xr-x 2 nobody domain users 4096 Sep 21  2015 Win7SP1 drwxr-xr-x 3 nobody domain users 4096 Sep  6 16:32 Windows10Entx64PT drwxr-xr-x 2 nobody domain users 4096 Mar 22  2017 XMind.002 drwxr-xr-x 2 nobody domain users 4096 Sep 27 10:59 Yammer_for_Windows_1.2.1 drwxr-xr-x 2 nobody domain users 4096 Dec 15 15:36 Yammer_for_Windows_1.3.1 [root@UA_ARENOPOLIS SCCM]$ </t>
  </si>
  <si>
    <t>02 URDC/SUREG: Sicredi Sudoeste GO - UAD</t>
  </si>
  <si>
    <t>São Pedro da Serra</t>
  </si>
  <si>
    <t>trocar um controle de emergência da unidade</t>
  </si>
  <si>
    <t>Infraestrutura de TI.Field UA.Solicitação.Monitoramento Patrimonial.Substitução</t>
  </si>
  <si>
    <t>atendimento realizado trocado equipamento testes validados com Vagner da CMP É importante que após o recebimento desta notificação em seu e-mail você preencha a nossa pesquisa de satisfação com relação ao atendimento prestado. Obrigado (a).</t>
  </si>
  <si>
    <t>trocar um sensor de abertura de porta da unidade</t>
  </si>
  <si>
    <t>atendimento realizado trocado equipamento testes validados com Vagner da CMP.   É importante que após o recebimento desta notificação em seu e-mail você preencha a nossa pesquisa de satisfação com relação ao atendimento prestado. Obrigado (a).</t>
  </si>
  <si>
    <t>Sicredi Campos Gerais PR - UAD</t>
  </si>
  <si>
    <t xml:space="preserve">Cooperativa: 0730 Unidade de Atendimento (UA): 22 Técnico: Bruno Internet Protocol (IP) do servidor: 10.53.202.4 Descrição: Todos os usuários da UA estão sem acesso ao diretório \\sicredi.net.br\infra\SCCM\, e nenhum usuário consegue instalar aplicativos pela central de software.   -sh-3.2$ date Tue Oct 24 10:33:44 BRST 2017 </t>
  </si>
  <si>
    <t>Realizado contato com o técnico Natan. Informado sobre a correção do Site/DFS para replicação do SCCM da UA. Sendo concluído de acordo com o técnico.</t>
  </si>
  <si>
    <t>ERITON ROSSI DA SILVA</t>
  </si>
  <si>
    <t>SUREG Progresso PR/SP</t>
  </si>
  <si>
    <t>Falha de acesso ao servidor.</t>
  </si>
  <si>
    <t xml:space="preserve">09.0704 UA JARDIM COOPAGRO TOLEDO 45 33794950 0785870 10.24.29.4  Técnico relata falha de acesso ao servidor.  Verificado falha ao acessar o servidor para consulta dos serviços.  login as: root root@10.24.29.4's password: Last login: Tue Oct 24 11:08:24 2017 from app1caspec1p.sicredi.net -bash: /etc/profile: Permission denied [root@Toledo Jardim Coopagro ~]$ =======================  login as: adm_renan_wilhelm adm_renan_wilhelm@10.24.29.4's password: Last login: Tue Oct 24 11:07:32 2017 from wts2srvcamp004p.sicredi.net -sh: /etc/profile: Permission denied -sh-3.2$ =======================  Verificado falha na tentativa de reiniciar serviços pelo spectrum. =======================  Conectando ao servidor 10.24.29.4... --------------------------------------------------------------------- ERRO. Erro de autenticacao:  Invalid argument </t>
  </si>
  <si>
    <t xml:space="preserve">Realizado contato com a colaboradora Daiane. Informou que Eriton está em período de férias. Verificado acesso normalizado.  login as: adm_renan_wilhelm adm_renan_wilhelm@10.24.29.4's password: Last login: Tue Oct 24 11:13:36 2017 from wts2srvcamp004p.sicredi.net  ###################################################### #                                                    # #                      ATENCAO!                      # #             SERVIDOR MIGRADO PARA O AD             # #                                                    # ######################################################  servidor-sicredinet.sicredi.net.br  -sh: /home/SICREDI/adm_renan_wilhelm/.bash_eternal_history: Permission denied -sh-3.2$  </t>
  </si>
  <si>
    <t>02 URDC/SUREG: SUREG Progresso PR/SP</t>
  </si>
  <si>
    <t>THIAGO DOS SANTOS ROSSONI</t>
  </si>
  <si>
    <t>Banco Cooperativo Sicredi</t>
  </si>
  <si>
    <t>Notebook com defeito</t>
  </si>
  <si>
    <t>- Conforme solicitado pelo colaborador, notebook E6440, patrimônio BC009861L deve ser enviado a assistência tecnica Constat.</t>
  </si>
  <si>
    <t>Capinzal</t>
  </si>
  <si>
    <t>Integrador(a) solicita Instalação da aplicação para ATM com Windows 7.  Contato do Integrador: Fabiano Marca e Modelo do ATM: Perto 5100 Número do Chamado Sicredi: 15490648 IP do ATM: 10.5.215.38 Número Lógico: 10063213 Número de Série ATM: 42223 UA / COOP: 32.0217 IP do Servidor: 10.5.215.4</t>
  </si>
  <si>
    <t>Sendo concluído de acordo com a Requisição 15490648.</t>
  </si>
  <si>
    <t>SIDNEY RAMOS</t>
  </si>
  <si>
    <t>Piracicaba</t>
  </si>
  <si>
    <t>Piracicaba 06/11</t>
  </si>
  <si>
    <t>Ativação de 4 pontos de rede</t>
  </si>
  <si>
    <t>Infraestrutura de TI.Field UA.Solicitação.Rack de Equipamentos.Instalação/Substituição/Remanejamento</t>
  </si>
  <si>
    <t>Chamado a berto para instalação de rede, mas as mesas ainda não foram instaladas, será solicitado abertura de novo chamado quando as mesas estiverem instaladas na unidade.</t>
  </si>
  <si>
    <t>GISELE ALVES SORATTO DAL PONT</t>
  </si>
  <si>
    <t>Içara</t>
  </si>
  <si>
    <t>Integrador(a) solicita Instalação da aplicação para ATM com Windows 7.  Contato do Integrador: Mateus Marca e Modelo do ATM: Perto Número do Chamado Sicredi: 15517626 IP do ATM: 10.32.70.48 Número Lógico: 10062394 Número de Série ATM: 42226 UA / COOP: 03.2604 IP do Servidor: 10.32.70.4</t>
  </si>
  <si>
    <t>Sendo concluído de acordo com o Incidente 15517626.</t>
  </si>
  <si>
    <t>03 Cooperativa: 2604 - Sicredi Sul SC</t>
  </si>
  <si>
    <t>JORDAN LUIS BLAU</t>
  </si>
  <si>
    <t>SUREG Vale do Taquari RS</t>
  </si>
  <si>
    <t>Segurança informação - Gestão identidades - Adicionar novos usuários no McAfee Encryption</t>
  </si>
  <si>
    <t>Técnico solicita resetar o token de um usuário no encryption.  AD: graziela_bogorni</t>
  </si>
  <si>
    <t>Infraestrutura de TI.Apoio.Solicitação.Encryption Users</t>
  </si>
  <si>
    <t xml:space="preserve">Realizado contato. Técnico informou que a colaboradora conseguiu acessar normalmente. </t>
  </si>
  <si>
    <t>02 URDC/SUREG: SUREG Vale do Taquari RS</t>
  </si>
  <si>
    <t>JULIANO CORSO DA SILVA</t>
  </si>
  <si>
    <t>Gonzaga</t>
  </si>
  <si>
    <t>MONITORAMENTO-UA</t>
  </si>
  <si>
    <t xml:space="preserve">EDIL PIZZOLATO JUNIOR </t>
  </si>
  <si>
    <t>Instabilidade MPLS</t>
  </si>
  <si>
    <t>Técnico alega que o link MPLS da UA está tendo quedas com certa frequencia. Ocorre em media 2 vezes por dia, todos os dias.  UA: 17 Coop: 0727</t>
  </si>
  <si>
    <t>Feito contato com o técnico Juliano Corso, ficou acordado que este chamado será encerrado. E que quando o técnico fizer a configuração do Switch entrará em contato conosco para que o NOC faça a configuração padrão e cadastre o Sw no Spectrum para melhor monitoramento da UA.</t>
  </si>
  <si>
    <t>02 URDC/SUREG: SUREG Grandes Lagos PR/SP</t>
  </si>
  <si>
    <t>RAFAEL UNREIN GOMES</t>
  </si>
  <si>
    <t>Seberi - Boca da Picada</t>
  </si>
  <si>
    <t>Porta do switch bloqueada.</t>
  </si>
  <si>
    <t xml:space="preserve">28.0230 UA UA Boca da Picada SEBERI (55) 37461473 0773847 10.1.97.4  Técnico relata que substituiu uma computador na UA e bloqueou a porta 27 do sw1. </t>
  </si>
  <si>
    <t>Realizado contato com o técnico Sandro. Informou que normalizou a falha.</t>
  </si>
  <si>
    <t>08 Terceiro: RAFAEL UNREIN GOMES</t>
  </si>
  <si>
    <t>LUIZ FELIPE BLOCK</t>
  </si>
  <si>
    <t>08.0730 UA Carambeí Carambeí (42) 3231-5210 0810081 10.30.6.4</t>
  </si>
  <si>
    <t>08.0730 UA Carambeí Carambeí (42) 3231-5210 0810081 10.30.6.4 Técnico relata uma falha no access point da UA, os computadores conectado pegam IP na faixa 172.22.252.184.  Informou que desligou o access point ligou novamente e permanece o erro. Reiniciou o serviço de DHCP do servidor. Verificou que a falha persiste.  Nov  1 15:22:26 servidor-080730 dhcpd: DHCPOFFER on 10.30.6.125 to 00:35:1a:30:12:cc (AP0035.1a30.12cc) via eth0 Nov  1 15:22:26 servidor-080730 dhcpd: DHCPREQUEST for 10.30.6.125 (10.30.6.4) from 00:35:1a:30:12:cc (AP0035.1a30.12cc) via eth0 Nov  1 15:22:26 servidor-080730 dhcpd: DHCPACK on 10.30.6.125 to 00:35:1a:30:12:cc (AP0035.1a30.12cc) via eth0</t>
  </si>
  <si>
    <t>Realizado contato com o técnico Adalberto Coelho. Informou que os colaboradores já estão utilizando normalmente o wifi.</t>
  </si>
  <si>
    <t>Sicredi Nordeste PA</t>
  </si>
  <si>
    <t>DANIEL DANI</t>
  </si>
  <si>
    <t>Técnico relata que reiniciou o servidor e os colaboradores não conseguem mais acesso aos compartilhamentos.</t>
  </si>
  <si>
    <t>Realizado contato com o técnico. Informou que está normalizada a falha.</t>
  </si>
  <si>
    <t>SAMUEL TONIAZZO</t>
  </si>
  <si>
    <t>LABORATORIO DE HARDWARE - CONSTAT</t>
  </si>
  <si>
    <t>01/01 - Notebook Lenovo X1 Carbon</t>
  </si>
  <si>
    <t>Defeito: Falha na tecla "Q"  CNPJ: 03.795.072/0001-60 Usuário: Rodrigo Ceolato Maria Centro de Custo: 10726 USD: 15800778 SAP:</t>
  </si>
  <si>
    <t>Infraestrutura de TI.Laboratório Hardware CAS.Solicitação.Entrega de Equipamento</t>
  </si>
  <si>
    <t>Equipamento liberado sem conserto, disponível para retirada. 01 volume</t>
  </si>
  <si>
    <t>LETICIA JARIY DA ROSA</t>
  </si>
  <si>
    <t>Acesso a sistemas do Sicredi em maquina terceira</t>
  </si>
  <si>
    <t>Usuária terceira patricia_wolitz precisa acessar rede do sicredi e sistema SAP no notebook externo Usuária solicita instrução de como proceder   Leticia Jariy da Rosa 4059 Sistemas Administrativos D 3°</t>
  </si>
  <si>
    <t>Em contato com a área de condomínio, fui informado que o problema foi resolvido quando a usuária afetada passou a utilizar uma máquina do Sicredi.</t>
  </si>
  <si>
    <t>Pinto Bandeira</t>
  </si>
  <si>
    <t>Pinto Bandeira - acionamento automático do alarme gerado pela - Input - 17 às 4h50min</t>
  </si>
  <si>
    <t>Verificada a input e está funcionando. É importante que após o recebimento desta notificação em seu e-mail você preencha a nossa pesquisa de satisfação com relação ao atendimento prestado. Obrigado (a).</t>
  </si>
  <si>
    <t>Condomínio Administração</t>
  </si>
  <si>
    <t>VANESSA DORNELLES DE LIMA</t>
  </si>
  <si>
    <t>Solicito Crachá de acesso ao terceiro da empresa constat que virá atender no CAS</t>
  </si>
  <si>
    <t>Descrição  Solicito Crachá de acesso ao terceiro da empresa Constat que virá atender no CAS.  Dados do terceiro:  Marcelo da Silva Saibt Nascimento: 04/08/1987 RG: 4086387191 CPF: 82367485020   Empresa: Constat CNPJ: 02.025.951/0001-40</t>
  </si>
  <si>
    <t>Condomínio.Assis Brasil.Administrativo.Solicitação.Crachá</t>
  </si>
  <si>
    <t>Conforme conversado com o Marcelo Saibt, o mesmo já tinha um crachá, nº 603, no qual realizei a substituição do gestor responsável.</t>
  </si>
  <si>
    <t>Condomínio.Crachá.Solicitação de crachá Sicredi</t>
  </si>
  <si>
    <t>PATRICK ROSSANO HIRSCH</t>
  </si>
  <si>
    <t xml:space="preserve">Favor reinstalar o Windows no computador: Utilizar preferencialmente o windows 10, na versão enterprise, para uso do bitlocker.  BC009655L patrick_hirsch Windows 7  Torre C 10 andar     </t>
  </si>
  <si>
    <t>O aparelho foi devolvido para o colaborador.  É importante que após o recebimento desta notificação em seu e-mail você preencha a nossa pesquisa de satisfação com relação ao atendimento prestado. Obrigado (a).</t>
  </si>
  <si>
    <t>CONTABILIDADE PATRIMONIAL</t>
  </si>
  <si>
    <t>MARCIA RAFAELA BRENDEL MACHADO</t>
  </si>
  <si>
    <t>Solicitação de iphone 6 backup</t>
  </si>
  <si>
    <t>Solicitação de iphone backup Incidente 15833789</t>
  </si>
  <si>
    <t>Contabilidade.Gestão de ativo imobilizado.Solicitação.CAS.Iphone</t>
  </si>
  <si>
    <t>Backup devolvido ao estoque patrimonial</t>
  </si>
  <si>
    <t xml:space="preserve">Favor reinstalar o Windows no computador: Utilizar preferencialmente o windows 10, na versão enterprise, para uso do bitlocker.  BC009732L plinio_cunha Windows 7  Não precisa de notebbok backup     </t>
  </si>
  <si>
    <t>Notebook atualizado e configurado.   É importante que após o recebimento desta notificação em seu e-mail você preencha a nossa pesquisa de satisfação com relação ao atendimento prestado. Obrigado (a).</t>
  </si>
  <si>
    <t>Colaborador informa que o GPS do seu aparelho está falhando com frequência. Local: 3 D Ramal: 7169</t>
  </si>
  <si>
    <t>Realizada a entrega do aparelho para o colaborador.  É importante que após o recebimento desta notificação em seu e-mail você preencha a nossa pesquisa de satisfação com relação ao atendimento prestado. Obrigado (a).</t>
  </si>
  <si>
    <t>LETINA HAAS</t>
  </si>
  <si>
    <t>SUREG Pioneira</t>
  </si>
  <si>
    <t>Infra TI - Suporte Service Desk - Acionamento do técnico de campo - 01.0101 - Sede</t>
  </si>
  <si>
    <t>Formatação e upgrade do Windows 7 32 bits para Windows 10 - Realizar backup dos dados/perfil - Patrimônio: 013719 ------------------- Cooperativa: 0101 Unidade: 01 Telefone: 54 3281 8181 Host: UA013719L0101</t>
  </si>
  <si>
    <t>Infraestrutura de TI.Field UA.Solicitação.Estação de Trabalho.Software.Formatação e Reinstalação SO</t>
  </si>
  <si>
    <t>Equipamento validado pela colaboradora. É importante que após o recebimento desta notificação em seu e-mail você preencha a nossa pesquisa de satisfação com relação ao atendimento prestado. Obrigado (a).</t>
  </si>
  <si>
    <t>LUIS FELIPE PINTO</t>
  </si>
  <si>
    <t>PATRIMONIAL</t>
  </si>
  <si>
    <t xml:space="preserve">Colaborador informa que já possui o SSD e solicita a troca do equipamento.   RAMAL: 7361 TORRE: D ANDAR: 3 ÁREA: Sistemas administrativos </t>
  </si>
  <si>
    <t>Infraestrutura de TI.Field CAS.Solicitação.Hardware.Entrega de Equipamento</t>
  </si>
  <si>
    <t>Equipamento entregue na sala do Suporte Campo.</t>
  </si>
  <si>
    <t>FABIANO CALDEIRA VILANOVA</t>
  </si>
  <si>
    <t>Treinamento sobre Onedrive</t>
  </si>
  <si>
    <t xml:space="preserve">Treinamento sobre Onedrive para os colaboradores da area, conforme solicitação. </t>
  </si>
  <si>
    <t xml:space="preserve">O chamado será encerrado por falta de retorno do colaborador. </t>
  </si>
  <si>
    <t>Veranópolis</t>
  </si>
  <si>
    <t>Projeto - Reforma da UA Veranópolis</t>
  </si>
  <si>
    <t>Inicia-se hoje as atividades de reforma da UA contemplando atividades como:  - Instalação de monitoramento patrimonial - Remanejo de equipamentos da agencia - Remanejo de cabeamento lógico</t>
  </si>
  <si>
    <t>reforma concluida.</t>
  </si>
  <si>
    <t>PAULA PETERS DAS NEVES</t>
  </si>
  <si>
    <t>Colaboradora informa que o celular corporativo do seu colega Roger Cristiano Jost, fica desligando e ligando a todo momento.    Marca/Modelo: Iphone 6 RAMAL: 4974 - Paula RAMAL: 8927 - Roger TORRE: 8 ANDAR: C</t>
  </si>
  <si>
    <t>Infraestrutura de TI.Field CAS.Solicitação.Voz Móvel.Smartphone ou Tablet.Configuração/Ativação</t>
  </si>
  <si>
    <t>O colaborador informou que resolveu o problema de seu iPhone.</t>
  </si>
  <si>
    <t>LETICIA MARTINS DE BARROS</t>
  </si>
  <si>
    <t>Astorga</t>
  </si>
  <si>
    <t>ANDRE ERCOLES FOLLADOR</t>
  </si>
  <si>
    <t>Falha acesso site externo</t>
  </si>
  <si>
    <t>Usuária informa que esta com falha no site do parceiro rural. Conforme usuária quando tenta enviar uma proposta navegador informa que site esta com virus e não relaiza o envio Link: http://parceirorural.sicrediuniao.com.br/Proposta/Create/27787#anexo_37   Leticia Martins de Barros 0718 45 - Astorga - UA 44 3344 - 8057 10.30.40.126</t>
  </si>
  <si>
    <t>Concluído pelo fornecedor da aplicação.</t>
  </si>
  <si>
    <t>Solicitação de iphone backup</t>
  </si>
  <si>
    <t>Solicitação de iphone backup  Marca/Modelo: Iphone 6 RAMAL: 4974 - Paula RAMAL: 8927 - Roger TORRE: 8 ANDAR: C</t>
  </si>
  <si>
    <t>Backup retornado ao estoque patrimonial.</t>
  </si>
  <si>
    <t>ANTONIO JOSE NEVES DE MELO</t>
  </si>
  <si>
    <t>Jardim Lindóia</t>
  </si>
  <si>
    <t>DOUGLAS TRINDADE GONCALVES</t>
  </si>
  <si>
    <t>ANTONIO JOSE NEVES DE MELO - Colaborador informa que trocou de máquina e  não está conseguindo acessar o servidor e realizar acesso ao ACC, skype e outras ferramentas. UA: 0116.08 Telefone: 51 3358-4263 IP: 10.3.14.99</t>
  </si>
  <si>
    <t>Este equipamento apresentou defeito no Hdd, em conversa com a gerente Diana ela não autorizou o conserto do mesmo, esta fora de garantia e como o colaborador Antonio esta indo para outra unidade ele não utilizara mais este computador, sera devolvido para a UA assim mesmo. O backup efetuado do colaborador sera importado em seu novo notebook (requisição 16093647).  É importante que após o recebimento desta notificação em seu e-mail você preencha a nossa pesquisa de satisfação com relação ao atendimento prestado. Obrigado (a).</t>
  </si>
  <si>
    <t>Flores da Cunha</t>
  </si>
  <si>
    <t>Flores Da Cunha - Notificação de necessidade de manutenção corretiva</t>
  </si>
  <si>
    <t>Informamos através deste a identificação de mal funcionamento de dispositivo(s) integrante(s) do sistema de segurança eletrônica desta Unidade de Atendimento conforme informações que seguem abaixo:    Durante Manutenção Preventiva com técnico Thiago ficaram pendentes:   * IN2: S23 não está mascarando;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</si>
  <si>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Remoção realizada de acordo com o presite em anexo. É importante que após o recebimento desta notificação em seu e-mail você preencha a nossa pesquisa de satisfação com relação ao atendimento prestado. Obrigado (a).</t>
  </si>
  <si>
    <t>Informamos através deste a identificação de mal funcionamento de dispositivo(s) integrante(s) do sistema de segurança eletrônica desta Unidade de Atendimento conforme informações que seguem abaixo:    Durante Manutenção Preventiva com técnico Thiago ficaram pendentes:   * P2 foi removido. Não há mais porta no local.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</si>
  <si>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Informamos através deste a identificação de mal funcionamento de dispositivo(s) integrante(s) do sistema de segurança eletrônica desta Unidade de Atendimento conforme informações que seguem abaixo:    Durante Manutenção Preventiva com técnico Thiago ficaram pendentes:   * P3 foi removido. Não há mais porta no local.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</si>
  <si>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Atualizado o presite de acordo com o anexo. É importante que após o recebimento desta notificação em seu e-mail você preencha a nossa pesquisa de satisfação com relação ao atendimento prestado. Obrigado (a).</t>
  </si>
  <si>
    <t>CAROLINA TORRES CANDIDO AGUIAR</t>
  </si>
  <si>
    <t>Maringa Tuiuti</t>
  </si>
  <si>
    <t>SUPORTE CAMPO COOP - 0718</t>
  </si>
  <si>
    <t>Infra TI - Suporte Service Desk - Excel (Office On-line)</t>
  </si>
  <si>
    <t>Colaboradora não está conseguindo anexar uma planilha do excel.  TEL: 44 3261-6500 COOP: 0718 UA: 37 IP: 10.31.84.84</t>
  </si>
  <si>
    <t>Sicredi Grandes Lagos PR/SP</t>
  </si>
  <si>
    <t>SABRINA DA SILVA DUARTE</t>
  </si>
  <si>
    <t>Técnico relata que somente o usuário o Presidente da COOP.(orlando_muffato) não consegue acessar o F:. Informou que testou com seu usuário na maquina do Presidente e funcionou. Porém o usuário do presidente não consegue acessar em nenhuma maquina.</t>
  </si>
  <si>
    <t>Realizada consulta no AD e identificado que o colaborador foi adicionado ao grupo Entidade_0727. conforme anexo.</t>
  </si>
  <si>
    <t>KARINA SILVA CHASSOT</t>
  </si>
  <si>
    <t xml:space="preserve">Colaboradora informa que projetor não esta funcionando, não esta ligando solicita verificação, informou que revisou os cabos mas sem sucesso.  Torre:D Andar:4 Área:Recepção Ramal:7145 </t>
  </si>
  <si>
    <t>Em contato com colaboradora, a mesma informou que foi realizado a troca do projetor.  É importante que após o recebimento desta notificação em seu e-mail você preencha a nossa pesquisa de satisfação com relação ao atendimento prestado. Obrigado (a).</t>
  </si>
  <si>
    <t>RODINEI DEFANTE MACHADO</t>
  </si>
  <si>
    <t>Solicitação de iphone backup  Incidente 15853309</t>
  </si>
  <si>
    <t>Condomínio Manutenção Geral</t>
  </si>
  <si>
    <t xml:space="preserve">Colaboradora informa que projetor não esta funcionando, não esta ligando solicita verificação, informou que revisou os cabos mas sem sucesso.  Sala: D405 Torre:D Andar:4 Área:Recepção Ramal:7145 </t>
  </si>
  <si>
    <t>Projetor já trocado</t>
  </si>
  <si>
    <t>RAPHAEL DA SILVA SIMONATO</t>
  </si>
  <si>
    <t>Iporã</t>
  </si>
  <si>
    <t>Técnico relata que o colaborador gabriel_padua não consegue acessar o Office web ou local.</t>
  </si>
  <si>
    <t>Realizado contato com o Colaborador, informou que já está utilizando o pacote Office normalmente.</t>
  </si>
  <si>
    <t>VIVIANE SANTOS DA SILVA</t>
  </si>
  <si>
    <t>ANDRE MELO SEVERO</t>
  </si>
  <si>
    <t>Duvida sobre monitor</t>
  </si>
  <si>
    <t>Usuária solicita técnico para verificar se o monitor que esta fixo na parede pode ser utilizado em um suporte para que seja utilizado em um computador    Viviane Santos da Silva Cartões 8741 D 4°</t>
  </si>
  <si>
    <t>Infraestrutura de TI.Field CAS.Solicitação.Estação de Trabalho.Hardware.Remanejamento</t>
  </si>
  <si>
    <t>concluido</t>
  </si>
  <si>
    <t>Projeto certificação - Tupandi</t>
  </si>
  <si>
    <t xml:space="preserve">14 e 15/12  Você foi alocado como responsável pelo preenchimento da Entrevista de Avaliação de Ambiente da agência 0167.09 - Agência Tupandi. Acessando o link abaixo você poderá responder às questões para avaliação dos controles de Infraestrutura de TI e de Segurança da Informação da agência 0167.09 - Agência Tupandi. Observe que esta entrevista pode já ter sido previamente respondida, revisada e reenviada, para que você possa fazer as alterações necessárias. Sendo este o caso é importante que você leia quaisquer notas de revisão que tenham sido fornecidas pelo revisor da sua Cooperativa.  https://sgsi.sicredi.com.br/RM/Interviews/?token=e9PKWlwrcLdOGXPoKYPBnQZVOTuc66IBxvdrPx%2F7tPVAqC89FDV9U9jALstABHOfFO9lBJNLYhO%2BI8HFm1j%2Bi%2F6LhYsMSmhaLJ53yvU9p0AVd6uM4BdqAYHz%2BlQjtwVXCodxP8qW%2FltWrVgwzOUNHyvos4%2B0HnhTT4qOPmmj9DLRzfn9Zw9AXirPQaBu2V1rNjYL%2FRC%2F8T4mfByl8KJgjw%3D%3D  Esta atividade deverá ser iniciada nos próximos dez (10) dias corridos, caso contrário esta entrevista será cancelada. Caso isto ocorra, será necessário efetuar uma nova solicitação de Auto-assessment através de cadastro de Requisição no USD. As documentações de apoio estão disponíveis para consulta na página de Certificação de Entidades, dentro do espaço de Operações de TI na Rede Colaborativa do Sicredi (http://redecolaborativa.sicredi.com.br). </t>
  </si>
  <si>
    <t>Finalizada.</t>
  </si>
  <si>
    <t>FATIMA ROBERTA CARNEIRO MAGALHAES</t>
  </si>
  <si>
    <t>Colaborador (a) informa que está ocorrendo falha em sua máquina.  Ramal/Telefone: 4775 Torre: C      Andar: 9 Área: Pagamento e Recebimento IP: 172.22.102.175</t>
  </si>
  <si>
    <t>GUSTAVO OTTO JUNGES</t>
  </si>
  <si>
    <t>JACSON NUNES DA SILVA</t>
  </si>
  <si>
    <t>Meu SSD estragou, favor verificar se está na garantia e pedir a troca</t>
  </si>
  <si>
    <t xml:space="preserve">Meu SSD estragou, favor verificar se está na garantia e pedir a troca  Hardware foi retirado do notebook e está comigo. </t>
  </si>
  <si>
    <t>NF pendente a mais de 5 dias. Quando estiver em mão favor abrir um novo incidente.</t>
  </si>
  <si>
    <t>SAIRON MONTICELLI LIMA</t>
  </si>
  <si>
    <t>MAURICIO DA SILVA MOREIRA</t>
  </si>
  <si>
    <t>CAS  Descrição:Colaborador solicita instalação do sql. Nome:SAIRON MONTICELLI LIMA Área: gestão de entidades Ramal:4231 Torre:cas centro Andar:3 Ip:172.22.211.105 Hostname: CF013710D</t>
  </si>
  <si>
    <t>aberto chamado de requisicao.</t>
  </si>
  <si>
    <t>MARCELO COMIN BORTOLUZZI</t>
  </si>
  <si>
    <t>SUREG Santa Maria RS</t>
  </si>
  <si>
    <t>Segurança informação - Gestão identidades - Criação de alias de e-mail</t>
  </si>
  <si>
    <t xml:space="preserve">marcelo_bortoluzzi 01.0434 SUREG SUREG SANTA MARIA Santa Maria 55 32202000 0756186 10.6.51.4 Técnico solicita criação de caixa de e-mail (somente para envio de e-mails). Será utilizado para envios automático de e-mails a partir da ferramenta interna. Solicitou que seja utilizado o usuário. User: app_0434 </t>
  </si>
  <si>
    <t>Liberado o e-mail para o usuário app_0434</t>
  </si>
  <si>
    <t>02 URDC/SUREG: SUREG Santa Maria RS</t>
  </si>
  <si>
    <t>VALERIA PEDRON SIMAS</t>
  </si>
  <si>
    <t xml:space="preserve">Colaboradora solicita que seja formatada a sua antiga máquina para passar a máquina para sua colega, a mesma informou que o técnico já estava no setor realizando o backup.  RAMAL: 4917 TORRE: D ANDAR: 3 </t>
  </si>
  <si>
    <t>maquina entregue a configurada</t>
  </si>
  <si>
    <t>MARCOS ROGERIO DOS SANTOS OLIVEIRA</t>
  </si>
  <si>
    <t>São José do Povo</t>
  </si>
  <si>
    <t>Cooperativa/Unidade de Atendimento (UA): 13.0809 Informe o endereço IP do gateway: 10.96.73.9 Portas: 2 canais Contato: Marcos</t>
  </si>
  <si>
    <t>Visto que ainda não foi realizada a configuração inicial e o equipamento não está respondendo Pinging 10.96.73.9 with 32 bytes of data: Request timed out. Request timed out. Request timed out. Request timed out.  Ping statistics for 10.96.73.9:     Packets: Sent = 4, Received = 0, Lost = 4 (100% loss),  Favor abrir uma nova requisição.</t>
  </si>
  <si>
    <t>ISABEL GAIO SCHUTT</t>
  </si>
  <si>
    <t xml:space="preserve">Fazer upgrade, quando possível (a maioria possui os requisitos abaixo, mas nem todas): Requisitos:Dell 3450;Windows 7 enterprise, 64 bit;Somente disco C: ou realocar os dados ao final para o C: e remove o D:Sem encryption; Se possível fazer o upgrade sem recolher o equipamento  BC010677L isabel_schutt Torre C 11 andar  Recolher equipamento com o colega de area    </t>
  </si>
  <si>
    <t>Notebook atualizado para o Win 10.   É importante que após o recebimento desta notificação em seu e-mail você preencha a nossa pesquisa de satisfação com relação ao atendimento prestado. Obrigado (a).</t>
  </si>
  <si>
    <t>CAROLINE CARLA PARISOTTO DE RISUENO</t>
  </si>
  <si>
    <t xml:space="preserve">Fazer upgrade, quando possível (a maioria possui os requisitos abaixo, mas nem todas): Requisitos:Dell 3450;Windows 7 enterprise, 64 bit;Somente disco C: ou realocar os dados ao final para o C: e remove o D:Sem encryption; Se possível fazer o upgrade sem recolher o equipamento  BC010539L caroline_risueno  Chamar colaboradora no link antes do atendimento.       </t>
  </si>
  <si>
    <t>Notebook atualizado para o Win 10. Caroline entrará em contato via skype caso necessite alguma configuração que esteja faltando.   É importante que após o recebimento desta notificação em seu e-mail você preencha a nossa pesquisa de satisfação com relação ao atendimento prestado. Obrigado (a).</t>
  </si>
  <si>
    <t>01/01 - iPhone 6G</t>
  </si>
  <si>
    <t>Defeito: Bateria descarregando rapidamente e camera frontal deslocada  CNPJ: 03.795.072/0001-60 Usuário: Alexandre da Silveira Centro de Custo: A270000181 USD: 15833789 SAP: 4700006232 e 4700006193</t>
  </si>
  <si>
    <t>Revisão geral, limpeza e troca da bateria</t>
  </si>
  <si>
    <t>CLAUDIO LUIS BORGES</t>
  </si>
  <si>
    <t>Canais - Caixa Eletrônico - Instalação nova aplicação ATM's com Windows 7 (Aplicação antiga)</t>
  </si>
  <si>
    <t xml:space="preserve">Integrador(a) solicita Instalação da aplicação para ATM com Windows 7.  Técnico: Ivam Fornecedor: Perto,101f Requisição: 15827039 Lógico: SCE10064063 Série :  18719 UA /COOP: 15.0730 - 10.48.11.4 IP do ATM: 10.48.11.124 </t>
  </si>
  <si>
    <t xml:space="preserve">Realizada configuração no equipamento, cash esta ativado ,abastecido e testado. logs anexados ao chamado. </t>
  </si>
  <si>
    <t>GIOVANNI DUTRA DE OLIVEIRA</t>
  </si>
  <si>
    <t>Infra TI - Suporte Service Desk - Acesso Skype for Business para usuários terceiros</t>
  </si>
  <si>
    <t>Colaborador terceiro solicita ter acesso ao Skype for Business Empresa: IBM ----------------- Nome: Giovanni Dutra de Oliveira LDAP: giovanni_oliveira Ramal: 4050</t>
  </si>
  <si>
    <t>Esse chamado será encerrado, pois foi verificado que o problema está na máquina da IBM. O usuário foi orientado a contatar o suporte da IBM para verificar o problema.</t>
  </si>
  <si>
    <t>Sicredi Força dos Ventos SP</t>
  </si>
  <si>
    <t xml:space="preserve">Técnico relata que as aplicações não atualizam. Cooperativa: 3027 Unidade de Atendimento (UA): 02 Técnico: Fabricio Internet Protocol (IP) do servidor: 10.54.31.4 Descrição: Todos os usuários da UA estão sem acesso ao diretório \\sicredi.net.br\infra\SCCM\, e nenhum usuário consegue instalar aplicativos pela central de software.  Verificado no servidor que os arquivos não atualizam desde 2016.  -sh-3.2$ cd /fsdata1/shares/publico/software_adm/SCCM/ -sh-3.2$ ls -l total 176 drwxr-xr-x 2 nobody users 4096 Jan 22  2015 7-zip drwxr-xr-x 2 nobody users 4096 Jan 15  2016 ACClient.010 drwxr-xr-x 2 nobody users 4096 Feb 19  2016 ACClient.011 drwxr-xr-x 2 nobody users 4096 Jan 22  2015 Adobe Reader 11.0.10 drwxr-xr-x 2 nobody users 4096 Sep  2  2015 App-V 5.1 desktop client drwxr-xr-x 2 nobody users 4096 Jan 22  2015 App-V 5 SP3 desktop client drwxr-xr-x 2 nobody users 4096 Jul  1  2016 CA_Spectrum.001 drwxr-xr-x 4 nobody users 4096 Oct 13  2016 Chrome for work drwxr-xr-x 5 nobody users 4096 Aug  6  2016 client_sccm drwxr-xr-x 3 nobody users 4096 Feb 16  2016 CutePDF Writer drwxr-xr-x 4 nobody users 4096 Jan 22  2015 Dell Command Monitor drwxr-xr-x 4 nobody users 4096 Apr 23  2016 Dell Command Monitor 9.1 drwxr-xr-x 2 nobody users 4096 Dec 13  2015 dotnet 4.5.2 drwxr-xr-x 2 nobody users 4096 Feb 19  2016 FileZillaClient.001 drwxr-xr-x 3 nobody users 4096 Jul  8  2016 Flash Player drwxr-xr-x 2 nobody users 4096 Jul  8  2016 GBPluginFIX drwxr-xr-x 4 nobody users 4096 Sep 21  2016 IE11 drwxr-xr-x 4 nobody users 4096 Jul 21  2016 Java drwxr-xr-x 2 nobody users 4096 Apr 22  2016 KB2491809 drwxr-xr-x 2 nobody users 4096 Apr 22  2016 KB2494172 drwxr-xr-x 2 nobody users 4096 Apr 22  2016 KB2710995 drwxr-xr-x 4 nobody users 4096 Sep 14  2016 kb3020369 drwxr-xr-x 4 nobody users 4096 Sep 15  2016 KB3125574 drwxr-xr-x 2 nobody users 4096 Dec 15  2015 McAfee Agent Workstation 5.0.2.132 drwxr-xr-x 2 nobody users 4096 Sep  4  2016 ModuloUA_3.54.5.7.001 drwxr-xr-x 2 nobody users 4096 Oct 30  2016 ModuloUA_3.56.0.10.001 drwxr-xr-x 2 nobody users 4096 Oct 24  2016 ModuloUA_3.56.0.8 drwxr-xr-x 2 nobody users 4096 Oct 23  2016 ModuloUA_3.56.0.8.001 drwxr-xr-x 2 nobody users 4096 Oct 27  2016 ModuloUA_3.56.0.8.002 drwxr-xr-x 2 nobody users 4096 Feb 17  2016 Mozilla_Firefox_44.0.2 drwxr-xr-x 3 nobody users 4096 Jul 19  2016 Office 365 2016 proplus i386 drwxr-xr-x 3 nobody users 4096 Jul 19  2016 Office 365 2016 proplus x64 drwxr-xr-x 3 nobody users 4096 Jul 19  2016 Office 365 proplus i386 drwxr-xr-x 3 nobody users 4096 Jul 19  2016 Office 365 proplus x64 drwxr-xr-x 2 nobody users 4096 Jan 22  2015 Powershell 3.0 drwxr-xr-x 4 nobody users 4096 Feb 26  2016 Powershell 4.0 drwxr-xr-x 3 nobody users 4096 Feb 21  2016 Putty drwxr-xr-x 2 nobody users 4096 Feb 21  2016 SAP_GUI_740.004 drwxr-xr-x 2 nobody users 4096 Sep 16  2015 SCCM Console 2012 R2 SP1 drwxr-xr-x 5 nobody users 4096 Sep  2  2016 Suporte Office Processor drwxr-xr-x 2 nobody users 4096 Sep 12  2016 VPN_Client_CheckPoint drwxr-xr-x 2 nobody users 4096 May  9  2016 WA.004 drwxr-xr-x 2 nobody users 4096 Sep 21  2015 Win7SP1 drwxr-xr-x 2 nobody users 4096 May 23  2016 XMind.002 -sh-3.2$ </t>
  </si>
  <si>
    <t>JEFFERSON SANTOS DE CASTRO</t>
  </si>
  <si>
    <t>Colaborador informa que após a instalação do smartview, não consegue abrir outros arquivos no excel.   RAMAL: 9783 TORRE: D ANDAR: 4 IP: 172.22.34.199</t>
  </si>
  <si>
    <t xml:space="preserve">Fazer upgrade, quando possível (a maioria possui os requisitos abaixo, mas nem todas): Requisitos:Dell 3450;Windows 7 enterprise, 64 bit;Somente disco C: ou realocar os dados ao final para o C: e remove o D:Sem encryption; Se possível fazer o upgrade sem recolher o equipamento  CF0018589L aline_goulart Ramal: 7128  3D SGP        </t>
  </si>
  <si>
    <t>ARTUR DE MELO PILAR NETO</t>
  </si>
  <si>
    <t>Diretoria Executiva Admin.e Finanças</t>
  </si>
  <si>
    <t>Ponto de rede</t>
  </si>
  <si>
    <t>Conforme requisição 15820480, favor validar se o pronto de rede da usuário Leticia Jaray da Rosa está no mesmo padrão da outra usuário terceira que está funcionando.  Leticia Jariy da Rosa 4059 Sistemas Administrativos D 3°</t>
  </si>
  <si>
    <t>Condomínio.Assis Brasil.Manutenção.Solicitação.Manutenção geral</t>
  </si>
  <si>
    <t xml:space="preserve">Bom dia. Conversei com a solicitante e a mesma me informou que o problema foi resolvido quando a usuária afetada passou a utilizar uma máquina do sicredi.  Qualquer dúvida ou necessidade fico a disposição. </t>
  </si>
  <si>
    <t>DYEGO JHONATANN HOLUBE</t>
  </si>
  <si>
    <t>Ribeirão Preto - SP</t>
  </si>
  <si>
    <t>Infra TI - Suporte Apoio - Solicitação de configuração de Swicth</t>
  </si>
  <si>
    <t xml:space="preserve">dyego_holube 42.0737 UA Ag Ribeirão Preto 2 Ribeirão Preto (46) 2101-2021  10.48.118.4 Técnico solicita segmentação de rede, configuração de Switchs 802.1x e cadastro dos Switchs no Spectrum. IP sw1: 10.48.118.11 IP sw2: 10.48.118.12 </t>
  </si>
  <si>
    <t>Segue abaixo o retorno da equipe responsável: . Switches configurados e cadastrados nas ferramentas de monitoramento e gerencia. Efetuada segmentação e ativação do 802.1x.</t>
  </si>
  <si>
    <t>02 URDC/SUREG: SUREG Parque das Araucárias PR/SC/SP</t>
  </si>
  <si>
    <t>AMANDA DE FRAGA SOARES</t>
  </si>
  <si>
    <t>Garibaldi</t>
  </si>
  <si>
    <t>COOPERATIVA  Descrição: colaboradora solicita configuração de impressora. Nome:AMANDA DE FRAGA SOARES Telefone:5434649515 Cooperativa:0167 Unidade:08 Ip:10.6.121.43</t>
  </si>
  <si>
    <t>entrado em contato com a colaboradora e a mesma informa que o fornecedor arrumou a configuração da impressora.   É importante que após o recebimento desta notificação em seu e-mail você preencha a nossa pesquisa de satisfação com relação ao atendimento prestado. Obrigado (a).</t>
  </si>
  <si>
    <t>SIMONI ARAUJO LOPES</t>
  </si>
  <si>
    <t>Paiçandú</t>
  </si>
  <si>
    <t>Falha acesso ao parceiro rural</t>
  </si>
  <si>
    <t>Usuária informa que esta com falha no parceiro rural  Mensagem: virus encontrado  Simoni Araujo Lopes 0718 20 - Paiçandú - UA 44 3244 - 0550 10.31.25.53</t>
  </si>
  <si>
    <t>Concluido pelo fornecedor da aplicação.</t>
  </si>
  <si>
    <t>Cotiporã</t>
  </si>
  <si>
    <t>Técnico solicita a aplicação do protocolo 802.1x. Agência: 05  Cooperativa: 0167 Internet Protocol (IP) do servidor: 10.6.119.4 Nome do técnico: IP do switch: 10.6.119.11 Marca e modelo: Cisco 2960 Tipo de alimentação: Normal Switch homologado?  SIm Teste de ping no switch:  Pinging 10.6.119.11 with 32 bytes of data: Reply from 10.6.119.11: bytes=32 time=13ms TTL=247 Reply from 10.6.119.11: bytes=32 time=12ms TTL=247 Reply from 10.6.119.11: bytes=32 time=13ms TTL=247 Reply from 10.6.119.11: bytes=32 time=22ms TTL=247  Ping statistics for 10.6.119.11:     Packets: Sent = 4, Received = 4, Lost = 0 (0% loss), Approximate round trip times in milli-seconds:     Minimum = 12ms, Maximum = 22ms, Average = 15ms</t>
  </si>
  <si>
    <t>Realizado contato e informado sobre a configuração do switch conforme solicitado.</t>
  </si>
  <si>
    <t>Projeto certificação - Nova Padua</t>
  </si>
  <si>
    <t xml:space="preserve">18 e 19/12  Você foi alocado como responsável pelo preenchimento da Entrevista de Avaliação de Ambiente da agência 0167.20 - Agência Nova Pádua. Acessando o link abaixo você poderá responder às questões para avaliação dos controles de Infraestrutura de TI e de Segurança da Informação da agência 0167.20 - Agência Nova Pádua. Observe que esta entrevista pode já ter sido previamente respondida, revisada e reenviada, para que você possa fazer as alterações necessárias. Sendo este o caso é importante que você leia quaisquer notas de revisão que tenham sido fornecidas pelo revisor da sua Cooperativa.   https://sgsi.sicredi.com.br/RM/Interviews/?token=beWrSUUTf4G10Qcataoxj1Z8Q0p46x%2FJiPSfhSWFjuLMv7RVKLtw2BBb3LlswbdGgnZ1kvW%2BxISCj7BjFjirWP6LhYsMSmhaLJ53yvU9p0AVd6uM4BdqAYHz%2BlQjtwVX5UwXiyXIDso%2F4%2BK%2FL9TrvseYIvKNYq8KonkwfM4jEOqvpm8mLlE25VMnTY%2FlSEN5Zn6HOcC2ER7%2F5NizTUcbeg%3D%3D  Esta atividade deverá ser iniciada nos próximos dez (10) dias corridos, caso contrário esta entrevista será cancelada. Caso isto ocorra, será necessário efetuar uma nova solicitação de Auto-assessment através de cadastro de Requisição no USD. As documentações de apoio estão disponíveis para consulta na página de Certificação de Entidades, dentro do espaço de Operações de TI na Rede Colaborativa do Sicredi (http://redecolaborativa.sicredi.com.br). </t>
  </si>
  <si>
    <t>JERONIMO ZINI</t>
  </si>
  <si>
    <t>Colaborador (a) informa que está ocorrendo falha em sua máquina.  Ramal/Telefone: 9701 Torre: D      Andar: 2 IP: 172.22.100.104</t>
  </si>
  <si>
    <t>conforme verificado problema resolvido</t>
  </si>
  <si>
    <t xml:space="preserve">Integrador(a) solicita Instalação da aplicação para ATM com Windows 7.  Técnico: Ivam Fornecedor: Perto, 101f  Requisição: 15826994 Lógico: SCE10064061 Série :  18709 UA /COOP: 15.0730 - 10.48.11.4 IP do ATM: 10.48.11.123  </t>
  </si>
  <si>
    <t>Integrador(a) solicita Instalação da aplicação para ATM com Windows 7.  Técnico: Eduardo Fornecedor: Diebold Requisição: 15804064 Lógico: SCE10063983 Série :  2386881 UA /COOP: 10.0818 - 10.103.48.4 IP do ATM: 10.220.66.30</t>
  </si>
  <si>
    <t>MAURICIO FELIPPI</t>
  </si>
  <si>
    <t>Colaborador informa que não esta conseguindo iniciar uma conferencia, recebeu por e-mail o link porem ao acessar o mesmo retorna falha "esta pagina não pode ser exibida."  Torre:C Andar:9 Área:Gestão de portfólio Ramal:4252 Hostname: BC0009751L IP: 172.22.9.194</t>
  </si>
  <si>
    <t>- Feito contato foi informado por sua colega que colaborador esta de férias. - Informado que Conforme Requisição 15897149, foi homologado o link da  FEBRABAN. -----------------------------------------  É importante que após o recebimento desta notificação</t>
  </si>
  <si>
    <t>LUCAS MATTE</t>
  </si>
  <si>
    <t>Infra TI - Sistema Operacionais Microsoft - Ativar recursos da Central de Software</t>
  </si>
  <si>
    <t>Usuário(a) informa que a ferramenta Central de Software não está carregando a instalação do SAP em sua máquina  Torre: C 8 andar Área: Crédito comercial Ramal: 8777 hostname: sc050002l</t>
  </si>
  <si>
    <t>Conforme contato com Lucas Matte o problema já foi solucionado.   É importante que após o recebimento desta notificação em seu e-mail você preencha a nossa pesquisa de satisfação com relação ao atendimento prestado. Obrigado (a).</t>
  </si>
  <si>
    <t>Defeito: Não está segurando carga  CNPJ: 03.795.072/0001-60 Centro de custo: A2201001b1 Usuário: Mauricio Saraiva Carraro USD: 15754829 SAP: 4700006192 e 4700006161</t>
  </si>
  <si>
    <t xml:space="preserve">Integrador solicita efetuar a instalação da aplicação antiga no Caixa Eletrônico.  Técnico: Ivam Fornecedor: Perto, 101f  Requisição: 15826994 Número do Terminal 342 Série :  18709 UA /COOP: 15.0730 - 10.48.11.4 IP do ATM: 10.48.11.123 </t>
  </si>
  <si>
    <t>Sendo concluído de acordo com a Requisição 15826994.</t>
  </si>
  <si>
    <t>CRISTIANO DE AVILA</t>
  </si>
  <si>
    <t>CRISTIANO DE AVILA, Relata falha ao tentar acessar o diretório G, 'ibinport.sicredi.net/data'. Informa que solicitou acesso a este diretório a um mês.  CAS. Ramal: 8430 IP: 172.22.211.137</t>
  </si>
  <si>
    <t>- Tentativa de contato telefônico sem sucesso, chamou até cair. - Enviado três notificações manuais anteriores. - Seu chamado será encerrado por falta de retorno do usuário. - Quaisquer dúvidas entrar em contato com nosso suporte. ------------------------</t>
  </si>
  <si>
    <t>Garibaldi - Notificação de necessidade de manutenção corretiva</t>
  </si>
  <si>
    <t>Informamos através deste a identificação de mal funcionamento de dispositivo(s) integrante(s) do sistema de segurança eletrônica desta Unidade de Atendimento conforme informações que seguem abaixo:   * (IN11 Circulação 2P ) Encontra-se Alarmada gerando falso acionamento( desativado sirene)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</si>
  <si>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Validado com Rafaela dia 20/12</t>
  </si>
  <si>
    <t>Erval Grande</t>
  </si>
  <si>
    <t>THIAGO AUGUSTO IDEARTE</t>
  </si>
  <si>
    <t>Integrador(a) solicita Instalação da aplicação para ATM com Windows 7.  Contato do Integrador: Alexandre ATM DIEBOLD ou PERTO: Diebold Número do Chamado Sicredi: 15803856 Número lógico: 10064279 Número de Série ATM: 2808473 UA /COOP: 08.0217 IP do ATM: 10.5.7.120</t>
  </si>
  <si>
    <t xml:space="preserve">Realizada configuração no equipamento, cash esta ativado. logs anexados ao chamado. </t>
  </si>
  <si>
    <t>São Marcos</t>
  </si>
  <si>
    <t>São Marcos - acionamento automático do alarme gerado pela - Input - 15 às 18h47min</t>
  </si>
  <si>
    <t>Comunicamos que recebemos um alarme desta Unidade de Atendimento e a verificação remota das imagens não identificou anormalidades nos ambientes visualizados.  Desta forma o tratamento dado ao alarme recebido foi de “falso alarme sem anormalidade”, no entanto solicitamos uma verificação adicional nos locais onde não existem câmeras instaladas.  Na hipótese de constatação de anormalidade permanecemos à disposição para apoiar no que for necessário.     Permanecemos à disposição através do e-mail monitoramento_patrimonial@sicredi.com.br</t>
  </si>
  <si>
    <t>Série verificada e está funcionando corretamente. É importante que após o recebimento desta notificação em seu e-mail você preencha a nossa pesquisa de satisfação com relação ao atendimento prestado. Obrigado (a).</t>
  </si>
  <si>
    <t>SQL developer não aparece na Central de Softwares, já foi reinstalada 2 vezes e atualizada.   Descrição:Colaborador solicita instalação do sql. Nome:SAIRON MONTICELLI LIMA Área: gestão de entidades Ramal:4231 Torre:cas centro Andar:3 Ip:172.22.211.105 Hostname: CF013710D  (created from Request 15860051)</t>
  </si>
  <si>
    <t>JEFFERSON ANDERSON ZAGO</t>
  </si>
  <si>
    <t>Infra TI - Suporte Service Desk - Falhas para enviar e receber e-mails</t>
  </si>
  <si>
    <t xml:space="preserve">Colaborador tem uma dúvida sobre o limite máximo de e-mail diário, seu colega envia de um grupo de e-mail e após atingir os 10 mil e-mails enviados não consegue enviar da sua própria caixa. A dúvida é de se tem como alterar o limite máximo, se não se teria como criar um usuário de e-mail fantasia para enviar os e-mails em massa.  Colaborador que envia os e-mails: Luis Felipe Martins Mira   Login: luis_mira Grupo de E-mail: suporte_relatoriosseguros  CAS_Centro Telefone e ramal: 7283 ANDAR: 2 ÁREA: CAN  </t>
  </si>
  <si>
    <t xml:space="preserve">Chamado reaberto indevidamente, deverá ser criado um novo grupo de e-mail ou aberto um novo chamado. </t>
  </si>
  <si>
    <t>JANAINA PUGENS DE OLIVEIRA</t>
  </si>
  <si>
    <t>Colaboradora solicita o remanejo de um monitor de um local para o outro Informa que o monitor está fixado na parede ----------------- Torre: D Andar: 3 Ramal: 8905 Area: Cartões</t>
  </si>
  <si>
    <t>BRUNO MARTINS MATOS</t>
  </si>
  <si>
    <t>Londrina Higienópolis</t>
  </si>
  <si>
    <t>YK Informatica Ltda</t>
  </si>
  <si>
    <t>61 Londrina Higienopolis - Erro inicialização micro</t>
  </si>
  <si>
    <t>HD não carrega, fazendo muito barulho</t>
  </si>
  <si>
    <t>Infraestrutura de TI.Field UA.Erro.Sistema Operacional</t>
  </si>
  <si>
    <t xml:space="preserve">- O equipamento esta funcionando, porem precariamente; - instrucoes sobre abertura de novo chamando quando equipamento parar de funcionar; - finalizado atendimento. </t>
  </si>
  <si>
    <t>Erro Sistêmico</t>
  </si>
  <si>
    <t>VITOR RAMOS FAGUNDES</t>
  </si>
  <si>
    <t>VITOR RAMOS FAGUNDES - Colaborador informa que a ferramenta do gestão de numerários apresenta diversas quedas ao decorrer do dia e o mesmo  gostaria de saber se tem alguma ferramenta que consiga gerar log das quedas para que a ferramenta fique completamente estável. CAS CENTRO Andar: 2 Área: Gestão de numerários Ramal: 8745 Link da ferramenta: https://icm.sicredi.net/iComWeb/</t>
  </si>
  <si>
    <t>Não conseguimos contato com usuário pelo ramal e não tivemos retorno do usuário para darmos continuidade no atendimento do chamado. Caso ainda seja necessário, favor entrar em contato com suporte novamente.   É importante que após o recebimento desta notificação em seu e-mail você preencha a nossa pesquisa de satisfação com relação ao atendimento prestado. Obrigado (a).</t>
  </si>
  <si>
    <t>VANESSA REGINA BIRK</t>
  </si>
  <si>
    <t>Centro/Nova Petrópolis</t>
  </si>
  <si>
    <t>Erro para acessar e-mail</t>
  </si>
  <si>
    <t xml:space="preserve">Está apresentando erro ao logar na conta de e-mail  Endereço: https://outlook.office.com/ Usuário vanessa_staudt@sicredi.com.br  Segue evidência em anexo. </t>
  </si>
  <si>
    <t>Informado a colaboradora que para acessar o e-mail pelo outlook o notebook deve está no domínio do Sicredi, e possuir licença do pacote office 365. É importante que após o recebimento desta notificação em seu e-mail você preencha a nossa pesquisa de satisfação com relação ao atendimento prestado. Obrigado (a).</t>
  </si>
  <si>
    <t>08 Terceiro: VANESSA REGINA BIRK</t>
  </si>
  <si>
    <t>DAIANA DALCIN</t>
  </si>
  <si>
    <t>Bom Principio</t>
  </si>
  <si>
    <t>Colaboradora informa que não consegue instalar o CRK Mecir pela Central de software. Aplicação dá falha ao instalar.  ip: 10.6.120.83 coop: 0167 Ua: 07 Telefone: 51 36348050</t>
  </si>
  <si>
    <t>Devido à necessidade da colaboradora, foi realizada a instalação pelo instalador presente no servidor. É importante que após o recebimento desta notificação em seu e-mail você preencha a nossa pesquisa de satisfação com relação ao atendimento prestado. Obrigado (a).</t>
  </si>
  <si>
    <t>ROBSON SCORSATTO</t>
  </si>
  <si>
    <t>Aprovação LSD _SCO - Qualidade SCO</t>
  </si>
  <si>
    <t>Criação de ramal</t>
  </si>
  <si>
    <t xml:space="preserve">Usuário solicita a criação de um ramal para que quando liguem a ligação seja distribuida entre 3 5270 - john_coimbra 5271 - cristiano_drodrigues 5272 - thamara_aurelio  Robson Scorsatto 7374 Suporte </t>
  </si>
  <si>
    <t>Telecomunicações.Telefonia Corporativa.Solicitação.Ramal.Novo</t>
  </si>
  <si>
    <t>Será incluso na URA.</t>
  </si>
  <si>
    <t>Sicredi Mil RS</t>
  </si>
  <si>
    <t>Colaborador informa que sua máquina esta muito lenta/travando e solicita verificação.  Cooperativa:0185 Unidade:02 Telefone:51-32214033 Hostname:UA00000D000215 IP:10.3.212.116</t>
  </si>
  <si>
    <t>Realizado entrega, formatação e configuração da máquina.  É importante que após o recebimento desta notificação em seu e-mail você preencha a nossa pesquisa de satisfação com relação ao atendimento prestado. Obrigado (a).</t>
  </si>
  <si>
    <t>JOELAINE DA MOTTA</t>
  </si>
  <si>
    <t>Farroupilha</t>
  </si>
  <si>
    <t xml:space="preserve">Colaborador(a) informa falha de impressão no ACC  Internet Protocol (IP)/Hostname:10.6.118.43 Ramal/Telefone:54-32618117 Unidade de Atendimento (UA):0167 Posto:04 </t>
  </si>
  <si>
    <t>Reconfigurada as impressoras no servidor. Reconfigurado o arquivo logon. Reconfigurado o computador e demais que apresentavam o problema. É importante que após o recebimento desta notificação em seu e-mail você preencha a nossa pesquisa de satisfação com relação ao atendimento prestado. Obrigado (a).</t>
  </si>
  <si>
    <t>JULIANO DE OLIVEIRA MARTINEZ</t>
  </si>
  <si>
    <t>REDES E TELECOM - SEGURANCA</t>
  </si>
  <si>
    <t>CARLOS FELIPE GEIB</t>
  </si>
  <si>
    <t>Liberação de acesso</t>
  </si>
  <si>
    <t xml:space="preserve">Solicito liberação de link sps.sicredi.com.br para acessarmos o link https://chat.sicredi.net/ em nossas VM's utilizadas pela Constat para realizarmos o atendimento na aplicação. Quando acessamos o chat produção via rede colaborativa ele autentica nesse link e ocorre falha de timeout. </t>
  </si>
  <si>
    <t>Redes.Gestão de Segurança de Redes.Solicitação.Liberação de Acesso ao Firewall</t>
  </si>
  <si>
    <t>Regra de firewall criada. Acesso será liberado hoje a noite, após aplicação da política, as 19:30.</t>
  </si>
  <si>
    <t>Cruzeiro do Sul</t>
  </si>
  <si>
    <t>LEONARDO PEREIRA LINDENMEYER</t>
  </si>
  <si>
    <t>05/09 - Autenticadora Diebold IM113</t>
  </si>
  <si>
    <t>Defeito: Não puxa o papel para autenticar</t>
  </si>
  <si>
    <t>Infraestrutura de TI.Laboratório Hardware UA.Solicitação.Manutenção de Hardware</t>
  </si>
  <si>
    <t xml:space="preserve">orçamento negado. </t>
  </si>
  <si>
    <t>São Cristóvão2</t>
  </si>
  <si>
    <t>07/09 - Leitora LS-40</t>
  </si>
  <si>
    <t>Defeito: Led vermelho fica piscando.</t>
  </si>
  <si>
    <t>realizado revisão geral, limpeza, ajustes mecânicos e calibração dos sensores e scanners, realizado teste de auto feed e retorno, testes ok. equipamento funcional.</t>
  </si>
  <si>
    <t>09/09 - Autenticadora Bematech MP20MI</t>
  </si>
  <si>
    <t>Defeito: Não puxa o papel para autenticar.</t>
  </si>
  <si>
    <t>VALDETE TEREZINHA FAVETTI SILVA</t>
  </si>
  <si>
    <t>Rio Preto</t>
  </si>
  <si>
    <t>[DESEMPENHO] 22.0804 UA Rio Preto TANGARA DA SERRA (65) 3311-7200 CBA0460982 10.103.157.2 - MPLS Intermitência.</t>
  </si>
  <si>
    <t>Colaboradora relata que a unidade está com problemas no acesso a internet e sistemas.  UA: 0804.22 - Rio Preto</t>
  </si>
  <si>
    <t xml:space="preserve">Link MPLS normalizado após atuação da operadora. </t>
  </si>
  <si>
    <t>Provedor.Oi</t>
  </si>
  <si>
    <t>FELIPE MICHELS CABALLERO</t>
  </si>
  <si>
    <t>Corretora de Seguros Sicredi</t>
  </si>
  <si>
    <t>Colaborador informa que o celular corporativo está esquentando muito e está reiniciando sozinho ------------------ Torre: D Andar: 4 Ramal: 9964 Area: Corretora</t>
  </si>
  <si>
    <t>Colaborador informou que seu aparelho não voltou a apresentar o problema.  É importante que após o recebimento desta notificação em seu e-mail você preencha a nossa pesquisa de satisfação com relação ao atendimento prestado. Obrigado (a).</t>
  </si>
  <si>
    <t>VAGNER CORTELINI</t>
  </si>
  <si>
    <t>VAGNER CORTELINI - Colaborador informa que não está conseguindo acessar o consórcio, pois o mesmo informa que ocorreu uma falha na instalação do plugin UA: 0167.03 Telefone: 054 3441-9600 IP: 10.6.117.118 Hostname: UA01100L030167</t>
  </si>
  <si>
    <t>Marciano da sureg verificou o problema.</t>
  </si>
  <si>
    <t>DANIELA TAVARES DA SILVA</t>
  </si>
  <si>
    <t>Colaboradora informa que o ponto de rede que está utilizando não está funcionando. Não identifica a rede no notebook. Ponto: F2PP11PL252 ----------------- Torre: D Andar: 2 Ramal: 6105 Area: Sistemas de Negocio</t>
  </si>
  <si>
    <t>problema resolcido segundo usuario</t>
  </si>
  <si>
    <t>ANDRE SCOMAZZON ANTONIAZZI</t>
  </si>
  <si>
    <t>Homologação videoconferência FEBRABAN.</t>
  </si>
  <si>
    <t>Colaboradora não esta conseguindo realizar reunião por videoconferência com a FEBRABA, retorna falha anexo (falha.jpg), foi realizado teste com proxy: proxy-mwg.sicredi.net e http://wpad.sicredi.net/wpad.dat porem sem êxito. Colaborador recebeu e-mail informando que a partir de 01/12/2017 somente poderão participar de reuniões de fóruns regulares da FEBRABAN via videoconferência as instituições que estiverem com o link RTM devidamente homologado junto à FEBRABAN. Colaboradora solicita a liberação. Em anexo e-mail recebido pela colaborador.  Torre:C Andar:9 Área:Gestão de portfólio Ramal:4252 Hostname: BC0009751L IP: 172.22.9.194  (created from Request 15875653)</t>
  </si>
  <si>
    <t>Regras e rotas adicionadas as infraestruturas.</t>
  </si>
  <si>
    <t>THIAGO ROCHA LEIVAS</t>
  </si>
  <si>
    <t xml:space="preserve">Colaborador solicita que seja instalada a memória no seu desktop, o mesmo informou que já está com a memória.  Patrimônio: 011271 RAMAL: 7354 TORRE: D ANDAR: 4 </t>
  </si>
  <si>
    <t>Em contato com o solicitante, foi acordado com o gestor da área que será trabalhado inicialmente no problema de lentidão da estações efetuando limpeza ou, se for o caso, com formatação.</t>
  </si>
  <si>
    <t>08 Terceiro: THIAGO ROCHA LEIVAS</t>
  </si>
  <si>
    <t>Iphone de backup</t>
  </si>
  <si>
    <t>Colaborador solicita um iPhone de backup, pois o seu aparelho serrá enviado para a assistência técnica. ------------------ Torre: D Andar: 4 Ramal: 9964 Area: Corretora  (created from Request 15896904)</t>
  </si>
  <si>
    <t>Contabilidade.Gestão de ativo imobilizado.Solicitação.CAS.Pedido de Equipamento Usado</t>
  </si>
  <si>
    <t>Sicredi Rio Paraná PR/SP</t>
  </si>
  <si>
    <t>Infra TI - Suporte Service Desk - Migração de conta de e-mail para nuvem</t>
  </si>
  <si>
    <t>joao_rosalvo 01.0728 SUREG SUREG NOROESTE PR Nova Londrina (44) 3432-1030 0815748 10.31.85.4 Técnico informa que tem acesso ao Office (licença E3), porém o seu e-mail não está migrado para a nuvem. Solicitado a migração.</t>
  </si>
  <si>
    <t>Conta migrada conforme Requisição 15913894.</t>
  </si>
  <si>
    <t>EDUARDO LUIS DE SOUZA CHRIST</t>
  </si>
  <si>
    <t>Erro de acesso ODI</t>
  </si>
  <si>
    <t xml:space="preserve">Colaborador informa que não está conseguindo acessar o ODI que acessava antes de trocar de área. Erro começou após trocar de torre.  RAMAL: 6262 TORRE: D  ANDAR: 4 IP: 172.22.35.40 HOST: BC010900D ÁREA: CRM BI  </t>
  </si>
  <si>
    <t>Concluido.</t>
  </si>
  <si>
    <t>EDUARDO MUNHOES RATIER</t>
  </si>
  <si>
    <t>Maracaju</t>
  </si>
  <si>
    <t>Superintendência Regional</t>
  </si>
  <si>
    <t>CERTIFICACAO DE AGENCIAS</t>
  </si>
  <si>
    <t>LUIS RICARDO DA SILVA</t>
  </si>
  <si>
    <t>Solicito Analise de Todas as Agências</t>
  </si>
  <si>
    <t>Solicito Analise de todas as Agências da Cooperativa 0902</t>
  </si>
  <si>
    <t>Infraestrutura de UA.Certificação de Agências.Solicitação.Auto-assessment</t>
  </si>
  <si>
    <t>Entrevistas enviadas.</t>
  </si>
  <si>
    <t>02 URDC/SUREG: Sicredi Pantanal MS</t>
  </si>
  <si>
    <t>EVANDRO JACO KOTZ</t>
  </si>
  <si>
    <t xml:space="preserve">Colaborador (a) informa que está ocorrendo falha em sua máquina, após recolherem a sua máquina para atualizar o sistema operacional não está mais funcionando corretamente, não consegue ajustar sua segunda tela, e-mails não atualizam e máquina está travando.   Ramal/Telefone: 7263 Torre:  C     Andar: 10 IP/Hostname: 172.22.10.183 Patrimonio: 011522 </t>
  </si>
  <si>
    <t>Realizado um novo contato com o colaborador que informou que seu notebook está funcionando normalmente.  É importante que após o recebimento desta notificação em seu e-mail você preencha a nossa pesquisa de satisfação com relação ao atendimento prestado. Obrigado (a).</t>
  </si>
  <si>
    <t>CARINA AZEREDO SCHARDONG</t>
  </si>
  <si>
    <t>Equipamento apresentando lentidão extrema para iniciar e realizar qualquer tipo de operação - Máquina levando 20 minutos só para iniciar perfil e após este período leva vários minutos para abrir alguma pasta por exemplo ------------------ Torre: C Andar: 4 Ramal: 8477 Area: Gerência de Tratamento e Prevenção a Fraudes Host: CF018230D IP: 172.22.4.123</t>
  </si>
  <si>
    <t>demanda ja atendida</t>
  </si>
  <si>
    <t>DENISE GOMES PORTAL</t>
  </si>
  <si>
    <t>CAS  Descrição: Colaboradora solicita ajuda na instalação de programa de terceiro. Nome: DENISE GOMES PORTAL Área: sgp Ramal: 4988 Torre: d Andar: 3 Ip: 172.22.83.235</t>
  </si>
  <si>
    <t xml:space="preserve">Verificado com Denise que o certificado foi gerado, mas o arquivo não foi encontrado na máquina. A mesma informa que irá entrar em contato com a Cooperativa.  </t>
  </si>
  <si>
    <t>08 Terceiro: DENISE GOMES PORTAL</t>
  </si>
  <si>
    <t>JOSIANE MOLTINE FELICIANO FRANCO</t>
  </si>
  <si>
    <t>São José do Rio Pardo</t>
  </si>
  <si>
    <t>Colaboradora informa que hoje está em uma outra agência e não está conseguindo utilizar o sistema de caixa.  TEL:  19 99173-0807 COOP: 0718 UA: 93  IP: 10.48.70.95</t>
  </si>
  <si>
    <t>Foi tentado contato com o colaborador(a) as 15:11 do dia 22/12, porém telefone só tocou.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</si>
  <si>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UA Matão</t>
  </si>
  <si>
    <t>SICREDI União Centro Norte Paulista SP</t>
  </si>
  <si>
    <t>[DESEMPENHO] 02.3009 - UA - MATAO - MOM5010065 - 10.53.11.2 - MPLS.Intermitência</t>
  </si>
  <si>
    <t xml:space="preserve">Protocolo Oi: 168728738 Prazo: 19/12/2017 03:02:52 #################################### colaboradro informa que está tendo várias quedas de link  UA: 3009.02 - UA Matao  fone: 16 33832070  </t>
  </si>
  <si>
    <t>Monitoramento.UA.MPLS.Intermitência</t>
  </si>
  <si>
    <t>Não ocorreram mais quedas no link e sem problemas de desempenho.</t>
  </si>
  <si>
    <t>03 Cooperativa: 3009 - SICREDI União Centro Norte Paulista SP</t>
  </si>
  <si>
    <t>Projeto certificação - São Gotardo 21 e 22/12</t>
  </si>
  <si>
    <t xml:space="preserve">21 e 22/12  Você foi alocado como responsável pelo preenchimento da Entrevista de Avaliação de Ambiente da agência 0167.18 - Agência São Gotardo. Acessando o link abaixo você poderá responder às questões para avaliação dos controles de Infraestrutura de TI e de Segurança da Informação da agência 0167.18 - Agência São Gotardo. Observe que esta entrevista pode já ter sido previamente respondida, revisada e reenviada, para que você possa fazer as alterações necessárias. Sendo este o caso é importante que você leia quaisquer notas de revisão que tenham sido fornecidas pelo revisor da sua Cooperativa.  https://sgsi.sicredi.com.br/RM/Interviews/?token=pcb3BBclKYv3KDbILt5991Z8Q0p46x%2FJiPSfhSWFjuLMv7RVKLtw2BBb3LlswbdGFwUyp7A7KNzsoZaOZJFUoP6LhYsMSmhaLJ53yvU9p0AVd6uM4BdqAYHz%2BlQjtwVXIk9xyp67iUohgBMPv7ljA9G8WD0YNjchSm2FEnBeRBNnxn%2Fu07yuZi%2FvAAGmkJXHgA0DNihiORvup8CBMhkHag%3D%3D  Esta atividade deverá ser iniciada nos próximos dez (10) dias corridos, caso contrário esta entrevista será cancelada. Caso isto ocorra, será necessário efetuar uma nova solicitação de Auto-assessment através de cadastro de Requisição no USD. As documentações de apoio estão disponíveis para consulta na página de Certificação de Entidades, dentro do espaço de Operações de TI na Rede Colaborativa do Sicredi (http://redecolaborativa.sicredi.com.br). </t>
  </si>
  <si>
    <t>CARLA KATSURAYAMA</t>
  </si>
  <si>
    <t>Formatação PC - CAN</t>
  </si>
  <si>
    <t>Bom dia!  Tenho 2 máquinas que estavam paradas e que precisamos ativar para outros colaboradores. Porem ao iniciar os sistemas percebemos extrema lentidão para carregar os programas. Solicito  a formatação para verificar se melhora o desempenho.  Máquinas estão no 1° corredor da CAN e pertencem ao Cleberton e Lauren.</t>
  </si>
  <si>
    <t>É importante que após o recebimento desta notificação em seu e-mail você preencha a nossa pesquisa de satisfação com relação ao atendimento prestado. Obrigado (a).</t>
  </si>
  <si>
    <t>Defeito: Sinal de GPS falhando e câmera frontal deslocada  CNPJ: 03.795.072/0001-60 Centro de Custo: A410400281 Usuário: Rodrigo Wegener USD: 15838217 SAP: SAP 4700006293 E 4700006294</t>
  </si>
  <si>
    <t xml:space="preserve">realizado a troca da antena gps e reposicionado camera frontal. </t>
  </si>
  <si>
    <t>KATIA CIBELE REICHERT MICHAELSEN</t>
  </si>
  <si>
    <t xml:space="preserve"> Realizar remoção de perfis desnecessários e limpeza, atualização do sistema operacional e instalação do Mozila atualizado.</t>
  </si>
  <si>
    <t>Realizar remoção de perfis desnecessários e limpeza, atualização do sistema operacional e instalação do Mozila atualizado. Todas maquinas do Call Center.</t>
  </si>
  <si>
    <t>Infraestrutura de TI.Field UA.Solicitação.Estação de Trabalho.Preventiva</t>
  </si>
  <si>
    <t>Realizado limpeza de perfis, remoção e instalação do Mozilla atualizado e atualização do sistema operacional. Obs, foi substituído a fonte em um desktop, o mesmo não estava ligando. É importante que após o recebimento desta notificação em seu e-mail você preencha a nossa pesquisa de satisfação com relação ao atendimento prestado. Obrigado (a).</t>
  </si>
  <si>
    <t>QUALIDADE SCO - CATEGORIAS</t>
  </si>
  <si>
    <t>USD SUSTENTACAO</t>
  </si>
  <si>
    <t>JOSE RICHARD CARDOZO TRAPP</t>
  </si>
  <si>
    <t>Criação/Alteração e remoção de categorias</t>
  </si>
  <si>
    <t>Solicito alteração de categorias conforme informado na planilha em anexo.  Canais.Gestão de Filas.Solicitação.Manutenção UA Infraestrutura de TI.Service Desk COOP.Solicitação.Gestão de Filas.Configuração/Atualização</t>
  </si>
  <si>
    <t>Suporte ao Colaborador.Base de Conhecimento.Solicitação.Cadastro Categorias USD</t>
  </si>
  <si>
    <t>Alterações efetuadas conforme solicitado.</t>
  </si>
  <si>
    <t>SIMONE FIGUEIREDO BOSCAINI</t>
  </si>
  <si>
    <t>UA São Gabriel</t>
  </si>
  <si>
    <t>SIMONE FIGUEIREDO BOSCAINI, Relata que sumiu todas suas subpastas do correio eletrônico (não são as PSTs).  UA: 0523.06 - UA Sao Gabriel IP: 10.3.122.40</t>
  </si>
  <si>
    <t>- Tentativa de contato telefônico sem sucesso, caiu na URA. - Enviado três notificações manuais anteriores. - Seu chamado será encerrado por falta de retorno do usuário. - Quaisquer dúvidas entrar em contato com nosso suporte. ----------------------------</t>
  </si>
  <si>
    <t>EDUARDO SANTOS</t>
  </si>
  <si>
    <t>Sicredi Vale Litoral SC</t>
  </si>
  <si>
    <t>Cooperativa: 17 Unidade de Atendimento (UA): 2606 Técnico: Eduardo Internet Protocol (IP) do servidor: 10.152.21.4 Descrição: Todos os usuários da UA estão sem acesso ao diretório \\sicredi.net.br\infra\SCCM\, e nenhum usuário consegue instalar aplicativos pela central de software.</t>
  </si>
  <si>
    <t>Realizado contato com o técnico Luciano, informou que Eduardo não atende mais a cooperativa. Informou também que não existe a UA informada. Sendo concluído de acordo com o técnico.</t>
  </si>
  <si>
    <t>ROBERTA APARECIDA AIRES DA ROSA</t>
  </si>
  <si>
    <t>Infra TI - Suporte Service Desk - Adicionar usuário como administrador da máquina</t>
  </si>
  <si>
    <t>Colaboradora solicita ser administradora da sua máquina ---------------- Ramal: 7958 IP: 172.22.211.135 Host: CF014875D</t>
  </si>
  <si>
    <t>- Conforme log da equipe N2, colaboradora já pertence ao grupo de administradores de sua máquina - Atendimento validado -------------- É importante que após o recebimento desta notificação em seu e-mail você preencha a nossa pesquisa de satisfação com rel</t>
  </si>
  <si>
    <t>SUREG das Culturas RS</t>
  </si>
  <si>
    <t>VANESSA GOI WENDER HEUSNER, Solicita acesso liberar acesso as Redes Sociais para 3 colaboradores, pois atual no setor de Relacionamento e Marketing Digital. Colaboradores: Julia de Almeida Schneider - julia_almeida Diessica Schmitz Sagave - diessica_sagave Raiza Goi Borba - raiza_goiborba  URDC/SUREG: 01 - SUREG das Culturas RS Fone: 55 3332.0800</t>
  </si>
  <si>
    <t>VINICIUS DA SILVA GONCALVES</t>
  </si>
  <si>
    <t xml:space="preserve">Favor reinstalar o Windows no computador: BC010456L vinicius_goncalves 7 professional Utilizar preferencialmente o windows 10, na versão enterprise, para uso do bitlocker.  Torre C 9 andar      </t>
  </si>
  <si>
    <t>JESSIKA SILVA DE LIMA</t>
  </si>
  <si>
    <t>Falha de logon na máquina</t>
  </si>
  <si>
    <t xml:space="preserve">Colaboradora relarta que não consgeue acessar um notebook usado na área com suas credenciais. Erro "Usuário inválido".  Torre: D 3 andar Área: sgp Ramal: 7116 </t>
  </si>
  <si>
    <t>- Conforme usuária, chamado encerrado.  É importante que após o recebimento desta notificação em seu e-mail você preencha a nossa pesquisa de satisfação com relação ao atendimento prestado. Obrigado (a).</t>
  </si>
  <si>
    <t>TAYNA MAIA DA CRUZ</t>
  </si>
  <si>
    <t>Foz do Iguaçu República</t>
  </si>
  <si>
    <t>Colaboradora informa que o usuário Wilson Ferreira Cardoso está sem acesso a e-mails e Office 365.  LDAP: wilson_cardoso Cooperativa: 0710 UA: 55 Telefone: 45 3028-2030</t>
  </si>
  <si>
    <t>Realizado contato com o colaborador, que validou os acessos.  É importante que após o recebimento desta notificação em seu e-mail você preencha a nossa pesquisa de satisfação com relação ao atendimento prestado. Obrigado (a).</t>
  </si>
  <si>
    <t>03 Cooperativa: 0710 - Sicredi Vanguarda PR/SP/RJ</t>
  </si>
  <si>
    <t>LAIS HORSTMANN DE SOUZA</t>
  </si>
  <si>
    <t>Colaboradora solicita a troca de HD e memória em um notebook - Peças já se encontram com a colaboradora ----------------- Torre: D Andar: 4 Ramal: 4952 Area: Produtos de Investimentos</t>
  </si>
  <si>
    <t>DIEIMIS MARCILIO SILVEIRA</t>
  </si>
  <si>
    <t>DIEIMIS MARCILIO SILVEIRA - Colaborador informa que muitas vezes enquanto está utilizando a máquina aparece uma mensagem em sua tela " um erro inesperado aconteceu e a máquina precisa ser reiniciada", logo em seguida a máquina reinicia, perdendo todo a demanda que estava realizando. Torre: D Andar: 4 Área: Pagamentos e recebimentos Ramal: 4060 IP: 172.22.24.211 Hostname: BC008250</t>
  </si>
  <si>
    <t>refeita a configuração do tpm</t>
  </si>
  <si>
    <t>CAMILA DE PADUA SOTERO</t>
  </si>
  <si>
    <t>SUREG Paranapanema</t>
  </si>
  <si>
    <t>Colaboradora solicita a configuração da caixa compartilhada no Outlook.  Cooperativa: 0717 UA: 01 Telefone: 43 3523-3834 R:202 Hostname: CR35220D010717</t>
  </si>
  <si>
    <t>Verificada falha na caixa de e-mail da colaboradora. Será tratada no Incidente 15938181.</t>
  </si>
  <si>
    <t>02 URDC/SUREG: SUREG Paranapanema</t>
  </si>
  <si>
    <t>Arujá</t>
  </si>
  <si>
    <t>Cooperativa:0710 Unidade de Atendimento (UA):85 Técnico: Salan Internet Protocol (IP) do servidor: 10.48.124.4 Descrição: Todos os usuários da UA estão sem acesso ao diretório \\sicredi.net.br\infra\SCCM\, e nenhum usuário consegue instalar aplicativos pela central de software.</t>
  </si>
  <si>
    <t>Técnico entrou em contato solicitando status do chamado. Informado sobre a conclusão da replicação.</t>
  </si>
  <si>
    <t>SUREG União PR/SP</t>
  </si>
  <si>
    <t>Secretária não consegue abrir a caixa de email do presidente.</t>
  </si>
  <si>
    <t>A secretária do presidente precisa de full access na caixa de e-mail do presidente, pois ela é responsável pelo envio e recebimento de e-mails do mesmo.  COOP: 01.0718  Login Secretária: silvia_morais Login Presidente: wellington_ferreira</t>
  </si>
  <si>
    <t>Será providenciado aprovação.</t>
  </si>
  <si>
    <t>Sicredi Rio RJ - UAD</t>
  </si>
  <si>
    <t>13.4501 UA Ipanema RIO DE JANEIRO 21) 3475-2090 RJO8602019 10.125.2.4</t>
  </si>
  <si>
    <t>Técnico relata uma falha no link da UA, ocorrendo cortes nas ligações por VOIP. Conforme o técnico os VOIPs da cooperativa são centralizados no VOIP gateway da SUREG.  Iniciou as falhas na semana passada, recebeu reclamações dos colaboradores. Não afeta demais sistemas, e web. Não afeta e-mails. Informou que a infraestrutura interna da UA não apresenta falhas. ========================================   show interfaces Serial0/0/0 Serial0/0/0 is up, line protocol is up    Hardware is WIC MBRD Serial   Description: By VPNSC: Job Id# = 359586 (RJO RJO VM 8602019; COOP ECO CRED MUTUO   Internet address is 187.76.120.34/30   MTU 1500 bytes, BW 1024 Kbit/sec, DLY 20000 usec,       reliability 255/255, txload 95/255, rxload 30/255   Encapsulation PPP, LCP Open   Open: IPCP, loopback not set   Keepalive set (10 sec)   Last input 00:00:00, output 00:00:00, output hang never   Last clearing of "show interface" counters 1y0w   Input queue: 0/75/0/0 (size/max/drops/flushes); Total output drops: 1265319   Queueing strategy: Class-based queueing   Output queue: 14/1000/62507 (size/max total/drops)   30 second input rate 124000 bits/sec, 105 packets/sec   30 second output rate 383000 bits/sec, 130 packets/sec      657503139 packets input, 2860202898 bytes, 0 no buffer      Received 0 broadcasts (0 IP multicasts)      146 runts, 0 giants, 0 throttles       576 input errors, 259 CRC, 0 frame, 0 overrun, 0 ignored, 171 abort      569584418 packets output, 4107029428 bytes, 0 underruns      0 output errors, 0 collisions, 38 interface resets      0 unknown protocol drops      0 output buffer failures, 0 output buffers swapped out      34 carrier transitions      DCD=up  DSR=up  DTR=up  RTS=up  CTS=up ========================================</t>
  </si>
  <si>
    <t>Curitiba Portão</t>
  </si>
  <si>
    <t>Unidade de Atendimento (UA):27 Cooperativa:0730 Internet Protocol (IP) do servidor: 10.31.201.4 Nome do técnico: Luiz IP do Switch: 10.31.201.11 Teste de Ping no Switch: Pinging 10.31.201.11 with 32 bytes of data: Reply from 10.31.201.11: bytes=32 time=23ms TTL=247 Reply from 10.31.201.11: bytes=32 time=18ms TTL=247 Reply from 10.31.201.11: bytes=32 time=18ms TTL=247 Reply from 10.31.201.11: bytes=32 time=18ms TTL=247  Ping statistics for 10.31.201.11:     Packets: Sent = 4, Received = 4, Lost = 0 (0% loss), Approximate round trip times in milli-seconds:     Minimum = 18ms, Maximum = 23ms, Average = 19ms</t>
  </si>
  <si>
    <t>Realizado contato com o técnico e informado sobre a conclusão da configuração.</t>
  </si>
  <si>
    <t>Solicitação de chave de recuperação do bitlocker ID: C7DDF54C   Jeronimo Zini 9701 Projetos Canais e Cartões</t>
  </si>
  <si>
    <t>CAS  Descrição: Colaborador informa que sua máquina já foi formatada e mesmo assim a máquina continua apresentando travamento e lentidão. Nome: CRISTIANO DE AVILA Área: gop Ramal: 8430 Torre: cas centro Andar: 3 Patrimônio: 13847</t>
  </si>
  <si>
    <t>Infraestrutura de TI.Field CAS.Solicitação.Estação de Trabalho.Manutenção Preventiva</t>
  </si>
  <si>
    <t xml:space="preserve">LILIANE APARECIDA SILVERIO DE SOUZA </t>
  </si>
  <si>
    <t>Dr. Camargo</t>
  </si>
  <si>
    <t>MARCOS VINICIUS SZEZERBATZ DOS SANTOS</t>
  </si>
  <si>
    <t>SISTEMAR AUTOMAÇÃO COMERCIAL E ASSISTÊNCIA T¿</t>
  </si>
  <si>
    <t>instalação da impressora termica BP-2801</t>
  </si>
  <si>
    <t>COOPERATIVA  Descrição: colaboradora informa que chegou uma impressoara de caixa nova e precisa ser instalada.  Nome: LILIANE APARECIDA SILVERIO DE SOUZA  Telefone: 4432388007 Cooperativa: 718  Unidade: 06</t>
  </si>
  <si>
    <t>SABRINE GRASIELE DOS SANTOS</t>
  </si>
  <si>
    <t>SABRINE GRASIELE DOS SANTOS - Colaboradora informa que sua máquina apresenta falha, apresentando congelamentos após desbloquear a máquina sendo necessário que seja reiniciada a máquina. Torre: D Andar: 3 Área: SGP Ramal: 6218</t>
  </si>
  <si>
    <t>LUDILAYNE DA SILVA LOPES</t>
  </si>
  <si>
    <t>Falha de acesso ao grupo de email suporte_segurovida Caixa esta configurada no outlook mas não expande  Ludilayne da Silva Lopes  6253 172.22.208.95</t>
  </si>
  <si>
    <t>Infraestrutura de TI.Service Desk CAS.Erro Sistema.Correio Eletrônico</t>
  </si>
  <si>
    <t>Realizado ajuste no acesso ao grupo  Não foi possivel contato com usuária para validação a mesma não retornou as notificações  Chamado encerrado por falta de contato    É importante que após o recebimento desta notificação em seu e-mail você preencha a nossa pesquisa de satisfação com relação ao atendimento prestado. Obrigado (a).</t>
  </si>
  <si>
    <t>CARLA CRISTIANE TANG</t>
  </si>
  <si>
    <t>Carlos Barbosa</t>
  </si>
  <si>
    <t>Colaboradora informa que computador Espaço Web está com tela preta, não consegue fazer nada no mesmo.   Carla Cristiane COOP: 0167 UA: 06 Ramal:  54 3433 2888</t>
  </si>
  <si>
    <t xml:space="preserve">apos configuração ser refeita computador não esta mais com a tela preta. </t>
  </si>
  <si>
    <t>SENERI KERNBEIS PALUDO</t>
  </si>
  <si>
    <t>Sala de reuniões do auditorio    Reunião com superintenden...</t>
  </si>
  <si>
    <t>Sala de reuniões do consórcio - 4 andar  Reunião com superintendente, som parou de funcionar.</t>
  </si>
  <si>
    <t>Realizada a atualização do sistema operacional e dos drivers. Foi realizado o teste novamente e a entrada de áudio está funcionando normalmente.  É importante que após o recebimento desta notificação em seu e-mail você preencha a nossa pesquisa de satisfação com relação ao atendimento prestado. Obrigado (a).</t>
  </si>
  <si>
    <t>LICENÇA OFFICE</t>
  </si>
  <si>
    <t>Solicitação de licença office 365</t>
  </si>
  <si>
    <t>Solicito licença do office365 para o colaborador terceiro abaixo:  leticia_firmino  *DE ACORDO do gestor em anexo.</t>
  </si>
  <si>
    <t>Estação de Trabalho.Licenças.Solicitação.Licença Office 365 ProPlus</t>
  </si>
  <si>
    <t>E-mail migrado.</t>
  </si>
  <si>
    <t>KAREN CRISTINE OLIVEIRA SERRA</t>
  </si>
  <si>
    <t>Colaboradora entrará em férias dia 21/12 e solicita a formatação da sua máquina e upgrade para Windows 10 - Sistema atual: Windows 7 32 bits - Solicita agendamento para dia 26/12 ---------------------- Torre: D Andar: 3 Ramal: 4053 Area: SGP Host: CF015328L IP: 172.22.23.254</t>
  </si>
  <si>
    <t>Realizada formatação do notebook e configurado perfil da colaboradora Karen.   É importante que após o recebimento desta notificação em seu e-mail você preencha a nossa pesquisa de satisfação com relação ao atendimento prestado. Obrigado (a).</t>
  </si>
  <si>
    <t>FABIELE DA PAIXAO ANACLETO</t>
  </si>
  <si>
    <t>Sicredi Alta Noroeste SP</t>
  </si>
  <si>
    <t>Colaborador(a) informa falha em seu Outlook.  Cooperativa: Sicredi Alta Noroeste SP coop: 0748  fone: 18 996664407  Ip: 10.48.16.107</t>
  </si>
  <si>
    <t>informado pela colaboradora atráves do chamado que agora ficou ok com seu cargo.</t>
  </si>
  <si>
    <t>ISADORA DEL PINO BORGHETTI</t>
  </si>
  <si>
    <t>Infra TI - Suporte Service Desk - Instalação do Change</t>
  </si>
  <si>
    <t>Colabora informa que instalou o change pela central de software, porém só foi instalado o ícone.  RAMAL: 7388 TORRE: C ANDAR: 9 IP: 172.22.101.97</t>
  </si>
  <si>
    <t>Foi tentado contato com o colaborador(a) as 15:13 do dia 22/12, porém colega atendeu e informou que a mesma não se encontrava. Colega informou que a colaboradora já esta utilizando a aplicação.   É importante que após o recebimento desta notificação em seu e-mail você preencha a nossa pesquisa de satisfação com relação ao atendimento prestado. Obrigado (a).</t>
  </si>
  <si>
    <t>Administradora de Consórcios Sicredi</t>
  </si>
  <si>
    <t>Colaborador(a) sinaliza dificuldade para mapear o caminho \\filecas01\desenvolvimento_negócios. Há mais colegas com dificuldade, não sendo algo somente com seu acesso.  172.22.9.93 Ramal: 9979 Torre: C 9 andar área: Desenvolvimento de negócios</t>
  </si>
  <si>
    <t>Efetuado contato com colaborador; Após ajuste interno, validado acesso à unidade de rede ok; Chamado encerrado;  É importante que após o recebimento desta notificação em seu e-mail você preencha a nossa pesquisa de satisfação com relação ao atendimento prestado. Obrigado (a).</t>
  </si>
  <si>
    <t>PRISCILA PAOLA E SILVA LEMOS</t>
  </si>
  <si>
    <t>Colaboradora informa que suas planilhas do office estão apresentando lentidão e travando.  Cas_centro Ramal: 8019 Area: GMP IP:172.22.213.213</t>
  </si>
  <si>
    <t>Realizado tentativa de contato com usuário para validação do chamado sem sucesso.  Chamado será encerrado por não conseguirmos contato e retorno do usuário.  Caso a falha persista, favor entrar em contato com suporte novamente no ramal 8022. ------------------  É importante que após o recebimento desta notificação em seu e-mail você preencha a nossa pesquisa de satisfação com relação ao atendimento prestado. Obrigado (a).</t>
  </si>
  <si>
    <t>Caixa migrada.</t>
  </si>
  <si>
    <t>JAIR HACKENHAAR</t>
  </si>
  <si>
    <t>UA Senador Pinheiro Machado - São Luiz Gonzaga</t>
  </si>
  <si>
    <t>44.0307 - UA - SENADOR PINHEIRO - PAE0815043 - 10.7.9.2 - MPLS.Intermitência</t>
  </si>
  <si>
    <t xml:space="preserve">Protocolo Oi: 2410067 - Prazo: 21/12/2017 00:44  jair_hackenhaar 44.0307 UA UA SENADOR PINHEIRO SÃO LUIZ GONZAGA 55-33525754 0815043 10.7.9.4 Técnico informa que a unidade está com intermitência no link MPLS. </t>
  </si>
  <si>
    <t>Segue abaixo o retorno da equipe responsável para a solução deste problema: .. . Normalizado após troca de cabo rede na externa. Estável a mais de 1 dia sem quedas e a mais de 4h sem erros nas interfaces. Autorizado encerramento do chamado com Abraão do CGS/OI.</t>
  </si>
  <si>
    <t>02 URDC/SUREG: SUREG União RS</t>
  </si>
  <si>
    <t>CLEITON DE FREITAS BARBOSA</t>
  </si>
  <si>
    <t>ARAPUTANGA</t>
  </si>
  <si>
    <t xml:space="preserve">cleiton_barbosa 12.0805 UA ARAPUTANGA ARAPUTANGA (65) 3261-1366 0461138 10.103.90.4 Técnico informa que colaboradora está sem licença para utilizar o Office 365. Relatado pelo o técnico que foi liberado para todos os caixas da cooperativa licenças do Office 365. Pegamos o usuário de outra colega e realmente está com o acesso ao Office liberado. Segue print's em anexo.  Usuário com problema: rita_marques </t>
  </si>
  <si>
    <t>Ajuste realizado no usuário da colaboradora.</t>
  </si>
  <si>
    <t>02 URDC/SUREG: SUREG Noroeste MT e Acre</t>
  </si>
  <si>
    <t>RAFAEL DE ALMEIDA SIEBEN ROCHA</t>
  </si>
  <si>
    <t xml:space="preserve">Favor reinstalar o Windows no computador: CF018766L Rafael Sieben 7 professional Utilizar preferencialmente o windows 10, na versão Enterprise, para uso do bitlocker.  Torre D 2º andar Direita dos elevadores      </t>
  </si>
  <si>
    <t>Realizada a entrega da máquina para o colaborador.  É importante que após o recebimento desta notificação em seu e-mail você preencha a nossa pesquisa de satisfação com relação ao atendimento prestado. Obrigado (a).</t>
  </si>
  <si>
    <t>PABLO EMANUEL HAACK</t>
  </si>
  <si>
    <t>Colaborador informa que não está conseguindo acessar o grupo de e-mail no qual já foi liberado o acesso.  RAMAL: 7323 TORRE: D ANDAR: 4 IP: 172.22.34.185</t>
  </si>
  <si>
    <t>Foi tentado contato com o colaborador(a) as 15:15 do dia 22/12, porém colega atendeu e informou que o mesmo não estava na corretora hoje.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</si>
  <si>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ANDREZZA RODRIGUES DA COSTA CORREA</t>
  </si>
  <si>
    <t>UA Chácara Cachoeira</t>
  </si>
  <si>
    <t>ANDREZZA RODRIGUES DA COSTA CORREA,  Relata que a nova colab...</t>
  </si>
  <si>
    <t>ANDREZZA RODRIGUES DA COSTA CORREA, Relata que a nova colaboradora nunca conseguiu acessar o Tableau. Ocorre falha de 'Site não encontrado.' Colaboradora afetada: MAGALI JULIANE EUGENIO MACHADO  UA: 0913.10 - UA Chacara Cachoeira IP: 10.134.4.63</t>
  </si>
  <si>
    <t>03 Cooperativa: 0913 - Sicredi Campo Grande MS</t>
  </si>
  <si>
    <t>MAICE MIRANDA DALOSTO</t>
  </si>
  <si>
    <t>Colaborador informa que sua máquina esta muito lenta/travando e solicita verificação.  UA: 0167.01 Tel: 54 3461.8612 IP:10.6.115.95</t>
  </si>
  <si>
    <t>Realizado tentativa de contato com usuário para validação do chamado sem sucesso,  ramal somente chamou.  Chamado será encerrado por não conseguirmos contato e retorno do usuário.  Caso a falha persista, favor entrar em contato com suporte novamente! ---------------------------  É importante que após o recebimento desta notificação em seu e-mail você preencha a nossa pesquisa de satisfação com relação ao atendimento prestado. Obrigado (a).</t>
  </si>
  <si>
    <t>CATIA DAIANE RIGOTTI</t>
  </si>
  <si>
    <t>Infra TI - Ocultar ou exibir a sala de reunião do Outlook</t>
  </si>
  <si>
    <t xml:space="preserve">Colaboradora solicita adicionar localizador de salas em seu outlook. Coop: 0101 Ua: 01 Telefone: 5432818100 IP: 10.2.12.250 </t>
  </si>
  <si>
    <t>Realizado acesso remoto; Habilitado o suplemento Microsoft Exchange Add-in e reiniciado outlook. Ao criar nova reunião, a opção "Localizador de sala" fica visível. Chamado encerrado.  É importante que após o recebimento desta notificação em seu e-mail você preencha a nossa pesquisa de satisfação com relação ao atendimento prestado. Obrigado (a).</t>
  </si>
  <si>
    <t>MAYARA MARCANZONI BORTOLOTTO</t>
  </si>
  <si>
    <t>Colaborador(a) informa que está sem acesso internet.  Ramal/telefone: 9807 Torre: C Andar: 9 Host: SC050342L</t>
  </si>
  <si>
    <t>Verificado que o problema está no sistema operacional (W8), rede através do Voip não identifica, apenas, direto da mesa. Testados conexão do Voip através de outro notebook e funcionou normalmente. Será necessário a formatação do equipamento. Como solução de contorno, foi conectado o notebook diretamente em outro ponto de rede.  Usuária iria entrar em contato para solicitar a formatação.  É importante que após o recebimento desta notificação em seu e-mail você preencha a nossa pesquisa de satisfação com relação ao atendimento prestado. Obrigado (a).</t>
  </si>
  <si>
    <t>JOSE ANTONIO CANDEMIL DE SOUZA</t>
  </si>
  <si>
    <t>SUREG Nordeste RS</t>
  </si>
  <si>
    <t>[DESEMPENHO]16.0109 UA Três Cachoeiras Três Cachoeiras (51) 3667-1069 PAE0745750 10.5.160.4</t>
  </si>
  <si>
    <t>Aberto protocolo .: 2409809  - Prazo .: 20/12/2017 18:47:14h ************************************************** 16.0109 UA Três Cachoeiras Três Cachoeiras (51) 3667-1069 PAE0745750 10.5.160.4 Técnico relata instabilidade no link MPLS.  Ocorre desde o dia 19/12. Afeta sistemas web e e-mails. Ocasiona muitas quedas nos sistemas online. Verificou a rede interna, não ocorre falhas. ================ Verificado os logs do roteador.  000111: Dec 19 2017 11:02:12.879 BRST: %BGP-5-ADJCHANGE: neighbor 192.168.22.141 Down Interface flap 000112: Dec 19 2017 11:02:12.879 BRST: %BGP_SESSION-5-ADJCHANGE: neighbor 192.168.22.141 IPv4 Unicast topology base removed from session  Interface flap 000130: Dec 19 2017 11:04:03.896 BRST: %BGP-5-ADJCHANGE: neighbor 192.168.22.141 Up  000140: Dec 19 2017 13:01:04.653 BRST: %BGP-5-NBR_RESET: Neighbor 192.168.22.141 reset (Interface flap) 000141: Dec 19 2017 13:01:04.721 BRST: %BGP-5-ADJCHANGE: neighbor 192.168.22.141 Down Interface flap 000142: Dec 19 2017 13:01:04.721 BRST: %BGP_SESSION-5-ADJCHANGE: neighbor 192.168.22.141 IPv4 Unicast topology base removed from session  Interface flap 000157: Dec 19 2017 13:01:45.373 BRST: %BGP-5-NBR_RESET: Neighbor 192.168.22.141 active reset (Peer closed the session) 000158: Dec 19 2017 13:01:45.373 BRST: %BGP_SESSION-5-ADJCHANGE: neighbor 192.168.22.141 IPv4 Unicast topology base removed from session  Peer closed the session 000162: Dec 19 2017 13:02:53.989 BRST: %BGP-5-ADJCHANGE: neighbor 192.168.22.141 Up  000168: Dec 19 2017 17:17:43.843 BRST: %BGP-5-NBR_RESET: Neighbor 192.168.22.141 reset (Interface flap) 000169: Dec 19 2017 17:17:43.911 BRST: %BGP-5-ADJCHANGE: neighbor 192.168.22.141 Down Interface flap 000170: Dec 19 2017 17:17:43.911 BRST: %BGP_SESSION-5-ADJCHANGE: neighbor 192.168.22.141 IPv4 Unicast topology base removed from session  Interface flap 000189: Dec 19 2017 17:19:32.319 BRST: %BGP-5-ADJCHANGE: neighbor 192.168.22.141 Up  000198: Dec 19 2017 17:32:52.247 BRST: %BGP-5-NBR_RESET: Neighbor 192.168.22.141 reset (Interface flap) 000199: Dec 19 2017 17:32:52.315 BRST: %BGP-5-ADJCHANGE: neighbor 192.168.22.141 Down Interface flap 000200: Dec 19 2017 17:32:52.315 BRST: %BGP_SESSION-5-ADJCHANGE: neighbor 192.168.22.141 IPv4 Unicast topology base removed from session  Interface flap 000220: Dec 19 2017 17:34:43.967 BRST: %BGP-5-ADJCHANGE: neighbor 192.168.22.141 Up  000236: Dec 20 2017 09:05:44.508 BRST: %BGP-5-NBR_RESET: Neighbor 192.168.22.141 reset (Interface flap) 000237: Dec 20 2017 09:05:44.576 BRST: %BGP-5-ADJCHANGE: neighbor 192.168.22.141 Down Interface flap 000238: Dec 20 2017 09:05:44.576 BRST: %BGP_SESSION-5-ADJCHANGE: neighbor 192.168.22.141 IPv4 Unicast topology base removed from session  Interface flap 000258: Dec 20 2017 09:07:39.300 BRST: %BGP-5-ADJCHANGE: neighbor 192.168.22.141 Up  000266: Dec 20 2017 09:37:28.844 BRST: %BGP-5-NBR_RESET: Neighbor 192.168.22.141 reset (Interface flap) 000267: Dec 20 2017 09:37:28.912 BRST: %BGP-5-ADJCHANGE: neighbor 192.168.22.141 Down Interface flap 000268: Dec 20 2017 09:37:28.912 BRST: %BGP_SESSION-5-ADJCHANGE: neighbor 192.168.22.141 IPv4 Unicast topology base removed from session  Interface flap 000288: Dec 20 2017 09:39:18.341 BRST: %BGP-5-ADJCHANGE: neighbor 192.168.22.141 Up  PAE_0745750_SICREDI#</t>
  </si>
  <si>
    <t>02 URDC/SUREG: SUREG Nordeste RS</t>
  </si>
  <si>
    <t>ADELAR MARTELLO</t>
  </si>
  <si>
    <t>COOPERUCS</t>
  </si>
  <si>
    <t>EVERTON LOPES LOMBARDI</t>
  </si>
  <si>
    <t>COOPERATIVA  Descrição: Colaborador solicita um técnico de campo para fazer a troca de um computador de  atendimento para ser  caixa(configuração/ remanejo). Nome: ADELAR MARTELLO Telefone: 5432182581 Cooperativa: 0202 Unidade: 02 Patrimônio: 000160</t>
  </si>
  <si>
    <t>Infraestrutura de TI.Field UA.Solicitação.Estação de Trabalho.Hardware.Remanejo</t>
  </si>
  <si>
    <t>Equipamento formatado restaurado dados e instalado programas.</t>
  </si>
  <si>
    <t>03 Cooperativa: 0202 - Sicredi Cooperucs</t>
  </si>
  <si>
    <t>JANAINA DE SOUZA FRAGA</t>
  </si>
  <si>
    <t>Lomba do Pinheiro</t>
  </si>
  <si>
    <t>Colaboradora informa que a máquina do espaço web não está acessando a internet.  TEL: 51 3081-2200 COOP: 0116 UA: 11 IP: 10.3.6.121</t>
  </si>
  <si>
    <t>Foi tentado contato com o colaborador(a) as 15:19 do dia 22/12, porém telefone só tocou.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</si>
  <si>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MARCELO PEREIRA FORTES</t>
  </si>
  <si>
    <t>MARCELO PEREIRA FORTES - Colaborador solicita a troca da bateria do seu Iphone corporativo pois sua bateria está descarregando muito rápido. Torre: D Andar: 2 Área: Canais Ramal: 6138</t>
  </si>
  <si>
    <t>Em contato com o solicitante, fui informado que a troca da bateria será realizada em outro momento.</t>
  </si>
  <si>
    <t>HENRIQUE VEIGA ESPINOSA</t>
  </si>
  <si>
    <t xml:space="preserve">Equipes terceiras CWI e NT Consult com problemas para acessar o Skype for Business, aparece erro em suas máquinas. Se forem acessar com o mesmo perfil em outra máquina, funciona.  Exemplo de usuário: breno_hoffmeister IP do usuário: 172.22.82.219  Henrique Veiga Espinosa CAS Torre: D Andar: 2 Ramal: 9758  </t>
  </si>
  <si>
    <t>Realizado tentativa de contato as 08:09 sem sucesso, chamou até cair.   Após várias tentativas de contato sem sucesso, seu chamado será encerrado por falta de retorno. Caso ainda tenha alguma dúvida ou dificuldade, favor entrar em contato com a equipe de suporte para um novo atendimento.   É importante que após o recebimento desta notificação em seu e-mail você preencha a nossa pesquisa de satisfação com relação ao atendimento prestado. Obrigado (a).</t>
  </si>
  <si>
    <t>VIVIANE SANMARTIN RIGO</t>
  </si>
  <si>
    <t>Ivorá</t>
  </si>
  <si>
    <t>Infra TI - Falha ao Logar na Máquina (Nova Colaboradora)</t>
  </si>
  <si>
    <t>VIVIANE SANMARTIN RIGO, Informa que é nova colaboradora (ingressou ontem 19/12) não está conseguindo logar na estação com seu usuário, ocorre falha. Falha de login: 'Conta atualmente desativada'.  UA: 0333.15 - Ivora Fone: 55 3267.1188</t>
  </si>
  <si>
    <t>03 Cooperativa: 0333 - Sicredi Planalto RS/SC</t>
  </si>
  <si>
    <t>MARJORIE SIMONE LUCAS MACHADO</t>
  </si>
  <si>
    <t>Colaborador informa que sua máquina esta muito lenta/travando e solicita verificação.  Ramal/ Telefone: 4988 Torre:  D     Andar: 3 IP: 172.22.23.25 HOST: CF015129L</t>
  </si>
  <si>
    <t>Foi tentado contato com o colaborador(a) as 15:20 do dia 22/12, porém telefone só tocou.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</si>
  <si>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RENATA TOMOE HASHIMOTO</t>
  </si>
  <si>
    <t>Alta Floresta</t>
  </si>
  <si>
    <t>RENATA TOMOE HASHIMOTO - Colaboradora informa que a colaboradora  Thayanne Sassagima Giopato  teve seu cargo alterado entretanto nos sistemas como outlook e skype o seu cargo não sofreu alteração Cargo antigo:Estagiário NS Cargo atual: Assistente de Atendimento UA: 0818.13 Telefone: 66 3521-5154</t>
  </si>
  <si>
    <t>CAMILA MARQUES DESENGRINI</t>
  </si>
  <si>
    <t>GESTAO DE AMBIENTES - ARMAZENAMENTO BACKUP E RISC</t>
  </si>
  <si>
    <t>DOUGLAS DA CUNHA BORGES</t>
  </si>
  <si>
    <t>Segurança informação - Gestão identidades - Criação de pastas na rede</t>
  </si>
  <si>
    <t>Colaboradora solicita informações sobre como criar pastas na rede para acesso dos superintendentes  Camila Marques CAS Torre: D Andar: 4 Ramal: 7386 IP: 172.22.35.166</t>
  </si>
  <si>
    <t>Armazenamento e Backup.Compartilhamento de Arquivos de Usuários.Solicitação.Novo Compartilhamento</t>
  </si>
  <si>
    <t>Foi criado o compartilhamento "\\filecas01\sup_planejamento_controle" Tamanho: 200 GB com possibilidade de expandir.  # Estrutura de compartilhamentos: -&gt; publico -&gt; controles_e_suporte_administrativo -&gt; evolucao_e_qualidade -&gt; tecnica_produtos -&gt; informacoes_gerenciais_crm_bi  # Nome dos Grupo de Acesso (IDM):  nas_filecas01_controles_e_suporte_administrativo_w nas_filecas01_controles_e_suporte_administrativo_r ---------------------------------- nas_filecas01_evolucao_e_qualidade_w nas_filecas01_evolucao_e_qualidade_r ---------------------------------- nas_filecas01_tecnica_produtos_w nas_filecas01_tecnica_produtos_r ---------------------------------- nas_filecas01_informacoes_gerenciais_crm_bi_w nas_filecas01_informacoes_gerenciais_crm_bi_r</t>
  </si>
  <si>
    <t>ALEX ISHII</t>
  </si>
  <si>
    <t>MARILIA</t>
  </si>
  <si>
    <t>alex_ishi 02.3022 UA Marilia Marília (14) 2105-7676 MIA 5010264 10.53.130.4 Técnico solicita a replicação da pasta software_pub no servidor. Pois não está atualizada. Segue evidência nos comentários.</t>
  </si>
  <si>
    <t>Verificado pela equipe responsável que a o Diretório está atualizado.</t>
  </si>
  <si>
    <t>LUIS FERNANDO PINHEIRO</t>
  </si>
  <si>
    <t>Infra TI - Rede - Tratamento de falha de comutação</t>
  </si>
  <si>
    <t xml:space="preserve">luis_pinheiro 31.0804 UA Canaã dos Carajas Canaã dos Carajas (94) 3358-1525 Satelite 10.103.31.1 Técnico informa que o link MPLS da UA caiu e solicitou que seja comutado para SAT, pois a comutação não foi feita automaticamente. </t>
  </si>
  <si>
    <t>Infraestrutura de TI.Apoio.Erro Sistema.SATELITE</t>
  </si>
  <si>
    <t>Segue abaixo o retorno da equipe responsável para a solução deste problema: .. . Link normalizado após manutenção da operadora local.</t>
  </si>
  <si>
    <t xml:space="preserve">ALINE FRAGA DA SILVA </t>
  </si>
  <si>
    <t>SUREG Porto Alegre</t>
  </si>
  <si>
    <t>JEVERSON LUIS FONSECA VARGAS</t>
  </si>
  <si>
    <t>Colaborador(a) informa falha ao acessar o MUA.  Aline Fraga da Silva CAS Andar: 4 Ramal: 8235 IP: 10.3.9.151</t>
  </si>
  <si>
    <t>O notebook foi devolvido para a colaboradora pelo colega Denis e foi concluída a configuração do mesmo. Testado e funcionando corretamente.</t>
  </si>
  <si>
    <t>02 URDC/SUREG: SUREG Porto Alegre</t>
  </si>
  <si>
    <t>Iphone backup</t>
  </si>
  <si>
    <t>Solicito Iphone backup para substituir o equipamento original de Marcelo Pereira Fortes.  =================================  MARCELO PEREIRA FORTES - Colaborador solicita a troca da bateria do seu Iphone corporativo pois sua bateria está descarregando muito rápido. Torre: D Andar: 2 Área: Canais Ramal: 6138  (created from Request 15918599)</t>
  </si>
  <si>
    <t>Infraestrutura de TI.Service Desk CAS.Solicitação.Backup</t>
  </si>
  <si>
    <t>O colaborador desistiu do conserto.</t>
  </si>
  <si>
    <t>FERNANDA ARAUJO DA SILVA</t>
  </si>
  <si>
    <t>Cidade Gaúcha</t>
  </si>
  <si>
    <t>Bloqueio de site</t>
  </si>
  <si>
    <t>Colaboradora relata que a seção DEISS do site http://cidadegaucha.pr.gov.br/ está sendo bloqueada pelo webfilter.  Cooperativa: 0728 UA: 10 Telefone: 44 3675-3120 / 99930-5041 IP: 10.31.94.101</t>
  </si>
  <si>
    <t>em contato via skype, colabora informa que não irá pedir a liberação via requisição e que vão abrir em outro computador que não está na rede sda sicredi.  --------------------------------------------  É importante que após o recebimento desta notificação em seu e-mail você preencha a nossa pesquisa de satisfação com relação ao atendimento prestado. Obrigado (a).</t>
  </si>
  <si>
    <t>VINNICIUS BARRETO DE MELLO</t>
  </si>
  <si>
    <t xml:space="preserve">Usuário informa que a alguns dias o seu computador quando fica em modo de espera por mais de 20 min se desliga ou trava sendo necessario reiniciar  Quando isto ocorre é necessario desliga o computador no botão de power para que o equipamento volte a ligar    Vinnicius Barreto de Mello Administração de Carteiras 8423 11° C </t>
  </si>
  <si>
    <t>- Constatado que um dos módulos de memória está com defeito; - Teste com o outro pente de memória e desktop funcionando normalmente, após a suspensão.  É importante que após o recebimento desta notificação em seu e-mail você preencha a nossa pesquisa de s</t>
  </si>
  <si>
    <t>Usuário(a) solicita instalação de impressora Kyocera TASKalfa 250 ci KX na sua máquina:  Torre: D 4 Andar Área: CRM Ramal: 7186 IP: 172.22.34.16</t>
  </si>
  <si>
    <t>Infraestrutura de TI.Service Desk CAS.Solicitação.Impressora-Scanner.Configuração</t>
  </si>
  <si>
    <t>Tentativa de contato com colaborador as 14H48 para verificação sem sucesso.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</si>
  <si>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CAMILA DE SOUZA ALVES</t>
  </si>
  <si>
    <t>Sem acesso ao USD</t>
  </si>
  <si>
    <t>Colaboradora entrou em contato informando que não possui acesso para o USD.  RAMAL: 4050 TORRE: D ANDAR: 3 IP: 172.22.22.182</t>
  </si>
  <si>
    <t>Foi tentado contato com a colaboradora as 08:16 do dia 00/12, porém telefone só tocou.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</si>
  <si>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ALEXANDRE DE ARAUJO ALVES</t>
  </si>
  <si>
    <t>Infra TI - Suporte Apoio - Análise de hardware</t>
  </si>
  <si>
    <t>ALEXANDRE DE ARAUJO ALVES - Colaborador solicita a avaliação de hardware pois constantemente executa operações no excel que usam muito da máquina Torre: D Andar: 4 Área: Corretora de seguros Ramal: 7348 IP: 172.22.34.11 Hostname: CO001597D</t>
  </si>
  <si>
    <t>- Efetuado teste com dois notebooks com Windows 10; - Com processador i5 7ªgeração o desempenho foi normal, ou seja, planilha foi processado em 5 minutos e demais softwares foram abertos normalmente; - Com processador i7 7ªgeração, apenas o diferencial fo</t>
  </si>
  <si>
    <t>JANAINA FERREIRA FAZIONI GOMEZ</t>
  </si>
  <si>
    <t>Mogi Mirim</t>
  </si>
  <si>
    <t xml:space="preserve">Colaborador(a) informa que seu Outlook esta atualizando as pastas a algum tempo, não esta conseguindo localizar todos os seus e-mails.  Internet Protocol (IP)/Hostname:10.53.46.110 Ramal/Telefone:19-38065758 Unidade de Atendimento (UA):   80    Posto:718 </t>
  </si>
  <si>
    <t>Realizado tentativa de contato com usuário para validação do chamado sem sucesso,  ramal somente chamou.  Chamado será encerrado por não conseguirmos contato e retorno do usuário.  Caso a falha persista, favor entrar em contato com suporte novamente! -------------------  É importante que após o recebimento desta notificação em seu e-mail você preencha a nossa pesquisa de satisfação com relação ao atendimento prestado. Obrigado (a).</t>
  </si>
  <si>
    <t>DANYELLE CHRISTINE FERREIRA DA SILVA</t>
  </si>
  <si>
    <t>Sicredi Nobres</t>
  </si>
  <si>
    <t>Colaboradora informa que está com falha para acesso ao Skype for Business.  Cooperativa: 0810 UA: 04 Telefone: 65 3376-4100 Hostname: UA040374D040810</t>
  </si>
  <si>
    <t>Colaboradora entrou em contato informando que o acesso foi normalizado.  É importante que após o recebimento desta notificação em seu e-mail você preencha a nossa pesquisa de satisfação com relação ao atendimento prestado. Obrigado (a).</t>
  </si>
  <si>
    <t>LEONARDO ROCHA MIRANDA</t>
  </si>
  <si>
    <t>Falha de acesso skype</t>
  </si>
  <si>
    <t>Colaborador não ocnsegue acessar o skype e yammer com suas credenciais de entrada. Erro "Usuário inválido".  torre: C 8 andar Área: Recup. de Crédito Ramal: 8713 IP: 172.22.8.135</t>
  </si>
  <si>
    <t>Verifiado no AD que colaborador possui o grupo Entidades_0100, o que permite ter acesso ao Skype For business e ao Yammer. Tentativa de contato para validação com colaborador às 08h48 sem sucesso.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</si>
  <si>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FRANCIELE DA SILVA DE MELO</t>
  </si>
  <si>
    <t>Cisco Web - instabilidade</t>
  </si>
  <si>
    <t>Colaborador informa que link de acesso no Cisco Web (http://tel1finesse1p.sicredi.net/) está com instabilidade. Aparentemente entre 40 minutos e 1 hora se não recebe ligações acaba caindo a sessão. Instabilidade ocorre com mais 2 colaboradores.  cas centro suporte ao colaborador  1 andar Ramal: 7136</t>
  </si>
  <si>
    <t>Conforme verificado com equipe resposável, o link para que o problema não mais ocorra é: https://tel1finesse1p.sicredi.net Tentativa de contato com colaboradora as 14h35 sem sucesso. ramal 7136 ocupado.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</si>
  <si>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GUSTAVO ERMEL CARDOSO</t>
  </si>
  <si>
    <t>Sem acesso aos diretórios compartilhados</t>
  </si>
  <si>
    <t>Boa tarde,  Nos ambiente novos disponibilizados para os times ágeis de convênios, não estamos conseguindo acessar o diretório de logs, bem como acessar os arquivos properties (conf).  O erro ocorre somente para os usuários do Windows 10, independente se provedor IBM ou Sicredi.  Segue os ambiente que tem o problema sinalizados:  12c - app1svconve004d.des.sicredi.net 11g - app1svconve005d.des.sicredi.net  Obrigado!  Ramal:4839</t>
  </si>
  <si>
    <t>Suporte Infraestrutura N2.Banco de Dados</t>
  </si>
  <si>
    <t>Acesso aos diretórios foi regularizado.  Obrigado,</t>
  </si>
  <si>
    <t>tiago_conci 19.0167 UA CORONEL PILAR  (54) 3435-1040 0477854 10.6.133.1 Técnico solicita a configuração de Switch (802.1x). IP Sw: 10.6.133.11  Pinging 10.6.133.11 with 32 bytes of data: Reply from 10.6.133.11: bytes=32 time=21ms TTL=248 Reply from 10.6.133.11: bytes=32 time=21ms TTL=248 Reply from 10.6.133.11: bytes=32 time=28ms TTL=248 Reply from 10.6.133.11: bytes=32 time=29ms TTL=248  Ping statistics for 10.6.133.11:     Packets: Sent = 4, Received = 4, Lost = 0 (0% loss), Approximate round trip times in milli-seconds:     Minimum = 21ms, Maximum = 29ms, Average = 24ms</t>
  </si>
  <si>
    <t>Segue abaixo o retorno da equipe responsável:  Switch devidamente cadastrados nas ferramentas de monitoramento e de gerencia, bem como efetuada a segmentação e ativação do 802.1x.</t>
  </si>
  <si>
    <t>LETICIA GRACIELE KUHN</t>
  </si>
  <si>
    <t>Colaboradora solicita a configuração do Filezilla em sua máquina:  Coop: 0101 Ua: 01 Telefone: 32818100 IP: 10.2.13.166</t>
  </si>
  <si>
    <t>Removido e incluído maquina virtual do dominio devido a diversos erros, removido instalação office mal sucedida e instalado novamente. Testes ok. Validado que o FTP já estava instalado. É importante que após o recebimento desta notificação em seu e-mail você preencha a nossa pesquisa de satisfação com relação ao atendimento prestado. Obrigado (a).</t>
  </si>
  <si>
    <t>Aplicação terceira</t>
  </si>
  <si>
    <t>Colaboradora informa que após troca de máquina não está conseguindo acessar o PLSQL, retorna erro de TNSNAMES.ora.  RAMAL: 4952 TORRE: D ANDAR: 4 HOST: BC010734</t>
  </si>
  <si>
    <t>Foi tentado contato com o colaborador(a) as 15:23 do dia 22/12, porém colega atendeu e informou que deixaria o recado de caso a colaboradora não conseguia acessar o SQL developer, deverá ser feito o pedido da liberação via IDM.   É importante que após o recebimento desta notificação em seu e-mail você preencha a nossa pesquisa de satisfação com relação ao atendimento prestado. Obrigado (a).</t>
  </si>
  <si>
    <t>ROSIMERI FRANCIO CEPPO</t>
  </si>
  <si>
    <t>Colaborador(a) informa que sua maquina apresenta erro "Ocorreu um problema e seu pc precisa ser reiniciado. Estamos coletando algumas informações sobre o erro, e em seguida reiniciaremos para você". Falha estáocorrendo de 20 em 20 minutos quando é reiniciado a estação.  Coop: 0167 Ua: 03 Telefone: 54 34419621</t>
  </si>
  <si>
    <t>garantia trocou a placa mãe do computador e o problema foi resolvido.   É importante que após o recebimento desta notificação em seu e-mail você preencha a nossa pesquisa de satisfação com relação ao atendimento prestado. Obrigado (a).</t>
  </si>
  <si>
    <t>RICARDO AUGUSTO VICENTE</t>
  </si>
  <si>
    <t>Ibiporã</t>
  </si>
  <si>
    <t>Erro de usuário/senha Consignet</t>
  </si>
  <si>
    <t>Colaborador informa que ao fazer acesso ao sistema terceiro Consignet informa usuário e senha inválidos.   Ricardo Augusto Vicente COOP: 0718 UA: 58 Ramal: 43 3258 8100 IP: 10.31.81.91</t>
  </si>
  <si>
    <t>08:06 - Realizado contato no ramal fornecido, chamou até cair. Após várias tentativas de contato sem sucesso, seu chamado será encerrado por falta de retorno.  Caso ainda tenha alguma dúvida ou dificuldade, favor entrar em contato com a equipe de suporte para um novo atendimento.   É importante que após o recebimento desta notificação em seu e-mail você preencha a nossa pesquisa de satisfação com relação ao atendimento prestado. Obrigado (a).</t>
  </si>
  <si>
    <t>SAMUEL DUTRA ALVES</t>
  </si>
  <si>
    <t>Usuário entrou em contato informando que mandou um computador para conserto e quando o equipamento chegou ninguém consegue logar  Conforme informação do usuário não tem opção de login alem do usuário administrador Foi solicitado somente o conserto e não era pra ser feita formatação  Samuel Dutra Alves 0116 01 - Superintendência Regional 51 3358 - 8255</t>
  </si>
  <si>
    <t>realizado configuração do equipamento.</t>
  </si>
  <si>
    <t xml:space="preserve">Integrador(a) solicita Instalação da aplicação para ATM com Windows 7.  Técnico: George Fornecedor: perto, 101f Requisição: 15856420 Lógico: SCE10064119 Série :  18682 UA /COOP: 05.0244 - 10.5.76.4 IP do ATM: 10.5.76.101 </t>
  </si>
  <si>
    <t>Realizada configuração no equipamento, cash esta ativado ,abastecido e testado. logs anexados ao chamado.</t>
  </si>
  <si>
    <t xml:space="preserve">Infra TI - Suporte Service Desk - Instalação do Certificado Digital </t>
  </si>
  <si>
    <t xml:space="preserve">Colaboradora informou que ao instalar um novo certificado digital retorna mensagem de erro no proxy.  RAMAL: 4988 TORRE: D ANDAR: 3 IP: 172.22.83.235 </t>
  </si>
  <si>
    <t>Realizado contato com a colaboradora e a mesma não verificou com a equipe fornecedora, a mesma informou que possui um novo chamado com o técnico de campo e que este chamado poderia ser encerrado.   É importante que após o recebimento desta notificação em seu e-mail você preencha a nossa pesquisa de satisfação com relação ao atendimento prestado. Obrigado (a).</t>
  </si>
  <si>
    <t>São Roque</t>
  </si>
  <si>
    <t>Técnico solicita o desbloqueio da porta 11 do switch sw1 para comunicação com o nobreak.  Agência: 28 Cooperativa: 0167 Internet Protocol (IP) do servidor: 10.6.162.4 Nome do técnico: Cristian IP do switch: 10.6.162.11 Marca e modelo: Cisco Tipo de alimentação: Normal Switch homologado?  Sim Teste de ping no switch:  Ping 10.6.162.11  64 bytes from 10.6.162.11: icmp_seq=0. time=17ms. 64 bytes from 10.6.162.11: icmp_seq=1. time=17ms. 64 bytes from 10.6.162.11: icmp_seq=2. time=13ms. 64 bytes from 10.6.162.11: icmp_seq=3. time=13ms. 64 bytes from 10.6.162.11: icmp_seq=4. time=14ms. 5 packets transmitted, 5 packets received, 0 % packet loss  ----10.6.162.11 PING Statistics---- round-trip (ms)  min/avg/max = 13/14/17</t>
  </si>
  <si>
    <t xml:space="preserve">Realizado contato com o técnico e informado sobre o desbloqueio da porta. </t>
  </si>
  <si>
    <t>ANDERSON PEREIRA SOARES</t>
  </si>
  <si>
    <t>São João</t>
  </si>
  <si>
    <t xml:space="preserve">Usuário informa que foi revogado o seu acesso ao grupo coop0116_agencia19_atendimentopj, porem não é possivel remover o mesmo de seu Outlook retorna falha, conforme anexo.  Cooperativa:0116 Unidade:02 Telefone:51-33745200 Hostname:UAH2FP862D02116 IP:10.3.8.72 </t>
  </si>
  <si>
    <t>- Feito contato colaborador informou que o grupo de e-mail não esta mais aparecendo em seu Outlook, chamado pode sem concluido. ----------------------  É importante que após o recebimento desta notificação em seu e-mail você preencha a nossa pesquisa de s</t>
  </si>
  <si>
    <t>DNS da agencia não cadastrado.</t>
  </si>
  <si>
    <t xml:space="preserve">86.0710  Ag Campos do Jordão Campos do Jordão (45) 98402-730  10.48.126.4 Foi verificado durante o procedimento de migração do servidor, que o DNS da agencia ainda não está cadastrado.  </t>
  </si>
  <si>
    <t>Cadastro realizado.</t>
  </si>
  <si>
    <t>ALESSANDRO FERREIRA DE ALBUQUERQUE</t>
  </si>
  <si>
    <t>MARINGA</t>
  </si>
  <si>
    <t>01 SUREG - Devolução de equipamentos</t>
  </si>
  <si>
    <t>Devolução a Sureg dos seguintes equipamentos:  18736 - Fragmentadora 06818 - Contadora de Cedulas 13687 - Relogio Ponto 14970 - Relogio Ponto 07937 - Relogio Ponto 03833 - Switch 24 portas dlink</t>
  </si>
  <si>
    <t>Infraestrutura de TI.Field UA.Solicitação.Estação de Trabalho.Hardware.Remoção</t>
  </si>
  <si>
    <t>- entrega de equipamento na Sureg; - finalizado atendimento.</t>
  </si>
  <si>
    <t>JORGE DIAS PEREIRA JUNIOR</t>
  </si>
  <si>
    <t>SUREG Univales MT/RO</t>
  </si>
  <si>
    <t>Técnico solicita o desbloqueio e a configuração das portas 10 e 11 do switch 10.96.7.12.  Equipamentos já estão conectados nas portas e serão utilizados para controle de entrada e saída do estacionamento.  Unidade de Atendimento (UA):05 Cooperativa:0821 Internet Protocol (IP) do servidor:10.96.7.4 Nome do técnico: Jorge IP do Switch:10.96.7.12 Teste de Ping no Switch: Pinging 10.96.7.12 with 32 bytes of data: Reply from 10.96.7.12: bytes=32 time=121ms TTL=248 Reply from 10.96.7.12: bytes=32 time=120ms TTL=248 Reply from 10.96.7.12: bytes=32 time=121ms TTL=248 Reply from 10.96.7.12: bytes=32 time=129ms TTL=248  Ping statistics for 10.96.7.12:     Packets: Sent = 4, Received = 4, Lost = 0 (0% loss), Approximate round trip times in milli-seconds:     Minimum = 120ms, Maximum = 129ms, Average = 122ms</t>
  </si>
  <si>
    <t xml:space="preserve">Realizado contato com o técnico. Recebidas as informações dos equipamentos e passadas ao noc para configuração do switch. Realizada configuração pela equipe.  Fa0/10    cancela veiculos   connected    35         a-half   a-10 10/100BaseTX Fa0/11    cancela veiculos   connected    35         a-half   a-10 10/100BaseTX </t>
  </si>
  <si>
    <t>JULIANO FANTE</t>
  </si>
  <si>
    <t>Segurança informação - Gestão identidades - Sistemas CRK Progress, CRK Evolution (cheque legal), CRK ADT</t>
  </si>
  <si>
    <t>JULIANO FANTE - Colaborador informa que seu acesso foi aprovado para utilizar o crk entretanto o mesmo não aparece para ser instalado Torre: C Andar: 10 Área: Risco de crédito Ramal: 7346 IP: 172.22.10.155</t>
  </si>
  <si>
    <t>Configurado acesso ao CRK.  Realizado testes, ok.</t>
  </si>
  <si>
    <t>MAURICIO SILVA DE MORAIS</t>
  </si>
  <si>
    <t>MAURICIO SILVA DE MORAIS - Colaborador informa que sua máquina apresenta muita lentidão, onde diversas vezes o computador fica travado. Torre: C Andar: 6 Área: Gerencia contábil Ramal: 8394 IP: 172.22.82.92</t>
  </si>
  <si>
    <t>Conforme colaborador, maquina não travou mais. Informado sobre o encerramento do chamado.  É importante que após o recebimento desta notificação em seu e-mail você preencha a nossa pesquisa de satisfação com relação ao atendimento prestado. Obrigado (a).</t>
  </si>
  <si>
    <t xml:space="preserve">Colaborador informa que sua máquina esta muito lenta/travando e solicita verificação.  Ramal/Telefone: 51 3374-5200 COOP: 0116 UA: 02 Hostname: UAH2FP862D02116 IP: 10.3.8.72 </t>
  </si>
  <si>
    <t>SAVIO DA SILVA SUSIN</t>
  </si>
  <si>
    <t xml:space="preserve">Favor reinstalar o Windows no computador: CA000890L           Savio_Susin        7 professional Utilizar preferencialmente o windows 10, na versão Enterprise, para uso do bitlocker.  Torre D 4 andar Direita da recepção      </t>
  </si>
  <si>
    <t>Diretoria Executiva Admin e Finanças</t>
  </si>
  <si>
    <t>Colaboradora informa que qualquer planilha que abre no excel está travando.  RAMAL: 7333 TORRE: C ANDAR: 6 IP: 172.22.6.174</t>
  </si>
  <si>
    <t>ok</t>
  </si>
  <si>
    <t>DEBORA TOSCHI MARTINS</t>
  </si>
  <si>
    <t>Colaboradora informa que sua máquina esta se reiniciando sozinha quando reinicia ocorre erro com tela azul "ops verificamos um erro seu computador será reiniciado", informou que esse problema esta ocorrendo desde ontem.  Torre:C Andar:6 Área:Gerencia Fiscal Ramal:4991 Patrimônio: 019926 Hostname: CF019926</t>
  </si>
  <si>
    <t>A colaboradora que informou que sua máquina não apresentou mais o erro de tela azul.  É importante que após o recebimento desta notificação em seu e-mail você preencha a nossa pesquisa de satisfação com relação ao atendimento prestado. Obrigado (a).</t>
  </si>
  <si>
    <t>CARINA DIAS FAVARETTO</t>
  </si>
  <si>
    <t xml:space="preserve">Favor reinstalar o Windows no computador: Utilizar preferencialmente o windows 10, na versão enterprise, para uso do bitlocker.  CF020052L carina_favaretto Windows 7  Torre C 9 andar Auditoria Ramal 7278 Disponibilizar notebook de backup     </t>
  </si>
  <si>
    <t>- Devolvido notebook à usuária; - SO iniciado com êxito.  É importante que após o recebimento desta notificação em seu e-mail você preencha a nossa pesquisa de satisfação com relação ao atendimento prestado. Obrigado (a).</t>
  </si>
  <si>
    <t>SAMANTA MELLO KUHN</t>
  </si>
  <si>
    <t xml:space="preserve">Favor reinstalar o Windows no computador: Utilizar preferencialmente o windows 10, na versão enterprise, para uso do bitlocker.  CF019941L Samanta Kuhn Windows 7  1º andar Ramal 6243 Disponibilizar notebook de backup     </t>
  </si>
  <si>
    <t>- Notebook com a criptografia pelo bitlocker ok.  É importante que após o recebimento desta notificação em seu e-mail você preencha a nossa pesquisa de satisfação com relação ao atendimento prestado. Obrigado (a).</t>
  </si>
  <si>
    <t>formatar sem backup    Colaboradora relarta que não consgeue acessar um notebook usado na área com suas credenciais. Erro "Usuário inválido".  Torre: D 3 andar Área: sgp Ramal: 7116   (created from Request 15905366)</t>
  </si>
  <si>
    <t>Foi realizado a preparação do equipamento com o Sistema Operacional, os demais programas conforme o padrão e atualizações de seguranças. Após os testes o equipamento foi disponibilizado para entregar ao colaborador.  Instalado criptografia BITLOCKER.</t>
  </si>
  <si>
    <t>01/01 - Notebook Dell Latitude E6430</t>
  </si>
  <si>
    <t>Defeito: Reinicia sozinho apos um tempo de uso  CNPJ: 01.181.521/0001-55 Usuário: Fatima Roberta Carneiro Magalhães Centro de Custo: B902030400 USD: 15858287 SAP:</t>
  </si>
  <si>
    <t xml:space="preserve">realizada verificação completa do equipamento em busca de falhas físicas, realizado limpeza interna dos componentes visto que ventoinha estava parcialmente obstruida. Equipamento permaneceu em testes por mais de 12 horas, realizado testes estendidos de hdd, memória e processador, testes não retornaram erros, realizado teste PSA estendido 3 vezes sem apresentar qualquer falha. iniciado equipamento com sistema operacional distinto ao instalado sem apresentar qualquer falha. conforme avaliação do laboratório de hardware o equipamento está funcional. Caso falha ocorra novamente, instruo a reinstalação completa do sistema operacional. </t>
  </si>
  <si>
    <t>KAREN MUNIZ RIBEIRO</t>
  </si>
  <si>
    <t>TELECOM - INVENTARIO</t>
  </si>
  <si>
    <t>MARCELO DORR BORNHORST</t>
  </si>
  <si>
    <t>MOBILIT GESTAO DA TECNOLOGIA DA INFORMACAO LTDA</t>
  </si>
  <si>
    <t>Infra TI - Telecomunicações - Criação de ramal</t>
  </si>
  <si>
    <t>Criação de ramal para o usuário abaixo ---------------- Nome: Talis Kaue Conceicao Display: Talis Kaue Conceicao LDAP: talis_conceicao Area: Operações de Cambio Grupo de captura: Mesmo grupo do 9565 (Viviana) Centro de Custo: D902030400</t>
  </si>
  <si>
    <t>Encerrado.</t>
  </si>
  <si>
    <t xml:space="preserve">- Realizar formatação e instalação do Windows 10 64 bits Descrição: Colaborador informa que sua máquina já foi formatada e mesmo assim a máquina continua apresentando travamento e lentidão. Nome: CRISTIANO DE AVILA Área: gop Ramal: 8430 Torre: cas centro </t>
  </si>
  <si>
    <t>- Colaborador me informou que apenas utiliza o ACC, que foi o unico software que eu consegui instalar. - - Máquina formatada e padronizada; - Atualizações de segurança do Windows instaladas; - Softwares solicitados instalados; - Backup configurado; - Máqu</t>
  </si>
  <si>
    <t>GLAUCIA TATIANE SILVA RAMOS RECK</t>
  </si>
  <si>
    <t>COOPERATIVA  Descrição: colaboradora informa que houve troca de virtualização das máquinas e agora não possui aceso a uma determinada impressora.  Nome: GLAUCIA TATIANE SILVA RAMOS RECK Telefone: 5432869900 Cooperativa: 0101 Unidade:  17 Ip: 10.3.19.76</t>
  </si>
  <si>
    <t>- Não foi possível entrar em contato com a colaboradora, feito ligação no dia  26/12/2017 as 12:51. - Este chamado foi encerrado por varias tentativas de contato sem sucesso.</t>
  </si>
  <si>
    <t>HELEN SOARES IZABEL SCHONARDIE</t>
  </si>
  <si>
    <t>Glorinha</t>
  </si>
  <si>
    <t>01/01 - Leitora LS-40</t>
  </si>
  <si>
    <t>Defeito: Não faz a leitura de documentos e correia soltando.</t>
  </si>
  <si>
    <t xml:space="preserve">realizado revisão geral, limpeza, ajustes mecânicos e calibração dos sensores e scanners, realizado teste de auto feed e retorno, testes ok. equipamento funcional. </t>
  </si>
  <si>
    <t>WILLYAN GRAY DA SILVA PEREIRA</t>
  </si>
  <si>
    <t>Sul do Pará</t>
  </si>
  <si>
    <t>Canais - Gestão de filas - Instalação - Módulo chamador de senhas</t>
  </si>
  <si>
    <t>Colaborador informa que n mídia do sistema de gestão de filas, onde era para aparecer os vídeos e imagens de divulgação não aparece nada, apenas uma tela em branco.  Cooperativa:2005 Unidade:02 Telefone: 94 3323-6899</t>
  </si>
  <si>
    <t>Infraestrutura de TI.Service Desk COOP.Erro Sistema.Gestão de Filas</t>
  </si>
  <si>
    <t>Validado junto ao colaborador, imagens do telão estão aparecendo normalmente após o ajuste.   É importante que após o recebimento desta notificação em seu e-mail você preencha a nossa pesquisa de satisfação com relação ao atendimento prestado. Obrigado (a).</t>
  </si>
  <si>
    <t>LIA BUENO LUCAS MUNHOZ</t>
  </si>
  <si>
    <t>UA São José do Rio Preto</t>
  </si>
  <si>
    <t xml:space="preserve">LIA BUENO LUCAS MUNHOZ - Colaboradora informa que apresenta falha no processo de anexar documentos na rede colaborativa, onde não está conseguindo anexar diversos documentos ao mesmo tempo e também ao abrir o PDF diretamente pelo MUA e tentar salvar, o pdf trava. UA: 3003.04 Telefone: 17 3214-4797 IP: 10.53.162.47 </t>
  </si>
  <si>
    <t>em contato com a colaboradora feito pelo skype, informou que agora está tudo, após ajustes feito pelo Arthur.  Liberou o fechamdo do chamado.  ------------------------------  É importante que após o recebimento desta notificação em seu e-mail você preencha a nossa pesquisa de satisfação com relação ao atendimento prestado. Obrigado (a).</t>
  </si>
  <si>
    <t>03 Cooperativa: 3003 - SICREDI Noroeste SP</t>
  </si>
  <si>
    <t>THAYANA FERNANDES RODRIGUES</t>
  </si>
  <si>
    <t xml:space="preserve">Colaboradora solicita instalação de 8 máquinas e telefones no setor para amanhã a partir das 9h. Os equipamentos virão do Cas Centro - Setor Qan -  no turno da noite para o local de instalação.  Torre: D Andar: 4 Área: DPN Ramal: 8914 </t>
  </si>
  <si>
    <t>equipamentos instalados</t>
  </si>
  <si>
    <t>CRISTINA FERABOLLI</t>
  </si>
  <si>
    <t>Ter de comodato: Cristian Ferabolli</t>
  </si>
  <si>
    <t>Nome: Cristina Ferabolli Patrimônio: 001533 - Administradora de Cartões Marca/Modelo: Dell Latitude E7470  Antigo dono: Gisele da Rocha Rodrigues</t>
  </si>
  <si>
    <t>Contabilidade.Gestão de ativo imobilizado.Solicitação.Inventário Patrimonial</t>
  </si>
  <si>
    <t>Termo anexada na requisição de formatação 15957289.</t>
  </si>
  <si>
    <t>DANIEL GUTHS</t>
  </si>
  <si>
    <t>REDES E TELECOM - ADMINISTRAÇÃO DE REDES</t>
  </si>
  <si>
    <t>MAURICIO SINAMOMO PRATES</t>
  </si>
  <si>
    <t>PONTOS LÓGICOS SEM CONEXÃO.</t>
  </si>
  <si>
    <t>- Estamos sem conexão em alguns pontos em uma mesma ilha. - Pontos lógicos sem conexão: P1-R01-031 / P1-R01-034 / P1-R01-039.  - Local: Alberto Bins 1º andar. (created from Request 15928525)</t>
  </si>
  <si>
    <t>Infraestrutura de TI.Redes e Telecom – Administração de Redes</t>
  </si>
  <si>
    <t>Incidente encerrado, conforme indicado.</t>
  </si>
  <si>
    <t>Colaboradora informa que sua máquina parou de funcionar, reiniciou a mesma e ao ligar fica com a tela da Dell e não inicia o windows, reiniciou a mesma pressionando botão power porem liga e fica na mesma tela.  Torre:D Andar:3 Área:Suporte ao Siebel Ramal:7376 Patrimônio: 022383</t>
  </si>
  <si>
    <t>Conforme solicitado pelo Coordenador Vernei, foi retirado a bateria e memória do notebook e entregue para colaboradora Andrieli da Silva, sendo assim, o notebook será encaminhado para o Patrimonial dar baixa.  É importante que após o recebimento desta notificação em seu e-mail você preencha a nossa pesquisa de satisfação com relação ao atendimento prestado. Obrigado (a).</t>
  </si>
  <si>
    <t>Fundação Sicredi</t>
  </si>
  <si>
    <t>Colaboradora solicita a instalação e criação do ícone na área de trabalho da aplicação do OneDrive.  Diana Fatima Serafina  CAS Torre: C Andar: 5 Ramal: 8744 IP: 172.22.102.176</t>
  </si>
  <si>
    <t>- Realizado acesso no PC da colaboradora, foi identificado que no perfil de usuário da mesma a central de software não permitia instalar o OneDrive.  Foi feito acesso no perfil de administrador e instalado o OneDrive, logo após, copiado o atalho do OneDri</t>
  </si>
  <si>
    <t>IVY NAVA HAMADA BALAN</t>
  </si>
  <si>
    <t>Sicredi Norte MT</t>
  </si>
  <si>
    <t>01.0818 SUREG Sureg Sicredi Norte Colider 66)3541-3223 CBA0456423 10.96.8.4 - Intermitência MPLS</t>
  </si>
  <si>
    <t xml:space="preserve">01.0818 SUREG Sureg Sicredi Norte Colider 66)3541-3223 CBA0456423 10.96.8.4  Técnica relata lentidão no acesso aos sistemas online e emails. iniciou a cerca de 20 minutos. acesso ao F não foi afetado.  Reply from 10.96.8.2: bytes=32 time=164ms TTL=248 Request timed out. Request timed out. Reply from 10.96.8.2: bytes=32 time=168ms TTL=248 Reply from 10.96.8.2: bytes=32 time=164ms TTL=248 Reply from 10.96.8.2: bytes=32 time=155ms TTL=248 Reply from 10.96.8.2: bytes=32 time=165ms TTL=248 Request timed out. Reply from 10.96.8.2: bytes=32 time=157ms TTL=248 Reply from 10.96.8.2: bytes=32 time=163ms TTL=248 Reply from 10.96.8.2: bytes=32 time=168ms TTL=248 Reply from 10.96.8.2: bytes=32 time=164ms TTL=248 Reply from 10.96.8.2: bytes=32 time=173ms TTL=248 Reply from 10.96.8.2: bytes=32 time=166ms TTL=248 Request timed out. Request timed out. Request timed out. Request timed out. Reply from 10.96.8.2: bytes=32 time=171ms TTL=248 Reply from 10.96.8.2: bytes=32 time=165ms TTL=248 Request timed out. Reply from 10.96.8.2: bytes=32 time=164ms TTL=248 Reply from 10.96.8.2: bytes=32 time=164ms TTL=248 ========================================= Não foi possível gerar os logs do roteador.  ERROR in Socket Creation : Bad file descriptor </t>
  </si>
  <si>
    <t>Realizado contato com o técnico Thiago Santos. Confirmou a normalização do link.</t>
  </si>
  <si>
    <t>02 URDC/SUREG: UAD Sicredi Norte MT</t>
  </si>
  <si>
    <t>ALEXSANDRO SOUZA FILIPPETTO</t>
  </si>
  <si>
    <t>Colaborador entrou em contato solicitando avaliação de 5 máquinas dos analistas do setor para upgrade (HD, memória RAM, processador...)  Torre: D 3 andar Área: Recuperação de Crédito Ramal: 6212</t>
  </si>
  <si>
    <t>- Executada análise dos notebooks; - Serão encaminhados chamados para cada usuário com especificação técnica; - Da mesma forma, será encaminhado e-mail ao solicitante com os detalhes para direcionar ao setor Compras.  É importante que após o recebimento d</t>
  </si>
  <si>
    <t>OLDEMAR PEREIRA NETO</t>
  </si>
  <si>
    <t>Sicredi Sudoeste MT/PA</t>
  </si>
  <si>
    <t>[DESEMPENHO] 01.0804 SUREG Sureg Sudoeste Tangará da Serra (65) 33117202 0449536 10.103.132.2 - intermitência</t>
  </si>
  <si>
    <t xml:space="preserve">PROTOCOLO OI: 2410544 - PREVISAO: 22/12/2017 02:51:20  oldemar_neto 01.0804 SUREG Sureg Sudoeste Tangará da Serra (65) 33117202 0449536 10.103.132.4 Técnico informa que houve queda em todos os sistemas da unidade. Solicitado que seja verificado. </t>
  </si>
  <si>
    <t>Segue abaixo o retorno da equipe responsável para a solução deste problema:  Link sem perdas de pacotes tanto por mpls quanto por ipconnect. Validado com Leandro - CGS</t>
  </si>
  <si>
    <t>ITAMAR GODIEMSKI</t>
  </si>
  <si>
    <t>Nova Mutum</t>
  </si>
  <si>
    <t>Colaborador informa lentidão na rede da agência para todos os usuários ------------------ Nome: Itamar Godiemski Cooperativa: 0810 Unidade: 02 Telefone: 65 3308 6800</t>
  </si>
  <si>
    <t>- Efetuado contato - Confirmado com o colaborador Itamar que a rede na agência hoje está OK - Rede estabilizada - Atendimento validado --------------- É importante que após o recebimento desta notificação em seu e-mail você preencha a nossa pesquisa de sa</t>
  </si>
  <si>
    <t>Integrador solicita efetuar a instalação da aplicação antiga no Caixa Eletrônico.  Cooperativa/Agência:  22.0804 Contato do integrador: Paulo Número do chamado do Sicredi: 15521511 Número do terminal: 656 Modelo do ATM: 4100-101F Internet Protocol (IP) do ATM: 10.222.84.23</t>
  </si>
  <si>
    <t>Sendo concluído de acordo com o Incidente 15521511.</t>
  </si>
  <si>
    <t>JANAINA DE JESUS VERGINIO ALIPIO</t>
  </si>
  <si>
    <t>Cambé</t>
  </si>
  <si>
    <t>Colaboradora informa que a leitora 10609 esta apresentando falha, as fitas ficam se soltando para conseguir utilizar a mesma tem que tirar da carcaça.  Cooperativa:0718 Unidade:59 Telefone:43-32233810</t>
  </si>
  <si>
    <t>Atendimento sendo tratado na requisição 16004859</t>
  </si>
  <si>
    <t>Cancelado</t>
  </si>
  <si>
    <t>Colaboradora informa que a leitora 12006 não esta ligando, fica só com uma luz vermelha acessa.  Cooperativa:0718 Unidade:59 Telefone:43-32233810</t>
  </si>
  <si>
    <t>Atendimento sendo tratado na requisição 16004815</t>
  </si>
  <si>
    <t>Colaboradora informa que a leitora 25822 esta enroscando os boletos e cheques, não consegue puxar não lê.  Cooperativa:0718 Unidade:59 Telefone:43-32233810</t>
  </si>
  <si>
    <t>Atendimento sendo tratado na requisição 16004754</t>
  </si>
  <si>
    <t>Colaboradora informa que a leitora 15047 fica com barulho que que esta puxando o cheque mas não puxa, informou que fez a reinstalação do Canoa na máquina conforme orientada pelo técnico da ultima vez que foi verificada a impressora, porem o problema continua.  Cooperativa:0718 Unidade:59 Telefone:43-32233810</t>
  </si>
  <si>
    <t>Atendimento sendo tratado na requisição 16004647</t>
  </si>
  <si>
    <t>Sicredi Celeiro do MT</t>
  </si>
  <si>
    <t>Boa tarde, sou o técnico. Segue anexo erros no Skype e outlook, o acesso as servidor na agencia também não esta funciona.    Técnico relata falha de acesso ao skype e e-mail de uma colaboradora.  AD: thayciele_santos  Verificado no AD, conforme anexo que a colaboradora não está no grupo Entidade_0812.</t>
  </si>
  <si>
    <t>Realizado contato com o técnico. Informado sobre o ajuste realizado. Informou que a colaboradora já consegue acessar os e-mails normalmente, somente o skype não acessa. Verificado colaboradora conectada conforme anexo.</t>
  </si>
  <si>
    <t>Mambaí</t>
  </si>
  <si>
    <t>Integrador(a) solicita Instalação da aplicação para ATM com Windows 7.  Contato do Integrador: Diego Marca e Modelo do ATM: Diebold 4534-273 Número do Chamado Sicredi: 15596460 IP do ATM: 10.160.45.99 Número Lógico: 10063253 Número de Série ATM: 2186323 UA / COOP: 12.3953 IP do Servidor: 10.160.45.4</t>
  </si>
  <si>
    <t>Sendo concluído de acordo com o Incidente 15596460.</t>
  </si>
  <si>
    <t>ANGELICA PADILHA FESTA</t>
  </si>
  <si>
    <t>Colaboradora informa que utiliza o programa da receita federal para realizar a transmissão de arquivos, porem esta retornando falha no processamento no momento da transmissão, conforme print em anexo.  Torre:C Andar:6 Área:Gerencia Fiscal Ramal:4921 Hostname:CF011319D IP:172.22.83.149</t>
  </si>
  <si>
    <t>conforme conversado com usuario nao é mais necessario atendimento pois o mesmo conseguiu realizar o procedimento na maquina de uma colega, caso haja demanda novamente a mesma ire solicitar que seja igualada a maquina dela com a da colega</t>
  </si>
  <si>
    <t>Técnico solicita inclusão do um computador no grupo dos telões.  Host: FILAT_0167_08_01</t>
  </si>
  <si>
    <t>Realizado contato com o técnico, informou que o equipamento foi substituído devido há uma falha. Já existe outro no local funcionando normalmente.</t>
  </si>
  <si>
    <t>JARDEL MENDES DA SILVA</t>
  </si>
  <si>
    <t>Braço do Norte</t>
  </si>
  <si>
    <t>RAFAEL PEDROSO DA ROSA</t>
  </si>
  <si>
    <t>Cooperativa: 2604 Unidade de Atendimento (UA): 13 Técnico: Jardel Internet Protocol (IP) do servidor: 10.16.64.4 Descrição: Todos os usuários da UA estão sem acesso ao diretório \\sicredi.net.br\infra\SCCM\, e nenhum usuário consegue instalar aplicativos pela central de software.</t>
  </si>
  <si>
    <t>Realizado contato com o técnico Diogo. Informou que normalizou a falha.</t>
  </si>
  <si>
    <t>PAULO ROBERTO DA SILVA</t>
  </si>
  <si>
    <t>Lentidão/travamento</t>
  </si>
  <si>
    <t>Usuário informa que após atualização do Pacote Office computador esta travando com frequencia.   Paulo Roberto da Silva 9571 Gestão de Qualidade  C 7° 172.22.83.162</t>
  </si>
  <si>
    <t>conforme verificado com usuario o problema foi resolvido</t>
  </si>
  <si>
    <t>MARCIO ANTONIO NEUBERGER</t>
  </si>
  <si>
    <t>Ramilandia</t>
  </si>
  <si>
    <t xml:space="preserve">marcio_neuberger 28.0710 UA Ramilandia Ramilandia (45) 3258-1209 0418058 10.31.51.4 Técnico relata lentidão no link MPLS. Isso está ocasionando queda no sistema online. Solicitado que seja verificado. </t>
  </si>
  <si>
    <t>Segue abaixo o retorno da equipe responsável para a solução deste problema: .. . problema foi solucionado logo após abertura do incidente, juntamente com os gestores da Oi. Em caso de novos problemas, favor abrir novo incidente</t>
  </si>
  <si>
    <t>IGOR BASSO</t>
  </si>
  <si>
    <t>São Carlos</t>
  </si>
  <si>
    <t>Técnico solicita a migração da conta de e-mails de uma colaborador  AD: vanderlei_cecchetti AD: daniela_werlang</t>
  </si>
  <si>
    <t>Realizado contato com p técnico Sandro. Informou que já foi verificado a migração das contas.</t>
  </si>
  <si>
    <t>São Sebastião do Cai</t>
  </si>
  <si>
    <t>Resumo:  Alarm Title: FALHA DE CONECTIVIDADE ENTRE O SERVIDOR E O SATELITE - ABRIR INCIDENTE PARA SUPORTE INFRAESTRUTURA - APOIO, Severity: Minor, Name: servidor.17.0167.sicredi.net</t>
  </si>
  <si>
    <t xml:space="preserve">You are being notified of 1 alarm(s). Alarm Title : FALHA DE CONECTIVIDADE ENTRE O SERVIDOR E O SATELITE - ABRIR INCIDENTE PARA SUPORTE INFRAESTRUTURA - APOIO Severity : Minor Date/Time : 14/11/2017 16h31min38s BRST Name : servidor.17.0167.sicredi.net Network Address : 10.6.132.4 Event : The threshold of instance 1 of watch CONECTIVIDADE_SAT has been violated on behalf of model servidor.17.0167.sicredi.net.The watch source value 1 does not equal the threshold reference value of 0. </t>
  </si>
  <si>
    <t>Monitoramento.UA.Servidor.Indisponibilidade</t>
  </si>
  <si>
    <t>Em contato com o suporte de apoio para um chamado idêntico, aplicou-se as mesmas configurações necessárias no switch da agência. É importante que após o recebimento desta notificação em seu e-mail você preencha a nossa pesquisa de satisfação com relação ao atendimento prestado. Obrigado (a).</t>
  </si>
  <si>
    <t>EDUARDO DE SOUZA FORTES</t>
  </si>
  <si>
    <t>SUREG Força dos Ventos SP</t>
  </si>
  <si>
    <t>Preventiva nas Unidades da Cooperativa 3027 -  Força dos Ventos (2° Semestre 2017)</t>
  </si>
  <si>
    <t>Realizar preventivas do 2° semestre nas agências da Cooperativa 3027, conforme checklists acordado com solicitante.  Cada chamado relacionado a este, terá o seu respectivo checklist anexado.</t>
  </si>
  <si>
    <t>Conforme registros dos chamados filhos, preventivas concluídas.</t>
  </si>
  <si>
    <t>02 URDC/SUREG: SUREG Força dos Ventos SP</t>
  </si>
  <si>
    <t>Preventiva Unidade de Unidade de Jaguariúna 11 e 12/12</t>
  </si>
  <si>
    <t>Realizar preventiva na agencia de Jaguariúna nos dias 11 e 12/12  Anexar os checklists ao chamado e/ou enviar para Rosangela_ribeiro@terceiros.sicredi.com.br</t>
  </si>
  <si>
    <t>Preventiva realizada e relatórios serão enviado por e-mail</t>
  </si>
  <si>
    <t>TIAGO NUNES NICOLAIDIS</t>
  </si>
  <si>
    <t>Banco Cooperativo Sicredi [Antigo]</t>
  </si>
  <si>
    <t>DIOGO TEIXEIRA PAIXAO</t>
  </si>
  <si>
    <t>EQUIPE DE ATENDIMENTO - CAS</t>
  </si>
  <si>
    <t>1-Crítica</t>
  </si>
  <si>
    <t xml:space="preserve">Cancelar todas agendas enviadas </t>
  </si>
  <si>
    <t>A pedido do superintendente Tiago Nicolaidis, precisamos verificar se há a possibilidade de cancelar todos os compromissos enviados da agenda do Joaquim Barbosa. Com isto, o mesmo não trabalha mais na empresa.  Grata, Bruna.  ----------------------------------------------------------------------------------------------------------------  Colaboradora solicita cancelar todas agendas enviadas por colaborador já demitido.  Ramal: 4769 Usuário: Joaquim Rafael Muradas Barbosa (joaquim_barbosa).</t>
  </si>
  <si>
    <t>Correio Eletrônico e Internet.Correio Eletrônico.Solicitação.Configuração Personalizada Mailbox</t>
  </si>
  <si>
    <t>MARCELO ARLEI BERLANDA</t>
  </si>
  <si>
    <t>SUREG Aliança PR/SP</t>
  </si>
  <si>
    <t>Unidade de Atendimento (UA): 01 Cooperativa:0715 Internet Protocol (IP) do servidor: 10.24.25.4 Nome do técnico: IP do Switch: 10.24.25/11/12/13/14 Teste de Ping no Switch: 11.12.13 respondendo, 14 não responde.</t>
  </si>
  <si>
    <t>Switches foram configurados para monitoramento e preparados para ativar segurança, porém, depende de adequação de equipamentos na rede interna pelo Técnico da Cooperativa para aplicarmos 802.1x Poderá ser solicitado em uma nova requisição quando estiver ok!</t>
  </si>
  <si>
    <t>Serviços de Apoio ao Usuário/SAU</t>
  </si>
  <si>
    <t>Chamado teste - workflow decompra de quipamentos</t>
  </si>
  <si>
    <t>chamado encerrado pois era um teste</t>
  </si>
  <si>
    <t>Chamado Teste</t>
  </si>
  <si>
    <t>EDUARDO GABRIEL PARISE</t>
  </si>
  <si>
    <t>Sicredi Vale do Cerrado - UAD</t>
  </si>
  <si>
    <t>Colaborador precida do acesso ao site wetransfer.com; web.whatsapp.com; onedrive.live.com  coop: 0802.07  fone: 66 999813300</t>
  </si>
  <si>
    <t>Para troca de informações com parceiros/fornecedores deve ser utilizado o OneDrive corporativo. Para isso, peço que nos informe o domínio de e-mail da empresa que deseja cadastrar para troca de informações (exemplo: @empresa.com.br). Em relação ao Whatsapp, a liberação deste acesso implica no processo de aceite de riscos por parte do Sicredi como um todo, pois em um evento de vazamento de informações é a imagem do Sistema que é afetada, considerando que atualmente não dispomos de ferramenta para filtrar que tipo de informação poderá ser enviada ou recebida pelos colaboradores. Por outro lado, recomendamos que direcione sua necessidade através da Central, levando em conta que trata-se de um canal para comunicação que necessita ser avaliado/homologado e formalizado juntamente com as respectivas áreas de Canais/Comunicação. Complementarmente, posso lhe repassar que a Cooperativa Sicredi Região dos Vales RS está utilizando uma solução de integração com o WhatsApp, chamada SAC.Digital, porém esta solução ainda não foi avaliada por nós, mas ao que tudo indica é uma solução bem interessante para gerenciamento da comunicação via Whatsapp. Ficamos à disposição.</t>
  </si>
  <si>
    <t>ANDERSON DOS SANTOS CORREA</t>
  </si>
  <si>
    <t>Tela azul</t>
  </si>
  <si>
    <t>Problema de tela azul voltou a ocorrer..  Internet Protocol (IP)/Hostname: 172.22.8.178 Ramal/telefone: 8903 Área: Crédito Torre: C Andar: 8</t>
  </si>
  <si>
    <t>Projeto certificação - São Vendelino  23 e 24/11</t>
  </si>
  <si>
    <t xml:space="preserve">23 e 24/11  Você foi alocado como responsável pelo preenchimento da Entrevista de Avaliação de Ambiente da agência 0167.29 - Agência São Vendelino. Acessando o link abaixo você poderá responder às questões para avaliação dos controles de Infraestrutura de TI e de Segurança da Informação da agência 0167.29 - Agência São Vendelino. Observe que esta entrevista pode já ter sido previamente respondida, revisada e reenviada, para que você possa fazer as alterações necessárias. Sendo este o caso é importante que você leia quaisquer notas de revisão que tenham sido fornecidas pelo revisor da sua Cooperativa.   https://sgsi.sicredi.net/RM/Interviews/?token=AUCgOorcOAnNv%2BqftBpLuPPP6XuvN%2F2UzpH4V8VgYa0lTieGr4b8tp6cNf%2BKpi5nJFwZ2%2B%2F0dgrjVVFtKzLASf6LhYsMSmhaLJ53yvU9p0AVd6uM4BdqAYHz%2BlQjtwVXxYVOupPF7JoITfkTvdL%2Fs9tLjh35sjoSoA7uZCSAAEXLnpGV4BGnLN3fgKzJvB9YTH%2BxpDoEldME1tvNods%2B6Q%3D%3D  Esta atividade deverá ser iniciada nos próximos dez (10) dias corridos, caso contrário esta entrevista será cancelada. Caso isto ocorra, será necessário efetuar uma nova solicitação de Auto-assessment através de cadastro de Requisição no USD. As documentações de apoio estão disponíveis para consulta na página de Certificação de Entidades, dentro do espaço de Operações de TI na Rede Colaborativa do Sicredi (http://redecolaborativa.sicredi.com.br). </t>
  </si>
  <si>
    <t>Finalizada. É importante que após o recebimento desta notificação em seu e-mail você preencha a nossa pesquisa de satisfação com relação ao atendimento prestado. Obrigado (a).</t>
  </si>
  <si>
    <t>RENATA DE MORAIS LAZARO</t>
  </si>
  <si>
    <t>Cianorte Pioneira</t>
  </si>
  <si>
    <t>35 Cianorte Pioneira - Instalação Micro Caixa</t>
  </si>
  <si>
    <t xml:space="preserve">Colaboradora solicita instalação de máquina recém adquirida na unidade.  Coop: 0718 Ua: 35 Telefone: 4436198400 </t>
  </si>
  <si>
    <t>- solicitamos abertura de novo chamado quando da chegada novo equipamento; - finalizado atendimento.  É importante que após o recebimento desta notificação em seu e-mail você preencha a nossa pesquisa de satisfação com relação ao atendimento prestado. Obr</t>
  </si>
  <si>
    <t>06.0903 UA Laguna Carapã Laguna Carapã (67) 3438-1360 CPE0462749 10.131.45.4</t>
  </si>
  <si>
    <t xml:space="preserve">Fernando Valerio - 06.0903 UA Laguna Carapã Laguna Carapã (67) 3438-1360 CPE0462749 10.131.45.4 Técnico relata intermitência e quedas no link MPLS.  Iniciou por volta de 16:20. Afeta sistemas web e e-mails. Sistemas online apresenta quedas constantes. Técnico está em deslocamento, não conseguiu verificar a rede. ============================== Não foi possível coletar os logas do roteador.  </t>
  </si>
  <si>
    <t>TALIA TEIXEIRA  CARDOSO</t>
  </si>
  <si>
    <t>Alberto Bins</t>
  </si>
  <si>
    <t>Colaboradora informa que não esta conseguindo acessar seu e-mail no Outlook e Skype, não está carregando com seu acesso.  Cooperativa:0116 Unidade:10 Telefone:51-32123232 Hostname: IP:10.3.46.90</t>
  </si>
  <si>
    <t>Realizado tentativa de contato com usuário para validação do chamado sem sucesso,  ramal somente chamou.  Chamado será encerrado por não conseguirmos contato e retorno do usuário.  Caso a falha persista, favor entrar em contato com suporte novamente! --------------------------  É importante que após o recebimento desta notificação em seu e-mail você preencha a nossa pesquisa de satisfação com relação ao atendimento prestado. Obrigado (a).</t>
  </si>
  <si>
    <t>VANESSA PESSEL VILODRE</t>
  </si>
  <si>
    <t>PDF não abre</t>
  </si>
  <si>
    <t>Colaboradora informa que após trocaram seu desktop por um notebook, não está mais abrindo arquivos PDF.  TEL: 51 3358-4263 COOP: 0116 UA: 08 IP: 10.3.14.49 HOST: AG0116JJTT0L2</t>
  </si>
  <si>
    <t>Foi tentado contato com o colaborador(a) as 08:23 do dia 27/12, porém telefone só tocou.   Este chamado está sendo concluído por falta de retorno e pode ser reaberto em até 5 dias úteis.  Orientamos que nos próximos casos o chamado seja respondido em até 48 horas.   É importante que após o recebimento desta notificação em seu e-mail você preencha a nossa pesquisa de satisfação com relação ao atendimento prestado. Obrigado (a).</t>
  </si>
  <si>
    <t>LETICIA DOS SANTOS QUADROS</t>
  </si>
  <si>
    <t>Colaboradora não possui a impressora configurada. Solicita configuração da impressora em sua máquina. Leticia dos Santos Quadros COOP: 0116 UA: 01 Ramal: 51 3358 8200 IP: 10.3.9.238</t>
  </si>
  <si>
    <t>- Realizado novo acesso remoto no PC da colaboradora, foi solicitado que a mesma informasse o modelo da impressora que faltava ser mapeada. Após passar o modelo, foi solicitado o IP de outra colega que tinha a impressora já mapeada, para pegar o IP da mes</t>
  </si>
  <si>
    <t>08 Terceiro: LETICIA DOS SANTOS QUADROS</t>
  </si>
  <si>
    <t>[DESEMPENHO]03.0903 UA Rio Brilhante Rio Brilhante (67) 3452-7122 CPE0453584 10.131.41.4</t>
  </si>
  <si>
    <t xml:space="preserve">Fernando Valerio - 03.0903 UA Rio Brilhante Rio Brilhante (67) 3452-7122 CPE0453584 10.131.41.4 Técnico relata intermitência e quedas no link MPLS.  Iniciou por volta de 16:20. Afeta sistemas web e e-mails. Sistemas online apresenta quedas constantes. Técnico está em deslocamento, não conseguiu verificar a rede.   </t>
  </si>
  <si>
    <t>DJENIFER LUANA BRAUN</t>
  </si>
  <si>
    <t>Centro/Ivoti</t>
  </si>
  <si>
    <t>Solicitação de backup dos computadores</t>
  </si>
  <si>
    <t>Usuária informa que o técnico Cesar esteve no local e solicitou a abertura de um chamado para continuidade ao suporte Hoje os computadores da UA de Ivoti foram virtualizados e não foi realizado o backup completo dos computadores Usuária combino com técnico que o mesmo retornara amanhã para continuidade   Djenifer Luana Braun 18 - Centro/Ivoti - UA 0101 51 3563 - 4200</t>
  </si>
  <si>
    <t>Infraestrutura de TI.Service Desk UA.Solicitação.Estação de Trabalho.Backup</t>
  </si>
  <si>
    <t>Em contato com a Djenifer, foi passado o diretório do backup centralizado no servidor, criado atalho com backup da colaboradora na área de trabalho. A mesma vai repassar informação para os demais colaboradores. É importante que após o recebimento desta notificação em seu e-mail você preencha a nossa pesquisa de satisfação com relação ao atendimento prestado. Obrigado (a).</t>
  </si>
  <si>
    <t>Conforme  criado FTP na requisição 15114897  , precisamos que seja criado usuário genérico para acesso dos fornecedores nesse FTP, que realizaram download de arquivos disponibilizados pela equipe do sicredi.  -------------------------------- Caminho NFS: "/fs-nfscas01/ftp_can" Liberado acesso para servidor IP: 172.24.66.57  -------------------------------- Caminho CIFS: \\cifscas01\ftp_can Responsável: Natalia Weirich Nome do grupo de acesso (Deve ser solicitado acesso via IDM): nas_cifscas01_ftp_can_w (Grupo de Escrita+Leitura) nas_cifscas01_ftp_can_r (Grupo de Somente Leitura)</t>
  </si>
  <si>
    <t xml:space="preserve">- Conforme retorno da equipe, é realiza apenas a criação do grupo o qual não gera login e senha. Caso seja necessário criar um usuário app, por favor verifique o documento abaixo para criação do usuário:  Segurança da Informação - Gestão de Identidades - </t>
  </si>
  <si>
    <t>Campos do Jordão</t>
  </si>
  <si>
    <t>Cadastramento System Center</t>
  </si>
  <si>
    <t>marcio_neuberger 86.0710 AG CAMPOS DO JORDÂO 10.48.126.4 Técnico solicita o cadastramento da unidade acima no System Center.</t>
  </si>
  <si>
    <t>Validado com o técnico Marcio que o acesso está normalizado.</t>
  </si>
  <si>
    <t>Wittel Comunicações Ltda</t>
  </si>
  <si>
    <t>marcio_neuberger 86.0710 AG CAMPOS DO JORDÂO 10.48.126.4 Técnico solicita a configuração do VOIP da UA acima.  IP VOIP: 10.48.126.9 Canais: 2</t>
  </si>
  <si>
    <t xml:space="preserve">VOIP 5071086 configurado conforme solicitado na requisição.  Teste de ligação realizado com sucesso, validado por Alisson da UA Campos do Jordão - SP. </t>
  </si>
  <si>
    <t xml:space="preserve">Infra TI - Rede - Cadastro de DNS </t>
  </si>
  <si>
    <t xml:space="preserve">marcio_neuberger 86.0710 AG CAMPOS DO JORDÂO 10.48.126.4  Solicitado o cadastramento de DNS.  C:\Users\diogo_ustra&gt;ping servidor-860710.sicredi.net.br Ping request could not find host servidor-860710.sicredi.net.br. Please check th e name and try again. </t>
  </si>
  <si>
    <t>Infraestrutura de TI.Apoio.Erro Sistema.Servidor.DNS</t>
  </si>
  <si>
    <t>MURILO JOSE MARQUI BOTURA</t>
  </si>
  <si>
    <t>Técnico solicita a configuração de uma segunda interface ...</t>
  </si>
  <si>
    <t>Técnico solicita a configuração de uma segunda interface de rede no servidor da SUREG que será para compartilhar o link para UA 02.3021.</t>
  </si>
  <si>
    <t>Conforme log anterior. "Técnico trocou o servidor da AG com o da Sureg e os dois encontram-se em produção. Solucionado pelo técnico."</t>
  </si>
  <si>
    <t>ANA PAULA DEBIASI MERLINI</t>
  </si>
  <si>
    <t>Colaborador(a) informa falha ao abrir a aplicação Aplication Control Client (ACC). Colaboradora informa que hoje ao chegar na UA, não consegue abrir aplicativos do APP-V  TEL: 54 3464-9500 COOP: 0167 UA: 08 IP: 10.6.121.35:</t>
  </si>
  <si>
    <t>Realizado acesso junto a colaboradora e feito o reparo do APP-V. Reiniciada a máquina e abriu corretamente o ACC.   É importante que após o recebimento desta notificação em seu e-mail você preencha a nossa pesquisa de satisfação com relação ao atendimento prestado. Obrigado (a).</t>
  </si>
  <si>
    <t>COOPERATIVA  Descrição: colaboradora solicita configuração de usuário para a nova colaboradora (Daiane massing moraes).  Nome: TATIANA FERREIRA Telefone: 54328100    5432871080 Cooperativa: 101 Unidade: 04 Ip: 10.3.22.11</t>
  </si>
  <si>
    <t xml:space="preserve">- Foi necessário colocar a usuária como ADM da máquina para poder fazer a instalação do ACC (será removido após a instalação). - Não foi possível instalar pela central de software. - Feito a instalação pelo "\\sicredi.net.br". - Feito teste e a aplicação </t>
  </si>
  <si>
    <t>RAFAEL BARROS DA SILVA</t>
  </si>
  <si>
    <t>Colaborador informa que a sua máquina foi formatada mas está sem driver de vídeo. Solicita instalação. ----------------- Cooperativa: 0116 Unidade: 01 Telefone: 51 3358 8360 Host: AG010116BZ2N172 IP: 10.3.9.63</t>
  </si>
  <si>
    <t>Bom dia! Enviado três notificações por e-mail e realizado tentativa de contato, porém não houve retorno por parte do colaborador. Caso ainda esteja com algum problema relacionado a este atendimento, por gentileza entrar em contato através do ramal 8022 para a abertura de um novo chamado. Obrigado!</t>
  </si>
  <si>
    <t>MARCOS ANTONIO PIRES DE MORAIS</t>
  </si>
  <si>
    <t>Maringá Cocamar</t>
  </si>
  <si>
    <t>Infra TI - Suporte Service Desk - Falha de áudio/vídeo no Skype for Business</t>
  </si>
  <si>
    <t>Colaborador(a) informa que está com falha de áudio no Skype for Business.  Marcos Antonio Pires de Morais COOP: 0718 UA: 30 Ramal: 44 3218 7050 IP: 10.31.23.32</t>
  </si>
  <si>
    <t>- Realizado acesso ao computador do colaborador, identificado no mixer de volume do Windows que ao conectar o fone de ouvido, o mesmo se encontrava mutado, mas que ao desmutar o som não voltava a funcionar.  Colaborador informou que havia outros perfis de</t>
  </si>
  <si>
    <t>CAMILA FEITEN LANG</t>
  </si>
  <si>
    <t>Rio Branco/Caxias do Sul</t>
  </si>
  <si>
    <t>Ícone Skype</t>
  </si>
  <si>
    <t>Colaboradora entrou em contato informou que não esta localizando ícone para acesso ao Skype, solicita ajuda para localizar o mesmo.  Cooperativa:0101 Unidade:30 Telefone:54-32201250 IP:10.3.235.123</t>
  </si>
  <si>
    <t>- Feito acesso na máquina da colaboradora - Criado atalho do Skype na barra de tarefas - Colaboradora conseguiu acessar o mesmo. -------------  É importante que após o recebimento desta notificação em seu e-mail você preencha a nossa pesquisa de satisfaçã</t>
  </si>
  <si>
    <t>Queda de ligação</t>
  </si>
  <si>
    <t>CARLOS HENRIQUE SCHLABITZ</t>
  </si>
  <si>
    <t>Entrega Notebook 5480</t>
  </si>
  <si>
    <t>NOTEBOOK DELL 5480 PLACA: 050857</t>
  </si>
  <si>
    <t>maquina foi entregue e esta em estoque</t>
  </si>
  <si>
    <t>Queda de ligação Ramal: 8386</t>
  </si>
  <si>
    <t>Herval</t>
  </si>
  <si>
    <t>Técnico solicita apagar alguns dados do HD</t>
  </si>
  <si>
    <t xml:space="preserve">Técnico da perto, solicita verificar se pode ser apagado alguma coisa do HD da maquina que contem 40GB. </t>
  </si>
  <si>
    <t>Realizado acesso ao ATM e verificado espaço em disco. Trata-se de um HD de 80gb com pouco mais de 60gb livre. Informado ao técnico que não há necessidade de qualquer limpeza de disco.</t>
  </si>
  <si>
    <t>COOPERATIVA  Descrição: colaboradora solicita configuração de usuário para a nova colaboradora (Daiane massing moraes).  Nome: TATIANA FERREIRA Telefone: 54328100 5432871080 Cooperativa: 101 Unidade: 04 Ip: 10.3.22.11</t>
  </si>
  <si>
    <t>- Não foi possível entrar em contato com a colaboradora. - Feito ligação no dia 27/12/2017 as 08:15. - Este chamado foi encerado por varias tentativas de contato sem sucesso.    É importante que após o recebimento desta notificação em seu e-mail você pree</t>
  </si>
  <si>
    <t>DAYELLE COUTO DE SOUZA</t>
  </si>
  <si>
    <t>Paranatinga</t>
  </si>
  <si>
    <t>Infra TI - Suporte Service Desk - Falha do cadastro no USD</t>
  </si>
  <si>
    <t>Colaboradora informa que não consegue acessar a plataforma USD pois está ocorrendo erro com seu usuário  Cooperativa: 0802 UA: 06 - Paranatinga Telefone: 66 3573-3620 IP: 10.103.4.47</t>
  </si>
  <si>
    <t>Colaboradora informou que o problema foi solucionado.</t>
  </si>
  <si>
    <t>03 Cooperativa: 0802 - Sicredi Vale do Cerrado</t>
  </si>
  <si>
    <t>UA Jotaesse</t>
  </si>
  <si>
    <t>Cooperativa: 0731 Unidade de Atendimento (UA): 04 Técnico: Alex  Internet Protocol (IP) do servidor: 10.30.63.4 Descrição: Todos os usuários da UA estão sem acesso ao diretório \\sicredi.net.br\infra\SCCM\, e nenhum usuário consegue instalar aplicativos pela central de software.</t>
  </si>
  <si>
    <t>Realizado contato com o técnico. Informou que a replicação foi concluída.</t>
  </si>
  <si>
    <t>ANDRESSA THAIS DINIZ RIBEIRO</t>
  </si>
  <si>
    <t>Usuário(a) não possui a impressora configurada. Solicita configuração da impressora XXX em sua máquina.  UA: 3003.04 - UA Sao Jose do Rio Preto  fone: 17 32144797  IP: 10.53.162.49</t>
  </si>
  <si>
    <t>acessado a máquina  instalado a impressora lple05 na máquina  configurado logon  -------------------------------  É importante que após o recebimento desta notificação em seu e-mail você preencha a nossa pesquisa de satisfação com relação ao atendimento prestado. Obrigado (a).</t>
  </si>
  <si>
    <t>EDUARDO ZOELLNER RIBEIRO</t>
  </si>
  <si>
    <t>SUREG Integração PR/SC</t>
  </si>
  <si>
    <t>EDUARDO ZOELLNER RIBEIRO, Relata que seu e-mail está como @confederacaoicredi.ommicrossoft....  URDC/SUREG: 0725 - SUREG Integracao PR/SC IP: 10.30.55.120</t>
  </si>
  <si>
    <t>Realizado contato; Eduardo informa que ficou Ok. Demanda encerrada.</t>
  </si>
  <si>
    <t>02 URDC/SUREG: SUREG Integração PR/SC</t>
  </si>
  <si>
    <t>ALEX SANDRO DE AMORIM SERAFIM</t>
  </si>
  <si>
    <t>Colaboradora informa que desde quarta feira não está recebendo e-mails, pelo outlook o mesmo informou que ao iniciar o outlook, não está pedindo a senha e acha que pode ser isto.  RAMAL: 4079 TORRE: C ANDAR: 4 IP: 172.22.4.198</t>
  </si>
  <si>
    <t>Foi tentado contato com o colaborador(a) as 08:19 do dia 28/12, porém telefone só tocou.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</si>
  <si>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08 Terceiro: ALEX SANDRO DE AMORIM SERAFIM</t>
  </si>
  <si>
    <t>JOSIANE DA ROCHA SANTA MARIA</t>
  </si>
  <si>
    <t>Infra TI - Suporte Service Desk - Instalação SAS Guide Enterprise</t>
  </si>
  <si>
    <t>Colaboradora informa que anteontem foi instalado o SAS na sua máquina porém não está conseguindo encontra-lo hoje. - Realizado pesquisa pelo software porém não retorna nenhuma informação - Colaboradora informa que ontem realizou a instalação do módulo de segurança do internet banking Sicredi ------------------- Ramal: 8339 IP: 172.22.8.195</t>
  </si>
  <si>
    <t>- Efetuado acesso à máquina - Na Central de Software o SAS era exibido como instalado - Realizado a reinstalação do aplicativo e realizado acesso através do atalho criado na área de trabalho com sucesso - Realizado a instalação do Diagnóstico Warsaw e mód</t>
  </si>
  <si>
    <t>Usuário(a) informa que não esta conseguindo acesso no F:/.  IP/Hostname: 172.21.149.17  UA: Posto:12.0179</t>
  </si>
  <si>
    <t>REINICIADO SERVIÇOS. Samba version 3.6.23-14.el5.centos PID Username Group Machine ------------------------------------------------------------------- 7368 lucas_brandao users ua005329d120179 (10.5.95.121) 7364 ismael_diedrich users ua003759d120179 (10.5.95.124) Service pid machine Connected at ------------------------------------------------------- IPC$ 7368 ua005329d120179 Fri Dec 22 09:36:06 2017 imp01 7368 ua005329d120179 Fri Dec 22 09:36:06 2017 publico 7368 ua005329d120179 Fri Dec 22 09:36:06 2017 publico 7364 ua003759d120179 Fri Dec 22 09:35:13 2017 Locked files: Pid Uid DenyMode Access R/W Oplock SharePath Name Time -------------------------------------------------------------------------------------------------- 7368 53219 DENY_NONE 0x100081 RDONLY NONE /fsdata1/shares/publico . Fri Dec 22 09:36:11 2017 [adm_denis_rosa@UNIVATES LAJEADO ~]$</t>
  </si>
  <si>
    <t>DAISY CRISTIANE BALDUS</t>
  </si>
  <si>
    <t xml:space="preserve">SCO - Guia da URA - Opção 2.7 Canais de conveniência e programas da fundação </t>
  </si>
  <si>
    <t>Colaboradora está com problemas de erro interno na aplicação ao criar um comunicado na Rede Colaborativa.  URDC/SUREG: Sicredi Sudoeste MT/PA - UA</t>
  </si>
  <si>
    <t>Ligação Improdutiva.Suporte a Infra Estrutura</t>
  </si>
  <si>
    <t>Colaboradora orientada a entrar em contato no 8000 opção 2.7  - Canais de conveniência e programas da fundação.</t>
  </si>
  <si>
    <t>DANIELLI MENDES GRANDE</t>
  </si>
  <si>
    <t>UA Paranaíba</t>
  </si>
  <si>
    <t>Computador não reincia</t>
  </si>
  <si>
    <t>Usuária informa que o computador fica reiniciado o tempo todo Conforme relato computador solicita reincialização mas não consegue reiniciar   DANIELLI MENDES GRANDE 0914 10 - UA Paranaiba 10.131.10.103</t>
  </si>
  <si>
    <t>Verificado que a reincialização não era do windows mas sim da central de software Computador foi reinciador  Mensagem permaneceu  Central permaneceu apresentando a mensagem  Telefone: 67 3669 - 3212 Não ocorre falhas nos aplicativos na utilização  Central apenas esta tentando atualizar devido a falha em uma atualização anterior  Usuária ira conversa com colega que utiliza o computador e caso seja necessario entrara em contato novamente para realização do reparo    É importante que após o recebimento desta notificação em seu e-mail você preencha a nossa pesquisa de satisfação com relação ao atendimento prestado. Obrigado (a).</t>
  </si>
  <si>
    <t xml:space="preserve">marcio_neuberger 85.0710 UA Arujá  10.48.124.4 Técnico informa que todos colaboradores não estão conseguindo instalar aplicações pela central de software. Solicitou que seja verificado.  </t>
  </si>
  <si>
    <t>Ajustes realizados. Iniciado replicação da pasta SCCM. Aguardar 24hrs para validação.</t>
  </si>
  <si>
    <t>LUCIANO VIGUEL LIMA</t>
  </si>
  <si>
    <t>Limite HD</t>
  </si>
  <si>
    <t>Colaborador informa que seu HD atingiu o limite máximo de espaço disponível, solicita verificação para saber o que esta ocupando espaço de seu HD.  Torre: D Andar: 4 Área: Corretora Ramal: 9967 IP: 172.22.34.255</t>
  </si>
  <si>
    <t>Infraestrutura de TI.Service Desk CAS.Erro Sistema.Estação de trabalho.Hardware.Desktop</t>
  </si>
  <si>
    <t>Disco possui 120gb de espaço no total. 30GB são destinados à imagem homologado. Somando ao fato de que existem PSTs alocadas neste disco, faz-se a necessidade da aquisição de um disco com capacidade maior.</t>
  </si>
  <si>
    <t>UA Cocalinho</t>
  </si>
  <si>
    <t>Colaboradora informa que a unidade está sem acesso a internet e sistemas.  UA: 0806.13 - UA Cocalinho Telefone: 66 3586-1204</t>
  </si>
  <si>
    <t>Infraestrutura de TI.Service Desk COOP.Erro Sistema.Link Satelital</t>
  </si>
  <si>
    <t>Verificado que o link foi normalizado sem intervenção após a abertura do chamado.   É importante que após o recebimento desta notificação em seu e-mail você preencha a nossa pesquisa de satisfação com relação ao atendimento prestado. Obrigado (a).</t>
  </si>
  <si>
    <t>São Gotardo</t>
  </si>
  <si>
    <t>Técnico solicita a configuração do switch e aplicação do protocolo 802.1x.  Agência:18 Cooperativa:0167 Internet Protocol (IP) do servidor: 10.6.131.4 Nome do técnico:Tiago IP do switch: 10.6.131.11 Marca e modelo:Cisco 2690 Tipo de alimentação: Normal Switch homologado? Sim Teste de ping no switch: Pinging 10.6.131.11 with 32 bytes of data: Reply from 10.6.131.11: bytes=32 time=15ms TTL=247 Reply from 10.6.131.11: bytes=32 time=18ms TTL=247 Reply from 10.6.131.11: bytes=32 time=31ms TTL=247 Reply from 10.6.131.11: bytes=32 time=53ms TTL=247  Ping statistics for 10.6.131.11:     Packets: Sent = 4, Received = 4, Lost = 0 (0% loss), Approximate round trip times in milli-seconds:     Minimum = 15ms, Maximum = 53ms, Average = 29ms</t>
  </si>
  <si>
    <t xml:space="preserve">Realizado contato com o técnico Cristian. Informado sobre a conclusão da configuração do Switch.  </t>
  </si>
  <si>
    <t>Cooperativa:0710 Unidade de Atendimento (UA): 86 Técnico: SALAN Internet Protocol (IP) do servidor:10.48.126.4 Descrição: Todos os usuários da UA estão sem acesso ao diretório \\sicredi.net.br\infra\SCCM\, e nenhum usuário consegue instalar aplicativos pela central de software.</t>
  </si>
  <si>
    <t>Iniciado replicação da pasta. Favor aguardar 24hrs para validação. É importante que após o recebimento desta notificação em seu e-mail você preencha a nossa pesquisa de satisfação com relação ao atendimento prestado. Obrigado (a).</t>
  </si>
  <si>
    <t>ADRIANA DA ROSA KUHL</t>
  </si>
  <si>
    <t>Alteração de proprietário</t>
  </si>
  <si>
    <t>Colaboradora solicita alteração de quem realiza aprovação para acesso a diretório de rede.  Torre: C 5 andar área: Secretaria geral Ramal: 4755/8387  Aprovador atual: Jussara Roier</t>
  </si>
  <si>
    <t>Segurança da Informação.Gestão de Identidades.Solicitação.IDM.Alteração.Aprovadores</t>
  </si>
  <si>
    <t>O proprietário desta pasta atualmente é o clairton_walter.</t>
  </si>
  <si>
    <t>Devolvido</t>
  </si>
  <si>
    <t>SIDNEY RODRIGO KLOCK</t>
  </si>
  <si>
    <t>Unidade: 28 Usuário solicita que técnico vá até a UA instalar mais memoria em um computador   Sidney Rodrigo Klock 01 - SUREG Pioneira - Administrativo Financeiro 0101</t>
  </si>
  <si>
    <t>Infraestrutura de TI.Field UA.Solicitação.Estação de Trabalho.Hardware.Substituição</t>
  </si>
  <si>
    <t>Realizado upgrade de memória de 2 para 4Gb. Testes ok É importante que após o recebimento desta notificação em seu e-mail você preencha a nossa pesquisa de satisfação com relação ao atendimento prestado. Obrigado (a).</t>
  </si>
  <si>
    <t>MICHELLY CARDOSO OLIVEIRA</t>
  </si>
  <si>
    <t>MICHELLY CARDOSO OLIVEIRA - Colaboradora informa que muitas vezes enquanto está utilizando o skype o mesmo trava e para de responder Torre: C Andar: 6 Área: Gerencia contábil Ramal: 8406 IP: 172.22.6.165</t>
  </si>
  <si>
    <t>- Colaboradora informa que após o reparo, o skype parou de travar, tudo ok;   É importante que após o recebimento desta notificação em seu e-mail você preencha a nossa pesquisa de satisfação com relação ao atendimento prestado. Obrigado (a).</t>
  </si>
  <si>
    <t>Técnico relata não possuir permissão de administrador na maquina de host SA0728005806 que foi recém adicionada ao domínio.</t>
  </si>
  <si>
    <t>Informado ao técnico que maquinas recém adicionadas ao dominio costumam demorar para replicar as politicas de grupo. Foi gerada a senha do administrador local via admpwd e informada ao técnico.</t>
  </si>
  <si>
    <t>ANDRESSA DA SILVA BONOTTO HOPPE</t>
  </si>
  <si>
    <t>Eduardo Prado</t>
  </si>
  <si>
    <t>Colaboradora informa que não esta conseguindo realizar impressão na impressora do Segundo andar, não esta saindo impressão ao enviar.  Cooperativa:0116 Unidade:18 Telefone:5132498507 IP:10.2.3.78</t>
  </si>
  <si>
    <t>Efetuamos testes com a colaboradora via telefone, ligando a impressora em outro ponto de rede, o problema persistiu, defeito na impressora. Orientamos a colaboradora a solicitar atendimento do fornecedor das impressoras.</t>
  </si>
  <si>
    <t>ANDREIA LUCIA FONSECA DOS SANTOS MASSON</t>
  </si>
  <si>
    <t>Nova Olímpia</t>
  </si>
  <si>
    <t>Infra TI - Suporte Service Desk - Configuração de perfil digitalização impressoras Lexmark XM1140</t>
  </si>
  <si>
    <t xml:space="preserve">colaboradora infiorma que não encontra prograama para digitalização.  UA: 0804.05 - Nova Olimpia  fone: 65 33321383  Ip: 10.103.124.55 </t>
  </si>
  <si>
    <t>acessado a máquina  encontrado o programa do scanner  criado um atalho dentreo do diretorio ASS no c da máquina para que a usuária possoa achar os arquivos scaneados.    É importante que após o recebimento desta notificação em seu e-mail você preencha a nossa pesquisa de satisfação com relação ao atendimento prestado. Obrigado (a).</t>
  </si>
  <si>
    <t>MADALENA ZILLI</t>
  </si>
  <si>
    <t>Infra TI - Homologação -Instalação da impressora Bematech</t>
  </si>
  <si>
    <t>Colaboradora informa que máquina do caixa foi atendida pela equipe de campo porém o técnico esqueceu de configurar a impressora do caixa. Não está conseguindo imprimir na autenticadora. - Erro: impressora desativada ------------------ Cooperativa: 0167 Unidade: 04 Telefone: 54 3268 8100 IP: 10.6.118.50</t>
  </si>
  <si>
    <t>- Efetuado acesso à máquina - Adicionado impressora Generic na porta LPT1 - Ajustado dispositivo Sunix no Gerenciador e trocado de porta LPT5 para porta LPT1 - Realizado testes de impressão com sucesso ---------------------- É importante que após o recebi</t>
  </si>
  <si>
    <t>Técnico solicita adicionar maquina no grupo gestão de fila  FILAM0179101</t>
  </si>
  <si>
    <t>Adiconado aos grupos excessão fila e gestão _filas É importante que após o recebimento desta notificação em seu e-mail você preencha a nossa pesquisa de satisfação com relação ao atendimento prestado. Obrigado (a).</t>
  </si>
  <si>
    <t>Engano</t>
  </si>
  <si>
    <t>ADAO APARECIDO PEREIRA</t>
  </si>
  <si>
    <t>Porto Esperidião</t>
  </si>
  <si>
    <t>ADAO APARECIDO PEREIRA - Colaborador informa que ao tentar entrar em um site de treinamento externo, o mesmo informa que o endereço do site está incorreto.</t>
  </si>
  <si>
    <t>- Durante a ligação colaborador informou que encontrou a falha; - Tudo ok;   É importante que após o recebimento desta notificação em seu e-mail você preencha a nossa pesquisa de satisfação com relação ao atendimento prestado. Obrigado (a).</t>
  </si>
  <si>
    <t>Tibagi</t>
  </si>
  <si>
    <t xml:space="preserve">luiz_block 12.0730 UA Tibagi Tibagi (42) 3275-3299 0785628 10.32.42.4 Técnico informa que os colaboradores da UA estão sem acesso ao servidor. </t>
  </si>
  <si>
    <t>LEANDRO DA CUNHA ETCHEBEST</t>
  </si>
  <si>
    <t>Infra TI - Suporte infraestrutura de TI - Microsoft Office 365 - Instalação - Erro</t>
  </si>
  <si>
    <t>Colaborador informa que não está conseguindo instalar o Office 2016 - Ocorre falha de Office 64 bits não está acessivel ------------------- Ramal: 7183 Host: CF020079L IP: 172.22.213.109</t>
  </si>
  <si>
    <t>- Chamado foi concluído através do Incidente 15939503</t>
  </si>
  <si>
    <t>TIEGO RODRIGUES DE CARVALHO</t>
  </si>
  <si>
    <t>Dom Bosco Itajai</t>
  </si>
  <si>
    <t>SCO - Guia da URA - Opção 3 Suporte infraestrutura de TI e caixa eletrônico</t>
  </si>
  <si>
    <t>Colaborador Tiego entrou em contato solicitando atendimento para um caixa eletrônico.</t>
  </si>
  <si>
    <t>Ligação Improdutiva.Apoio</t>
  </si>
  <si>
    <t>Orientado para o colaborador contatar o 8000.3.2.</t>
  </si>
  <si>
    <t>03 Cooperativa: 2606 - Sicredi Vale Litoral SC</t>
  </si>
  <si>
    <t xml:space="preserve">Usuário(a) informa que não consegue instalar o Office 365 dentro da Central de software  Ramal: 7183 Área: gmp Cas centro Andar: 2 </t>
  </si>
  <si>
    <t>Colaborador reiniciou a máquina, após reinicio houve êxito ao instalar o Office 365 via Central de software. Chamado encerrado.  É importante que após o recebimento desta notificação em seu e-mail você preencha a nossa pesquisa de satisfação com relação ao atendimento prestado. Obrigado (a).</t>
  </si>
  <si>
    <t xml:space="preserve">DAIANE DOS REIS FONSECA </t>
  </si>
  <si>
    <t xml:space="preserve">DAIANE DOS REIS FONSECA  - Colaboradora informa que necessita de um cabo de vídeo para conectar seu monitor a máquina. Torre: C Andar: 7 Área: Gestão de incidentes Ramal: 7268 </t>
  </si>
  <si>
    <t>realizado a instalação do cabo vga.</t>
  </si>
  <si>
    <t>CARLOS FERNANDO BERNARDO DOS SANTOS</t>
  </si>
  <si>
    <t>Itapira</t>
  </si>
  <si>
    <t>Colaborador não consegue abrir o CRM Corporativo em sua máquina. Página abre com erro.  Coop: 0718 Ua: 81 Telefone: 19 38635592 IP: 10.53.43.122</t>
  </si>
  <si>
    <t>Realizado acesso remoto; Orientei colaborador a abrir o Crm Corporativo pelo atalho disponível na área de trabalho, onde o acesso é válido. Chamado encerrado.  É importante que após o recebimento desta notificação em seu e-mail você preencha a nossa pesquisa de satisfação com relação ao atendimento prestado. Obrigado (a).</t>
  </si>
  <si>
    <t>MAURICIO BUAES ORDAHY</t>
  </si>
  <si>
    <t>CAS  Descrição: Colaborador informa que herdou um notebook, e o mesmo possui o antivus encription, ele quer saber como remover . Nome: MAURICIO BUAES ORDAHY Área: Sistema de riscos Ramal: 8826 Torre: D Andar: 3</t>
  </si>
  <si>
    <t>- Foi o processo de acordo com o documento: Segurança informação - Gestão identidades - Adicionar novos usuários no McAfee Encryption. - Colaborador Orientado que para a replicação ser bem sucedida ele não deve desligar, reiniciar a máquina ou trocar de r</t>
  </si>
  <si>
    <t>Colaboradora solicita a instalação do Módulo UA  Andrieli da Silva CAS Torre: D Andar: 3 Ramal: 7376 IP: 172.22.33.250</t>
  </si>
  <si>
    <t>Desktop formatado e atualizado para o Win 10. Entregue a colaboradora Andrieli.   É importante que após o recebimento desta notificação em seu e-mail você preencha a nossa pesquisa de satisfação com relação ao atendimento prestado. Obrigado (a).</t>
  </si>
  <si>
    <t xml:space="preserve">Integrador(a) solicita Instalação da aplicação para ATM com Windows 7.  Contato do Integrador: Gilson Marca e Modelo do ATM: Diebold Número do Chamado Sicredi: 15927479 IP do ATM: Número Lógico:  Número de Série ATM:   UA / COOP:  IP do Servidor: </t>
  </si>
  <si>
    <t>Orientado para o técnico contatar o 8044.</t>
  </si>
  <si>
    <t>KELLY GRACE BRAZIL RODRIGUES</t>
  </si>
  <si>
    <t>Paraíso do Norte</t>
  </si>
  <si>
    <t xml:space="preserve">Colaborador(a) informa que não consegue executar o Internet Explorer em sua máquina.  Coop: 0718 Ua: 23 Telefone: 4 34318600 IP: 10.31.28.79 </t>
  </si>
  <si>
    <t>Realizado acesso remoto; Redefinido Internet explorer; Realizado teste, acesso a sites externos e internos ok. Chamado encerrado.  É importante que após o recebimento desta notificação em seu e-mail você preencha a nossa pesquisa de satisfação com relação ao atendimento prestado. Obrigado (a).</t>
  </si>
  <si>
    <t>LUANA OLIVEIRA DOS SANTOS</t>
  </si>
  <si>
    <t>Falha no sinal 4G</t>
  </si>
  <si>
    <t>O diretor Cidmar Luis Stoffel está fora do CAS e informou que está com falha de sinal no 4G do seu iPhone. Linha: 51-991136972</t>
  </si>
  <si>
    <t>Realizado o contato com o colaborador que informou que seu 4G voltou a funcionar.  É importante que após o recebimento desta notificação em seu e-mail você preencha a nossa pesquisa de satisfação com relação ao atendimento prestado. Obrigado (a).</t>
  </si>
  <si>
    <t>Garibaldi - acionamento automático do alarme gerado pela - Input - 11 às 19h0min</t>
  </si>
  <si>
    <t>sensor não apresenta defeitos.</t>
  </si>
  <si>
    <t>CATIA FABIANE METZ</t>
  </si>
  <si>
    <t>Centro/Picada Café</t>
  </si>
  <si>
    <t>Infra TI - Coletor Ponto - Indisponibilidade de conexão</t>
  </si>
  <si>
    <t xml:space="preserve">Usuária informa que esta com problema no relogio com problema no relogio ponto e recebeu orientação de realizar o reset do equipamento  Catia Fabiane Metz 05 - Centro/Picada Café - UA 0101   </t>
  </si>
  <si>
    <t>Indicado para usuária documento onde consta o processo para correção de indisponibilidade de conexão do coletor ponto  Acompanhado em linha usuária relizar o processo  Usuária verificou que realmente havia falha nas marcações Verificado via sistema de monitormento que o coletor não estava com registro de falhas e estava online Orientada a verificar junto a equipe 8000 opção 2.7     É importante que após o recebimento desta notificação em seu e-mail você preencha a nossa pesquisa de satisfação com relação ao atendimento prestado. Obrigado (a).</t>
  </si>
  <si>
    <t>Colaborador não identificado - Queda de ligação</t>
  </si>
  <si>
    <t xml:space="preserve"> - Queda de ligação</t>
  </si>
  <si>
    <t>FERNANDA DE MATOS RESENDE</t>
  </si>
  <si>
    <t xml:space="preserve">Colaborador(a) após ter acesso liberado ao diretório \\filecas01\Sicredicard pelo idm não é possível acessá-lo. Erro "Acesso negado".  iP: 172.22.34.95 torre: D 4 andar área: controle e serviços administrativos Ramal: 9883 </t>
  </si>
  <si>
    <t>Colaboradora entrou em contato; Informei que deve ser solicitado no IDM o grupo NAS_filecas01_planejamento_w. Após autorização, aguardar 1h para replicação de acesso e nova tentativa de mapeamento do diretório.  Dúvidas favor entrar em contato no 8022. Chamado encerrado.   É importante que após o recebimento desta notificação em seu e-mail você preencha a nossa pesquisa de satisfação com relação ao atendimento prestado. Obrigado (a).</t>
  </si>
  <si>
    <t>Colaboradora informa que está com lentidão e demora para receber emails no Outlook.  Diana Fatima Serafina  CAS Torre: C Andar: 5 Ramal: 8744 IP: 172.22.5.100</t>
  </si>
  <si>
    <t>- Realizado acesso no PC da colaboradora. Feito reparo rápido no Office e reiniciado o computador. Após iniciar no perfil da colaboradora e feito testes de email, foi verificado que o email chegou na hora exata no Outlook.   Foi instruido que a colaborado</t>
  </si>
  <si>
    <t>Centro/Canela</t>
  </si>
  <si>
    <t>Canela - acionamento automático do alarme gerado pela - Input - 14 às 23h7min</t>
  </si>
  <si>
    <t>Validado com a Mônica que não há nenhuma anormalidade na unidade. É importante que após o recebimento desta notificação em seu e-mail você preencha a nossa pesquisa de satisfação com relação ao atendimento prestado. Obrigado (a).</t>
  </si>
  <si>
    <t>DAIANE FRANCIELE DOS SANTOS DARESBACH</t>
  </si>
  <si>
    <t>Instalação da blindagem pelo Google Chrome</t>
  </si>
  <si>
    <t>Usuária informa que conseguia acessa a conta do sicredi porem agora é solicitada a instalação do dispositivo de segurança  Daiane Franciele dos Santos Daresbach Contas a Pagar - Controles 6263 172.22.82.75</t>
  </si>
  <si>
    <t>Realizado teste de acesso a conta junto a usuária e não foi solicitada instalação do dispositivo de segurança  Desconectado do remoto para novo teste  Usuária validou o funcionando do dispositivo     É importante que após o recebimento desta notificação em seu e-mail você preencha a nossa pesquisa de satisfação com relação ao atendimento prestado. Obrigado (a).</t>
  </si>
  <si>
    <t>Desvio Rizzo</t>
  </si>
  <si>
    <t>Desvio Rizzo - Notificação de necessidade de manutenção corretiva</t>
  </si>
  <si>
    <t>Informamos através deste a identificação de mal funcionamento de dispositivo(s) integrante(s) do sistema de segurança eletrônica desta Unidade de Atendimento conforme informações que seguem abaixo:   * IN9 (CORTINA DE AÇO) Encontra-se Alarmado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</si>
  <si>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Realizado teste na unidade e verificado que os sensores da cortina estão em pleno funcionamento. Refeito os terminais dos sensores.  É importante que após o recebimento desta notificação em seu e-mail você preencha a nossa pesquisa de satisfação com relação ao atendimento prestado. Obrigado (a).</t>
  </si>
  <si>
    <t>SCHIRLEY VELASQUES</t>
  </si>
  <si>
    <t>Rincão/Estância Velha</t>
  </si>
  <si>
    <t>aplicação sicredi</t>
  </si>
  <si>
    <t>Descrição: Colaboradora pede informações sobre o acesso ao SIAT, a mesma é nova na unidade. Nome: SCHIRLEY VELASQUES Telefone: 35618823  Cooperativa: 0101 Unidade: 11</t>
  </si>
  <si>
    <t>- Fornecido informações a colaboradora sobre a primeira utilização do siat. - Colaboradora orientada a entrar em contato com o 8000 opção 7, para alterar sua senha. - Colaboradora orientada a entrar em contato caso não consiga acessar o mesmo.  É importan</t>
  </si>
  <si>
    <t>CRISTIANE THEIS BECKER</t>
  </si>
  <si>
    <t>Centro/Feliz</t>
  </si>
  <si>
    <t>CRISTIANE THEIS BECKER - Colaboradora deseja configurar uma impressora para realizar a impressão do checklist na ferramenta de gestão UA: 0101.09 Telefone: 051 3637-1766 IP: 10.3.27.28</t>
  </si>
  <si>
    <t>- Impressora adicionada e realizado novo teste; - Tudo ok.   É importante que após o recebimento desta notificação em seu e-mail você preencha a nossa pesquisa de satisfação com relação ao atendimento prestado. Obrigado (a).</t>
  </si>
  <si>
    <t>Dúvida coletor ponto</t>
  </si>
  <si>
    <t>Colaboradora entrou em contato solicitando o ip do seu coletor ponto.  COOP: 0101 UA:  05</t>
  </si>
  <si>
    <t>Infraestrutura de TI.Service Desk UA.Dúvida.Coletor Ponto</t>
  </si>
  <si>
    <t>Foi informado para a colaboradora o IP do relógio ponto.   É importante que após o recebimento desta notificação em seu e-mail você preencha a nossa pesquisa de satisfação com relação ao atendimento prestado. Obrigado (a).</t>
  </si>
  <si>
    <t>Colorado PR</t>
  </si>
  <si>
    <t>48 Colorado - Ativação micro novo</t>
  </si>
  <si>
    <t>COOPERATIVA  Descrição: Colaboradorora informa que chegou um computador novo e solicita um técnico de campo para instala-lo. Nome: ELIANE MARA BORGES RIBEIRO  Telefone: 4433211408 Cooperativa: 0718 Unidade: 48</t>
  </si>
  <si>
    <t>- Instalação de micro novo; - restaturação de imagem padrao W10; - cadastramento de impressora; - testes do sistema; - finalizado atendimento.  É importante que após o recebimento desta notificação em seu e-mail você preencha a nossa pesquisa de satisfaçã</t>
  </si>
  <si>
    <t>Colaborador não identificado - Queda de ligação:</t>
  </si>
  <si>
    <t xml:space="preserve"> - Queda de ligação:</t>
  </si>
  <si>
    <t>COOPERATIVA  Descrição: Colaboradora informa que seu MUA não está abrindo. Nome: ELIANE MARA BORGES RIBEIRO  Telefone: 4433211408 Cooperativa: 0718 Unidade: 48 Ip: 10.30.46.53</t>
  </si>
  <si>
    <t>- Não foi possível entrar em contato com a colaboradora. - Feito ligação no dia 27/12/2017 as 08:11. - Chamado encerrado por varias tentativas de contato sem sucesso.   É importante que após o recebimento desta notificação em seu e-mail você preencha a no</t>
  </si>
  <si>
    <t>Equipamento para descarte</t>
  </si>
  <si>
    <t>Modelo:Latitude E6430 Patrimônio:CF011059/011336 Defeito:Placa mãe com defeito</t>
  </si>
  <si>
    <t>Contabilidade.Gestão de ativo imobilizado.Solicitação.CAS.Baixa de Imobilizado</t>
  </si>
  <si>
    <t>bem baixado - 1500 0100217733</t>
  </si>
  <si>
    <t>JORGE LUIS LOUREIRO</t>
  </si>
  <si>
    <t>Sicredi Novos Horizontes PR/SP - UAD</t>
  </si>
  <si>
    <t>Técnico entrou em contato solicitando verificar se uma colaboradora tem permissão de acesso aos e-mails pelo smartphone.  AD: kelis_camara</t>
  </si>
  <si>
    <t>Realizado consulta e verificado que a colaboradora ainda não possui acesso conforme o anexo.</t>
  </si>
  <si>
    <t>Modelo:Latitude E6430 Patrimônio:CF022383 Defeito:Placa mãe com defeito</t>
  </si>
  <si>
    <t xml:space="preserve"> Bem baixado - doc.1500 0100217731</t>
  </si>
  <si>
    <t>Colaboradora informa que após recolherem a sua máquina para atualizar, não foi configurado o outlook com sua pasta privada e relata que o OneNote não estava com as anotações.  RAMAL: 4991 TORRE: C ANDAR: 6 HOST: CF019926</t>
  </si>
  <si>
    <t>Realizado o contato com a colaboradora que informou que seus arquivos estão nos devidos lugares.  É importante que após o recebimento desta notificação em seu e-mail você preencha a nossa pesquisa de satisfação com relação ao atendimento prestado. Obrigado (a).</t>
  </si>
  <si>
    <t>Colaborador informa que foi feita manutenção em sua máquina e  solicita instalação da impressora em sua máquina.  Cooperativa:0185 Unidade: Sicredi Mil Telefone:51-32214033 IP:10.3.212.117</t>
  </si>
  <si>
    <t>- Feito acesso na máquina do colaborador - Realizada a instalação da impressora com êxito. ------------------------  É importante que após o recebimento desta notificação em seu e-mail você preencha a nossa pesquisa de satisfação com relação ao atendiment</t>
  </si>
  <si>
    <t>ROSELI AP H DE OLIVEIRA DE PAIOLI</t>
  </si>
  <si>
    <t>Santo Antonio de Posse</t>
  </si>
  <si>
    <t>Segurança informação - Gestão identidades - Acesso Siebel CRM Corporativo</t>
  </si>
  <si>
    <t xml:space="preserve">Colaboradora informa erro ao acessar CRM Corporativo  Roseli Aparecida  COOP: 3927 UA: 4 Ramal: 19 3896 1031 IP: 10.48.8.89 </t>
  </si>
  <si>
    <t>- Realizado acesso no PC da colaboradora, verificado que o CRM não estava funcionando no atalho disponivel no computador. Foi verificado que o Siebel CRM não estava instalado na máquina, e que o atalho foi criado manualmente.  Foi instalado o Siebel CRM p</t>
  </si>
  <si>
    <t>SOFIA CRISTINA DIEDER</t>
  </si>
  <si>
    <t>Infra TI - Suporte Service Desk - Instalação da impressora Brother (scanner)</t>
  </si>
  <si>
    <t>Colaboradora solicita que seja instalado o scanner em sua máquina.  MARCA: Brother MODELO: 5652 DN TEL: 54 99155-5059 COOP: 0101 UA: 04 IP: 10.3.22.78</t>
  </si>
  <si>
    <t>Realizado acesso junto a colaboradora e verificado que a mesma já havia instalado o driver do scanner em sua máquina, e alterado o ip, funcionou corretamente.   É importante que após o recebimento desta notificação em seu e-mail você preencha a nossa pesquisa de satisfação com relação ao atendimento prestado. Obrigado (a).</t>
  </si>
  <si>
    <t xml:space="preserve">ANGELINA TORRES DE OLIVEIRA </t>
  </si>
  <si>
    <t>Favor reinstalar o Windows no computador: CF020779L              angelina_sager     7 professional Utilizar preferencialmente o windows 10, na versão Enterprise, para uso do bitlocker.  Torre D 2º andar Esquerda do elevadores</t>
  </si>
  <si>
    <t>Notebook atualizado para o Win 10 e configurado Bitlocker.   É importante que após o recebimento desta notificação em seu e-mail você preencha a nossa pesquisa de satisfação com relação ao atendimento prestado. Obrigado (a).</t>
  </si>
  <si>
    <t>ELLEN PEREIRA GOMES</t>
  </si>
  <si>
    <t>ELLEN PEREIRA GOMES, Relata lentidão no Outlook, para sincronizar e localizar e-mails. Demais sistemas estão Ok.  IP: 172.22.35.36</t>
  </si>
  <si>
    <t>Realizado contato. Colaboradora informa que ficou Ok. Demanda encerrada.</t>
  </si>
  <si>
    <t>ELEANDRO RODRIGUES</t>
  </si>
  <si>
    <t>Favor reinstalar o Windows no computador: CF020783L              eleandro rodrigues     7 professional Utilizar preferencialmente o windows 10, na versão Enterprise, para uso do bitlocker.  Torre D 6º andar Direita do elevadores</t>
  </si>
  <si>
    <t>Configurado módulo de segurança para o Chrome e Edge, teste realizado, ok. Conforme contato com Eleandro será verificado o problema no Internet Explorer e qualquer novidade entraremos em contato. Contato Skype: henrique_gorgen   É importante que após o recebimento desta notificação em seu e-mail você preencha a nossa pesquisa de satisfação com relação ao atendimento prestado. Obrigado (a).</t>
  </si>
  <si>
    <t>Segurança informação - Gestão identidades - Acesso ao Suporte ao Colaborador (8000)</t>
  </si>
  <si>
    <t>Colaboradora solicita o acesso ao 8000.  Cooperativa: 3027 UA: 04 Telefone: 19 3896-1031</t>
  </si>
  <si>
    <t>Colaboradora foi orientada a abrir a requisição de acesso baseada no documento de ID 403622.  É importante que após o recebimento desta notificação em seu e-mail você preencha a nossa pesquisa de satisfação com relação ao atendimento prestado. Obrigado (a).</t>
  </si>
  <si>
    <t>Dúvida - Internet banking</t>
  </si>
  <si>
    <t>Colaborador Jonas com dúvidas quanto à instalação do Diagnóstico de segurança de acesso ao IB em uma máquina fora da rede interna.</t>
  </si>
  <si>
    <t>Informado que instalação é realizada com máquina/notebook na rede interna.</t>
  </si>
  <si>
    <t>Colaborador informa que a bateria do notebook não esta segurando carga, solicita verificação da mesma.  Torre:D Andar:4 Ramal: 4739 Hostname:BC006822L Servicetag: 50469</t>
  </si>
  <si>
    <t>constatado que a bateria do notebook esta com defeito, foi orientado o usuario a comprar uma nova.</t>
  </si>
  <si>
    <t>Colaboradora solicita a atualização do Canoa para a versão 138 Está ocorrendo falha na leitura de cheques utilizando a versão anterior ----------------- Cooperativa: 0167 Unidade: 08 Telefone: 54 3464 9515 IP: 10.6.121.43</t>
  </si>
  <si>
    <t>- Removido versão anterior do ezCheck através do Painel de Controle - Baixado a versão 138 através do endereço http://172.21.149.17/suporten2/Canoa - Realizado instalação da versão atual do Canoa - Habilitado permissões totais para 'usuários autenticados'</t>
  </si>
  <si>
    <t>DEYVID LINS DE FREITAS</t>
  </si>
  <si>
    <t>Porto Nacional</t>
  </si>
  <si>
    <t>Técnico relata falha ao tentar instalar o MUA.</t>
  </si>
  <si>
    <t>o Anexo "Evidencia_13.jpg", evidencia falha no App-V, técnico foi orientado a realizar a reparação do App-V e tentar instalar o MUA novamente.</t>
  </si>
  <si>
    <t>UA Vila Catarina</t>
  </si>
  <si>
    <t xml:space="preserve">jair_hackenhaar 46.0307 UA Vila Catarina Salvador das Missõe (55) 3358-2011 0763031 10.4.83.1 Técnico informa que o link MPLS da UA está com intermitência. Começou hoje. </t>
  </si>
  <si>
    <t>Segue abaixo o retorno da equipe responsável para a solução deste problema: .. . Link não apresentou mais quedas de BGP. Entregando a velocidade contratada sem taxar erros.</t>
  </si>
  <si>
    <t>DEISE WILLI LOPES FIAMINGHI</t>
  </si>
  <si>
    <t>Colaboradora informa que está ocorrendo falha em sua máquina. A tela do notebook está virada em 180º.  Torre: D Andar: 3º Área: SGP Ramal: 4068 IP: 172.22.102.84</t>
  </si>
  <si>
    <t>Realizado acesso remoto e verificado que as configurações da placa de vídeo estavam erradas. Após correção, colaboradora validou o correto funcionamento do video.  É importante que após o recebimento desta notificação em seu e-mail você preencha a nossa pesquisa de satisfação com relação ao atendimento prestado. Obrigado (a).</t>
  </si>
  <si>
    <t>ANTONIO MARCOS DEL BEM</t>
  </si>
  <si>
    <t>UA Boituva</t>
  </si>
  <si>
    <t>Colaborador querendo verificar o tempo que demora um ted. Conforme colaborador, cliente da unidade fez uma TED e nãgo gerou pagamento.  12.0731</t>
  </si>
  <si>
    <t>Orientado aligar no 0800 2.1 É importante que após o recebimento desta notificação em seu e-mail você preencha a nossa pesquisa de satisfação com relação ao atendimento prestado. Obrigado (a).</t>
  </si>
  <si>
    <t>ISABELLA DORNELLES DE ABREU</t>
  </si>
  <si>
    <t>Colaborador(a) informa falha ao acessar o Consórcio Web.  CAS. IP: 172.22.208.73</t>
  </si>
  <si>
    <t>Acessado a máquina e instalado Plugin. Teste Ok. Demanda encerrada.</t>
  </si>
  <si>
    <t>LETICIA STRACK SILVEIRA</t>
  </si>
  <si>
    <t>Colaborador(a) informa falha em seu Outlook. Ao enviar um email aplicação trava e para de responder. cas centro 3 andar recepção ramal: 4070 IP: 172.22.211.249</t>
  </si>
  <si>
    <t>Colaboradora entrou em contato, informando que o problema de envio de email com anexo foi um caso a parte, onde hoje a princípio o envio com e sem anexo estava normalizado, sem travar o outlook. Solicitou encerramento do chamado, caso volte a ocorrer novamente, colaboradora entrará em contato. Chamado encerrado.  É importante que após o recebimento desta notificação em seu e-mail você preencha a nossa pesquisa de satisfação com relação ao atendimento prestado. Obrigado (a).</t>
  </si>
  <si>
    <t>SAMARA BEZERRA GOMES DE FREITAS</t>
  </si>
  <si>
    <t>Sicredi Crateús - UAD</t>
  </si>
  <si>
    <t xml:space="preserve">Colaborador(a) informa falha em seu Outlook, quando ten acessar o email pelo webmail  URDC/SUREG: Sicredi Crateus - UAD Coop: 2305  Fone: 88 98045667  IP: 10.88.130.102 </t>
  </si>
  <si>
    <t>verificado idm e senha está expirada.  segundo ele faz umês que ele pediu os acessos.  no ad e no idm não aparecem</t>
  </si>
  <si>
    <t>02 URDC/SUREG: Sicredi Crateús - UAD</t>
  </si>
  <si>
    <t>LUCAS BRUM FONSECA</t>
  </si>
  <si>
    <t>Colaborador informa que recebeu seu acesso aos sistemas online, acessou a central de software para realizar a instalação do ACC porem esta retornando falha na instalação.  Torre:D Andar:4 Ramal:9995 Hostname:CS001334D IP:172.22.35.194</t>
  </si>
  <si>
    <t>- Feito acesso na máquina do colaborador - Verificado que Appv Client não estava instalado, foi realizada a instalação e após na central de software foi possivel realizar a instalação do ACC com êxito. -----------------------  É importante que após o rece</t>
  </si>
  <si>
    <t>Colaborador(a) informa falha ao acessar o Consórcio Web.  CAS. IP: 172.22.208.215</t>
  </si>
  <si>
    <t>Acessado a máquina. Instalado plugin. Teste Ok, demanda encerrada.</t>
  </si>
  <si>
    <t>Campo Novo do Parecis</t>
  </si>
  <si>
    <t>Canais - Caixa Eletrônico - Instalação aplicação para ATM Diebold Windows XP (Aplicação antiga)</t>
  </si>
  <si>
    <t>Integrador(a) solicita instalação da aplicação para ATM Diebold com Windows XP. Contato do Jotony ATM DIEBOLD ou PERTO: Diebold - 4534-360 Número do Chamado Sicredi: 15626839 UA /COOP: 10.0804 IP do ATM: 10.220.82.37 Serie: 3284227</t>
  </si>
  <si>
    <t>Técnico informou que precisava da configuração para Windows XP. Ao conectar no ATM verificamos que se trava do Windows 7. Orientado ao técnico a ligar no canal 8044, para efetuar a configuração.</t>
  </si>
  <si>
    <t>CATIANE RENNER</t>
  </si>
  <si>
    <t>Vitorino</t>
  </si>
  <si>
    <t>Falha para abrir anexo</t>
  </si>
  <si>
    <t>Usuária recebeu o retorno referente ao agendamento de ferias porem não consegue abrir o arquivo em anexo.  CATIANE RENNER 0737 06 - Vitorino 10.31.37.80</t>
  </si>
  <si>
    <t>Verificado que o erro ocorria devido aos pop ups estarem bloqueados no google chrome  Desbloqueados pop ups para o site Anexo foram baixados normalmente     É importante que após o recebimento desta notificação em seu e-mail você preencha a nossa pesquisa de satisfação com relação ao atendimento prestado. Obrigado (a).</t>
  </si>
  <si>
    <t>Não conecta rede via cabo</t>
  </si>
  <si>
    <t>Colaborador informa que não esta conectado na rede via cabo. Só wifi.  TORRE: D ANDAR:4</t>
  </si>
  <si>
    <t>cabo de rede com defeito, foi trocado o cabo e resolvido o problema</t>
  </si>
  <si>
    <t>FILIPE BADCH RODRIGUES</t>
  </si>
  <si>
    <t>Cachoeira do Sul</t>
  </si>
  <si>
    <t>Técnico relata que a porta 32 do switch principal da UA está bloqueada, informou que o equipamento conectado a essa porta é um switch não homologado e que fora conectado um patch cord em loop nesse switch, o que gerou o bloqueio no switch principal.  Unidade de Atendimento (UA): 02 Cooperativa:0155 Internet Protocol (IP) do servidor: 10.4.40.4 Nome do técnico: Filipe IP do Switch: 10.4.40.11 Teste de Ping no Switch: Pinging 10.4.40.11 with 32 bytes of data: Reply from 10.4.40.11: bytes=32 time=16ms TTL=247 Reply from 10.4.40.11: bytes=32 time=13ms TTL=247 Reply from 10.4.40.11: bytes=32 time=14ms TTL=247 Reply from 10.4.40.11: bytes=32 time=12ms TTL=247  Ping statistics for 10.4.40.11:     Packets: Sent = 4, Received = 4, Lost = 0 (0% loss), Approximate round trip times in milli-seconds:     Minimum = 12ms, Maximum = 16ms, Average = 13ms</t>
  </si>
  <si>
    <t>Realizado contato com o técnico e informado.</t>
  </si>
  <si>
    <t>MARCOS ROGERIO KUSTEN</t>
  </si>
  <si>
    <t>SUREG Iguaçu PR/SC/SP</t>
  </si>
  <si>
    <t xml:space="preserve">marcos_kusten 01.0740 SUREG Sureg Iguacu PR/SC São João (46) 3533 8400 0789152 10.30.130.4 Técnico solicita incluir host no grupo de telões.  host FILAM_0740_23_1 </t>
  </si>
  <si>
    <t>Host adicionado conforme solicitado pelo técnico.</t>
  </si>
  <si>
    <t xml:space="preserve">Usuária solicita reset da senha do email  SAMARA BEZERRA GOMES DE FREITAS 01 - Sicredi Crateús - UAD - Administrativo Financeiro 2305  </t>
  </si>
  <si>
    <t>Ligação Improdutiva.0800</t>
  </si>
  <si>
    <t>Direcionada a equipe responsável.     É importante que após o recebimento desta notificação em seu e-mail você preencha a nossa pesquisa de satisfação com relação ao atendimento prestado. Obrigado (a).</t>
  </si>
  <si>
    <t>KAREN LUCAS CORDEIRO COSTA</t>
  </si>
  <si>
    <t>Falha Querybuilder</t>
  </si>
  <si>
    <t xml:space="preserve">Colaboradora não consegue abrir o Querybuilder em sua máquina. Erro "Cannot create file "C:\QB.opt". Acesso negado".  IP: 172.22.213.169 cas centro 2 andar área: gmp Ramal: 8484 </t>
  </si>
  <si>
    <t>- Coloquei o icone do Query builder antigo para colaboradora.   É importante que após o recebimento desta notificação em seu e-mail você preencha a nossa pesquisa de satisfação com relação ao atendimento prestado. Obrigado (a).</t>
  </si>
  <si>
    <t>LEANDRA LAZZARI RIBEIRO</t>
  </si>
  <si>
    <t>Cidade Alta</t>
  </si>
  <si>
    <t>Colaboradora entrou em contato informando que o técnico da comabe informou que o erro na impressora é que ela está pausada e com trabalhos parados.  Ramal/ Telefone: 54 3449-2800 COOP: 0167 UA: 24 IP: 10.6.152.52</t>
  </si>
  <si>
    <t>Realizado acesso junto a colaboradora, e verificado que a impressora estava pausada. Foi ajustada e imprimiu corretamente.   É importante que após o recebimento desta notificação em seu e-mail você preencha a nossa pesquisa de satisfação com relação ao atendimento prestado. Obrigado (a).</t>
  </si>
  <si>
    <t>MAGALI CASSEL MARTINS</t>
  </si>
  <si>
    <t>Centro/Novo Hamburgo</t>
  </si>
  <si>
    <t>SCO - Guia URA - Opção 2.2 Cartões de débito e crédito</t>
  </si>
  <si>
    <t>Usuária entrou em contato para solicitar auxilio em contestação de associada que foi assaltada e teve compras relaizadas com seu cartão.  Magali Cassel Martins Centro/Novo Hamburgo - UA 0101</t>
  </si>
  <si>
    <t xml:space="preserve">Direcionada a área responsável.  </t>
  </si>
  <si>
    <t>PAULO CESAR FRAIBERG</t>
  </si>
  <si>
    <t>UA Mato Queimado</t>
  </si>
  <si>
    <t>Cooperativa:0307 Unidade de Atendimento (UA):48 Técnico: Paulo  Internet Protocol (IP) do servidor:10.5.113.4 Descrição: Todos os usuários da UA estão sem acesso ao diretório \\sicredi.net.br\infra\SCCM\, e nenhum usuário consegue instalar aplicativos pela central de software.</t>
  </si>
  <si>
    <t>Realizado contato com o técnico. Realizou acesso ao servidor e confirmou a conclusão da replicação.</t>
  </si>
  <si>
    <t>Segurança informação - Gestão identidades - Acessos ao sistema Hyperium analyzer</t>
  </si>
  <si>
    <t>Colaboradora informa que não está conseguindo acessar o Hyperium  Josiane da Rocha Santa Maria CAS  Torre: C Andar: 8 Ramal: 8339 IP: 172.22.8.195</t>
  </si>
  <si>
    <t>Realizado acesso ao PC da colaboradora, foi identificado que a mesma estava utilizando o Hyperium no Microsoft Edge, que não tem suporte nem homologação para a utilização do Hyperium.  Foi instruido a colaboradora utilizar o Internet Explorer clássico para a utilização do Hyperium. Colaboradora fez testes e validou o funcionamento correto da aplicação.   É importante que após o recebimento desta notificação em seu e-mail você preencha a nossa pesquisa de satisfação com relação ao atendimento prestado. Obrigado (a).</t>
  </si>
  <si>
    <t>Colaborador solicita formatação e verificação da sua máquina. Para avaliar a performance da máquina e se irá ser necessário colocar mais memória. O mesmo solicita que seja retirada a máquina na Terça-Feira preferencialmente pelo turno da manhã, colaborador não estará na área, mas poderá recolher a máquina com outro colega.  RAMAL: 9793 TORRE: C ANDAR: 10 ÁREA: Jurídico  PATRIMÔNIO: 011508</t>
  </si>
  <si>
    <t>- Desktop do usuário (Optiplex 7010 - BC011508) será encaminhado para descarte, pois área não irá substituir disco; - Umas das máquinas backup do setor foi destinada ao colaborador; - Backup de dados transferida para esta máquina; - Andrieli, da área, foi</t>
  </si>
  <si>
    <t>Marques de Souza</t>
  </si>
  <si>
    <t>Técnico solicita adição do host FILAM0179021 aos grupos AD - Exceção - Agrupamento de Gerenciadores de Filas ; gestao_filas.</t>
  </si>
  <si>
    <t>Host adicionado aos grupos solicitados.</t>
  </si>
  <si>
    <t>Usuário(a) informa que não esta conseguindo acesso no F:/.  Cooperativa:0185 Unidade: Sicredi Mil Telefone:51-32214033 IP:10.3.212.117</t>
  </si>
  <si>
    <t>- Feito acesso na máquina do colaborador - Verificado que pasta não estava mapeada - Feito acesso no servidor e foi possivel mapear a pasta com êxito. -------------------  É importante que após o recebimento desta notificação em seu e-mail você preencha a</t>
  </si>
  <si>
    <t>ROBERTA LOSS BARBIERI</t>
  </si>
  <si>
    <t>Boa Vista do Sul</t>
  </si>
  <si>
    <t>Falha ao acessar CRM Operacional</t>
  </si>
  <si>
    <t>Colaboradora informa que não está conseguindo acessar o CRM Operacional com as suas credenciais - Erro: usuário ou senha incorretos - Informa que ontem acessou o sistema corretamente ------------------ Nome: Roberta Loss Barbieri Cooperativa: 0167 Unidade: 13 Telefone: 54 3435 5361 IP: 10.6.127.64</t>
  </si>
  <si>
    <t>- Efetuado acesso à máquina - Verificado falha ao tentar acessar o CRM Operacional - Colaboradora testou acesso na Rede Colaborativa com as mesmas credenciais com sucesso - Restaurado Chrome para as configurações padrão - Realizado limpeza de cookies e se</t>
  </si>
  <si>
    <t>Integrador(a) solicita instalação da aplicação para ATM Diebold com Windows XP. Contato do integrador: ALESSANDRO Número do chamado no Sicredi: 15803856 Número do terminal: 5686 Cooperativa: 0217 Agência:08 Internet Protocol (IP) do ATM: 10.5.7.120</t>
  </si>
  <si>
    <t>realizado configuração</t>
  </si>
  <si>
    <t>JEISA RODRIGUES MORALES</t>
  </si>
  <si>
    <t>Bagé II</t>
  </si>
  <si>
    <t>Ligação.Improdutiva</t>
  </si>
  <si>
    <t>JEISA RODRIGUES MORALES, Relata que ao tentar abrir formulário.  UA: 0651.13 - Bage II</t>
  </si>
  <si>
    <t>Ligação Improdutiva.Acesso 8000</t>
  </si>
  <si>
    <t>Orientado ligar no 2.7</t>
  </si>
  <si>
    <t>03 Cooperativa: 0651 - Sicredi Fronteira Sul RS</t>
  </si>
  <si>
    <t>Falha para acessar o consórcio web - Erro: falha na instalação do plugin de segurança - Falha recorrente --------------- Cooperativa: 0167 Unidade: 16 Telefone: 54 3297 6900 IP: 10.6.129.247</t>
  </si>
  <si>
    <t>Enviado três notificações por e-mail e realizado tentativa de contato, porém não houve retorno por parte do colaborador. Caso ainda esteja com algum problema relacionado a este atendimento, por gentileza entrar em contato através do ramal 8022 para a abertura de um novo chamado.</t>
  </si>
  <si>
    <t>NATALY LIMA MEDINA</t>
  </si>
  <si>
    <t>Carmindo</t>
  </si>
  <si>
    <t>NATALY LIMA MEDINA, Relata falha ao tentar executar o CRM Corporativo, a aplicação informa falha de plugin e não acessa.  UA: 0810.08 - Carmindo IP: 10.2.5.51</t>
  </si>
  <si>
    <t>Acessado a máquina. Forçado as políticas da Central. Reinstalado Siebel CRM. Reiniciado a estação. Falha persiste. Realizado logoff e logado com meu user, funcionou. Recriado perfil do Windows. Testes Ok. Demanda encerrada.</t>
  </si>
  <si>
    <t>DEISE SCHONS</t>
  </si>
  <si>
    <t>Padre Amstad</t>
  </si>
  <si>
    <t>Infra TI - Suporte Service Desk - Solicitação de transferência de arquivos</t>
  </si>
  <si>
    <t>Colaborador entrou em contato informando que vai trocar de unidade e precisa que seja feito backup de suas pastas particulares do Outlook para que copie para computador onde vai passar a trabalhar na outra unidade.  IP:10.1.69.119 Cooperativa: 0101 UA:39</t>
  </si>
  <si>
    <t>- Informado a colaboradora que é possivel fazer a transferência de suas pastas de arquio morto do Outlook - Feito acesso na máquina da colaboradora e verificado tamanho das pastas, juntas 13GB - Informado a colaboradora que podemos tentar realizar procedi</t>
  </si>
  <si>
    <t>São Gotardo - Notificação de necessidade de manutenção corretiva</t>
  </si>
  <si>
    <t>Informamos através deste a identificação de mal funcionamento de dispositivo (s) integrante (s) do sistema de segurança eletrônica desta Unidade de Atendimento conforme informações que seguem abaixo:   * IN14 Cortina de Aço Fechada.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</si>
  <si>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Sensor posicionado corretamente. Sensor validado com o monitoramento com a colaboradora Rafaela. É importante que após o recebimento desta notificação em seu e-mail você preencha a nossa pesquisa de satisfação com relação ao atendimento prestado. Obrigado (a).</t>
  </si>
  <si>
    <t>Configuração de iPhone</t>
  </si>
  <si>
    <t xml:space="preserve">Iphone 6 IMEI358372066518409 - USADO  Após, enviar para Telecom - Inventário. </t>
  </si>
  <si>
    <t>Realizada a entrega do aparelho para a colaboradora.  É importante que após o recebimento desta notificação em seu e-mail você preencha a nossa pesquisa de satisfação com relação ao atendimento prestado. Obrigado (a).</t>
  </si>
  <si>
    <t>Informamos através deste a identificação de mal funcionamento de dispositivo (s) integrante (s) do sistema de segurança eletrônica desta Unidade de Atendimento conforme informações que seguem abaixo:   * IN15 Corte de Energia.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</si>
  <si>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Manutenção realizada no nobreak. Corte de energia validado com o monitoramento com a colaboradora Rafaela. É importante que após o recebimento desta notificação em seu e-mail você preencha a nossa pesquisa de satisfação com relação ao atendimento prestado. Obrigado (a).</t>
  </si>
  <si>
    <t>Colaborador entrou em contato informando que uma pasta do se...</t>
  </si>
  <si>
    <t xml:space="preserve">Colaborador entrou em contato informando que uma pasta do servidor havia sumido, durante ligação o colaborador informou que haviam arrastado a pasta para fora do sistema.  </t>
  </si>
  <si>
    <t>Informamos através deste a identificação de mal funcionamento de dispositivo (s) integrante (s) do sistema de segurança eletrônica desta Unidade de Atendimento conforme informações que seguem abaixo:   * IN16 Antiskimming.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</si>
  <si>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Instalado. Validado com o monitoramento junto a colaboradora Rafaela.</t>
  </si>
  <si>
    <t xml:space="preserve">DANIEL FREITAS VIEGAS </t>
  </si>
  <si>
    <t>Colaborador ao disparar emails em massa a partir de uma planilha é solicitado permitir para todos emails.  IP: 172.22.6.179 torre: C 6 andar área: contas a pagar Ramal: 6263</t>
  </si>
  <si>
    <t>- Foi habilitado o Outlook como administrador. - Colocado o colaborador como ADM da máquina. - Caminho: abrir outlook &gt; arquivo &gt; opções &gt; central de confiabilidade &gt; configurações de confiabilidade &gt; acesso de programação &gt; (ultima opção) . - Feito teste</t>
  </si>
  <si>
    <t>SORRISO</t>
  </si>
  <si>
    <t xml:space="preserve">julio_nascimento 01.0812 Sureg Sureg SORRISO SORRISO (66) 3545 5250 0496674 10.103.173.4 Técnico solicita incluir host no grupo de telões.  host: FILAM0812181 </t>
  </si>
  <si>
    <t>Host adicionado ao grupo de telas conforme solicitado pelo técnico.</t>
  </si>
  <si>
    <t>LUCAS DIEGO ROEHRS</t>
  </si>
  <si>
    <t>Sicredi Aliança PR/SP</t>
  </si>
  <si>
    <t xml:space="preserve">lucas_roehrs 10.0715 UA UA Copagril Marechal Cândido Ro (45) 3284-4000 0796194 10.30.191.4 Técnico informa que colaboradores da UA estão sem conseguir utilizar os sistemas de caixas. </t>
  </si>
  <si>
    <t>Verificado que o problema não é relacionado a comunicação com o servidor. Orientado ao técnico a entrar em contato com a equipe reponsável (8000.2.1).</t>
  </si>
  <si>
    <t>Sicredi Celeiro Centro Oeste</t>
  </si>
  <si>
    <t>Técnico relata que o micro host FILAM0812181 que foi adicionado aos grupos para telões, está apresentando erro no login automático.</t>
  </si>
  <si>
    <t>Técnico orientado a revisar as configurações do usuário local e realizar o comando "gpupdate" para atualizar as politicas.</t>
  </si>
  <si>
    <t>Dúvida</t>
  </si>
  <si>
    <t>Colaboradora entrou em contato para saber status da Requisição 15929890 que foi concluída.</t>
  </si>
  <si>
    <t>Informado a colaboradora que conforme verificado na requisição o ramal foi criado. Ao inventário, Segue atualização da base de dados abaixo: Novo Ramal: 4843 Nome: Talis Kaue Conceicao Display: Talis Kaue Conceicao LDAP: talis_conceicao Area: Operações de Cambio Grupo de captura: Mesmo grupo do 9565 (Viviana) Centro de Custo: D902030400  -----------------------------  É importante que após o recebimento desta notificação em seu e-mail você preencha a nossa pesquisa de satisfação com relação ao atendimento prestado. Obrigado (a).</t>
  </si>
  <si>
    <t>Sorriso</t>
  </si>
  <si>
    <t xml:space="preserve">julio_nascimento 01.0812 Sureg Sureg SORRISO SORRISO (66) 3545 5250 0496674 10.103.173.4 Técnico solicita retirar host do domínio.  host: FILAM0812181 </t>
  </si>
  <si>
    <t>Host removido do domínio conforme solicitado pelo técnico.</t>
  </si>
  <si>
    <t>Formatação</t>
  </si>
  <si>
    <t>- Recolhido notebook; - Backup perfil sabrine_grasiele; - Programas conforme checklist; Obs: após formatação, validar se equipamento não apresenta mais as falhas descritas</t>
  </si>
  <si>
    <t xml:space="preserve"> Foi realizado a preparação do equipamento com o Sistema Operacional, os demais programas conforme o padrão e atualizações de seguranças. Após os testes o equipamento foi disponibilizado para entregar ao colaborador.  Instalado criptografia BITLOCKER.</t>
  </si>
  <si>
    <t>Integrador(a) solicita Instalação da aplicação para ATM com Windows 7.  Técnico: Rogerio Fornecedor: Diebold Requisição: 15806216 Lógico: SCE10064000 Série : 2990036  UA /COOP: 12.0818 - 10.103.50.4 IP do ATM: 10.216.9.119</t>
  </si>
  <si>
    <t>SUREG Sul MS</t>
  </si>
  <si>
    <t>Integrador(a) solicita Instalação da aplicação para ATM com Windows 7. --------------------------------------- Contato do Integrador: Joni ATM DIEBOLD ou PERTO: Diebold Número do Chamado Sicredi: 15799511 Número lógico: 10063914 Número de Série ATM: 3464668  UA /COOP: 03.0903 IP do ATM: 10.131.41.50</t>
  </si>
  <si>
    <t xml:space="preserve">Integrador(a) solicita Instalação da aplicação para ATM com Windows 7.  Técnico: Jotony Fornecedor: Diebold Requisição: 15626839 Lógico: SCE10063492 Série :  3284227 UA /COOP: 10.0804 - 10.103.128.4 IP do ATM: 10.220.82.37 </t>
  </si>
  <si>
    <t xml:space="preserve">Integrador(a) solicita Instalação da aplicação para ATM com Windows 7. --------------------------------------- Contato do Integrador: Joni ATM DIEBOLD ou PERTO: Diebold  Número do Chamado Sicredi: 15761313 Número lógico: 10063902 Número de Série ATM: 3461369 UA /COOP: 05.0903 IP do ATM: 10.131.44.48 </t>
  </si>
  <si>
    <t>Integrador(a) solicita Instalação da aplicação para ATM com Windows 7. --------------------------------------- Contato do Integrador: Joni ATM DIEBOLD ou PERTO: Diebold  Número do Chamado Sicredi: 15790663 Número lógico: 10063904 Número de Série ATM: 3461370 UA /COOP: 05.0903 IP do ATM: 10.131.44.124</t>
  </si>
  <si>
    <t>ALINE VILANOVA DA SILVA</t>
  </si>
  <si>
    <t>CAS  Descrição: Colaboradora informa que seu computador está muito lendo principalmente o excell já que a mesma trabalha com 3 planilhas ao mesmo tempo. Nome: ALINE VILANOVA DA SILVA Área: análise de crédito Ramal: 9750 Torre: Centro Andar: 3 Ip: 172.22.211.134</t>
  </si>
  <si>
    <t>- Entrado em contato com a colaboradora  no dia 27/12/2017 as 13:14. - Colaboradora informa que seu computador melhorou com a limpeza, e não quer mais a formatação.   É importante que após o recebimento desta notificação em seu e-mail você preencha a noss</t>
  </si>
  <si>
    <t>CASSIA DANIELA DE ASSIS MARQUES</t>
  </si>
  <si>
    <t>Colaboradora informa que a bateria não está mais segurando carga no notebook, solicita visita técnica.  Cassia Daniela CAS  Torre: D Andar: 4 Ramal: 9951 IP: 172.22.34.154  Service Tag: BD1THJ2, garantia até Abril/2020</t>
  </si>
  <si>
    <t>Trocada a bateria do equipamento pelo fabricante DELL</t>
  </si>
  <si>
    <t xml:space="preserve">Integrador(a) solicita Instalação da aplicação para ATM com Windows 7.  Técnico: Rogerio Fornecedor: Diebold Requisição: 15923501 Lógico: SCE10064195 Série :  2808469 UA /COOP: 20.0812 - 10.103.172.4 IP do ATM: 10.103.172.101 </t>
  </si>
  <si>
    <t>VIVIANE MOTTA MENDES</t>
  </si>
  <si>
    <t>Arroio Grande</t>
  </si>
  <si>
    <t>07.0651 UA Arroio Grande PAE0753856 10.3.86.2 - Taxa de erros</t>
  </si>
  <si>
    <t>Colaboradora relata que a unidade está sem acesso a internet e sistemas.  Cooperativa: 0651 UA: 07 Telefone: 53 3262-1152</t>
  </si>
  <si>
    <t>Conexão do link MPLS normalizada após atuação da operadora.</t>
  </si>
  <si>
    <t>Integrador(a) solicita Instalação da aplicação para ATM com Windows 7. --------------------------------------- Contato do Integrador: Joni ATM DIEBOLD ou PERTO: Diebold Número do Chamado Sicredi: 15790777 Número lógico: 10063905 Número de Série ATM: 3461372 UA /COOP: 05.0903 IP do ATM:10.131.44.47</t>
  </si>
  <si>
    <t>MAURI BALDASSO</t>
  </si>
  <si>
    <t>SUREG Ibiraiaras</t>
  </si>
  <si>
    <t>Dúvida Técnico Telespázio</t>
  </si>
  <si>
    <t>MAURI BALDASSO, Relata que o técnico Gentil da telespázio está na UA 14, e não têm conhecimento de nenhum chamado. E a gerente está em dúvida.  URDC/SUREG: 0259 - SUREG Ibiraiaras</t>
  </si>
  <si>
    <t xml:space="preserve">Informado que está sendo tratado no Incidente 15912347 </t>
  </si>
  <si>
    <t>02 URDC/SUREG: SUREG Ibiraiaras</t>
  </si>
  <si>
    <t>Integrador(a) solicita Instalação da aplicação para ATM com Windows 7. --------------------------------------- Contato do Integrador: Joni ATM DIEBOLD ou PERTO: Diebold Número do Chamado Sicredi: 15790865 Número lógico: 10063906 Número de Série ATM: 3461380 UA /COOP: 05.0903 IP do ATM: 10.131.44.76</t>
  </si>
  <si>
    <t>CLEO GODOY DA ROSA</t>
  </si>
  <si>
    <t xml:space="preserve">Colaborador informa que sua máquina esta solicitando ID de recuperação do bitlocker.  Ramal: 8464 ID de recuperação: 37498D5C </t>
  </si>
  <si>
    <t>Gerada a chave de recuperação do Bitlocker 221914-048158-397991-451011-347941-070312-456797-193501. Colaborador conseguiu logar em sua máquina. ---------------------  É importante que após o recebimento desta notificação em seu e-mail você preencha a nossa pesquisa de satisfação com relação ao atendimento prestado. Obrigado (a).</t>
  </si>
  <si>
    <t>PATRICIA FERREIRA SA</t>
  </si>
  <si>
    <t>CENTRO - Infra TI - Suporte Service Desk - Acionamento do técnico de campo</t>
  </si>
  <si>
    <t>PATRICIA FERREIRA SA - Colaboradora solicita a troca de seu Iphone corporativo pois o mesmo não está mais ligando, apresentando apenas a tela preta CAS CENTRO Andar: 2 Área: Central de atendimento Ramal: 8014 Centro de cusco:10461</t>
  </si>
  <si>
    <t>- Usuária segue com o IPhone backup; - Devolvido IPhone defeituoso com o laudo; - Orientada a entrar em contato com o Patrimonial para verificar como adquirir novo telefone; - Conforme Marcelo, este chamado deve ser encerrado, permanecendo a Requisição 15</t>
  </si>
  <si>
    <t>DIEGO RODEGHERI</t>
  </si>
  <si>
    <t>Sicredi Aliança RS/SC</t>
  </si>
  <si>
    <t>01.0226 SEDE santa clara Marau (54) 3342 7676 PAE0786886 10.3.150.4</t>
  </si>
  <si>
    <t xml:space="preserve">Técnico relata lentidão e quedas no link da UA.  Informou que ocorre a falha desde o dia 23/12. Afeta sistemas web, e-mails e skype. Ocorre quedas nos sistemas online. Verificou a rede interna não apresenta falhas.  ================================= Não foi verificado alto consumo conforme anexo do netqos. Não foi possível coletar os logs do roteador. </t>
  </si>
  <si>
    <t>Colaborador(a) ligou e desligou sem se identificar.</t>
  </si>
  <si>
    <t>LEOMAR CARDOSO CAPELETTI</t>
  </si>
  <si>
    <t>Colaborador informa que ao ligar sua máquina o pacote office começou a solicitar chave de licença.   RAMAL: 9589 TORRE: C ANDAR: 4 IP: 172.22.4.176</t>
  </si>
  <si>
    <t>conforme contato com usuario, sera fechado o chamado ate que o usuario volte de ferias para verificar a necessidade de formatar a maquina</t>
  </si>
  <si>
    <t>08 Terceiro: LEOMAR CARDOSO CAPELETTI</t>
  </si>
  <si>
    <t>Colaborador Jorge com dificuldade na sua senha de rede.  Coop: 0718 Ua: 81</t>
  </si>
  <si>
    <t>Orientei contatar no 8000.7 a equipe de Gestão de identidades para verificação da sua senha.</t>
  </si>
  <si>
    <t>MARIA IRANI PRANDO POLONIO</t>
  </si>
  <si>
    <t>Floresta</t>
  </si>
  <si>
    <t>05 Floresta - Acompanhamento abertura unidae</t>
  </si>
  <si>
    <t>Acompanhamento da abertura da unidade pos mudança de rack  UA 05 FLORESTA</t>
  </si>
  <si>
    <t>feito acompanhamento da unidade apos mudanças no rack  foi necessario a visita do tecnico da operadora OI pois o link principal da unidade estava com alerta de erro tecnico da OI fez a troca do parks equipamento para fecha o link com a operadora    É importante que após o recebimento desta notificação em seu e-mail você preencha a nossa pesquisa de satisfação com relação ao atendimento prestado. Obrigado (a).</t>
  </si>
  <si>
    <t>WESLEY RICARDO DOS SANTOS</t>
  </si>
  <si>
    <t>Andradina</t>
  </si>
  <si>
    <t>Segurança da informação - Gestão de identidades - Habilitar/desabilitar usuário</t>
  </si>
  <si>
    <t>WESLEY RICARDO DOS SANTOS, Informa que ao tentar logar na máquina ocorre falha de 'Conta desativada.'.  UA: 3021.05 - Andradina</t>
  </si>
  <si>
    <t>Orientado seguir o Doc ID:434984.</t>
  </si>
  <si>
    <t>Queda de ligação.</t>
  </si>
  <si>
    <t>UA Restinga Seca</t>
  </si>
  <si>
    <t>Integrador(a) solicita Instalação da aplicação para ATM com Windows 7. ---------------------------------------  Contato do Integrador: Walmir ATM DIEBOLD ou PERTO: Diebold Número do Chamado Sicredi: 15923642 Número lógico: 10064200 Número de Série ATM: 3468214 UA /COOP: 22.0434 IP do ATM: 10.6.87.108</t>
  </si>
  <si>
    <t>improdutiva</t>
  </si>
  <si>
    <t>ligação caiu</t>
  </si>
  <si>
    <t>FLAVIA REGINA BISOGNIN SANTI</t>
  </si>
  <si>
    <t>Jaboticaba</t>
  </si>
  <si>
    <t>Colaborador(a) informa falha em seu Outlook. Internet Protocol (IP)/Hostname: Ramal/Telefone: Área: Unidade de Atendimento (UA):       Posto: Torre:       Andar:</t>
  </si>
  <si>
    <t>Outlook não reconhece a senha da usuária  Tentativa de recriar perfil, sem sucesso aplicativo não reconhece a senha de rede Orientada a verificar junto a equipe 8000 opção 7    É importante que após o recebimento desta notificação em seu e-mail você preencha a nossa pesquisa de satisfação com relação ao atendimento prestado. Obrigado (a).</t>
  </si>
  <si>
    <t>03 Cooperativa: 0229 - Sicredi Grande Palmeira RS</t>
  </si>
  <si>
    <t>Troca de equipamento</t>
  </si>
  <si>
    <t>Usuário solicitara configuração de novo equipamento e substituição do antigo.</t>
  </si>
  <si>
    <t>Realizado a formatação do novo notebook, imagem windows 10 (Sicredi);  Realizado todas as instalações necessárias(aplicativos e impressoras);  Realizado a transferência do backup no notebook antigo para o novo.  Testes validados com sucesso junto ao solicitante.  É importante que após o recebimento desta notificação em seu e-mail você preencha a nossa pesquisa de satisfação com relação ao atendimento prestado. Obrigado (a).</t>
  </si>
  <si>
    <t>ANDERSON PEREIRA DIAS</t>
  </si>
  <si>
    <t>CAS  Descrição: Colaborador informa que o monitor de seu computador está desligado, e que esse problema já vem acontecendo a alguns dias e hoje ao chegar ao trabalho ele estava desligado e não ligou mais. Colaborador informa que já fez teste com os cabos e mesmo assim ele permanece desligado. Nome: ANDERSON PEREIRA DIAS Área: Controle de produto Ramal: 8748 Torre: D Andar: 4 Patrimônio do monitor: 8634</t>
  </si>
  <si>
    <t>- Ajustes de cabos e adaptadores; - Ajuste de resolução; - Ambos os monitores estão funcionando.  É importante que após o recebimento desta notificação em seu e-mail você preencha a nossa pesquisa de satisfação com relação ao atendimento prestado. Obrigad</t>
  </si>
  <si>
    <t>DANIELLI MENDES GRANDE - Colaboradora informa outro colaborador está apresentando problemas para abrir o MUA e o sistema online onde o sistema solicita uma atualização dos sistemas mas não consegue concluir UA: 0914.10 Telefone: (67) 3669-3212 IP: 10.131.10.103</t>
  </si>
  <si>
    <t>- Reparado o app-v entretanto algumas versões do MUA continuam com falha; - Tentativa de reparar o app-v direto da central de software entretanto apresenta problema, informando acesso negado em qualquer usuário. - Realizado novo teste instalando diretamen</t>
  </si>
  <si>
    <t>JOICE DE SOUZA</t>
  </si>
  <si>
    <t xml:space="preserve">Colaboradora ao alterar sua senha de rede apresenta mensagem "Senha incorreta".  </t>
  </si>
  <si>
    <t>Orientado colaborador a contatar 8000.7 a equipe de Gestão de Identidades solicitando reset da senha de rede.  É importante que após o recebimento desta notificação em seu e-mail você preencha a nossa pesquisa de satisfação com relação ao atendimento prestado. Obrigado (a).</t>
  </si>
  <si>
    <t>Douradina</t>
  </si>
  <si>
    <t>Integrador(a) solicita Instalação da aplicação para ATM com Windows 7. --------------------------------------- Contato do Integrador:Bento  ATM DIEBOLD ou PERTO: Diebold Número do Chamado Sicredi: 15924292 Número lógico: 10062157 Número de Série ATM: 1970862 UA /COOP: 24.0718 IP do ATM: 10.32.13.89</t>
  </si>
  <si>
    <t>Relata que a UA está sem acesso a internet e sistemas. Em linha informou que os acessos normalizaram.  UA: 0663.17 - Santa Vitoria do Palmar</t>
  </si>
  <si>
    <t xml:space="preserve">Em linha informou que os acessos normalizaram. </t>
  </si>
  <si>
    <t>DENIS DE CAMPOS</t>
  </si>
  <si>
    <t>Veiling</t>
  </si>
  <si>
    <t xml:space="preserve">Colaborador informa que impressora de senhas não esta imprimindo ao tentar imprimir senha retorna falha"ouve problema na impressão nenhuma impressora foi localizada", informou que desconectou e conectou os cabos da impressora reiniciou o terminal de senhas, porem sem êxito.  Cooperativa:3027 Unidade:03 Telefone:19-39029020 </t>
  </si>
  <si>
    <t>realizado reinstalação da impressora e ajustado configuração de preferências no arquivo da pasta no firefox.</t>
  </si>
  <si>
    <t>CIRLEI ZIGER</t>
  </si>
  <si>
    <t>Piratuba</t>
  </si>
  <si>
    <t xml:space="preserve">problema com caixas eletrônico Entidade:   UA: 0217.34 - Piratuba </t>
  </si>
  <si>
    <t>Ligação Improdutiva.Canais</t>
  </si>
  <si>
    <t>encaminhado para 8000 3 2 - canal dos atms</t>
  </si>
  <si>
    <t>ANAMELIA DE SOUZA TREVISAN</t>
  </si>
  <si>
    <t>Usuária informa que seu computador esta solicitando chave de recuperação do bitlocker. ID C4743B049BA647CABD64D4073175B0SA   Anamelia de Souza Trevisan 9503 Conta Corrente, Cadastro e Tarifas</t>
  </si>
  <si>
    <t>Feito contato com usuária, não foi possivel realizar o teste devido a um trabalho estar em andamento  Usuária ira realizar o teste e caso precise entrara em contato novamente     É importante que após o recebimento desta notificação em seu e-mail você preencha a nossa pesquisa de satisfação com relação ao atendimento prestado. Obrigado (a).</t>
  </si>
  <si>
    <t>RENATA FERREIRA LOPES</t>
  </si>
  <si>
    <t>Jataí</t>
  </si>
  <si>
    <t>colaboradora informa que não recebeu o arquivo de ocorrência dos dias 23 e 24 de dezembro, que são disponibilizadas via ftp  através de das  ocorrências na agência que foram anotadas nas compensações.  UA: 3950.04 - Jata  fone: 64 36367272</t>
  </si>
  <si>
    <t>colaboradora está em ferias, mas segundo seu colega Heitor os arquico de ocorrência normalizaram.  --------------------------   É importante que após o recebimento desta notificação em seu e-mail você preencha a nossa pesquisa de satisfação com relação ao atendimento prestado. Obrigado (a).</t>
  </si>
  <si>
    <t>Missal</t>
  </si>
  <si>
    <t>Integrador(a) solicita Instalação da aplicação para ATM com Windows 7. --------------------------------------------  Contato do Integrador: Germano - (45) 99839-0944 ATM DIEBOLD ou PERTO: Perto Número do Chamado Sicredi: 15931572 Número lógico: 10063484 Número de Série ATM: 39521 UA /COOP: 29.0710 IP do ATM: 10.31.52.85</t>
  </si>
  <si>
    <t>Colaboradora está com problemas na senha e precisa resetar ela.  UA: 0229.02 - Jaboticaba</t>
  </si>
  <si>
    <t>Colaboradora orientada a entrar em contato no 8000 opção 7 - Gestão de identidades e troca de senha.</t>
  </si>
  <si>
    <t>RAQUEL TERNES DA ROSA</t>
  </si>
  <si>
    <t xml:space="preserve">Colaboradora solicita realizar backup dos arquivos localizados em seu notebook para um hd externo. Motivo: Máquina não estava ligando com a fonte na energia e fora da energia, para garantia de seus documentos.   Torre: D 4 andar Área: Consórcio Ramal: 4708  </t>
  </si>
  <si>
    <t>Orientei colaboradora que backup dos arquivos para um hd externo ou pen drive pode ser efetuado pelo próprio colaborador se o mesmo possuir o dispositivo; Colaboradora verificou que há um hd externo, realizará processo de backup dos seus documentos. Chamado encerrado.   É importante que após o recebimento desta notificação em seu e-mail você preencha a nossa pesquisa de satisfação com relação ao atendimento prestado. Obrigado (a).</t>
  </si>
  <si>
    <t>SHANNA SANTAMARIA AZEVEDO</t>
  </si>
  <si>
    <t>SHANNA SANTAMARIA AZEVEDO - Colaboradora informa que ao tentar realizar o login em sua máquina a mesma apresenta mensagem de erro " usuário desativado " UA: 0116.01 Telefone: 051 3358-8239</t>
  </si>
  <si>
    <t>- Colaboradora orientada a seguir a documentação; - Tudo ok;   É importante que após o recebimento desta notificação em seu e-mail você preencha a nossa pesquisa de satisfação com relação ao atendimento prestado. Obrigado (a).</t>
  </si>
  <si>
    <t>ALESSANDRA MACHADO GONCALVES</t>
  </si>
  <si>
    <t>Solicitação de licença Office 365</t>
  </si>
  <si>
    <t>Usuário solicita licença para o Office 365.   Alexandre de Araujo Alves Corretora 7348 D 4°</t>
  </si>
  <si>
    <t>Pedido realizado no IDM, fluxo validado. Encaminhado para área responsável.</t>
  </si>
  <si>
    <t>Queda de ligação - Ramal 4708</t>
  </si>
  <si>
    <t>ROBSON LUIS DE SOUZA</t>
  </si>
  <si>
    <t>Telão</t>
  </si>
  <si>
    <t>- Equipamento com políticas já concluídas; - Será devolvida conforme atendimento Requisição 15929479.  É importante que após o recebimento desta notificação em seu e-mail você preencha a nossa pesquisa de satisfação com relação ao atendimento prestado. Ob</t>
  </si>
  <si>
    <t>Centro - 0434</t>
  </si>
  <si>
    <t xml:space="preserve">Integrador(a) solicita Instalação da aplicação para ATM com Windows 7. ------------------------------------------------- Contato do Integrador: Iriom ATM DIEBOLD ou PERTO: Diebold Número do Chamado Sicredi: 15916906 Número lógico: 10057151 Número de Série ATM: 2353629 UA /COOP: 08.0434 IP do ATM: 10.6.57.83 </t>
  </si>
  <si>
    <t>MARIANE CRISTINA RUSSO LUCIANO</t>
  </si>
  <si>
    <t xml:space="preserve">Colaboradora Mariane Cristina ligou solicitando usuário e senha dos seus logins dos sistemas do Sicredi (SIAT, SIAC, etc). Foi instruida a entrar em contato no ramal 8000 opção 7 para verificar a situação.  Mariane Cristina Russo Luciano COOP: 0718 UA: 089 Ramal: 19 3608 2520 IP: 10.53.192.112 </t>
  </si>
  <si>
    <t>Foi instruida a colaboradora a entrar em contato no ramal 8000 opção 7 para verificação da situação dela.   É importante que após o recebimento desta notificação em seu e-mail você preencha a nossa pesquisa de satisfação com relação ao atendimento prestado. Obrigado (a).</t>
  </si>
  <si>
    <t>VANUZA RUSKOWSKI WAINER</t>
  </si>
  <si>
    <t>UA Cooabcred/RS</t>
  </si>
  <si>
    <t>Falha SIS</t>
  </si>
  <si>
    <t>Usuária informa que esta tentando acessar o SIS e o sistema não esta abrindo.  Vanuza Ruskowski Wainer 0131  UA Cooabcred - UA 10.1.53.110</t>
  </si>
  <si>
    <t>Verificado que falha ocorre somente na opção de seguro residencial e para todos usuários  Solicitado que usuária verifique junto a equipe responsavel pela aplicação    É importante que após o recebimento desta notificação em seu e-mail você preencha a nossa pesquisa de satisfação com relação ao atendimento prestado. Obrigado (a).</t>
  </si>
  <si>
    <t>ADRIANA BONETTI</t>
  </si>
  <si>
    <t>CAS  Descrição: Colaboradora informa que sua colega chegou hoje de ferias e seu computador está sem rede, a mesma informa que já fez teste de troca de cabo e não funcionou, a mesma solicita um técnico para verificar.  Nome: ADRIANA BONETTI Área: Compras Ramal: 4888 Torre: C Andar: 6</t>
  </si>
  <si>
    <t>Realizado a recolocação do cabo de rede, sendo assim, realizado testes de conexão. Testes realizados com sucesso.  É importante que após o recebimento desta notificação em seu e-mail você preencha a nossa pesquisa de satisfação com relação ao atendimento prestado. Obrigado (a).</t>
  </si>
  <si>
    <t>TALIS KAUE CONCEICAO</t>
  </si>
  <si>
    <t>Infra TI - Suporte campo CAS - Como logar no aparelho telefônico</t>
  </si>
  <si>
    <t>Colaborador recebeu um telefone novo porém não está conseguindo liga-lo/conectar na rede e logar no aparelho obs.: Não tem cabo de rede sobrando para conectar no telefone ----------------- Torre: C Andar: 11 Ramal: 9565 Area: Cambio</t>
  </si>
  <si>
    <t>concluído.</t>
  </si>
  <si>
    <t>AMANDA PEIXOTO PIRES</t>
  </si>
  <si>
    <t>Colaboradora não consegue instalar o dispositivo de segurança para acesso ao IB devido seu perfil não ser administradora da máquina.  Torre: d 4 andar Área: Cartões Ramal: 4248 IP: 172.22.100.103</t>
  </si>
  <si>
    <t>Realizado acesso remoto; Instalação do dispositivo de segurança realizado com sucesso; Após reiniciar a máquina, o acesso ao IB pelo Google Chrome funcionando; Chamado encerrado.  É importante que após o recebimento desta notificação em seu e-mail você preencha a nossa pesquisa de satisfação com relação ao atendimento prestado. Obrigado (a).</t>
  </si>
  <si>
    <t>CATIUSCIA DIAS</t>
  </si>
  <si>
    <t>Auxilio na configuração de dock station</t>
  </si>
  <si>
    <t>Colaboradora solicita auxilio na configuração de dock station. Local: 5° C Setor: Secretaria Geral</t>
  </si>
  <si>
    <t>Foi verificado que a trava da dock station estava bloqueada. O atendimento foi encerrado após a verificação de todas as conexões (mouse, teclado, tela e rede) da dock station.  É importante que após o recebimento desta notificação em seu e-mail você preencha a nossa pesquisa de satisfação com relação ao atendimento prestado. Obrigado (a).</t>
  </si>
  <si>
    <t>05 Centralizadora: Centro Administrativo Sicredi</t>
  </si>
  <si>
    <t>MARIANA DUARTE MIGUEL</t>
  </si>
  <si>
    <t>UA de Mococa</t>
  </si>
  <si>
    <t>Colaboradora entrou em contato informando que o sistema de caixa não esta salvando o movimento, informou que não esta acusando erro apenas não salva.  Cooperativa:0718 UA: 93</t>
  </si>
  <si>
    <t>Informado a colaboradora que o que podemos fazer é a reinstalação do sistema, ou colaboradora pode entrar em contato no ramal 8000 opção 2.1 que é suporte para funcionamento do sistema. Colaboradora informou que vai entrar em contato no 2.1 e caso necessite da reinstalação do sistema retorna contato. -------------  É importante que após o recebimento desta notificação em seu e-mail você preencha a nossa pesquisa de satisfação com relação ao atendimento prestado. Obrigado (a).</t>
  </si>
  <si>
    <t>- Queda de ligação:</t>
  </si>
  <si>
    <t>VINICIOS PEDRO ALFF</t>
  </si>
  <si>
    <t xml:space="preserve">Colaborador ao instalar o plugin de consórcio, o mesmo não instala.  Vinicios Pedro Alff COOP: 0167 UA: 07 Ramal: 51 3634 8050 IP: 10.6.120.58 </t>
  </si>
  <si>
    <t>- Realizado acesso no PC do colaborador, copiado os arquivos de plugin do Consórcio, e realizado a instalaçãos dos mesmos utilizando o usuário de Administrador. Após realizado a instalação, colaborador fez testes e validou o funcionamento do mesmo.   É im</t>
  </si>
  <si>
    <t>Coxilha</t>
  </si>
  <si>
    <t xml:space="preserve">Integrador(a) solicita Instalação da aplicação para ATM com Windows 7. ------------------------------------------------- Contato do Integrador: Rafael ATM DIEBOLD ou PERTO: Perto Número do Chamado Sicredi: 15894104 Número lógico: SCE10064188 Número de Série ATM: 45660 UA /COOP: 30.0228 IP do ATM: 10.5.199.91  </t>
  </si>
  <si>
    <t>MARILIA DE OLIVEIRA</t>
  </si>
  <si>
    <t>Vero Trabalho Temporário e Terceirizado de SerS</t>
  </si>
  <si>
    <t>Solicitação de licença Office E3 para colaborador terceiro -------------------- LDAP: marilia_deoliveira Ramal: 6224 Empresa: Vero RH IP: 172.22.209.53</t>
  </si>
  <si>
    <t>Já foi feito.</t>
  </si>
  <si>
    <t>Sicredi Campos Gerais PR/SP</t>
  </si>
  <si>
    <t>Infra TI - Monitoramento - Portal NOC-Tools</t>
  </si>
  <si>
    <t xml:space="preserve">adalberto_coelho 96.0730 PAA PAA Industrial de Ca Castro 42 991340674 ID 2375 10.24.45.4 Dúvida range de IP da UA. </t>
  </si>
  <si>
    <t>Informado ao técnico o range de ip da UA conforme solicitado.</t>
  </si>
  <si>
    <t>Segurança da Informação - Gestão de Segurança da Informação - Requisitos para instalação do Microsoft Azure Information Protection</t>
  </si>
  <si>
    <t>Colaboradora solicita exceção do azure para sua máquina, informa que seu office esta travando principalmente em sua planilhas do Excel foi realizada a remoção do Azure no Incidente 15928571 porem o mesmo voltou a instalar e suas planilhas voltaram a travar.  Torre:C Andar:6 Ramal:7333 Hostname:CF013856D IP:172.22.6.174</t>
  </si>
  <si>
    <t>Realizado acesso remoto; Azure desinstalado da máquina; Verificado que o hostname CF013856D já está incluído ao grupo SCCM - Excecao Azure Information Protection.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</si>
  <si>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FERNANDA DOS SANTOS LANNER STERNBERG</t>
  </si>
  <si>
    <t>FERNANDA DOS SANTOS LANNER STERNBERG - Colaboradora informa que sua máquina sofreu reparo no sistema operacional recentemente e desta forma atualmente não está conseguindo salvar planilhas em sua pasta comum Torre: D Andar: 4 Área: Sicredi Cartões Ramal: 6208 IP: 172.22.34.75</t>
  </si>
  <si>
    <t>- Configurado central de confiabilidade do excel; - Realizado novo teste e tudo ok;   É importante que após o recebimento desta notificação em seu e-mail você preencha a nossa pesquisa de satisfação com relação ao atendimento prestado. Obrigado (a).</t>
  </si>
  <si>
    <t>Instalação de computadores</t>
  </si>
  <si>
    <t>Usuária solicita instalação de cinco computadores.  Thayana Fernandes Rodrigues 8914 Acessória de produtos e negócios  E 4°</t>
  </si>
  <si>
    <t>maquina instaladas e testadas com usuario</t>
  </si>
  <si>
    <t>CAS  Descrição: Colaboradora informa que seu skype apresenta erro ao abrir.   Nome: PAMYLLA DIAS DA SILVA  Área: Suporte Ramal: 6260 Torre: Centro Andar: 1 Ip: 172.22.209.20</t>
  </si>
  <si>
    <t>- Ao abrir skype aprece uma mensagem de erro de  configuração. - Foi verificado que o office não estava configurado, por isso todos os programas do office apresentava a mesma mensagem. - Foi configurado, máquina reiniciada. - Feito teste com a colaborador</t>
  </si>
  <si>
    <t>Realizado a montagem da máquina solicitada.  É importante que após o recebimento desta notificação em seu e-mail você preencha a nossa pesquisa de satisfação com relação ao atendimento prestado. Obrigado (a).</t>
  </si>
  <si>
    <t>PATRICIA DA SILVA CASSAROTTI</t>
  </si>
  <si>
    <t>Munhoz de Mello</t>
  </si>
  <si>
    <t xml:space="preserve">Colaboradora informou que os videos do Sicredi Aprende não abrem  Patricia da Silva Cassarotti COOP: 0718 UA: 46 Ramal: 44 3258 8000 IP: 10.30.41.106 </t>
  </si>
  <si>
    <t>- Colaboradora informou o problema pelo telefone, e ao reiniciar o navegador para informar o erro exato que aparece, informou que o erro não voltou a acontecer.    É importante que após o recebimento desta notificação em seu e-mail você preencha a nossa p</t>
  </si>
  <si>
    <t>VANESSA PESSEL VILODRE, Colaboradora informa que ao tentar executar o ACclient a aplicação não abre, e nem dá erro.  TEL: 51 3358-4263 COOP: 0116 UA: 08 IP: 10.3.14.49 HOST: AG0116JJTT0L2</t>
  </si>
  <si>
    <t>Acessado a máquina. Reinstalado ACC. Reiniciado a estação. SO solicitou alteração de senha. Senha de rede alterada. Logado na máquina. Testes Ok. Demanda encerrada.</t>
  </si>
  <si>
    <t>KELLEN LIDIANE GARCIA MACIEL</t>
  </si>
  <si>
    <t>ocorrências de compensaçõa no ftp</t>
  </si>
  <si>
    <t>Colaboradora informa que os dois arquivos de ocorrências de compensação que são disponibilizaos todos os dias no ftp ainda forma recebidos pela cooperativa.  URDC/SUREG: SUREG Nordeste RS coop: 0109  fone: 51 35471066</t>
  </si>
  <si>
    <t>consultada,  a colaboradora informou que normalizou a entrega dos arquivos de ocorrências.  -----------------------------------  É importante que após o recebimento desta notificação em seu e-mail você preencha a nossa pesquisa de satisfação com relação ao atendimento prestado. Obrigado (a).</t>
  </si>
  <si>
    <t>FERNANDO GONCALVES DE SOUZA NETO</t>
  </si>
  <si>
    <t>CAMPO GRANDE</t>
  </si>
  <si>
    <t>fernando_gsouza 05.0913 UA Campo Grande Campo Grande (67) 3312-7604 0428446 10.131.30.1 Técnico informa que não consegue logar como administrador no CUPS.</t>
  </si>
  <si>
    <t>Efetuado teste com o usuário adm do técnico, que informou que o acesso está ok.</t>
  </si>
  <si>
    <t>Infra TI - Suporte infraestrutura de TI - Falha de envio em nome do grupo de e-mail</t>
  </si>
  <si>
    <t>Colaboradora informa que seu colega ISRAEL ZAGO PEREIRA recebeu acesso a caixa compartilhada cadastro_can@sicredi.com.br, porem ao enviar e-mail em nome da mesma retorna falha informando que não possui permissão, conforme anexo (falha.jpg).  Cas_centro Ramal:8015 IP:172.22.212.79</t>
  </si>
  <si>
    <t>- Feito contato com o colaborador Israel, foi realizado teste de envio colaborador informou que foi enviado com sucesso. Incidente pode ser concluído. -----------  É importante que após o recebimento desta notificação em seu e-mail você preencha a nossa p</t>
  </si>
  <si>
    <t>DIANE DELBONE RODRIGUES</t>
  </si>
  <si>
    <t>Cianorte São Lourenço</t>
  </si>
  <si>
    <t>BRUNO HENRIQUE FERREIRA DA SILVA</t>
  </si>
  <si>
    <t>72 São Lourenço - Configuração de impressora na Cooperativa</t>
  </si>
  <si>
    <t>Colaboradora informou que a impressora de impressão de senhas não está funcionando.  Diane Delbone Rodrigues COOP: 0718 UA: 72 Ramal: 44 3637 5500  IP: 10.31.155.123</t>
  </si>
  <si>
    <t>Realizado reparo no windows; voltou a funcionar normalmente; Atendimento finalizado!</t>
  </si>
  <si>
    <t>JOAO PEDRO CARPES DE SOUZA</t>
  </si>
  <si>
    <t>UA Itapeva</t>
  </si>
  <si>
    <t>Colaborador informa que a aplicação do Canoa está apresentando falha em seu funcionamento.  Cooperativa: 0753 UA: 04 Telefone: 15 3522-3106 IP: 10.53.172.52</t>
  </si>
  <si>
    <t>Foi realizado o acesso remoto e efetuada a reinstalação do Canoa na estação. Colaborador efetuou testes com sucesso.  É importante que após o recebimento desta notificação em seu e-mail você preencha a nossa pesquisa de satisfação com relação ao atendimento prestado. Obrigado (a).</t>
  </si>
  <si>
    <t>RONICLEI ALVES DE LIMA</t>
  </si>
  <si>
    <t>UA Coxim</t>
  </si>
  <si>
    <t>Usuário informa que esta com falha no seu email Outlook não reconhece a senha   RONICLEI ALVES DE LIMA 0914 03 - UA Coxim 10.131.66.77</t>
  </si>
  <si>
    <t>Acessado computador e verificado que Outlook não reconhece a nova senha do usuário  Usuário informou que alterou a senha e esta não foi alterada em todos os sistemas  Solicitado que verifique junto a equipe 8000 opção 7    É importante que após o recebimento desta notificação em seu e-mail você preencha a nossa pesquisa de satisfação com relação ao atendimento prestado. Obrigado (a).</t>
  </si>
  <si>
    <t xml:space="preserve">FRANCISCA FILHA FERREIRA BATISTA </t>
  </si>
  <si>
    <t>Guaraí</t>
  </si>
  <si>
    <t>reset de sen ha</t>
  </si>
  <si>
    <t>colaboradora precisa fazer o reset de senha  Nome:  FRANCISCA FILHA FERREIRA BATISTA  CPF:  01293194140 Entidade:   UA: 0911.18 - Guarai VIP:  NAO</t>
  </si>
  <si>
    <t>encaminhado para o canal correto 8000 7  É importante que após o recebimento desta notificação em seu e-mail você preencha a nossa pesquisa de satisfação com relação ao atendimento prestado. Obrigado (a).</t>
  </si>
  <si>
    <t>CAROLINE CARLA PARISOTTO DE RISUENO - Colaboradora solicita uma avaliação de hardware na máquina do setor pois gostaria de saber qual máquina tem o melhor desempenho para ser usada como backup da área. Torre: C Andar: 9 Área: Comunicação e marketing Ramal: 4768 Patrimônio: 010395</t>
  </si>
  <si>
    <t xml:space="preserve">- Efetuada análise de notebook; - Avaliação de hardware/software; - Equipamento segue na área.  É importante que após o recebimento desta notificação em seu e-mail você preencha a nossa pesquisa de satisfação com relação ao atendimento prestado. Obrigado </t>
  </si>
  <si>
    <t>DENNYS DA SILVA PERRONE</t>
  </si>
  <si>
    <t>Canoas</t>
  </si>
  <si>
    <t>Dúvida: Configuração de ramais</t>
  </si>
  <si>
    <t>Colaborador informa que trocou o layout da agência e os aparelhos telefônicos foram trocados de lugar e solicita que seja configurado as linhas dos ramais para que toquem no local correto. Exemplo: ao ligar no atendimento Pessoa Juridica o telefone toca em outro departamento. ----------------- Cooperativa: 0116 Unidade: 07 Telefone: 51 3476 7955</t>
  </si>
  <si>
    <t>Infraestrutura de TI.Service Desk UA.Dúvida.Estação de Trabalho.Hardware</t>
  </si>
  <si>
    <t>Usuário(a) não possui a impressora configurada. Solicita configuração da impressora brother em sua máquina.  Marca: Brother DCP L5652 DN TEL: 54 3287-1080 COOP: 0101 UA: 04 IP: 10.3.22.88</t>
  </si>
  <si>
    <t>Realizado contato com o colaborador e o mesmo informou que a impressora esta funcionando corretamente.   É importante que após o recebimento desta notificação em seu e-mail você preencha a nossa pesquisa de satisfação com relação ao atendimento prestado. Obrigado (a).</t>
  </si>
  <si>
    <t>DEBORA CAMPOS BRUNELLI</t>
  </si>
  <si>
    <t>58 Ibipora - Reinstalação do Canoa</t>
  </si>
  <si>
    <t>Colaboradora informa que a leitora esta enrolando os boletos e cheques na hora de passar o mesmo para leitura.  Cooperativa:0718 Unidade:58 Telefone:43-32588100 Hostname:UA015419D580718 IP:10.31.81.117</t>
  </si>
  <si>
    <t>- Remoção e reinstalação do software Canoa; - testes; - finalizando atendimento.  É importante que após o recebimento desta notificação em seu e-mail você preencha a nossa pesquisa de satisfação com relação ao atendimento prestado. Obrigado.</t>
  </si>
  <si>
    <t>Computador bloqueou o bitlocker. ID: E213C68A   Marcelo Pereira Fortes 6138 Sistemas Canais</t>
  </si>
  <si>
    <t>Chave de recuperação: 138743-718311-047344-125268-674641-162184-471229-199914 Usuário informou que conseguiu acessar     É importante que após o recebimento desta notificação em seu e-mail você preencha a nossa pesquisa de satisfação com relação ao atendimento prestado. Obrigado (a).</t>
  </si>
  <si>
    <t>DENIS BREUER</t>
  </si>
  <si>
    <t xml:space="preserve">Favor reinstalar o Windows no computador: Utilizar preferencialmente o windows 10, na versão enterprise, para uso do bitlocker.  CF020053L Denis Breuer Windows 7  11º andar Ramal 4299  </t>
  </si>
  <si>
    <t>Realizado a atualização do sistema operacional através da Central de Software.  É importante que após o recebimento desta notificação em seu e-mail você preencha a nossa pesquisa de satisfação com relação ao atendimento prestado. Obrigado (a).</t>
  </si>
  <si>
    <t>Usuário(a) informa que não esta conseguindo acesso no F:/.   UA: 3021.05 - Andradina -   fone: 18 996803002</t>
  </si>
  <si>
    <t>durante o atendimento foi verificado que o problema era no servidor local.  não estava liberando acesso a rede.  --------------------------  É importante que após o recebimento desta notificação em seu e-mail você preencha a nossa pesquisa de satisfação com relação ao atendimento prestado. Obrigado (a).</t>
  </si>
  <si>
    <t>CAROLINE CARLA PARISOTTO DE RISUENO - Colaboradora solicita uma avaliação de hardware na máquina do setor pois gostaria de saber qual máquina tem o melhor desempenho para ser usada como backup da área. Torre: C Andar: 9 Área: Comunicação e marketing Ramal: 4768 Patrimônio: 010571</t>
  </si>
  <si>
    <t>CAROLINE CARLA PARISOTTO DE RISUENO - Colaboradora solicita uma avaliação de hardware na máquina do setor pois gostaria de saber qual máquina tem o melhor desempenho para ser usada como backup da área. Torre: C Andar: 9 Área: Comunicação e marketing Ramal: 4768 Patrimônio: 012515</t>
  </si>
  <si>
    <t>- Efetuada análise de notebook; - Avaliação de hardware/software; - Notebook patrimônio 006803 E6410 recolhido para descarte.   É importante que após o recebimento desta notificação em seu e-mail você preencha a nossa pesquisa de satisfação com relação ao</t>
  </si>
  <si>
    <t>Alterar nome de uma sala.</t>
  </si>
  <si>
    <t xml:space="preserve">Técnico solicita a alteração do nome de uma sala de reuniões.  AD: suregpioneirars_sala3  Alterar de: Sala Empatia - 5 lugares - Nome: Sureg Pioneira RS - Sala Empatia Para Sala Gentileza - 5 lugares - Nome: Sureg Pioneira RS - Sala Gentileza  </t>
  </si>
  <si>
    <t>Infraestrutura de TI.Apoio.Solicitação.Instalação Software Terceiro</t>
  </si>
  <si>
    <t>Técnico retornou o contato informando que já foi verificado a alteração e retornou para o nome antigo, conforme anexo.</t>
  </si>
  <si>
    <t>CAROLINE CARLA PARISOTTO DE RISUENO - Colaboradora solicita uma avaliação de hardware na máquina do setor pois gostaria de saber qual máquina tem o melhor desempenho para ser usada como backup da área. Torre: C Andar: 9 Área: Comunicação e marketing Ramal: 4768 Patrimônio: 008996</t>
  </si>
  <si>
    <t>- Efetuada análise de notebook; - Avaliação de hardware/software; - Desktop patrimônio 005621 recolhido para descarte.  É importante que após o recebimento desta notificação em seu e-mail você preencha a nossa pesquisa de satisfação com relação ao atendim</t>
  </si>
  <si>
    <t>CAROLINE CARLA PARISOTTO DE RISUENO - Colaboradora solicita uma avaliação de hardware na máquina do setor pois gostaria de saber qual máquina tem o melhor desempenho para ser usada como backup da área. Torre: C Andar: 9 Área: Comunicação e marketing Ramal: 4768 Patrimônio: 006294</t>
  </si>
  <si>
    <t>- Efetuada análise de notebook e desktop; - Avaliação de hardware/software; - Desktop patrimônio 006294 LeaderTech recolhido para descarte.    É importante que após o recebimento desta notificação em seu e-mail você preencha a nossa pesquisa de satisfação</t>
  </si>
  <si>
    <t>CAROLINE CARLA PARISOTTO DE RISUENO - Colaboradora solicita uma avaliação de hardware na máquina do setor pois gostaria de saber qual máquina tem o melhor desempenho para ser usada como backup da área. Torre: C Andar: 9 Área: Comunicação e marketing Ramal: 4768 Patrimônio: xxx</t>
  </si>
  <si>
    <t xml:space="preserve">- Efetuada análise de desktop; - Avaliação de hardware/software; - Desktop patrimônio 006632 LeaderTech recolhido para descarte.  É importante que após o recebimento desta notificação em seu e-mail você preencha a nossa pesquisa de satisfação com relação </t>
  </si>
  <si>
    <t xml:space="preserve">FERNANDA FOGACA MACHADO FIGUEIRA </t>
  </si>
  <si>
    <t>Colaboradora ao conectar cabo HDMI do projetor em sua máquina ele não é reconhecido.  Auditório torre:C  13 andar Ramal: 9731 IP: 172.22.101.222</t>
  </si>
  <si>
    <t>- Informada a usuária que foi revisado e testado auditório hoje às 08:30h e às 13:30; - Usuária não testou seu equipamento à tarde, pois reunião foi pela manhã; - Orientada a quando houver nova utilização do auditório, abrir chamado de forma antecipada pa</t>
  </si>
  <si>
    <t>Colaborador recebeu um telefone novo porém não está conseguindo liga-lo/conectar na rede e logar no aparelho obs.: Não tem cabo de rede sobrando para conectar no telefone ----------------- Torre: C Andar: 11 Ramal: 9565 Area: Cambio  (created from Request 15947857)</t>
  </si>
  <si>
    <t>Telecomunicações.Telefonia Corporativa.CAS.Solicitação.Aparelho.Configuração</t>
  </si>
  <si>
    <t>Realizado a entrega do telefone backup, testes realizados com sucesso.  É importante que após o recebimento desta notificação em seu e-mail você preencha a nossa pesquisa de satisfação com relação ao atendimento prestado. Obrigado (a).</t>
  </si>
  <si>
    <t>DREYSSON DE MEDEIROS MONTEIRO</t>
  </si>
  <si>
    <t>Usuário informa que ao fazer login, informa senha incorreta.  Dreysson de Medeiros  Torre: C  Andar: 4 Ramal: 8304 IP: 172.22.4.161</t>
  </si>
  <si>
    <t>- Foi instruido o colaborador a entrar em contato no ramal 8000 opção 7 para a verificação de sua senha.    É importante que após o recebimento desta notificação em seu e-mail você preencha a nossa pesquisa de satisfação com relação ao atendimento prestad</t>
  </si>
  <si>
    <t>08 Terceiro: DREYSSON DE MEDEIROS MONTEIRO</t>
  </si>
  <si>
    <t>Quiosque Joaneta - Notificação de necessidade de manutenção corretiva</t>
  </si>
  <si>
    <t>Informamos através deste a identificação de mal funcionamento de dispositivo(s) integrante(s) do sistema de segurança eletrônica desta Unidade de Atendimento conforme informações que seguem abaixo:  * Durante aditivo de bomba de fumaça com adriano Kleeman, a mesma foi ativada sem a instalação da in6(bomba) devido versão do digieye ser incompativel com ela.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</si>
  <si>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 xml:space="preserve"> Conforme verificado com Adriano, esta versão do digieye não é compatível, impossibilitando ajuste do sensoriamento da INP6 (Bomba). É importante que após o recebimento desta notificação em seu e-mail você preencha a nossa pesquisa de satisfação com relação ao atendimento prestado. Obrigado (a).</t>
  </si>
  <si>
    <t>Cruzeiro/Caxias do Sul</t>
  </si>
  <si>
    <t>Caxias Do Sul Cruzeiro - Notificação de necessidade de manutenção corretiva</t>
  </si>
  <si>
    <t>Informamos através deste a identificação de mal funcionamento de dispositivo(s) integrante(s) do sistema de segurança eletrônica desta Unidade de Atendimento conforme informações que seguem abaixo:   * INP 9 (BOMBA DE FUMAÇA) encontra se alarmada.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</si>
  <si>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Em contato com Vagner Central de monitoramento e reportado sobre status do sensor, o mesmo vai validar o modelo e marca da bomba de fumaça com colaborador Adriano. Caso o problema persistir o mesmo vai abrir uma nova solicitação. É importante que após o recebimento desta notificação em seu e-mail você preencha a nossa pesquisa de satisfação com relação ao atendimento prestado. Obrigado (a).</t>
  </si>
  <si>
    <t>LENORA DE MAIO FRANCISCO</t>
  </si>
  <si>
    <t>LENORA DE MAIO FRANCISCO - Colaboradora informa que em sua tela aparece uma mensagem de " recuperação bitlocker " Torre: D  Andar: 3 Área: Arquitetura corporativa Ramal: 7267</t>
  </si>
  <si>
    <t>- Gerada a chave para acesso; - Tudo ok;   É importante que após o recebimento desta notificação em seu e-mail você preencha a nossa pesquisa de satisfação com relação ao atendimento prestado. Obrigado (a).</t>
  </si>
  <si>
    <t>Glorinha - acionamento automático do alarme gerado pela - Input - 3 às 22h3min</t>
  </si>
  <si>
    <t>Efetuado contato com colaboradora Mirian e confirmado que nenhuma anomalia foi identificada, confirmando falso alarme, chamado será fechado.</t>
  </si>
  <si>
    <t>MONITORAMENTO-CE</t>
  </si>
  <si>
    <t>03.0167 - UA - Veranopolis - PAE0467202 - 10.217.236.23 - Caixa Eletronico.Indisponibilidade</t>
  </si>
  <si>
    <t>You are being notified of 1 alarm(s).     Alarm Title : DEVICE HAS STOPPED RESPONDING TO POLLS   Severity : Critical   Date/Time : 21/12/2017 22h29min22s   Name : Cash5874   Network Address : 10.217.236.23   Event : Device Cash5874 of type Pingable has stopped responding to polls and/or external requests.  An alarm will be generated.  ===================================================================  Conforme orientado no Incidente 15935470 "Caixa eletrônico respondendo na rede de usuários (IP 10.6.117.86). Favor verificar se o cash está conectado na porta correta. Caso contrário, orientar o técnico de campo a realizar o ajuste por questões de segurança."  Favor verificar o cabeamento, verificado via spectrum portas 1,2,3,4,5 do sw1 configuradas para uso dos ATMs, identificado que a porta 2 está "down"(Anexo sw1.03.0167.png).</t>
  </si>
  <si>
    <t>Monitoramento.Caixa Eletronico.Indisponibilidade.Não classificada</t>
  </si>
  <si>
    <t xml:space="preserve">cabo estava na porta 6 do sw, os caixas eletronicos se encontram nas portas 1,2,3,4 e 5 do sw homologado. </t>
  </si>
  <si>
    <t>Dúvida sobre adicionar anexos em chamados do USD</t>
  </si>
  <si>
    <t>Colaborador ligou solicitando auxilio para anexar documentos em chamados do USD  Alexandre de Araujo Alves CAS Torre: D Andar: 4 Ramal: 7348 IP: 172.22.34.11</t>
  </si>
  <si>
    <t>-Realizado acesso remoto e instruido ao colaborador de como adicionar anexos em chamados do USD.   É importante que após o recebimento desta notificação em seu e-mail você preencha a nossa pesquisa de satisfação com relação ao atendimento prestado. Obriga</t>
  </si>
  <si>
    <t>Host: Tipo: Nome: Cidade: Fone: Circuito: IP:  15.0434 UA PIRATINI Piratini 53- 3257-2051 PAE0753855 10.4.13.4   Replicando pasta SCCM</t>
  </si>
  <si>
    <t>Replicado É importante que após o recebimento desta notificação em seu e-mail você preencha a nossa pesquisa de satisfação com relação ao atendimento prestado. Obrigado (a).</t>
  </si>
  <si>
    <t>MAIRA PAULA DE SOUZA RIBEIRO</t>
  </si>
  <si>
    <t>MAIRA PAULA DE SOUZA RIBEIRO, Informa que ao tentar logar na máquina ocorre falha de 'Conta desativada.'.  UA: 3021.05 - Andradina</t>
  </si>
  <si>
    <t>JACQUELINE SZENDELA</t>
  </si>
  <si>
    <t>Turvo</t>
  </si>
  <si>
    <t>Canais - Sicredi Mobi - Bloqueio e desbloqueio do Mobile Token</t>
  </si>
  <si>
    <t xml:space="preserve">colaboradora informa que nãp consegue acessar celuar pelo token a conta </t>
  </si>
  <si>
    <t>encaminhado canal correto 8000 2 1</t>
  </si>
  <si>
    <t>03 Cooperativa: 0703 - Sicredi Terceiro Planalto</t>
  </si>
  <si>
    <t>DIOVANI MARANGON</t>
  </si>
  <si>
    <t>DIOVANI MARANGON, Relata que a colaboradora da TIVIT está com falha no e-mail.  Centralizadora: Confederacao Sicredi</t>
  </si>
  <si>
    <t>Orientado ligar no 8022.</t>
  </si>
  <si>
    <t>ROSANA SIMONELA GALINA</t>
  </si>
  <si>
    <t>Toledo - Barão</t>
  </si>
  <si>
    <t>Colaborador(a) informa falha ao abrir a aplicação Aplication Control Client (ACC).  UA: 0704.10 - Toledo - Barao  fone: 45 33797779  IP: 10.31.110.67</t>
  </si>
  <si>
    <t>acessado a máquina  desinstalado e reinstalado pelcental e não funcionou.  recuperado a central  reinstalado e também não funcionou.  acionar o técnico da UA  --------------------------------------   É importante que após o recebimento desta notificação em seu e-mail você preencha a nossa pesquisa de satisfação com relação ao atendimento prestado. Obrigado (a).</t>
  </si>
  <si>
    <t>VANIA CRISTINA CASSAMALLI</t>
  </si>
  <si>
    <t>Infra TI - Suporte Service Desk - Compartilhar um arquivo no OneDrive</t>
  </si>
  <si>
    <t>VANIA CRISTINA CASSAMALLI - Colaboradora informa que não está conseguindo compartilhar documentos no onedrive para um grupo da unidade, pois o mesmo apresenta erro na operação UA: 0718.01 Telefone: 44 3344-5041 IP: 10.32.19.190</t>
  </si>
  <si>
    <t>- Constatado que alguns emails não são @sicredi; - Emails removidos e realizado novo teste; - Tudo ok;    É importante que após o recebimento desta notificação em seu e-mail você preencha a nossa pesquisa de satisfação com relação ao atendimento prestado.</t>
  </si>
  <si>
    <t xml:space="preserve">Usuário informa que já possui acesso ao grupo de e-mail planejamento@sicredi.com.br porem ao tentar conectar ao grupo no Outlook retorna falha, conforme anexo (Outlook.jpg)  Hostname:172.22.34.81 Ramal/ Telefone:9945 Torre: D     Andar:4 </t>
  </si>
  <si>
    <t>- Feito contato com o colaborador foi realizado teste e possivel acessar o grupo de e-mail. - Incidente pode ser concluído. ----------------------  É importante que após o recebimento desta notificação em seu e-mail você preencha a nossa pesquisa de satis</t>
  </si>
  <si>
    <t>MARCO AURELIO PEREIRA BORGES</t>
  </si>
  <si>
    <t>Colaborador informa que seu e-mail não foi migrado para o Office 365.  Cooperativa: 0914 UA: 10 Telefone: 67 3669-3212</t>
  </si>
  <si>
    <t>informado ao colaborador que forma feitos os ajustes ncessários na conta de email pela equipe de n2  -----------------------------  É importante que após o recebimento desta notificação em seu e-mail você preencha a nossa pesquisa de satisfação com relação ao atendimento prestado. Obrigado (a).</t>
  </si>
  <si>
    <t>COOPERATIVA  Descrição: Colaboradora deseja configurar uma impressora para realizar a impressão do checklist na ferramenta de gestão  Nome: Telefone: 051 3637-1766 Cooperativa: 0101 Unidade: 09 Ip: 10.3.27.28r:</t>
  </si>
  <si>
    <t>- Foi feito o procedimento de configuração de impressora. - A aplicação "gestão"  necessita ser configurada. file &gt; printers &gt; add &gt; (escolha a impressora) &gt; ok   É importante que após o recebimento desta notificação em seu e-mail você preencha a nossa pe</t>
  </si>
  <si>
    <t xml:space="preserve">Usuária informa que não esta conseguindo logar no email e todos os sistemas que acessa são solicitadas credenciais.   Maira Paula de Souza Ribeiro 3021 05 - Andradina </t>
  </si>
  <si>
    <t>Segurança da Informação - Gestão de Identidades.Falha de Acessos</t>
  </si>
  <si>
    <t>Verificado que conta esta desabilitada  Usuária ira verificar com gestor       É importante que após o recebimento desta notificação em seu e-mail você preencha a nossa pesquisa de satisfação com relação ao atendimento prestado. Obrigado (a).</t>
  </si>
  <si>
    <t>Colaborador informa que teve a sua máquina formatada e perdeu a permissão de administrador do sistema operacional. Solicita que seja liberado o administrador para o seu usuário novamente. ------------- IP: 172.22.101.45</t>
  </si>
  <si>
    <t>- Efetuado acesso à máquina - Adicionado colaborador rafael_sieben no grupo de administradores - Colaborador orientado a reiniciar a máquina para que as alterações tenham efeito - Atendimento validado -------------- É importante que após o recebimento des</t>
  </si>
  <si>
    <t>ANA PAULA SILVA DE AGUIAR</t>
  </si>
  <si>
    <t>Americana</t>
  </si>
  <si>
    <t>Ana Paula Silva de Aguiar, Informa falha ao tentar acessar o consórcio Web.  UA.Coop: 79.0718 IP: 10.53.123.103</t>
  </si>
  <si>
    <t>Acessado a máquina. Instalado Plugin. Testes Ok. Demanda encerrada.</t>
  </si>
  <si>
    <t>JESSICA ASSAD COLOMBO PAULINO</t>
  </si>
  <si>
    <t>Colaboradora informa falha no envio e recebimento de e-mails.  Cooperativa: 3021 UA: 05 Telefone: 18 3725-0725 IP: 10.48.24.67</t>
  </si>
  <si>
    <t>Realizado contato com a colaboradora, que informou ter normalizado o acesso aos e-mails.</t>
  </si>
  <si>
    <t>LISANDRO DAVI DE SOUZA</t>
  </si>
  <si>
    <t>Colaborador solicita uma análise de hardware da sua máquina para upgrade em sua estação de trabalho.  IP: 172.22.34.151 Torre: D 4 andar Área: sinistros Ramal: 8935</t>
  </si>
  <si>
    <t>segue abaixo os dados das peças referente ao upgrade da maquina, o mesmo sera enviado por email para o usuario:  Modelo do equipamento: Desktop Dell Optiplex 7010 Service Tag: GWYN0Y1  Itens sugeridos:  Memória Ram  Descrição: DDR3 UDIMM 1600MHz NON-ECC Capacidade: 4GB  HD SSD Capacidade: No Mínimo de 240GB    É importante que após o recebimento desta notificação em seu e-mail você preencha a nossa pesquisa de satisfação com relação ao atendimento prestado. Obrigado (a).</t>
  </si>
  <si>
    <t>08 Terceiro: LISANDRO DAVI DE SOUZA</t>
  </si>
  <si>
    <t>TATIANE KOHN CARDOSO</t>
  </si>
  <si>
    <t>Camaqua</t>
  </si>
  <si>
    <t>Falha linha fixa</t>
  </si>
  <si>
    <t>Usuária informa que esta com falha nas linhas fixas.  TATIANE KOHN CARDOSO 0663 06 - Camaqua</t>
  </si>
  <si>
    <t>Usuária informada que conforme informação da equipe de telefonia falhas em linha fixa são tratadas pelo responsavel da cooperativa.     É importante que após o recebimento desta notificação em seu e-mail você preencha a nossa pesquisa de satisfação com relação ao atendimento prestado. Obrigado (a).</t>
  </si>
  <si>
    <t>FERNANDO DI DIEGO</t>
  </si>
  <si>
    <t>FERNANDO DI DIEGO - Colaborador informa que não está conseguindo adicionar um usuário aprovador no evolução</t>
  </si>
  <si>
    <t>- Usuário orientado a entrar em contato com o ramal: 8000 8.1 para constatar diretamente com a equipe responsável.   É importante que após o recebimento desta notificação em seu e-mail você preencha a nossa pesquisa de satisfação com relação ao atendiment</t>
  </si>
  <si>
    <t>ANGELA PATRICIA LOPES ROCHA</t>
  </si>
  <si>
    <t xml:space="preserve">Colaboradora informa que não consegue anexar mais de um arquivo na estera da rede colaborativa, retorna mensagem informando para ativar o flash.  Internet Protocol (IP)/Hostname:10.48.49.122 Ramal/Telefone:19-35547802 Unidade de Atendimento (UA): 90 Posto:0718 </t>
  </si>
  <si>
    <t>- Feito acesso na máquina da colaboradora - Habilitado e adicionado site da rede colaboradora nas permissões do flash - Colaboradora realizou teste foi possivel anexar os arquivos. -------------  É importante que após o recebimento desta notificação em se</t>
  </si>
  <si>
    <t>Infra TI - Suporte Service Desk - Outlook (Office On-line)</t>
  </si>
  <si>
    <t>Colaborador informa que ao enviar email para colaboradora terceira, o mesmo apresenta erro de email desativado  Diovani Marangon CAS Centro Andar: 1 Ramal: 6288 IP: 172.22.209.145</t>
  </si>
  <si>
    <t>- Foi feito acesso remoto e verificado no IDM que a colaboradora terceira susan_angeli não possui nenhum acesso no IDM, devido a estar saindo do Sicredi e virando colaboradora terceira.  Foi instruida a mesma a solicitar uma senha de reset no ramal 8000 o</t>
  </si>
  <si>
    <t>VINICIUS VIEIRA BURGOS</t>
  </si>
  <si>
    <t xml:space="preserve">Falha IP comunnicator </t>
  </si>
  <si>
    <t>Usuário informa que a cerca de 20 min caiu os ramais E o IP comunnicator fica tentando conectar  Vinicius Vieira Burgos Contas a Pagar 172.22.82.120</t>
  </si>
  <si>
    <t>Alterados IPs do IP communicator Aplicativo volto a reconhecer o ramal  Teste com sucesso    É importante que após o recebimento desta notificação em seu e-mail você preencha a nossa pesquisa de satisfação com relação ao atendimento prestado. Obrigado (a).</t>
  </si>
  <si>
    <t>CAROLINA BALBINOT BORGES</t>
  </si>
  <si>
    <t xml:space="preserve">Descrição: Usuário solicita configuração do Cisco IP Comunnicator em sua máquina, para acesso pelo tel1finesse.  Hostname:172.22.6.36 Ramal/telefone:8040 Torre: C      Andar:6 </t>
  </si>
  <si>
    <t>- Feito acesso na máquina da colaboradora - Realizado ajuste do IP Communicator - Realizado teste de acesso ao tel1finesse, acesso com êxito. -------------------------  É importante que após o recebimento desta notificação em seu e-mail você preencha a no</t>
  </si>
  <si>
    <t>Infra TI - Telecomunicações - Falhas durante o login no ramal (201)</t>
  </si>
  <si>
    <t>Colaboradora informa que não está conseguindo logar no telefone - Erro: Tente iniciar sessão novamente (201) -------------- LDAP: shanna_azevedo Cooperativa: 0116 Unidade: 01 Telefone: 51 3358-8239 IP: 10.3.9.162</t>
  </si>
  <si>
    <t>Telecomunicações.Telefonia Corporativa.Solicitação.Ramal.Serviços Adicionais</t>
  </si>
  <si>
    <t>LDAP reassociado ao ramal, favor validar:  Ramal: 8239 Login: shanna_azevedo PIN: 12345</t>
  </si>
  <si>
    <t>CLAUDIO MICHAEL HUBERT OTT</t>
  </si>
  <si>
    <t>core</t>
  </si>
  <si>
    <t>CAS  Descrição: Colaborador informa que possuia acesso ao core DR e solicitou acesso core dbdgscan mas não está conceguindo entrar.  Nome: CLAUDIO MICHAEL HUBERT OTT Área: plantão Ramal: 8320 Torre: C Andar: 13 Ip: 172.22.12.65</t>
  </si>
  <si>
    <t xml:space="preserve">- Verificado que o colaborador está sem acesso ao plsql (usuário bloqueado). - O colaborador foi orientado a enviar e-mail para o dbas@sicredi.com.br .  É importante que após o recebimento desta notificação em seu e-mail você preencha a nossa pesquisa de </t>
  </si>
  <si>
    <t>CRISTIANE IGNES DOMINGUES</t>
  </si>
  <si>
    <t>Londrina Zona Norte</t>
  </si>
  <si>
    <t>CRISTIANE IGNES DOMINGUES - Colaboradora informa que o usuário do gerente consta como desativado, entretanto a colaboradora necessita de arquivos do associado que estão no usuário do mesmo. UA: 0718.74 Telefone: 43 3572-7302</t>
  </si>
  <si>
    <t>- Colaboradora orientada de acordo com o documento; - Tudo ok;   É importante que após o recebimento desta notificação em seu e-mail você preencha a nossa pesquisa de satisfação com relação ao atendimento prestado. Obrigado (a).</t>
  </si>
  <si>
    <t>TATIANE TOMASI DE ANDRADE</t>
  </si>
  <si>
    <t>Centro/Estância Velha</t>
  </si>
  <si>
    <t xml:space="preserve">Colaborador(a) informa falha em seu Outlook, não esta recebendo nem conseguindo enviar e-mails.  Cooperativa:0101 Unidade:033 Telefone:51-35511622 Hostname:UA012875D33101 </t>
  </si>
  <si>
    <t>- Feito acesso na máquina da colaboradora - Verificado que e-mail estava solicitando senha - Após senha atualizar foi atualizado sua caixa de entrada e-mail foram recebidos com êxito. ----------------------  É importante que após o recebimento desta notif</t>
  </si>
  <si>
    <t>CAROLINA EVANGELISTA DA SILVEIRA</t>
  </si>
  <si>
    <t>Colaboradora informa erro ao fazer buscas antigas no software JD RECOR  Carolina Evangelista da Silveira CAS Torre: C Andar: 8 Ramal: 7227 IP: 172.22.8.185</t>
  </si>
  <si>
    <t>- Realizado contato com a colaboradora, que informou que no momento não pode realizar o atendimento. Foi então acordado que o chamado seria encerrado, e assim que a colaboradora tivesse tempo, ligaria no 8022 para abrir um novo chamado sobre o atendimento</t>
  </si>
  <si>
    <t>BRUNA CORREA DE LACERDA</t>
  </si>
  <si>
    <t>Colaboradora solicita que seja verificado o seu e-mail, pois não está recebendo as mensagens. ----------- Ramal: 7393</t>
  </si>
  <si>
    <t>- No início da ligação, colaboradora informa que recebeu os e-mails corretamente - Não foi necessário atendimento por parte do Service Desk</t>
  </si>
  <si>
    <t>08 Terceiro: BRUNA CORREA DE LACERDA</t>
  </si>
  <si>
    <t>YASMIN REGINA DIEL</t>
  </si>
  <si>
    <t>Itaipulandia</t>
  </si>
  <si>
    <t>YASMIN REGINA DIEL, Relata que a nova colaboradora ao tentar logar na máquina ocorre falha de 'Sua conta foi desativada.'. Colaboradora ingressou hoje, LDAP: mariana_moretto.  UA: 0710.38 - Itaipulandia Fone: 45 3559.1002</t>
  </si>
  <si>
    <t>em contato vbia skype, forma feito teste de acesso a máquina e email e está tudo.  teste foram acompanhados pela Sra. Marli.  --------------------------------  É importante que após o recebimento desta notificação em seu e-mail você preencha a nossa pesquisa de satisfação com relação ao atendimento prestado. Obrigado (a).</t>
  </si>
  <si>
    <t>Colaborador trocoude agência e está com falha para acessar o consórcio web - Erro: falha na instalação do plugin de segurança --------------- Cooperativa: 0116 Unidade: São João Telefone: 51 3374 5200 IP: 10.3.8.72</t>
  </si>
  <si>
    <t>- Instalado plugin de segurança acessando o IE como administrador - Realizado testes acessando o IE com o usuário do colaborador e não voltou a pedir instalação do plugin de segurança - Colaborador insere as credenciais porém ocorre a falha: usuário com m</t>
  </si>
  <si>
    <t>CARLA MICHELE SILVA LEAL</t>
  </si>
  <si>
    <t>58 Ibipora - Verificar Leitora (18952)</t>
  </si>
  <si>
    <t>Colaboradora entrou em contato informando que a autenticadora não está funcionando e leitora de cheques não lê.   TEL: 43 3258-8100 COOP: 0718 UA: 58 IP: 10.31.81.53</t>
  </si>
  <si>
    <t>Infraestrutura de TI.Service Desk UA.Erro Sistema.Hardware.Periférico</t>
  </si>
  <si>
    <t>- Reparo do equipamento no local; - finalizando atendimento.  É importante que após o recebimento desta notificação em seu e-mail você preencha a nossa pesquisa de satisfação com relação ao atendimento prestado. Obrigado.</t>
  </si>
  <si>
    <t>LETICIA ALVES CAMPOS</t>
  </si>
  <si>
    <t>Presidente Epitácio - SP</t>
  </si>
  <si>
    <t>crm operacional</t>
  </si>
  <si>
    <t>colaboradora informa que não consegue acessar o crm operacional.  UA: 0728.18 - Presidente Epitacio - SP  fone: 18 997270297  IP: 10.53.180.109</t>
  </si>
  <si>
    <t>acessado a máquina;  limpado as opções de internet  redefrino os navegadores.  acessado pelo crhome com foi instruída no trinamento.  teste de acesso ok -----------   É importante que após o recebimento desta notificação em seu e-mail você preencha a nossa pesquisa de satisfação com relação ao atendimento prestado. Obrigado (a).</t>
  </si>
  <si>
    <t>SAMUEL ROSSINI</t>
  </si>
  <si>
    <t>Garopaba SC</t>
  </si>
  <si>
    <t>SEGURANCA DA INFORMACAO - RELATÓRIOS INTERNET, E-MAIL e SKYPE</t>
  </si>
  <si>
    <t>CASSIANO FLORES PERIN</t>
  </si>
  <si>
    <t>Segurança da Informação - Gestão de Segurança da Informação - Solicitar relatório de acesso à internet</t>
  </si>
  <si>
    <t>SAMUEL ROSSINI,  - Detalhe a necessidade descrevendo que precisa de relatório de acesso à internet de um ou mais colaboradores. Samuel informa que é o gestor de Ivilin Correa Rodrigues, e precisa verificar histórico de acessos de navegação de sites dos últimos 30 dias, para verificar a versatilidade de informações ditas pela mesma.  - Inclua o nome e e-mail dos colaboradores aos quais deseja o relatório: Ivilin Correa Rodrigues (ivilin_rodrigues@sicredi.com.br)  - Descreva o período ao qual deseja o relatório (por exemplo, dos últimos 30 dias, ou de janeiro a março do ano atual). 30 dias ------------------------------------------------------------------ UA: 0226.23 - Garopaba SC Fone: 48 3254.4278</t>
  </si>
  <si>
    <t>Segurança da Informação.Gestão da Segurança da Informação.Solicitação.Relatório Sistemas</t>
  </si>
  <si>
    <t>Relatórios enviado por e-mail ao Samuel.</t>
  </si>
  <si>
    <t>03 Cooperativa: 0226 - Sicredi Aliança RS/SC</t>
  </si>
  <si>
    <t>ALINE CRISTINA OLIVO DOS ANJOS</t>
  </si>
  <si>
    <t>Jussara</t>
  </si>
  <si>
    <t>COOPERATIVA  Descrição: Colaboradora informa que colega era terceira e agora e @sicredi, e solicita acesso ao skype for busines. Nome: Juliana Freitas Gigi (juliana_gigi) Telefone: 4436288300 Cooperativa: 0718 Unidade: 04</t>
  </si>
  <si>
    <t>- Logado na máquina da colaboradora para dar apoio ao acesso. - Skype for Business ficou funcionando.     É importante que após o recebimento desta notificação em seu e-mail você preencha a nossa pesquisa de satisfação com relação ao atendimento prestado.</t>
  </si>
  <si>
    <t xml:space="preserve">Usuário(a) informa que não esta conseguindo acesso no F:/.  UA: 0914.10 - UA Paranaiba  fone: 67 36693212  </t>
  </si>
  <si>
    <t>quando fui acessar o ip que aparecia era 169  pedi para tirar o cabo de rede e recolocá-lo e reiniciar a máquina  após reiniciar a máquina foi possivel acessar a máquina através de ip.  o acesso ao f também voltou ao normal.  -----------------------------------  É importante que após o recebimento desta notificação em seu e-mail você preencha a nossa pesquisa de satisfação com relação ao atendimento prestado. Obrigado (a).</t>
  </si>
  <si>
    <t>MAXRONE ELIAS ABRAO</t>
  </si>
  <si>
    <t>Acorizal</t>
  </si>
  <si>
    <t>CRM Corporativo - Acesso - Utilização do CRM no App-v</t>
  </si>
  <si>
    <t>MAXRONE ELIAS ABRAO, Relata que ao tentar abrir o CRM em sua estação, a solicita credenciais de Administrador.  UA: 0810.25 - Acorizal</t>
  </si>
  <si>
    <t>Orientado usar a versão APPV. Testes OK. Demanda encerrada.</t>
  </si>
  <si>
    <t>JUCIARIA MOTA SILVA SOUSA</t>
  </si>
  <si>
    <t>Canais - Gestão de filas - Instalação - Validação geral</t>
  </si>
  <si>
    <t>JUCIARIA MOTA SILVA SOUSA, Relata que não estão conseguindo visualizar as senhas no FilaH. Colaborador informa que o sistema foi instalado semana passada, e a agência é nova.  UA: 2005.02 - Sul do Para Fone: 94 3323.6899</t>
  </si>
  <si>
    <t>Efetuado contato com a colaboradora e verificado que a mesma não tem nenhum problema referente ao sistema de filas na unidade.   É importante que após o recebimento desta notificação em seu e-mail você preencha a nossa pesquisa de satisfação com relação ao atendimento prestado. Obrigado (a).</t>
  </si>
  <si>
    <t>colaboradora informa que a aência está sem acesso a sistemas online, internet e a F   UA: 0806.13 - UA Cocalinho  fone: 66 35861204</t>
  </si>
  <si>
    <t>tesntato reestar os serviços do servidor, mas mesmo reestartartando o ser servidor estava caindo o acesso.  fiz o ping do servidor vária vezes e de cinco tentativas, três eram de quedas.  acionar o técnico da UA.   É importante que após o recebimento desta notificação em seu e-mail você preencha a nossa pesquisa de satisfação com relação ao atendimento prestado. Obrigado (a).</t>
  </si>
  <si>
    <t>Colaborador(a) informa falha de impressão no ACC  Internet Protocol (IP)/Hostname:10.3.14.49 Ramal/Telefone:33584263 Cooperativa:0116 UA:08</t>
  </si>
  <si>
    <t>- Feito acesso na máquina da colaboradora - Verificado que Ricophel não estava iniciado - Feito acesso a pasta inicializar e executado a bat do ricophel - Colaboradora realizou teste e conseguiu realizar a impressão, apareceu a tela para selecionar o tipo</t>
  </si>
  <si>
    <t>FELIPE MIENTKEWICZ</t>
  </si>
  <si>
    <t>FELIPE MIENTKEWICZ - Colaborador informa que trocou de cabo de rede recentemente e funcionou, entretanto hoje ao tentar logar na máquina a mesma não apresenta rede UA: 0167.04 Telefone: 054 3261-8100 IP: 10. UA010396D040167</t>
  </si>
  <si>
    <t>Defeito no quickport connector. Substituído e a rede voltou a funcionar. É importante que após o recebimento desta notificação em seu e-mail você preencha a nossa pesquisa de satisfação com relação ao atendimento prestado. Obrigado (a).</t>
  </si>
  <si>
    <t>LUCIANO ANTONIO MAZZIERO</t>
  </si>
  <si>
    <t>Nova Prata</t>
  </si>
  <si>
    <t xml:space="preserve">luciano_mazziero 06.0259 UA Nova Prata Nova Prata (54) 3242-2688 0465986 10.5.60.1 Técnico informa que todos os colaboradores da UA não estão conseguindo acessar o F (\\servidor\publico). </t>
  </si>
  <si>
    <t>Segue abaixo o retorno da equipe responsável para a solução deste problema:  Analisadas as configurações, estão corretas nos arquivos de configurações. Diversos usuários conectados aos compartilhamentos do servidor. Porém foi detectado que o mesmo precisa que seja realizado um fsck para verificação da integridade no sistemas de arquivos. Agendar o procedimento com o técnico de campo. Dúvidas contatar.</t>
  </si>
  <si>
    <t>MATHEUS PINTO NASCIMENTO</t>
  </si>
  <si>
    <t>Colaborador solicita a exclusão de perfis antigos de duas máquinas ---------------- Ramal: 7301 Máquina 1: 172.22.220.62 Máquina 2: CF012635L</t>
  </si>
  <si>
    <t>LUMMA FREITAS CERETTA</t>
  </si>
  <si>
    <t>Pio X/Caxias do Sul</t>
  </si>
  <si>
    <t>Colaborador(a) informa falha em seu Outlook, não esta atualizando sua caixa de e-mails.  Internet Protocol (IP)/Hostname:10.3.33.26 Ramal/Telefone:5432051000 Unidade de Atendimento (UA):20       Posto:0101</t>
  </si>
  <si>
    <t>- Feito acesso na máquina da colaboradora - Verificado que e-mail estava solicitando senha - Atualizado caixa da colaboradora após e-mail voltou a funcionar - Colaboradora realizou teste com êxito. -----------------------------  É importante que após o re</t>
  </si>
  <si>
    <t>SANTA MARIA</t>
  </si>
  <si>
    <t>Usuário(a) informa que não esta conseguindo acesso no F:/.  IP Host: Tipo: Nome: Cidade: Fone: Circuito: IP:  10.0651 UA BAGÉ BAGE (53) 3242-7500 PAE0812735 10.3.80.4</t>
  </si>
  <si>
    <t>APLICADO PERMISSÕES  Shutting down Winbind services:                            [FAILED] Starting Winbind services:                                 [  OK  ] [root@Bage 1 run]$ smbclient //servidor/publico -U app_server_printers WARNING: The "idmap uid" option is deprecated WARNING: The "idmap gid" option is deprecated Enter app_server_printers's password: session setup failed: NT_STATUS_LOGON_FAILURE [root@Bage 1 run]$ smbclient //servidor/publico -U app_server_printers WARNING: The "idmap uid" option is deprecated WARNING: The "idmap gid" option is deprecated Enter app_server_printers's password: Domain=[SICREDI] OS=[Unix] Server=[Samba 3.6.23-9.el5_11] smb: \&gt; exit [root@Bage 1 run]$  É importante que após o recebimento desta notificação em seu e-mail você preencha a nossa pesquisa de satisfação com relação ao atendimento prestado. Obrigado (a).</t>
  </si>
  <si>
    <t>DANIELLE CRISTINA WENDPAP TRENTIN</t>
  </si>
  <si>
    <t>Vila Nova</t>
  </si>
  <si>
    <t>colaboradora informa que sua colega não aconsegue acessar a rede, senha errada, mesmo após ela trocar a senha Prioridade:  5 Nome:  DANIELLE CRISTINA WENDPAP TRENTIN CPF:  00695926918 Entidade:   UA: 0704.02 - Vila Nova VIP:  NAO</t>
  </si>
  <si>
    <t>encaminhada para a opção 8000 7 para restear a senha.</t>
  </si>
  <si>
    <t>WALESKA RUFINO MOTTA</t>
  </si>
  <si>
    <t>Sicredi Noroeste MT e Acre</t>
  </si>
  <si>
    <t>WALESKA RUFINO MOTTA - Colaboradora gostaria de saber sobre a alteração das tarifas cobradas aos associados</t>
  </si>
  <si>
    <t>- Colaboradora orientada a entrar em contato com a sureg de sua unidade; - Tudo ok.   É importante que após o recebimento desta notificação em seu e-mail você preencha a nossa pesquisa de satisfação com relação ao atendimento prestado. Obrigado (a).</t>
  </si>
  <si>
    <t>03 Cooperativa: 0805 - Sicredi Noroeste MT e Acre</t>
  </si>
  <si>
    <t>Sicredi Ibiraiaras RS</t>
  </si>
  <si>
    <t>luciano_mazziero  Dúvida sobre acesso de colaboradores.</t>
  </si>
  <si>
    <t>luciano_mazziero Dúvida sobre acesso de colaboradores.</t>
  </si>
  <si>
    <t>Solicitado para o técnico orientar o colaborador com dúvidas a ligar no 8000-3-1 para que o suporte verifique as informações para ele.</t>
  </si>
  <si>
    <t>ALINE PADILHA DA SILVA</t>
  </si>
  <si>
    <t>ALINE PADILHA DA SILVA - Colaboradora  informa que alterou sua senha e agora não consegue entrar na máquina com a senha antiga ou a nova</t>
  </si>
  <si>
    <t>- Colaborador orientado a entrar em contato com o ramal: 8000 .7 para realizar a alteração de senha   É importante que após o recebimento desta notificação em seu e-mail você preencha a nossa pesquisa de satisfação com relação ao atendimento prestado. Obr</t>
  </si>
  <si>
    <t>Ituverava</t>
  </si>
  <si>
    <t xml:space="preserve">marcelo_berlanda 13.0715 UA UA Ituverava Ituverava (16) 99195-255 IVR 5010047 10.48.78.4 Solicitado informações sobre o link MPLS da UA. </t>
  </si>
  <si>
    <t>Verificado que o incidente está sendo verificado no INC 15947289. Orientado ao técnico a acompanhar o mesmo.</t>
  </si>
  <si>
    <t xml:space="preserve">salan_oliveira 86.0710 campos do jordão Técnico solicita senha adm local para máquinas. </t>
  </si>
  <si>
    <t>Passada as informações ao técnico conforme solicitado.</t>
  </si>
  <si>
    <t>RUDI FALLGATTER</t>
  </si>
  <si>
    <t>Colaborador ao reiniciar notebook é solicitado chave de ativação do bitlocker.  Torre: D 2 andar Área: Sistemas Ramal: 7307</t>
  </si>
  <si>
    <t>- Recolocada a bateria; - Após segunda vez, TPM reconhecida; - Reiniciado e funcional o SO.  É importante que após o recebimento desta notificação em seu e-mail você preencha a nossa pesquisa de satisfação com relação ao atendimento prestado. Obrigado (a)</t>
  </si>
  <si>
    <t xml:space="preserve">Colaboradora ligou solicitando informações sobre chamado do IDM, foi instruida a ligar no ramal 8000 opção 7  Catiuscia Dias CAS  Torre: C Andar Terreo Ramal 8387 </t>
  </si>
  <si>
    <t xml:space="preserve">- Foi instruida a colaboradora entrar em contato no ramal 8000 opção 7 para verificar situação de dois chamados abertos no IDM.   É importante que após o recebimento desta notificação em seu e-mail você preencha a nossa pesquisa de satisfação com relação </t>
  </si>
  <si>
    <t>FELIPE PICCININI MARTINS</t>
  </si>
  <si>
    <t>FELIPE PICCININI MARTINS - Colaborador informa que na máquina da jovem aprendiz o excel trava constantemente apresentando grande utilização Torre: D Andar: 4 Área: Administradora de consórcio Ramal: 4289 IP: 172.22.24.198</t>
  </si>
  <si>
    <t>- Efetuado contato - Colaborador informa que já está tudo OK: aplicação funcionando corretamente - Atendimento validado --------------- É importante que após o recebimento desta notificação em seu e-mail você preencha a nossa pesquisa de satisfação com re</t>
  </si>
  <si>
    <t>SILVANA MARCIA DE PARIS DE CEZARO</t>
  </si>
  <si>
    <t>Viadutos</t>
  </si>
  <si>
    <t xml:space="preserve">SCO - Guia da URA - Opção 8.2 Serviços de gestão de pessoas </t>
  </si>
  <si>
    <t>Colaboradora está com problemas no Quiosque do colaborador.  UA: 0710.50 - Cascavel</t>
  </si>
  <si>
    <t>Colaboradora orientada a entrar em contato no 8000 opção 8.2 - serviços de gestão de pessoas.</t>
  </si>
  <si>
    <t>CINTIA CAVALLI PONTIN</t>
  </si>
  <si>
    <t>Falha configuração</t>
  </si>
  <si>
    <t>Usuária informa que o computador do acesso web esta bloqueando a tela e solicitando senha  Conforme contato com  SUREG analista Marciano informou que esta situação não deveria ocorrer Usuário: espaço_web  Cintia Cavalli Pontin 0167 16 - Flores da Cunha 54 3297 - 6900 10.6.129.227</t>
  </si>
  <si>
    <t>Refeitas as configurações de acesso atribuído e instalação do Google Chrome. É importante que após o recebimento desta notificação em seu e-mail você preencha a nossa pesquisa de satisfação com relação ao atendimento prestado. Obrigado (a).</t>
  </si>
  <si>
    <t>SUREG Grandes Lagos PR/SP</t>
  </si>
  <si>
    <t>Erro acclient</t>
  </si>
  <si>
    <t xml:space="preserve">Técnico solicitando orientação sobre acclient que não funciona no perfil do colaborador  </t>
  </si>
  <si>
    <t xml:space="preserve">Infraestrutura de TI.Apoio.Dúvida.Software Sicredi </t>
  </si>
  <si>
    <t>Orientado a recriar perfil do colaborador. Conforme técnico, no perfil dele, funciona. É importante que após o recebimento desta notificação em seu e-mail você preencha a nossa pesquisa de satisfação com relação ao atendimento prestado. Obrigado (a).</t>
  </si>
  <si>
    <t>LUCAS ALEX TRESSI</t>
  </si>
  <si>
    <t>Toledo Centro</t>
  </si>
  <si>
    <t>Infra TI - Suporte Service Desk - Encerramento de sessão ACC</t>
  </si>
  <si>
    <t>Colaborador informa que a sessão no Sistema Online está travada.  Usuário: LUCAST704 Cooperativa: 0704 UA: 07 Telefone: 45 3277-8558</t>
  </si>
  <si>
    <t>A sessão foi encerrada via DBA. Colaborador validou o acesso.  É importante que após o recebimento desta notificação em seu e-mail você preencha a nossa pesquisa de satisfação com relação ao atendimento prestado. Obrigado (a).</t>
  </si>
  <si>
    <t>remover maquina do dominio</t>
  </si>
  <si>
    <t>Remover maquina do dominio.  AG065111000588</t>
  </si>
  <si>
    <t>removido maquina do dominio. É importante que após o recebimento desta notificação em seu e-mail você preencha a nossa pesquisa de satisfação com relação ao atendimento prestado. Obrigado (a).</t>
  </si>
  <si>
    <t>ELISANDRA MACHADO</t>
  </si>
  <si>
    <t>Passo do Sobrado</t>
  </si>
  <si>
    <t>Falha Consorcio Digital</t>
  </si>
  <si>
    <t>Colaboradora entrou em contato informando falha no consorcio digital   Elisandra Machado COOP: 0156 UA: 04 Ramal: 51 3730 1438</t>
  </si>
  <si>
    <t>Colaboradora informou falha no consorcio digital. Ao solicitar e verificar maiores informações, a colaboradora informou que iria entrar em contato no número que disponibilizaram para ela. Número para suporte do consorcio digital é ramal 8000 opção 2.1   É importante que após o recebimento desta notificação em seu e-mail você preencha a nossa pesquisa de satisfação com relação ao atendimento prestado. Obrigado (a).</t>
  </si>
  <si>
    <t>LEOCADIA BARBOZA</t>
  </si>
  <si>
    <t>SUREG Parque das Araucárias PR/SC/SP</t>
  </si>
  <si>
    <t>LEOCADIA BARBOZA, Relata que não está localizando os diretórios no Filezilla.  URDC/SUREG: 0737 - SUREG Parque das Araucarias IP: 10.32.29.36</t>
  </si>
  <si>
    <t>Acessado a máquina e configurado o FTP. Colaboradora irá procurar os diretórios; Orientado se caso não encontre o diretório, acionar equipe da SUREG responsável.</t>
  </si>
  <si>
    <t>Usuária entrou em contato informando que não esta conseguindo contato com 8000 opção 7 para solicitar reset de senha  ALINE PADILHA DA SILVA 0116 07 - Canoas</t>
  </si>
  <si>
    <t>Informada que somente esta equipe pode realizar o reset de senha    É importante que após o recebimento desta notificação em seu e-mail você preencha a nossa pesquisa de satisfação com relação ao atendimento prestado. Obrigado (a).</t>
  </si>
  <si>
    <t>DJEISON GIOVAN HASSEMER</t>
  </si>
  <si>
    <t>Colaborador informa que a sessão da colaboradora Vanessa Hayasaka no Sistema Online está travada.  Usuário: VANESSAH704 Cooperativa: 0704 UA: 12 Telefone: 11 4793-9029</t>
  </si>
  <si>
    <t>A sessão foi encerrada via DBA. Colaboradora validou o acesso.  É importante que após o recebimento desta notificação em seu e-mail você preencha a nossa pesquisa de satisfação com relação ao atendimento prestado. Obrigado (a).</t>
  </si>
  <si>
    <t>JULIO CESAR HABECK DE OLIVEIRA</t>
  </si>
  <si>
    <t>IBM BRASIL ¿ Indústria, Máquinas e Serviços Ltda.</t>
  </si>
  <si>
    <t>USD - Criação de relatórios</t>
  </si>
  <si>
    <t>Solicito criação de relatório semanal e mensal de chamados fechados no período conforme especificações abaixo: Suporte 8000 - Encerrados 8022 - Semanal - Constatlm2 Suporte 8000 - Encerrados 8022 - Mensal - Constatlm2  Suporte8022EncerradosServiceDesk (nome do arquivo em excel) O parâmetro para gerar o relatório é baseado na empresa de abertura e equipe de abertura; Empresa Abertura - CONSTAT - Full Service Ltda Equipe de Abertura - SUPORTE A INFRAESTRUTURA - CONSTAT - SERVICE DESK  As colunas do relatório devem aparecer as seguintes informações: Incidente Empresa Abertura Equipe de Abertura Empresa Solucionadora Categoria Incidente Filho Origem teve filhos Grupo Solucionador Ticket de Origem Passou por Outros Níveis Qtd Reabertura  Destinatários: gestaoconstat@constatlm2.com.br, gildo_silva@sicredi.com.br, rafael_consonni@sicredi.com.br,</t>
  </si>
  <si>
    <t>Gerenciamento de Serviços de TI.USD.Solicitação.Relatório - Criação/Alteração</t>
  </si>
  <si>
    <t>Agendamentos cadastrados conforme solicitado.</t>
  </si>
  <si>
    <t xml:space="preserve">ELISANGELA JARDIM </t>
  </si>
  <si>
    <t>Alteração de Ramal no Communicator</t>
  </si>
  <si>
    <t>Colaboradora entrou em contato solicitando a troca de ramal apresentado no Communicator.  CAS_Centro RAMAL: 7217 Andar: 2 IP: 192.168.33.1</t>
  </si>
  <si>
    <t>Realizado acesso junto a colaboradora, e feita a troca do ramal no communicator, feito testes, e funcionou corretamente.   É importante que após o recebimento desta notificação em seu e-mail você preencha a nossa pesquisa de satisfação com relação ao atendimento prestado. Obrigado (a).</t>
  </si>
  <si>
    <t>PATRICIA CRISTIANE DE OLIVEIRA TURINI</t>
  </si>
  <si>
    <t>Colaboradora solicita configurar email do colaborador Rafael Augusto Siena no outlook.  coop: 0718 Ua: 45 telefone: 44 32348058 IP: 10.30.40.43</t>
  </si>
  <si>
    <t>Realizado acesso remoto; Configuração do outlook com endereço de email rafael_siena@sicredi.com.br realizado com sucesso. Acesso à caixa ok. Chamado encerrado.  É importante que após o recebimento desta notificação em seu e-mail você preencha a nossa pesquisa de satisfação com relação ao atendimento prestado. Obrigado (a).</t>
  </si>
  <si>
    <t>NUBIA LUIZA ENGEL</t>
  </si>
  <si>
    <t>Colaboradora informa que a sessão da colaboradora Márcio Giacominni no Sistema Online está travada.  Usuário: MARCIOG704 Cooperativa: 0704 UA: 04 Telefone: 45 3273-1521</t>
  </si>
  <si>
    <t>A sessão foi encerrada via DBA. Colaboradora validou o acesso.   É importante que após o recebimento desta notificação em seu e-mail você preencha a nossa pesquisa de satisfação com relação ao atendimento prestado. Obrigado (a).</t>
  </si>
  <si>
    <t>Falha office</t>
  </si>
  <si>
    <t>Usuária informa que não consegue vizualizar o plener dentro do office 365. Conforme usuária o acesso foi solicitado porem não aparece no office o recurso  Dayane Silva Pereira GP 8940 C 5°</t>
  </si>
  <si>
    <t>conforme constato a usuaria tem acesso normalmente ao planner, o problema é que a mesma utilizou um link para entrar num grupo e é necessario administrador do grupo liberar o acesso para a mesma</t>
  </si>
  <si>
    <t>Técnico solicita a senha de administrador local de tr~es máquinas.   Host: AG0710014645 Host: AG0710014697 Host: AG0710014656</t>
  </si>
  <si>
    <t>Realizado consulta e informado as senhas dos hosts informados.</t>
  </si>
  <si>
    <t>Ribeirão Preto Praça Carlos Gomes</t>
  </si>
  <si>
    <t>ANNE CAROLINE PETRONERI, Relata falha na leitora de código de barras.  UA: 0737.42 - Ribeirao Preto Praca Carl IP: 10.48.118.114</t>
  </si>
  <si>
    <t>Acessado a máquina. Tentativa de reinstalação do CANOA pelo user do colaborador sem sucesso. Realizado logoff e logado em meu usuário, Desinstalado Canoa. Reiniciado a estação. Ao tentar instalar o CANOA, fica apenas no 'Aguarde', conforme anexo. *Orientado acionamento do técnico. Demanda encerrada.</t>
  </si>
  <si>
    <t>ALINE EVANGELISTA ROCHA</t>
  </si>
  <si>
    <t>Japurá</t>
  </si>
  <si>
    <t>Colaboradora informa falha criar conta no MUA  Aline Evangelista Rocha COOP: 0718 UA: 42 Ramal: 44 3635 8000 IP: 10.31.32.117</t>
  </si>
  <si>
    <t>- Realizado acesso no PC da colaboradora. Reinstalado o módulo de UA no perfil de Administrador. Reiniciado o computador. - Realizado novo teste de criação de conta no módulo UA, erro de java null pointer persistiu.  - Instruido a colaboradora entrar em c</t>
  </si>
  <si>
    <t xml:space="preserve">Infra TI - Suporte Apoio - Configurar o McAfee Driver Encryption </t>
  </si>
  <si>
    <t xml:space="preserve">Técnico relatando falha ao realizado o recovery total do encryption em um computador.  </t>
  </si>
  <si>
    <t xml:space="preserve">Técnico informou que já utilizou pendrive e duas mídias diferentes de CD para dar boot no notebook e não conseguiu. Orientado para o técnico grava de outro arquivo. Informou que permanece o erro. Solicitado teste com imagem de algum SO para teste. Informou que iniciou o boot pelo CD normalmente. Orientado para testar com a mídia gravada em outro computador. Informou que iniciou a recuperação do encryption normalmente. Orientado para revisar as configurações de boot do notebook. Caso venha ter dificuldade na configuração entrar em contato com o suporte do fabricante do notebook. </t>
  </si>
  <si>
    <t>JAQUELINE GORETTI BISCOLI</t>
  </si>
  <si>
    <t>Honório Serpa</t>
  </si>
  <si>
    <t>Colaboradora informa falha ao abrir a aplicação Aplication Control Client (ACC).  UA: 0737.05 - Honorio Serpa</t>
  </si>
  <si>
    <t>Verificado que o ACC não estava conectando pois o cabo de rede da estação estava desconectado. Após correção, o acesso foi normalizado.  É importante que após o recebimento desta notificação em seu e-mail você preencha a nossa pesquisa de satisfação com relação ao atendimento prestado. Obrigado (a).</t>
  </si>
  <si>
    <t>ELIANE BOLSATTO</t>
  </si>
  <si>
    <t xml:space="preserve">Colaboradora uinforma que um dos seus monitores não estão ligando.  Coop: 0167 Ua: 16 Telefone: 54 32976900 </t>
  </si>
  <si>
    <t>Oreintei verificar cabo de força do monitor, o mesmo não estava conectado corretamente. Ao conectá-lo o monitor ligou. Chamado encerrado.  É importante que após o recebimento desta notificação em seu e-mail você preencha a nossa pesquisa de satisfação com relação ao atendimento prestado. Obrigado (a).</t>
  </si>
  <si>
    <t>adicionado dentro do servidor permissão para jose_veiga e app_0651_imp. testes ok.   É importante que após o recebimento desta notificação em seu e-mail você preencha a nossa pesquisa de satisfação com relação ao atendimento prestado. Obrigado (a).</t>
  </si>
  <si>
    <t>CARINA CATTUZZO</t>
  </si>
  <si>
    <t xml:space="preserve">Usuário informa que a aplicação está apresentando falha em seu funcionamento, leitora não esta puxando os cheques.  IP/Hostname:10.6.118.50/ AG007299D0167 Ramal/Telefone:5432618100 UA:04 Posto:0167 </t>
  </si>
  <si>
    <t>Ajustada correia da Canoa antiga e reinstalada. Reinstalada a aplicação. Testada e está funcionando. É importante que após o recebimento desta notificação em seu e-mail você preencha a nossa pesquisa de satisfação com relação ao atendimento prestado. Obrigado (a).</t>
  </si>
  <si>
    <t>DEISE SALATTI PINTO</t>
  </si>
  <si>
    <t>Colaboradora informa que está imprimindo um contrato e que o mesmo está pulando uma folha ---------------- Cooperativa: 0101 Unidade: 14 Telefone: 51 3593 1254 IP: 10.3.16.35</t>
  </si>
  <si>
    <t>Bom dia! Enviado três notificações por e-mail e realizado tentativa de contato, porém não houve retorno por parte do colaborador. Caso ainda esteja com algum problema relacionado a este atendimento, por gentileza entrar em contato através do ramal 8022 para a abertura de um novo chamado.</t>
  </si>
  <si>
    <t>Infra TI - Suporte Service Desk - Cooperativas contratadas Constatlm2</t>
  </si>
  <si>
    <t>Colaboradora está com problemas na leitora de cheques.  UA: 0167.04 - Farroupilha</t>
  </si>
  <si>
    <t>Colaboradora foi informada de que o canal correto para atendimento de cooperativas com contrato é o 8022.</t>
  </si>
  <si>
    <t xml:space="preserve">Colaborador não consegue instalação Google Chrome na sua máquina devida instalação solicitar perfil de administrador na máquina.  Coop: 0185 Ua: 01 telefone: 32214033 Ip: 10.3.212.117 </t>
  </si>
  <si>
    <t>Realizado acesso remoto; Instalado Google Chrome pelo SCCM; Google Chrome funcionando; Chamado encerrado.  É importante que após o recebimento desta notificação em seu e-mail você preencha a nossa pesquisa de satisfação com relação ao atendimento prestado. Obrigado (a).</t>
  </si>
  <si>
    <t>PRISCILA GONÇALVES PEREIRA</t>
  </si>
  <si>
    <t>Colaboradora informa que a cerca de duas semanas não conseg...</t>
  </si>
  <si>
    <t>Colaboradora informa que a cerca de duas semanas não consegue acessar um determinado site, nem com navegação anônima. app1adm3c1p.sicredi.net:7001/em  CAS_Centro RAMAL: 6322 Andar: 1 HOST: CF052454D</t>
  </si>
  <si>
    <t>Foi tentado contato com o colaborador(a) as 08:43 do dia 05/01,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</si>
  <si>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TALITA CAROLINE SILVA DE ALMEIDA</t>
  </si>
  <si>
    <t xml:space="preserve">Favor reinstalar o Windows no computador: CF020788L              talita_rodrigues     7 professional Utilizar preferencialmente o windows 10, na versão Enterprise, para uso do bitlocker.  Torre C 7º andar </t>
  </si>
  <si>
    <t xml:space="preserve">Notebook atualizado para o Win 10 e habilitado bitlocker. Dúvidas entrar em contato via skype: henrique_gorgen.  </t>
  </si>
  <si>
    <t>JENIFER OLIBONI TRAINOTTI</t>
  </si>
  <si>
    <t>Centro</t>
  </si>
  <si>
    <t>JENIFER OLIBONI TRAINOTTI, Informa falha ao tentar acessar o consórcio Web.  UA: 2602.02 - Centro IP: 10.20.10.27</t>
  </si>
  <si>
    <t>Acessado a máquina. Realizada instalação do plugin. Teste Ok. Demanda encerrada.</t>
  </si>
  <si>
    <t>JENIFER OLIBONI TRAINOTTI, Informa falha ao tentar acessar o consórcio Web.  UA: 2602.02 - Centro IP: 10.20.10.83</t>
  </si>
  <si>
    <t>Acessado a máquina. Instalado Plugin, Teste OK. Demanda encerrada.</t>
  </si>
  <si>
    <t>JALUSSA DOS SANTOS</t>
  </si>
  <si>
    <t>Favor reinstalar o Windows no computador: CF020789L              Jalussa_santos   7 professional Utilizar preferencialmente o windows 10, na versão Enterprise, para uso do bitlocker.  Toore D 2º andar</t>
  </si>
  <si>
    <t>windows atualizado</t>
  </si>
  <si>
    <t>NARA CRISTINA ZANIN</t>
  </si>
  <si>
    <t>Configuração SIG</t>
  </si>
  <si>
    <t>Colaboradora entrou em contato informando que sua colega tem algumas permissões que para ela não aparece.  TEL: 54 3464-9500 COOP: 0167 UA: 08 IP: 10.6.121.109</t>
  </si>
  <si>
    <t>Realizado acesso junto a colaboradora, e verificado erro informado, aparece alguns campos para colega, porém para a colaboradora não, fizeram a troca de máquinas para verificar, porém não apresenta erro para a colega que está aparecendo todos os campos. Foi redefinido o navegador, porém erro continua, como aplicação é da cooperativa, foi informado para a colaboradora entrar em contato com a sua SUREG.   É importante que após o recebimento desta notificação em seu e-mail você preencha a nossa pesquisa de satisfação com relação ao atendimento prestado. Obrigado (a).</t>
  </si>
  <si>
    <t>RAFAELA RICHTER FERREIRA</t>
  </si>
  <si>
    <t>Colaboradora não consegue instalar o Microsoft Teams em sua máquina devido instalação solicita credenciais administrativas.  Host: sc052382 Torre: c 9 andar Área: comunicação Ramal: 4205</t>
  </si>
  <si>
    <t>Realizado acesso remoto; Instalação realizada executando-o com usuário adm; Microsoft Teams funcionando conforme testes; Chamado encerrado.  É importante que após o recebimento desta notificação em seu e-mail você preencha a nossa pesquisa de satisfação com relação ao atendimento prestado. Obrigado (a).</t>
  </si>
  <si>
    <t>DANIELA MARIA ZAMBONI RAMIRES</t>
  </si>
  <si>
    <t>Ana Rech/Caxias do Sul</t>
  </si>
  <si>
    <t>Realizar substituição de maquina desktop pelo desktop disponibilizado na Sureg.</t>
  </si>
  <si>
    <t>Ana Rech / Caxias do Sul Realizar substituição de maquina desktop pelo desktop disponibilizado na Sureg.</t>
  </si>
  <si>
    <t>Alterado o cabo de rede para porta Gigabit, atualizado politicas e retornado cabo de rede para porta do switch É importante que após o recebimento desta notificação em seu e-mail você preencha a nossa pesquisa de satisfação com relação ao atendimento prestado. Obrigado (a).</t>
  </si>
  <si>
    <t>DOUGLAS CETTOLIN</t>
  </si>
  <si>
    <t>Monte Belo do Sul</t>
  </si>
  <si>
    <t xml:space="preserve">SGP - Educação Corporativa - Curso não avança no Sicredi Aprende </t>
  </si>
  <si>
    <t>DOUGLAS CETTOLIN, Informa que ao tentar acessar curso no Sicredi Aprende, o site informa que não possui Plugin do Flash Player.  Ramal/Telefone: 54 3457-1554 COOP: 0167 UA: 21 IP: 10.6.148.73</t>
  </si>
  <si>
    <t>Acessado a máquina. Instalado Plugin. Teste Ok. Demanda encerrada.</t>
  </si>
  <si>
    <t>LUCIANA DA SILVA PEDROLO</t>
  </si>
  <si>
    <t>Logar - Telefone Modelo Cisco 7821 e 7861</t>
  </si>
  <si>
    <t>Colaboradora solicita que o terminal da Cisco seja configurado para o ramal dela.  Torre: C Andar: 9º Área: Marketing Ramal: 4766</t>
  </si>
  <si>
    <t>Infraestrutura de TI.Service Desk CAS.Solicitação.Aparelho.Instalação/Troca</t>
  </si>
  <si>
    <t>Colaboradora conseguiu efetuar o login no terminal após a requisição ser atendida.</t>
  </si>
  <si>
    <t>ANDREA FIGUEIRA ALMEIDA</t>
  </si>
  <si>
    <t>Colaboradora informa que aparece tela do bitlocker quando computador voltou da suspensão  Andrea Figueira Almeida CAS Torre: D Andar: 3 Ramal: 7238</t>
  </si>
  <si>
    <t>- Durante atendimento, colaboradora informou que após reiniciar o sistema, tela do bitlocker não apareceu mais, e ela conseguiu logar com o seu usuário sem problemas.   É importante que após o recebimento desta notificação em seu e-mail você preencha a no</t>
  </si>
  <si>
    <t>EDEGAR AURELIO MARCONATTO</t>
  </si>
  <si>
    <t>Palmitos</t>
  </si>
  <si>
    <t xml:space="preserve">colaborador  informa que está muito acesso aos sitemas online   UA: 0230.22 - Palmitos fone: 49 36471643 </t>
  </si>
  <si>
    <t>acessado spectrum: link e servidor normal  acessado analysis e constatei alta utilização, informado ao colaborador e vai verificar. final do ip: 10 e 94  ------   É importante que após o recebimento desta notificação em seu e-mail você preencha a nossa pesquisa de satisfação com relação ao atendimento prestado. Obrigado (a).</t>
  </si>
  <si>
    <t>NATALIA GONCALVES VIEIRA</t>
  </si>
  <si>
    <t>Falhas no Outlook</t>
  </si>
  <si>
    <t>Usuária informa que informa que a cerca de quatro meses seu email e a falha voltou a correr. Conforme usuária não consegue acessar o email  Natalia Goncalves Vieira 0718 Itapira - UA 10.53.43.126</t>
  </si>
  <si>
    <t>Durante a solicitação de teste foi verificado que usuária estava com a senha expirada e não conseguia acessar o computador Usuária não conseguiu alterar a senha sozinha pelo computador  Orientada a solicitar reset junto a equipe 8000 opção 7 e realizar novo teste de acesso ao email     É importante que após o recebimento desta notificação em seu e-mail você preencha a nossa pesquisa de satisfação com relação ao atendimento prestado. Obrigado (a).</t>
  </si>
  <si>
    <t>08 Terceiro: NATALIA GONCALVES VIEIRA</t>
  </si>
  <si>
    <t>YHAGARO SOSNOWSKI DE BOER</t>
  </si>
  <si>
    <t>Forrmatação de estação</t>
  </si>
  <si>
    <t>Formatação da antiga estação da Tatiana Minuzzi que será repassada para Yhagaro de Boer conforme requisição 15839822.  Patrimônio: 022007 Modelo: Optiplex 7010</t>
  </si>
  <si>
    <t>maquina entregue e informado o usuario sobre o hd com defeito e orientado a comprar SSD</t>
  </si>
  <si>
    <t>Colaboradora solicita a criação de ramal para o seu usuário ---------------- Nome: LUCIANA DA SILVA PEDROLO LDAP: luciana_pedrolo Visor: Luciana Pedrolo Empresa: Sicredi Grupo de captura: 4766 (Paula) Fluxo de desvio: 4766 &gt; 9810 &gt; 9856 &gt; 9708 &gt; 8958 Centro de Custo: Comunicação Institucional / B903040200</t>
  </si>
  <si>
    <t>Colaborador informa que sua máquina esta muito lenta/travando e solicita verificação.  UA.Coop: 01.3027 Fone: 19 3877.5197</t>
  </si>
  <si>
    <t>Realizado contato. Eloina informa que ficou Ok. Demanda encerrada.</t>
  </si>
  <si>
    <t>Ligação improdutiva colaborador ligou errado.</t>
  </si>
  <si>
    <t>FERNANDA NUNES VIEIRA SCHEFFER</t>
  </si>
  <si>
    <t>Infra TI - Suporte Service Desk - Impressora/scanner RICOH</t>
  </si>
  <si>
    <t>Colaboradora informa que a empresa comabe instalou o scanner, porém não configurou em sua máquina.  Marca: Brother Modelo: MFC 8712 DW TEL: 51 3563-4200 COOP: 0101 UA: 18 IP: 10.3.31.27</t>
  </si>
  <si>
    <t>&lt;Cobrança&gt; - Ajustado configurações para que imprima através do SIAT - Colaboradora informa que scanner está OK - Realizado testes com sucesso - Atendimento validado -------------- É importante que após o recebimento desta notificação em seu e-mail você preencha a nossa pesquisa de satisfação com relação ao atendimento prestado. Obrigado (a).</t>
  </si>
  <si>
    <t>ANDRIELI VIEIRA BERNI</t>
  </si>
  <si>
    <t>Colaboradora informa que está com indisponibilidade de acesso ao site do TRT4 (https://www.trt4.jus.br/portais/trt4/pje#Consulta.processo). Ao acessar qualquer opção da página, tanto no Google Chrome quanto no IE a página apresenta problema de certificado. Ao clicar sobre "Continuar nesse site" a página não pode ser exibida. Falha ocorre com mais 2 colaboradores do setor.  IP: 172.22.102.11 Host: sc051059l Torre c  10 andar Área: jurídico Ramal: 9829</t>
  </si>
  <si>
    <t>Realizado acesso remoto; Instalado certificado disponibilizado em anexo; Reiniciado a máquina; Acesso ao site funcionando. Chamado encerrado.  É importante que após o recebimento desta notificação em seu e-mail você preencha a nossa pesquisa de satisfação com relação ao atendimento prestado. Obrigado (a).</t>
  </si>
  <si>
    <t>Defeito: Não liga Obs: Equipamento sem gaveta do SIM card  CNPJ: 03.795.072/0001-60 Centro de custo: 10461 Usuário: Samuel Barreto da Rocha USD: 15947518 SAP:</t>
  </si>
  <si>
    <t>Atestamos para os devidos fins, que o iPhone 6G IMEI 359304062747665 encontra-se com a placa principal danificada. Essa peça não é encontrada para reposição tornando o conserto inviável.</t>
  </si>
  <si>
    <t>Infra TI - Suporte Service Desk - Falha de acesso ao Correio Eletrônico (Webmail)</t>
  </si>
  <si>
    <t>ALINE CRISTINA OLIVO DOS ANJOS, Relata que que não estão conseguindo acessar o e-mail da nova colaboradora (Promotora - Colaboradora Terceira), ingressou dia 18/12/2017. Colaboradora afetada: Amanda Rigoldi Goldin - LDAP: amanda_goldin ----------------------------------- Cooperativa: 0718 Unidade: 04 Telefone: 44 3628 8300 IP: 10.31.12.118</t>
  </si>
  <si>
    <t>Acessado a máquina. Teste de acesso ao webmail Ok. Demanda encerrada.</t>
  </si>
  <si>
    <t>DINEIA LUISA HILBIG</t>
  </si>
  <si>
    <t>SUREG União RS</t>
  </si>
  <si>
    <t>cargo errado no emai e skype</t>
  </si>
  <si>
    <t>colaboradora informa que três colegas que eram estágiarios e mudaram de cargo, no ouitlook e skype aparece estágiario, aparecem correto no idm e como estágiária/o no AD.  Mikaelle Bamberg Leticia Maria Pizoni Cristian Felipe Streich  URDC/SUREG: SUREG Uniao RS coop: 0307  fone: 55 35134200</t>
  </si>
  <si>
    <t>em contato via skype informa que todos os colegas já está aparecendo cargo correto.  ------------------------------  É importante que após o recebimento desta notificação em seu e-mail você preencha a nossa pesquisa de satisfação com relação ao atendimento prestado. Obrigado (a).</t>
  </si>
  <si>
    <t>Ouro Branco - Novo Hamburgo</t>
  </si>
  <si>
    <t>Cooperativa/Agência: Integrador solicita efetuar a instalação da aplicação antiga no Caixa Eletrônico. Contato do integrador: Alexandre Número do chamado do Sicredi: 15951516 Número do terminal: 731 Modelo do ATM: 4100-101F Internet Protocol (IP) do ATM: 10.1.30.116</t>
  </si>
  <si>
    <t>Verificado no Incidente 15951516 que a falha normalizou, o ATM já está funcionando normalmente.</t>
  </si>
  <si>
    <t xml:space="preserve">Formatação </t>
  </si>
  <si>
    <t>Após troca de peças pelo fabricante DELL iniciado processo de formatação para padronizar equipamento nos padrões do SICREDI.</t>
  </si>
  <si>
    <t>Travesseiro</t>
  </si>
  <si>
    <t xml:space="preserve">jordan_blau 10.0179 UA Travesseiro  (51) 3759-1100 0463377 10.5.93.4 Técnico solicita adicionar host no grupo de filas. host: filat0179101 </t>
  </si>
  <si>
    <t>deyvid_freitas 18.0911 UA Ag Guaraí Guaraí 6398142 3333  10.160.55.0 Técnico informa erro ao instalar Office 365. Erro em anexo.</t>
  </si>
  <si>
    <t>Auxiliado o técnico a fazer a instalação do Office 365.</t>
  </si>
  <si>
    <t>THOMAS FERRAO</t>
  </si>
  <si>
    <t>Colaborador informa que após formatarem a sua máquina não consegue mais editar sua pasta que se encontra dentro do C:  RAMAL: 8865 TORRE: D ANDAR: 3 IP: 172.22.23.219</t>
  </si>
  <si>
    <t>Realizado acesso junto ao colaborador e dada as devidas permissões na pasta thomas_arquivos. Feito testes e funcionou corretamente.    É importante que após o recebimento desta notificação em seu e-mail você preencha a nossa pesquisa de satisfação com relação ao atendimento prestado. Obrigado (a).</t>
  </si>
  <si>
    <t>CATIA CRISTINE BRAUN</t>
  </si>
  <si>
    <t>Colaboradora informa que a tecla "?/" no teclado do notebook não funciona. Ao clicar sobre a tecla ela não responde ao comando dado.  IP: 10.2.12.241 Coop: 0101 Ua: 01 telefone: 32818157</t>
  </si>
  <si>
    <t>Infraestrutura de TI.Service Desk UA.Erro Sistema.Hardware.Notebook</t>
  </si>
  <si>
    <t>Em contato com Catia, a mesma informou que a tecla voltou a funcionar. Removido perfis de configurações do teclado para evitar que o mesmo alterne para demais modelos de teclados. É importante que após o recebimento desta notificação em seu e-mail você preencha a nossa pesquisa de satisfação com relação ao atendimento prestado. Obrigado (a).</t>
  </si>
  <si>
    <t>ANA PAULA CRUZ SUSIN</t>
  </si>
  <si>
    <t>Falha para realizar operação de anexar um documento no GED - Erro: procedimento não finaliza e fica travado ------------------ Nome: Ana Paula Cruz Cooperativa: 0116 Unidade: 02 Telefone: 51 3374 5200 IP: 10.3.8.125</t>
  </si>
  <si>
    <t>- Efetuado acesso à máquina - Redefinido configurações do navegador IE - Removido credenciais do cofre do Windows - Realizado limpeza de histórico e cookies - Realizado teste porém falha persiste - Realizado instalação do Java 8u151 32 bits - Realizado te</t>
  </si>
  <si>
    <t>ALINE DE ARAGÃO</t>
  </si>
  <si>
    <t>ALINE DE ARAGÃO, Relata falha na leitora de código de barras.  UA: 3032.02 - Sao Carlos IP: 10.53.12.99</t>
  </si>
  <si>
    <t>Acessado a máquina. Tentativa de reinstalação do Canoa sem sucesso. Reiniciado a estação, logado com meu user ADM. Iniciado nova instalação, porém ocorre falha na instalação, ao inserir os dados. Verificado também que o SO não é homologado, é Win 7 Professional. *Orientado acionamento do técnico. Demanda encerrada.</t>
  </si>
  <si>
    <t>03 Cooperativa: 3032 - Sicredi Bandeirantes SP</t>
  </si>
  <si>
    <t>58 Ibipora - Verificar Leitora (20763)</t>
  </si>
  <si>
    <t>Colaboradora entrou em contato informando que a leitora tem dificuldade para fazer a leitura dos cheques.   TEL: 43 3258-8100 COOP: 0718 UA: 58 IP: 10.31.81.53</t>
  </si>
  <si>
    <t>- Realizado manutenção da leitora no local; - testes; - finalizado atendimento.  É importante que após o recebimento desta notificação em seu e-mail você preencha a nossa pesquisa de satisfação com relação ao atendimento prestado. Obrigado.</t>
  </si>
  <si>
    <t>MICHELLE RIMOLO PRESTES ZALTRON</t>
  </si>
  <si>
    <t>Infra TI - Suporte Service Desk - Liberação do acesso ao MS Project</t>
  </si>
  <si>
    <t>Colaboradora entrou em contato informando que quer solicitar acesso ao MS project e gostaria de saber o procedimento para solicitar o mesmo.</t>
  </si>
  <si>
    <t xml:space="preserve">- Informado a colaboradora que solicitação é feita pelo USD e podemos realizar a abertura da mesma. - Colaboradora informa que prefere abrir o chamado para ficar sabendo como funciona, informado a colaboradora que pode seguir os passos conforme documento </t>
  </si>
  <si>
    <t xml:space="preserve">Colaboradora ligou informando que o link MPLS está muito lento  Maria Irani Brando Polonio COOP: 0718 UA: 5 Ramal: 44 3236 8500 </t>
  </si>
  <si>
    <t>58 Ibipora - Verificar Leitora (25821)</t>
  </si>
  <si>
    <t>VICTOR DO CARMO ALVES</t>
  </si>
  <si>
    <t>Sicredi Centro Paraibana - UAD</t>
  </si>
  <si>
    <t>Colaborador entrou em contato informando que associado recebeu compra no cartão e informa que não foi ela quem efetuou.</t>
  </si>
  <si>
    <t>- Orientado o colaborador a entrar em contato no 8000 opção 2.2. --------------  É importante que após o recebimento desta notificação em seu e-mail você preencha a nossa pesquisa de satisfação com relação ao atendimento prestado. Obrigado (a).</t>
  </si>
  <si>
    <t>02 URDC/SUREG: Sicredi Centro Paraibana - UAD</t>
  </si>
  <si>
    <t>ANDREIA LICETE SCHNEIDER FEITEN</t>
  </si>
  <si>
    <t>Configuração do computador</t>
  </si>
  <si>
    <t>Usuária informa que semana passada foi realizada processo de virtulização nos computadores da UA E algumas coisas foram algumas coisas mudaram no seu computador como por exemplo os arquivos digitalizados são salvos na pasta imagens e não mais na area de trabalho, não existe mais no C\Tempo um excel que convertia os extratos eletronicos  Alguns scanners são salvos em jpg e não pdf.   Andreia Licete Schneider Feiten 0101 18 - Centro/Ivoti - UA 51 3563 - 4200 10.3.31.122</t>
  </si>
  <si>
    <t>Chamado encerrado por falta de contato  Não conseguimos mais contato com usuária a mesma não retornou as notificações     É importante que após o recebimento desta notificação em seu e-mail você preencha a nossa pesquisa de satisfação com relação ao atendimento prestado. Obrigado (a).</t>
  </si>
  <si>
    <t>ALESSANDRA JACOBSEN TEIXEIRA</t>
  </si>
  <si>
    <t>Erro na ferramenta de ressarcimento</t>
  </si>
  <si>
    <t>Colaboradora relata erro na ferramenta Controle de Ressarcimentos.  Cooperativa: 0101 UA: 11 Telefone: 51 3561-8824 IP: 10.3.29.49</t>
  </si>
  <si>
    <t>- Colaboradora entrou em contato para saber o status do chamado, no momento da ligação informou que conseguiu descobrir o erro estava informando a data errada, após alterar a data ferramenta funcionou. Incidente pode ser concluído. -----------------------</t>
  </si>
  <si>
    <t xml:space="preserve">Colaboradora Amanda solicita relatório no Rubi.  </t>
  </si>
  <si>
    <t>Orientado contatar 8000.8.2 junto a equipe de SGP.</t>
  </si>
  <si>
    <t>Formatação da estação conforme incidente 15401259.   =========================================   Descrição    Boa tarde,  Este equipamento que utilizo apresenta muita lentidão, constantemente trava todas as aplicações. Não consegui identificar qual software está apresentando um comportamento anormal, sei apenas que essa maquina já apresentou esse problema com outro usuário e havia sido constatado problema de disco.   IP 172.22.32.181    (created from Request 15401259)</t>
  </si>
  <si>
    <t>Erro Central de Softwares</t>
  </si>
  <si>
    <t>- Central de Softwares não atualiza e não instala softwares, retorna erro 0x8007002(-2147024894)   (created from Request 15939859)</t>
  </si>
  <si>
    <t>- Conforme chamado pai, máquina já foi formatada.  É importante que após o recebimento desta notificação em seu e-mail você preencha a nossa pesquisa de satisfação com relação ao atendimento prestado. Obrigado (a).</t>
  </si>
  <si>
    <t>FERNANDO FRAZAO DE JESUS</t>
  </si>
  <si>
    <t>Colaborador está com falha no Java em sua estação.  Cooperativa: 0810 UA: 04 Telefone: 65 3376-4100 IP: 10.103.112.75</t>
  </si>
  <si>
    <t>Efetuado o acesso remoto e realizada a reinstalação do Java. Colaborador efetuou testes e validou o funcionamento.  É importante que após o recebimento desta notificação em seu e-mail você preencha a nossa pesquisa de satisfação com relação ao atendimento prestado. Obrigado (a).</t>
  </si>
  <si>
    <t xml:space="preserve">Colaborador solicita suporte ao sistema Evolução. </t>
  </si>
  <si>
    <t>Orientei contatar no 8000 a opção 8.2</t>
  </si>
  <si>
    <t>Ligação Muda</t>
  </si>
  <si>
    <t>Ligação caiu.</t>
  </si>
  <si>
    <t>VITOR SOVERAL DA SILVA</t>
  </si>
  <si>
    <t>Acesso limitado a rede</t>
  </si>
  <si>
    <t>Colaboradores de uma mesa da tesouraria não conseguem acessar um diretório de rede. As máquinas estão com o IP fora do padrão e os pontos de rede não possuem identificação.  Torre: C Andar: 11º Área: Tesouraria Ramal: 8819 IP: 172.22.83.200</t>
  </si>
  <si>
    <t>Concluído.</t>
  </si>
  <si>
    <t>BIANCA APARECIDA DO NASCIMENTO</t>
  </si>
  <si>
    <t>Colaboradora entrou em contato informou que os cursos do Sicredi Aprende não esta abrindo.  Cooperativa:0718 Unidade:45 Telefone:44-32348050 IP:10.30.40.75</t>
  </si>
  <si>
    <t>- Feito acesso na máquina da colaboradora - Adiciona a pagina do sicredi aprende nas permissões do flash player - Colaboradora realizou teste com êxito. --------------------------------------------------------  É importante que após o recebimento desta no</t>
  </si>
  <si>
    <t>Técnico relata falha de acesso ao servidor com o usuário de uma colaboradora.  AD: ana_louredo</t>
  </si>
  <si>
    <t>Verificado no IDM e no AD que a conta da colaboradora tem as permissões para acesso ao servidor. Informou que a colaboradora alterou recentemente o cardo. Durante o atendimento o técnico informou que a colaboradora acessou o servidor normalmente.</t>
  </si>
  <si>
    <t>PATRICIA DIMAO TAVARES</t>
  </si>
  <si>
    <t>Ouro Verde do Oeste</t>
  </si>
  <si>
    <t xml:space="preserve">Colaborador(a) informa que seu Sistema Online está travado, não sendo possível fechamento de caixa.   coop: 0704 Unidade: 06 telefone: 045 32511438 IP: 10.31.115.116 </t>
  </si>
  <si>
    <t>Usuário Siat: Tatianel704 deslogado no DBA; Nova tentativa ok, usuário deslogado. Chamado encerrado.  É importante que após o recebimento desta notificação em seu e-mail você preencha a nossa pesquisa de satisfação com relação ao atendimento prestado. Obrigado (a).</t>
  </si>
  <si>
    <t>Agenda do outlook</t>
  </si>
  <si>
    <t>Colaborador informa que não está conseguindo criar uma agenda e solicita auxilio.   TEL: 51 3374-5200 COOP: 0116 UA: 02 IP: 10.3.8.102</t>
  </si>
  <si>
    <t>Realizado acesso junto ao colaborador e informado como compartilhar o calendário, mostrado que pode compartilhar e as informações serão mostradas, mesmo após o envio.   É importante que após o recebimento desta notificação em seu e-mail você preencha a nossa pesquisa de satisfação com relação ao atendimento prestado. Obrigado (a).</t>
  </si>
  <si>
    <t>EVANDRO MIGUEL WEBER SCHEID</t>
  </si>
  <si>
    <t>Colaborador(a) informa lentidão em seu Outlook.  Evandro Miguel Weber Sheid COOP: 0101 UA: 01 Ramal: 54 3281 8100 IP: 10.2.13.248</t>
  </si>
  <si>
    <t xml:space="preserve">- Realizado contato com o colaborador, que informou que após realizado os procedimentos descritos no chamado, o seu Outlook voltou a sincronizar e a deixar de ficar com lentidões.   É importante que após o recebimento desta notificação em seu e-mail você </t>
  </si>
  <si>
    <t>PATRICIA DA ROCHA MENDES</t>
  </si>
  <si>
    <t>Colaboradora solicita configuração das caixas compartilhadas demandas_marketing e planejamento_marketing.   Torre: C Andar: 9º Área: Marketing Ramal: 9802 IP: 172.22.9.77</t>
  </si>
  <si>
    <t>Colaboradora informou que o acesso foi normalizado.</t>
  </si>
  <si>
    <t>Usuária informa que já possui acesso a um grupo de e-mail e precisa configurar para que apareça no seu Outlook.  IP: 172.22.9.92 Ramal: 7393</t>
  </si>
  <si>
    <t>- Feito acesso na máquina da colaboradora - Orientado em como é realizada a configuração - Configuração realizada, após foi possivel acessar o grupo. ------------------------  É importante que após o recebimento desta notificação em seu e-mail você preenc</t>
  </si>
  <si>
    <t>Usuário(a) informa que não consegue realizar a instalação do Google Chrome via central de software em sua máquina. Status: Vencido - Será repetido.   IP: 172.22.209.104 cas centro 1 andar suporte ao colaborador 6288</t>
  </si>
  <si>
    <t>- Softwares configurados.  É importante que após o recebimento desta notificação em seu e-mail você preencha a nossa pesquisa de satisfação com relação ao atendimento prestado. Obrigado (a).</t>
  </si>
  <si>
    <t xml:space="preserve">GISLAINE RODRIGUES DA SILVA AFONSO </t>
  </si>
  <si>
    <t>Maringá Cerro Azul</t>
  </si>
  <si>
    <t>Configuração de impressora na Cooperativa</t>
  </si>
  <si>
    <t>Usuária informa que na agencia possui dois andares e agora esta esta no terrio  Usuária solicita configuração da impressora do andar onde esta agora   Gislaine Rodrigues da Silva Afonso 0718 77 - Maringá Cerro Azul - UA 10.24.28.123</t>
  </si>
  <si>
    <t>Configurada impressora para o windows w o sistema online  Teste de impressão com sucesso     É importante que após o recebimento desta notificação em seu e-mail você preencha a nossa pesquisa de satisfação com relação ao atendimento prestado. Obrigado (a).</t>
  </si>
  <si>
    <t>VALDETE TEREZINHA FAVETTI SILVA, Relata quedas nos acessos a internet e Sistemas.  UA: 0804.22 - Rio Preto</t>
  </si>
  <si>
    <t>Acessado Spectrum. Nenhum, alarme para o servidor ou Link MPLS. Testes de Ping com latência um pouco acime do normal, anexo. Verificado no NetQos IP com maior utilização, anexo. *Orientado acionamento do técnico.</t>
  </si>
  <si>
    <t>Colaboradora não consegue acessar a caixa compartilhada planejamento_marketing após ter a solicitação aprovada via IDM.   Torre: C Andar: 9º Área: Marketing Ramal: 9802 IP: 172.22.9.77</t>
  </si>
  <si>
    <t>CLAUDIA DUARTE RODRIGUES DE OLIVEIRA</t>
  </si>
  <si>
    <t>Recuperação de arquivo</t>
  </si>
  <si>
    <t>Colaboradora solicita auxílio para recuperar arquivos de um usuário que já foi desligado ------------------ Ramal: 9537 IP: 172.22.33.224</t>
  </si>
  <si>
    <t>- Efetuado acesso à máquina - Acessado o diretório do perfil do usuário como administrador - Copiado arquivo solicitado e colado na área de trabalho da colaboradora - Atendimento validado --------------- É importante que após o recebimento desta notificaç</t>
  </si>
  <si>
    <t>Infra TI - Suporte Service Desk - Solicitação de exceção no gerenciamento de energia</t>
  </si>
  <si>
    <t>Colaborador informa que tem uma máquina na sua área que é ligada na TV, e solicita que seja adicionado no grupo de exceção de energia, pois acaba suspendendo de tempos em tempos e pára a apresentação do Chrome ----------------- Torre: D Andar: 3 Ramal: 9907 Area: SGP Host: CF000064D IP: 172.22.23.173</t>
  </si>
  <si>
    <t>informado o colaborador e ele já havia reiniciado, está testando e não parou ainda.  -------------------------------------------- É importante que após o recebimento desta notificação em seu e-mail você preencha a nossa pesquisa de satisfação com relação ao atendimento prestado. Obrigado (a).</t>
  </si>
  <si>
    <t>LIDIANE MACHADO MEIRELES</t>
  </si>
  <si>
    <t>Pedras Altas</t>
  </si>
  <si>
    <t>informação sobre contas</t>
  </si>
  <si>
    <t>orientado a entrar em contato com o canal correto. 8000 2 1</t>
  </si>
  <si>
    <t>ligação muda</t>
  </si>
  <si>
    <t>DANILO LUIZ COUTO</t>
  </si>
  <si>
    <t>São Bernardo do Campo SP</t>
  </si>
  <si>
    <t xml:space="preserve">colaborador queria saber se colaboradora de outra cooperativa tinha acesso na coop dele.  </t>
  </si>
  <si>
    <t>testado acesso e foi normal</t>
  </si>
  <si>
    <t>03 Cooperativa: 0726 - Sicredi Vale do Piquiri ABCD PR/SP</t>
  </si>
  <si>
    <t>Cascavel Rio do Salto</t>
  </si>
  <si>
    <t xml:space="preserve">salan_oliveira 40.0710 CASCAVÉL RIO DO SALTO 10.31.217.4 Técnico informa que os colaboradores da ua não estão conseguindo navegar na internet e estão sem acesso ao público. </t>
  </si>
  <si>
    <t>Servidor migrado para o AD. .. . [root@SICREDI RIO DO SALTO area_restrita]$ smbclient //servidor/publico -U adriano_fernandes WARNING: The "idmap uid" option is deprecated WARNING: The "idmap gid" option is deprecated Enter adriano_fernandes's password: Domain=[SICREDI] OS=[Unix] Server=[Samba 3.6.23-9.el5_11] smb: \&gt;</t>
  </si>
  <si>
    <t>SIMONE MENARE GOMES MACHADO</t>
  </si>
  <si>
    <t>CDL Pelotas</t>
  </si>
  <si>
    <t>orientado a ligar para 8000 2 1</t>
  </si>
  <si>
    <t>THIAGO DINIZ TELES DA SILVA</t>
  </si>
  <si>
    <t>não conseguia fechar o caixa.</t>
  </si>
  <si>
    <t>orientado a ligar para 8000 2 1 e verificar procedimento a seguir</t>
  </si>
  <si>
    <t>Mauá SP</t>
  </si>
  <si>
    <t xml:space="preserve">raphael_simonato 36.0726 UA UA Mauá SP Mauá (11) 4519-6315 MAU 5010265 10.53.197.4 Técnico solicita que seja verificado o link da UA pois os colaboradores informaram lentidão na utilização dos sistemas. </t>
  </si>
  <si>
    <t>Verificado que a lentidão nos sistemas da UA é alta utilização do link. Orietado ao técnico a verificar com os colaboradores da UA.</t>
  </si>
  <si>
    <t>CLAUDIA VALQUIRIA WIPRICH</t>
  </si>
  <si>
    <t>Sapucaia do Sul</t>
  </si>
  <si>
    <t>Infra TI - Suporte Service Desk - Acionamento do técnico de campo - 22.0116 - Sapucaia do Sul</t>
  </si>
  <si>
    <t>Colaboradora solicita configuração de novo Notebook que chegou para o colaborador Paulo Cesar.</t>
  </si>
  <si>
    <t>Efetuamos a configuração do novo notebook, não foi necessário o backup de dados pois o colaborador é novo. Todos aplicativos padrões instalados e testados junto ao colaborador. Impressoras instaladas e testadas, funcionando corretamente. Acessos de rede padrão configurados e funcionais. Conta de e-mail e skype configurados e testados, funcionando corretamente. Notebook funcional.</t>
  </si>
  <si>
    <t xml:space="preserve">ALEX SANDER ALBANI DA SILVA </t>
  </si>
  <si>
    <t xml:space="preserve">Colaborador informa que hoje ao ligar sua máquina pediu a chave de recuperação do bitlocker.  RAMAL: 6023 TORRE: C ANDAR: 7 </t>
  </si>
  <si>
    <t>Colaborador informou a os caracteres e foi informada a chave completa de recuperação. Aguardado até a máquina ligar e funcionou corretamente.   É importante que após o recebimento desta notificação em seu e-mail você preencha a nossa pesquisa de satisfação com relação ao atendimento prestado. Obrigado (a).</t>
  </si>
  <si>
    <t>RODRIGO BARBIERI SONNI</t>
  </si>
  <si>
    <t>UA Jandaia do Sul</t>
  </si>
  <si>
    <t>RODRIGO BARBIERI SONNI, Colaborador quer saber status de um chamado que está com equipe de ATM.</t>
  </si>
  <si>
    <t>Orientado ligar no 3.2</t>
  </si>
  <si>
    <t>03 Cooperativa: 0736 - Sicredi Valor Sustentável PR/SP</t>
  </si>
  <si>
    <t>MOISES DE MORAES COLANGE BERZAGHI</t>
  </si>
  <si>
    <t>Rio Claro</t>
  </si>
  <si>
    <t>Realizar Backup, Trocar HD - e Formatar o computador.</t>
  </si>
  <si>
    <t>Computador travando, diagnostico em visita anterior do técnico identificou danos no HD.</t>
  </si>
  <si>
    <t>Realizado a troca do HD, instalado SSD, e Instalado Windows 7 Enterprise.</t>
  </si>
  <si>
    <t>CLEZIO FREDI PETERMANN</t>
  </si>
  <si>
    <t>SUREG Centro Serra RS</t>
  </si>
  <si>
    <t>Técnico relata que UA está sem acesso aos compartilhamentos após queda de energia elétrica.</t>
  </si>
  <si>
    <t xml:space="preserve">Realizado limpeza de cache. Verificado que os colaboradores conseguiram acessar normalmente.    Samba version 3.6.23-14.el5.centos PID     Username      Group         Machine ------------------------------------------------------------------- 6068      jessica_arnt  domain users  ua003068d120403 (10.4.66.126) 6057      rodrigo_zuchetto  domain users  ua002871d120403 (10.4.66.90) 6054      dione_vargas  domain users  ua003082d120403 (10.4.66.120) 6059      maiquieli_siebert  domain users  ua003067d120403 (10.4.66.124) 6061      leonardo_bisognin  domain users  ua003357d120403 (10.4.66.114) </t>
  </si>
  <si>
    <t>02 URDC/SUREG: SUREG Centro Serra RS</t>
  </si>
  <si>
    <t>sistema oline</t>
  </si>
  <si>
    <t>COOPERATIVA  Descrição: colaboradora informa que trocou de senha e não consegue utilizala no sistema oline. Nome: HELEN SOARES IZABEL SCHONARDIE Telefone: 5134871102 Cooperativa: 0116 Unidade: 06 Ip: 10.3.3.27</t>
  </si>
  <si>
    <t>- Feito acesso na máquina. - verificado que ao digitar as credenciais aparece a mensagem de erro (usuário ou senha invalida) no sistema online. - A colaboradora foi orientada a esperar um prazo de 72 horas para replicar sua senha(feito troca de senha na m</t>
  </si>
  <si>
    <t xml:space="preserve">Colaborador solicita que seja instalada uma impressora mais próxima a ele devido a alterações no setor.  Marca: Kyocera Modelo: TASKALPHA RAMAL: 9985 TORRE: D ANDAR: 4 IP: 172.22.101.121 </t>
  </si>
  <si>
    <t>Realizada a configuração do ID na máquina do colaborador.  É importante que após o recebimento desta notificação em seu e-mail você preencha a nossa pesquisa de satisfação com relação ao atendimento prestado. Obrigado (a).</t>
  </si>
  <si>
    <t>ALTO NORDESTE</t>
  </si>
  <si>
    <t xml:space="preserve">Técnico informa que caixa de grupo de e-mail coop0226_contasapagar está com a caixa cheia.  </t>
  </si>
  <si>
    <t>Caixa compartilhada migrada pra nuvem. É importante que após o recebimento desta notificação em seu e-mail você preencha a nossa pesquisa de satisfação com relação ao atendimento prestado. Obrigado (a).</t>
  </si>
  <si>
    <t>EDINA FABIANE SILVA</t>
  </si>
  <si>
    <t>Infra TI - Suporte Service Desk - Localizar um contato no Skype for Business</t>
  </si>
  <si>
    <t>Falha para pesquisar usuários no Skype - Erro: contatos sincronizando ----------------- Ramal: 8497 IP: 172.22.103.182</t>
  </si>
  <si>
    <t>NATALIA ZAMBALDI REBECCHI</t>
  </si>
  <si>
    <t>Araçatuba</t>
  </si>
  <si>
    <t>NATALIA ZAMBALDI REBECCHI, Informa que a UA está sem acesso ao F.  UA: 3021.04 - Aracatuba</t>
  </si>
  <si>
    <t>- Acessado o Spectrum. - Reiniciado a Rede; - Reiniciado a Named; - Reiniciado Winbind; - Reiniciado Samba; Setado as permissões; *Orientado reiniciar a máquina. Testes Ok. Demanda encerrada.</t>
  </si>
  <si>
    <t>ANDERSON ROBERTO DA SILVA</t>
  </si>
  <si>
    <t>Nova Esperança</t>
  </si>
  <si>
    <t>Colaborador(a) informa falha de impressão no ACC. Problema afeta todos colaboradores da unidade.  Coop: 0718 Ua: 17 Telefone: 44 32098950 IP: 10.31.18.47</t>
  </si>
  <si>
    <t>Realizado acesso remoto; Impressora no cups estava offline; Após reiniciado impressora no Cups foi realizado teste de impressão e a mesma saiu com êxito. Chamado encerrado.   É importante que após o recebimento desta notificação em seu e-mail você preencha a nossa pesquisa de satisfação com relação ao atendimento prestado. Obrigado (a).</t>
  </si>
  <si>
    <t>Segurança informação - Gestão identidades - Criação de usuário para administração de ativos de TI</t>
  </si>
  <si>
    <t>Técnico com dúvida sobre a solicitação do usuário adm.</t>
  </si>
  <si>
    <t>Orientado para o técnico solicitar ao seu gestor a solicitação do usuário adm seguindo a documentação.</t>
  </si>
  <si>
    <t>LUCIANO TASCA DE CARVALHO</t>
  </si>
  <si>
    <t>Mineiros</t>
  </si>
  <si>
    <t>Colaborador relata lentidão no acesso a internet da unidade.  UA: 0914.12 - Mineiros</t>
  </si>
  <si>
    <t xml:space="preserve">Verificado via STG e NetQOS que a unidade está com alto consumo no link MPLS. O servidor e a estação de IP 10.160.38.59 estão consumindo o tráfego. No momento do fechamento do chamado, o tráfego já havia normalizado conforme evidência. </t>
  </si>
  <si>
    <t>- Feito acesso remoto na máquina. - Verificado que o RICOPHEL não está inicializando. - Foi colocado um atalho na área de trabalho para a colaboradora inicializar sempre que   necessário. - Feito teste junto a colaboradora, e o siat está imprimindo normal</t>
  </si>
  <si>
    <t>MICHEL NOVO RIBEIRO</t>
  </si>
  <si>
    <t>Computador lento, solicitando formatação.</t>
  </si>
  <si>
    <t>Computador lento, solicitando formatação. OBS. Instalar Windows 10.</t>
  </si>
  <si>
    <t>Instalado Windows 10</t>
  </si>
  <si>
    <t>Nome: Cristina Ferabolli Patrimônio: 001533 - Administradora de Cartões Marca/Modelo: Dell Latitude E7470</t>
  </si>
  <si>
    <t>ABEL VIEIRA ROPKE</t>
  </si>
  <si>
    <t>Fragata</t>
  </si>
  <si>
    <t>ABEL VIEIRA ROPKE, Relata que que a UA está sem acesso ao F.  UA: 0663.15 - Fragata Fone: 53 33094100</t>
  </si>
  <si>
    <t>DIEGO LEITE ROSA</t>
  </si>
  <si>
    <t xml:space="preserve">Colaborador entrou em contato informando que quando a máquina inicia para dar o comando ctrl + alt + del o teclado não reconhece, na tela de reparo funciona normalmente.   RAMAL: 8392 TORRE: C ANDAR: 4 Patrimônio: 011234 </t>
  </si>
  <si>
    <t>Reabertura aberta indevidamente, pois se tratava de um teclado não reconhecendo os comando, porem, agora trata-se da máquina não iniciando.  Aberto Incidente 15969569.</t>
  </si>
  <si>
    <t>Santa Cruz do Sul - Sede</t>
  </si>
  <si>
    <t xml:space="preserve">Integrador(a) solicita Instalação da aplicação para ATM com Windows 7. ------------------------------------------------- Contato do Integrador: Bruno ATM DIEBOLD ou PERTO: Perto 5100 Número do Chamado Sicredi: 15855530 Número lógico:  SCE10064132 Número de Série ATM: 44371 UA /COOP: 05.0156 IP do ATM: 10.6.180.28  </t>
  </si>
  <si>
    <t>FABIOLA CRISTINA SEIBEL</t>
  </si>
  <si>
    <t xml:space="preserve">Colaboradora informa que foi acessar sua conta no site do Sicredi e solicitou a instalação do plugin de segurança.  Torre:D Andar:4 Ramal:9846 IP:172.22.24.188 </t>
  </si>
  <si>
    <t>- Feito acesso na maquina da colaboradora - Realizada a instalação do plugin de segurança do Sicredi - Reiniciado computador - Colaboradora realizou teste com êxito. --------------------  É importante que após o recebimento desta notificação em seu e-mail</t>
  </si>
  <si>
    <t>Charqueadas</t>
  </si>
  <si>
    <t xml:space="preserve">Integrador(a) solicita Instalação da aplicação para ATM com Windows 7. Contato do Integrador: Rafael ATM DIEBOLD ou PERTO: Diebold Número do Chamado Sicredi: 15938943 Número lógico: 10057613 Número de Série ATM: 3362583 UA /COOP: 12.0155 IP do ATM: 10.4.52.49 </t>
  </si>
  <si>
    <t>JOSE HORACIO MELLO DE JESUS</t>
  </si>
  <si>
    <t>Favor reinstalar o Windows no computador: Utilizar preferencialmente o windows 10, na versão enterprise, para uso do bitlocker.  CF020812L jose_horacio Windows 7  Torre D 3º Andar direita dos elevadores Ramal 7181</t>
  </si>
  <si>
    <t>Notebook atualizado e entregue ao colaborador.   É importante que após o recebimento desta notificação em seu e-mail você preencha a nossa pesquisa de satisfação com relação ao atendimento prestado. Obrigado (a).</t>
  </si>
  <si>
    <t>LEUNICE LUCIA SCHALLENBERGER</t>
  </si>
  <si>
    <t>Colaborador (a) informa que está ocorrendo falha em sua máquina. Máquina apresenta lentidão para carregar Sistema operacional, ao realizar logon, tela apresenta "Bem vindo", e voltava para tela de logon. Incidente ocorreu por três vezes seguidas.  Torre: C  9 andar área: CRA Ramal: 8978 IP: 172.22.9.209</t>
  </si>
  <si>
    <t>Efetuado contato ocm colaboradora, Informei que, questões elétricas, mal contato, pode ser cpntatado a equipe de Condomínio para verificação. Chamado encerrado, dúvidas favor nos contatar.  É importante que após o recebimento desta notificação em seu e-mail você preencha a nossa pesquisa de satisfação com relação ao atendimento prestado. Obrigado (a).</t>
  </si>
  <si>
    <t>KASSIO DA SILVA FOLLY</t>
  </si>
  <si>
    <t>Novo Diamantino</t>
  </si>
  <si>
    <t>colaborador informa que seu colega não consegue acessar o excel em sua máquina.  UA: 0810.16 - Novo Diamantino  IP: 10.103.151.117  fone: 65 33373400</t>
  </si>
  <si>
    <t>acessado a máquina  recuperado o office   testes ok.  -------------------------  É importante que após o recebimento desta notificação em seu e-mail você preencha a nossa pesquisa de satisfação com relação ao atendimento prestado. Obrigado (a).</t>
  </si>
  <si>
    <t>DIANA ANDRESSA MARTELLO</t>
  </si>
  <si>
    <t>DIANA ANDRESSA MARTELLO - Colaboradora informa que sua unidade apresenta muita lentidão e gostaria de verificar a utilização UA: 0818.13 Telefone: 66 3521-5154</t>
  </si>
  <si>
    <t>- Constatado alta utilização; - Averiguado no spectrum que o sistema não apresenta ou apresentou falha; - Constatado no NETQOS que o sistema apresenta várias máquina com utilização elevada do MPLS; - IP das máquinas informados.   É importante que após o r</t>
  </si>
  <si>
    <t>São Joao - Notificação de necessidade de manutenção corretiva</t>
  </si>
  <si>
    <t>Informamos através deste a identificação de mal funcionamento de dispositivo(s) integrante(s) do sistema de segurança eletrônica desta Unidade de Atendimento conforme informações que seguem abaixo:   * IN4(ab atendimento) encontra-se alarmado. Disparo de sirene desabilitado de fh 1 e 2.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</si>
  <si>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Verificamos os dispositivos da input, todos são sensores de abertura. Nenhuma anormalidade identificada. Entramos em contato com a central de monitoramento e efetuamos testes da input com a analista Nathalia, tudo funcionando corretamente. Chamado sera encerrado pelo monitoramento.</t>
  </si>
  <si>
    <t xml:space="preserve">salan_oliveira 86.0710 CAMPOS DO JORDÃO 10.48.126.4 Técnico informa que não estão conseguindo instalar programas pela central de software. Verificado que a pasta SCCM não está replicada.  </t>
  </si>
  <si>
    <t>Validado que a pasta está replicada.  servidor-860710.sicredi.net.br  -sh-3.2$ ll /fsdata1/shares/publico/software_adm/SCCM/ total 200 drwxrwxr-x 4 root root 4096 Dec 28 09:55 7-zip drwxrwxr-x 2 root root 4096 Dec 28 10:15 ACClient.013 drwxrwxr-x 2 root root 4096 Dec 28 10:22 ACClient.014 drwxr-xr-x 2 root root 4096 Dec 28 10:31 ACClient.019 drwxrwxr-x 2 root root 4096 Dec 28 13:23 Adobe Reader 11.0.10 drwxrwxr-x 2 root root 4096 Dec 28 15:58 Adobe Reader DC 15.017.20053 drwxrwxr-x 2 root root 4096 Dec 28 17:07 App-V 5.1 desktop client drwxrwxr-x 5 root root 4096 Dec 28 09:46 at_client drwxrwxr-x 2 root root 4096 Dec 28 17:40 Azure Information Protection 1.7.210.0 drwxrwxr-x 3 root root 4096 Dec 28 17:42 BizagiModeler_3.1.0011 drwxrwxr-x 2 root root 4096 Dec 28 20:12 CA_Spectrum.001 drwxrwxr-x 4 root root 4096 Dec 28 09:46 Chrome for work drwxr-xr-x 5 root root 4096 Dec 28 09:46 client_sccm drwxrwxr-x 2 root root 4096 Dec 28 20:19 CRKMecir.003 drwxrwxr-x 4 root root 4096 Dec 28 09:46 CutePDF Writer drwxrwxr-x 2 root root 4096 Dec 28 22:28 DaRT drwxrwxr-x 4 root root 4096 Dec 28 09:46 Dell Command Monitor 9.1 drwxrwxr-x 4 root root 4096 Dec 28 09:46 Dell Command Monitor 9.2 drwxrwxr-x 2 root root 4096 Mar 22  2017 dotnet 4.6.2 drwxrwxr-x 2 root root 4096 Dec 28 22:52 FileZillaClient.001 drwxrwxr-x 3 root root 4096 Dec 28 09:46 Flash Player drwxrwxr-x 2 root root 4096 Dec 28 22:55 GBPluginFIX drwxrwxr-x 4 root root 4096 Dec 28 09:46 IE11 drwxrwxr-x 6 root root 4096 Dec 28 09:46 Java drwxrwxr-x 2 root root 4096 Dec 29 00:27 KB2491809 drwxrwxr-x 2 root root 4096 Dec 29 00:27 KB2494172 drwxrwxr-x 2 root root 4096 Dec 29 00:28 KB2710995 drwxrwxr-x 4 root root 4096 Dec 28 09:46 kb3020369 drwxrwxr-x 4 root root 4096 Dec 28 09:46 KB3125574 drwxrwxr-x 2 root root 4096 Dec 29 03:02 McAfee Agent ATM 5.0.5.658 drwxrwxr-x 2 root root 4096 Dec 29 03:04 McAfee Agent Server 5.0.5.658 drwxrwxr-x 2 root root 4096 Dec 29 03:06 McAfee Agent Workstation 5.0.5.658 drwxrwxr-x 2 root root 4096 Dec 29 03:17 ModuloUA_3.65.0.5.001 drwxrwxr-x 2 root root 4096 Dec 29 03:26 ModuloUA_3.66.0.3.001 drwxrwxr-x 2 root root 4096 Dec 29 03:34 Mozilla_Firefox_44.0.2 drwxrwxr-x 2 root root 4096 Dec 29 03:50 Mozilla_Firefox_ESR_52.4.0 drwxrwxr-x 4 root root 4096 Dec 28 09:46 Office 365 ProPlus drwxrwxr-x 2 root root 4096 Mar 31  2017 OneDrive drwxrwxr-x 2 root root 4096 Jan 22  2015 Powershell 3.0 drwxrwxr-x 4 root root 4096 Dec 28 09:46 Powershell 4.0 drwxrwxr-x 3 root root 4096 Dec 28 09:46 Powershell 5.1 drwxrwxr-x 3 root root 4096 Dec 28 09:46 Putty drwxrwxr-x 2 root root 4096 Feb 21  2016 SAP_GUI_740.004 drwxr-xr-x 2 root root 4096 Nov 28 17:58 SAP_GUI_740.005 drwxrwxr-x 2 root root 4096 Sep 12  2016 VPN_Client_CheckPoint drwxrwxr-x 2 root root 4096 Sep 21  2015 Win7SP1 drwxrwxr-x 3 root root 4096 Dec 28 09:46 Windows10Entx64PT drwxrwxr-x 2 root root 4096 Mar 22  2017 XMind.002 drwxrwxr-x 2 root root 4096 Sep 27 10:59 Yammer_for_Windows_1.2.1 drwxr-xr-x 2 root root 4096 Dec 15 15:36 Yammer_for_Windows_1.3.1 -sh-3.2$ date Tue Jan  2 17:43:06 -02 2018 -sh-3.2$</t>
  </si>
  <si>
    <t>colaboradora informa que estão com quedas nos sistemas online e acesso do F  UA: 0651.07 - Arroio Grande  fone: 53 32621152/1544</t>
  </si>
  <si>
    <t>---UA COM LENTIDÃO NA REDE--- - Acessado o Spectrum. - Reiniciado Samba. - Limpado o cache - Reiniciado a Rede. - Reiniciado a Named. - Reiniciado Winbind - Reiniciado a SNMP. - Reiniciado LDAP.  Acesso normalizado, testes ok.</t>
  </si>
  <si>
    <t>Usuária informa que não esta conseguindo acesso no F:/.  Cooperativa:0116 Unidade:22 Telefone:51-34524492 Hostname: IP:10.1.86.97</t>
  </si>
  <si>
    <t>- No Spectrum verificado que não possui instabilidade - Foi reiniciado serviço do Samba, named, Winbind e rede - Colaboradora realizou teste e conseguiu acessar a pasta F do servidor. ----------------------------------  É importante que após o recebimento</t>
  </si>
  <si>
    <t xml:space="preserve">VINICIUS APARECIDO FORESTO SILVA DOS SANTOS </t>
  </si>
  <si>
    <t>Sureg Nossa Terra</t>
  </si>
  <si>
    <t>SAP - Instalação - Windows 8.1</t>
  </si>
  <si>
    <t>VINICIUS APARECIDO FORESTO SILVA DOS SANTOS  - Colaborador informa que seu SAP não está iniciando, solicitando uma DLL que não existe UA: 0731.01 Telefone: 45 3241-4000 IP: 10.24.64.41</t>
  </si>
  <si>
    <t>- Reparado o app-v; - Desinstalado versão atual; - Instalada versão atualizada do SAP; - Tudo ok;   É importante que após o recebimento desta notificação em seu e-mail você preencha a nossa pesquisa de satisfação com relação ao atendimento prestado. Obrig</t>
  </si>
  <si>
    <t>KAYNA BATISTA GONCALVES</t>
  </si>
  <si>
    <t>Usuário informa que faz uma semana que sem computador esta apresentando lentidão apara abrir aplicativos do pacote office Ocorre mais lentidão nas planilhas  Kayna Batista Goncalves 9857 Superintendencia de planejamento controle e produto  D  4° 172.22.35.44</t>
  </si>
  <si>
    <t>Segue log do usuário:  caso resolvido.    É importante que após o recebimento desta notificação em seu e-mail você preencha a nossa pesquisa de satisfação com relação ao atendimento prestado. Obrigado (a).</t>
  </si>
  <si>
    <t>MIKAELA FERNANDES DOS SANTOS</t>
  </si>
  <si>
    <t>Hulha Negra</t>
  </si>
  <si>
    <t xml:space="preserve">Colaboradora informa falha de impressão no ACC.  Cooperativa: 0651 UA: 03 Telefone: 53 3249-1164 IP: 10.3.82.108 </t>
  </si>
  <si>
    <t>Realizado o acesso remoto e verificado que a estação estava sem o arquivo BAT de inicialização. Foi efetuada a configuração, e a colaboradora efetuou testes com sucesso.  É importante que após o recebimento desta notificação em seu e-mail você preencha a nossa pesquisa de satisfação com relação ao atendimento prestado. Obrigado (a).</t>
  </si>
  <si>
    <t>Colaboradora ligou informando que a impressora estragou.    Eliane Mara Borges Ribeiro  COOP: 0718 UA: 48 Ramal: 44 3321 1400</t>
  </si>
  <si>
    <t xml:space="preserve">- Foi instruida a colaboradora a entrar em contato com a Portoalegrense, que é responsável pela troca e manutenção de impressoras da cooperativa 0718.   É importante que após o recebimento desta notificação em seu e-mail você preencha a nossa pesquisa de </t>
  </si>
  <si>
    <t>MICHELE PEREIRA DE AZEVEDO</t>
  </si>
  <si>
    <t xml:space="preserve">Favor reinstalar o Windows no computador: Utilizar preferencialmente o windows 10, na versão enterprise, para uso do bitlocker.  CF020843L Michele_Deazavedo Windows 7  Torre D 2º Andar  </t>
  </si>
  <si>
    <t>Colaboradora informou que ao acessar o internet banking, aparece erro de instalação do componente de segurança (Diagnostico Sicredi)  Josiane da Rocha  CAS  Torre: C Andar: 8 Ramal: 8339 IP: 172.22.8.195</t>
  </si>
  <si>
    <t>- Realizado acesso remoto no PC da colaboradora, feito o download do Diagnostico Sicredi e a instalação do mesmo. Após isso, reiniciado o sistema e feito novos testes de acesso ao internet banking, que foi validado com êxito pela colaboradora.   É importa</t>
  </si>
  <si>
    <t>ALESSANDRO ROXO DE MOURA</t>
  </si>
  <si>
    <t xml:space="preserve">Favor reinstalar o Windows no computador: Utilizar preferencialmente o windows 10, na versão enterprise, para uso do bitlocker.  CF020839L alessandro_demoura Windows 7  Torre D 2º Andar  </t>
  </si>
  <si>
    <t>Notebook atualizado e entregue ao colaborador Alessandro.   É importante que após o recebimento desta notificação em seu e-mail você preencha a nossa pesquisa de satisfação com relação ao atendimento prestado. Obrigado (a).</t>
  </si>
  <si>
    <t>VIRGINIA GRASIELE CALDINI MURBACH</t>
  </si>
  <si>
    <t>UA Bom Sucesso</t>
  </si>
  <si>
    <t>VIRGINIA GRASIELE CALDINI MURBACH, Informa que as máquinas da UA após fechar o sistema online, não conseguem mais abri-lo. E a UA está sem acesso ao F  UA: 0736.02 - UA Bom Sucesso</t>
  </si>
  <si>
    <t xml:space="preserve"> Orientado acionamento do técnico. &lt;Cobrança&gt;</t>
  </si>
  <si>
    <t>MATHEUS HENRIQUE DE OLIVEIRA</t>
  </si>
  <si>
    <t>PIRES DO RIO</t>
  </si>
  <si>
    <t>Infra TI - Suporte Service Desk - Configurar impressão de autenticadora</t>
  </si>
  <si>
    <t>Colaborador(a) informa falha na impressão da autenticadora.  UA: 3953.05 - PIRES DO RIO  fone: 64 34615652  IP: 10.160.3.113</t>
  </si>
  <si>
    <t>acessado a máquina  reinstalada a impressora.  instalado ACC-APPV  ajustado logon   mesmo com estes procedimentos não imprimiu do programa, só testes da máquina  acionar o técnico local para verificar máquina.  ----------------------------------------   É importante que após o recebimento desta notificação em seu e-mail você preencha a nossa pesquisa de satisfação com relação ao atendimento prestado. Obrigado (a).</t>
  </si>
  <si>
    <t xml:space="preserve">03 Cooperativa: 3953 - Sicredi Planalto Central </t>
  </si>
  <si>
    <t>PRISCILA DE BRUM MACIEL</t>
  </si>
  <si>
    <t>Falha visualização de curso Sicredi Aprende</t>
  </si>
  <si>
    <t>Usuária informa que não esta conseguindo acessar o sicredi aprende no computador novo  Navegador informa que o plugin do flash não esta na versão mais recente    Priscila de Brum Maciel Sapucaia do Sul - UA 0116 10.1.86.65</t>
  </si>
  <si>
    <t>Verificado que usuária estava utilizando navegador Google Chrome  Recomendado pela equipe é o IE Realizado teste no IE, video abriu normalmente   É importante que após o recebimento desta notificação em seu e-mail você preencha a nossa pesquisa de satisfação com relação ao atendimento prestado. Obrigado (a).</t>
  </si>
  <si>
    <t>luiz_ferreira 02.0736 UA Ag Bom Sucesso Bom Sucesso (43)3442...</t>
  </si>
  <si>
    <t xml:space="preserve">luiz_ferreira 02.0736 UA Ag Bom Sucesso Bom Sucesso (43)3442-1603 0814125 10.31.195.4 Técnico informa que os colaboradores não estão conseguindo imprimir na UA. </t>
  </si>
  <si>
    <t xml:space="preserve">Validado que o servidor está atuando normalmente.  servidor-020736.sicredi.net.br  -sh-3.2$ smbstatus .. .  PID     Username      Group         Machine ------------------------------------------------------------------- 4641      gabriela_pedroso  users         ua000205d020736 (10.31.195.118) 6164      virginia_murbach  users         ua002771d020736 (10.31.195.122) 6069      tatiane_dossantos  users         ua03690d020736 (10.31.195.112) 5905      matheus_bispo  users         ua00289d020736 (10.31.195.117) 6088      maria_moia    users         ua002770d020736 (10.31.195.116) 6124      patrik_dias   users         ua021221l020736 (10.31.195.119)  .. .  -sh-3.2$ /etc/init.d/cups status cupsd (pid  3069) is running... -sh-3.2$ date Thu Dec 28 16:05:46 BRST 2017 -sh-3.2$ </t>
  </si>
  <si>
    <t>CRISTINA SALETE PASINATO</t>
  </si>
  <si>
    <t>Galvão</t>
  </si>
  <si>
    <t>CRISTINA SALETE PASINATO, Relata falha no ponto eletrônico.  UA: 0737.03 - Galvao</t>
  </si>
  <si>
    <t>PATRICIA BEDIN BERGOZZA</t>
  </si>
  <si>
    <t>UA Concórdia Doutor Maruri</t>
  </si>
  <si>
    <t>Liberação de porta no Firewall</t>
  </si>
  <si>
    <t>Colaboradora solicita a liberação de portas do Firewall para a utilização da aplicação IPM-Serviços locais na área.  -Portas: 65433  -Liberações de páginas: *.ipm.com.br *.atende.net *.nfs-e.net  Cooperativa: 0217 UA: 40 Telefone: 49 3444-5304</t>
  </si>
  <si>
    <t>Colaboradora relatou que o problema foi resolvido conectando na rede wifi da unidade.</t>
  </si>
  <si>
    <t>Colaboradora informa que recebeu um novo notebook e não está conseguindo configurar o windows. Durante ligação foi verificado que a colaboradora estava criando um perfil local na máquina.   TEL: 51 3249-8507 COOP: 0116 UA: 18 Service-Tag: 8ZJFQM2</t>
  </si>
  <si>
    <t>Concluimos a configuração do notebook na unidade, instalamos os programas padrões seguindo o checklist de formatação, modulo de ua, sistemas online, CRM e outros. Configuramos as impressoras e efetuamos testes de impressão, funcionou corretamente. Restauramos o backup da colaboradora e configuramos seu Outlook, pastas pst e assinatura. Ativamos o pacote Office e o Windows. Testamos tudo com a colaboradora e ficou funcionando corretamente</t>
  </si>
  <si>
    <t>GUILHERME KURRLE FRONZA</t>
  </si>
  <si>
    <t>Colaborador solicita alterar os IP do sevidor TFTP dentro do Cisco IP Comunnicator em sua máquina.   TFTP1: 172.25.132.22 TFTP2: 172.25.132.122  Cas centro 2 andar Área: CAN Ramal: 8015 IP: 172.22.213.253</t>
  </si>
  <si>
    <t>- Realizado acesso remoto; - Executado a aplicação com usuário adm, foi possível alterar os servidores TFTP1 e 2, conforme solicitado. Chamado encerrado.  É importante que após o recebimento desta notificação em seu e-mail você preencha a nossa pesquisa d</t>
  </si>
  <si>
    <t>Contrato de comodato</t>
  </si>
  <si>
    <t>Novo contrato de comodato.  Nome: Josiane da Rocha Santa Maria Marca: Dell Modelo: Latitude E 6440 Patrimônio: 012975 (Banco Sicredi)</t>
  </si>
  <si>
    <t>Contabilidade.Gestão de ativo imobilizado.Solicitação.CAS.Transferência Centro de Custo</t>
  </si>
  <si>
    <t>Segue termo solicitiado.</t>
  </si>
  <si>
    <t>JOARA PIVA CRISTIANETTI</t>
  </si>
  <si>
    <t>JOARA PIVA CRISTIANETTI - Colaboradora informa que trocou de senha e agora não está conseguindo logar na máquina utilizando a senha antiga e a nova.</t>
  </si>
  <si>
    <t>- Colaboradora orientada a entrar em contato com o ramal: 8000 .7   É importante que após o recebimento desta notificação em seu e-mail você preencha a nossa pesquisa de satisfação com relação ao atendimento prestado. Obrigado (a).</t>
  </si>
  <si>
    <t>NATALIA LOPES LEONARDI</t>
  </si>
  <si>
    <t>SICREDIMIL</t>
  </si>
  <si>
    <t>Colaboradora entrou em contato solicitando auxilio junto a um técnico terceiro sobre a instalação de uma nova impressora.   Natalia Lopes COOP: 0185 UA: 02 Ramal: 51 3221 4033 IP: 10.3.212.119</t>
  </si>
  <si>
    <t>- Foi instruido ao técnico terceiro entrar em contato com o ramal 8011 para ser auxiliado na instalação da impressora.   É importante que após o recebimento desta notificação em seu e-mail você preencha a nossa pesquisa de satisfação com relação ao atendi</t>
  </si>
  <si>
    <t>ALINE ARRUE BARRETO</t>
  </si>
  <si>
    <t>Infra TI - Suporte Service Desk - Instalação do WA</t>
  </si>
  <si>
    <t>CAS  Descrição: Colaboradora solicita o download do wa. Nome: ALINE ARRUE BARRETO Área: sgp Ramal: 7303 Torre:D Andar: 3 Ip: 172.22.205.80</t>
  </si>
  <si>
    <t>- Não foi possível baixar o "WA". - Colaboradora só irá utilizar o notebook hoje, por isso a mesma não quer o técnico de campo. - Chamado encerrado por pedido da colaboradora.   É importante que após o recebimento desta notificação em seu e-mail você pree</t>
  </si>
  <si>
    <t>DANIELA DIAS DA SILVEIRA</t>
  </si>
  <si>
    <t>Catalão</t>
  </si>
  <si>
    <t>DANIELA DIAS DA SILVEIRA, Relata que aa autenticadora fica como se estivesse imprimindo, fazendo barulhos, porém sem a colaboradora enviar nada para impressão.  UA: 3953.07 - Catalao IP: 10.160.9.125</t>
  </si>
  <si>
    <t>Colaboradora reiniciou a máquina. Falha persiste. Nenhum documento na fila de impressão. *Orientado acionamento do técnico. Demanda encerrada.</t>
  </si>
  <si>
    <t>FRANCISCA ANDRE DA COSTA JARDIM</t>
  </si>
  <si>
    <t xml:space="preserve">Colaboradora informa que está ocorrendo falha em sua máquina não abre a tela de login da VMware Horizon, ao ligar a máquina seleciona a opção "vdipioneirapl.sicredi.net.br"para iniciar e após retorna erro"conection timed out" e não abre a tela com seu login.  Cooperativa:0101 Unidade:01 Telefone:54-32982163 </t>
  </si>
  <si>
    <t>Em contato com a colaboradora Francisca, a mesma reporta que o problema já foi solucionado. É importante que após o recebimento desta notificação em seu e-mail você preencha a nossa pesquisa de satisfação com relação ao atendimento prestado. Obrigado (a).</t>
  </si>
  <si>
    <t>DOUGLAS GALVES CAVALHEIRO</t>
  </si>
  <si>
    <t>Colaborador(a) solicita a instalação da aplicação forms em sua máquina.  CAS_Centro Ramal/Telefone: 8815 Andar: 3 IP: 172.22.211.167</t>
  </si>
  <si>
    <t>Realizado acesso junto ao colaborador e feita a instalação do aplicativo. Abriu corretamente.    É importante que após o recebimento desta notificação em seu e-mail você preencha a nossa pesquisa de satisfação com relação ao atendimento prestado. Obrigado (a).</t>
  </si>
  <si>
    <t>LAUREN JUBIN CARDOSO</t>
  </si>
  <si>
    <t>Colaboradora entrou em contato solicitando a instalação do FileZilla.  Lauren Jubin Cardoso CAS Centro Andar: 3 Ramal: 8340 IP: 172.22.211.251</t>
  </si>
  <si>
    <t>- Realizado acesso remoto no PC da colaboradora, instalado o FileZilla pela Central de Software. Logo após, feito a configuração do FTP solicitado pela colaboradora, utilizando login e senha de uma colega.   -Colaboradora fez testes e validou o funcioname</t>
  </si>
  <si>
    <t>JULIA GOTTSCHALK DE OLIVEIRA - Colaboradora informa que sua máquina sofreu o upgrade do sistema operacional e após este procedimento o outlook começou a travar constantemente Torre: C Andar: 6 Área: Constas a pagar Ramal: 4279 IP: 172.22.6.145</t>
  </si>
  <si>
    <t>- Constatado que o outlook está indexando a PST; - Selecionado diretamente a caixa da PST e retirado os outros usuários da indexação; - Outlook reparado; - Colaboradora orientada a aguardar a indexação; - Tudo ok;   É importante que após o recebimento des</t>
  </si>
  <si>
    <t>ANA PAULA ROCHA DOS SANTOS</t>
  </si>
  <si>
    <t>UA Sincocred</t>
  </si>
  <si>
    <t>ANA PAULA ROCHA DOS SANTOS, Informa que ao inserir o login na máquina, fica apenas na tela do Sicredi, sem aparecer nenhum ícone. Já foi reiniciado a estação duas vezes e ocorre a mesma falha.  IP: 10.30.232.126 UA: 0752.02 - UA Sincocred</t>
  </si>
  <si>
    <t>Acessado a máquina. Reiniciado processo 'Explorer.exe'' Testes Ok. Demanda encerrada.</t>
  </si>
  <si>
    <t>03 Cooperativa: 0752 - Sicredi Sincocred PR</t>
  </si>
  <si>
    <t>HUDSON FIORILLO ESPINDULA</t>
  </si>
  <si>
    <t>colaborador de da coop 0718   HUDSON FIORILLO ESPINDULA CPF:  06368092939 Entidade:   UA: 0718.17 - Nova Esperanca VIP:  NAO</t>
  </si>
  <si>
    <t>colaborador 0718 - canal correto 8022</t>
  </si>
  <si>
    <t>NEYLANE PORTELA GOMES</t>
  </si>
  <si>
    <t>UA Salvador</t>
  </si>
  <si>
    <t xml:space="preserve">Colaborador(a) informa falha ao acessar o Consórcio Web.   UA: 2104.02 - UA Salvado  fone: 71 31738508  IP: 10.71.32.167 </t>
  </si>
  <si>
    <t>acessado a máquina  limpo opções de internet  copiado arquivos blindagem e stormfish para a máquina  instalado.  reiniciada a máquina  e acesso foi normal  --------------------------------------  É importante que após o recebimento desta notificação em seu e-mail você preencha a nossa pesquisa de satisfação com relação ao atendimento prestado. Obrigado (a).</t>
  </si>
  <si>
    <t>03 Cooperativa: 2104 - Sicredi Salvador</t>
  </si>
  <si>
    <t>Colaborador(a) informa falha ao acessar o Consórcio Web. É solicitado dispositivo de segurança e quando tenta instalar ocorre falha.  Coop: 0718 Ua: 17 Telefone: 4432098950 IP: 10.31.18.79</t>
  </si>
  <si>
    <t>Realizado acesso remoto; Redefinido IE; Instalado Blindagem_ie e stormfish do \\bdm\; Reiniciado a estação; Tentativa de validação com colaborador as 08h58 sem sucesso.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</si>
  <si>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SANDRO RODRIGO COSMO</t>
  </si>
  <si>
    <t>Central Sicredi PR/SP/RJ</t>
  </si>
  <si>
    <t>SANDRO RODRIGO COSMO, Informa falha ao tentar instalar o SAP pela central de software.  Central: 0700 - Central Sicredi PR/SP/RJ IP: 10.31.104.55</t>
  </si>
  <si>
    <t>Acessado a máquina. Falha persiste. *Orientado acionamento do técnico.</t>
  </si>
  <si>
    <t>Usuário(a) informa que não esta conseguindo acesso no F:/.  Cooperativa: 0718 Unidade: 04 Telefone: 44 3628 8300 IP: 10.31.12.118</t>
  </si>
  <si>
    <t>Realizado acesso junto a colaboradora e verificado que a colega terceira Amanda Rigoldi Goldin não possui acesso ao servidor.  Informado que deve solicitar a liberação ao seu gestor.   É importante que após o recebimento desta notificação em seu e-mail você preencha a nossa pesquisa de satisfação com relação ao atendimento prestado. Obrigado (a).</t>
  </si>
  <si>
    <t>PAULO HENRIQUE NAGATA</t>
  </si>
  <si>
    <t>Wenceslau Braz</t>
  </si>
  <si>
    <t>Colaborador informa falha ao acessar o Consórcio Web. O plugin de segurança está ausente.  Cooperativa: 0720 UA: 08 Telefone: 43 3522-4090 IP: 10.30.16.87</t>
  </si>
  <si>
    <t>Realizado acesso remoto e efetuada a instalação do plugin de segurança. Colaborador efetuou testes com sucesso.  É importante que após o recebimento desta notificação em seu e-mail você preencha a nossa pesquisa de satisfação com relação ao atendimento prestado. Obrigado (a).</t>
  </si>
  <si>
    <t>03 Cooperativa: 0720 - Sicredi Norte Sul PR/SP</t>
  </si>
  <si>
    <t>Infra TI - Suporte Service Desk - Configurar porta LPT manualmente</t>
  </si>
  <si>
    <t>Configuração para impressão através do Sistemas Online ----------------- Cooperativa: 0185 Unidade: 02 Telefone: 51 3221 4033 IP: 10.3.212.119</t>
  </si>
  <si>
    <t>- Efetuado acesso à máquina - Verificado no CUPS que impressora não estava funcionando - Colaboradora informou que foi realizada a troca da impressora e o técnico do suporte estava no local realizando a configuração da mesma - Removido impressora antiga d</t>
  </si>
  <si>
    <t>VALERIA DESCOVI PICCIN AMARAL</t>
  </si>
  <si>
    <t>Boa Vista Missões</t>
  </si>
  <si>
    <t>Colaboradora informa falha no aplicação Aplication Control Client (ACC), a pesquisa dos cartões autógrafo não está funcionando.  Cooperativa: 0229 UA: 08 Telefone: 55 3747-1016 IP: 10.5.186.89</t>
  </si>
  <si>
    <t>Verificado que a pasta útil estava com alguns executáveis corrompidos. Foi recriada junto com a pasta mediator. Também foi constatado que a colaboradora utilizava uma versão antiga do ACC. Após ajustes, o acesso foi normalizado.  É importante que após o recebimento desta notificação em seu e-mail você preencha a nossa pesquisa de satisfação com relação ao atendimento prestado. Obrigado (a).</t>
  </si>
  <si>
    <t>VIVIANE DA SILVA PINTO</t>
  </si>
  <si>
    <t>UA Jaguariúna</t>
  </si>
  <si>
    <t>Levar 2 autenticadoras para conserto em araras da Telldata</t>
  </si>
  <si>
    <t>entregue equipamento.</t>
  </si>
  <si>
    <t>JOSE CARLOS DA SILVA AMARAL</t>
  </si>
  <si>
    <t>SUREG Centro Leste RS</t>
  </si>
  <si>
    <t>Segurança da Informação - Gestão de Identidades - Acesso remoto (VPN) para colaboradores</t>
  </si>
  <si>
    <t>Técnico relatando falha no acesso à rede colaborativa pela VPN.</t>
  </si>
  <si>
    <t>Orientado o técnico para no acesso à area de trabalho remota. Informou que não está conseguindo acesso à rede colaborativa somente. Questionado se estava utilizando o navegado local ou da area de trabalho remota (VM). Orientado o técnico na visualização do documento para o entendimento da utilização do acesso remoto. Técnico verificou o documento e informou que estava faltando a etapa de conexão com a área de trabalho remota (VM).</t>
  </si>
  <si>
    <t>LIDIANE LUZIA BUZETTI</t>
  </si>
  <si>
    <t>São Carlos do Ivai</t>
  </si>
  <si>
    <t>Colaboradora deseja resetar sua senha.  UA: 0718.09 - Sao Carlos do Ivai</t>
  </si>
  <si>
    <t>Colaboradora orientada a entrar em contato no 8000 opção 7.</t>
  </si>
  <si>
    <t>Maringá Velho</t>
  </si>
  <si>
    <t>Siebel - Acesso CRM via Rede Colaborativa</t>
  </si>
  <si>
    <t>COOPERATIVA  Descrição: Colaborador informa que colega não consegue justificar o ponto dentro da rede colaborativa (quiosque). Nome: RENATO HERNANDES DO NASCIMENTO Telefone: 4432205010 Cooperativa: 0718 Unidade: 29 Ip:  10.31.10.91</t>
  </si>
  <si>
    <t>- Foi reaberto  o navegador. - O campo que não estava disponível agora está. - Colaboradora orientada a ligar novamente caso o problema persista.  É importante que após o recebimento desta notificação em seu e-mail você preencha a nossa pesquisa de satisf</t>
  </si>
  <si>
    <t>Camobi</t>
  </si>
  <si>
    <t>marcelo_bortoluzzi 07.0434 UA Camobi Santa Maria (55) 3226-4444 0465800 10.6.56.4 Técnico informa que ocorre a mensagem em anexo no sistema SIAT, logo após cair o link MPLS. Acesso ao CUPS está ok. Serviços relacionados ao CUPS rodando.  *O erro ocorre para todos os computadores da UA.</t>
  </si>
  <si>
    <t>Efetuado processo de alteração de nome das impressoras e alteração do ip das mesmas. Verificado que após o processo o sistema voltou a funcionar normalmente.</t>
  </si>
  <si>
    <t>THALES MARQUES RATIER</t>
  </si>
  <si>
    <t>Sidrolandia</t>
  </si>
  <si>
    <t>Colaborador(a) informa falha ao acessar o Consórcio Web.  UA: 0902.03 - Sidrolandia IP: 10.131.1.71</t>
  </si>
  <si>
    <t>Acessado a máquina e instalado plugin, Testes Ok. Demanda encerrada.</t>
  </si>
  <si>
    <t>03 Cooperativa: 0902 - Sicredi Pantanal MS</t>
  </si>
  <si>
    <t>KETHLIN SILVA MULLER</t>
  </si>
  <si>
    <t>Colaboradora informa que não está conseguindo acessar um vídeo, é como se ela já tivesse assistido.  CAS_Centro RAMAL: 9546 ANDAR: 2 IP: 172.22.212.135</t>
  </si>
  <si>
    <t>Realizado acesso junto a colaborador, e verificado que o proxy estava correto.  Redefinido o navegador e erro continuou, como era somente em um vídeo foi informado para a colaboradora entrar em contato com  o ramal 8000 8.2.   É importante que após o recebimento desta notificação em seu e-mail você preencha a nossa pesquisa de satisfação com relação ao atendimento prestado. Obrigado (a).</t>
  </si>
  <si>
    <t>UA Jardim das Palmeiras</t>
  </si>
  <si>
    <t>Colaboradora solicita informações sobre uma movimentação do associado.  UA: 0810.30 - UA Jardim das Palmeiras</t>
  </si>
  <si>
    <t>Colaboradora orientada a entrar em contato no 8000 opção 2.1.</t>
  </si>
  <si>
    <t>Sicredi Recife</t>
  </si>
  <si>
    <t>CARLOS ALCEU HENZEL</t>
  </si>
  <si>
    <t>Licença do Office 365.</t>
  </si>
  <si>
    <t>Jose Guilherme Barbosa Ferreira - Técnico solicita licença do office 365 para uma colaboradora.   AD: rubia_albuquerque  Fone: 81 21010754</t>
  </si>
  <si>
    <t>A licença está habilitada.</t>
  </si>
  <si>
    <t>Usuário informa falha no email no computador de uma colaboradora. Fernanda Pereira da Silva   Renato Hernandes do Nascimento 29 - Maringá Velho - UA 0718 10.31.10.52</t>
  </si>
  <si>
    <t>Não foi localizadas falhas na conta de email da usuária Necessaria verificação local  Chamado encerrado por falta de contato  Não conseguimos contato com usuário o mesmo não retornou as notificações    É importante que após o recebimento desta notificação em seu e-mail você preencha a nossa pesquisa de satisfação com relação ao atendimento prestado. Obrigado (a).</t>
  </si>
  <si>
    <t>VITOR BERSI ALVES</t>
  </si>
  <si>
    <t>Colaborador informa que está ocorrendo falha em duas estações da unidade, elas estão sem acesso a rede.  Cooperativa: 3021 UA: 01 Telefone: 18 99674-4071</t>
  </si>
  <si>
    <t>Verificado que ocorre uma falha local nas duas estações. Colaborador orientado a solicitar verificação por parte do técnico local.  É importante que após o recebimento desta notificação em seu e-mail você preencha a nossa pesquisa de satisfação com relação ao atendimento prestado. Obrigado (a).</t>
  </si>
  <si>
    <t>Usuário(a) informa que não esta conseguindo acesso no F:/.  40.0710 UA Ag Cascavel Rio do S Cascavel (45) 98402-730 0819972 10.31.217.4</t>
  </si>
  <si>
    <t>TipoList not sorted by Tipo Criado por EmList not sorted by Em Tempo gastoList not sorted by Tempo gasto Descrição Log Solution DIOGO MOACIR USTRA PEREIRA 27/12/2017 17:20 00:00:11 Servidor migrado para o AD. .. . [root@SICREDI RIO DO SALTO area_restrita]$ smbclient //servidor/publico -U ... Servidor migrado para o AD. .. . [root@SICREDI RIO DO SALTO area_restrita]$ smbclient //servidor/publico -U adriano_fernandes WARNING: The "idmap uid" option is deprecated WARNING: The "idmap gid" option is deprecated Enter adriano_fernandes's password: Domain=[SICREDI] OS=[Unix] Server=[Samba 3.6.23-9.el5_11] smb: \&gt;</t>
  </si>
  <si>
    <t>MONITORAMENTO-TELESPAZIO</t>
  </si>
  <si>
    <t>10.0403 - UA - Agudo - PAE0827135 - 10.4.62.3 (VSAT ID- 1488) - VSAT.Manutenção</t>
  </si>
  <si>
    <t xml:space="preserve">CLEZIO FREDI PETERMANN -10.0403 UA Agudo AGUDO (55) 3265-1133 PAE0827135 10.4.62.4  Técnico relata falha que a IDU do satélite está causando interferência na central telefônica da UA, ocorrendo ruídos e até quedas nas ligações. Técnico informa que quando desliga a IDU, a central telefônica não apresenta as falhas.  </t>
  </si>
  <si>
    <t xml:space="preserve">O chamado nº 116445 teve seu atendimento concluído e aguarda aprovação.   Prezado cliente,  Foi finalizada a manutenção do circuito. Após o técnico realizar a troca da fonte o circuito satélite parou de interferir na central telefônica.  Seguem os logs;  COPOL : -48.63dBm  C/N : 39.06 dB   Outbound Es/No at 10.90dB Inbound Es/No at 11.25dB   LAN port link is UP. 100M HDX  arp table for vr vlan 35  0.0.0.11 at 00:0b:00:00:00:00 [satEnd35] 1.1.1.1 at 00:0b:00:00:00:00 [satEnd35] 10.4.62.4 at 5c:f9:dd:ec:0e:7b [vlanExt35] 10.4.62.48 at 78:2b:cb:be:80:f0 [vlanExt35] 10.4.62.49 at 78:2b:cb:be:81:05 [vlanExt35] 10.4.62.114 at 78:2b:cb:c0:e0:14 [vlanExt35] 10.4.62.117 at 78:2b:cb:c0:e0:e7 [vlanExt35] 10.4.62.126 at 78:2b:cb:bc:c1:7e [vlanExt35] ---------------------------------------------------  Ping para a IDU;  RT-TPZ-POA-SICREDI#ping 10.4.62.3 r 100 Type escape sequence to abort. Sending 100, 100-byte ICMP Echos to 10.4.62.3, timeout is 2 seconds: !!!!!!!!!!!!!!!!!!!!!!!!!!!!!!!!!!!!!!!!!!!!!!!!!!!!!!!!!!!!!!!!!!!!!! !!!!!!!!!!!!!!!!!!!!!!!!!!!!!! Success rate is 100 percent (100/100), round-trip min/avg/max = 576/672/1708 ms  Atenciosamente, NOC Telespazio.   </t>
  </si>
  <si>
    <t>VIVIAN GUIMARAES DA SILVA</t>
  </si>
  <si>
    <t>Colaboradora informa que não está conseguindo acessar com o usuário geral um computador utilizado pelos associados - Erro: após logar, tela fica preta e não exibe área de trabalho ------------------ Cooperativa: 0101 Unidade: 40 Telefone: 54 3224 9550 Host: ag013517</t>
  </si>
  <si>
    <t>- Colaboradora orientada a trocar de usuário e acessar com o seu perfil: OK - Realizado logoff, colaboradora acessou o usuário geral porém falha persistia - Realizado tentativa de acesso remoto na máquina porém houve falha - Colaboradora orientada a abrir</t>
  </si>
  <si>
    <t>SUSAN VANESSA ANGELI</t>
  </si>
  <si>
    <t>Segurança informação - Gestão identidades - Cadastro de usuários terceiros</t>
  </si>
  <si>
    <t>Colaboradora ligou informando problema ao acessar seu email @terceiros.sicredi.com.br   Susan Vanessa Angeli  CAS Centro Andar: 1 Ramal: 5610 IP: 172.22.209.104</t>
  </si>
  <si>
    <t>- Feito acesso no PC da colaboradora, verificado no IDM da mesma que não possui nenhum acesso. Ao verificar o perfil no AD, foi verificado que reativaram o perfil que a colaboradora possuia ao trabalhar no Sicredi, e não criaram um perfil novo de terceiro</t>
  </si>
  <si>
    <t>FABIANO NOTHEN</t>
  </si>
  <si>
    <t>São Cristóvão - Nova Prata</t>
  </si>
  <si>
    <t xml:space="preserve">fabiano_nothen 19.0259 UA São Cristóvão Nov NOVA PRATA (54)3242-7239 0786294 10.1.68.4 Técnico informa que colaboradores da UA não estão conseguindo acessar o servidor. </t>
  </si>
  <si>
    <t>Realizaod restart dos serviços e limpeza de cache.</t>
  </si>
  <si>
    <t>Engano.</t>
  </si>
  <si>
    <t>Técnico Diebold/Perto querendo suporte para aplicação nova. Orientado a ligar no 8044.</t>
  </si>
  <si>
    <t xml:space="preserve">Usuário(a) não possui a impressora configurada. Solicita configuração da impressora brother em sua máquina.  UA: 3003.04 - UA Sao Jose do Rio Preto  fone: 17 32144797  IP: 10.53.162.47   </t>
  </si>
  <si>
    <t>acessado a máquina  acesso a cups e reestarrtado a impressota  ajustado o logon para lple04  fechado acc e reaberto após rodar logon  teste de impressão ok.  -------------------------  É importante que após o recebimento desta notificação em seu e-mail você preencha a nossa pesquisa de satisfação com relação ao atendimento prestado. Obrigado (a).</t>
  </si>
  <si>
    <t>Colaboradora informa que impressão no ACC estão saindo desconfiguradas, informou que a impressora foi trocada hoje.  Cooperativa: 0185 Unidade: 02 Telefone: 51 3221 4033 IP: 10.3.212.119</t>
  </si>
  <si>
    <t>Verificamos que a impressora estava com o driver genérico instalado, instalamos o driver da Ricoh e começou a imprimir corretamente dos sistemas online, mas esta imprimindo torto. Identificamos que o problema esta na impressora, esta com a tampa de desatolamento do papel quebrado e ao passar pelo rolete puxa a folha de forma torta. A colaboradora entrou em contato com o fornecedor da impressora e solicitou a substituição por outro modelo.</t>
  </si>
  <si>
    <t>Falha importar arquivo no SIAT</t>
  </si>
  <si>
    <t>Colaboradora informa que não está conseguindo puxar o arquivo scanneado para o sistema siat.  TEL: 51 3563-4200 COOP: 0101 UA: 18 IP: 10.3.31.27</t>
  </si>
  <si>
    <t>Realizado acesso junto a colaboradora e verificado que a colaboradora estava scanneando os arquivos como .JPG informado que deve ser salvo com .GIF para abrir dentro com sistema, feito testes e importou corretamente.   É importante que após o recebimento desta notificação em seu e-mail você preencha a nossa pesquisa de satisfação com relação ao atendimento prestado. Obrigado (a).</t>
  </si>
  <si>
    <t>ANA PAULA HAAS</t>
  </si>
  <si>
    <t>Instalação do Canoa em máquina utilizada pelos associados, para uso em conjunto com a leitora de códigos de barras. ---------------- Cooperativa: 0101 Unidade: 33 Telefone: 51 3551 1622 Host: UA009796D330101</t>
  </si>
  <si>
    <t>- Efetuado acesso à máquina - Realizado instalação do Canoa conforme documentação - Realizado teste com sucesso - Atendimento validado ---------------- É importante que após o recebimento desta notificação em seu e-mail você preencha a nossa pesquisa de s</t>
  </si>
  <si>
    <t>VANESSA CUNHA DOS SANTOS</t>
  </si>
  <si>
    <t>Silvânia</t>
  </si>
  <si>
    <t>VANESSA CUNHA DOS SANTOS, Relata que toda UA está com falha no sistema ao tentar realizar abertura de contas, site: 'processos-retaguarda.sicredi.net'. A falha está para todos da UA.  UA: 3953.09 - Silvania Fone: 62 3332.2096 IP: 10.160.13.90</t>
  </si>
  <si>
    <t>- Tentativa de contato telefônico sem sucesso,fone nem chama. - Enviado três notificações manuais anteriores. - Seu chamado será encerrado por falta de retorno do usuário. - Quaisquer dúvidas entrar em contato com nosso suporte. --------------------------</t>
  </si>
  <si>
    <t>YASMIM ALIELY DE MORAIS</t>
  </si>
  <si>
    <t>Fraiburgo</t>
  </si>
  <si>
    <t>Canais - Caixa Eletrônico - Falhas na impressora</t>
  </si>
  <si>
    <t xml:space="preserve">COOPERATIVA  Descrição: Colaboradora informa que o técnico de campo está configurando as impressora na unidade, o técnico pede o adm para conseguir configurar 8 impressoras. Nome: YASMIM ALIELY DE MORAIS Telefone: 5132214033 Cooperativa: 0105 Unidade: 02 </t>
  </si>
  <si>
    <t>Infraestrutura de TI.Service Desk UA.Erro Operacional.Impressão</t>
  </si>
  <si>
    <t>- Fornecido acesso de ADM para o técnico configurar 3 impressoras Ips:  10.3.212.112, 10.3.212.107  e  10.3.212.106. - As outras faltam baixar os drives, estão cedo visto pelo técnico de campo.  É importante que após o recebimento desta notificação em seu</t>
  </si>
  <si>
    <t>Sicredi Alto Uruguai RS/SC</t>
  </si>
  <si>
    <t>Desbloqueio de porta</t>
  </si>
  <si>
    <t>Técnico solicita o desbloqueio da porta 38 do sw1.  Agência: 12 Cooperativa: 0230 Internet Protocol (IP) do servidor: 10.3.175.4 Nome do técnico: Rafael IP do switch: 10.3.175.11 Marca e modelo: Cisco Tipo de alimentação: 2960 Switch homologado? Sim Teste de ping no switch:   64 bytes from 10.3.175.11: icmp_seq=0. time=26ms. 64 bytes from 10.3.175.11: icmp_seq=1. time=27ms. 64 bytes from 10.3.175.11: icmp_seq=2. time=26ms. 64 bytes from 10.3.175.11: icmp_seq=3. time=26ms. 64 bytes from 10.3.175.11: icmp_seq=4. time=26ms. 5 packets transmitted, 5 packets received, 0 % packet loss  ----10.3.175.11 PING Statistics---- round-trip (ms)  min/avg/max = 26/26/27</t>
  </si>
  <si>
    <t>Realizado contato com o técnico Sandro. Informado conforme o log da equipe responsável. Segue o log da equipe:  "Não há bloqueio da porta Fa0/38 do switch 1. Necessário validar com o técnico por qual motivo está com percepção de bloqueio e se pode ser um problema na máquina que está conectada nesta porta. sw1.30.0738#sh interfaces status Fa0/38 ## USER ## connected"</t>
  </si>
  <si>
    <t xml:space="preserve">deyvid_freitas 14.0911 UA UA PORTO NACIONAL Porto Nacional (63) 3363-6118 0742045 10.144.2.4 Técnico solicita que seja configurado um determinado IP para impressora. </t>
  </si>
  <si>
    <t>Passado informações para o técnico por skype.</t>
  </si>
  <si>
    <t>TULIO FELIPE FERREIRA RODRIGUES</t>
  </si>
  <si>
    <t>Segurança informação - Sistemas - Fala na liberação de acesso ao banco de dados via sistema SIAT/SIAC</t>
  </si>
  <si>
    <t xml:space="preserve">colaboradora Josiane não consegue acesso ao siat, informa que já está logada.  UA: 0704.07 - Toledo Centro  fone: 45 32778550  IP: 10.31.119.119 </t>
  </si>
  <si>
    <t>acessado a máquina  verificado que a sessão do siat estava presa.  encerrada a sessão do siat via sdm  teste de acesso normal ok.  --------  É importante que após o recebimento desta notificação em seu e-mail você preencha a nossa pesquisa de satisfação com relação ao atendimento prestado. Obrigado (a).</t>
  </si>
  <si>
    <t>GARUVA</t>
  </si>
  <si>
    <t>MAYLA KUSTER DALLABONA - Colaboradora informa que ao tentar logar na máquina seu usuário consta como desabilitado. UA: 2602.08 - GARUVA Telefone: (47) 3445-8300</t>
  </si>
  <si>
    <t>- Colaboradora orientada seguindo o documento; - Tudo ok;   É importante que após o recebimento desta notificação em seu e-mail você preencha a nossa pesquisa de satisfação com relação ao atendimento prestado. Obrigado (a).</t>
  </si>
  <si>
    <t>PAULO ROBERTO CUNHA DA SILVEIRA</t>
  </si>
  <si>
    <t>SUREG Zona Sul</t>
  </si>
  <si>
    <t xml:space="preserve">Infra TI - Suporte infraestrutura de TI - Pacote disponibilizado nos servidores de UA para consórcio digital </t>
  </si>
  <si>
    <t>colaborador informa que gera um arquivo do excel e encaminha para outros atraves de uma ferramenta do próprio e as vezes não chega ao destinatário ou chega apenas uma parte  URDC/SUREG: SUREG Zona Sul copp: 0663  fone: 53 32848602  ip: 10.3.95.45</t>
  </si>
  <si>
    <t>em contato, colaborarador informa que testou em outra máquina e funcionou normal.  na sua máquina não funcionou.  vai acionar o técnico da ua , para verificar sua máquina.  ----------------------------------  É importante que após o recebimento desta notificação em seu e-mail você preencha a nossa pesquisa de satisfação com relação ao atendimento prestado. Obrigado (a).</t>
  </si>
  <si>
    <t>02 URDC/SUREG: SUREG Zona Sul</t>
  </si>
  <si>
    <t>DANIELA DIAS DA SILVEIRA - Colaboradora informa que sua autenticadora não está funcionando, informando dentro do sistema " autenticadora desativada" UA: 3953.07 Telefone: 64 3411-0411 IP: 10.160.9.125</t>
  </si>
  <si>
    <t>- Constatado que a impressora não está compartilhada; - Tentativa de remover a impressora sem sucesso; - Configurada outra generic text only entretanto a mesma falha acontece ao tentar compartilhar a impressora; - Colaboradora orientada a entrar em contat</t>
  </si>
  <si>
    <t>Modelo:Latitude E6410 Patrimônio:BC006803 Defeito:Placa mãe com defeito</t>
  </si>
  <si>
    <t>Ativo baixado anteriormente.</t>
  </si>
  <si>
    <t>Colaborador informa que hoje ao ligar sua máquina pediu a chave de recuperação do bitlocker.  RAMAL: 6023 TORRE: C ANDAR: 7 ID recuperação:3324E136</t>
  </si>
  <si>
    <t>- Gerada chave de recuperação 018403-282634-435204-216810-649033-271645-040854-015840 - Após colaborador conseguiu logar e sua máquina. ------------  É importante que após o recebimento desta notificação em seu e-mail você preencha a nossa pesquisa de sat</t>
  </si>
  <si>
    <t>LUIZ HENRIQUE BRITO DOS SANTOS</t>
  </si>
  <si>
    <t>Sicredi Pol</t>
  </si>
  <si>
    <t>Infra TI - Suporte Service Desk - Acionamento do técnico de campo - 02.0157</t>
  </si>
  <si>
    <t>Colaborador solicita a configuração do DVR novo que foi recebido na agência. Modelo: DVR MHDX 1008 -------------------- Cooperativa: 0157 Unidade: 02 Telefone: 51 3233 5452</t>
  </si>
  <si>
    <t>Técnico esteve na unidade no final do dia de ontem (27/12), como já relatado unidade não possui monitoramento do Sicredi, dessa forma não existe nenhuma documentação ou auxilio por parte do CMP(responsavel pela configuração dos DVR) nessa situação. Como melhor esforço tecnico ligou os cabos e identificou que DVR adquirido foi comprado sem HD, por solicitação da unidade com o intuito de auxiliar tecnico colocou um HD no mesmo disponibilizado pela unidade, porem falha persiste. Orientado unidade a chamar uma empresa especializada em CFTV. Vitor Romero está ciente desse caso.</t>
  </si>
  <si>
    <t>03 Cooperativa: 0157 - Sicredi Pol RS</t>
  </si>
  <si>
    <t>ROBERTO ANDREI BASTOS RODRIGUES</t>
  </si>
  <si>
    <t>Usuário solicita configuração do Cisco IP Comunnicator em sua máquina para acesso pelo tel1finesse.  Torre:C Andar:6 Ramal:4062 IP:172.22.101.138</t>
  </si>
  <si>
    <t>- Feito acesso na máquina do colaborador - Realizada a configuração do IP no Cisco IP Communicator - Após colaborador conseguiu logar no tel1finesse. ----------------------  É importante que após o recebimento desta notificação em seu e-mail você preencha</t>
  </si>
  <si>
    <t>Queda de ligação do ramal 4062</t>
  </si>
  <si>
    <t>Modelo:Desktop Leader Patrimônio:BC006632 Defeito:Equipamento fora dos padrões Sicredi</t>
  </si>
  <si>
    <t>Movimento de imobilizado foi lançado com nº doc.1504 0100371493</t>
  </si>
  <si>
    <t>WILLIAN MARICATO MOURA</t>
  </si>
  <si>
    <t>Usuário solicita instalação do dispositivo de segurança no computador para acesso ao IB  Willian Maricato Moura Coordenação Marca e Digital 8958 172.22.102.155</t>
  </si>
  <si>
    <t>Instalado dispositivo  Usuário não quis reiniciar para concluir o processo de instalação e teste de acesso informou que fara posteriormente        É importante que após o recebimento desta notificação em seu e-mail você preencha a nossa pesquisa de satisfação com relação ao atendimento prestado. Obrigado (a).</t>
  </si>
  <si>
    <t>Modelo:Leader Tech Patrimônio:BC006294 Defeito:Equipamento fora dos padrões Sicredi</t>
  </si>
  <si>
    <t>Movimento de imobilizado foi lançado com nº doc.1504 0100371492</t>
  </si>
  <si>
    <t>LUIZ PACHECO DE ANDRADE</t>
  </si>
  <si>
    <t>Barra da Tijuca</t>
  </si>
  <si>
    <t>LUIZ PACHECO DE ANDRADE - Colaborador informa que outra colaboradora não está conseguindo realizar impressão de dentro do terminal financeiro UA: 4501.04 Telefone: 021 3475-2000 IP: 10.48.44.93</t>
  </si>
  <si>
    <t xml:space="preserve">- Editado o bat da colaboradora, pois o mesmo excluia o mapeamento do F, impossibilitando o mapeamento das impressoras; - Realizado novo teste e tudo ok;   É importante que após o recebimento desta notificação em seu e-mail você preencha a nossa pesquisa </t>
  </si>
  <si>
    <t>Infra TI - Redes Telecom - Instalação de nova impressora no Cups (SOCKET ou LPD)</t>
  </si>
  <si>
    <t>Instalação de impressora nova na unidade Sicredi Mil 0185.02</t>
  </si>
  <si>
    <t>Realizado instalação. É importante que após o recebimento desta notificação em seu e-mail você preencha a nossa pesquisa de satisfação com relação ao atendimento prestado. Obrigado (a).</t>
  </si>
  <si>
    <t>DENISE CASAROTTO</t>
  </si>
  <si>
    <t>Colaboradora informa que nao consegue anexar nenhum documento dentro da Rede colaborativa em sua máquina devido o botão para anexar não está aparecendo.  IP: 10.6.128.116 Coop: 0167 Ua: 15 Telefone: 54 32919750</t>
  </si>
  <si>
    <t>- Realizado novamente acesso remoto; - Realizado Downgrade da versão do Google Chrome para aversão localizada na central de software; - Após reinstalado, foi testado novamente processo de anexar os arquivos na Rede Colaborativa, testes realizados com suce</t>
  </si>
  <si>
    <t xml:space="preserve">Colaborador solicitou visita técnica, pois aconteceu uma obra na UA e viraram a impressora, o que causou vazamento de tinta e ela não está mais imprimindo.  Luiz Antonio Fouchi de Leon COOP: 0185 UA: 2 Ramal: 3221 4033 </t>
  </si>
  <si>
    <t xml:space="preserve"> Impressora vazou tinta e orientamos o colaborador a encaminhar o equipamento para o laboratório de hardware para analise e orçamento de conserto.  </t>
  </si>
  <si>
    <t>WELIAINE ENESTRINA DE SOUZA BORRASCA</t>
  </si>
  <si>
    <t>Tupãssi</t>
  </si>
  <si>
    <t>Usuária informa que caiu sistema de terminal financeiro durante uma operação e não foi mais possivel logar mesmo após aguardar os 10 min para que o usuário se deslogue do sistema   Weliaine Enestrina de Souza Borrasca 05 - Tupãssi - UA 0718 10.31.114.83</t>
  </si>
  <si>
    <t>Não foi localizada nenhuma sessão em aberto para o IP informado  Não foi localizado nenhuma sessão por nome de usuário em aberto no sistema  Evidencia em anexo  Usuária orientada a entrar em contato com equipe responsavel pelo sistema     É importante que após o recebimento desta notificação em seu e-mail você preencha a nossa pesquisa de satisfação com relação ao atendimento prestado. Obrigado (a).</t>
  </si>
  <si>
    <t>TAIS COMACHIO</t>
  </si>
  <si>
    <t>COOPERATIVA  Descrição: Colaboradora informa que está com problemas de impressão.  Nome: TAIS COMACHIO Telefone: 5434561461 Cooperativa: 0167 Unidade: 25 Ip:  10.6.153.112</t>
  </si>
  <si>
    <t>&lt;Cobrança&gt; - Colaboradora informa que falha persiste: apenas imprime no sistemas online, outros tipos de impressão não funciona - Efetuado acesso à máquina - Adicionado a impressora através do Gerenciador de Dispositivos - Realizado testes de impressão com sucesso - Atendimento validado ----------------- É importante que após o recebimento desta notificação em seu e-mail você preencha a nossa pesquisa de satisfação com relação ao atendimento prestado. Obrigado (a).</t>
  </si>
  <si>
    <t>Instalar maquinas suporte ao colaborador</t>
  </si>
  <si>
    <t xml:space="preserve">- Formatar desktop para instalação a colaboradores novos, não necessita de check-list. </t>
  </si>
  <si>
    <t>- Máquina formatada e instalada.  É importante que após o recebimento desta notificação em seu e-mail você preencha a nossa pesquisa de satisfação com relação ao atendimento prestado. Obrigado (a).</t>
  </si>
  <si>
    <t>Usuária informa que hoje seu superior desativou por acidente todos os colaboradores  Logins já foram reativados e a maioria dos sistemas acessa normalmente porem os emails não estão funcionando    Mayla Kuster Dallabona 2602 08 - GARUVA</t>
  </si>
  <si>
    <t>Durante a ligação usuária informou que o acesso foi normalizado    É importante que após o recebimento desta notificação em seu e-mail você preencha a nossa pesquisa de satisfação com relação ao atendimento prestado. Obrigado (a).</t>
  </si>
  <si>
    <t>MIRIAN SOARES</t>
  </si>
  <si>
    <t>Colaboradora informa que email perdeu a configuração de senha no outlook, informa "necessário inserir senha"  Miriam Soares COOP: 0116 UA: 06 Ramal: 51 3487 1102 IP: 10.3.3.124</t>
  </si>
  <si>
    <t>Realizado contato com a colaboradora, que validou o funcionamento com êxito do Outlook.   É importante que após o recebimento desta notificação em seu e-mail você preencha a nossa pesquisa de satisfação com relação ao atendimento prestado. Obrigado (a).</t>
  </si>
  <si>
    <t>MOISES DE MORAES COLANGE BERZAGHI - Colaborador informou que recentemente trocou de HD e agora ao sincronizar seu emails o mesmo não puxou nenhum email nas mensagens enviadas UA:0718.91 Telefone: 19 3524-7630 IP: 10.48.45.90</t>
  </si>
  <si>
    <t>Configuração impressora ACC</t>
  </si>
  <si>
    <t>Usuário solicita alteração da configuração das impressoras do sistemas online.  KASSIO DA SILVA FOLLY 0810 16 - Novo Diamantino 10.103.151.117</t>
  </si>
  <si>
    <t>Configuração realizado conforme solicitado  Sistema não reconheceu o mapeamento     É importante que após o recebimento desta notificação em seu e-mail você preencha a nossa pesquisa de satisfação com relação ao atendimento prestado. Obrigado (a).</t>
  </si>
  <si>
    <t>MARCELLO TREVISAN</t>
  </si>
  <si>
    <t>SUREG Noroeste RS</t>
  </si>
  <si>
    <t>Remover usuario sessão presa SIAT</t>
  </si>
  <si>
    <t>Técnico informa que colaboradora esta coma sessão presa no SIAT,.  0306.08</t>
  </si>
  <si>
    <t>Removido sessões. É importante que após o recebimento desta notificação em seu e-mail você preencha a nossa pesquisa de satisfação com relação ao atendimento prestado. Obrigado (a).</t>
  </si>
  <si>
    <t>02 URDC/SUREG: SUREG Noroeste RS</t>
  </si>
  <si>
    <t>MARIA APARECIDA PEREIRA</t>
  </si>
  <si>
    <t>São Jorge do Ivai</t>
  </si>
  <si>
    <t>Falha de acesso - PFC</t>
  </si>
  <si>
    <t>Colaboradora informa que ao abrir o PFC (https://pfc.sicredi.com.br) em sua máquina a página abre com erro.  IP: 10.31.11.71 coop: 0718 Ua: 03 Telefone: 44 32438000</t>
  </si>
  <si>
    <t>Realizado acesso remoto; Colaboradora acessa o sistema pelo Microsoft Edge; Orientado a utilizar pelo IE, onde o acesso funciona. Chamado encerrado.  É importante que após o recebimento desta notificação em seu e-mail você preencha a nossa pesquisa de satisfação com relação ao atendimento prestado. Obrigado (a).</t>
  </si>
  <si>
    <t>CRISTIANE NOGUEIRA DO AMARAL</t>
  </si>
  <si>
    <t xml:space="preserve">Colaboradora informa que possui um Iphone corporativo, e já faz algum tempo que não consegue conectar no notebook, a mesma informa que o problema não deve ser no notebook, pois consegue conectar seu celular pessoal.  RAMAL: 9963 TORRE: C ANDAR: 5 ÁREA: Fundação </t>
  </si>
  <si>
    <t>Foi recriada a rede wifi do acesso pessoal do iPhone da colaboradora.  É importante que após o recebimento desta notificação em seu e-mail você preencha a nossa pesquisa de satisfação com relação ao atendimento prestado. Obrigado (a).</t>
  </si>
  <si>
    <t>DIEGO ARRUDA TEIXEIRA</t>
  </si>
  <si>
    <t>Instalação Cisco IP Communicator e Toolkit</t>
  </si>
  <si>
    <t>Solicitação de instalação dos aplicativos IP communicator e toolkit  Diego Arruda Teixeira Qualidade, Planejamento e Gestão dos Prov 6224 172.22.209.53</t>
  </si>
  <si>
    <t>Instalado Tooklkit e IP communicator Não foi possível contafigurar IP communicator pois usuária não tinha headset e ramal a mesma informou que ira verificar internamente   É importante que após o recebimento desta notificação em seu e-mail você preencha a nossa pesquisa de satisfação com relação ao atendimento prestado. Obrigado (a).</t>
  </si>
  <si>
    <t>Jaú</t>
  </si>
  <si>
    <t>Técnico solicita a senha de administrador local de uma máquina.  Host: AG002267D023022</t>
  </si>
  <si>
    <t>Realizado consulta e informado para o técnico a senha do administrador local do host informado.</t>
  </si>
  <si>
    <t>18.0434 UA Dona Francisca Dona Francisca (55) 3268-1175 PAE0466079 10.5.156.4</t>
  </si>
  <si>
    <t>Técnico relata quedas no link MPLS da UA.  Informou que começou por volta da 13:30. Afeta e-mails e sistemas web. Não foi validado rede interna.  Verificado no netqos e stg não haver alto consumo no link da UA, conforme anexos. Verificados alarmes de quedas no spectrum. Não foi possível coletar os logs do roteador. ============================= ERROR in Socket Creation : Bad file descriptor</t>
  </si>
  <si>
    <t>Realizado contato com o técnico. Informado que não houve quedas no link, conforme o log da equipe responsável.</t>
  </si>
  <si>
    <t>JAQUELINE MARCELINO DA SILVA CAMARGO</t>
  </si>
  <si>
    <t>Rosário Oeste</t>
  </si>
  <si>
    <t xml:space="preserve">Colaboradora informa que a pasta publico\software_pub\ftp_credis não aparece dentro do F:\ da unidade.  Ua: 25 Coop: 0810 65 996066557 IP: ua050336d050810 </t>
  </si>
  <si>
    <t>em contato telefônico, colaboradora verificou que a pasta já existe no local correto, após intervenção da equipe de N2.  ----------------------------  É importante que após o recebimento desta notificação em seu e-mail você preencha a nossa pesquisa de satisfação com relação ao atendimento prestado. Obrigado (a).</t>
  </si>
  <si>
    <t>FABIANO ABADIE DOS SANTOS</t>
  </si>
  <si>
    <t>Falha no Voip</t>
  </si>
  <si>
    <t xml:space="preserve">Colaborador informa que após as 10:30 seu Voip não funcionou mais, fica com mensagem registro em andamento, porém não conecta.  RAMAL com problema 8708  RAMAL: 7387 TORRE: C ANDAR: 6 IP: 172.22.83.246 </t>
  </si>
  <si>
    <t>Usuário estava preso no ramal, sendo assim, realizado a redefinição do aparelho. Testes realizados com sucesso.  É importante que após o recebimento desta notificação em seu e-mail você preencha a nossa pesquisa de satisfação com relação ao atendimento prestado. Obrigado (a).</t>
  </si>
  <si>
    <t>JAQUELINE DALL ACQUA FERREIRA DOS SANTOS</t>
  </si>
  <si>
    <t>PB Zona Sul</t>
  </si>
  <si>
    <t>Colaborador(a) informa falha ao acessar o Consórcio Web.  UA: 0737.23 - PB Zona Sul IP: 10.24.7.119</t>
  </si>
  <si>
    <t>Aceessado a máquina. Realizada instalação do plugin presente no BDM, falha persiste. Realizado login com meu user ADM. Iniciada nova instalação, mesma falha. Ao acessar o consórcio, solicita plugin, instalado a versão do site. Em meu usuário funcionou. Realizado logoff/login na conta da colaboradora. Testes Ok. Demanda encerrada.</t>
  </si>
  <si>
    <t>GILCIONE SANTIN PACHECO</t>
  </si>
  <si>
    <t>Colaborador ligou solicitando cabo/carregador do notebook com defeito que foi devolvido conforme chamado 15565834.  Torre: C Andar: 10 Ramal: 4849 Area: Juridico</t>
  </si>
  <si>
    <t>A fonte do notebook foi entregue para o colaborador.</t>
  </si>
  <si>
    <t>Colaborador não identificado - Ligação Muda</t>
  </si>
  <si>
    <t xml:space="preserve"> - Ligação Muda</t>
  </si>
  <si>
    <t>RICARDO SERAFIM VARGAS</t>
  </si>
  <si>
    <t>Falha pasta - \\filecas01\gsct</t>
  </si>
  <si>
    <t>Colaborador informa que a pasta Público, local de origem dentro de \\filecas01\gsct foi arrastada para dentro da pasta \\filecas01\gsct\cooperativas, e não é possível passar para local de origem devida permissão.  Torre: C 6 andar Área: Gerência contábil Ramal: 8308 IP: 172.22.6.212</t>
  </si>
  <si>
    <t>Efetuado contato com colaborador; Validado acesso e permissão a pasta ok. Chamado encerrado.  É importante que após o recebimento desta notificação em seu e-mail você preencha a nossa pesquisa de satisfação com relação ao atendimento prestado. Obrigado (a).</t>
  </si>
  <si>
    <t>Colaborador informa que sua máquina esta muito lenta/travando e solicita verificação.  Cooperativa:0185 Unidade:02 Telefone:51-32214033 Hostname:UA00000D000215 IP:10.3.212.116  (created from Request 15881420)</t>
  </si>
  <si>
    <t>Equipamento formatado, usuário saiu de férias, o mesmo retorna somente na proxima semana, acordado continuidade do chamado após retorno no usuário para configuração do perfil. Demanda será dado seguimento  no Incidente 15881420.</t>
  </si>
  <si>
    <t>JONAS SCHABARUM</t>
  </si>
  <si>
    <t>JONAS SCHABARUM - Colaborador solicita configurar uma nova impressora na máquina que são realizadas as autenticações UA: 0101.01 Telefone: 54 3281-8100 IP: 10.2.13.241</t>
  </si>
  <si>
    <t>- Configurada a impressora e instalada; - Realizado teste e tudo ok;   É importante que após o recebimento desta notificação em seu e-mail você preencha a nossa pesquisa de satisfação com relação ao atendimento prestado. Obrigado (a).</t>
  </si>
  <si>
    <t>JOCIANE LEMES DA SILVA</t>
  </si>
  <si>
    <t>Solicitação de atualização do java apara acesso ao site do consignado.   JOCIANE LEMES DA SILVA 0810 25 - Acorizal 10.96.80.112</t>
  </si>
  <si>
    <t>Java foi instalado no computador em modo de compatibilidade  Windows durante a instalação não reconheceu app e não conseguiu instalar corretamente  Solicitado que usuária verifique configurações junto a TI local     É importante que após o recebimento desta notificação em seu e-mail você preencha a nossa pesquisa de satisfação com relação ao atendimento prestado. Obrigado (a).</t>
  </si>
  <si>
    <t>CARLEN DOS ANJOS CORREA</t>
  </si>
  <si>
    <t>Colaborador(a) informa falha ao acessar o Consórcio Web.   UA: 0523.13 - Cidade Alt  fone: 55 34212597  IP: 10.1.84.76</t>
  </si>
  <si>
    <t>acessado a máquina  copiado blindagem stormfish para a máquina  limpo opções de internet  instalado aplicativos  acesso normal efetivado.  --------------------------------   É importante que após o recebimento desta notificação em seu e-mail você preencha a nossa pesquisa de satisfação com relação ao atendimento prestado. Obrigado (a).</t>
  </si>
  <si>
    <t>SEGURANCA DA INFORMACAO - AVALIACAO DE SEGURANCA</t>
  </si>
  <si>
    <t>Colaboradora entrou em contato informando que precisa acessar uma página indicada pela Prefeitura de sua cidade para emitir NF eletrônica, porém a página está sendo bloqueada pelo gateway do Sicredi [imagem em anexo] Endereço: http://131.161.175.155:7476/wsysarr/servlet/sysiss --------------- Cooperativa: 0718 Unidade: 42 Telefone: 44 3635 8000 IP: 10.31.32.117</t>
  </si>
  <si>
    <t>Segurança da Informação.Gestão da Segurança da Informação.Solicitação.Avaliação de Segurança</t>
  </si>
  <si>
    <t>Regra de firewall criada. Acesso será liberado hoje a noite, após aplicação da política, as 20:00.</t>
  </si>
  <si>
    <t>CAS  Descrição: Colaborador solicita a instalação do bradesco, o mesmo já possui o instalador. Nome: THIAGO ROCHA LEIVAS Área: suporte ao negócio Ramal: 7354 Torre: D Andar: 4 Ip: 172.22.34.174</t>
  </si>
  <si>
    <t>- Feito acesso na máquina. - Colaborador tinha o instalador do programa. - acessado com ADM. - Feito instalação do programa "BRADESCO". - Feito teste junto ao colaborador, tudo certo.</t>
  </si>
  <si>
    <t>FERNANDA RECKTENWALD</t>
  </si>
  <si>
    <t>Colaboradora informa falha no excel, apresenta erro de não ativado.  TEL: 54 3220-1250 COOP: 0101 UA: 30  IP: 10.3.235.52</t>
  </si>
  <si>
    <t>Realizado acesso junto a colaboradora e verificado que o erro era somente dentro de uma macro, foi alterado todos os programas padrão para internet explorer, e funcionou corretamente.   É importante que após o recebimento desta notificação em seu e-mail você preencha a nossa pesquisa de satisfação com relação ao atendimento prestado. Obrigado (a).</t>
  </si>
  <si>
    <t>Modelo:Leader Tech Patrimônio:BC005621 Defeito:Equipamento fora dos padrões Sicredi</t>
  </si>
  <si>
    <t>Movimento de imobilizado foi lançado com nº doc. 0000001706</t>
  </si>
  <si>
    <t>Falha na conexão remota em outra máquina</t>
  </si>
  <si>
    <t>Colaboradora informa que não está conseguindo conectar remotamente em outra máquina ----------------- Cooperativa: 0101 Unidade: 14 Telefone: 51 3593 1254 IP: 10.3.16.71</t>
  </si>
  <si>
    <t>- Efetuado acesso à máquina - Realizado ajuste nas configurações remotas e liberado permissão de acesso remoto - Colaboradora realizou testes de acesso com êxito - Atendimento validado -------------- É importante que após o recebimento desta notificação e</t>
  </si>
  <si>
    <t>ALICE STEFANI DAINEZE</t>
  </si>
  <si>
    <t>Londrina Duque</t>
  </si>
  <si>
    <t>Colaboradora informa que não esta conseguindo realizar digitalizações pelo InfanView, digitalizadora não esta configurada em sua máquina para digitalização. Solicita configuração.  Cooperativa:0718 Unidade:56 Telefone:43-32946550 Hostname:AG0718B2BHF22 IP:10.31.73.89</t>
  </si>
  <si>
    <t>- Feito acesso na máquina da colaboradora  - Realizada a instalação do driver da digitalizadora  - Após colaboradora realizou teste e conseguiu realizar a digitalização. ------------------------  É importante que após o recebimento desta notificação em se</t>
  </si>
  <si>
    <t>Campos de Júlio</t>
  </si>
  <si>
    <t>Cooperativa/Agência: Integrador solicita efetuar a instalação da aplicação antiga no Caixa Eletrônico. Contato do técnico: Paulo ATM DIEBOLD ou PERTO: Perto 4100-ABNT Número do Chamado Sicredi: 15953182 Número caixa eletrônico: 009 UA /COOP: 09.0804 IP do ATM:  10.220.131.23</t>
  </si>
  <si>
    <t>Terminal configurado. Orientado ao colaborador a ligar no 8000.3.2 para efetuar a ativação do ATM.</t>
  </si>
  <si>
    <t>DANIELE DAL CERO</t>
  </si>
  <si>
    <t>Colaboradora ao logar com ramal 7270 aparece no visor como deslogado, não recebendo/efetuando ligações.  Torre: C 6 Andar Área: Gerencia fiscal de pagamentos Ramal: 4983  Usuário LDAP: eder_puchalski Ramal com falha de logon: 7270</t>
  </si>
  <si>
    <t>- Efetuada ajuste de configuração juntamente com a Oi e funcional ramal após testes.  É importante que após o recebimento desta notificação em seu e-mail você preencha a nossa pesquisa de satisfação com relação ao atendimento prestado. Obrigado (a).</t>
  </si>
  <si>
    <t>Técnico solicita habilitar o bitlocker em três computadores.  Host: AG1234010155 Host: AG8922010155 Host: AG8976050155</t>
  </si>
  <si>
    <t>Adicionado um dos hosts informados no grupo "WORKSTATIONS - Bitlocker - Habilitar", verificado que os outros hosts já estão inclusos no grupo.</t>
  </si>
  <si>
    <t>Acesso netlogon_linux</t>
  </si>
  <si>
    <t>Técnico gostaria de sabe como faz para criar/configurar ou liberar o acesso a netlogon_linux, que é usado para maquinas windows 10.   exemplo  1.0109 Sureg Sureg Nordeste RS Rolante (51) 3547-1066 PAE0467436 10.5.129.4</t>
  </si>
  <si>
    <t>Realizado contato. Técnico verificou que normalizou a falha.</t>
  </si>
  <si>
    <t>Colaborador(a) informa  que o suplemento do Onenote não é visualizado ao abrir qualquer reunião em seu outlook.  IP: 10.2.12.250 Coop: 0101 01 telefone: 54 32818100</t>
  </si>
  <si>
    <t>Realizado acesso remoto; Habilitado o suplemento do Onenote no Outlook; Após reinicio da aplicação, a opção Onenote está visível novamente; Chamado encerrado.  É importante que após o recebimento desta notificação em seu e-mail você preencha a nossa pesquisa de satisfação com relação ao atendimento prestado. Obrigado (a).</t>
  </si>
  <si>
    <t>Colaboradora informa que quando envia e-mails não sabe se foi enviado do seu e-mail ou do grupo.  RAMAL: 6263 TORRE: C ANDAR: 6 IP: 172.22.82.75</t>
  </si>
  <si>
    <t>Realizado acesso junto a colaboradora, e feito a configuração do "DE" no outlook, e ela consegue selecionar de qual caixa irá enviar o e-mail.   É importante que após o recebimento desta notificação em seu e-mail você preencha a nossa pesquisa de satisfação com relação ao atendimento prestado. Obrigado (a).</t>
  </si>
  <si>
    <t>ANDRIO KLASSEN WALL</t>
  </si>
  <si>
    <t>SUREG Fronteira Sul</t>
  </si>
  <si>
    <t>Colaborador(a) informa falha ao acessar o Consórcio Web.  URDC/SUREG: SUREG Fronteira Sul coop: 0651  fone: 53 32110364  IP: 10.1.5.78/74</t>
  </si>
  <si>
    <t>acessado a máquina windows 8.1  feito a limpeza do IE  instalado blidagem e stormfish  reiniciado a máquina  aberto IE como administrador e instalado direto do site o aplicativo  acesso ok. ----------------------------- É importante que após o recebimento desta notificação em seu e-mail você preencha a nossa pesquisa de satisfação com relação ao atendimento prestado. Obrigado (a).</t>
  </si>
  <si>
    <t>LIVIA CARLA RIBEIRO DA CUNHA</t>
  </si>
  <si>
    <t>Usuária informa que o F do computador dela apenas desapareceu.   LIVIA CARLA RIBEIRO DA CUNHA 3953 05 - PIRES DO RIO 10.160.3.59</t>
  </si>
  <si>
    <t>Mapeado servidor Caminho: \\servidor\publico na letra F Teste de acesso, com sucesso    É importante que após o recebimento desta notificação em seu e-mail você preencha a nossa pesquisa de satisfação com relação ao atendimento prestado. Obrigado (a).</t>
  </si>
  <si>
    <t>LUCIANE LEVINSKI</t>
  </si>
  <si>
    <t>Matupá</t>
  </si>
  <si>
    <t>Usuária informa que UA 24 esta sem cominucação desde 12h.  LUCIANE LEVINSKI 0818 16 - Matupa</t>
  </si>
  <si>
    <t>Verificado via sistema de monitoramento e UA esta com servidor com status de desligado não sendo possível verificação da falha  Solicitado que usuária verifique junto a TI local.    É importante que após o recebimento desta notificação em seu e-mail você preencha a nossa pesquisa de satisfação com relação ao atendimento prestado. Obrigado (a).</t>
  </si>
  <si>
    <t>ALICE DE MELLO RODRIGUES KREY</t>
  </si>
  <si>
    <t>Primeiro login de usuários no Windows 10</t>
  </si>
  <si>
    <t xml:space="preserve">Colaboradora informa que alguns usuários informam login e senha inválidos ao fazer o primeiro login no Windows.  Alice de Mello Rodrigues Krey CAS Centro Andar: 1 Ramal: 6260 </t>
  </si>
  <si>
    <t>- Feito acesso remoto em dois computadores que a colaboradora forneceu para testes, CF052242D e CF052427D. No segundo computador, ao tentar logar com qualquer usuário, aparecia acesso e senha errados.  - No primeiro computador, ao fazer o primeiro login c</t>
  </si>
  <si>
    <t>MAURICIO RAFAEL TESSARO</t>
  </si>
  <si>
    <t>Centro Chapecó</t>
  </si>
  <si>
    <t>MAURICIO RAFAEL TESSARO, relata lentidão nos acessos aos Sistemas online.  UA: 0258.14 - Centro Chapecó</t>
  </si>
  <si>
    <t>Acessado Spectrum. Nenhum, alarme para o servidor ou Link MPLS. Testes de Ping com latência acima do normal, anexo. Verificado no NetQos IP com maior utilização, anexo. *Orientado acionamento do técnico.</t>
  </si>
  <si>
    <t>03 Cooperativa: 0258 - Sicredi Região da Produção</t>
  </si>
  <si>
    <t>LIANE ROVEDDER</t>
  </si>
  <si>
    <t>Tupandi</t>
  </si>
  <si>
    <t>Colaborador(a) informa falha ao acessar o Consórcio Web. - Erro: não instala o plugin de segurança -------------- Cooperativa: 0167 Unidade: 09 Hostname: UA007206D090167 IP: 10.6.122.109</t>
  </si>
  <si>
    <t>- Realizado instalação do blindagem e stormfish - Realizado testes de acesso com êxito - Atendimento validado --------------- É importante que após o recebimento desta notificação em seu e-mail você preencha a nossa pesquisa de satisfação com relação ao a</t>
  </si>
  <si>
    <t>LUZIA GARCIA DE FREITAS</t>
  </si>
  <si>
    <t>Jaciara</t>
  </si>
  <si>
    <t>Dados incorretos do Email</t>
  </si>
  <si>
    <t>Usuária informa que quando se envia o email para colaboradora karolina_henz aparece outro usuário.  LUZIA GARCIA DE FREITAS 0802 03 - Jaciara 10.103.11.112</t>
  </si>
  <si>
    <t>Realizada pesquisa no skype da login karolina_henz e a informação da usuária apareceu corretamente Evidencia em anexo     É importante que após o recebimento desta notificação em seu e-mail você preencha a nossa pesquisa de satisfação com relação ao atendimento prestado. Obrigado (a).</t>
  </si>
  <si>
    <t>CRISTINA MERHEB COSTA</t>
  </si>
  <si>
    <t>Colaboradora com falha no acesso aos comunicados, dentro da Rede Colaborativa. 0101 01 33588201</t>
  </si>
  <si>
    <t>Erro interno de sistema, orientado ocntatar na Ura a opção 2.7, junto à equipe responsável pelo sistema.  É importante que após o recebimento desta notificação em seu e-mail você preencha a nossa pesquisa de satisfação com relação ao atendimento prestado. Obrigado (a).</t>
  </si>
  <si>
    <t>Colaboradora informa que ao fazer o downgrade de versão do Google Chrome, 4 links de favoritos que ela utilizava sumiram  Denise Casarotto IP: 10.6.128.116 COOP: 0167 UA: 15 Telefone: 54 32919750</t>
  </si>
  <si>
    <t>- Realizado acesso remoto no PC da colaboradora. Foi coletado os 4 links que ela solicitou (Fluid, Fluid Atendimento, SIG e Guia Facil) no computador de um colega.  - Após isso, foi adicionado aos favoritos do Google Chrome da colaborada. e também salvo e</t>
  </si>
  <si>
    <t>Solicito licença do office365 (com skype para telefonia) para o colaborador terceiro abaixo:  fabio_salesse  *DE ACORDO do gestor em anexo.</t>
  </si>
  <si>
    <t>Resolvido.</t>
  </si>
  <si>
    <t>ROCHELI LUISA LUNKES</t>
  </si>
  <si>
    <t>Empresarial/Nova Petrópolis</t>
  </si>
  <si>
    <t>Colaboradora informa que não esta conseguindo anexar arquivo na rede colaboradora, ao selecionar a opção solicita habilitar flash.  Cooperativa:0101 Unidade:98 Telefone:54-32818100 IP:10.2.13.203</t>
  </si>
  <si>
    <t>- Feito acesso na máquina da colaboradora - Habilitado flash no google chrome - Colaboradora realizou teste e conseguiu anexar os arquivos na rede colaborativa. ---------------------------------------- É importante que após o recebimento desta notificação</t>
  </si>
  <si>
    <t>ARIADNE AIRES FRITZ</t>
  </si>
  <si>
    <t>Telefone Cisco não está registrando na rede</t>
  </si>
  <si>
    <t>Colaboradora informa que deslogou de um aparelho Cisco e ao tentar logar novamente o aparelho fica apenas apresentando a mensagem 'Buscando Registro' -------------- Torre: D Andar: 3 Ramal: 7382 Area: Sistemas de Relacionamento com o Associado Código do telefone: 016618</t>
  </si>
  <si>
    <t>Em contato com a solicitante, fui informado que o problema já foi resolvido.</t>
  </si>
  <si>
    <t>MARCELO JOSE COSTA</t>
  </si>
  <si>
    <t>Marilia</t>
  </si>
  <si>
    <t>Segurança informação - Gestão identidades - Acesso ao PLD Topaz</t>
  </si>
  <si>
    <t>colaborador não consegue acessar site do topaz  UA: 3022.02 - Marilia  fone: 14 21057676  Ip: 10.53.130.72</t>
  </si>
  <si>
    <t>acessado a máquina  limpo opções de internet  acessado o site, mas está com instabilidade.  vai tentar mais tarde o acesso.  -----------------------------  É importante que após o recebimento desta notificação em seu e-mail você preencha a nossa pesquisa de satisfação com relação ao atendimento prestado. Obrigado (a).</t>
  </si>
  <si>
    <t>03 Cooperativa: 3022 - Sicredi Centro Oeste Paulista</t>
  </si>
  <si>
    <t>ANDRESSA THAIS DINIZ RIBEIRO, Colaboradora relata que a impressão do acc está saindo na impressora incorreta, pois as mesmas foram alteradas de local.  UA: 3003.04 - UA Sao Jose do Rio Preto Telefone: 17 3214-4797 IP: 10.53.162.49</t>
  </si>
  <si>
    <t>Acessado a máquina e configurado. Testes Ok. Demanda encerrada.</t>
  </si>
  <si>
    <t>Uruguaiana</t>
  </si>
  <si>
    <t xml:space="preserve">Integrador(a) solicita Instalação da aplicação para ATM com Windows 7. ------------------------------------------------- Contato do Integrador: Carlos ATM DIEBOLD ou PERTO: Perto Número do Chamado Sicredi: 15860283 Número lógico: 10064179 Número de Série ATM: 44229 UA /COOP: 11.0523 IP do ATM: 10.3.111.103 </t>
  </si>
  <si>
    <t>Boqueirão</t>
  </si>
  <si>
    <t xml:space="preserve">Integrador(a) solicita Instalação da aplicação para ATM com Windows 7.  ------------------------------------------------- Contato do Integrador: Mauricio ATM DIEBOLD ou PERTO: Diebold Número do Chamado Sicredi: 15954290 Número lógico: 10060544 Número de Série ATM: 2808464 UA /COOP: 70.0228 IP do ATM: 10.6.2.115 </t>
  </si>
  <si>
    <t>CAMILA DE PAULA PEIXOTO</t>
  </si>
  <si>
    <t>UA Mirassol</t>
  </si>
  <si>
    <t>Usuária informa que o colaborador novo não consegue imprimir no siat.   CAMILA DE PAULA PEIXOTO 3003 02 - UA Mirassol 10.53.141.93 Andar:</t>
  </si>
  <si>
    <t>Realizado mapeamento das impressoras nas portas LPT2 e LPT3  Instalado dispositivo para acesso ao consorcio    É importante que após o recebimento desta notificação em seu e-mail você preencha a nossa pesquisa de satisfação com relação ao atendimento prestado. Obrigado (a).</t>
  </si>
  <si>
    <t>LUCIANO TASCA DE CARVALHO, Relata que a UA está sem acesso a internet e sistemas.  UA: 0914.12 - Mineiros</t>
  </si>
  <si>
    <t>Acessado Spectrum. Verificado falha no servidor, e o mesmo não responde ao Ping: Ping 10.160.38.4 Request timed out Request timed out Request timed out Request timed out Request timed out 5 packets transmitted, 0 packets received, 100 % packet loss -------------------------------------------------------------------------------------- *Orientado acionamento do técnico.</t>
  </si>
  <si>
    <t>EMILLY THAINA FAGUNDES MACHADO</t>
  </si>
  <si>
    <t>Falha no donwload de pdf</t>
  </si>
  <si>
    <t>Colaboradora informa que não está conseguindo fazer o download de pdf's, no GED.   TEL: 51 3249-8507 COOP: 0116 UA: 18 IP: 10.2.3.112</t>
  </si>
  <si>
    <t>Foi tentado contato com o colaborador(a) as 08:17 do dia 29/12, porém telefone só tocou.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</si>
  <si>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Colaboradora Tamara Oliveira ao retornar como colaboradora terceira não consegue se logar no Skype e Outlook com o endereço tamara_oliveira@sicredi.com.br.  cas centro 1 andar Área: suporte ao colaborador Ramal: 6232</t>
  </si>
  <si>
    <t>Efetuado contato com colaboradora. Informado que deve ser aberto requisição para acesso ao Skype e para a licença do Office 365. Chamados abertos: Requisição 15969655 e Requisição 15969519. Chamado encerrado.  É importante que após o recebimento desta notificação em seu e-mail você preencha a nossa pesquisa de satisfação com relação ao atendimento prestado. Obrigado (a).</t>
  </si>
  <si>
    <t>HEBER GUIMARAES ROSA</t>
  </si>
  <si>
    <t>UA Chapadão do Céu</t>
  </si>
  <si>
    <t xml:space="preserve">heber_rosa 09.0914 UA Chapadão do Céu Chapadão do Céu (64) 3634-1718 0497864 10.131.212.4 Técnico informa que colaboradores estão sem acesso ao público. </t>
  </si>
  <si>
    <t>Efetuado restart dos serviços (winbind, named e samba) pelo Spectrum. E limpeza de cache no servidor.</t>
  </si>
  <si>
    <t>DENISE ROWEDDER DE OLIVEIRA</t>
  </si>
  <si>
    <t>Colaborador informa que sua máquina esta muito lenta/travando e solicita verificação.  Torre:C Andar:6 Ramal:8386 Hostname:CF011516D IP:172.22.6.151</t>
  </si>
  <si>
    <t>- Feito contato colaboradora informou que chamado pode ser concluído, esta realizando a exclusão da pasta, caso necessite de mais algum auxilio irá retornar novo contato. ------------------------  É importante que após o recebimento desta notificação em s</t>
  </si>
  <si>
    <t>ERICA SILVA PAIAO DE ASSIS</t>
  </si>
  <si>
    <t>Maringa Centro</t>
  </si>
  <si>
    <t>Colaboradora informa que ao tentar atualizar o WA, retorna mensagem de deve ser atualizado o windows,  TEL: 44 3220-3100 COOP: 0718 UA: 28 IP: 10.31.22.117</t>
  </si>
  <si>
    <t xml:space="preserve">Chamado foi reaberto incorretamente e está sendo concluído novamente. </t>
  </si>
  <si>
    <t>LUIZ FRANCISCO DE QUADROS PEREIRA</t>
  </si>
  <si>
    <t xml:space="preserve">Colaborador solicita a instalação e configuração do aparelho Cisco, e também solicita um cabo espiral para o telefone. Ramal do colaborador foi criado através da requisição 15917881.  Luiz Francisco de Quadros Pereira CAS  Torre: D Andar: 4 Patrimônio: 001419 </t>
  </si>
  <si>
    <t>- Instalado e testado Cisco com Elisandra.  É importante que após o recebimento desta notificação em seu e-mail você preencha a nossa pesquisa de satisfação com relação ao atendimento prestado. Obrigado (a).</t>
  </si>
  <si>
    <t xml:space="preserve">Configuração do ramal 5131 no Cisco IP Communicator ----------------- Ramal: 6243 Area: Suporte ao colaborador Host: CF052427D IP: 172.22.209.169 </t>
  </si>
  <si>
    <t>- Efetuado acesso à máquina - Instalado o Cisco IP Communicator 8.6.6.1 - Configurado o ramal e o endereço IP dos servidores TFTP seguindo o modelo do sistema novo (Finesse) - Realizado testes com sucesso - Atendimento validado ------------ É importante q</t>
  </si>
  <si>
    <t>ANDRESSA PEREIRA ROCHA OLARTECHEA</t>
  </si>
  <si>
    <t>UA Afonso Pena</t>
  </si>
  <si>
    <t>colaboradora queria saber sobre o que fazer para desativar posto da agência</t>
  </si>
  <si>
    <t>segundo a informação da equipe dos técnicos, deve informar o técnico da ua que ele faz os procedimentos a serem feitos</t>
  </si>
  <si>
    <t>Infra TI - Suporte Service Desk - Instalação do Notepad++</t>
  </si>
  <si>
    <t xml:space="preserve">Colaboradora solicita a instalação do plugin XML Tools do Notepad++  Priscila Gonçalves Pereira CAS Centro Andar: 1 Ramal: 6232 IP: CF052454D Área: Suporte ao Colaborador </t>
  </si>
  <si>
    <t>- Realizado acesso remoto no computador da colaboradora, verificado que a versão do notepad++ utilizada não era do APP-V. Feito o download do plugin em site externo, junto com a instalação do notepad++ atualizado do \\bdm. Feito a instalação do plugin e r</t>
  </si>
  <si>
    <t>Configuração do ramal 5118 no Cisco IP Communicator ----------------- Ramal: 6243 Area: Suporte ao colaborador Host: CF012228D IP: 172.22.209.63</t>
  </si>
  <si>
    <t>PIONEIRA</t>
  </si>
  <si>
    <t xml:space="preserve">Técnico solicita desbloqueio da porta 5 do sw2 para uso de maquina nova para colaboradora    Agência: 26 Cooperativa: 0101 Internet Protocol (IP) do servidor: 10.3.45.4 Nome do técnico: Cesar Trevisan IP do switch: 10.3.45.12 Tipo de alimentação: energia Switch homologado?  sim Teste de ping no switch: ok  PORTA PARA LIBERAR:5 </t>
  </si>
  <si>
    <t xml:space="preserve">  AG com 802.1 aplicado. Não identificamos bloqueio na porta fa0/5 do sw2. Necessário verificar com o tecnico, o que está sendo bloqueado, se tudo ou algum determinado acesso. Se for falha porque maquina não subiu no dominio é alguma falha de configuração e/ou liberação da maquina e deverá verificar instruções junto aos técnico da Sureg. Fa0/5 connected Gi0/1 Reserva-Tecnicos notconnect É importante que após o recebimento desta notificação em seu e-mail você preencha a nossa pesquisa de satisfação com relação ao atendimento prestado. Obrigado (a).</t>
  </si>
  <si>
    <t>Configuração do ramal 5105 no Cisco IP Communicator ----------------- Ramal: 6243 Area: Suporte ao colaborador Host: CF013706D IP: 172.22.208.113</t>
  </si>
  <si>
    <t>Filecas01 problemas de acesso</t>
  </si>
  <si>
    <t>Colaboradora informa que não está conseguindo acessar este diretório \\filecas01\corretora\publico\incidente\boletim incidente e não o encontra no IDM. Luciano viguel lima  RAMAL: 6204 TORRE: D ANDAR: 4 IP: 172.22.35.36</t>
  </si>
  <si>
    <t>Realizado acesso e verificado que colaboradora não possui acesso ao diretório corretora e não a uma específica pasta. Informado que a colaboradora deve solicitar o acesso via IDM no Filecas01\corretora.   É importante que após o recebimento desta notificação em seu e-mail você preencha a nossa pesquisa de satisfação com relação ao atendimento prestado. Obrigado (a).</t>
  </si>
  <si>
    <t xml:space="preserve">Usuária informa um colaborador da UA não esta conseguindo acessar somente o sistema quiosque Conforme ela foi realizado reset de senha 4 vezes junto a equipe de gestão de identidade  Colaborador não consegue acessar o sistema em nenhum computador que realizae o teste TI local informou que a falha esta na aplicação   DANYELLE CHRISTINE FERREIRA DA SILVA 0810 04 - Sicredi Nobres </t>
  </si>
  <si>
    <t>Orientada a verificar junto a equipe responsavel pela aplicação     É importante que após o recebimento desta notificação em seu e-mail você preencha a nossa pesquisa de satisfação com relação ao atendimento prestado. Obrigado (a).</t>
  </si>
  <si>
    <t>Configuração do ramal 5128 no Cisco IP Communicator ----------------- Ramal: 6243 Area: Suporte ao colaborador Host:  IP: 172.22.209.57</t>
  </si>
  <si>
    <t>- Atendimento validado - Caso falha volte a ocorrer, favor entrar em contato através do ramal 8022</t>
  </si>
  <si>
    <t>Configuração do ramal 5134 no Cisco IP Communicator ----------------- Ramal: 6243 Area: Suporte ao colaborador Host: CF011518D IP: 172.22.209.52</t>
  </si>
  <si>
    <t>Configuração do ramal 5138 no Cisco IP Communicator ----------------- Ramal: 6243 Area: Suporte ao colaborador Host: CF022914D IP: 172.22.209.40</t>
  </si>
  <si>
    <t>THIAGO AUGUSTO AVALLONE</t>
  </si>
  <si>
    <t>Colaborador solicita a instalação do CRM Operacional em su...</t>
  </si>
  <si>
    <t xml:space="preserve">Colaborador solicita a instalação do CRM Operacional em sua máquina.  IP: 172.22.11.51 torre: c  11 andar Área: operações de cambio Ramal: 4707 </t>
  </si>
  <si>
    <t>Realizado acesso remoto; Acesso ao CRM Operacional se dá via Rede Colaboradora; Verificado que colaboradora não possui permissão de acesso, paesar de que no IDM o acesso está liberado mas colaborador não recebeu email de confirmação de acesso; Verificado no AD que a permissão ainda não foi replicada com seu usuário ldap; Orientado aguardar prazo de replicação para nova tentativa de acesso; Dúvidas entrar em contato conosco; Chamado encerrado.  É importante que após o recebimento desta notificação em seu e-mail você preencha a nossa pesquisa de satisfação com relação ao atendimento prestado. Obrigado (a).</t>
  </si>
  <si>
    <t>Configuração do ramal 5116 no Cisco IP Communicator ----------------- Ramal: 6243 Area: Suporte ao colaborador Host: 011335D IP: 172.22.208.253</t>
  </si>
  <si>
    <t>Instalação do driver de vídeo para o modelo OptiPlex 990 ----------------- Ramal: 6243 Area: Suporte ao colaborador Host: 011335D IP: 172.22.208.253</t>
  </si>
  <si>
    <t>- Efetuado acesso à máquina - Baixado o driver na página da Dell e realizado instalação do driver - Funcionando corretamente - Atendimento validado --------------- É importante que após o recebimento desta notificação em seu e-mail você preencha a nossa p</t>
  </si>
  <si>
    <t>ANTONIO JOSE NEVES DE MELO - Colaborador informa que trocou de máquina e  não está conseguindo acessar o servidor e realizar acesso ao ACC, skype e outras ferramentas. UA: 0116.08 Telefone: 51 3358-4263 IP: 10.3.14.99  (created from Request 15846909)</t>
  </si>
  <si>
    <t>Este chamado seria para a formatação do equipamento e como ele apresentou defeito no disco este chamado sera fechado, ficando apenas o chamado pai aberto de número: 15846909.</t>
  </si>
  <si>
    <t>ELLEN CRISTINA DE ALMEIDA SERVIAN</t>
  </si>
  <si>
    <t>ELLEN CRISTINA DE ALMEIDA SERVIAN, Relata que a UA está sem acesso a internet e sistemas.  UA: 0914.12 - Mineiros</t>
  </si>
  <si>
    <t>Acessado Spectrum; Verificado que o servidor não responde a comandos: Ping 10.160.38.4 Request timed out Request timed out Request timed out Request timed out Request timed out 5 packets transmitted, 0 packets received, 100 % packet loss ------------------------------------------------------------------------- Orientado acionamento do técnico local. Falha no MPLS sendo tratado no chamado 15964537, informado ao colaborador.</t>
  </si>
  <si>
    <t>ANDREIA BARRETO ROMANINI</t>
  </si>
  <si>
    <t>Sertanopolis</t>
  </si>
  <si>
    <t>ANDREIA BARRETO ROMANINI, Relata que a UA está sem acesso a sistemas.  UA: 0718.57 - Sertanopolis</t>
  </si>
  <si>
    <t>ANA PAULA GRANDO</t>
  </si>
  <si>
    <t>Santo Antonio do Palma</t>
  </si>
  <si>
    <t>Infra TI - Suporte Service Desk - Bloqueio de e-mails como spam</t>
  </si>
  <si>
    <t>ANA PAULA GRANDO, Relata que recebeu um e-mail (de seu próprio e-mail), que estava no lixo eletrônico, relatando que não foi possível entrega de objeto pelos correios. (Sendo que a colaboradora não enviou nada via correios).  UA: 0226.14 - Santo Antonio do Palma</t>
  </si>
  <si>
    <t>Orientado enviar e-mail para 'spam@sicredi.com.br' para verificarem.</t>
  </si>
  <si>
    <t>GISLAINE LOPES OYARZABAL</t>
  </si>
  <si>
    <t>Bagé</t>
  </si>
  <si>
    <t>GISLAINE LOPES OYARZABAL, Informa falha ao tentar acessar o Skype, relata que sempre utilizou. Ao tentar acessa-lo, ocorre a mensagem de 'Não é possível entrar no Skype, problema ao verificar o servidor'. Colaboradora informa que alterou sua senha na última terça feira (26/12).  UA: 0651.10 - Bage IP: 10.3.80.60 Host: AG06511000588 Fone: 53 3242.7500</t>
  </si>
  <si>
    <t>Falha no acesso remoto persiste. Orientado acionamento do técnico local.</t>
  </si>
  <si>
    <t>ALEXANDRE ELISIO GALLINA</t>
  </si>
  <si>
    <t>Araras</t>
  </si>
  <si>
    <t>erro coonsorcio</t>
  </si>
  <si>
    <t>COOPERATIVA  Descrição: Colaborador informa que está sem acesso no consorcio. Nome: ALEXANDRE ELISIO GALLINA Telefone: 992869856 Cooperativa: 0718 Unidade: 86 Ip: 10.53.177.57</t>
  </si>
  <si>
    <t>- Feito acesso remoto na máquina. - Logado na máquina com ADM. - Feito a instalação do plugin blindagem. - Colaborador orientado que o "CONSORCIO" pode ser acessado pelo navegador homologado IE (o mesmo relatar que não tem acesso no google e mozilla). - F</t>
  </si>
  <si>
    <t>ELAINI CRISTINA CARRAL</t>
  </si>
  <si>
    <t>Votuporanga</t>
  </si>
  <si>
    <t xml:space="preserve">ELAINI CRISTINA CARRAL - Colaboradora informa que seu coletor ponto esteve fora do ar e agora precisa ajustar os horários. UA: 0703.16 - Votuporanga </t>
  </si>
  <si>
    <t>- Colaboradora orientada a entrar em contato com o ramal: 8000 2.7 para ver os horários com problema.   É importante que após o recebimento desta notificação em seu e-mail você preencha a nossa pesquisa de satisfação com relação ao atendimento prestado. O</t>
  </si>
  <si>
    <t>03 Cooperativa: 0703 - SICREDI Planalto das Águas PR/SP</t>
  </si>
  <si>
    <t>TIESCO DOS SANTOS</t>
  </si>
  <si>
    <t>Sicredi Fronteiras PR/SC/SP</t>
  </si>
  <si>
    <t>Técnico relata que a colaboradora Adriana Conceicao Barros Mees(usuário adriana_mees) não consegue acessar o Sistema Online.  Informou que foi realizada a troca da senha do usuário, porém a falha se mantém.</t>
  </si>
  <si>
    <t xml:space="preserve">Verificado no IDM e a senha da usuária consta com expirada(anexo "Evidencia_15.jpg"). Técnico orientado a solicitar que a colaboradora entre em contato com a equipe do 8000 opção 7. </t>
  </si>
  <si>
    <t>02 URDC/SUREG: SUREG Fronteiras PR/SC/SP</t>
  </si>
  <si>
    <t>SILVIA PINTO CATAO BONINI</t>
  </si>
  <si>
    <t>Colaborador informa que sua máquina esta muito lenta/travando e solicita verificação.  Coop: 3027 Ua: 01 Telefone: 19 38775197 IP: 10.48.17.109</t>
  </si>
  <si>
    <t>- Colaboradora entrou em contato, para dar retorno da notificação que recebeu por e-mail. - Informou que após limpeza sua máquina melhorou desempenho, incidente pode ser concluído. -----------------  É importante que após o recebimento desta notificação e</t>
  </si>
  <si>
    <t>Solciitação de formatação do computador devido a muita lentidão  Maquina já pertenceu a muitos colaboradores  SILVIA PINTO CATAO BONINI 3027  01 - SUREG Forca dos Ventos SP</t>
  </si>
  <si>
    <t>Cooperativa contrata Usuária orientada a entrar em contato com 8022    É importante que após o recebimento desta notificação em seu e-mail você preencha a nossa pesquisa de satisfação com relação ao atendimento prestado. Obrigado (a).</t>
  </si>
  <si>
    <t>Vale Real</t>
  </si>
  <si>
    <t>Colaboradora informa que ontem trabalhou em uma planilha e a salvou na área de trabalho, porém hoje não a encontrou e na pesquisa encontra um arquivo com o nome que foi salvo a planilha porém ela não está abrindo. - Erro: arquivo não encontrado ---------------- Cooperativa: 0101 Unidade: 10 Telefone: 51 3637 7129 IP: 10.3.28.123</t>
  </si>
  <si>
    <t>- Realizado acesso à máquina - Verificado falha ao tentar abrir arquivo - Realizado busca pelo arquivo 'segg' no C: da máquina - Verificado que retornou alguns resultados: foi possível abrir um dos arquivos e salva-lo novamente na área de trabalho - Colab</t>
  </si>
  <si>
    <t>Falha no CRM</t>
  </si>
  <si>
    <t>Colaboradora informa que após seu colega fazer uma atualização, não conseguiu mais abrir o CRM.  TEL: 54 3281-8112 COOP: 0101 UA: 01 SUREG IP: 10.2.13.30</t>
  </si>
  <si>
    <t>Realizado acesso junto a colaboradora e verificado que a máquina estava sem proxy, foi ajustado e o CRM abriu normalmente.   É importante que após o recebimento desta notificação em seu e-mail você preencha a nossa pesquisa de satisfação com relação ao atendimento prestado. Obrigado (a).</t>
  </si>
  <si>
    <t>FERNANDO JACQUES ZAGO</t>
  </si>
  <si>
    <t>Infra TI - Suporte Service Desk - Criação de pasta no Windows</t>
  </si>
  <si>
    <t>Colaborador entrou em contato solicitando a criação de uma pasta no Windows  Fernando Jaques Zago CAS Centro Andar: 3 Ramal: 9723 IP: 172.22.211.157</t>
  </si>
  <si>
    <t xml:space="preserve">- Realizado acesso remoto no PC do colaborador, realizado a criação da pasta no diretório C:\\, utilizando o usuário de Administrador. Logo após, concedido privilégios para o usuário do colaborador utilizar a pasta. Realizado testes de validação junto ao </t>
  </si>
  <si>
    <t>MICHELLE RIMOLO PRESTES ZALTRON - Colaboradora informa que recentemente pediu o seu usuário de analista no USD e lhe foi liberado, entretanto ao comparar os chamados na aba " Minha equipe - Mudanças ", os mesmos apresentaram diferença. Torre: D Andar: 3 Área: Sistemas de crédito comercial Ramal: 9577 IP: 172.22.82.131</t>
  </si>
  <si>
    <t>- Constatado que a colaboradora está sem grupo; - Colaboradora orientada a solicitar os acessos aos grupos conforme a documentação 405658; - Tudo ok;   É importante que após o recebimento desta notificação em seu e-mail você preencha a nossa pesquisa de s</t>
  </si>
  <si>
    <t>Integrador(a) solicita instalação da aplicação para ATM Diebold com Windows XP. Contato do integrador: Evandro Número do chamado no Sicredi: Diebold Número do terminal: 311 Cooperativa: 0718 Agência: 93 Internet Protocol (IP) do ATM: 10.48.70.115</t>
  </si>
  <si>
    <t>Realizado instalação e configurado o terminal. Testes retornaram dispositivos em funcionamento. Orientado ao técnico informar o colaborador, para contatar o 8000.3.2 solicitando ativação.</t>
  </si>
  <si>
    <t>CAS ........................................................ Descrição: Colaboradora informa que não consegue salvar arquivos (sem permissão) Nome: FERNANDA DOS SANTOS LANNER STERNBERG Área: Cartões Ramal: 6208 Torre:D Andar: 4 Ip: 172.22.34.75</t>
  </si>
  <si>
    <t>- Feito acesso remoto na máquina. - Verificado que a planilha estava em modo protegido. - Foi realizado o seguinte procedimento: 1. Clique na guia Arquivo. 2. Clique em Opções. 3. Clique em Central de Confiabilidade e em Configurações da Central de Confia</t>
  </si>
  <si>
    <t>Notebook não funciona</t>
  </si>
  <si>
    <t>- Notebook liga, mas não carrega SO</t>
  </si>
  <si>
    <t>Orçamento não aprovado. Máquina devolvida ao Patrimonial.</t>
  </si>
  <si>
    <t>THAIS ROOS GULARTE</t>
  </si>
  <si>
    <t xml:space="preserve">Colaboradora entrou em contato solicitando a configuração do Cisco IP Configurator   Tais Roos Gularte CAS  Andar: 1 Ramal: 5165 IP: 172.22.208.191 </t>
  </si>
  <si>
    <t>- Realizado acesso remoto no PC da colaboradora. Feito a configuração de IP e ramal no Cisco IP Configurator. Ramal 5165 que a colaboradora forneceu não foi migrado para a ferramenta nova do Finesse ainda. Foi configurado o ramal 5163 que funcionou com êx</t>
  </si>
  <si>
    <t>SERGIO CIRO GOMES FERREIRA</t>
  </si>
  <si>
    <t xml:space="preserve">Colaborador informa que hoje ao logar no ramal fica carregando e logo após aparece desconectado. No canto aparece o número 77001712. Ramal: 9981 O mesmo informou que já realizou troca de ponto e desligou o ramal porém err continua.  Nome: PAULO ALEXANDRE PERON RAMAL: 7356 TORRE: D ANDAR: 4 ÁREA: Suporte contratação </t>
  </si>
  <si>
    <t>Realizada correção das configurações do aparelho;</t>
  </si>
  <si>
    <t>SILVIA CRISTINA ORTIZ DA SILVA</t>
  </si>
  <si>
    <t>Maria Helena</t>
  </si>
  <si>
    <t>Lentidão</t>
  </si>
  <si>
    <t>Colaboradora reclama que lentidão ao ligar maquina na unidade.  silvia cristina ortiz da silva  0718.31  10.32.32.44</t>
  </si>
  <si>
    <t>Maquina não estava conseguindo mapear rede e demorava para abrir SIAT., Realizado manutenção. testes ok É importante que após o recebimento desta notificação em seu e-mail você preencha a nossa pesquisa de satisfação com relação ao atendimento prestado. Obrigado (a).</t>
  </si>
  <si>
    <t>GUSTAVO ROOS DA CUNHA</t>
  </si>
  <si>
    <t>Colaborador informa que aparelho de telefone da cisco esta com a mensagem no visor "Registro em andamento" e não sai dessa mensagem, desconectou e conectou os cabos do aparelho porem sem êxito.  Torre:D Andar:4 Área:Sinistros  Ramal com problema:9898 Ramal contato: 4086</t>
  </si>
  <si>
    <t>Realizado a redefinição do aparelho, e o forçado o logoff do usuário, sendo assim, o aparelho voltou a funcionar normalmente.  É importante que após o recebimento desta notificação em seu e-mail você preencha a nossa pesquisa de satisfação com relação ao atendimento prestado. Obrigado (a).</t>
  </si>
  <si>
    <t>São José do Rio Claro</t>
  </si>
  <si>
    <t>Segurança da informação - Gestão de identidades - Inclusão de acesso em grupo de e-mail</t>
  </si>
  <si>
    <t>CAS ........................................................ Descrição: Colaboradora solicita informações sobre como ter acesso a grupo de e-mail. Nome: viviane santos da silva Área: cartões Ramal: 8741 Torre: D Andar: 4</t>
  </si>
  <si>
    <t xml:space="preserve">- Colaboradora foi orientada a fazer a solicitação de acesso ao grupo pelo IDM, onde será liberado quando o proprietário do grupo aceitar a usuária.     É importante que após o recebimento desta notificação em seu e-mail você preencha a nossa pesquisa de </t>
  </si>
  <si>
    <t>São José do Hortêncio</t>
  </si>
  <si>
    <t>Falha na Conta de Email</t>
  </si>
  <si>
    <t xml:space="preserve">Técnico relata que a colaboradora não está recebendo alguns emails que são endereçados a ela, outros colaboradores que recebem tais emails informaram que o endereço dela nos destinatários está adriana_sauer@confederacaosicredi.mail.onmicrosoft.com. </t>
  </si>
  <si>
    <t>Realizado contato com o técnico durante a abertura de outo chamado. Informou que a colaboradora passou a receber emails normalmente.</t>
  </si>
  <si>
    <t>ANDRESSA JOAQUINA LAZZARINI</t>
  </si>
  <si>
    <t xml:space="preserve">Colaboradora solicita verificação no Totem, que está saindo folhas de impressão de senhas sozinha.  Andressa Joaquina Lazarini COOP: 0167 UA: 05 Ramal: 54 3446 1320 IP: 10.6.119.74 </t>
  </si>
  <si>
    <t xml:space="preserve">ajustado totem, recalibrado a tela e verificado drivers da impressora.  </t>
  </si>
  <si>
    <t>GISELE DA ROCHA RODRIGUES</t>
  </si>
  <si>
    <t xml:space="preserve">Falha aplicativo Sicredi Iphone </t>
  </si>
  <si>
    <t>Colaboradora informa que esta tentando instalar no Iphone o aplicativo do condomínio sicredi e esta retornando falha "desenvolvedor empresarial não confiavel"  Ramal: 4229</t>
  </si>
  <si>
    <t>- Orientado a colaboradora a adicionar o aplicativo como confiável, apos ajuste conseguiu acessar o aplicativo. --------------------------  É importante que após o recebimento desta notificação em seu e-mail você preencha a nossa pesquisa de satisfação co</t>
  </si>
  <si>
    <t>TIAGO SCHMIDT</t>
  </si>
  <si>
    <t>São Vendelino</t>
  </si>
  <si>
    <t>Colaborador informa que o técnico da Comabe está no local verificando as impressoras, porém não estão conseguindo imprimir nenhum documento. -------------- Cooperativa: 0167 Unidade: 29 IP: 10.1.91.96</t>
  </si>
  <si>
    <t>- Verificado no CUPS que o serviço da impressora estava parado - Reiniciado serviço no CUPS - Realizado teste de impressão com sucesso - Atendimento validado ----------------- É importante que após o recebimento desta notificação em seu e-mail você preenc</t>
  </si>
  <si>
    <t>SILVIA CRISTINA ORTIZ DA SILVA, Informa que todas máquinas da UA não estão imprimindo pelo ACC.  UA: 0718.31 - Maria Helena IP: 10.32.32.44</t>
  </si>
  <si>
    <t>Acessado a máquina. Executado o logon. Testes OK. Demanda encerrada.</t>
  </si>
  <si>
    <t>CAS ........................................................ Descrição: Colaborador solicita criar uma pasta no "C". Nome: MATHEUS PINTO NASCIMENTO Área: Contas a pagar Ramal: 7917 Torre: C Andar: 6 Ip: 172.22.61.93</t>
  </si>
  <si>
    <t>- Criado pasta no "C". - Fornecido acesso a usuários autenticados. - Colaborador não quis fazer testes, e solicitou fechar o chamado o mesmo informa que estava sem tempo.  É importante que após o recebimento desta notificação em seu e-mail você preencha a</t>
  </si>
  <si>
    <t>ROSANA MARIA SCURSONI</t>
  </si>
  <si>
    <t>Holambra</t>
  </si>
  <si>
    <t>colaboradora queria saber o porque de cancelamento de depósito de cheque.  Prioridade:  5 Nome:  ROSANA MARIA SCURSONI CPF:  09589984851 Entidade:   UA: 3027.02 - Holambra VIP:  NAO</t>
  </si>
  <si>
    <t>encaminhada para 8000 2 1</t>
  </si>
  <si>
    <t>SILVIA CRISTINA ORTIZ DA SILVA, Informa que a máquina de seu colega não está imprimindo no SIAT.  UA: 0718.31 - Maria Helena IP: 10.32.32.115</t>
  </si>
  <si>
    <t>Acessado a máquina. Logon executado . Testes Ok. Demanda encerrada.</t>
  </si>
  <si>
    <t>RENATA DE ALMEIDA DO PRADO</t>
  </si>
  <si>
    <t>Suzano</t>
  </si>
  <si>
    <t>Infra TI - Suporte Service Desk - Extensão de arquivo</t>
  </si>
  <si>
    <t>Usuária não consegue ler nos computadores dos gestores não conseguem abrir arquivos prn e não consegue compactar arquivos no RAR  RENATA DE ALMEIDA DO PRADO 0704 14 - Suzano 10.48.119.124</t>
  </si>
  <si>
    <t>Informada que o aplicativo homologado para compactar arquivos é o 7 zip e este esta disponivel na central de software  Foi orientada sobre processo de abrir arquivos .prn no bloco de notas     É importante que após o recebimento desta notificação em seu e-mail você preencha a nossa pesquisa de satisfação com relação ao atendimento prestado. Obrigado (a).</t>
  </si>
  <si>
    <t>DREYSSON DE MEDEIROS MONTEIRO - Colaborador solicita acessar a máquina como adminsitrador local para realizar reinstalações dos programas da área( Digieye). Torre: C Andar: 4 Área: Monitoramento Patrimonial Ramal: 8304 Hostname: CF018299D</t>
  </si>
  <si>
    <t>- Constatado que o colaborador reinstalou os plugins do digeye; - Colaborador informou que finalizou o procedimento; - Máquina reiniciada e tudo ok;   É importante que após o recebimento desta notificação em seu e-mail você preencha a nossa pesquisa de sa</t>
  </si>
  <si>
    <t>SILVIA CRISTINA ORTIZ DA SILVA,  Relata lentidão em uma est...</t>
  </si>
  <si>
    <t>SILVIA CRISTINA ORTIZ DA SILVA, Relata lentidão em uma estação.  UA: 0718.31 - Maria Helena</t>
  </si>
  <si>
    <t>TAMARA OLIVEIRA</t>
  </si>
  <si>
    <t>Troca de ramal communicator</t>
  </si>
  <si>
    <t>Colaboradora solicita que seja feita a troca do ramal no communicator, para o ramal 5158  CAS_Centro RAMAL: 6299 ANDAR: 1 IP: 172.22.208.64</t>
  </si>
  <si>
    <t>Realizado acesso junto a colaboradora e ajustado o ramal no communicator, a mesma realziou testes, e funcionou corretamente.   É importante que após o recebimento desta notificação em seu e-mail você preencha a nossa pesquisa de satisfação com relação ao atendimento prestado. Obrigado (a).</t>
  </si>
  <si>
    <t>Infra TI - Suporte Service Desk - Configuração do Type</t>
  </si>
  <si>
    <t>Colaboradora com dificuldades de imrpessão de contrato pelo .DOS Impressão sai desconfigurada, conforme no arquivo .prn aberto pelo Notepad++  Coop: 0101 UA: 40 Telefone: 5432249550 IP: 10.1.96.121</t>
  </si>
  <si>
    <t>Realizado acesso remoto; Inserido comando correto no DOS; Teste de impressão ok; Chamado encerrado.   É importante que após o recebimento desta notificação em seu e-mail você preencha a nossa pesquisa de satisfação com relação ao atendimento prestado. Obrigado (a).</t>
  </si>
  <si>
    <t>31 Maria Helena - Micro Lento</t>
  </si>
  <si>
    <t>OOPERATIVA ......................................................... Descrição: Colaboradora informa que sua máquina está muito lenta. Nome: SILVIA CRISTINA ORTIZ DA SILVA Telefone: 4436628000 Cooperativa: 718 Unidade: 31 Ip: 10.32.32.45</t>
  </si>
  <si>
    <t>Atendimento finalizado.</t>
  </si>
  <si>
    <t>Problemas para abrir a rede colaborativa</t>
  </si>
  <si>
    <t>Verificado que o ponto de rede não estava configurado para rede interna, sendo assim, foi realizado a conexão WIFI para acesso ao USD, IDM e Rede Colaborativa.  É importante que após o recebimento desta notificação em seu e-mail você preencha a nossa pesquisa de satisfação com relação ao atendimento prestado. Obrigado (a).</t>
  </si>
  <si>
    <t>Infra TI - Suporte Service Desk - Carregar um arquivo para a pasta no OneDrive</t>
  </si>
  <si>
    <t>SUELLEN LINS BATISTA - Colaboradora informa que ao tentar compartilhar um arquivo pelo OneDrive o mesmo informou que não é possível , orientando a entrar em contato com o  administrador Torre: C Andar: 5 Área: Fundação Ramal: 8744 IP: 172.22.5.52</t>
  </si>
  <si>
    <t>- Realizado novo teste diretamente pelo site da aplicação; - Tudo ok, funcionou normalmente; - Tudo ok;     É importante que após o recebimento desta notificação em seu e-mail você preencha a nossa pesquisa de satisfação com relação ao atendimento prestad</t>
  </si>
  <si>
    <t>ADRIANA CAMARGO ANSELMO</t>
  </si>
  <si>
    <t>Colaborador(a) informa que o Google Chrome está apresentando falha dentro do USD, onde ao clicar em "Exportar" nao é realizado nenhuma ação.  torre: d  3 andar área: SGP Ramal: 7303 IP: 172.22.23.184</t>
  </si>
  <si>
    <t>Realizado acesso remoto; Clicado em "Carregar scripts não seguros" no navegador; Ao atualizar a página, processo de exportação no USD funciona com sucesso. Chaamdo encerrado.  É importante que após o recebimento desta notificação em seu e-mail você preencha a nossa pesquisa de satisfação com relação ao atendimento prestado. Obrigado (a).</t>
  </si>
  <si>
    <t>Técnico relata que a pasta /fsdata1/shares/publico/software_adm foi apagada do servidor.</t>
  </si>
  <si>
    <t>Questionado o técnico se havia sido movida a pasta para outro diretório. Informou que havia verificado e não existia mais a pasta. Questionado se havia forçado a replicação pelo sicredi manager. No momento do atendimento o técnico acessou o servidor e informou que encontrou a pasta em outro diretório.</t>
  </si>
  <si>
    <t>TIAGO MELERO</t>
  </si>
  <si>
    <t>Colaborador entrou m contato para verificar procedimento de limpeza que será necessário executar em algumas máquina do setor. Ramal: 8342</t>
  </si>
  <si>
    <t>- Informado ao colaborador que realizamos a limpeza pela conexão remota é necessário que máquina esteja ligada e na rede. - Colaborador informou que vai entrar e contato amanhã novamente para que seja realizado o procedimento de limpeza. --------  É impor</t>
  </si>
  <si>
    <t>ANA PAULA BATISTA</t>
  </si>
  <si>
    <t>UA Tupã</t>
  </si>
  <si>
    <t>Usuária informa que fazem dois dias que seu computador não esta abrindo o MUA. Mensagem: o aplicativo não foi iniciado. Este erro pode ter ocorrido devido a uma falha na rede  ANA PAULA BATISTA 3022 09 - UA Tupa 10.48.28.60</t>
  </si>
  <si>
    <t>Realizado reparo total da central de software  Não foi mais possivel contato com usuária para validação  Chamado encerrado por falta de contato    É importante que após o recebimento desta notificação em seu e-mail você preencha a nossa pesquisa de satisfação com relação ao atendimento prestado. Obrigado (a).</t>
  </si>
  <si>
    <t>Infra TI - Suporte Service Desk - Falha ao acessar o Fluid</t>
  </si>
  <si>
    <t>Colaborador(a) informa falha ao acessar o Fluid. Usuário/senha incorretos  IP: 10.6.128.116 Coop: 0167 Ua: 15 Telefone: 54 32919750</t>
  </si>
  <si>
    <t>Realizado acesso remoto; IP do atalho correto, conforme documentação; Colaboradora no momento não consegue testar com login de outro colega no acesso.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</si>
  <si>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Infra TI - Telecomunicações - Criação ou alteração de transbordo/desvio</t>
  </si>
  <si>
    <t>Colaboradora solicitou requisição para desvio de ramal. 2 Grupos  Grupo 1: 8991, 8019, 8908, 8907, volta pro inicio do grupo. Grupo 2: 4788, 7183, 4835, 4753, 8981, 8984, 8723, 4282, 4713, vai pro 4753  Solicitou a possibilidade dos 2 grupos serem separados, mas que podem puxar ligações que entrarem no sistema.  Centro de Custo: A230200181 - Gerencia, Operações e Meios de Pagamento</t>
  </si>
  <si>
    <t>Desvio corrigido conforme solicitado.</t>
  </si>
  <si>
    <t xml:space="preserve">Técnico relata não ter acesso ao pacote office online com seu usuário. </t>
  </si>
  <si>
    <t>Realizado contato com o técnico. Informou que já havia testado o acesso e esta funcionando.</t>
  </si>
  <si>
    <t>Requisição.Requisição Não Atendida</t>
  </si>
  <si>
    <t>CHRISTOPHER THALLES FRARE MELLO</t>
  </si>
  <si>
    <t>Colaborador informa que sua máquina esta muito lenta/travando e solicita verificação, o mesmo informa que a máquina já está a um tempo sem utilização.  Ramal/ Telefone: 51 3476-7955 COOP: 0116 UA: 07 IP: 10.3.4.28</t>
  </si>
  <si>
    <t>Foi tentado contato com o colaborador(a) as 08:15 do dia 02/01, porém telefone só tocou.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</si>
  <si>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MARIANA NIZOLI DE CAMPOS</t>
  </si>
  <si>
    <t xml:space="preserve">MARIANA NIZOLI DE CAMPOS - Colaboradora solicita agendar o atendimento do técnico para o dia 02/01 para que seja feito o remanejo entre setores e sua configuração no setor novo. UA: 3027.04 Telefone: 19 3896-1031 </t>
  </si>
  <si>
    <t>Concluido o remanejamento e atualizado aplicativos.</t>
  </si>
  <si>
    <t>CLAUDIA OTT BOSCHMANN</t>
  </si>
  <si>
    <t>Colônia Nova</t>
  </si>
  <si>
    <t>Colaborador(a) informa falha ao acessar o Consórcio Web.  claudia ott boschmann 0651.02 10.3.81.125 53 32463211</t>
  </si>
  <si>
    <t>Instalado plugin. testes ok É importante que após o recebimento desta notificação em seu e-mail você preencha a nossa pesquisa de satisfação com relação ao atendimento prestado. Obrigado (a).</t>
  </si>
  <si>
    <t xml:space="preserve">Colaborador solicita criar dois grupos de desvio de transbordo com a seguinte sequencia:   Grupo de desvio Coordenação:  Ramal: 9940 usuário: Christian Ramos Landi (christian_landi)&gt; quando não atender cair no Ramal: 9772 usuário: Amoreti Junior da Rocha Monteblanco (amoreti_monteblanco)&gt; quando não atender deve cair no ramal: 9979 usuário: RODRIGO BIASIBETTI MENDES (rodrigo_bmendes)&gt; quando não atender cair deve cair no ramal 9814 usuário: Renata Correa de Lacerda (renata_lacerda).Volta para o 9979.  Colaborador solicita contato da equipe de telefonia para tirar dúvidas sobre o ciclo da sequencia, pois se nenhum dos ramais atender não deve voltar para o ramal 9940 e sim para ramal 9979.  Ramal contato: 9979 ---------------------------------------------------  Grupo de desvio especialistas:  Ramal: 9972 usuário: Luiz Carlos de Souza Soares Junior (luiz_soares) &gt; se não atender deve passar para ramal:7355 usuário: Alvair de Abreu Beck(alvair_beck)&gt; se não atender cair no ramal: 8770 usuário: Tiago Ceolin Baldissera (tiago_baldissera)&gt; se não atender cair deve cair no ramal: 7115 usuário: Mateus Madruga Marin  (mateus_marin)&gt;  se não atender cair deve cair no Ramal: 8846 usuário: Diego Silveira de Azevedo (diego_azevedo)&gt; se não atender cair deve cair no Ramal:9737 usuário: Fabio Jose Lima Mendes (fabio_lmendes)&gt; se não atender cair deve cair no Ramal:9929 usuário: Romualdo Dal Fiume(romualdo_fiume)&gt; se não atender cair deve cair no Ramal:7396 usuário: Daniele Dornelles Ferreira(daniele_dornelles)  Se ninguém atender deve voltar ao ramal 9972 e seguir o ciclo. Obs: Colaborador solicita contato da equipe para tirar dúvidas. Ramal contato: 9979 </t>
  </si>
  <si>
    <t xml:space="preserve">Realizado conforme o solicitado.  Por favor, validar as configurações  Segue abaixo para o controle o grupo de captura:  12 Directory Number (s) are using Call Pickup Group: Confederacao - Desenvolvimento de Negocios  Directory Number  Description 9814   Renata Lacerda  9929   Romualdo Dal Fiume  8846   Diego Azevedo  8770   Tiago Ceolin Baldissera  9940   Christian Ramos Landi  7396   Daniele Dornelles Ferreira  7355   Alvair de Abreu Beck  7115   Mateus Madruga Marin  9979   Rodrigo Biasibetti Mendes  9972   Luiz Carlos Soares Jr  9772   Amoreti Monteblanco  9737   Fabio Jose Lima Mendes </t>
  </si>
  <si>
    <t>COOPERATIVA ......................................................... Descrição: Colaborador informa que está com um computador que não liga a mais ou menos um mês, o mesmo informa que  já fez vários testes para ligar a máquina, mas sem sucesso. Colaborador solicita um técnico de campo para verificar a situação. Nome: CHRISTOPHER THALLES FRARE MELLO Telefone: 5134767955 Cooperativa: 0116 Unidade: 07</t>
  </si>
  <si>
    <t>Verificamos que computador ligava porem com led ambar piscando. Efetuamos reset nas memórias e hdd, reiniciamos o computador e ligou normalmente. Testamos e ficou funcionando corretamente.</t>
  </si>
  <si>
    <t>Colaboradora informa que em outro atendimento (Incidente 15963954) foi alterado a versão do Chrome na sua máquina e acabou perdendo os atalhos do Fluid, Guia Fácil e SIG que haviam na área de trabalho Solicita a criação dos atalhos novamente ---------------- Cooperativa: 0167 Unidade: 15 Telefone: 54 3291 9750 IP: 10.6.128.116</t>
  </si>
  <si>
    <t>- Efetuado acesso à máquina - Realizado a criação dos atalhos na área de trabalho - Adicionado os ícones correspondentes - Colaboradora realizou teste com sucesso - Atendimento validado ------------- É importante que após o recebimento desta notificação e</t>
  </si>
  <si>
    <t>FLAVIO REBUSKI GODOI FILHO</t>
  </si>
  <si>
    <t>UA Entre Rios</t>
  </si>
  <si>
    <t>Usuário informa que esta com problema no ponto eletronico Não registro algumas marcações Junto com a equipe de TI da cooperativa foi identificado que o ponto estava offline Usuário precisa agora recuperar as marcações perdidas  FLAVIO REBUSKI GODOI FILHO 0703 15 - UA Entre Rios</t>
  </si>
  <si>
    <t>Direcionado a área responsável     É importante que após o recebimento desta notificação em seu e-mail você preencha a nossa pesquisa de satisfação com relação ao atendimento prestado. Obrigado (a).</t>
  </si>
  <si>
    <t>Relatórios com informações erradas</t>
  </si>
  <si>
    <t>Verificamos em nossa massa de dados semanal (em anexo) que constam chamados onde foram transferidos para outras equipes e no relatório a coluna de "Passou para outros níveis" aparece como NÃO. Essa informação até a terceira semana do mês estava vindo corretamente nos relatórios. Extraímos a mesma massa pelo USD reports e aparecem as mesmas informações. Solicitamos verificação dessa informação pois esse tipo de erro afeta diretamente nossa apuração de solução em primeiro nível da equipe.</t>
  </si>
  <si>
    <t>USD.Relatório.Erro de sistema</t>
  </si>
  <si>
    <t>Boa tarde, ' A informação 'Passou por Outros Níveis?' não tem o mesmo significado que  "Ocorreu Transfer?". Ela valida se o incidente passou por equipes com "SUPPORT", "MAINTAIN" ou "EVOLVE" no nome. ' Observando os primeiros tickets da planilha em anexo, todas elas permaneceram em Desk, fazendo jus a informação "Não" nessa coluna.</t>
  </si>
  <si>
    <t>Colaborador(a) informa falha na impressão da autenticadora.  URDC/SUREG: Sicredi Novos Horizontes PR coop: 0753  fone: 43 35574013  IP: 10.24.43.72</t>
  </si>
  <si>
    <t>acessado a máquina e proble é na base de dados, não permitindo acessar arquivo.  reinstalei o acc, mas erro persiste.  acionar opção 8000 2 1</t>
  </si>
  <si>
    <t xml:space="preserve">Infra TI - Suporte Service Desk - Mapeamento de Pasta Particular </t>
  </si>
  <si>
    <t>Mapeamento de pasta particular no Outlook ---------------- COOP: 0116 UA: 06 Telefone: 51 3487 1102 IP: 10.3.3.124</t>
  </si>
  <si>
    <t>- Efetuado acesso à máquina - Adicionado no Outlook o arquivo morto 'Pastas Particulares' de 25GB - Colaboradora validou atendimento --------------- É importante que após o recebimento desta notificação em seu e-mail você preencha a nossa pesquisa de sati</t>
  </si>
  <si>
    <t>WANESA GONCALVES DOS SANTOS ANDRADE</t>
  </si>
  <si>
    <t>Paranaguá</t>
  </si>
  <si>
    <t>WANESA GONCALVES DOS SANTOS ANDRADE - Colaboradora informa que associado não está conseguindo utilizar o IB no celular, pois a página apresenta erro UA: 0725.21</t>
  </si>
  <si>
    <t>- Colaboradora orientada a entrar em contato com o ramal: 8000 2.7 para constatar com a equipe se a ferramenta apresenta alguma falha.   É importante que após o recebimento desta notificação em seu e-mail você preencha a nossa pesquisa de satisfação com r</t>
  </si>
  <si>
    <t>LUIZ CARLOS DE SOUZA SOARES JUNIOR</t>
  </si>
  <si>
    <t>Colaborador informou que o seu aparelho de ramal Cisco não está funcionando, informa mensagem de Registro em Andamento. Informou que já foi realizado testes trocando de cabo e o problema persiste, por vezes nem dando sinal de funcionamento. Não recebe nem realiza ligações.  Luiz Carlos de Souza Soares Junior CAS  Torre: C Andar: 9 Área: Gerencia de Suporte a Desenvolvimento de Negócio Ramal: 9972 Hostname: CS001626L</t>
  </si>
  <si>
    <t>Realizado a reconfiguração do ramal pela equipe de telefonia, sendo assim, validado com o usuário o funcionamento. Testes realizados com sucesso.  É importante que após o recebimento desta notificação em seu e-mail você preencha a nossa pesquisa de satisfação com relação ao atendimento prestado. Obrigado (a).</t>
  </si>
  <si>
    <t>DANIELLE COUTO DA SILVA</t>
  </si>
  <si>
    <t>Colaborador(a) informa falha em seu Outlook, a dois dias a colaboradora não recebe nem envia e-mail.  Ramal/Telefone: 6204 Torre:  D      Andar: 4 IP: 172.22.34.96</t>
  </si>
  <si>
    <t>Foi tentado contato com o colaborador(a) as 17:02 do dia 00/01, porém telefone estava ocupado.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</si>
  <si>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SANDRA APARECIDA CANUTO DOS REIS</t>
  </si>
  <si>
    <t>SANDRA APARECIDA CANUTO DOS REIS, Falha no consórcio.  UA: 0718.20 - Paicandu</t>
  </si>
  <si>
    <t>MARCO HENRIQUE VARGAS DE SOUSA</t>
  </si>
  <si>
    <t>Sicredi Centro Sul MS</t>
  </si>
  <si>
    <t>Infra TI - Suporte Apoio - Adição de totens no domínio</t>
  </si>
  <si>
    <t>Técnico questionou o procedimento de configuração de totens.</t>
  </si>
  <si>
    <t xml:space="preserve">Informado que basta inserir o host ao domínio e nos informar para ser adicionado aos grupos de exceção do AD. </t>
  </si>
  <si>
    <t>MARIANE CRISTINA RUSSO LUCIANO - Colaboradora informa que sua leitora não está funcionando corretamente, com outros usuários funciona normalmente UA: 0718.89 Telefone: 19 3608-2520 IP: 10.53.192.112</t>
  </si>
  <si>
    <t>- Realizada a configuração utilizando o shift + f5 ; - Configurada a leitora com o teclado; - Realizado novo teste e tudo ok;   É importante que após o recebimento desta notificação em seu e-mail você preencha a nossa pesquisa de satisfação com relação ao</t>
  </si>
  <si>
    <t>Colaboradora informa que solicitou acesso ao diretório regulacao_melhores_praticas através do IDM, o acesso foi liberado porém ainda não está conseguindo acessar/mapear o diretório na sua máquina - Erro: ao tentar acessar o diretório \\filecas01\sicredicard ocorre falha de acesso negado Caminho completo: \\filecas01\sicredicard\regulacao_melhores_praticas ---------------- Torre: D Andar: 4 Ramal: 9883 Area: Controle e Serviços Administrativos IP: 172.22.34.95</t>
  </si>
  <si>
    <t>COOPERATIVA ......................................................... Descrição: Colaboradora informa que aparece um programa para ser baixado no consorcio. Nome: SANDRA APARECIDA CANUTO DOS REIS Telefone: 4432440550 Cooperativa: 0718 Unidade: 20 Ip: 10.31.25.98</t>
  </si>
  <si>
    <t>- Feito acesso remoto na máquina. - Logado com usuário de ADM. - Feito a instalação do plugin blindagem. - Solicitado teste, e tudo ficou funcionando conforme o solicitado pela colaboradora.   É importante que após o recebimento desta notificação em seu e</t>
  </si>
  <si>
    <t>Forum</t>
  </si>
  <si>
    <t>Infra TI - Suporte SD - Permissões de pasta no servidor Linux de Cooperativas</t>
  </si>
  <si>
    <t>Técnico relata que a pasta "ftp_credis" não consta no servidor da UA. E solicita sincronização.</t>
  </si>
  <si>
    <t>Realizado acesso ao servidor da UA e verificado que a pasta consta sim no servidor.  [adm_marlon_clemente@UA FORUM ~]$ ls /fsdata1/shares/publico/software_pub |grep ftp ftp_credis [adm_marlon_clemente@UA FORUM ~]$  Informado ao técnico que em caso de falta de dados na pasta deve-se aguardar a próxima sincronização, que é realizada automaticamente em horários fixos.</t>
  </si>
  <si>
    <t>GILBERTO OTENIO PEREZ</t>
  </si>
  <si>
    <t>SUREG Noroeste MT e Acre</t>
  </si>
  <si>
    <t>GILBERTO OTENIO PEREZ, Relata lentidão nos acessos a rede colaborativa, Bureau, e demais sites. Agora está com extrema lentidão inclusive nos sistemas online.  URDC/SUREG: 0805 - SUREG Noroeste MT e Acre</t>
  </si>
  <si>
    <t>Acessado Spectrum. Nenhum, alarme para o servidor ou Link MPLS. Testes de Ping com latência normal, anexo. Verificado no NetQos IP com maior utilização, anexo. *Orientado acionamento do técnico.</t>
  </si>
  <si>
    <t>juliano_lorenzoni 40.0710 CASCAVÉL RIO DO SALTO 10.31.217.4 Técnico informa que não é possível instalar aplicações. Verificado que a pasta SCCM não está replicada no servidor.  servidor-400710.sicredi.net.br  [root@SICREDI RIO DO SALTO ~]$ ll /fsdata1/shares/publico/software_adm/ total 20 drwxrwxrwx 2 nobody users 4096 Dec 15 16:17 atalhos drwxrwxrwx 2 nobody users 4096 Dec 15 16:17 ipp drwxrwxrwx 2 nobody users 4096 Dec 15 16:17 lpd-win drwxrwxrwx 2 nobody users 4096 Dec 15 16:17 putty drwxrwxrwx 2 nobody users 4096 Dec 15 16:17 vnc [root@SICREDI RIO DO SALTO ~]$ date Thu Dec 28 11:00:01 BRST 2017 [root@SICREDI RIO DO SALTO ~]$</t>
  </si>
  <si>
    <t>Validado pelo servidor que a pasta está replicada. .. .  servidor-400710.sicredi.net.br  -sh-3.2$ ll /fsdata1/shares/publico/software_adm/SCCM/ total 200 drwxrwxr-x 4 root root 4096 Oct  5 09:46 7-zip drwxrwxr-x 2 root root 4096 Apr 20  2017 ACClient.013 drwxrwxr-x 2 root root 4096 Jun 16  2017 ACClient.014 drwxr-xr-x 2 root root 4096 Dec 19 13:24 ACClient.019 drwxrwxr-x 2 root root 4096 Jan 22  2015 Adobe Reader 11.0.10 drwxrwxr-x 2 root root 4096 Apr 18  2017 Adobe Reader DC 15.017.20053 drwxrwxr-x 2 root root 4096 May 11  2017 App-V 5.1 desktop client drwxrwxr-x 5 root root 4096 Nov 14 13:48 at_client drwxrwxr-x 2 root root 4096 Jun 23  2017 Azure Information Protection 1.7.210.0 drwxrwxr-x 3 root root 4096 Oct 16 17:16 BizagiModeler_3.1.0011 drwxrwxr-x 2 root root 4096 Jan 10  2017 CA_Spectrum.001 drwxrwxr-x 4 root root 4096 Mar 10  2017 Chrome for work drwxr-xr-x 5 root root 4096 Dec  9 12:53 client_sccm drwxrwxr-x 2 root root 4096 Apr 26  2017 CRKMecir.003 drwxrwxr-x 4 root root 4096 Jul 20 17:53 CutePDF Writer drwxrwxr-x 2 root root 4096 Oct 10 18:25 DaRT drwxrwxr-x 4 root root 4096 Apr 23  2016 Dell Command Monitor 9.1 drwxrwxr-x 4 root root 4096 Jul 13 18:27 Dell Command Monitor 9.2 drwxrwxr-x 2 root root 4096 Mar 22  2017 dotnet 4.6.2 drwxrwxr-x 2 root root 4096 Mar 22  2017 FileZillaClient.001 drwxrwxr-x 3 root root 4096 Jul  8  2016 Flash Player drwxrwxr-x 2 root root 4096 Jul  8  2016 GBPluginFIX drwxrwxr-x 4 root root 4096 Sep 21  2016 IE11 drwxrwxr-x 6 root root 4096 Dec 29 14:14 Java drwxrwxr-x 2 root root 4096 Apr 22  2016 KB2491809 drwxrwxr-x 2 root root 4096 Apr 22  2016 KB2494172 drwxrwxr-x 2 root root 4096 Apr 22  2016 KB2710995 drwxrwxr-x 4 root root 4096 Sep 14  2016 kb3020369 drwxrwxr-x 4 root root 4096 Sep 15  2016 KB3125574 drwxrwxr-x 2 root root 4096 Jun 13  2017 McAfee Agent ATM 5.0.5.658 drwxrwxr-x 2 root root 4096 Jun 13  2017 McAfee Agent Server 5.0.5.658 drwxrwxr-x 2 root root 4096 Jun 13  2017 McAfee Agent Workstation 5.0.5.658 drwxrwxr-x 2 root root 4096 Sep 15 19:29 ModuloUA_3.65.0.5.001 drwxrwxr-x 2 root root 4096 Oct 21 14:43 ModuloUA_3.66.0.3.001 drwxrwxr-x 2 root root 4096 Oct  8 22:01 Mozilla_Firefox_44.0.2 drwxrwxr-x 2 root root 4096 Oct  8 22:01 Mozilla_Firefox_ESR_52.4.0 drwxrwxr-x 4 root root 4096 May 23  2017 Office 365 ProPlus drwxrwxr-x 2 root root 4096 Mar 31  2017 OneDrive drwxrwxr-x 2 root root 4096 Jan 22  2015 Powershell 3.0 drwxrwxr-x 4 root root 4096 Feb 26  2016 Powershell 4.0 drwxrwxr-x 3 root root 4096 Feb 21  2017 Powershell 5.1 drwxrwxr-x 3 root root 4096 Feb 21  2016 Putty drwxrwxr-x 2 root root 4096 Feb 21  2016 SAP_GUI_740.004 drwxr-xr-x 2 root root 4096 Nov 28 17:58 SAP_GUI_740.005 drwxrwxr-x 2 root root 4096 Sep 12  2016 VPN_Client_CheckPoint drwxrwxr-x 2 root root 4096 Sep 21  2015 Win7SP1 drwxrwxr-x 3 root root 4096 Sep  6 16:32 Windows10Entx64PT drwxrwxr-x 2 root root 4096 Mar 22  2017 XMind.002 drwxrwxr-x 2 root root 4096 Sep 27 10:59 Yammer_for_Windows_1.2.1 drwxr-xr-x 2 root root 4096 Dec 15 15:36 Yammer_for_Windows_1.3.1 -sh-3.2$ date Tue Jan  2 17:45:45 BRST 2018 -sh-3.2$</t>
  </si>
  <si>
    <t>SCO - Solicitação categorias de atendimento para chamados no USD</t>
  </si>
  <si>
    <t>Solicito alteração dos grupos de atendimentos das categorias informadas no formulário em anexo.</t>
  </si>
  <si>
    <t>Criação das categorias</t>
  </si>
  <si>
    <t>Jardim Lindoia - Notificação de necessidade de manutenção corretiva</t>
  </si>
  <si>
    <t>Jardim Lindoia - Notificação de necessidade de manutenção corretiva  Informamos através deste a identificação de mal funcionamento de dispositivo(s) integrante(s) do sistema de segurança eletrônica desta Unidade de Atendimento conforme informações que seguem abaixo:  * CAM1(ATM) encontra-se desconectada.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</si>
  <si>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A câmera estava conectada em uma porta desativada, conectamos na porta 2 do digieye e ajustamos o foco e posição. Ficou funcionando corretamente.</t>
  </si>
  <si>
    <t>CASSIO VIEIRA FERRAS</t>
  </si>
  <si>
    <t xml:space="preserve">Colaborador informa que esta com falha em dois aparelhos telefônicos da cisco, um dos aparelhos fica só com status de "redefinindo" e colaborador não consegue logar o outro aparelho ao realizar ligação retorna falha informando que está com numero máximo de chamadas atingidas, ao ligar para aparelho da sinal de ocupado. Colaborador informou que foi desconectado e conectado os cabos dos telefone, porem sem sucesso falha persiste.  Cooperativa:0116 Unidade:01 Telefone:51-33588256 </t>
  </si>
  <si>
    <t>Chamado aberto na categoria incorreta, o mesmo vai ser tratado na Requisição 15970646 e Requisição 15970536, onde foi aberto um chamado para cada ramal que apresenta o problema. ---------  É importante que após o recebimento desta notificação em seu e-mail você preencha a nossa pesquisa de satisfação com relação ao atendimento prestado. Obrigado (a).</t>
  </si>
  <si>
    <t>JULIANA MARIA SACHSER BREDLAU</t>
  </si>
  <si>
    <t>Água Verde Blumenau</t>
  </si>
  <si>
    <t>JULIANA MARIA SACHSER BREDLAU - Colaboradora informa que tocou de máquina e agora ao tentar acessar o consórcio o mesmo apresentou falha na instalação do plugin de segurnaça UA: 2606.12 Telefone: 47 3328-9800 IP: 10.16.35.80</t>
  </si>
  <si>
    <t>Jardim Lindoia - Notificação de necessidade de manutenção corretiva  Informamos através deste a identificação de mal funcionamento de dispositivo(s) integrante(s) do sistema de segurança eletrônica desta Unidade de Atendimento conforme informações que seguem abaixo:  * CAM2(ATM) encontra-se desconectada.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</si>
  <si>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A câmera esta desativada, houve mudança total de layout da unidade e esta câmera não existe mais, o présite foi refeito pelo Ricardo do monitoramento e falta conclusão do esquema das inputs. Assim que tiver o esquema das inputs e sensores e câmeras novas iremos instalar tudo e ativar novamente o monitoramento. Sera aberto novo chamado para esta ação por parte da unidade.</t>
  </si>
  <si>
    <t>Jardim Lindoia - Notificação de necessidade de manutenção corretiva  Informamos através deste a identificação de mal funcionamento de dispositivo(s) integrante(s) do sistema de segurança eletrônica desta Unidade de Atendimento conforme informações que seguem abaixo:  * CAM5(caixas) encontra-se desconectada.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</si>
  <si>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Jardim Lindoia - Notificação de necessidade de manutenção corretiva  Informamos através deste a identificação de mal funcionamento de dispositivo(s) integrante(s) do sistema de segurança eletrônica desta Unidade de Atendimento conforme informações que seguem abaixo:  * CAM9(ret. Cash) encontra-se desconectada.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</si>
  <si>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A câmera estava conectada em uma porta desativada no Digieye, porta 13, mas a unidade só possui 11 câmeras. Colocamos na porta 9 e funcionou corretamente.</t>
  </si>
  <si>
    <t>Colaboradora solicita acesso ao Skype for Business para colaboradora Tamara Oliveira  - Nome completo: Tamara Oliveira - Lightweight Directory Access Protocol (LDAP) de usuário(a): tamara_oliveira - Telefone: 6232 - Empresa: TIVIT TERCEIRIZAÇÃO DE PROCESSOS, SERVIÇOS - Sistema: Skype for Business</t>
  </si>
  <si>
    <t>Acesso concedido; Efetuado contato com colaboradora; Teste no skype com as credenciais da colega funcionando. Chamado encerrado.  É importante que após o recebimento desta notificação em seu e-mail você preencha a nossa pesquisa de satisfação com relação ao atendimento prestado. Obrigado (a).</t>
  </si>
  <si>
    <t>Jardim Lindoia - Notificação de necessidade de manutenção corretiva  Informamos através deste a identificação de mal funcionamento de dispositivo(s) integrante(s) do sistema de segurança eletrônica desta Unidade de Atendimento conforme informações que seguem abaixo:  * CAM11(contagem numerário)encontra-se desconectada.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</si>
  <si>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A câmera estava conectada na porta errada no digieye, corrigimos e colocamos na porta 11, ajustamos foco e posição, ficou funcionando corretamente.</t>
  </si>
  <si>
    <t>Morada da Serra</t>
  </si>
  <si>
    <t>Canais - Caixa Eletrônico - Alteração da resolução do atm</t>
  </si>
  <si>
    <t>Integrador(a) solicita a alteração da resolução do atm Contato do integrador: Wilker  Número do chamado no Sicredi:15959197 Número do terminal:265 Cooperativa:0810 Agência:12 Internet Protocol (IP) do ATM:10.217.248.77</t>
  </si>
  <si>
    <t xml:space="preserve">Terminal configurado. Orientado ao colaborador a ligar no 8000.3.2 para efetuar a ativação do ATM. </t>
  </si>
  <si>
    <t>Jardim Lindoia - Notificação de necessidade de manutenção corretiva  Informamos através deste a identificação de mal funcionamento de dispositivo(s) integrante(s) do sistema de segurança eletrônica desta Unidade de Atendimento conforme informações que seguem abaixo:  * CAM 4(ATM) encontra-se fora de posição.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</si>
  <si>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Ajustamos o foco e horizonte da câmera, testes e câmera funcionando corretamente.</t>
  </si>
  <si>
    <t>Jardim Lindoia - Notificação de necessidade de manutenção corretiva  Informamos através deste a identificação de mal funcionamento de dispositivo(s) integrante(s) do sistema de segurança eletrônica desta Unidade de Atendimento conforme informações que seguem abaixo:  * CAM7(atendimento) encontra-se fora de posição.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</si>
  <si>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 xml:space="preserve">Computador não inicia, cai na tela de reparo.  RAMAL: 8392 TORRE: C ANDAR: 4 Patrimônio: 011234 </t>
  </si>
  <si>
    <t>Conforme solicitado, usuário informou para realizar a devolução do equipamento. Equipamento devolvido.  É importante que após o recebimento desta notificação em seu e-mail você preencha a nossa pesquisa de satisfação com relação ao atendimento prestado. Obrigado (a).</t>
  </si>
  <si>
    <t>Jardim Lindoia - Notificação de necessidade de manutenção corretiva  Informamos através deste a identificação de mal funcionamento de dispositivo(s) integrante(s) do sistema de segurança eletrônica desta Unidade de Atendimento conforme informações que seguem abaixo:  * CAM8(atendimento) encontra-se fora de posição.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</si>
  <si>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ALINE MAGRI DE MELLO</t>
  </si>
  <si>
    <t>Colaboradora informa que foi configurado os notebooks, porém não foi mapeado o servidor publico.  RAMAL: 4296 TORRE: D ANDAR: 4 IP: 172.22.34.85</t>
  </si>
  <si>
    <t>Realizado acesso junto a colaboradora e feito o mapeamento do sicredicard do filecas01. Colaboradora testou e funcionou corretamente.    É importante que após o recebimento desta notificação em seu e-mail você preencha a nossa pesquisa de satisfação com relação ao atendimento prestado. Obrigado (a).</t>
  </si>
  <si>
    <t>Solicitação de licença Office 365 - Colaborador terceiro</t>
  </si>
  <si>
    <t>Colaboradora solicita liberação de licença do Office 365 para a colaboradora Tamara Oliveira.  cas centro 1 andar Área: suporte ao colaborador Ramal: 6232</t>
  </si>
  <si>
    <t>Efetuado contato com colaboradora; Validado licença do Office ativa, acesso ao outlook e outras ferramentas do Office ok; Chamado encerrado.  É importante que após o recebimento desta notificação em seu e-mail você preencha a nossa pesquisa de satisfação com relação ao atendimento prestado. Obrigado (a).</t>
  </si>
  <si>
    <t>JULIA ANDRADE PAGLIARI</t>
  </si>
  <si>
    <t>Colaboradora solicita a instalação do diagnostico sicredi para a utilização do internet banking  Julia Andrade Pagliari CAS  Torre: C Andar: 5 Ramal: 9809 Área: Gestão de Pessoas IP: 172.22.101.228</t>
  </si>
  <si>
    <t>- Realizado acesso remoto no PC da colaboradora, instalado o Diagnostico Sicredi, porém instalação travou. Foi então realizado a instalação do Diagnostico Diebold Nixdorf no perfil de administrador. Reiniciado o sistema, e realizado login no usuário da co</t>
  </si>
  <si>
    <t xml:space="preserve">LEONARDO LAGUE BACHERNITSAN </t>
  </si>
  <si>
    <t>CAS ........................................................ Descrição: Colaborador solicita informação de como acessar/adicionar grupo de e-mail no outllok. Nome: LEONARDO LAGUE BACHERNITSAN Área: gmp Ramal: 4713 Torre: cas centro</t>
  </si>
  <si>
    <t>- Colaboradopr orientado  a seguir os passos de Configuração do grupo de e-mail no Outlook, conforme documento anexado neste chamado. - Colaborador conseguiu adicionar o grupo.   É importante que após o recebimento desta notificação em seu e-mail você pre</t>
  </si>
  <si>
    <t>Solicitação de desvio de chamadas</t>
  </si>
  <si>
    <t xml:space="preserve">Colaboradora solicita que todas as chamadas recebidas durante o dia 29/12 nos ramais abaixo sejam transferidas para as linhas corporativas também mencionadas abaixo.  Luana Oliveira dos Santos Ramal 8806  Celular (51) 99837.9506  Josiane Eckert Ramal 6111 e 4702  Celular (51) 992349718 </t>
  </si>
  <si>
    <t>Realizado conforme o solicitado.</t>
  </si>
  <si>
    <t>FERNANDO REICHERT HAAS</t>
  </si>
  <si>
    <t>Colaborador entrou em contato informou que realizou solicitação de acesso ao tableau no IDM, porem a solicitação ainda não foi aprovada pelo segundo nivel.</t>
  </si>
  <si>
    <t>- Orientado o colaborador a entrar em contato no ramal 8000 opção 7, para verificar o responsável pela aprovação do 2 nivel. --------------  É importante que após o recebimento desta notificação em seu e-mail você preencha a nossa pesquisa de satisfação c</t>
  </si>
  <si>
    <t xml:space="preserve">ALINE CRISTINA OLIVO DOS ANJOS,  Relata que a associada desconhece um débito realizado no ATM.  </t>
  </si>
  <si>
    <t xml:space="preserve">Colaboradora solicita a instalação da aplicação Teradata Studio em sua máquina, informou que possui o instalador da aplicação.  Torre:D Andar:3 Ramal:9577 Hostname: CF011508 IP:172.22.82.131 </t>
  </si>
  <si>
    <t>- Feito acesso na máquina da colaboradora  - Realizada a instalação da aplicação - Ajustada a permissão das pastas da aplicação - Colaboradora realizou teste de acesso com êxito. ---------------------------  É importante que após o recebimento desta notif</t>
  </si>
  <si>
    <t>FLAVIO AGOSTINHO NOAL</t>
  </si>
  <si>
    <t>Colaborador informa que não está conseguindo imprimir arquivo PDF da página de seguros ---------------- Cooperativa: 0167 Unidade: 04 Host: UA009810D040167 IP: 10.61.18.86</t>
  </si>
  <si>
    <t>- Efetuado acesso à máquina - Verificado falha: ao clicar no botão 'Imprimir' nada acontece - Redefinido navegador IE - Verificado configurações do proxy - Removido Java 64 bits e instalado versão 32 bits - Realizado teste mas falha persiste - Realizado t</t>
  </si>
  <si>
    <t>backup outlook</t>
  </si>
  <si>
    <t>COOPERATIVA ......................................................... Descrição: Colaboradora solicita backup de arquivo morto do outlook, a mesma informa que irá trocar de unidade. Nome: DEISE SCHONS Telefone: 5432981800 Cooperativa: 0101 Unidade: 39 Ip:10.1.69.119</t>
  </si>
  <si>
    <t>- Feito backup dos "arquivo morto"(Arquivo morto, outlook, pasta particulares). - Movido backup para pasta "arquivo morto" em HD da colaboradora.   É importante que após o recebimento desta notificação em seu e-mail você preencha a nossa pesquisa de satis</t>
  </si>
  <si>
    <t>FABIO DE LIMA CARRARO</t>
  </si>
  <si>
    <t>Infra TI - Suporte Service Desk - Compactar arquivo 7-Zip</t>
  </si>
  <si>
    <t>colaborarador não está conseguindo compactar arquivos  UA: 0704.14 - Suzano  fone: 11 42953434  IP: 10.48.119.118</t>
  </si>
  <si>
    <t xml:space="preserve">acessado a máquina  zipado os arquivo, mas não foi reduzido muito, vai teentar zipar dois ou três arquivos e mandar separado.  dei a opção de mandar sem zipar.  ------------------------- </t>
  </si>
  <si>
    <t>Colaborador informa que sua máquina esta muito lenta/travando e solicita verificação. O mesmo solicitou agendar a limpeza para as 16:30 horas.  Ramal/ Telefone: 9857 Torre:  D   Andar: 4 HOST: CF012320D IP: 172.22.35.44</t>
  </si>
  <si>
    <t>Foi tentado contato com o colaborador(a) as 10:05 do dia 03/01,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</si>
  <si>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ROSANE FATIMA DE OLIVEIRA</t>
  </si>
  <si>
    <t>Nova Guarita</t>
  </si>
  <si>
    <t>ROSANE FATIMA DE OLIVEIRA, Relata que a caixa fez um recebimento incorreto no terminal financeiro.  UA: 0818.03 - Nova Guarita</t>
  </si>
  <si>
    <t>Orientado ligar no 2.1</t>
  </si>
  <si>
    <t>Verificado junto a equipe de N2 que não estava rodando a atualização da pasta. Efetuado ajuste e solicitado para o técnico aguardar 24hs para a replicação da pasta.</t>
  </si>
  <si>
    <t>Pederneiras</t>
  </si>
  <si>
    <t xml:space="preserve"> Integrador solicita efetuar a instalação da aplicação antiga no Caixa Eletrônico. Cooperativa/Agência: 14.3022 Contato do integrador: Lendro Número do chamado do Sicredi: 15936472 Número do terminal: 086 Modelo do ATM: 4100-101F Internet Protocol (IP) do ATM: 10.48.21.122</t>
  </si>
  <si>
    <t>Infraestrutura de TI.Apoio.Dúvida.ATM</t>
  </si>
  <si>
    <t>Terminal configurado. E em funcionamento.</t>
  </si>
  <si>
    <t>Dúvida Técnico OI</t>
  </si>
  <si>
    <t>CARLEN DOS ANJOS CORREA, Quer saber se possui chamado aberto para OI, pois possui um técnico da agência, e colaboradora quer saber se pode liberar a entrada.  UA: 0523.13 - Cidade Alta</t>
  </si>
  <si>
    <t>Informado que é referente ao chamado Incidente 15939414.</t>
  </si>
  <si>
    <t>DANIELE SELONK</t>
  </si>
  <si>
    <t>colaboradora informa que não está conseguindo instalar um aplicativo, por não ser administradora da máquina.  RAMAL: 9577 TORRE: D ANDAR: 3 IP: 172.22.82.232</t>
  </si>
  <si>
    <t>Realizado contato com a colaboradora e a mesma informou que ainda não possui login, caso ocorra algum erro para acessar irá entrar em contato novamente.   É importante que após o recebimento desta notificação em seu e-mail você preencha a nossa pesquisa de satisfação com relação ao atendimento prestado. Obrigado (a).</t>
  </si>
  <si>
    <t>ROBSON OLAVO KELLERMANN</t>
  </si>
  <si>
    <t xml:space="preserve">colaborador informa que não consegue acessar o skype  URDC/SUREG: SUREG Nordeste RS coop: 0109  fone: 51 35471066  IP: </t>
  </si>
  <si>
    <t>colaborador tinha dúvidas de acesso skype  externo no celular  vai pedir acesso pelo idm  -------------------------------   É importante que após o recebimento desta notificação em seu e-mail você preencha a nossa pesquisa de satisfação com relação ao atendimento prestado. Obrigado (a).</t>
  </si>
  <si>
    <t>UA Apucarana</t>
  </si>
  <si>
    <t>Integrador solicita efetuar a instalação da aplicação antiga no Caixa Eletrônico. Cooperativa/Agência: 14.0723 Contato do integrador: Ronaldo Número do chamado do Sicredi: Perto Número do terminal: 372 Modelo do ATM: 4100 Internet Protocol (IP) do ATM: 10.30.25.33</t>
  </si>
  <si>
    <t>GIOVANE BUENO BOTTINI</t>
  </si>
  <si>
    <t>Retirar desvio ramal</t>
  </si>
  <si>
    <t xml:space="preserve">Colaborador informa que esta com falha no telefone da cisco ramal 8214 esta com desvio de ligações ativo para o ramal 8200 e não consegue desativar ao realizar procedimento para desativação de desvio da como se tivesse retirado desvio porem ao verificar nas opções do telefone continua com desvio ativo. Colaborador informou que desconectou e conectou os cabos do telefone realizou novamente o procedimento para desativar o desvio porem sem sucesso, informou também que ao ligar para o ramal 8214 da sinal de ocupado. Precisa que seja retirado o desvio.   Usuário: Giovane Bueno Bottini (giovane_bottini) Ramal: 8214 Cooperativa:0116 Unidade:01 Telefone:51-33588256 </t>
  </si>
  <si>
    <t>O usuário informou que o problema relatado normalizou no inicio da tarde.</t>
  </si>
  <si>
    <t>JONAS EDUARDO SILVA DE SOUZA</t>
  </si>
  <si>
    <t>Colaborador informa que esta com falha no telefone da cisco ramal 8227 esta com desvio de ligações ativo para o ramal 8295 e não consegue desativar ao realizar procedimento para desativação de desvio da como se tivesse retirado desvio porem ao verificar nas opções do telefone continua com desvio ativo. Colaborador informou que desconectou e conectou os cabos do telefone realizou novamente o procedimento para desativar o desvio porem sem sucesso, informou também que ao ligar para o ramal 8227 da sinal de ocupado. Colaborador solicita que seja retirado desvio do ramal 8227.  Usuário:Jonas Eduardo Silva de Souza ( Jonas_souza) Ramal: 8227 Cooperativa:0116 Unidade:01 Telefone:51-33588256</t>
  </si>
  <si>
    <t>Segundo o solicitante, o funcionamento do ramal normalizou.</t>
  </si>
  <si>
    <t>Salvador do Sul</t>
  </si>
  <si>
    <t>Cooperativa/Agência: Integrador solicita efetuar a instalação da aplicação antiga no Caixa Eletrônico. Contato do integrador: Marlon Número do chamado do Sicredi: 15958800 Número do terminal:281 Modelo do ATM: 4100 Sankyo Internet Protocol (IP) do ATM:10.5.119.117</t>
  </si>
  <si>
    <t>Realizada a instalação da aplicação.</t>
  </si>
  <si>
    <t>TATIANE DE LIMA</t>
  </si>
  <si>
    <t>Não consegue deslogar do SIAT</t>
  </si>
  <si>
    <t xml:space="preserve">Colaboradora informa que travou o siat e quando tenta entrar, diz que já está logada.  tatiane_delima talianel704 UA 06 COOP 0706 Telefone: 4532511438 </t>
  </si>
  <si>
    <t>Realizado loggof via sistema dba.testes ok  É importante que após o recebimento desta notificação em seu e-mail você preencha a nossa pesquisa de satisfação com relação ao atendimento prestado. Obrigado (a).</t>
  </si>
  <si>
    <t>DANIEL GONCALVES JACOBSEN</t>
  </si>
  <si>
    <t>Telefonia - CAS - Canais de comunicação de serviços</t>
  </si>
  <si>
    <t>DANIEL GONCALVES JACOBSEN - Colaborador informa que tentou realizar login no telefone do setor, entretanto o mesmo trancou e consta como realizando login e não chega a apresentar nenhum erro no visor. Torre: C Andar: 7 Área: Mudanças e qualidade TI Ramal: 9554</t>
  </si>
  <si>
    <t>Realizado ajustes conjunto a equipe de Telefonia, sendo assim, realizado testes com usuário, o mesmo validou o funcionamento.  É importante que após o recebimento desta notificação em seu e-mail você preencha a nossa pesquisa de satisfação com relação ao atendimento prestado. Obrigado (a).</t>
  </si>
  <si>
    <t>Tomé-Açu - Quatro Bocas</t>
  </si>
  <si>
    <t>Infra TI - Suporte Apoio - Permissões de pasta no servidor Linux de Cooperativas</t>
  </si>
  <si>
    <t>Técnico solicita acesso a pasta F:\.recycle para tentar recuperar arquivos apagados do F.</t>
  </si>
  <si>
    <t xml:space="preserve">Realizado acesso ao servidor e alterada a permissão da pasta solicitada.  [adm_marlon_clemente@QUATRO BOCAS publico]$ ls -la /fsdata1/shares/publico/ |grep recycle drwxrwxrwx  5 nobody               users  4096 Nov 13  2015 .recycle [adm_marlon_clemente@QUATRO BOCAS publico]$ </t>
  </si>
  <si>
    <t>Infra TI - Liberação do Schema de nova Agência</t>
  </si>
  <si>
    <t>Técnico relata que ao abrir o Sistema Online (ACC) é exibida a mensagem "endereço não foi corretamente identificado na rede."  40.0710 UA Ag Cascavel Rio do S Cascavel (45) 98402-730 0819972 10.31.217.4</t>
  </si>
  <si>
    <t>Realizado contato com o técnico,  informou que o acesso foi testado ontem no final do dia e funcionou normalmente.</t>
  </si>
  <si>
    <t>RAFAEL AUGUSTO SIENA - Colaborador informa que não está conseguindo realizar impressões direto do sistema do SIAT. UA: 45.0718 Telefone: 44 3234-8058 IP: 10. UA025552D450718</t>
  </si>
  <si>
    <t>- Configurado o logon; - Siat reaberto; - Realizado novo teste e tudo ok;   É importante que após o recebimento desta notificação em seu e-mail você preencha a nossa pesquisa de satisfação com relação ao atendimento prestado. Obrigado (a).</t>
  </si>
  <si>
    <t>EDERA EMILIAVACCA VARGAS</t>
  </si>
  <si>
    <t>Mapear unidade de rede</t>
  </si>
  <si>
    <t>Colaboradora solicita mapear unidade de rede \\filecas01\sicredicard em sua máquina.  172.22.100.111 torre: d  4 andar Área: Qualidade Ramal: 9958</t>
  </si>
  <si>
    <t>Realizado acesso remoto; Unidade de rede mapeada com sucesso; Acesso ok; Chamado encerrado.  É importante que após o recebimento desta notificação em seu e-mail você preencha a nossa pesquisa de satisfação com relação ao atendimento prestado. Obrigado (a).</t>
  </si>
  <si>
    <t>SABRINA PASTORIZA GIACOMOLLI</t>
  </si>
  <si>
    <t>CAS ........................................................ Descrição: Colaboradora informa que não tem ainda todos os acessos do consorcio. as pasta ou documentos do outlook. Nome: SABRINA PASTORIZA GIACOMOLLI Área: consorcio Ramal: 5160 Torre: centro Andar:  Ip: 172.22.208.150</t>
  </si>
  <si>
    <t>- Feito acesso remoto na máquina. - Colaboradora foi orientada que os diretório solicitados já estavam disponíveis. - Colaboradora recebeu auxilio para chegar no caminho (diretório).    É importante que após o recebimento desta notificação em seu e-mail v</t>
  </si>
  <si>
    <t>Usuário(a) solicita instalação de impressora na sua máquina:  172.22.100.111 torre: d  4 andar Área: Qualidade Ramal: 9958</t>
  </si>
  <si>
    <t>Realizado acesso remoto; Impressora kyocera Taskalfa 250ci instalada conforme solicitado; Testes de impressão ok. Chamado encerrado.  É importante que após o recebimento desta notificação em seu e-mail você preencha a nossa pesquisa de satisfação com relação ao atendimento prestado. Obrigado (a).</t>
  </si>
  <si>
    <t>Colaboradora informou que o seu aparelho de ramal Cisco não está funcionando, informa mensagem de Registro em Andamento. Liberação do seu ramal foi feita no chamado 15949823. Colaboradora informou que utilizou o PIN fornecido, porém não conseguiu utilizar o aparelho mesmo assim.  Shanna Santa Maria CAS Centro Andar: 4 Ramal: 8239 Área: Assessoria de Crédito</t>
  </si>
  <si>
    <t>Realizado contato com equipe de telecom e solicitado verificação do ramal, foi atendido pelo atendente Edson que identificou um erro na configuração, o mesmo foi corrigido, retornei contato com colaboradora e solicitado a mesma que retira-se e recoloca-se cabo de rede do telefone, o mesmo iniciou normalmente, realizado login e realizado teste pela colaboradora, o mesmo está funcional.  É importante que após o recebimento desta notificação em seu e-mail você preencha a nossa pesquisa de satisfação com relação ao atendimento prestado. Obrigado (a).</t>
  </si>
  <si>
    <t xml:space="preserve">Colaboradora solicita a instalação do Diagnóstico de segurança para acesso ao IB em sua máquina.  172.22.34.32 torre: d  4 andar Área: Qualidade Ramal: 9958 </t>
  </si>
  <si>
    <t>Realizado acesso remoto; Instalação do plugin realizado conforme solicitado.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</si>
  <si>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Colaboradora entrou em contato achando que tinha ligado no 8...</t>
  </si>
  <si>
    <t>Colaboradora entrou em contato achando que tinha ligado no 8000.</t>
  </si>
  <si>
    <t>ligação improdutiva</t>
  </si>
  <si>
    <t>Colaboradora ligou para este ramal por engano.</t>
  </si>
  <si>
    <t>ligação improdutiva.  Colaboradora ligou para este ramal por engano.</t>
  </si>
  <si>
    <t>Colaborador solicita a instalação da aplicação Sistema Auto Bradesco em sua máquina.  Alexandre de Araujo Alves CAS Torre: D Andar: 4 Área: Corretora Ramal: 7348 IP: 172.22.34.11</t>
  </si>
  <si>
    <t>- Realizado acesso remoto no PC do colaborador, e instalado a aplicação solicitada no chamado, utilizando o perfil de administrador. Colaborador validou com êxito o funcionamento da aplicação, após a instalação da mesma.   É importante que após o recebime</t>
  </si>
  <si>
    <t>CARLA CRISTIANE CANDIDO</t>
  </si>
  <si>
    <t>São João da Boa Vista</t>
  </si>
  <si>
    <t>COOPERATIVA ......................................................... Descrição: Colaborador solicita instalação de impressora de caixa Nome: CARLA CRISTIANE CANDIDO Telefone: 1936363355 Cooperativa: 0718 Unidade: 82 Ip: 10.53.109.123</t>
  </si>
  <si>
    <t>- Colaboradora fez teste  e a autenticadora voltou a funcionar.   É importante que após o recebimento desta notificação em seu e-mail você preencha a nossa pesquisa de satisfação com relação ao atendimento prestado. Obrigado (a).</t>
  </si>
  <si>
    <t>Técnico solicita a configuração do atributo no seu usuário para download da imagem do windows.  AD: alex_bezfontana</t>
  </si>
  <si>
    <t>Colaboradora informa que ao abrir as macros, retorna mensagem de que as politicas de sua organização não permitem realizar a ação.  TEL: 54 3281-8100 COOP: 0101 UA: 98 IP: 10.2.13.203</t>
  </si>
  <si>
    <t>Realizado acesso junto a colaboradora e alterado os programas padrão. Abriu corretamente e colaboradora efetuou testes.   É importante que após o recebimento desta notificação em seu e-mail você preencha a nossa pesquisa de satisfação com relação ao atendimento prestado. Obrigado (a).</t>
  </si>
  <si>
    <t>Colaborador não consgeue abrir cursos dentro do Sicredi Aprende em sua máquina, é solicitado instalação/ativação do flash player.  Coop: 0116 Ua: 02 Telefone: 33745200 IP: 10.3.8.72</t>
  </si>
  <si>
    <t>Realizado acesso remoto; Flash habilitado nos complementos do Google Chrome; Atualizado a página, acesso ao curso ok. Chamado encerrado.  É importante que após o recebimento desta notificação em seu e-mail você preencha a nossa pesquisa de satisfação com relação ao atendimento prestado. Obrigado (a).</t>
  </si>
  <si>
    <t>Colaborador(a) solicita a instalação da aplicação SmartView em sua máquina.  Rafael Silveira Ferreira CAS Torre: D Andar: 4 Área: Produtos de Investimento Ramal: 7363 IP: 172.22.24.147</t>
  </si>
  <si>
    <t>- Realizado acesso remoto no PC do colaborador, e instalado a aplicação SmartView conforme solicitado, utilizando o perfil de administrador. Após isso, reiniciado o sistema e feito testes, validado pelo colaborador.   É importante que após o recebimento d</t>
  </si>
  <si>
    <t>Colaborador(a) informa que está sem acesso internet, pelo wifi, ela faz o procedimento de ligar o wifi informa que conectou mas não consegue acessar nada. Colaboradora informou que o posto dela é na torre C porém por vezes se encontra na torre D.  Ramal/telefone: 8371 Torre: C Andar: 10 HOST: SC051914</t>
  </si>
  <si>
    <t>reinstalado os drivers e wifi e voltou a funcionar</t>
  </si>
  <si>
    <t xml:space="preserve">filipe_badch 11.0155 UA Cachoeira do Sul zon Cachoeira do Sul (51) 3723-2850 PAE0751057 10.4.47.4 Técnico solicita adicionar máquina em grupo de exceção.  host: UA0097D110155 </t>
  </si>
  <si>
    <t>Host adicionado ao grupo de exceção conforme solicitado pelo técnico.</t>
  </si>
  <si>
    <t>jordan_blau 01.0179 SUREG VALE DO TAQUARI Lajeado (51) 3710-7500 PAE0827696 10.5.97.4 Técnico solicita adicionar host em grupo que habilita o bitlocker.  host: SA0179010183</t>
  </si>
  <si>
    <t>Host adicionado ao grupo conforme solicitado pelo técnico.</t>
  </si>
  <si>
    <t>Sicredi Noroeste RS</t>
  </si>
  <si>
    <t>Técnico informa que o Sistema Online da colaboradora Elaine está travado.  IP/Hostname:10.5.142.93 UA: 08   Posto:0306</t>
  </si>
  <si>
    <t>Sessão encerrada.</t>
  </si>
  <si>
    <t>KARINE ROSA ROCHA</t>
  </si>
  <si>
    <t xml:space="preserve">Usuária solicita alteração do ramal do Cisco IP Comunnicator em sua máquina.  Hostname:172.22.208.232 Ramal/telefone:6277 Cas_centro </t>
  </si>
  <si>
    <t>- Feito acesso na máquina da colaboradora - Com usuário administrador foi realizada a alteração do ramal, conforme solicitado pela usuária. ---------------  É importante que após o recebimento desta notificação em seu e-mail você preencha a nossa pesquisa</t>
  </si>
  <si>
    <t>Colaboradora relata que a seção DEISS do site http://cidadegaucha.pr.gov.br/ está sendo bloqueada pelo webfilter.  Cooperativa: 0728 UA: 10 Telefone: 44 3675-3120 / 99930-5041 IP: 10.31.94.101  (created from Request 15921619)</t>
  </si>
  <si>
    <t>- Conforme informado pela equipe informado para a colaboradora sobre o status do site; - Colaboradora informou que irá entrar em contato com a prefeitura;  - Tudo ok;   É importante que após o recebimento desta notificação em seu e-mail você preencha a no</t>
  </si>
  <si>
    <t>Infra TI - Suporte Service Desk - Acesso MS Project</t>
  </si>
  <si>
    <t xml:space="preserve">Colaboradora entrou em contato solicitando informações de como solicitar acesso ao MS Project para seu colega  Tatiana Gonçalves Barranco CAS Torre: C Andar: 10 Ramal: 7277 </t>
  </si>
  <si>
    <t>Foi instruida a colaboradora a utilizar o documento externo Infra TI - Suporte Service Desk - Acesso MS Project para a solicitação da aplicação para seu colega.   É importante que após o recebimento desta notificação em seu e-mail você preencha a nossa pesquisa de satisfação com relação ao atendimento prestado. Obrigado (a).</t>
  </si>
  <si>
    <t>FABIANE COUTO MELO</t>
  </si>
  <si>
    <t>Colaborador não consegue salvar nenhum relatório gerado no ACC em pdf em sua máquina.  IP: 10.2.3.106 Coop: 0116 Ua: 18 Telefone: 38498507</t>
  </si>
  <si>
    <t>Realizado acesso remoto; Executado logon.bat; Reinstalado ACC; Reinstalado PDFCreator;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</si>
  <si>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EDUARDO NASCIMENTO DOS SANTOS</t>
  </si>
  <si>
    <t>SICREDI Noroeste SP</t>
  </si>
  <si>
    <t>EDUARDO NASCIMENTO DOS SANTOS, Relata falha ao tentar PFC, (pfc.sicredi.com.br). Ocorre falha informando algo relacionado a ser administrador, porém o colaborador relata que já é administrador. Colaborador informa que a mesma falha ocorreu para seu colega Fabio Osorio Alves, e foi solucionada por nós da Infra.  Cooperativa: 3003 - SICREDI Noroeste SP IP: 10.48.63.83</t>
  </si>
  <si>
    <t xml:space="preserve">Acessado a máquina; Ao clicar em 'Iniciar' e tentar pesquisar, o sistema não digita, em nenhum usuário. Orientado acionamento do técnico, pois não é possível acessar 'opções de internet' por que o chrome ta travado. </t>
  </si>
  <si>
    <t>Infra TI - Monitoramento - MPLS: Abertura de chamados reativos</t>
  </si>
  <si>
    <t>Host: Tipo: Nome: Cidade: Fone: Circuito: IP:  42.0737 UA Ag Ribeirão Preto 2 Ribeirão Preto (46) 2101-2021 RPO 5012237 10.48.118.4  TELEFONE 1634423675</t>
  </si>
  <si>
    <t>CGS Felipe: Normalizado após reset no switch da estação É importante que após o recebimento desta notificação em seu e-mail você preencha a nossa pesquisa de satisfação com relação ao atendimento prestado. Obrigado (a).</t>
  </si>
  <si>
    <t xml:space="preserve">Técnico solicita a inclusão do switch no spectrum.  </t>
  </si>
  <si>
    <t>Realizado cadastro no spectrum.</t>
  </si>
  <si>
    <t>Usuária informou que não consegue acessar o seu email aparece a mensagem de algo deu errado   SAMARA BEZERRA GOMES DE FREITAS 2305 Sicredi Crateus - UAD 10.88.130.102 10.88.130.101</t>
  </si>
  <si>
    <t>- Tentativa de contato telefônico sem sucesso, fone nem chama. - Enviado três notificações manuais anteriores. - Seu chamado será encerrado por falta de retorno do usuário. - Quaisquer dúvidas entrar em contato com nosso suporte. -------------------------</t>
  </si>
  <si>
    <t>DIEGO DE VARGAS VIEIRA</t>
  </si>
  <si>
    <t>Repasse de Iphone IMEI: 359302061162852 Local: 3° D Ramal: 8319   Recolher backup.  Após atendimento, favor repassar para Telecom - Inventário para atualização.</t>
  </si>
  <si>
    <t>Realizada a configuração e a entrega do iPhone.  É importante que após o recebimento desta notificação em seu e-mail você preencha a nossa pesquisa de satisfação com relação ao atendimento prestado. Obrigado (a).</t>
  </si>
  <si>
    <t>THAIS CRISTINA PACHECO</t>
  </si>
  <si>
    <t>Colaboradora informa que sua coordenadora está enviando e-mails, porém ninguém recebe.  Amanda peixoto pires RAMAL: 4244 TORRE: D ANDAR: 4 IP: 172.22.100.103</t>
  </si>
  <si>
    <t>Foi tentado contato com o colaborador(a) as 08:26 do dia 04/01, porém telefone só tocou.  Após várias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</si>
  <si>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RENATA PERIN CARDOSO</t>
  </si>
  <si>
    <t>Colaboradora solicita a atualização do Java na sua máquina -------------- Ramal: 8752 IP: 172.22.8.153</t>
  </si>
  <si>
    <t>- Efetuado acesso à máquina - Baixado Java 8u151 32 bits e realizado instalação - Verificado funcionamento da aplicação no IE - Atendimento validado -------------- É importante que após o recebimento desta notificação em seu e-mail você preencha a nossa p</t>
  </si>
  <si>
    <t>Instalação de aplicação ATM windows 7.</t>
  </si>
  <si>
    <t>Técnico Gabriel da perto solicitando instalação da aplicação com ATM windows 7.</t>
  </si>
  <si>
    <t>Orientado para contatar o 8044.</t>
  </si>
  <si>
    <t>Bairro Pipi</t>
  </si>
  <si>
    <t>40.0307 UA Bairro Pippi Santo Angelo (55) 3313-3874 PAE0752431 10.5.116.4 - Intermitência MPLS Técnico relata lentidão e quedas no link MPLS da UA. Está ocorrendo desde as 15hrs afeta o sistema online não foi observada falha no F: todos na UA notaram a falha   | include BGP 000221: Dec 28 2017 15:58:12.403 BRST: %BGP-5-ADJCHANGE: neighbor 192.168.25.245 Up  000230: Dec 28 2017 16:06:08.852 BRST: %BGP-5-NBR_RESET: Neighbor 192.168.25.245 reset (Interface flap) 000231: Dec 28 2017 16:06:08.920 BRST: %BGP-5-ADJCHANGE: neighbor 192.168.25.245 Down Interface flap 000232: Dec 28 2017 16:06:08.920 BRST: %BGP_SESSION-5-ADJCHANGE: neighbor 192.168.25.245 IPv4 Unicast topology base removed from session  Interface flap 000241: Dec 28 2017 16:07:57.232 BRST: %BGP-5-ADJCHANGE: neighbor 192.168.25.245 Up  000249: Dec 28 2017 16:15:26.542 BRST: %BGP-5-NBR_RESET: Neighbor 192.168.25.245 reset (Interface flap) 000250: Dec 28 2017 16:15:26.610 BRST: %BGP-5-ADJCHANGE: neighbor 192.168.25.245 Down Interface flap 000251: Dec 28 2017 16:15:26.610 BRST: %BGP_SESSION-5-ADJCHANGE: neighbor 192.168.25.245 IPv4 Unicast topology base removed from session  Interface flap 000261: Dec 28 2017 16:17:22.741 BRST: %BGP-5-ADJCHANGE: neighbor 192.168.25.245 Up  000269: Dec 28 2017 16:21:00.640 BRST: %BGP-5-NBR_RESET: Neighbor 192.168.25.245 reset (Interface flap) 000270: Dec 28 2017 16:21:00.708 BRST: %BGP-5-ADJCHANGE: neighbor 192.168.25.245 Down Interface flap 000271: Dec 28 2017 16:21:00.708 BRST: %BGP_SESSION-5-ADJCHANGE: neighbor 192.168.25.245 IPv4 Unicast topology base removed from session  Interface flap 000283: Dec 28 2017 16:22:56.943 BRST: %BGP-5-ADJCHANGE: neighbor 192.168.25.245 Up  PAE_0752431_SICREDI#</t>
  </si>
  <si>
    <t>Realizado contato com o técnico. Confirmou que não houveram falhas no restante da data de abertura do chamado e que poderia ser encerrado o incidente.</t>
  </si>
  <si>
    <t>ELISANGELA DOS SANTOS</t>
  </si>
  <si>
    <t>colaboradora informa que ninguem consegue imprimir na agência  UA: 0818.03 - Nova Guarita  fone: 66 3571259  Ip: 10.103.42.68</t>
  </si>
  <si>
    <t>acessado a máquina  acessado cups.  startei a impressora duas vezes e limpei os codumentos que estavam para impressão e impressota voltou a imprimir normal.  testes ok.  -------------------------  É importante que após o recebimento desta notificação em seu e-mail você preencha a nossa pesquisa de satisfação com relação ao atendimento prestado. Obrigado (a).</t>
  </si>
  <si>
    <t>GRACIANE TOCHETTO</t>
  </si>
  <si>
    <t xml:space="preserve">Colaborador(a) informa falha no envio e recebimento de e-mails algumas vezes ao dia.  IP: 10.1.96.114 Telefone: 54 32249550 Unidade de Atendimento (UA) - Posto: 0101.40 </t>
  </si>
  <si>
    <t>Realizado acesso remoto; Reparo do pacote Office realizado com sucesso; Ao abrir novamente o outlook, toda a caixa está atualizada e envio/recebimento de emails está normalizado. Chamado encerrado.  É importante que após o recebimento desta notificação em seu e-mail você preencha a nossa pesquisa de satisfação com relação ao atendimento prestado. Obrigado (a).</t>
  </si>
  <si>
    <t xml:space="preserve">Colaborador solicita liberação de administrador local na estação de trabalho.  - Informe o nome da máquina (hostname): CF001633D - Torre: D - Andar: 4 - Área: Corretora de seguros - Ramal: 9945 - Justificativa de negócio: Para acesso ao sistema Col para abrir a aplicação é necessário permissão de administrador local na máquina, conforme evidencia em anexo. </t>
  </si>
  <si>
    <t>- Feito acesso na máquina  - Realizada a liberação de administrador local - Colaborador fez logoff e realizou teste com sucesso. -----------------------  É importante que após o recebimento desta notificação em seu e-mail você preencha a nossa pesquisa de</t>
  </si>
  <si>
    <t>Infra TI - Suporte Service Desk - Instalação COL 2.0</t>
  </si>
  <si>
    <t>Colaborador(a) solicita instalação do sistema de seguros COL 2.0.  Torre: D Andar: 4 Área: Corretora de seguros Ramal: 9945 IP: 172.22.34.182 Hostname: CF001633D</t>
  </si>
  <si>
    <t>- Feito acesso na máquina - Realizada a instalação do sistema com êxito. --------------  É importante que após o recebimento desta notificação em seu e-mail você preencha a nossa pesquisa de satisfação com relação ao atendimento prestado. Obrigado (a).</t>
  </si>
  <si>
    <t>PRISCILA MENIN SAVI</t>
  </si>
  <si>
    <t>Colaboradora informa que ao tentar acessar um link de uma planilha do Excel é exibida uma mensagem de erro. - Erro: As políticas da sua organização estão impedindo que esta ação seja concluída. Para obter mais informações, contate seu suporte técnico. ---------------- Host: AG013477</t>
  </si>
  <si>
    <t>- Definido Internet Explorer como navegador padrão - Colaboradora realizou testes com sucesso - Atendimento validado ----------------- É importante que após o recebimento desta notificação em seu e-mail você preencha a nossa pesquisa de satisfação com rel</t>
  </si>
  <si>
    <t>Falha autenticadora</t>
  </si>
  <si>
    <t>Usuário informa que o que precisou trocar a impressora autenticadora do caixa e o sistemas online não reconheceu mais o mapeamento  ABEL VIEIRA ROPKE 0663 15 - Fragata 10.3.108.101</t>
  </si>
  <si>
    <t>Computador configurado para permitir mapeamento na porta LPT1 Executado bat de logon  Solicitado teste ao usuário, com sucesso    É importante que após o recebimento desta notificação em seu e-mail você preencha a nossa pesquisa de satisfação com relação ao atendimento prestado. Obrigado (a).</t>
  </si>
  <si>
    <t>TAMARA KRUGER DA SILVA</t>
  </si>
  <si>
    <t>Cristal</t>
  </si>
  <si>
    <t xml:space="preserve">colaboradora informa que a agência está sem acesso sistemas online e F  UA: 0663.12 - Cristal  fone: 51 36781111 </t>
  </si>
  <si>
    <t>acesso spectrum  verificado que servidor da ua esta parado, não pinga  vai acionar o técnico da UA.  ------------------------   É importante que após o recebimento desta notificação em seu e-mail você preencha a nossa pesquisa de satisfação com relação ao atendimento prestado. Obrigado (a).</t>
  </si>
  <si>
    <t>Sicredi Grande Palmeira RS</t>
  </si>
  <si>
    <t>rafael_unrein 01.0229 SUREG Sicredi Grande Palme Palmeira das Missões 55-37423659 PAE0766824 10.1.42.4 Técnico solicita a configuração de AP.  MacAdress: 38:90:A5:DD:D8:14 IP: 10.1.42.69   Pinging 10.1.42.69 with 32 bytes of data: Reply from 10.1.42.69: bytes=32 time=24ms TTL=247 Reply from 10.1.42.69: bytes=32 time=24ms TTL=247 Reply from 10.1.42.69: bytes=32 time=24ms TTL=247 Reply from 10.1.42.69: bytes=32 time=23ms TTL=247  Ping statistics for 10.1.42.69:     Packets: Sent = 4, Received = 4, Lost = 0 (0% loss), Approximate round trip times in milli-seconds:     Minimum = 23ms, Maximum = 24ms, Average = 23ms</t>
  </si>
  <si>
    <t>Infraestrutura de TI.Apoio.Solicitação.Configuração de hardware.Access Point</t>
  </si>
  <si>
    <t>Segue abaixo o retorno da equipe responsável: .. . AP configurado.</t>
  </si>
  <si>
    <t>DANIELLE VIEGAS DE AZEVEDO</t>
  </si>
  <si>
    <t>DANIELLE VIEGAS DE AZEVEDO - Colaboradora informa que seu email apresenta uma mensagem constantemente de confirmação que dificulta principalmente no envio das planilhas por email CAS CENTRO Andar: 2 Área: Cobrança Ramal: 8957 IP: 172.22.213.142</t>
  </si>
  <si>
    <t>- Constatado que a macro gera os emails automaticamente; - Ajustado na central de confiabilidade as diretrizes referentes a macro; - Constatado com a colaboradora que o chamado pode ser encerrado e que caso volte a realizar a demanda e apresente o mesmo e</t>
  </si>
  <si>
    <t>ANA PAULA BOLSANELI</t>
  </si>
  <si>
    <t>Penápolis</t>
  </si>
  <si>
    <t>ANA PAULA BOLSANELI, Informa que após queda de energia ocorrida na região a pouco, a Ua está sem acesso ao F e Rede.  UA: 3021.03 - Penapolis</t>
  </si>
  <si>
    <t>01/08 - Contadora de cédulas FRT</t>
  </si>
  <si>
    <t>Defeito: Não identifica cédulas falsas</t>
  </si>
  <si>
    <t>Revisão geral, limpeza, ajustes mecânicos e calibração dos sensores</t>
  </si>
  <si>
    <t>02/08 - Leitora LS-40</t>
  </si>
  <si>
    <t>Defeito: Não informado</t>
  </si>
  <si>
    <t xml:space="preserve">Revisão geral, limpeza, ajustes mecânicos e calibração dos scanners </t>
  </si>
  <si>
    <t>Integrador(a) solicita Instalação da aplicação para ATM com Windows 7.  Técnico: Edson Fornecedor: Diebold Requisição: 15935198 Lógico: SCE10064237 Série :  3467992 UA /COOP: 12.0911 - 10.144.1.4 IP do ATM: 10.144.1.90</t>
  </si>
  <si>
    <t>03/08 - Leitora LS-40</t>
  </si>
  <si>
    <t xml:space="preserve">realizado revisão geral, limpeza, ajustes mecânicos e calibração dos sensores e scanners, realizado teste de auto feed e retorno, testes ok. equipamento funcional.  </t>
  </si>
  <si>
    <t>04/08 - Leitora LS-40</t>
  </si>
  <si>
    <t xml:space="preserve">Integrador(a) solicita Instalação da aplicação para ATM com Windows 7.  Técnico: Cristofer Fornecedor: Perto,5100 Requisição: 15928213 Lógico: SCE10064202 Série :  44207 UA /COOP: 08.0719 - 10.31.106.4 IP do ATM: 10.31.106.66 </t>
  </si>
  <si>
    <t>05/08 - Autenticadora Diebold IM453</t>
  </si>
  <si>
    <t>Revisão geral, limpeza, ajustes mecânicos e realinhamento da mecânica</t>
  </si>
  <si>
    <t>06/08 - Teclado Smak</t>
  </si>
  <si>
    <t>Revisão geral, limpeza e recuperação da manta de contatos</t>
  </si>
  <si>
    <t xml:space="preserve">Integrador(a) solicita Instalação da aplicação para ATM com Windows 7.  Técnico: Paulo Fornecedor: Diebold Requisição: 15907713 Lógico: SCE10062957 Série :   UA /COOP: 09.0717 - 10.30.83.4 IP do ATM: 10.30.83.64 </t>
  </si>
  <si>
    <t>07/08 - Teclado Smak</t>
  </si>
  <si>
    <t>Integrador(a) solicita Instalação da aplicação para ATM com Windows 7. ------------------------------------------------- Contato do Integrador: Brito ATM DIEBOLD ou PERTO: Diebold Número do Chamado Sicredi: 15941819 Número lógico: 10064215 Número de Série ATM: 3468000 UA /COOP: 85.0710 IP do ATM: 10.48.124.99</t>
  </si>
  <si>
    <t>08/08 - Teclado Smak</t>
  </si>
  <si>
    <t xml:space="preserve">realizado limpeza geral da placa, limpeza do gabinete, verificação da manta de contato, realizado reset e teste de teclas e leitor de cartoes magneticos. testes ok, equipamento funcional.  </t>
  </si>
  <si>
    <t>MARA LUIZA NAZARI</t>
  </si>
  <si>
    <t>Espumoso</t>
  </si>
  <si>
    <t>Duvida de diferença de caixa</t>
  </si>
  <si>
    <t>Colaboradora gostaria de saber, como faz para verificar a diferença de caixa e reemprimir relatoria que não saiu.   Entidade:  UA: 0218.10 - Espumoso</t>
  </si>
  <si>
    <t>Orientada ligar na opção 8000 2.1 É importante que após o recebimento desta notificação em seu e-mail você preencha a nossa pesquisa de satisfação com relação ao atendimento prestado. Obrigado (a).</t>
  </si>
  <si>
    <t>03 Cooperativa: 0218 - Sicredi Espumoso RS</t>
  </si>
  <si>
    <t>CRISTIANE CANAL DALLELASTE</t>
  </si>
  <si>
    <t>Siat com letras pequenas</t>
  </si>
  <si>
    <t>Colaboradora informa que as letras no siat estão pequenas e sua máquina também está com toda configuração menor.  CAS_Centro RAMAL: 6299 ANDAR: 1 IP: 172.22.208.171</t>
  </si>
  <si>
    <t>Realizado acesso junto a colaboradora e aumentada o tamanho da tela para 125%, colaboradora informou que estava boa a resolução.   É importante que após o recebimento desta notificação em seu e-mail você preencha a nossa pesquisa de satisfação com relação ao atendimento prestado. Obrigado (a).</t>
  </si>
  <si>
    <t>Taubaté São Geraldo</t>
  </si>
  <si>
    <t xml:space="preserve">Integrador(a) solicita Instalação da aplicação para ATM com Windows 7. ------------------------------------------------- Contato do Integrador: Carlos ATM DIEBOLD ou PERTO: Diebold Número do Chamado Sicredi: 15951395 Número lógico: 10064228  Número de Série ATM: 3468220 UA /COOP: 87.0710 IP do ATM: 10.48.125.124 </t>
  </si>
  <si>
    <t xml:space="preserve">Integrador(a) solicita Instalação da aplicação para ATM com Windows 7. ------------------------------------------------- Contato do Integrador: Carlos ATM DIEBOLD ou PERTO: Diebold Número do Chamado Sicredi: 15951583  Número lógico: 10064227 Número de Série ATM: 3468224 UA /COOP: 87.0710 IP do ATM: 10.48.125.125 </t>
  </si>
  <si>
    <t>Integrador(a) solicita Instalação da aplicação para ATM com Windows 7. ------------------------------------------------- Contato do Integrador: Jonathan ATM DIEBOLD ou PERTO: Diebold Número do Chamado Sicredi: 15937568 Número lógico: 10059218 Número de Série ATM: 3236258 UA /COOP: 13.0715 IP do ATM: 10.221.132.22</t>
  </si>
  <si>
    <t>REJANE HOFFMANN ZANELATTO PEREIRA</t>
  </si>
  <si>
    <t>CAS  Descrição: Colaboradora informa que está sem acesso a um diretório, e solicita o seu mapeamento Nome: REJANE HOFFMANN ZANELATTO PEREIRA Área: contabilidade Ramal: 7184 Torre: C Andar: 6 Ip: 172.22.103.58</t>
  </si>
  <si>
    <t>- Feito acesso na máquina. - Feito o mapeamento do diretório "agencias".    É importante que após o recebimento desta notificação em seu e-mail você preencha a nossa pesquisa de satisfação com relação ao atendimento prestado. Obrigado (a).</t>
  </si>
  <si>
    <t>BRUNO CARCAGNOLI</t>
  </si>
  <si>
    <t>Formatação e reinstalação de SO</t>
  </si>
  <si>
    <t>Bruno Carcagnoli Modelo: Latitude  E 7470 Patrimonio: 001532(Adm. de Cartões)</t>
  </si>
  <si>
    <t>SILVIA RODRIGUES</t>
  </si>
  <si>
    <t>Mariópolis</t>
  </si>
  <si>
    <t>Usuária solicita a configuração do filezilla no seu computador.  SILVIA RODRIGUES 0737 10 - Mariopolis 10.31.44.122</t>
  </si>
  <si>
    <t>Configurado FTP conforme solicitado  Não temos a informação do usuário e senha para esta cooperativa  Usuária acessou com as credenciais pessoais     É importante que após o recebimento desta notificação em seu e-mail você preencha a nossa pesquisa de satisfação com relação ao atendimento prestado. Obrigado (a).</t>
  </si>
  <si>
    <t>ALINE REGINA MAYER</t>
  </si>
  <si>
    <t>Itauba</t>
  </si>
  <si>
    <t>ALINE REGINA MAYER, Relata que todos da UA estão sem acesso no sistema de crédito do SIAC.  UA: 0818.04 - Itauba Fone: 66 3561.1404</t>
  </si>
  <si>
    <t>Novo termo de comodato</t>
  </si>
  <si>
    <t xml:space="preserve">Bruno Carcagnoli Modelo: Latitude  E 7470 Patrimonio: 001532(Adm. de Cartões)  </t>
  </si>
  <si>
    <t>TErmo anexado na requisição pai 15976376.</t>
  </si>
  <si>
    <t>GILDO MARINHEIRO DA SILVA</t>
  </si>
  <si>
    <t>Requisição aberta via Chat de Atendimento</t>
  </si>
  <si>
    <t>Infraestrutura de TI.Service Desk.Dúvida</t>
  </si>
  <si>
    <t>Paragominas</t>
  </si>
  <si>
    <t>Partição F: com muitos arquivos</t>
  </si>
  <si>
    <t>Técnico relata que a partição F: está com disco cheio.  [adm_marlon_clemente@PARAGOMINAS ~]$ df -h /fsdata1/ Filesystem            Size  Used Avail Use% Mounted on /dev/mapper/vg_root-lv_fsdata1                       853G  802G  5.0G 100% /fsdata1 [adm_marlon_clemente@PARAGOMINAS ~]$</t>
  </si>
  <si>
    <t>Em contato com outras áreas fui informado que a manutenção dos dados da partição F: é de responsabilidade do técnico da coop.</t>
  </si>
  <si>
    <t>Sicredi Centro Oeste Paulista - UAD</t>
  </si>
  <si>
    <t>Infra TI - Suporte Apoio - Instalação Sicredi Linux CentOS 5.8</t>
  </si>
  <si>
    <t>Técnico com dúvida sobre a configuração das placas de rede do servidor, para configuração de um compartilhamento de infraestrutura entra uma UA e a SUREG.</t>
  </si>
  <si>
    <t>Orientado para o técnico realizar a configuração dos IPs conforme os manuais de configuração dos servidores.</t>
  </si>
  <si>
    <t>VANESSA FLACH LATTUADA</t>
  </si>
  <si>
    <t>Colaboradora solicita criação de arquivo de dados em seu outlook.  Torre: D Andar: 4 Área: Suporte ao projeto Ramal: 9978 IP: 172.22.102.159</t>
  </si>
  <si>
    <t>Realizado acesso remoto; Pasta particular criada, conforme solicitado.  É importante que após o recebimento desta notificação em seu e-mail você preencha a nossa pesquisa de satisfação com relação ao atendimento prestado. Obrigado (a).</t>
  </si>
  <si>
    <t>Limpeza de máquina.</t>
  </si>
  <si>
    <t>Colaborador solicita limpeza de maquina.  tiago_milero GOOP CAS CENTRO RAMAL 8340 172.22.211.25</t>
  </si>
  <si>
    <t>Realizado limpeza. Apagado perfil conforme solictado. É importante que após o recebimento desta notificação em seu e-mail você preencha a nossa pesquisa de satisfação com relação ao atendimento prestado. Obrigado (a).</t>
  </si>
  <si>
    <t xml:space="preserve">Colaboradora entrou em contato informando que o acesso solicitado no chamado requisição 15947985 não está funcionando para a colaboradora terceira Patricia Helena.  Leticia Jariy da Rosa Torre: D Andar: 2 Ramal: 4059 Área: Sistemas Administrativos  </t>
  </si>
  <si>
    <t>- Foi informado a colaboradora a reabrir o chamado 15947985 e informar para a equipe responsável do mesmo que o usuário e senha fornecidos não estão funcionando.   É importante que após o recebimento desta notificação em seu e-mail você preencha a nossa p</t>
  </si>
  <si>
    <t>MIRIAN BOFF MUCHA</t>
  </si>
  <si>
    <t>Novo Progresso</t>
  </si>
  <si>
    <t>Usuária precisa de ajuda com a geração de termo de conferencia de caixa.  MIRIAN BOFF MUCHA 0818 17 - Novo Progresso</t>
  </si>
  <si>
    <t>Direcionada para equipe responsavel     É importante que após o recebimento desta notificação em seu e-mail você preencha a nossa pesquisa de satisfação com relação ao atendimento prestado. Obrigado (a).</t>
  </si>
  <si>
    <t>ARIELLA YUNG SOARES</t>
  </si>
  <si>
    <t>Segurança informação - Gestão identidades - Usuário bloqueado nos sistemas online</t>
  </si>
  <si>
    <t>CAS  Descrição: Colaboradora informa que está sem acesso no sistema online Nome: ARIELLA YUNG SOARES Área: goc Ramal: 4723 Torre: cas centro Andar:  Ip: 172.22.211.42</t>
  </si>
  <si>
    <t xml:space="preserve">- Feito acesso remoto na Máquina. - Colaboradora informada que alguns programas de transferenciais bancarias  não estarão disponíveis hoje (29/12/2017) .   É importante que após o recebimento desta notificação em seu e-mail você preencha a nossa pesquisa </t>
  </si>
  <si>
    <t>Configuração do cartão de visita no Outlook/Skype</t>
  </si>
  <si>
    <t>Colaboradora solicita a inclusão do número de ramal no cartão de visita do Outlook/Skype de alguns usuários. --------------- Ramal: 8484 Area: Gerencia de Meios de Pagamento</t>
  </si>
  <si>
    <t>- Ajustes realizados conforme solicitado - Atendimento validado ---------------- É importante que após o recebimento desta notificação em seu e-mail você preencha a nossa pesquisa de satisfação com relação ao atendimento prestado. Obrigado (a).</t>
  </si>
  <si>
    <t>CAROLINE CARNIEL SAVI DA SILVA</t>
  </si>
  <si>
    <t>CAROLINE CARNIEL SAVI DA SILVA - Colaboradora informa que os favoritos do internet explorer não estão abrindo CAS CENTRO Andar: 2 Área: GMP Ramal: 4726 IP: 172.22.213.59</t>
  </si>
  <si>
    <t>- Redefinido navegador; - Realizado novo teste e tudo ok;   É importante que após o recebimento desta notificação em seu e-mail você preencha a nossa pesquisa de satisfação com relação ao atendimento prestado. Obrigado (a).</t>
  </si>
  <si>
    <t>Colaboradora informa que não estpa conseguindo instalar a blindagem do sicredi.  RAMAL: 8867 TORRE: D  ANDAR: 4 IP: 172.22.103.195</t>
  </si>
  <si>
    <t>Realizado acesso junto a colaboradora e verificado que já estava instalado a blindagem no google chrome.   É importante que após o recebimento desta notificação em seu e-mail você preencha a nossa pesquisa de satisfação com relação ao atendimento prestado. Obrigado (a).</t>
  </si>
  <si>
    <t xml:space="preserve">Integrador(a) solicita Instalação da aplicação para ATM com Windows 7. ------------------------------------------------- Contato do Integrador: Fabio Francisco de Brito ATM DIEBOLD ou PERTO: Diebold Número do Chamado Sicredi: 15941980 Número lógico: 10064213 Número de Série ATM: 3467981 UA /COOP: 85.0710 IP do ATM: 10.48.124.101  </t>
  </si>
  <si>
    <t>Colaborador entrou em contato para saber procedimento para liberação de acesso a um site externo.</t>
  </si>
  <si>
    <t>- Informado ao colaborador que deve ser feita uma requisição no USD. - Documento ID 447139 possui passo a passo de como deve ser feita a requisição. - Colaborador informou que vai verificar documento e solicitar a liberação do acesso ao site -------------</t>
  </si>
  <si>
    <t>formatar maquina com backup apenas do outlook(PST)   Equipamento apresentando lentidão extrema para iniciar e realizar qualquer tipo de operação - Máquina levando 20 minutos só para iniciar perfil e após este período leva vários minutos para abrir alguma pasta por exemplo ------------------ Torre: C Andar: 4 Ramal: 8477 Area: Gerência de Tratamento e Prevenção a Fraudes Host: CF018230D IP: 172.22.4.123  (created from Request 15898600)</t>
  </si>
  <si>
    <t>Esta demanda foi atendida pelo chamado 15898600.</t>
  </si>
  <si>
    <t>Boa Vista Do Sul - Notificação de necessidade de manutenção corretiva</t>
  </si>
  <si>
    <t>Informamos através deste a identificação de mal funcionamento de dispositivo(s) integrante(s) do sistema de segurança eletrônica desta Unidade de Atendimento conforme informações que seguem abaixo:   * CAM 1(caixas) encontra-se virada.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</si>
  <si>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Reposicionada. Validado com o monitoramento com o colaborador Vagner. É importante que após o recebimento desta notificação em seu e-mail você preencha a nossa pesquisa de satisfação com relação ao atendimento prestado. Obrigado (a).</t>
  </si>
  <si>
    <t>Informamos através deste a identificação de mal funcionamento de dispositivo(s) integrante(s) do sistema de segurança eletrônica desta Unidade de Atendimento conforme informações que seguem abaixo:   * CAM 14(atendimento) está oscilando.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</si>
  <si>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Reiniciado o switch PEO. Validado com o monitoramento com o colaborador Vagner. É importante que após o recebimento desta notificação em seu e-mail você preencha a nossa pesquisa de satisfação com relação ao atendimento prestado. Obrigado (a).</t>
  </si>
  <si>
    <t>Informamos através deste a identificação de mal funcionamento de dispositivo(s) integrante(s) do sistema de segurança eletrônica desta Unidade de Atendimento conforme informações que seguem abaixo:   * CAM 15(caixas) está oscilando.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</si>
  <si>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Reiniciado o switch PEO. Validado com o monitoramento com o colaborador Vagner.</t>
  </si>
  <si>
    <t>Informamos através deste a identificação de mal funcionamento de dispositivo(s) integrante(s) do sistema de segurança eletrônica desta Unidade de Atendimento conforme informações que seguem abaixo:   * CAM 16(atm) está oscilando.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</si>
  <si>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CAMILA FERRARI BICCA</t>
  </si>
  <si>
    <t xml:space="preserve">Colaboradora entrou em contato com uma dúvida sobre onde se encontra os arquivos .pst do Outlook para realização de backup.  Camila Ferrari Bicca CAS Centro Andar: 3 Ramal: 9552 IP: 172.22.211.219 </t>
  </si>
  <si>
    <t>- Realizado acesso remoto no PC da colaboradora, foi informado para a colaboradora aonde se encontra o arquivo .pst de seu grupo de email, e foi instruido como realizar o backup do mesmo, sendo o mais aconselhavel utilizar um pendrive ou HD externo.   É i</t>
  </si>
  <si>
    <t>SOLANGE MIELKE GOMES DA SILVA</t>
  </si>
  <si>
    <t>Infra TI - Características para configuração dos ambientes (SAP Logon)</t>
  </si>
  <si>
    <t>Colaboradora solicta mapeamento do ambiente SSQ.  solange_dasilva CAS ANDAR 6 TORRE C RAMAL 8876 IP: 172.22.6.224</t>
  </si>
  <si>
    <t>Realizado configuração. É importante que após o recebimento desta notificação em seu e-mail você preencha a nossa pesquisa de satisfação com relação ao atendimento prestado. Obrigado (a).</t>
  </si>
  <si>
    <t>Colaborador informa que após a instalação do smartview, não consegue abrir outros arquivos no excel.   RAMAL: 9783 TORRE: D ANDAR: 4 IP: 172.22.34.199  (created from Request 15868276)</t>
  </si>
  <si>
    <t>Foi realizado a preparação do equipamento com o Sistema Operacional, os demais programas conforme o padrão e atualizações de seguranças. Após os testes o equipamento foi disponibilizado para entregar ao colaborador.</t>
  </si>
  <si>
    <t>PRISCILA SOUZA NUNES</t>
  </si>
  <si>
    <t xml:space="preserve">Colaborador(a) informa que o navegador está apresentando falha. Ao tentar enviar relatório no site do FGTS é solicitado atualização do java.  torre: D  4 andar Área: Consórcio 172.22.24.82 Ramal: 9568 </t>
  </si>
  <si>
    <t>Efetuado contato com colaboradora; Após procedimentos, colaboradora conseguiu enviar o relatório, conforme sua necessidade. Chamado encerrado.  É importante que após o recebimento desta notificação em seu e-mail você preencha a nossa pesquisa de satisfação com relação ao atendimento prestado. Obrigado (a).</t>
  </si>
  <si>
    <t>RENATA MARCHETTI BARAO</t>
  </si>
  <si>
    <t>Colaborador(a) informa falha ao abrir a aplicação Aplication Control Client (ACC).  Torre: D Andar: 3 Área: crédito comercial Ramal: 9869 IP: 172.22.83.143</t>
  </si>
  <si>
    <t>Realizado acesso remoto; Verificado que o Acc disponível na máquina não era da versão disponível na Central de software; Realizado a instalação da versão atual do Acc; Acesso ok. Chamado encerrado.  É importante que após o recebimento desta notificação em seu e-mail você preencha a nossa pesquisa de satisfação com relação ao atendimento prestado. Obrigado (a).</t>
  </si>
  <si>
    <t>Modelo:Leader Tech Patrimônio:BC005621 Defeito:Equipamento com defeito no disco e placa mae</t>
  </si>
  <si>
    <t>Bem baixado conforme solicitado.</t>
  </si>
  <si>
    <t>FABIANA FELINI PICCOLI</t>
  </si>
  <si>
    <t>Santa Cecília do Sul</t>
  </si>
  <si>
    <t>Usuária informa que não esta conseguindo acesso no F:/.  Cooperativa: 0268 UA: 16 Telefone: 54 3616-4133</t>
  </si>
  <si>
    <t>Verificado que o servidor da unidade não está respondendo após queda de energia. Colaboradora orientada a solicitar verificação por parte do técnico local da unidade.  É importante que após o recebimento desta notificação em seu e-mail você preencha a nossa pesquisa de satisfação com relação ao atendimento prestado. Obrigado (a).</t>
  </si>
  <si>
    <t>03 Cooperativa: 0268 - Sicredi Altos da Serra RS/SC</t>
  </si>
  <si>
    <t>Alterar rota para o link principal.</t>
  </si>
  <si>
    <t>Marcello Trevisan - 24.0306 UA Esquina Araujo Independência 55-996139672 - 10.5.148.1 Técnico solicita alterar a rota da UA para utilizar o link principal.</t>
  </si>
  <si>
    <t>Infraestrutura de TI.Apoio.Solicitação.Configuração de hardware.Roteador</t>
  </si>
  <si>
    <t>Realizado contato e informado sobre a alteração da rota para o link da UA.</t>
  </si>
  <si>
    <t>Colaboradora entrou em contato solicitando informações de como solicitar o acesso ao CRM Corporativo  Roseli Aparecida  COOP: 3027 UA: 04 Ramal: 19 3896 1031 IP: 10.48.8.89</t>
  </si>
  <si>
    <t>- Foi instruido a colaboradora a acessar o IDM e solicitar o acesso do CRM pelo site. Também foi instruido a colaboradora a entrar no ramal 8000 opção 2.3.2 para resolução de dúvidas e qualquer outro assunto relacionado ao CRM.   É importante que após o r</t>
  </si>
  <si>
    <t>DIEGO ANTUNES DOS SANTOS</t>
  </si>
  <si>
    <t>Sicredi Centro Sul PR/SC/RJ</t>
  </si>
  <si>
    <t>Técnico relata que não consegue realizar acesso remoto com seu usuário adm_diego_antunes. Informou que realizou a troca da senha do seu usuário diego_antunes a cerca de duas semanas.</t>
  </si>
  <si>
    <t>Solicitado ao técnico acessar uma maquina da UA com seu usuário adm. Informou que ao logar na estação foi solicitada a troca de senha, realizou a troca e com a senha nova foi possível realizar acesso remoto.</t>
  </si>
  <si>
    <t>Cancelar o desvio de ligações</t>
  </si>
  <si>
    <t xml:space="preserve">Favor cancelar o desvio de ligações solicitado na requisição 15969769.  Luana Oliveira dos Santos Ramal 8806  Celular (51) 99837.9506  Josiane Eckert Ramal 6111 e 4702  Celular (51) 992349718 </t>
  </si>
  <si>
    <t>Realizado conforme solicitação.</t>
  </si>
  <si>
    <t>CRISTIANE ALBA SANTOS MOCELLIN</t>
  </si>
  <si>
    <t>Aratiba</t>
  </si>
  <si>
    <t>Solicitação de reset de senha  CRISTIANE ALBA SANTOS MOCELLIN 0217 03 - Aratiba</t>
  </si>
  <si>
    <t>Orientada a entrar em contato com equipe responsável.    É importante que após o recebimento desta notificação em seu e-mail você preencha a nossa pesquisa de satisfação com relação ao atendimento prestado. Obrigado (a).</t>
  </si>
  <si>
    <t>COOPERATIVA  Descrição: Colaborador informa que seu computador não está ligando, e apresenta uma mensagem de " realizando reparo". Nome: marcos  Telefone: 5434451166 Cooperativa: 0167 Unidade: 12</t>
  </si>
  <si>
    <t>JENNIFER SCHERER</t>
  </si>
  <si>
    <t>Jundiai Anchieta - SP</t>
  </si>
  <si>
    <t>Usuária informa que esta sem conseguir acessar o servidor F no seu computador. Falha ocorre somente com ela.   JENNIFER SCHERER 0738 21 - Jundiai Anchieta - SP 10.53.90.69</t>
  </si>
  <si>
    <t>Senha da usuária expirou  Usuária informou que alterou a senha  Verificado que nenhum sistema reconhece a senha nova inclusive o servidor da UA Solicitado que usuária entre em contato com 8000 opção 7 para solicitar o reset da sua senha de rede     É importante que após o recebimento desta notificação em seu e-mail você preencha a nossa pesquisa de satisfação com relação ao atendimento prestado. Obrigado (a).</t>
  </si>
  <si>
    <t>ANA LARICE MEDEIROS DE PAULA</t>
  </si>
  <si>
    <t>Colaboradora solicita o reset da senha do LDAP.  URDC/SUREG: SUREG Paranapanema</t>
  </si>
  <si>
    <t>Colaboradora orientada a entrar em contato no 8000 opção 7  - Gestão de identidades e troca de senha.</t>
  </si>
  <si>
    <t>LIA CLARISSA SILVA DE OLIVEIRA</t>
  </si>
  <si>
    <t>Impressora atolando papel</t>
  </si>
  <si>
    <t>Colaboradora informa que a impressora está trancando papel e atolando. Já removeu a folha presa porém volta a atolar papel. Nome da impressora: TF3C --------------- Torre: C Andar: 6 Ramal: 9541 Area: Fiscal</t>
  </si>
  <si>
    <t>Impressora devolvida pelo fornecedor. Instalada e funcionando.</t>
  </si>
  <si>
    <t>HELIDA BATISTA DOS SANTOS</t>
  </si>
  <si>
    <t>Tuneiras do Oeste</t>
  </si>
  <si>
    <t>Colaborador(a) informa falha de impressão no ACC  Internet Protocol (IP)/Hostname: 10.31.29.106 Telefone: 44 36538300 Coop: 0718 Ua: 10</t>
  </si>
  <si>
    <t>Realizado acesso remoto; Impressora no cups estada com serviço pausado. Após início do serviço e reinicio do sistema, teste de impressão no Acc funcionando. Chamado encerrado.  É importante que após o recebimento desta notificação em seu e-mail você preencha a nossa pesquisa de satisfação com relação ao atendimento prestado. Obrigado (a).</t>
  </si>
  <si>
    <t xml:space="preserve">AMANDA PUHL DIAS </t>
  </si>
  <si>
    <t>Colaboradora solicita a reinstalação do Canoa, pois não está configurado em seu usuário.  COOP: 0116 UA: 01 Ramal: 51 3358 8200 IP: 10.3.9.143</t>
  </si>
  <si>
    <t>- Foi feito a reinstalação do Canoa conforme o documento Infra TI - Suporte infraestrutura de TI - Reinstalação do Canoa, porém estava faltando instalar os drivers separados da autenticadora Diebold.  - Feito a instalação dos drivers da Diebold seguindo o</t>
  </si>
  <si>
    <t>JAQUELINE MORAIS TRESCASTRO</t>
  </si>
  <si>
    <t>Colaboradora informa que sua máquina esta solicitando chave de recuperação do bitlocker.  Torre:C Andar:8 Ramal:9884 ID recuperação:0DE1BC85</t>
  </si>
  <si>
    <t>- Gerada chave de recuperação 464233-500159-187605-524425-517121-306878-719631-378961 - Após colaboradora conseguiu acessar a máquina. -------------------------  É importante que após o recebimento desta notificação em seu e-mail você preencha a nossa pes</t>
  </si>
  <si>
    <t>ANAMELIA DE SOUZA TREVISAN - Colaboradora informa que após reiniciar a sua máquina a mesma volta a solicitar a chave de recuperação bitlocker Torre: D Andar: 4 Área: Conta corrente, cadastro e tarifas Ramal: 9503 IP: 172.22.100.139 Hostname: BC010394L</t>
  </si>
  <si>
    <t>orientado o usuario referente a utilização do bitlocker</t>
  </si>
  <si>
    <t xml:space="preserve">Colaboradora informa que todos os usuários da unidade não esta conseguindo acesso no F:/.  Cooperativa: 0752 UA: 02 Telefone: 41 3075-4883 IP: 10.30.232.86 </t>
  </si>
  <si>
    <t xml:space="preserve">Verificado que o servidor da unidade não está respondendo após queda de energia. Colaboradora orientada a solicitar verificação por parte do técnico local da unidade.  É importante que após o recebimento desta notificação em seu e-mail você preencha a nossa pesquisa de satisfação com relação ao atendimento prestado. Obrigado (a).    </t>
  </si>
  <si>
    <t>Colaborador informa que o notebook que utiliza está com muita lentidão e travando, e solicita verificação. --------------- Cooperativa: 0116 Unidade: 07 Telefone: 51 3476 7955 Host: UA3CX1M22L22100 IP: 10.3.4.83</t>
  </si>
  <si>
    <t>Efetuamos o backup dos dados do colaborador e atualizamos o Notebook para o Windows 10. Instalamos os aplicativos da central de software, sistemas online, modulo de ua e demais. Ativamos o office e o Windows. Configuramos e ajustamos as impressoras. Restauramos o backup do colaborador e concluímos as configurações. Testamos tudo com o colaborador e ficou funcionando corretamente.</t>
  </si>
  <si>
    <t xml:space="preserve">Sicredi Planalto Central </t>
  </si>
  <si>
    <t>Técnico relata não conseguir acessar o servidor da UA 06.3953. Informou que o servidor nega sua senha.</t>
  </si>
  <si>
    <t>Realizado procedimento de limpeza do cache do samba via spectrum e solicitado ao técnico que tentasse novamente. informou conseguir acessar.</t>
  </si>
  <si>
    <t>MARIA ANGELICA MACHADO DA SILVA</t>
  </si>
  <si>
    <t>SUREG Norte Sul PR/SP</t>
  </si>
  <si>
    <t>Disponibilização na rede FTP</t>
  </si>
  <si>
    <t>Usuária informa que os arquivos do FTP disponibilizados na segunda feira não são todos que ela precisa para trabalhar  MARIA ANGELICA MACHADO DA SILVA 01 - SUREG Norte Sul PR/SP 0720</t>
  </si>
  <si>
    <t>Usuária informada sobre processo de disponibilização dos documentos no FTP  Chamado ficou aguardando confirmação e evidencias da usuária para seguimento  Usuária não retornou as notificações e não conseguimos mais contato  Chamado encerrado por falta de contato     É importante que após o recebimento desta notificação em seu e-mail você preencha a nossa pesquisa de satisfação com relação ao atendimento prestado. Obrigado (a).</t>
  </si>
  <si>
    <t>FERNANDA APARECIDA DE OLIVEIRA</t>
  </si>
  <si>
    <t>UA Arapongas - Avenida</t>
  </si>
  <si>
    <t xml:space="preserve">Colaboradora informa que toda a unidade está sem acesso a sistemas e a internet.  Coop: 0723 Ua: 23 Telefone: 43 32523087 </t>
  </si>
  <si>
    <t>Verificado no spectrum que servidor está desligado. Gerado alarme e consequentemente aberto Incidente 15982984 para tratar situação. Orientei colaboradora a entrar em contato com técnico local para verificação. Chamado encerrado.  É importante que após o recebimento desta notificação em seu e-mail você preencha a nossa pesquisa de satisfação com relação ao atendimento prestado. Obrigado (a).</t>
  </si>
  <si>
    <t>03 Cooperativa: 0723 - SICREDI - não usar</t>
  </si>
  <si>
    <t>FAUSTO VILLEROY DOS SANTOS</t>
  </si>
  <si>
    <t>CAS  Descrição: Colaborador informa que o excel expirou. Nome: FAUSTO VILLEROY DOS SANTOS Área: monitoramento Ramal: 8888  8304 Torre: C Andar: 4 Ip: 172.22.4.198</t>
  </si>
  <si>
    <t>- Usuário Fausto não estava no local - Efetuado contato com o colaborador Leomar - Colaborador informa que já está OK a ativação do Office - Atendimento validado ------------- É importante que após o recebimento desta notificação em seu e-mail você preenc</t>
  </si>
  <si>
    <t>08 Terceiro: FAUSTO VILLEROY DOS SANTOS</t>
  </si>
  <si>
    <t>GUILHERME DA SILVA CLAUDINO</t>
  </si>
  <si>
    <t>Colaborador informa que não está conseguindo acessar o SAP Produção - Erro: solicita usuário e senha porém ao inserir as credenciais não loga no sistema ----------------- Ramal: 4223 IP: 172.22.6.150</t>
  </si>
  <si>
    <t>- Efetuado acesso à máquina - Habilitado SNC no ambiente SEP do SAP - Inserido nome SNC nas configurações de rede: p/krb5:SEPADM/sep.sicredi.net@SICREDI.NET.BR - Adicionado ao chamado a imagem da configuração - Colaborador realizou testes com sucesso - At</t>
  </si>
  <si>
    <t>LAERCIO KERBER</t>
  </si>
  <si>
    <t>Colaborador solicita configurar Internet Explorer para ser navegador padrão da máquina.  Cooperativa:3027 Unidade:02 Telefone:19-38024544 IP:10.54.31.99</t>
  </si>
  <si>
    <t>- Feito acesso na máquina configurado IE para ser navegador padrão; ----------------------------------------  É importante que após o recebimento desta notificação em seu e-mail você preencha a nossa pesquisa de satisfação com relação ao atendimento prest</t>
  </si>
  <si>
    <t>Flores Da Cunha - acionamento automático do alarme gerado pela - Input - 12 às 21h15min</t>
  </si>
  <si>
    <t>Comunicamos que recebemos um alarme desta Unidade de Atendimento e a verificação remota das imagens não identificou anormalidades nos ambientes visualizados.  Desta forma o tratamento dado ao alarme recebido foi de “falso alarme sem anormalidade”, no entanto solicitamos uma verificação adicional nos locais onde não existem câmeras instaladas.  Na hipótese de constatação de anormalidade permanecemos à disposição para apoiar no que for necessário.    Permanecemos à disposição através do e-mail monitoramento_patrimonial@sicredi.com.br</t>
  </si>
  <si>
    <t>Sensor está funcionando corretamente. Em contato com a GAF da agência, a mesma informou que o acionamento pode ter ocorrido devido uma letra do letreiro da agência ter descolado e caído. É importante que após o recebimento desta notificação em seu e-mail você preencha a nossa pesquisa de satisfação com relação ao atendimento prestado. Obrigado (a).</t>
  </si>
  <si>
    <t>Morro Reuter</t>
  </si>
  <si>
    <t>Morro Reuter - Notificação de necessidade de manutenção corretiva</t>
  </si>
  <si>
    <t>Informamos através deste a identificação de mal funcionamento de dispositivo(s) integrante(s) do sistema de segurança eletrônica desta Unidade de Atendimento conforme informações que seguem abaixo:   * (IN18 CONTROLE DE EMERGÊNCIA) Encontra-se Alarmado.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</si>
  <si>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Foi eliminado mal contato no receptor dos controles. É importante que após o recebimento desta notificação em seu e-mail você preencha a nossa pesquisa de satisfação com relação ao atendimento prestado. Obrigado (a).</t>
  </si>
  <si>
    <t>HENRIQUE DOS SANTOS RAMIRES GRANATTO</t>
  </si>
  <si>
    <t>HENRIQUE DOS SANTOS RAMIRES GRANATTO - Colaborador informa que seu monitor não está funcionando corretamente, onde o mesmo está duplicando o outro monitor CAS CENTRO Andar: 1 Área: Convênios Ramal: 6288 IP: 172.22.209.62</t>
  </si>
  <si>
    <t>- Constatado que a máquina não reconhecia o segundo monitor; - Realizado a instalação do driver de vídeo; - Realizado novo teste; - Funcionou corretamente;  É importante que após o recebimento desta notificação em seu e-mail você preencha a nossa pesquisa</t>
  </si>
  <si>
    <t>MICHELE BUENO</t>
  </si>
  <si>
    <t>colaboradora informa que a ag~encia está sem acesso ao f e sistemas oline.  coop: 0116 UA: 22  fone: 34514492</t>
  </si>
  <si>
    <t>---UA COM LENTIDÃO NA REDE--- - Acessado o Spectrum. - Reiniciado Samba. - Limpado o cache - Reiniciado a Rede. - Reiniciado a Named. - Reiniciado Winbind - Reiniciado a SNMP. - Reiniciado LDAP.  Acesso normalizado, testes ok.  ------------------------  É</t>
  </si>
  <si>
    <t>MELISSA DE FATIMA ANASTACIO</t>
  </si>
  <si>
    <t>Birigui</t>
  </si>
  <si>
    <t>Segurança informação - Gestão identidades - Ao efetuar logon, o sistema retorna a crítica "Conta desativada"</t>
  </si>
  <si>
    <t>Usuária informa que conta de usuária daiane_ulian esta desativada.  MELISSA DE FATIMA ANASTACIO 3021 02 - Birigui</t>
  </si>
  <si>
    <t>Usuária informada que o gestor da usuária consegue reativar a conta  Usuária orientada sobre o processo de reativação da conta via IDM  Caso ocorra mensagem de usuário ou senha incorretos, orientada a solicitar reset de senha junto a equipe 8000 opção 7   É importante que após o recebimento desta notificação em seu e-mail você preencha a nossa pesquisa de satisfação com relação ao atendimento prestado. Obrigado (a).</t>
  </si>
  <si>
    <t>VIVIANA MARIA SCHWEGBER</t>
  </si>
  <si>
    <t>Colaborador(a) informa que seu teclado não responde aos comandos, mas luz do periférico está aceso.  Torre: C Andar: 11 Área: Cambio Ramal: 9565</t>
  </si>
  <si>
    <t>Orientei a reiniciar a máuqina, trocando o cabo do teclado de porta usb. Após reinicio, teclado voltou a funcionar normalmente. Chamado Encerrado.  É importante que após o recebimento desta notificação em seu e-mail você preencha a nossa pesquisa de satisfação com relação ao atendimento prestado. Obrigado (a).</t>
  </si>
  <si>
    <t>Colaboradora informa que não está conseguindo acessar o curso do Sicredi Aprende - Erro: não possui a versão mais recente do Flash [imagem em anexo] ------------------ Cooperativa: 0718 Unidade: 04 Telefone: 44 3628 8300 IP: 10.31.12.33</t>
  </si>
  <si>
    <t xml:space="preserve">- Efetuado acesso à máquina - Habilitado o Flash no navegador Chrome - Realizado testes com sucesso - Atendimento validado -------------- É importante que após o recebimento desta notificação em seu e-mail você preencha a nossa pesquisa de satisfação com </t>
  </si>
  <si>
    <t>Colaborador informou que havia ligado errado e desligou a ligação.</t>
  </si>
  <si>
    <t>MARIA RITA BANDIEIRA</t>
  </si>
  <si>
    <t>SUREG Alto Uruguai RS</t>
  </si>
  <si>
    <t>Colaboradora solicita troca de senha: Coop: 0230 Ua: 01</t>
  </si>
  <si>
    <t>Oreintei contatar 8000 opção 7 equipe Gestão de identidades.</t>
  </si>
  <si>
    <t>02 URDC/SUREG: SUREG Alto Uruguai RS</t>
  </si>
  <si>
    <t>CLARISSA GONCALVES DE JESUS</t>
  </si>
  <si>
    <t>Colaboradora informa que seu outlook não esta atualizando automaticamente, quando utiliza a máquina em casa arquiva os e-mails eles não ficam salvos na máquina do sicredi.  RAMAL: 9966 TORRE: D ANDAR: 4 IP: 172.22.34.216</t>
  </si>
  <si>
    <t>Realizado contato com a colaboradora e a mesma informou que o e-mail continua atualizando e esta transferindo ao poucos as alterações.   É importante que após o recebimento desta notificação em seu e-mail você preencha a nossa pesquisa de satisfação com relação ao atendimento prestado. Obrigado (a).</t>
  </si>
  <si>
    <t>Sicredi Vanguarda PR/SP/RJ</t>
  </si>
  <si>
    <t>Infra TI - DHCP: Limpeza de cache em servidores Linux</t>
  </si>
  <si>
    <t xml:space="preserve">Técnico relata que a UA 40.0710 não está conseguindo acessar o ip 10.31.62.149 que se trata de uma maquina da SUREG que presta um serviço interno. </t>
  </si>
  <si>
    <t>Realizado o procedimento de reinicio do serviço DHCP. Solicitado ao técnico que verifique o equipamento pois não está respondendo ping, nem mesmo através do servidor da SUREG.  Pinging 10.31.62.149 with 32 bytes of data: Request timed out. Request timed out. Request timed out. Request timed out.  Ping statistics for 10.31.62.149:     Packets: Sent = 4, Received = 0, Lost = 4 (100% loss),</t>
  </si>
  <si>
    <t>CARINE LISANDRA GRAEBIN</t>
  </si>
  <si>
    <t>Colaboradora informa que não esta conseguindo salvar arquivos do Siat na pasta C: /temp.  Cooperativa:0101 Unidade:01 Telefone:54-32818119 IP:10.2.13.249</t>
  </si>
  <si>
    <t>- Feito acesso na máquina da colaboradora - Verificado que seu disco é particionado e disco C que possui 39GB esta cheio. - Informado a colaboradora que na pasta temp ocupa 4GBde espaço e os demais são arquivos do windows e programas instalados na máquia.</t>
  </si>
  <si>
    <t>SABRINA NUNES DA SILVA</t>
  </si>
  <si>
    <t>Colaboradora informa que o seu desktop não está reconhecendo o HD ao iniciar o computador - Falha: HD NOT FOUND ----------------- Torre: D Andar: 4 Ramal: 7154 Area: Administradora de Consórcios IP: 172.22.6.150</t>
  </si>
  <si>
    <t>maquina com problema no HD sera necessario realizar a compra de um novo HD.  OBS: aconselhasse a compra de SSD de no minimo 240GB</t>
  </si>
  <si>
    <t>VINICIUS FERNANDES BETTENCOURT</t>
  </si>
  <si>
    <t xml:space="preserve">Colaborador ao ligar a máquina é solicitado chave do bitlocker  Torre: D 2 andar área: Canais Ramal: 6460 </t>
  </si>
  <si>
    <t xml:space="preserve">refeita configuração do bitlocker </t>
  </si>
  <si>
    <t>SUELY FRANCA MARQUES</t>
  </si>
  <si>
    <t>SUELY FRANCA MARQUES - Colaboradora informa que seu computador está preso em uma tela de reparo, mesmo que o processo seja realizado, ao reiniciar a máquina apresenta a mesma tela de reparo do sistema UA: 3027.01 Telefone: 19 3877-5197</t>
  </si>
  <si>
    <t xml:space="preserve">Concluido, Formatado e o sistema operacional voltou a funcionar, porém não foi possivel recuperar os arquivos do colaborador. Tentativas realizadas... Liguei o hd em outro computador windows, arquivos ilegiveis, hd inacessível. erro não foi possivel ler o formato RAW. Liguei o hd em outro computador com linux, arquivos ilegiveis, hd inacessível. Utilizei 2 programas de recuperação de arquivos, 2 tentativas de 6 horas de scanner no HD e nao conseguiu recuperar os arquivos. Possivel falha de arquivos corrompidos por interrupção brusca de energia, Notebook pode ter tido energia interrompida quando o HD estava em trabalho e corrompeu os arquivos. </t>
  </si>
  <si>
    <t>SALI ARNDT PORCIUNCULA</t>
  </si>
  <si>
    <t>Colaboradora relata que o usuário de Julio Rafael Hamm está desativado.  UA: 0651.02 - Colonia Nova</t>
  </si>
  <si>
    <t>Colaboradora orientada a desbilitar e habilitar o usuário no IDM ou entrar em contato com a opção 7 no 8000.</t>
  </si>
  <si>
    <t>Auxílio para instalação de telefone Cisco</t>
  </si>
  <si>
    <t>Colaboradora solicita auxílio para a instalação de um telefone Cisco. Informa que não tem o cabo de rede para conectar no equipamento. ----------------------- Torre: C Andar: 9 Ramal: 4766 Area: Comunicação e Marketing</t>
  </si>
  <si>
    <t>Orientei a solicitante a adquirir um cabo de rede ou verificar com o setor de condomínio sobre a disponibilização de um cabo de rede para utilização no telefone.</t>
  </si>
  <si>
    <t>COOPERATIVA  Descrição: Colaborador informa que está sem acesso a rede colaborativa, apresenta uma mensagem pedindo para fazer um donload  Nome: CRISTIANE FINATO Telefone: 5434492818 Cooperativa: 0167 Unidade: 24 Ip: 10.6.152.49</t>
  </si>
  <si>
    <t>- Logado na máquina com usuário de ADM. - Feito instalação do plugin blindagem. - Solicitado teste, tudo certo.</t>
  </si>
  <si>
    <t>Solicitação de instalação do IP communicator e configuração do ramal.  Diovani Marangon Suporte ao colaborador 6288</t>
  </si>
  <si>
    <t>Conforme solicitado pelo usuário chamado encerrado     É importante que após o recebimento desta notificação em seu e-mail você preencha a nossa pesquisa de satisfação com relação ao atendimento prestado. Obrigado (a).</t>
  </si>
  <si>
    <t xml:space="preserve">SUELY FRANCA MARQUES - Colaboradora informa que máquina antiga do setor não está mais ligando e gostaria que o técnico realizasse uma averiguação da mesma UA: 3027.01 Telefone: 19 3877-5197  Service tag: jz068s1 </t>
  </si>
  <si>
    <t>concluido, formatado o notebook, ingressou no dominio sicredi, e adicionado os aplicativos atualizados. OBS. Bateria não esta segurando carga, e precisa comprar uma fonte carregador de notebook Dell de 90W - 4.2a</t>
  </si>
  <si>
    <t>Informamos através deste a identificação de mal funcionamento de dispositivo (s) integrante (s) do sistema de segurança eletrônica desta Unidade de Atendimento conforme informações que seguem abaixo:   * IN11(sl apoio)gerando falsos acionamentos, disparo de sirene desativado.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</si>
  <si>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 xml:space="preserve"> Foi realizado a troca do sensor o mesmo estava gerando falsos alertas. É importante que após o recebimento desta notificação em seu e-mail você preencha a nossa pesquisa de satisfação com relação ao atendimento prestado. Obrigado (a).</t>
  </si>
  <si>
    <t>FRANCIELY MAYUMI MIYAZI ZANCHETTI</t>
  </si>
  <si>
    <t xml:space="preserve">Usuária informa que a noite houve uma queda de energia e ninguem mais consegue imprimir do sistema.   Franciely Mayumi Miyazi 17 - Nova Esperança - UA 0718 </t>
  </si>
  <si>
    <t>Realizado processo de inicialização das impressoras via CUPs  Impressoras ficaram novamente com status de pronto Não conseguimos validar funcionamento junto a usuária  Chamado encerrado por falta de contato    É importante que após o recebimento desta notificação em seu e-mail você preencha a nossa pesquisa de satisfação com relação ao atendimento prestado. Obrigado (a).</t>
  </si>
  <si>
    <t xml:space="preserve">colaboradora informa que sua colaboradora está com usuário desabilitador  UA: 0911.08 - UA Afonso Pena  fone: 67 33112100  Ip: 10.128.18.64  </t>
  </si>
  <si>
    <t>informado número do documento para habilitar/ desabilitar usuária e irá proceder a habilitação do usuário  ----------------------------------------  É importante que após o recebimento desta notificação em seu e-mail você preencha a nossa pesquisa de satisfação com relação ao atendimento prestado. Obrigado (a).</t>
  </si>
  <si>
    <t xml:space="preserve">SUELY FRANCA MARQUES - Colaboradora informa que máquina antiga do setor não está mais ligando e gostaria que o técnico realizasse uma averiguação da mesma UA: 3027.01 Telefone: 19 3877-5197  Service tag: ---- </t>
  </si>
  <si>
    <t>concluido, formatado o notebook, ingressou no dominio sicredi, e adicionado os aplicativos. OBS. Bateria não esta segurando carga, e precisa comprar uma fonte carregador de notebook Dell de 90W - 4.2a</t>
  </si>
  <si>
    <t>MARCELO VIDAL LIMA</t>
  </si>
  <si>
    <t>Colaborador informa falha ao acessar o Consórcio Web. O plugin de segurança está ausente.  Cooperativa: 0651 UA: 07 Telefone: 53 3262-1152 IP: 10.3.86.34</t>
  </si>
  <si>
    <t>Realizada a instalação do plugin de segurança GbPlugin. Colaborador efetuou testes com sucesso.  É importante que após o recebimento desta notificação em seu e-mail você preencha a nossa pesquisa de satisfação com relação ao atendimento prestado. Obrigado (a).</t>
  </si>
  <si>
    <t>CAROLINA SILVEIRA MARTINS ROVEDA</t>
  </si>
  <si>
    <t xml:space="preserve">Colaboradora informa que seu mouse esta com falha, não esta respondendo os comandos quando move o mesmo, solicitei a colaboradora trocar o mouse de porta a mesma informou que onde o mesmo esta parado consegue selecionar o arquivo, usuária reiniciou o computador realizou novo teste sem sucesso, informou que não possui outro mouse para realizar teste.  Torre:D Andar:4 Área:Fundo de Investimentos e Previdências  Ramal:4858 Patrimonio:010173 IP:172.22.24.32 </t>
  </si>
  <si>
    <t>conforme contato com o usuario o mouse voltou a funcionar, sendo assim o mesmo solicitou o fechamento do chamado</t>
  </si>
  <si>
    <t>ISMAEL SCHMIDT RIBEIRO</t>
  </si>
  <si>
    <t xml:space="preserve">Colaborador informa que sua máquina não esta ligando, já fez a troca de cabos de energia, porém desktop não liga, máquina começa a ligar e desliga logo após.  CAS_Centro RAMAL: 4202 ANDAR: 2 SERVICE-TAG: BGG72V1 </t>
  </si>
  <si>
    <t>- Equipamento funcionando normalmente desde ontem e usuário solicita o encerramento; - Caso acontece outra falha, novo chamado 8022.  É importante que após o recebimento desta notificação em seu e-mail você preencha a nossa pesquisa de satisfação com rela</t>
  </si>
  <si>
    <t>JANE BARROS PEREIRA</t>
  </si>
  <si>
    <t>Usuário(a) não possui a impressora configurada  UA: 0651.13 - Bage II  fone: 53 32421300  Ip: 10.1.49.87</t>
  </si>
  <si>
    <t>acessado a máquina  instalado ACC  configurado a impressora no logon  colocado impressora como padrão.</t>
  </si>
  <si>
    <t>MARCOS LEANDRO DOMINGUES</t>
  </si>
  <si>
    <t>Jataizinho</t>
  </si>
  <si>
    <t>Colaborador está com problemas em um ATM.  UA: 0717.24 - Jataizinho</t>
  </si>
  <si>
    <t>Colaborador orientado a entrar em contato no 8000 opção 3.2.</t>
  </si>
  <si>
    <t>Solicitação de configuração de impressora no computador.   Janisse Andreia Luiz 14 - Centro/Novo Hamburgo - UA 0101 10.3.16.124</t>
  </si>
  <si>
    <t>IP: 10.3.16.15 Instalado driver da impressora  Configurado botão de scaner  Solicitado para usuária reinciar o ocmputador e testar  Usuária autorizou o encerramento do chamado    É importante que após o recebimento desta notificação em seu e-mail você preencha a nossa pesquisa de satisfação com relação ao atendimento prestado. Obrigado (a).</t>
  </si>
  <si>
    <t>Colaboradora informa que foi feita troca de impressora, porém não está imprimindo do SIAT.  TEL: 51 3221-4033 COOP: 0185 UA: 02 IP: 10.3.212.119</t>
  </si>
  <si>
    <t>Realizado acesso junto a colaboradora e verificado no CUPS que a impressora não estava instala. Feita instalação e imprimiu corretamente, testado também pelo sistema e funcionou corretamente.   É importante que após o recebimento desta notificação em seu e-mail você preencha a nossa pesquisa de satisfação com relação ao atendimento prestado. Obrigado (a).</t>
  </si>
  <si>
    <t>IVY CHRISTINA DE FIORE</t>
  </si>
  <si>
    <t>Colaboradora informa que o módulo de UA está muito lento ao inicializar e quando inicia a aplicação trava e não consegue inserir as credenciais de acesso --------------- Cooperativa: 0718 Unidade: 90 - Leme Telefone: 19 3554 7802 Host: UA20818D900718 IP: 10.48.49.123</t>
  </si>
  <si>
    <t>- Efetuado acesso à máquina - Realizado reparo do App-V pois ocorreu falha ao tentar reinstalar o MUA pela Central - Reinstalado MUA - Realizado teste porém falha persiste - Reiniciado a máquina - Atualizado Java para a versão 8u151 32 bits - Removido Tru</t>
  </si>
  <si>
    <t xml:space="preserve">juliano_lorenzoni 40.0710 UA Ag Cascavel Rio do S Cascavel (45) 98402-730 0819972 10.31.217.4 Técnico informa que a unidade não está conseguindo acessar um "servidor" que fica na sureg. O servidor que fica na sureg atende pelo ip (10.31.62.149). Outras unidades acessam o servidor normalmente normalmente. </t>
  </si>
  <si>
    <t>Segurança informação - Gestão identidades - Habilitar usuário</t>
  </si>
  <si>
    <t>JONATHAN DAVID RODRIGUEZ GOTTFRIDSSON - Colaborador retornou de férias hoje ( 02/01)  e ao tentar logar-se apareceu uma mensagem em sua tela : " Usuário desativado" Torre: C Andar: 9 Área: Marketing Ramal: 9803</t>
  </si>
  <si>
    <t>- Colaborador informado seguindo a documentação; - Tudo ok.   É importante que após o recebimento desta notificação em seu e-mail você preencha a nossa pesquisa de satisfação com relação ao atendimento prestado. Obrigado (a).</t>
  </si>
  <si>
    <t>VICTOR MATEUS RECH</t>
  </si>
  <si>
    <t>Colaborador relata que a usuária Chaiana Glanzel está com a conta desativada no servidor.  UA: 0403.07 - Arroio do Tigre</t>
  </si>
  <si>
    <t>Colaborador orientado a solicitar para o gestor da colaboradora desbilitar e habilitar o usuário dela no IDM ou entrar em contato com a opção 7 no 8000.</t>
  </si>
  <si>
    <t>03 Cooperativa: 0403 - Sicredi Centro Serra RS</t>
  </si>
  <si>
    <t>LUIZ ANTONIO TEIXEIRA MENDES</t>
  </si>
  <si>
    <t>Infra TI - Botões de ações disponibilizados na ferramenta CA Spectrum Infrastructure Manager Console</t>
  </si>
  <si>
    <t>Técnico relata que os colaboradores não consegue acesso aos compartilhamentos do servidor.</t>
  </si>
  <si>
    <t>Realizado limpeza de cache e reiniciado os serviços: samba, winbind e named, pelo spectrum. Técnico informou que normalizou a falha.</t>
  </si>
  <si>
    <t>08 Terceiro: LUIZ ANTONIO TEIXEIRA MENDES</t>
  </si>
  <si>
    <t>PAULA ADRIELY ANTUNES DOS SANTOS</t>
  </si>
  <si>
    <t>Colaboradora informa que sua máquina não esta ligando, informou que na CPU fica uma luz laranja piscando mas não da nenhum sinal na tela, usuária verificou os cabos, ficou pressionando botão power até a apagar a luz e após ligou novamente porem sem sucesso máquina não liga.  Torre:D Andar:3 Área:SGP Ramal:4988 Patrimonio: 012188 OBS: Colaboradora informou que se ela não estiver na sala pode procurar a Jessica.</t>
  </si>
  <si>
    <t xml:space="preserve">Verificado com Paula que o problema foi resolvido. Máquina voltou a funcionar.   É importante que após o recebimento desta notificação em seu e-mail você preencha a nossa pesquisa de satisfação com relação ao atendimento prestado. Obrigado (a). </t>
  </si>
  <si>
    <t>Duvida acesso webmail</t>
  </si>
  <si>
    <t xml:space="preserve"> Usuária entrou em contato para saber o link do webmail.  Suely Franca Marques 01 - Superintendência Regional 3027</t>
  </si>
  <si>
    <t>Informada que o link para acesso ao webmail é mail.sicredi.com.br   É importante que após o recebimento desta notificação em seu e-mail você preencha a nossa pesquisa de satisfação com relação ao atendimento prestado. Obrigado (a).</t>
  </si>
  <si>
    <t>MARCOS ZECHIN PERUZZO</t>
  </si>
  <si>
    <t>Fagundes Varela</t>
  </si>
  <si>
    <t>windows 10</t>
  </si>
  <si>
    <t>COOPERATIVA  Descrição: Colaborador solicita instalação do windows 10 . Nome: MARCOS ZECHIN PERUZZO Telefone: 5434451166 Cooperativa: 0167 Unidade: 12 ip: 10.6.125.68</t>
  </si>
  <si>
    <t>atendimento realizado maquina formatada e padronizada.</t>
  </si>
  <si>
    <t>JENIFER MONIQUE KRAEMER DA SILVA STORCK</t>
  </si>
  <si>
    <t>Colaboradora ligou solicitando informações de como o técnico de impressoras deve fazer para realizar a instalação da impressora na cooperativa.  Jenifer Monique  COOP: 0185 UA: 02 Ramal: 3221 4033</t>
  </si>
  <si>
    <t>- Foi instruida a colaboradora a entrar em contato com o suporte apoio 8011, para então o técnico conversar diretamente com a equipe responsável.   É importante que após o recebimento desta notificação em seu e-mail você preencha a nossa pesquisa de satis</t>
  </si>
  <si>
    <t>02.0306 UA Crissiumal - Rural  PAE0493711 10.5.136.2 - MPLS.Desempenho</t>
  </si>
  <si>
    <t xml:space="preserve">Protocolo Oi: 2413327 Prazo: 03/01/2018 00:41:50 =======================================================================  Técnico relata quedas no link da UA.  Ocorre desde o início da manhã. Afeta e-mails e sistemas web. Ocorrem quedas nos sistemas online. Técnico informou que não há falhas na rede interna. ============================= Verificados os logs do roteador.  008357: Jan  2 2018 07:17:45.448 BRST: %BGP-5-ADJCHANGE: neighbor 192.168.0.5 Down Interface flap 008358: Jan  2 2018 07:17:45.448 BRST: %BGP_SESSION-5-ADJCHANGE: neighbor 192.168.0.5 IPv4 Unicast topology base removed from session  Interface flap 008363: Jan  2 2018 07:19:29.865 BRST: %BGP-5-ADJCHANGE: neighbor 192.168.0.5 Up  008367: Jan  2 2018 07:48:56.206 BRST: %BGP-5-NBR_RESET: Neighbor 192.168.0.5 reset (Interface flap) 008368: Jan  2 2018 07:48:56.258 BRST: %BGP-5-ADJCHANGE: neighbor 192.168.0.5 Down Interface flap 008369: Jan  2 2018 07:48:56.258 BRST: %BGP_SESSION-5-ADJCHANGE: neighbor 192.168.0.5 IPv4 Unicast topology base removed from session  Interface flap 008378: Jan  2 2018 07:52:19.688 BRST: %BGP-5-ADJCHANGE: neighbor 192.168.0.5 Up  008388: Jan  2 2018 09:03:21.776 BRST: %BGP-5-NBR_RESET: Neighbor 192.168.0.5 reset (Interface flap) 008389: Jan  2 2018 09:03:21.832 BRST: %BGP-5-ADJCHANGE: neighbor 192.168.0.5 Down Interface flap 008390: Jan  2 2018 09:03:21.832 BRST: %BGP_SESSION-5-ADJCHANGE: neighbor 192.168.0.5 IPv4 Unicast topology base removed from session  Interface flap 008394: Jan  2 2018 09:04:57.525 BRST: %BGP-5-ADJCHANGE: neighbor 192.168.0.5 Up  008396: Jan  2 2018 09:13:16.805 BRST: %BGP-5-NBR_RESET: Neighbor 192.168.0.5 reset (Interface flap) 008397: Jan  2 2018 09:13:16.861 BRST: %BGP-5-ADJCHANGE: neighbor 192.168.0.5 Down Interface flap 008398: Jan  2 2018 09:13:16.861 BRST: %BGP_SESSION-5-ADJCHANGE: neighbor 192.168.0.5 IPv4 Unicast topology base removed from session  Interface flap 008411: Jan  2 2018 09:17:26.448 BRST: %BGP-5-ADJCHANGE: neighbor 192.168.0.5 Up  008418: Jan  2 2018 09:20:01.805 BRST: %BGP-5-NBR_RESET: Neighbor 192.168.0.5 reset (Interface flap) 008419: Jan  2 2018 09:20:01.861 BRST: %BGP-5-ADJCHANGE: neighbor 192.168.0.5 Down Interface flap 008420: Jan  2 2018 09:20:01.861 BRST: %BGP_SESSION-5-ADJCHANGE: neighbor 192.168.0.5 IPv4 Unicast topology base removed from session  Interface flap 008429: Jan  2 2018 09:24:59.440 BRST: %BGP-5-ADJCHANGE: neighbor 192.168.0.5 Up  008437: Jan  2 2018 09:40:04.521 BRST: %BGP-5-NBR_RESET: Neighbor 192.168.0.5 reset (Interface flap) 008438: Jan  2 2018 09:40:04.577 BRST: %BGP-5-ADJCHANGE: neighbor 192.168.0.5 Down Interface flap 008439: Jan  2 2018 09:40:04.577 BRST: %BGP_SESSION-5-ADJCHANGE: neighbor 192.168.0.5 IPv4 Unicast topology base removed from session  Interface flap 008444: Jan  2 2018 09:41:44.494 BRST: %BGP-5-ADJCHANGE: neighbor 192.168.0.5 Up  008447: Jan  2 2018 09:43:29.471 BRST: %BGP-5-NBR_RESET: Neighbor 192.168.0.5 reset (Interface flap) 008448: Jan  2 2018 09:43:29.523 BRST: %BGP-5-ADJCHANGE: neighbor 192.168.0.5 Down Interface flap 008449: Jan  2 2018 09:43:29.523 BRST: %BGP_SESSION-5-ADJCHANGE: neighbor 192.168.0.5 IPv4 Unicast topology base removed from session  Interface flap 008457: Jan  2 2018 09:45:15.672 BRST: %BGP-5-ADJCHANGE: neighbor 192.168.0.5 Up  008459: Jan  2 2018 09:46:28.736 BRST: %BGP-5-NBR_RESET: Neighbor 192.168.0.5 reset (Interface flap) 008460: Jan  2 2018 09:46:28.788 BRST: %BGP-5-ADJCHANGE: neighbor 192.168.0.5 Down Interface flap 008461: Jan  2 2018 09:46:28.792 BRST: %BGP_SESSION-5-ADJCHANGE: neighbor 192.168.0.5 IPv4 Unicast topology base removed from session  Interface flap 008465: Jan  2 2018 09:49:37.626 BRST: %BGP-5-ADJCHANGE: neighbor 192.168.0.5 Up  PAE_0493711_SICREDI#  </t>
  </si>
  <si>
    <t>Realizado contato com o técnico. Informou que já verificou a normalização do serviço.</t>
  </si>
  <si>
    <t>Colaboradora informa que trocou de posto e que não está conseguindo acessar os sistemas Sicredi, e-mail e computador Solicita verificar quanto tempo mais ou menos demora para que possa acessar os sistemas novamente</t>
  </si>
  <si>
    <t>- Verificado no AD que a colaboradora estava com o seu usuário desativado - Informado à colaboradora que após o seu gestor ativa-la novamente através do IDM, conseguirá ter acesso aos sistemas novamente - Informado à colaboradora o procedimento para habil</t>
  </si>
  <si>
    <t>KLEYTON COSTA FARIAS</t>
  </si>
  <si>
    <t>Colaborador informa que está ocorrendo falha em sua máquina. Ao efetuar logon o Windows está apresentando o erro ""O banco de dados de segurança no servidor não tem uma conta de computador para a relação de confiança desta estação de trabalho".  Cooperativa:  0704 UA: 05 Telefone: 44 3544-1049</t>
  </si>
  <si>
    <t>Foi verificado que a estação está fora do domínio do Sicredi. Colaborador orientado a solicitar verificação por parte do técnico local, pois estamos sem o acesso remoto a máquina do usuário.</t>
  </si>
  <si>
    <t>Colaboradora informa que seu teclado entrada PS2 não esta funcionando, reiniciou o computador porem sucesso, informou que testou com outro teclado em sua máquina entrada USB e o mesmo funcionou porem o teclado usb não consegue fazer a passada do cartão.  Cooperativa:0167 Unidade:04 Telefone:54- 3261-8100 Patrimônio: 7299</t>
  </si>
  <si>
    <t>Porta P2 do computador pode estar com problema. Computador substituído. É importante que após o recebimento desta notificação em seu e-mail você preencha a nossa pesquisa de satisfação com relação ao atendimento prestado. Obrigado (a).</t>
  </si>
  <si>
    <t>CINTIA GOULART KOWALCZUK</t>
  </si>
  <si>
    <t>Usuária informa que ligou o note hoje e foi solicitada chave de recuperação do bitlocker ID: 2E6548FE7CCF4633A8592961A90A4E1E  Cintia Goulart Kowalczuk 4253</t>
  </si>
  <si>
    <t>Usuária informa que sempre que leva o note para casa essa situação ocorre  Area:  Operações e Suporte de GP Torre: D Andar: 3° Gerada chave de recuperação do bitlocker 341869-221551-395450-471306-368731-720676-671374-503833 Computador começo processo de atualização e quando inciou ocorreu novamente a solicitação da chave de recuperação Usuária conseguiu acessar o note novamente  Usuária autorizou encerramento do chamado    É importante que após o recebimento desta notificação em seu e-mail você preencha a nossa pesquisa de satisfação com relação ao atendimento prestado. Obrigado (a).</t>
  </si>
  <si>
    <t>KATIA MICHELLE COSTA ZAMORO</t>
  </si>
  <si>
    <t>Ivatuba</t>
  </si>
  <si>
    <t>Colaboradora informou que a impressora não está imprimindo nenhum documento  Katia Michelle Costa Zamora COOP: 0718 UA: 32 Ramal: 44 3273 8000 IP: 10.31.24.62</t>
  </si>
  <si>
    <t>- Feito acesso remoto no PC da colaboradora, feito acesso no CUPS, verificado que as impressoras não estavam iniciadas no CUPS. Foi iniciado as impressoras no CUPS e feito testes de impressora, que foram validados com êxito pela colaboradora.    É importa</t>
  </si>
  <si>
    <t>LUCIANA DA SILVA PEDROLO - Colaboradora informa que gostaria de maiores informações referentes a telefones novos, pois acabou de receber um telefone novo da área Torre: C Andar: 9 Área: Comunicação Ramal: 4766</t>
  </si>
  <si>
    <t>- Colaboradora orientada seguindo o documento; - Tudo ok.   É importante que após o recebimento desta notificação em seu e-mail você preencha a nossa pesquisa de satisfação com relação ao atendimento prestado. Obrigado (a).</t>
  </si>
  <si>
    <t>BRUNO NUNES PEREIRA</t>
  </si>
  <si>
    <t>Cachoeirinha</t>
  </si>
  <si>
    <t>Falha CRM relatório</t>
  </si>
  <si>
    <t>Usuário informa que não esta conseguindo exportar planilha do Excel do CRM relatórios, retorna falha.   Cooperativa:0116 Unidade:13 Telefone:34412030 IP:10.3.39.101</t>
  </si>
  <si>
    <t>- Conforme retorno do colaborador no incidente. - Solucionado! Acesso realizado via internet explorer e funcionou normalmente.  -------------------  É importante que após o recebimento desta notificação em seu e-mail você preencha a nossa pesquisa de sati</t>
  </si>
  <si>
    <t xml:space="preserve">Colaborador(a) informa falha ao acessar o Consórcio Web.  IP: 172.22.213.189 Ramal: 7217 Área: Central de atendimento e negócios Cas centro Andar: 2 </t>
  </si>
  <si>
    <t>Realizado acesso remoto; Redefinido IE; Instalado Blindagem_ie e stormfish do \\bdm\; Reiniciado a estação; Acesso ao Consórcio web ok.  É importante que após o recebimento desta notificação em seu e-mail você preencha a nossa pesquisa de satisfação com relação ao atendimento prestado. Obrigado (a).</t>
  </si>
  <si>
    <t>TALES ELESIO PASA</t>
  </si>
  <si>
    <t>Sicredi Araxingu</t>
  </si>
  <si>
    <t>Técnico solicita que sejam verificadas das permissões do colaborador guilherme_neuhaus, pois este solicitou o acesso ao active sync, porém só consegue acessar o email em seu smartphone e gostaria de utilizar o skype.</t>
  </si>
  <si>
    <t>Conforme anexo "Evidencia_19.jpg", usuário consta no grupo necessário para tal acesso. Informado ao técnico e orientado a verificar as configurações do aparelho.</t>
  </si>
  <si>
    <t>02 URDC/SUREG: SUREG Araxingu MT</t>
  </si>
  <si>
    <t>SUREG Sul MT</t>
  </si>
  <si>
    <t>Colaborador informa falha ao acessar o MUA.  Cooperativa: 0809 UA: 01 Telefone: 66 3410-1600 IP: 10.96.45.36</t>
  </si>
  <si>
    <t>Colaborador entrou em contato informando erro de "Desenvolvedor empresarial não confiável" ao abrir aplicativo do CAS    Jeferson Rasmuss betemps Torre: D Andar: 4 Ramal: 9957 Área: Gerência Técnica de Produtos</t>
  </si>
  <si>
    <t>- No decorrer do atendimento, quando eu iria verificar mais informações de como proceder na situação, colaborador resolveu seu problema ao fazer alterações no banco de dados do aplicativo, segundo o próprio colaborador. Após realizar testes o aplicativo a</t>
  </si>
  <si>
    <t>NATALIA LOPES LEONARDI - Colaboradora informa que está com problemas na impressão do siat e foi orientada a entrar em contato com o suporte da aplicação do siat UA: 0185</t>
  </si>
  <si>
    <t>- Colaboradora orientada a entrar em contato com o ramal: 8000 2.1 para ter o atendimento correto.  É importante que após o recebimento desta notificação em seu e-mail você preencha a nossa pesquisa de satisfação com relação ao atendimento prestado. Obrig</t>
  </si>
  <si>
    <t>UA Sicredi Sul do Maranhão</t>
  </si>
  <si>
    <t>SUZANE JAQUELINE VEIGA REGO ARAUJO - Colaboradora informa que a colaboradora nova (Leticia Caroline Martins Pinheiro) ao entrar na rede colaborativa, a mesma fica apenas carregando e não entra no sistema. UA: 2004.02 - UA Sicredi Sul do Maranha Telefone: 99 6525-4455 IP: 10.91.0.117</t>
  </si>
  <si>
    <t>- Realizado novo teste e funcionou normalmente;   É importante que após o recebimento desta notificação em seu e-mail você preencha a nossa pesquisa de satisfação com relação ao atendimento prestado. Obrigado (a).</t>
  </si>
  <si>
    <t>PAULA TALEVI MORAES CLEMENTE</t>
  </si>
  <si>
    <t>Sicredi União MS/TO - UAD</t>
  </si>
  <si>
    <t>Usuária informa que a sua conta esta desativada.  PAULA TALEVI MORAES CLEMENTE 01 - Sicredi Uniao MS/TO - UAD 0911</t>
  </si>
  <si>
    <t>Usuária informou que ira seguir o documento junto ao gestor.    É importante que após o recebimento desta notificação em seu e-mail você preencha a nossa pesquisa de satisfação com relação ao atendimento prestado. Obrigado (a).</t>
  </si>
  <si>
    <t>02 URDC/SUREG: Sicredi União MS/TO - UAD</t>
  </si>
  <si>
    <t>JOYCE SILVA MORAES PESSIN</t>
  </si>
  <si>
    <t>Vila Bela Santíssima Trindade</t>
  </si>
  <si>
    <t>troca de senha do ad</t>
  </si>
  <si>
    <t>orientado entrar em contato opção 8000 7 para resetar.</t>
  </si>
  <si>
    <t xml:space="preserve">Colaborador informa que a unidade F: não está mapeada.  Ricardo Consani Carraro COOP: 0718 UA: 48 Ramal: 44 3321 1400 IP: 10.30.46.32 </t>
  </si>
  <si>
    <t>- Feito acesso remoto no PC do colaborador, feito o mapeamento da unidade F: (\\servidor\publico) no PC do colaborador. Colaborador validou o procedimento com êxito.   É importante que após o recebimento desta notificação em seu e-mail você preencha a nos</t>
  </si>
  <si>
    <t>DAIANE CRISTINA JUNGES BERTELLI</t>
  </si>
  <si>
    <t>colaboradora informa que acessos a sistemas online e f estão muito lentos.  UA: 0703.14 - Turvo  fone: 42 36422123  IP: 10.30.124.125</t>
  </si>
  <si>
    <t>em contato via skype informou que acessos hoje estão normalizados.  --------------------------------  É importante que após o recebimento desta notificação em seu e-mail você preencha a nossa pesquisa de satisfação com relação ao atendimento prestado. Obrigado (a).</t>
  </si>
  <si>
    <t>ALEXANDRE RIBEIRO ORICCHIO</t>
  </si>
  <si>
    <t>Colaborador solicita a instalação da aplicação VMware em sua máquina.  Torre:C Andar:7 Ramal:6219 IP:172.22.7.191</t>
  </si>
  <si>
    <t>- Feito acesso na máquina do colaborador - Realizada a instalação da aplicação com êxito. ---------------  É importante que após o recebimento desta notificação em seu e-mail você preencha a nossa pesquisa de satisfação com relação ao atendimento prestado</t>
  </si>
  <si>
    <t>FABIANI CRISTINA BECKER</t>
  </si>
  <si>
    <t>Claudia</t>
  </si>
  <si>
    <t>FABIANI CRISTINA BECKER - Colaboradora informa que a colaboradora nova (Jaqueline Michaelsen) não está conseguindo realizar logon , pois aparece uma mensagem de erro em sua tela. UA: 0812.09 - Claudia Telefone: 66 3546-3813</t>
  </si>
  <si>
    <t>- Colaboradora orientada a realizar novo teste em outra máquina. - Funcionou normalmente;   É importante que após o recebimento desta notificação em seu e-mail você preencha a nossa pesquisa de satisfação com relação ao atendimento prestado. Obrigado (a).</t>
  </si>
  <si>
    <t>ANA LUIZA KUHN</t>
  </si>
  <si>
    <t>Usuária solicita liberação de acesso ao IB na maquina virtualizada.  Ana Luiza Kuhn 13 - Centro/Nova Petrópolis - UA 0101 Máquina Virtual: AG13VM10  IP:10.3.238.61</t>
  </si>
  <si>
    <t>Foi Verificado com a equipe de Segurança da informação - N3 e com a equipe de prevenção a fraudes e foi verificado que essa demanda tem de ser solicitada através do canal 8000 opção 2.7, solicitando a inclusão da Máquina Virtual na Whitelist de acesso ao Internet banking.   É importante que após o recebimento desta notificação em seu e-mail você preencha a nossa pesquisa de satisfação com relação ao atendimento prestado. Obrigado (a).</t>
  </si>
  <si>
    <t>LEILA WARKEN</t>
  </si>
  <si>
    <t>Colaboradora informou que não está conseguindo utilizar a impressora no sistema siat.  TEL: 51 3635-2400 COOP: 0167 UA: 17 IP: 10.6.132.89</t>
  </si>
  <si>
    <t>Realizado acesso junto a colaboradora e verificado que o erro era para acessar a fita de caixa. Verificado que o servidor estava mapeado corretamente porém não estava conectado, foi acessado e colaboradora conseguiu acessar a fita de caixa.   É importante que após o recebimento desta notificação em seu e-mail você preencha a nossa pesquisa de satisfação com relação ao atendimento prestado. Obrigado (a).</t>
  </si>
  <si>
    <t>COOPERATIVA  Descrição: Colaboradora informa que não consegue imprimir do siac e siat. Nome: ALINE EVANGELISTA ROCHA Telefone: 4436358000 Cooperativa: 718 Unidade: 42 Ip: 10.31.32.117</t>
  </si>
  <si>
    <t>- Verificado que as impressoras estavam em modo de pausa. - Reiniciado as impressoras. - Feito teste, e a impressora ficou imprimindo.   É importante que após o recebimento desta notificação em seu e-mail você preencha a nossa pesquisa de satisfação com r</t>
  </si>
  <si>
    <t>Colaborador(a) informa falha em seu Outlook. Aplicação não abre, fica apenas na tela de processando.  Internet Protocol (IP)/Hostname: 172.22.212.205 Ramal: 8015 Área: central de atendimento e negócios Cas centro Andar: 2</t>
  </si>
  <si>
    <t>Realizado acesso remoto; Reparo do pacote Office realizado; Aberto Outlook no modo seguro. sem sucesso; Recriado perfil de email, mapeado caixas compartilhadas e .pst Acesso ao outlook ok. Chamado encerrado.   É importante que após o recebimento desta notificação em seu e-mail você preencha a nossa pesquisa de satisfação com relação ao atendimento prestado. Obrigado (a).</t>
  </si>
  <si>
    <t>TAIS ALICE PERONI</t>
  </si>
  <si>
    <t>Colaboradora informa que está acessando a máquina de um colega porém não está conseguindo utilizar o Sistemas Online e acessar a unidade F - Erro: SIAT e módulo de UA não abrem [não exibe mensagem de erro] ----------------- Cooperativa: 0167 Unidade: 04 Telefone: 54 3261 8130 Host: AG010397D040167 IP: 10.6.118.32</t>
  </si>
  <si>
    <t>- Efetuado acesso à máquina - Realizado mapeamento da unidade F e realizado testes de acesso com êxito - Realizado tentativa de reinstalação do ACC e MUA porém aplicativo não aparece na Central de Software - Reiniciado a máquina - Realizado testes mas apl</t>
  </si>
  <si>
    <t>Usuário ou PIN incorretos - Falha 201. Solicito o reset do PIN.</t>
  </si>
  <si>
    <t>Colaborador informa falha 201 ao se logar no ramal.  - Desde quando a falha está ocorrendo?Hoje, que foi o dia em que voltou de férias. - O usuário alterou o PIN recentemente?Não foi alterado recentemente.  -------------------------------------------- Colaborador solicita Contato no ramal: 8978 Ramal/Telefone:9803 Área:Marketing Torre:9 Andar:C Ldap: jonathan_rodriguez</t>
  </si>
  <si>
    <t>Realizada validação com o colaborador, login efetuado com sucesso.</t>
  </si>
  <si>
    <t>SOLANGE DE OLIVEIRA GOMES</t>
  </si>
  <si>
    <t xml:space="preserve">Colaborador informa falha ao acessar o Consórcio Web.  Solange de Oliveira Gomes COOP: 0718 UA: 80 Ramal: 19 3806 5758 IP: 10.53.46.86 </t>
  </si>
  <si>
    <t xml:space="preserve">- Feito acesso no PC da colaboradora. Copiado os plugins do consórcio para o PC da colaboradora, e logo após realizado a instalação dos mesmos. Após concluida a instalação, colaboradora realizou novos testes e validou com êxito.   É importante que após o </t>
  </si>
  <si>
    <t>JAQUELINE DALL ACQUA FERREIRA DOS SANTOS - Colaboradora informa que o gerente da unidade ao tentar instalar o consórcio o mesmo apresenta falha UA: 0727.23 Telefone: 46 3223-2899 IP: 10.24.7.96</t>
  </si>
  <si>
    <t>- Configurado a segurança do navegador; - Realizado novo acesso e o plugin instalou normalmente; - Tudo ok;   É importante que após o recebimento desta notificação em seu e-mail você preencha a nossa pesquisa de satisfação com relação ao atendimento prest</t>
  </si>
  <si>
    <t>Colaborador informa que sua máquina esta muito lenta/travando e solicita verificação.  Hostname: 172.22.102.11 Ramal: 9829 Área: Jurídico Torre: C     Andar: 10</t>
  </si>
  <si>
    <t>Colaboradora entrou em contato informando que após limpeza, a máquina apresentou uma melhora significativa. Sendo assim, pode-se encerrar o chamado.  É importante que após o recebimento desta notificação em seu e-mail você preencha a nossa pesquisa de satisfação com relação ao atendimento prestado. Obrigado (a).</t>
  </si>
  <si>
    <t>CAMILA ALVES PEREIRA</t>
  </si>
  <si>
    <t>Luziânia</t>
  </si>
  <si>
    <t>Colaboradora informa que o navegador está apresentando falha ao acessar o Sicredi Aprende.  Cooperativa: 3953 UA: 03 Telefone: 61 3622-0807 IP: 10.160.31.59</t>
  </si>
  <si>
    <t>Realizado o acesso remoto e efetuada verificação no Internet Explorer, porém não foram encontrados problemas no navegador e no Flash Player. Colaboradora orientada a verificar falha no processamento dos cursos no 8000 opção 8.1.  É importante que após o recebimento desta notificação em seu e-mail você preencha a nossa pesquisa de satisfação com relação ao atendimento prestado. Obrigado (a).</t>
  </si>
  <si>
    <t>ISABELA LONGO</t>
  </si>
  <si>
    <t>Maringá Velho -- inverção de tela no sistema de senha</t>
  </si>
  <si>
    <t xml:space="preserve">Colaboradora informa que a tela de retirar senhas esta invertida, a que deveria estar no equipamento de retirada está na televisão e a televisão esta no equipamento de retirada de senhas.  TEL: 44 3220-5000 COOP: 0718 UA: 29 </t>
  </si>
  <si>
    <t>feito a inverção de telas no painel de senha    É importante que após o recebimento desta notificação em seu e-mail você preencha a nossa pesquisa de satisfação com relação ao atendimento prestado. Obrigado (a).</t>
  </si>
  <si>
    <t>08 Terceiro: ISABELA LONGO</t>
  </si>
  <si>
    <t xml:space="preserve">Falha de acesso </t>
  </si>
  <si>
    <t>Usuária informa que não esta conseguindo acessar nenhum sistema di Siredi após alteração de cargo.   Rafaella Telles dos Santos 7340</t>
  </si>
  <si>
    <t>Usuária informada que quando altera de cargo existe um processo de transição dos acessos quando há alteração de cargo  Necessario verificar junto ao SGP qual prazo para normalização    É importante que após o recebimento desta notificação em seu e-mail você preencha a nossa pesquisa de satisfação com relação ao atendimento prestado. Obrigado (a).</t>
  </si>
  <si>
    <t>DEBORAH CARVALHO PEREIRA</t>
  </si>
  <si>
    <t>colaboradora informa que seu icone do ondrivre desapareceu  UA: 4501.04 - Barra da Tijuca  ip: 10.48.44.61</t>
  </si>
  <si>
    <t>acessado a máquina e criado um atalhop no desktoip.  teste de acesso ok.  -----------------------  É importante que após o recebimento desta notificação em seu e-mail você preencha a nossa pesquisa de satisfação com relação ao atendimento prestado. Obrigado (a).</t>
  </si>
  <si>
    <t>MAIRA PAULA DE SOUZA RIBEIRO - Colaboradora informa que ao tentar abrir o caixa apresenta a mensagem de " impressora desativada " UA: 3021.05 Telefone: 18 99680-3002 IP: 10.48.24.94</t>
  </si>
  <si>
    <t>- Constatado que a autenticadora não estava configurada; - Tentativa de compartilhar a impressora no usuário da colaboradora e no do administrador do analista entretanto sem sucesso; - Alterada a porta da sunix para a LPT9; - Realizado novo teste, entreta</t>
  </si>
  <si>
    <t>PATRICIA CAVALIM DA SILVA</t>
  </si>
  <si>
    <t>Contenda</t>
  </si>
  <si>
    <t>Usuária informa que alterou a senha pelo ocmputador e somente a senha de login que foi alterada  PATRICIA CAVALIM DA SILVA 0725.02 - Contenda</t>
  </si>
  <si>
    <t>Senha não foi replicada na rede Solicitado que usuária entre em contato com 8000 opção 7    É importante que após o recebimento desta notificação em seu e-mail você preencha a nossa pesquisa de satisfação com relação ao atendimento prestado. Obrigado (a).</t>
  </si>
  <si>
    <t>Sicredi Ouro Branco RS</t>
  </si>
  <si>
    <t>marcos_wassen 01.0119 SUREG Sicredi Ouro Branco Teutônia (51) 3762 3600 PAE0788736 10.1.71.4 Técnico informa que no servidor da Sureg não está replicada a pasta do Canoa. Informado que outra unidade está com o mesmo problema. UA: 19.0119</t>
  </si>
  <si>
    <t xml:space="preserve">Verificado que o ajuste foi realizado.  servidor-010119.sicredi.net.br  -sh-3.2$ ll /fsdata1/shares/publico/software_pub total 56 drwxr-xr-x  3 root   root         4096 Jan  4 17:28 canoa drwxr-xr-x  2 root   root         4096 Dec 11 13:31 consorcio_digital drwxr-xr-x  2 nobody domain users 4096 Jun 21  2017 criacomp drwxrwxrwx  3 nobody domain users 4096 Nov 24 01:00 ftp_credis drwxr-xr-x  4 nobody domain users 4096 Mar  8  2017 generico drwxr-xr-x  3 nobody domain users 4096 Jun 30  2017 mcafee drwxr-xr-x  2 nobody domain users 4096 Jun  9  2017 posicionamento drwxr-xr-x  2 nobody domain users 4096 Jul 27  2016 rateios drwxrwxrwx 11 root   root         4096 Jun 11  2013 sicrediaprende drwxr-xr-x  2 nobody domain users 4096 Dec  8 15:13 video_comunicado_rc drwxrwxr-x  2 nobody domain users 4096 Jun 27  2017 video_dia_c drwxrwxr-x  2 nobody domain users 4096 Aug  8 14:04 video_fazer_juntos drwxr-xr-x  2 nobody domain users 4096 Dec 18 16:14 video_plataforma drwxrwxr-x  2 nobody domain users 4096 Jan  2 14:20 video_poupedi_de_ouro -sh-3.2$ date Fri Jan  5 09:19:29 BRST 2018 -sh-3.2$ </t>
  </si>
  <si>
    <t>Colaborador informa que já possui acesso a um grupo de e-mail e precisa configurar para que apareça no seu Outlook.  Leonardo Rocha Miranda Area: Recuperação de Crédito Torre: C Andar: 8 Ramal: 8713 IP: 172.22.8.123</t>
  </si>
  <si>
    <t>- Feito acesso remoto no PC do colaborador, e feito a configuração do grupo recuperacao_credito@sicredi.com.br conforme documento Infra TI - Suporte Service Desk - Configuração do grupo de e-mail no Outlook.  -Colaborador validou o procedimento com êxito.</t>
  </si>
  <si>
    <t>LIDIANE ANTUNES FERRAREZI</t>
  </si>
  <si>
    <t xml:space="preserve">Colaboradora informa que recebeu um novo notebook e não está conseguindo configurar o windows. Durante ligação foi verificado que a colaboradora estava criando um perfil local na máquina.  Servicetag: 8ZL9QM2  TEL: 51 3249-8507 COOP: 0116 UA: 18 </t>
  </si>
  <si>
    <t>Concluimos a configuração do notebook na unidade, instalamos os programas padrões seguindo o checklist de formatação, modulo de ua, sistemas online, CRM e outros. Configuramos as impressoras e efetuamos testes de impressão, funcionou corretamente. Restauramos o backup da colaboradora e configuramos seu Outlook, pastas pst e assinatura. Ativamos o pacote Office e o Windows. Testamos tudo com a colaboradora e ficou funcionando corretamente.</t>
  </si>
  <si>
    <t>MARCOS PITTER DE LIMA</t>
  </si>
  <si>
    <t>Sicredi Agroempresarial PR/SP</t>
  </si>
  <si>
    <t>19.0723 UA Pirapó Apucarana (43) 3440-1329 CTA0416596 10.30.31.4 Técnico relata que com o usuário adm_marcos_pitter, não consegue reiniciar os serviços do servidor, iniciar a placa de rede e outras funcionalidades do usuário adm.   AD: adm_marcos_pitter</t>
  </si>
  <si>
    <t>Realizado contato com o técnico. Informou que resetou a senha de root, realizou o reparo do CentOS, normalizando a falha no servidor.</t>
  </si>
  <si>
    <t>BIBIANA FORTES FLORES</t>
  </si>
  <si>
    <t xml:space="preserve">Usuário(a) informa que já possui acesso a um grupo de e-mail e precisa configurar para que apareça no seu Outlook.  Hostname:172.22.35.159 Ramal/ Telefone:9997 Torre: D     Andar:4 </t>
  </si>
  <si>
    <t xml:space="preserve">- No momento da ligação colaboradora identificou que não possui acesso ao grupo de e-mail - Informou que vai realizar a solicitação - Orientado a colaboradora em como pode adicionar o grupo no Outlook. ---------------  É importante que após o recebimento </t>
  </si>
  <si>
    <t>Colaborador informa que a sua máquina trava e que o uso de disco está frequentemente em 100% ----------------- Ramal: 8444 IP: 172.22.10.219</t>
  </si>
  <si>
    <t>Usuária informa que perdeu uns links para acesso a sistemas e agora quando vai acessar o CRM é solicitada uma senha  Eliane Bolsatto 0167 016 - Flores da Cunha 10.6.129.66</t>
  </si>
  <si>
    <t>Instalado CRM no computador  Acesso com sucesso    É importante que após o recebimento desta notificação em seu e-mail você preencha a nossa pesquisa de satisfação com relação ao atendimento prestado. Obrigado (a).</t>
  </si>
  <si>
    <t>Técnico solicita adição do host AG23-TOTEM no grupo dos telões.</t>
  </si>
  <si>
    <t>host adicionado os grupos solicitados.</t>
  </si>
  <si>
    <t>JOSEMAR PANDOLFO</t>
  </si>
  <si>
    <t>São Domingos do Sul</t>
  </si>
  <si>
    <t>Infra TI - Identificar falha de logon no AD para usuários LDAP com mais 20 caracteres</t>
  </si>
  <si>
    <t>colaborador pedia a troca da senha de seu colega</t>
  </si>
  <si>
    <t>orientado ligar 8000 7 para resetar senha.</t>
  </si>
  <si>
    <t>RAFAEL BONOLDI</t>
  </si>
  <si>
    <t xml:space="preserve">Colaborador informou que trocou de ponto e o ponto que esta não esta funcionando, informou que o ponto vai ficar conectado telefone, tentou conectar sua máquina no local e não funciona rede. Solicita verificação.  Torre:D Andar:3 Área: Area de sistemas Ramal:9576 Ponto:  F3PP6PL123 </t>
  </si>
  <si>
    <t>Ponto de rede habilitado na porta indicada pela equipe de redes.</t>
  </si>
  <si>
    <t>Colaboradora informa que possui uma máquina na sua área que não está ligando.  CAS_Centro RAMAL: 6243 ANDAR: 1 Patrimônio: 012298</t>
  </si>
  <si>
    <t>- Conforme verificado com usuária, desktop ligando e funcionando normalmente.  É importante que após o recebimento desta notificação em seu e-mail você preencha a nossa pesquisa de satisfação com relação ao atendimento prestado. Obrigado (a).</t>
  </si>
  <si>
    <t>GABRIEL DE SOUZA NOVO</t>
  </si>
  <si>
    <t xml:space="preserve">Colaborador solicita informações de como solicitar acesso a um grupo de email.  Gabriel de Souza Novo CAS Torre: D Andar: 4 Área: Corretora de Seguros Ramal: 9983 </t>
  </si>
  <si>
    <t>- Foi instruido o colaborador a pedir acesso ao grupo de email pelo IDM. Caso tenha dúvidas, pode entrar em contato no ramal 8000 opção 7.   É importante que após o recebimento desta notificação em seu e-mail você preencha a nossa pesquisa de satisfação c</t>
  </si>
  <si>
    <t>08 Terceiro: GABRIEL DE SOUZA NOVO</t>
  </si>
  <si>
    <t>Infraestrutura de TI - Infrastore - Contato em caso de falhas, dúvidas ou exceções</t>
  </si>
  <si>
    <t>Descrição : Colaboradora queria saber se podia conversar com o técnico de área que lhe atendeu, para se informar melhor sobre backup. Torre: D Andar: 4 Ramal: 7154 Area: Administradora de Consórcios IP: 172.22.6.150</t>
  </si>
  <si>
    <t>- A colaboradora foi orientada que seu HD estava com falhas (informação fornecida pelo técnico de campo). - E não era possível fazer backup.   É importante que após o recebimento desta notificação em seu e-mail você preencha a nossa pesquisa de satisfação</t>
  </si>
  <si>
    <t>TAYNAH RAISSA VILHA</t>
  </si>
  <si>
    <t>Londrina Santos Dumont</t>
  </si>
  <si>
    <t>Colaboradora informa que quando envia um e-mail com anexo o e-mail chega para a pessoa, porém o anexo não, a a colaboradora informou que quando verifica no e-mails enviados não aparece o anexo.  TEL: 43 3305-3000 COOP: 0718 UA: 62 IP: 10.31.130.55</t>
  </si>
  <si>
    <t>Colaboradora entrou em contato informando que o erro não ocorreu mais.   É importante que após o recebimento desta notificação em seu e-mail você preencha a nossa pesquisa de satisfação com relação ao atendimento prestado. Obrigado (a).</t>
  </si>
  <si>
    <t>Usuária informa que não consegue acessar o site do pld e não consegue acessar o IB.  Vanessa Pessel Vilodre 08 - Jardim Lindóia - UA 0116 10.3.14.49</t>
  </si>
  <si>
    <t>IB estava apresentando flaha no acesso pelo IE Realziado teste de acesso via google chrome com sucesso PLD realizado teste de acesso via IE com sucesso     É importante que após o recebimento desta notificação em seu e-mail você preencha a nossa pesquisa de satisfação com relação ao atendimento prestado. Obrigado (a).</t>
  </si>
  <si>
    <t>JULIANO VIEIRA JARDIM</t>
  </si>
  <si>
    <t>Colaborador informa que não está conseguindo logar no aplicativo do Cisco IP Communicator em outra máquina - Erro: não registra o ramal 8326 na aplicação ---------------- Ramal: 4890 / 8326 IP: 172.22.131.246</t>
  </si>
  <si>
    <t>- Efetuado acesso à máquina - Realizado teste trocando os endereços de IP do servidor porém falha persiste - Verificado com o colaborador em sua outra máquina a configuração do aplicativo - Configurado o nome do dispositivo conforme a outra máquina: SEP78</t>
  </si>
  <si>
    <t>MICHELE APARECIDA SANTAREM ROTTOLI</t>
  </si>
  <si>
    <t>Colaboradora solicita a instalação do Diagnostico Sicredi (Warsaw)   Michele Aparecida  Torre: C Andar: 5 Área: Custos e Eficiência Ramal: 9905 IP: 172.22.102.79</t>
  </si>
  <si>
    <t>- Feito acesso no PC da colaboradora, instalado o diagnostico Sicredi no computador. Reiniciado o sistema, após testes o internet banking continuou solicitando o warsaw. Após redefinido o navegador e desbloqueado os popups, novos testes foram realizados e</t>
  </si>
  <si>
    <t>colaborador informa que não está conseguindo imprimir  UA: 3021.04 - Aracatuba  fone: 18 36365151  Ip: 10.53.62.48</t>
  </si>
  <si>
    <t>acessado a máquina  verificar que impressora o colaborador queria usar.  reinstladoa a impressora  testesde acesso ok.  -----------------------------------  É importante que após o recebimento desta notificação em seu e-mail você preencha a nossa pesquisa de satisfação com relação ao atendimento prestado. Obrigado (a).</t>
  </si>
  <si>
    <t>HELOISA DAIANA KLEIN</t>
  </si>
  <si>
    <t>Lomba Grande/Novo Hamburgo</t>
  </si>
  <si>
    <t>COOPERATIVA  Descrição: Colaboradora informa que não consegue imprimir, aparece uma mensagem de "verificar  no cabo". Nome: HELOISA DAIANA KLEIN Telefone: 35818800 Cooperativa: 0101 Unidade: 44 Ip: 10.1.176.123</t>
  </si>
  <si>
    <t>Em contato com Caroline, a mesma validou que a impressora voltou a operar normalmente. Caso o problema persista o colaborador irá abrir um novo chamado.  É importante que após o recebimento desta notificação em seu e-mail você preencha a nossa pesquisa de satisfação com relação ao atendimento prestado. Obrigado (a).</t>
  </si>
  <si>
    <t>LUCAS THOMAZ BRIXNER</t>
  </si>
  <si>
    <t>Arroio do Tigre</t>
  </si>
  <si>
    <t>Colaborador informa falha ao acessar o Consórcio Web. O plugin de segurança está ausente.  Cooperativa: 0403 UA: 07 Telefone: 51 3747-1900 IP: 10.4.60.103</t>
  </si>
  <si>
    <t>Efetuado acesso remoto e realizada a instalação do plugin de segurança. Colaborador efetuou testes com sucesso.   É importante que após o recebimento desta notificação em seu e-mail você preencha a nossa pesquisa de satisfação com relação ao atendimento prestado. Obrigado (a).</t>
  </si>
  <si>
    <t>FABIANE BERTO DE BITENCOURT</t>
  </si>
  <si>
    <t>35 Cianorte Pioneira - Falha Impressão Painel Senha</t>
  </si>
  <si>
    <t xml:space="preserve">Colaboradora informa que terminal de senhas onde o associado imprime senhas não esta abrindo, informou que reiniciou o terminal porem sem sucesso, o sistema abre mas não habilita a opção para imprimir senha.  Cooperativa:0718 Unidade:35 Telefone:44-36198400 </t>
  </si>
  <si>
    <t>- Em contato telefonico com a Srta Fabiane, fomos informados que o problema foi solucionado após manutenção no servidor de senhas na Sureg; - Finalizado atendimento.  É importante que após o recebimento desta notificação em seu e-mail você preencha a noss</t>
  </si>
  <si>
    <t>08 Terceiro: FABIANE BERTO DE BITENCOURT</t>
  </si>
  <si>
    <t>VINICIUS ARAUJO FERNANDES</t>
  </si>
  <si>
    <t>Conta Corrente - Contas - Impressora desativada</t>
  </si>
  <si>
    <t>Usuário informa que esta com problema no terminal de caixa. Impressora esta desativada.  Vinicius Araujo Fernandes Piracicaba - UA 0718 10.57.176.118</t>
  </si>
  <si>
    <t>Usuário orientado a selecionar com impressora padrão a autenticadora  Realizado teste no sistema, com sucesso    É importante que após o recebimento desta notificação em seu e-mail você preencha a nossa pesquisa de satisfação com relação ao atendimento prestado. Obrigado (a).</t>
  </si>
  <si>
    <t>LUANO BASSANESI</t>
  </si>
  <si>
    <t>Falha imrpessora sem rede</t>
  </si>
  <si>
    <t>Colaborador relata que a impressora LPBR04 não imprime local e dentro do sistema e também não faz escaneamento.  16 0167 54 32976900 IP: 10.6.129.235 Modelo: Brother 89502</t>
  </si>
  <si>
    <t>Realizada uma verificação dos cabos e trocada a porta do switch. Está funcionando. É importante que após o recebimento desta notificação em seu e-mail você preencha a nossa pesquisa de satisfação com relação ao atendimento prestado. Obrigado (a).</t>
  </si>
  <si>
    <t>Falha sistema SGA</t>
  </si>
  <si>
    <t xml:space="preserve">Colaborador informa que não esta conseguindo acessar o sistema SGA de senha, retorna falha "não é possivel acessar esse site".  Cooperativa:0718 Unidade:48 Telefone: 44-33211400 </t>
  </si>
  <si>
    <t>- Feito contato colaborador informou que esta conseguindo acessar a fila SGA, incidente pode ser concluido. ---------------------------  É importante que após o recebimento desta notificação em seu e-mail você preencha a nossa pesquisa de satisfação com r</t>
  </si>
  <si>
    <t>Falha no communicator</t>
  </si>
  <si>
    <t>Colaboradora informa que o communicator não esta funcionando, fica registrando e não conecta.   CAS_Centro RAMAL: 6243 ANDAR: 1 IP: 172.22.209.57  ACN-5128</t>
  </si>
  <si>
    <t>Realizado acesso e ajustado o Ip do communicator que estava errado. Feito testes e funcionou corretamente.    É importante que após o recebimento desta notificação em seu e-mail você preencha a nossa pesquisa de satisfação com relação ao atendimento prestado. Obrigado (a).</t>
  </si>
  <si>
    <t>WILLIAM LEON KIESKI</t>
  </si>
  <si>
    <t>COOPERATIVA  Descrição: Colaborador informa que não consegue abrir o skype e o outlook. Nome: WILLIAM LEON KIESKI Telefone:  5434492800 Cooperativa: 0167 Unidade: 24 Ip:  10.6.152.57</t>
  </si>
  <si>
    <t>- Aberto o outlook no modo seguro. - Verificado que os processos do outlook e skype, estavam presos. - Feito logof do usuário. - logado novamente com o seu usuário, e os dois estavam abrindo. - Feito teste junto ao colaborador.  É importante que após o re</t>
  </si>
  <si>
    <t>THAMARA JACOB DO NASCIMENTO</t>
  </si>
  <si>
    <t>Promotoria</t>
  </si>
  <si>
    <t xml:space="preserve">Colaborador(a) informa que sua maquina não está liberando o acesso de seu colega, informa que não há servidor dispovivel para login  UA: 0810.09 - Promotoria  fone: 65 36441313  </t>
  </si>
  <si>
    <t>o colaborador acessou me outra máquina e acesso foi normal.  computador está fora do domínio  acionar o técnico da UA para recolocar no domínio a máquina.  ----------------------------------------------------  É importante que após o recebimento desta notificação em seu e-mail você preencha a nossa pesquisa de satisfação com relação ao atendimento prestado. Obrigado (a).</t>
  </si>
  <si>
    <t>Colaboradora informa falha na impressão da autenticadora.   Cooperativa:3021 Unidade:05 Telefone:18-990803002 IP:10.48.24.94</t>
  </si>
  <si>
    <t>- Feito acesso na máquina da colaboradora, verificado que autenticadora não estava instalada - Realizada a instalação e configuração da mesma - Colaboradora realizou teste e conseguiu autenticar. --------------------  É importante que após o recebimento d</t>
  </si>
  <si>
    <t>Colaborador não está conseguindo visualizar a caixa de e-mail compartilhada mercadosgnne_corretora Erro: Não é possível exibir a pasta. O Microsoft Outlook não pode acesar o local da pasta especificado. Já foi liberado o seu acesso no IDM --------------- LDAP: gabriel_novo Ramal: 9983 IP: 172.22.34.183</t>
  </si>
  <si>
    <t>- Efetuado contato - Colaborador informa que já está conseguindo acessar a caixa no Outlook com sucesso - Atendimento validado ----------------- É importante que após o recebimento desta notificação em seu e-mail você preencha a nossa pesquisa de satisfaç</t>
  </si>
  <si>
    <t>JEFERSON LEONARDO ALMEIDA</t>
  </si>
  <si>
    <t>Colaborador informa que ao tentar acessar o sistema de caixa, retorna mensagem de que o sistema não esta disponível.   TEL: 54 3205-1000 54 99658-1556 COOP: 0101 UA: 20 IP: 10.3.33.26</t>
  </si>
  <si>
    <t>Realizado acesso junto do colaborador e feita a reinstalação do ACC e MUA, após isto funcionou corretamente.   É importante que após o recebimento desta notificação em seu e-mail você preencha a nossa pesquisa de satisfação com relação ao atendimento prestado. Obrigado (a).</t>
  </si>
  <si>
    <t>TATIANA DE JESUS BELMONTE</t>
  </si>
  <si>
    <t>UA Formosa do Oeste</t>
  </si>
  <si>
    <t>ura gestão de indentidade</t>
  </si>
  <si>
    <t xml:space="preserve">colaboradora informa que seu colega não consegue acessar 8000, mas que fez todo o processo para liberação. </t>
  </si>
  <si>
    <t>orietnado a ligar para 8000 7</t>
  </si>
  <si>
    <t>ERYKA CRISTINA BARRETO SERRA</t>
  </si>
  <si>
    <t>UA Mato Grosso</t>
  </si>
  <si>
    <t xml:space="preserve">Colaborador(a) Usuário informa que a aplicação está apresentando falha em seu funcionamento.  UA: 0810.06 - UA Mato Grosso  fone: 65 33153517  IP: 10.103.205.117 </t>
  </si>
  <si>
    <t>acessado a máquina  reinstalado o canoa e funcionou nos testes.  ------------------------------------------ É importante que após o recebimento desta notificação em seu e-mail você preencha a nossa pesquisa de satisfação com relação ao atendimento prestado. Obrigado (a).</t>
  </si>
  <si>
    <t xml:space="preserve">DIOVANI MARANGON - Colaborador informa que o communicator necessita ser configurado na máquina CAS CENTRO Andar: 1 Área: Suporte ao colaborador Ramal: 6288 IP: 172.22.209.18 Hostname: </t>
  </si>
  <si>
    <t>- Configurado o communicator através do administrador; - Realizado novo teste com o finesse; - Tudo ok;   É importante que após o recebimento desta notificação em seu e-mail você preencha a nossa pesquisa de satisfação com relação ao atendimento prestado.</t>
  </si>
  <si>
    <t>Cancelamento de usuário LDAP</t>
  </si>
  <si>
    <t xml:space="preserve">Solicito o cancelamento dos usuários ldap dos colaboradores abaixo:  BRUNO HENRIQUE FERREIRA DA SILVA (bruno_fsilva)  MARCOS VINICIUS SZEZERBATZ DOS SANTOS (marcos_dsantos) </t>
  </si>
  <si>
    <t>Segurança da Informação.Gestão de Identidades.Solicitação.Criação de Usuário Terceiro</t>
  </si>
  <si>
    <t>Olá.  Usuários desativados.</t>
  </si>
  <si>
    <t>ALIENE MICHELLI DE CASTRO</t>
  </si>
  <si>
    <t>Alterar hora painel de senha</t>
  </si>
  <si>
    <t>painel de senha com hora errada.</t>
  </si>
  <si>
    <t>Infraestrutura de TI.Service Desk UA.Solicitação.Gestão de Filas.Configuração/Atualização</t>
  </si>
  <si>
    <t>realizado a troca da senha da BIOS e o sistema manteve a senha correta.</t>
  </si>
  <si>
    <t>KELLY CHIESA</t>
  </si>
  <si>
    <t>Carlos Barbosa Mauricio</t>
  </si>
  <si>
    <t>Colaboradora informa que sua colega não está conseguindo acessar o skype.  NOME: Djovana jacira pranke    Login: djovana_pranke  TEL: 54 3461-0400 COOP: 0167 UA: 27 IP: 10.6.159.34</t>
  </si>
  <si>
    <t>Realizado acesso junto a colaboradora e verificado que estava tudo configurado corretamente, porém após verificação foi verificado que hoje é o primeiro dia de trabalho da colaboradora e não fechou as 72 horas do prazo de replicação.   É importante que após o recebimento desta notificação em seu e-mail você preencha a nossa pesquisa de satisfação com relação ao atendimento prestado. Obrigado (a).</t>
  </si>
  <si>
    <t>PC no caixa não autentica</t>
  </si>
  <si>
    <t>PC do caixa não autentica devido a não mapeamento no local onde grava a fita.</t>
  </si>
  <si>
    <t>FERNANDO HIROSHI TANAKA</t>
  </si>
  <si>
    <t>FERNANDO HIROSHI TANAKA - Colaborador informa que após queda de energia, a internet apresentou problema UA: 0718.28 Telefone: 44 3220-3116</t>
  </si>
  <si>
    <t xml:space="preserve">- Constatado juntamente da equipe técnica que o servidor estava sendo ajustado; - Colaboradores já estão conectados; - Tudo ok;   É importante que após o recebimento desta notificação em seu e-mail você preencha a nossa pesquisa de satisfação com relação </t>
  </si>
  <si>
    <t>ELOINA APARECIDA LARA DALZOTO</t>
  </si>
  <si>
    <t xml:space="preserve">Colaboradora entrou em contato, solicitou ajuda para configurar seu e-mail no iphone. Informou que é a primeira vez que vai acessar o e-mail pelo telefone.  Cooperativa:3027 Unidade:Sureg </t>
  </si>
  <si>
    <t>- Verificado no IDM e AD colaboradora não possui acesso ao grupo para liberação de acesso do e-mail no telefone. - Orientado a colaboradora abrir requisição conforme documento ID: 407476 disponivel na base de conhecimento do USD. - Colaboradora informou q</t>
  </si>
  <si>
    <t xml:space="preserve">JANICE BRAGA BESSEGA </t>
  </si>
  <si>
    <t>CAS  Descrição: Colaboradora solicita a instalação do "Camtasia".  Nome: JANICE BRAGA BESSEGA  Área: Crédito Ramal: 8898 Torre: C Andar: 8 Ip: 172.22.8.191</t>
  </si>
  <si>
    <t>- Colaboradora solicita a instalação do "Camtasia". - A colaboradora não tinha o instalador da aplicação. - Colaboradora pediu para procurar o instalador em outra máquina(sem sucesso). - Não foi possível instalar a aplicação sem o instalador. - Colaborado</t>
  </si>
  <si>
    <t>VICTOR HUGO MELO DA COSTA</t>
  </si>
  <si>
    <t>Utilização Suporte Online</t>
  </si>
  <si>
    <t>Colaborador informa que estava realizando a abertura de um chamado e no momento de salvar esta retornando erro informando que é necessário informar a entidade afetada.  IP: 172.22.103.70 Ramal: 9708</t>
  </si>
  <si>
    <t xml:space="preserve">- Pelo perfil de analista do colaborador, foi orientado o mesmo em relação ao campo, que se trata do local onde trabalha. - Colaborador preencheu o campo solicitado para gerar chamado. --------------  É importante que após o recebimento desta notificação </t>
  </si>
  <si>
    <t>MAIQUEL CRISTIAN FETTER</t>
  </si>
  <si>
    <t>Colaborador reporta lentidão em seu desktop.</t>
  </si>
  <si>
    <t>Colaborador Maiquel reporta lentidão em seu desktop.</t>
  </si>
  <si>
    <t>Verificado que a maquina possui 2 GB Ram, adicionado mais 1Gb ram DDr2. É importante que após o recebimento desta notificação em seu e-mail você preencha a nossa pesquisa de satisfação com relação ao atendimento prestado. Obrigado (a).</t>
  </si>
  <si>
    <t>Ajuste cargo Outlook e skype</t>
  </si>
  <si>
    <t xml:space="preserve">Colaboradora informa que o cargo da colaboradora CAROLAINE PEREIRA FIOROTTI esta incorreto no Skype e no e-mail, seu cargo atual é Assistente de Atendimento e esta aparecendo como estagiário.   Cooperativa:3021 Unidade:02 Telefone:18-36491212 </t>
  </si>
  <si>
    <t>Realizado contato. Colaboradora informa que o cargo ficou Ok. Demanda encerrada.</t>
  </si>
  <si>
    <t>ALINE PAINA DE OLIVEIRA FACCIOLI</t>
  </si>
  <si>
    <t>Santa Lúcia [INVÁLIDO]</t>
  </si>
  <si>
    <t>colaboradora informa que está com problema  nos ATM  ALINE PAINA DE OLIVEIRA FACCIOLI   CPF:  32974945813 Entidade:   UA: 0738.30 - Santa Lucia [INVaLIDO] VIP:  NAO</t>
  </si>
  <si>
    <t>orentada a ligar para 8000 3 2</t>
  </si>
  <si>
    <t xml:space="preserve">Colaboradora informa que o cargo da usuária ALINE MOTTA STABILE esta incorreto no Skype e no e-mail, seu cargo atual écaixa e esta aparecendo como Tesoureiro.   Cooperativa:3021 Unidade:02 Telefone:18-36491212 </t>
  </si>
  <si>
    <t>Realizado contato. Verificado no webmail que ficou Ok. E informado a tesoureira Aline que passará o recado. Demanda encerrada.</t>
  </si>
  <si>
    <t>MARCIA SARAIVA FONSECA</t>
  </si>
  <si>
    <t>Colaboradora ao abrir curso do Sicredi aprende é informado que o navegador não possui flash habilitado.  IP: 172.22.211.119 Cas centro Andar: 3 área: Gac Ramal: 9750</t>
  </si>
  <si>
    <t>Realizado acesso remoto; Redefinido IE, habilitado activeX; Atualizado flash player da máquina; Acesso ao curso funcionando, chamado encerrado.  É importante que após o recebimento desta notificação em seu e-mail você preencha a nossa pesquisa de satisfação com relação ao atendimento prestado. Obrigado (a).</t>
  </si>
  <si>
    <t>Instalação do módulo de segurança do Internet Banking --------------- Ramal: 9708 IP: 172.22.103.70</t>
  </si>
  <si>
    <t>- Colaborador já havia baixado o instalador do módulo de segurança - Realizado instalação com usuário administrador - Colaborador ficou de reiniciar a máquina para que os ajustes surtissem efeito - Atendimento validado -------------- É importante que após</t>
  </si>
  <si>
    <t>DENIZE APARECIDA BENAVIDES LISBOA</t>
  </si>
  <si>
    <t xml:space="preserve">Falha em app </t>
  </si>
  <si>
    <t>Usuária informa que esta sem acesso ao sistema devido a falta de energia da SUREG  Denize Aparecida Benavides Lisboa 01 - SUREG União PR - Administrativo Financeiro 0718</t>
  </si>
  <si>
    <t>Conforme orientação da SUREG a orientação é aguardar que os sistemas serão restabelecidos assim que possível     É importante que após o recebimento desta notificação em seu e-mail você preencha a nossa pesquisa de satisfação com relação ao atendimento prestado. Obrigado (a).</t>
  </si>
  <si>
    <t>LILIAN DA SILVA PEREIRA</t>
  </si>
  <si>
    <t>Rio Grande</t>
  </si>
  <si>
    <t>LILIAN DA SILVA PEREIRA,  relata que precisa verificar com p...</t>
  </si>
  <si>
    <t xml:space="preserve">LILIAN DA SILVA PEREIRA, relata que precisa verificar com pessoal de conta corrente.  </t>
  </si>
  <si>
    <t>SUMAYRA GOMES YURA</t>
  </si>
  <si>
    <t>UA Aparecida do Taboado</t>
  </si>
  <si>
    <t>Colaboradora informa que a aplicação do Canoa está apresentando falha em seu funcionamento.  Cooperativa: 0914 UA: 11 Telefone: 67 3565-4100 IP: 10.131.211.77</t>
  </si>
  <si>
    <t>Realizado acesso remoto e efetuado ajuste no Canoa. Colaboradora efetuou testes com sucesso.  É importante que após o recebimento desta notificação em seu e-mail você preencha a nossa pesquisa de satisfação com relação ao atendimento prestado. Obrigado (a).</t>
  </si>
  <si>
    <t>FABIANE VUELMA</t>
  </si>
  <si>
    <t>FABIANE VUELMA - Colaboradora informa que seu email não está sincronizando, mesmo informando que as caixas estão atualizadas Torre:  D Andar: 4 Área: Corretora de seguros Ramal: 9917 IP: 172.22.35.247</t>
  </si>
  <si>
    <t>- Constatado que os emails estão entrando em uma outra pasta; - Constatado que uma das regras estava enviando os emails como lidos para estar pasta; - Perfil do outlook refeito e realizado novo teste; - Tudo ok;   É importante que após o recebimento desta</t>
  </si>
  <si>
    <t>Colaboradora não consegue copiar textos de um documento em pdf  Torre: C 9 andar Área: Comunicação institucional Ramal: 4767 IP: 172.22.102.65</t>
  </si>
  <si>
    <t>Realizado acesso remoto; Não foi possível a cópia das linhas escritas por se tratar de um arquivo .ppt que foi salvo e enviado à colaboradora como pdf; Testes com outros arquivos pdf a cópia/cola de linhas é ok; Orientei colaboradora a solicitar envio novamente do arquivo no seu formato de origem (.ppt); Chamado encerrado.  É importante que após o recebimento desta notificação em seu e-mail você preencha a nossa pesquisa de satisfação com relação ao atendimento prestado. Obrigado (a).</t>
  </si>
  <si>
    <t>LAIZA FEIJO DA SILVEIRA</t>
  </si>
  <si>
    <t>Usuária informa que não esta conseguindo acessar o USD.   Laiza Feijo da Silveira 8870 Recuperação de credito 172.22.211.72</t>
  </si>
  <si>
    <t>Verificado que não é falha no computador  Usuária informou que sua senha esta para expira  Solicitado que usuária realiza alteração da senha de rede     É importante que após o recebimento desta notificação em seu e-mail você preencha a nossa pesquisa de satisfação com relação ao atendimento prestado. Obrigado (a).</t>
  </si>
  <si>
    <t>LUANA RAFAELE BRAUN</t>
  </si>
  <si>
    <t xml:space="preserve">Colaboradora entrou em contato informando que sua senha de login na VM expirou.  Luana Rafaele  COOP: 0101 UA: 01 Ramal: 54 3281 8130 </t>
  </si>
  <si>
    <t>- Foi instruida a colaboradora a entrar em contato no ramal 8000 opção 7 para a troca de senha expirada.   É importante que após o recebimento desta notificação em seu e-mail você preencha a nossa pesquisa de satisfação com relação ao atendimento prestado</t>
  </si>
  <si>
    <t>ROBERTA BANCKE FLOR</t>
  </si>
  <si>
    <t>Coalboradora solicita acesso ao Skype for business.  Torre: D 4 andar Área: Confederação Ramal: 6204 Nome completo: Roberta Bancke Flor Lightweight Directory Access Protocol (LDAP) de usuário(a): roberta_flor Empresa: Vero Sistema: Skype for Business.</t>
  </si>
  <si>
    <t>Acesso foi concedido  Usuário validou acesso ao recurso    É importante que após o recebimento desta notificação em seu e-mail você preencha a nossa pesquisa de satisfação com relação ao atendimento prestado. Obrigado (a).</t>
  </si>
  <si>
    <t>JESSICA MAIARA RAMOS DE MEDEIROS</t>
  </si>
  <si>
    <t>Pirapozinho</t>
  </si>
  <si>
    <t>Ligação Improdutiva</t>
  </si>
  <si>
    <t>Colaboradora relata que um associado está com problemas na leitora. Não é um funcionário da cooperativa nem do Sicredi.  UA: 0728.21 - Pirapozinho</t>
  </si>
  <si>
    <t xml:space="preserve">Colaboradora foi informada de que não temos acesso a estações de clientes da cooperativa e fora da rede do Sicredi. </t>
  </si>
  <si>
    <t>CAS  Descrição: Colaboradora informa que sua colega não com problemas no excel. Nome: SAMANTA MELLO KUHN Área: Suporte ao colaborador Ramal: 6243 Torre: cas centro Andar: 1 Ip: 172.22.209.52</t>
  </si>
  <si>
    <t>- Verificado que a colaboradora não tem acesso ao office. - A colega (Dariana da Silva Flores) fez um chamado de acesso ao office .</t>
  </si>
  <si>
    <t>JOSE AUGUSTO RAMOS</t>
  </si>
  <si>
    <t>24 Douradina - Instalação Micro Novo</t>
  </si>
  <si>
    <t>Colaboradora solicita a instalação e configuração de um computador novo lacrado na agência, não possui patrimônio.  Jose Augusto Ramos COOP: 0718 UA: 24 Ramal: 44 3663 8700</t>
  </si>
  <si>
    <t>- Troca de equipamento dell 3040 por dell 3050; - backup de dados; - restauração de imagem padrão; - reconfiguração de programas diversos; - testes; - finalizado antedimento.  É importante que após o recebimento desta notificação em seu e-mail você preenc</t>
  </si>
  <si>
    <t>JOSE CARLOS JANUARIO JUNIOR, Relata que ao trcar de UA, naõc onsegue imprimir no SIAT.  UA: 0718.56 - Londrina Duque</t>
  </si>
  <si>
    <t>Orientado liar no 8022.</t>
  </si>
  <si>
    <t>Usuária informa que os colaboradores da unidade não estão conseguindo acesso ao ACC e no servidor F:/.  Cooperativa: 0736 UA: 02 IP: 10.31.195.120</t>
  </si>
  <si>
    <t>Alguns serviços do servidor estavam degradados. Foram reiniciados os seguintes serviços:  - Rede - DNS - Windbind - Samba  Após procedimento, os acessos foram normalizados. ------  É importante que após o recebimento desta notificação em seu e-mail você preencha a nossa pesquisa de satisfação com relação ao atendimento prestado. Obrigado (a).</t>
  </si>
  <si>
    <t>GESIANE LAZARIN</t>
  </si>
  <si>
    <t>Colaboradora entrou em contato solicitando troca de senha do sistema WRA Kilometragem.  Gesiane Lazarin  COOP: 0718 UA: 48 Ramal: 44 3321 1402 IP: 10.30.46.74</t>
  </si>
  <si>
    <t xml:space="preserve">- Foi instruida a colaboradora a entrar em contato no ramal 8000 opção 7 para a realização da troca da senha do sistema WRA.   É importante que após o recebimento desta notificação em seu e-mail você preencha a nossa pesquisa de satisfação com relação ao </t>
  </si>
  <si>
    <t>Usuário informa que esta em outra agencia e precisa configura a impressora.  Jose Carlos Januario Junior Londrina Duque - UA 0718 10.31.72.81</t>
  </si>
  <si>
    <t>Instalada impressora  Configurado bat de logon  Usuário realizou teste de impressão com sucesso    Este chamado encontra-se pendente com você.  É necessário que seja respondido em até 48 horas, pois caso contrário será concluído por falta de retorno e um novo chamado deverá ser aberto.</t>
  </si>
  <si>
    <t>LUIS EDUARDO SANGOI BASTOS</t>
  </si>
  <si>
    <t>Técnico relatando uma falha em um caixa eletrônico.</t>
  </si>
  <si>
    <t>Orientado para contatar o 8000-3.2, para suporte aos caixas eletrônicos.</t>
  </si>
  <si>
    <t>PAMYLLA DIAS DA SILVA - Colaboradora informa que não está conseguindo acessar sua conta do sicredi, pois ao tentar instalar o aplicativo o mesmo solicita administrador CAS CENTRO Andar :1 Área: Suporte Ramal: 6260 IP: 172.22.209.129</t>
  </si>
  <si>
    <t>- Instalado o plugin diretamente do site; - Tudo ok;   É importante que após o recebimento desta notificação em seu e-mail você preencha a nossa pesquisa de satisfação com relação ao atendimento prestado. Obrigado (a).</t>
  </si>
  <si>
    <t xml:space="preserve">Colaboradora informa que não esta conseguindo acessar sua máquina por que esta pedindo a chave de recuperação do bitlocker.  RAMAL: 7267 TORRE: D ANDAR: 3 </t>
  </si>
  <si>
    <t>Foi informado para a colaboradora a chave de recuperação e a máquina ligou corretamente.   É importante que após o recebimento desta notificação em seu e-mail você preencha a nossa pesquisa de satisfação com relação ao atendimento prestado. Obrigado (a).</t>
  </si>
  <si>
    <t>DARIANA DA SILVA FLORES</t>
  </si>
  <si>
    <t>CAS  Descrição: Colaboradora solicita acesso ao office 365. Nome: Dariana da Silva Flores      dariana_flores Ramal: 6243 Torre: cas centro Andar: 1</t>
  </si>
  <si>
    <t>- Não foi possível entrar em contato com a colaboradora (ninguém atende), feito ligação no dia   04/01/2018 as 09:09. - Este chamado foi finalizado por varias tentativas de contato sem sucesso com o colaboradora.   É importante que após o recebimento dest</t>
  </si>
  <si>
    <t>ANA LIGIA CAVALCANTE LEMES</t>
  </si>
  <si>
    <t>Mga Tuiuti -- painel de chamada de senha não está chamando</t>
  </si>
  <si>
    <t>Colaboradora informa que o painel de chamada de senha não está chamando nenhuma senha para atendimento. No totem as senhas saem normalmente.  coop: 0718 Ua: 37 Telefone: 44 32206500</t>
  </si>
  <si>
    <t>monitor invertido foi resolvido   É importante que após o recebimento desta notificação em seu e-mail você preencha a nossa pesquisa de satisfação com relação ao atendimento prestado. Obrigado (a).</t>
  </si>
  <si>
    <t>TIAGO DA SILVA MINUZZI</t>
  </si>
  <si>
    <t>TIAGO DA SILVA MINUZZI - Colaboradora informa que  a colaboradora Annelise Gripp não está conseguindo entrar em seu email, pois apresenta mensagem de erro. Torre: D Andar: 3 Área: Estratégia de TI Ramal: 8796</t>
  </si>
  <si>
    <t>- Constatado que a colaboradora não alterou sua senha inicial; - Colaboradora está utilizando diretamente pelo webmail; - Conforme informada no email que a colaboradora recebeu a mesma deve realizar a troca da senha através do gestão de identidades</t>
  </si>
  <si>
    <t>Colaboradora informa que não está conseguindo instalar uma DLL do notepad ++  Torre: D Andar: 3 Ramal: 7376 HOST: CF022604</t>
  </si>
  <si>
    <t>Realizado acesso junto a colaboradora e inserido o plugin do notepad++  Feito testes e abriu corretamente.   É importante que após o recebimento desta notificação em seu e-mail você preencha a nossa pesquisa de satisfação com relação ao atendimento prestado. Obrigado (a).</t>
  </si>
  <si>
    <t xml:space="preserve">Falha de acesso a diretório </t>
  </si>
  <si>
    <t>Usuária informa que recebeu acesso a uma pasta de rede mas não consegue acessar. Pasta: nas_filecas01_corretora_sustentacao_vp_w  Bibiana Fortes Flores 9997 Corretora D 4° 172.22.35.159</t>
  </si>
  <si>
    <t>Segue log da equipe:  Acesso normalizado. Validação OK (Bibiana).   É importante que após o recebimento desta notificação em seu e-mail você preencha a nossa pesquisa de satisfação com relação ao atendimento prestado. Obrigado (a).</t>
  </si>
  <si>
    <t>Colaboradora Rafaella Telles dos Santos informa que teve troca de cargo e iniciou hoje com seu novo cargo, porem esta com falha em seu Outlook, não esta conseguindo abrir o mesmo.  Torre:D Andar:4 Ramal:4091 IP:172.22.35.135</t>
  </si>
  <si>
    <t>- Verificado que colaboradora não possui licença para office - Pelo webmail e-mail também não acessa - Informado a colaboradora que quando é realizada a troca de cargo deve aguardar prazo de até 72h para replicação de seus acesso para novo cargo. --------</t>
  </si>
  <si>
    <t>Colaboradora informa que a sua máquina foi formatada há mais ou menos 30 dias e que hoje exibiu uma mensagem de Recuperação de Bitlocker. --------------- Ramal: 6236</t>
  </si>
  <si>
    <t>- Chave ID: 3adbfa80 - Chave de Recuperação: 028501-398189-073755-606760-139491-456346-125906-142637 - Colaboradora conseguiu acessar a máquina com sucesso - Atendimento validado ------------- É importante que após o recebimento desta notificação em seu e</t>
  </si>
  <si>
    <t>Colaborador informa erro ao acessar videos do Sicredi Aprende  Anderson Ricardo da Silva Zen Area: Analise de Crédito Andar: 3 Ramal: 9754 IP: 172.22.211.14</t>
  </si>
  <si>
    <t xml:space="preserve">- Feito acesso no PC do colaborador, instruido o mesmo a utilizar o Internet Explorer para acessar o Sicredi Aprende. Feito a redefinição do navegador pois o site da rede colaborativa não estava acessando. Após realizados esses procedimentos, colaborador </t>
  </si>
  <si>
    <t>JOEL LUIS STEFFEN</t>
  </si>
  <si>
    <t>COOPERATIVA  Descrição: Colaborador informa que está sendo pedido para instalar um despositivo de segurança no consorcio. Nome: JOEL LUIS STEFFEN Telefone:  5136348050 Cooperativa: 0167 Unidade: 17 Ip:  10.6.120.40</t>
  </si>
  <si>
    <t>- Feito acesso remoto na máquina. - Logado na máquina com perfil de ADM. - Feito a instalação do plugin blindagem. - Realizado teste junto ao colaborador, tudo certo.  É importante que após o recebimento desta notificação em seu e-mail você preencha a nos</t>
  </si>
  <si>
    <t>Colaboradora informa que seu Iphone não está carregando. Testes com outro carregador em qualquer tomada não funciona. Modelo corporativo.  Torre: C 6º Andar Área: Fiscal e pagamentos Ramal: 4991 Modelo: Iphone 6</t>
  </si>
  <si>
    <t>A colaboradora informou que seu iPhone não apresentou mais o erro.</t>
  </si>
  <si>
    <t>ROBERTO ANTONIO STEFFENS</t>
  </si>
  <si>
    <t>SUREG Vale do Rio Pardo RS</t>
  </si>
  <si>
    <t>Dúvida sobre relatório do System Center.</t>
  </si>
  <si>
    <t xml:space="preserve">Técnico entrou em contato com dúvida para gerar relatório no System Center, filtrando por máquinas que não possuem o aplicações específicas do APPv instaladas, ACC, Módulo de UA e CRM.  </t>
  </si>
  <si>
    <t>Realizado contato via skype com o técnico e informado sobre não ser possível gerar o log com os filtros solicitados.  Segue o log da equipe responsável:  "Não é possivel, aplicativos appv nao sao registrados no windows eles rodam em uma bolha que simula o sistema operacional dai o sccm nao coleta esta informação"</t>
  </si>
  <si>
    <t>02 URDC/SUREG: SUREG Vale do Rio Pardo RS</t>
  </si>
  <si>
    <t>Usuária informa que precisou reiniciar o computador porque foi solicitado e já faz cerca de 15 min que esta aguardando na tela de "preparando o windows não desligue o computador"  Camila Ferrari Bicca 7227 Credito Rural</t>
  </si>
  <si>
    <t>Solicitada que usuária desligasse o computador no botão de power  Computador concluiu o processo de atualização  Usuária conseguiu logar no computador  Realizou teste de acesso ao email, com sucesso  Usuária informou que ira testar e entrara em contato caso precise     É importante que após o recebimento desta notificação em seu e-mail você preencha a nossa pesquisa de satisfação com relação ao atendimento prestado. Obrigado (a).</t>
  </si>
  <si>
    <t>Infra TI - Suporte Service Desk - OneNote (Office On-line)</t>
  </si>
  <si>
    <t>Colaboradora informa que seu onenote, ao abrir a aplicação ele só dá permissão de leitura, Antes da formatação da máquina, colaboradora havia permissão de escrita/edição dentro da aplicação.  Torre: C 6º Andar Área: Fiscal e pagamentos Ramal: 4991</t>
  </si>
  <si>
    <t>Realizado o ajuste no One Note.  É importante que após o recebimento desta notificação em seu e-mail você preencha a nossa pesquisa de satisfação com relação ao atendimento prestado. Obrigado (a).</t>
  </si>
  <si>
    <t>MARCIO MOREIRA ALVES</t>
  </si>
  <si>
    <t>Infra TI - Banco de dados - Criação de acesso no Portal DBA</t>
  </si>
  <si>
    <t>Colaborador entrou em contato informou que sua senha de acesso ao banco de dados SRMDB e SRDW expirou, gostaria de saber o procedimento para atualização de sua senha.  Ramal: 4058</t>
  </si>
  <si>
    <t>- Orientado o colaborador realizar atualização de sua senha pelo link: http://dba.sicredi.net/ords/f?p=105:LOGIN - Colaborador informou que fez a solicitação. ----------------  É importante que após o recebimento desta notificação em seu e-mail você preen</t>
  </si>
  <si>
    <t>MARCOS PAULO DE SOUZA</t>
  </si>
  <si>
    <t>Central Sicredi Centro Norte</t>
  </si>
  <si>
    <t>marcos_paulo 01.8000 CENTRAL CENTRAL CENTRO NORTE  (65)36485193 CBA0497073 10.104.10.4 Dúvida sobre acessos de usuário. usuário: sintia_coelho</t>
  </si>
  <si>
    <t>Verificado no AD que o usuário da colaboradora não existe, por se tratar de uma colaboradora nova na Coop provavelmente ainda não foi criado.</t>
  </si>
  <si>
    <t>LUCIANE RITA BALZAN BOMFIM</t>
  </si>
  <si>
    <t>colaborado ra quer saber onde abre chamada no usd  UA: 0810.16 - Novo Diamantino  IP: UA160693l160810</t>
  </si>
  <si>
    <t>problema era relacionado aos atms.  orientda a ligar para 8000 3 2  ------   É importante que após o recebimento desta notificação em seu e-mail você preencha a nossa pesquisa de satisfação com relação ao atendimento prestado. Obrigado (a).</t>
  </si>
  <si>
    <t>MARCELO SOARES DE FARIA</t>
  </si>
  <si>
    <t>Centro Brusque</t>
  </si>
  <si>
    <t>Infra TI - Sistemas operacionais e automação - Acesso ao servidor de impressão CUPS</t>
  </si>
  <si>
    <t xml:space="preserve">marcelo_soares 06.2606 UA Brusque Brusque (47) 3355-4444 FNS0761514 10.20.32.4 Técnico informa que não está conseguindo logar como adm no CUPS. </t>
  </si>
  <si>
    <t>Informado ao técnico o usuário e senha administrador para o CUPS.</t>
  </si>
  <si>
    <t xml:space="preserve">Usuário(a) informa que já possui acesso a um grupo de e-mail e precisa configurar para que apareça no seu Outlook.  Hostname:172.22.34.62 Ramal/ Telefone:7345 Torre:  D    Andar:4 </t>
  </si>
  <si>
    <t>- Feito acesso na máquina da colaboradora, realizada a configuração do grupo cartoes operacoes, grupo não abriu a pasta, colaboradora informou que recebeu a liberação hoje. - Informado a colaboradora que após a liberação tem o prazo de até 24hs para repli</t>
  </si>
  <si>
    <t>LETICIA VELOSO</t>
  </si>
  <si>
    <t>Santo Antonio</t>
  </si>
  <si>
    <t>Colaboradora necessita de informações sobre um depósito.  UA: 0710.65 - Santo Antonio</t>
  </si>
  <si>
    <t>Colaboradora orientada a entrar em contato no 8000 opção 2.1 para obter suporte.</t>
  </si>
  <si>
    <t>BIANCA NOVO MONQUELATE</t>
  </si>
  <si>
    <t>Vera</t>
  </si>
  <si>
    <t>desidistiu da ligação porqu voltou os acessos.</t>
  </si>
  <si>
    <t>Instalação do módulo de segurança Internet Banking ------------------ Ramal: 8927 IP: 172.22.8.154</t>
  </si>
  <si>
    <t>- Efetuado acesso à máquina - Realizado instalação do diagnóstico Sicredi utilizando usuário ADM - Reiniciado a máquina - Colaborador realizou testes de acesso ao IB com sucesso - Atendimento validado ------------- É importante que após o recebimento dest</t>
  </si>
  <si>
    <t>Colaborador com dificuldades na senha de acesso ao Sicredi Aprende.  Área: sgp Torre: C 5 andar Ramal: 7236</t>
  </si>
  <si>
    <t xml:space="preserve">Orientei a contatar 8000.7 equipe de Gestão de identidades para verificação de acesso/senha. </t>
  </si>
  <si>
    <t>Infra TI - Suporte Service Desk - Solicitação de acesso ao Skype externo (Cooperativa)</t>
  </si>
  <si>
    <t>Colaboradora entrou em contato com dúvida sobre acesso ao Skype.  Tatiana Ferreira COOP: 0101 UA: 01  Ramal: 54 3281 8100</t>
  </si>
  <si>
    <t>- Instruido a colaboradora que para acessar o Skype, o colaborador precisa de acesso liberado ao Office/Skype previamente, em seu usuário. Colaboradora validou a informação.   É importante que após o recebimento desta notificação em seu e-mail você preenc</t>
  </si>
  <si>
    <t>Contábil</t>
  </si>
  <si>
    <t>franklin_barcelos 12.3950 UA CREDCONTABIL 10.160.33.4 Técnico solicita incluir telas de chamada de senhas em grupo de exceção no AD. Host: filam3950121 filam3950122</t>
  </si>
  <si>
    <t>Hosts adicionados aos grupos conforme solicitado pelo técnico.</t>
  </si>
  <si>
    <t>RAFAELA CARRARO</t>
  </si>
  <si>
    <t>Colaboradora informa que não está conseguindo imprimir ---------------- Cooperativa: 0167 Unidade: 18 Telefone: 54 3292 2105 IP: 10.6.131.101</t>
  </si>
  <si>
    <t>- Efetuado acesso à máquina - Verificado no CUPS que não havia falhas - Verificado que mapeamento com o comando 'net use' estava OK - Realizado teste de impressão porém não saiu nada - Colaboradora reiniciou a impressora - Realizado teste de impressão com</t>
  </si>
  <si>
    <t>SIDNEY ADRIANO PEREIRA AGUIAR</t>
  </si>
  <si>
    <t>Santarém</t>
  </si>
  <si>
    <t>SIDNEY ADRIANO PEREIRA AGUIAR, Relata que a UA está sem acesso aos sistemas online e acesso ao F.  UA: 0818.19 - Santarem</t>
  </si>
  <si>
    <t>Acessado Spectrum. Testes de Ping no servidor sem resposta, anexo. *Orientado acionamento do técnico.</t>
  </si>
  <si>
    <t>MARCOS DANIEL STRAPAZON</t>
  </si>
  <si>
    <t>Falha entidade do usuário</t>
  </si>
  <si>
    <t xml:space="preserve">Usuário informou que seu grupo entidade foi removido do seu usuário.  Willian Maricato Moura 8958 Comunicação institucional </t>
  </si>
  <si>
    <t>USD.Acesso.Erro de Sistema</t>
  </si>
  <si>
    <t>Foi realizado a ajuste no cadastro do solicitante.</t>
  </si>
  <si>
    <t>Colaboradora solicita que seja feita a instalação da aplicação security administrator.   RAMAL: 9912 TORRE: C ANDAR: Terreo IP: 172.22.12.48</t>
  </si>
  <si>
    <t>Realizado acesso junto a colaboradora e verificado que a mesma já possui a aplicação instalada em sua máquina, porém não funciona porque é necessária abrir toda vez como administrador.  Aberto novo chamado de concessão de administrador local.    É importante que após o recebimento desta notificação em seu e-mail você preencha a nossa pesquisa de satisfação com relação ao atendimento prestado. Obrigado (a).</t>
  </si>
  <si>
    <t>Infra TI - Sistemas operacionais e automação - Adição de telões no domínio</t>
  </si>
  <si>
    <t>Técnico relata não lembrar do procedimento de configuração das maquinas fila. Solicitou auxilio durante a configuração da maquina.</t>
  </si>
  <si>
    <t>Realizado auxilio durante o procedimento de criação de usuário e adição no dominio do host FILAM_0719_02_1.</t>
  </si>
  <si>
    <t>ELIAS BARBOSA ZAMBELI</t>
  </si>
  <si>
    <t>Mata</t>
  </si>
  <si>
    <t>Usuário informou que conta da usuária Tais Forgiarini Ribeiro esta desativada e em contato com diversas areas foi encaminhado ao suporte por ser constata uma falha de infraestrutura Login: tais_forgiarini Login já foi habilitado pelo gestor no IDM, orientação Incidente 15989585  Elias Barbosa Zambeli 0437 04 - Mata 55 3259 - 1169</t>
  </si>
  <si>
    <t>informado ao colaborador e feito o teste mais informa que a senha está errada  vai pedir o reset da senha 8000 7  ----------------------------  É importante que após o recebimento desta notificação em seu e-mail você preencha a nossa pesquisa de satisfação com relação ao atendimento prestado. Obrigado (a).</t>
  </si>
  <si>
    <t>LUCIANA STORNIOLO TORRESCASANA</t>
  </si>
  <si>
    <t>Colaboradora informa que não está conseguindo acessar um curso do Sicredi Aprende - Erro: o Flash está desatualizado [imagem em anexo] ----------------- Ramal: 9750 IP: 172.22.211.112</t>
  </si>
  <si>
    <t xml:space="preserve">- Efetuado acesso à máquina - Habilitado o Flash no navegador Chrome - Realizado testes com sucesso - Atendimento validado ------------------ É importante que após o recebimento desta notificação em seu e-mail você preencha a nossa pesquisa de satisfação </t>
  </si>
  <si>
    <t>Colaboradora não consegue acessar o Secure Admin em sua máquina.  Segue anexo de testes, com e sem administrador local.   - Informe o nome da máquina (hostname): AB001605D - Telefone/Ramal: 9912 - Torre/Andar: C Terreo - Área: Recepção - Justificativa de negócio: Colaboradora não consegue utilizar a aplicação SecureAdmin, pois toda vez que é aberta solicita a abrir como administrador, colaboradora já possui acesso a ferramenta.</t>
  </si>
  <si>
    <t>- Colaboradora entrou em contato, a mesma informa que está tudo resolvido.   É importante que após o recebimento desta notificação em seu e-mail você preencha a nossa pesquisa de satisfação com relação ao atendimento prestado. Obrigado (a).</t>
  </si>
  <si>
    <t>Licenca office</t>
  </si>
  <si>
    <t xml:space="preserve">Colaboradora solicita liberação da licença do office para seu usuário, para acesso de seu e-mail no Outlook.  Torre:Cas_cemtro Andar:8430 Hostname: CF012124D Ldap: cristiane_lombardi </t>
  </si>
  <si>
    <t>A licença ja está habilitada.</t>
  </si>
  <si>
    <t>DIEGO ANTUNES DA SILVA</t>
  </si>
  <si>
    <t>Técnico solicita a adição do host FILAM_0719_02_1  ao grupo de uso dos telões.</t>
  </si>
  <si>
    <t>02 URDC/SUREG: SUREG Integração de Estados RS/SC</t>
  </si>
  <si>
    <t>GRAZIELA CANHADA CRESPO</t>
  </si>
  <si>
    <t>Colaboradora solicita liberação de licença do Office 365.  Nome completo: Graziela Canhada Crespo Ldap: graziela_crespo Cas centro 3 andar Área: GOP Ramal: 4774</t>
  </si>
  <si>
    <t>A licença já está habilitada.</t>
  </si>
  <si>
    <t>MARCIA PINTO NUNES</t>
  </si>
  <si>
    <t xml:space="preserve">Usuário(a) informa que já possui acesso a um grupo de e-mail e precisa configurar para que apareça no seu Outlook.  Ramal/ Telefone: 7353 TORRE: D ANDAR: 4 Hostname: CO001600D </t>
  </si>
  <si>
    <t>Realizado acesso e configurado a caixa de e-mail da colaboradora, abriu corretamente.   É importante que após o recebimento desta notificação em seu e-mail você preencha a nossa pesquisa de satisfação com relação ao atendimento prestado. Obrigado (a).</t>
  </si>
  <si>
    <t>08 Terceiro: MARCIA PINTO NUNES</t>
  </si>
  <si>
    <t>FILIPE GROSS SANTOS</t>
  </si>
  <si>
    <t>Colaborador(a) informa falha ao acessar o Consórcio Web.  IP: 172.22.211.40 cas centro 3 andar área: GAC Ramal: 9749</t>
  </si>
  <si>
    <t>Realizado acesso remoto; Redefinido IE; Instalado Blindagem_ie e stormfish do \\bdm\; Reiniciado a estação; Acesso ao consórcio web funcionando; Chamado encerrado.  É importante que após o recebimento desta notificação em seu e-mail você preencha a nossa pesquisa de satisfação com relação ao atendimento prestado. Obrigado (a).</t>
  </si>
  <si>
    <t>Realizado acesso junto do colaboador, e verificado que o outlook está puxando e-mail @sicredi.com.br, porém colaborador é terceiro, foi verificado no AD que o e-mail consta como @sicredi.com.br quando colaborador acessou o webmail com @terceiros.sicredi.com.br ele acessou como @sicredi.com.br Colaborador possui corretamente a licença E3 do pacote office.  Tentado recriar o perfil do outlook, porém ele puxa @sicredi e quando altera para @terceiros.sicredi.com.br ele não cria o perfil por não completar a criação. Segue anexo no ultimo e-mail recebido, da licença do erro e e-mail.  ---------------------------------------------------------------------------------------------------------------------------------------------------------------------  Colaboradora informa que desde quarta feira não está recebendo e-mails, pelo outlook o mesmo informou que ao iniciar o outlook, não está pedindo a senha e acha que pode ser isto.  RAMAL: 4079 TORRE: C ANDAR: 4 IP: 172.22.4.198</t>
  </si>
  <si>
    <t xml:space="preserve">Chamado está sendo encerrado para validar no incidente origem.   </t>
  </si>
  <si>
    <t>Falha acesso consignet</t>
  </si>
  <si>
    <t>Usuária não esta conseguindo acessar o site do consignet Antes do período de férias estava acessando normalmente  Gislaine Rodrigues da Silva Afonso 77 - Maringá Cerro Azul - UA 0718 10.24.28.123</t>
  </si>
  <si>
    <t>Habilitado plugin do flash para a pagina  Aplicativo carrego a tela de login     É importante que após o recebimento desta notificação em seu e-mail você preencha a nossa pesquisa de satisfação com relação ao atendimento prestado. Obrigado (a).</t>
  </si>
  <si>
    <t>Colaboradora informa que recebeu um computador novo na agência e solicita a instalação/configuração ------------------ Nome: CLAUDIA VALQUIRIA WIPRICH Cooperativa: 0116 Unidade: 22 Telefone: 51 3452 4492</t>
  </si>
  <si>
    <t>Efetuado baixa de imagem e configuração do equipamento.</t>
  </si>
  <si>
    <t>LAIS HOMRICH BICALHO</t>
  </si>
  <si>
    <t>Colaboradora informa que trocou de máquina e solicita a formatação/limpeza do computador antigo ----------------- Ramal: 8311 Host: CF020871L</t>
  </si>
  <si>
    <t>- Realizado procedimento de limpeza conforme documentação - Realizado atualização do Java e removido softwares não padrão - Informado à colaboradora sobre ajustes realizados - Atendimento validado ------------------ É importante que após o recebimento des</t>
  </si>
  <si>
    <t>JOICE ANNE SANTOS DE GODOI</t>
  </si>
  <si>
    <t>Colaboradora informa lentidão no USD após a queda de hoje....</t>
  </si>
  <si>
    <t>Colaboradora informa lentidão no USD após a queda de hoje.  CAS_Centro RAMAL: 8742 ANDAR: 2</t>
  </si>
  <si>
    <t>Foi tentado contato com o colaborador(a) as 08:20 do dia 28/12, porém telefone só tocou.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</si>
  <si>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Colaborador(a) informa falha ao acessar o Consórcio Web.  UA: 3003.02 - UA Mirassol IP: 10.53.141.93</t>
  </si>
  <si>
    <t>instalado novamente o plugin. Teste Ok. Demanda encerrada.</t>
  </si>
  <si>
    <t>JEAN CARLO FERREIRA STRUGALA</t>
  </si>
  <si>
    <t>Lapa - Bom Jesus</t>
  </si>
  <si>
    <t>Colaborador informa falha em seu Outlook, a aplicação não está inicializando.  Cooperativa: 0725 UA: 28 Telefone: 41 3622-6162 IP: 10.30.158.81</t>
  </si>
  <si>
    <t>Verificado que falha era causada por uma instância do Outlook que estava travada. Após finalização e inicialização no modo seguro para efetuar ajustes, o acesso foi normalizado.   É importante que após o recebimento desta notificação em seu e-mail você preencha a nossa pesquisa de satisfação com relação ao atendimento prestado. Obrigado (a).</t>
  </si>
  <si>
    <t xml:space="preserve">LIGIA MARIA VISINTIN </t>
  </si>
  <si>
    <t>Sicredi União PR/SP</t>
  </si>
  <si>
    <t>Usuária informa que não esta recebendo emails.   Ligia Maria Visintin 0718 10.31.17.90</t>
  </si>
  <si>
    <t>Reiniciado Outlook  Solicitado senha para usuária  Credenciais inseridas  Caixas voltaram a sincroniza     É importante que após o recebimento desta notificação em seu e-mail você preencha a nossa pesquisa de satisfação com relação ao atendimento prestado. Obrigado (a).</t>
  </si>
  <si>
    <t xml:space="preserve">08 Terceiro: LIGIA MARIA VISINTIN </t>
  </si>
  <si>
    <t>Colaborador(a) informa que está sem acesso internet pelo ie.  UA: 3021.05 - Andradina - NaO USAR  IP: 10.48.24.94  fone: 18 996803002</t>
  </si>
  <si>
    <t>acessado a máquina  feito as limpezas das opções internet  redefinido o navegador  teste de acesso ok.  -----------------------------------  É importante que após o recebimento desta notificação em seu e-mail você preencha a nossa pesquisa de satisfação com relação ao atendimento prestado. Obrigado (a).</t>
  </si>
  <si>
    <t>CAMILA DE PAULA PEIXOTO, Colaboradora informa que o Office de seu colega não está ativando.  UA: 3003.02 - UA Mirassol IP: 10.53.141.93</t>
  </si>
  <si>
    <t>Informa que após reparo ficou Ok o Office. Demanda encerrada.</t>
  </si>
  <si>
    <t xml:space="preserve">ANDERSON PEREIRA SOARES - Colaborador informa que apresenta falha na ferramenta de risco, pois ao procurar pelas propostas que deveriam estar anexadas em sua carteira, nada aparece. UA: 0116.02 Telefone: 51 3374-5200 IP: 10.3.8.72   </t>
  </si>
  <si>
    <t xml:space="preserve">- Redefinido o navegador e a falha continua; - Colaborador realizou o teste em outra máquina e a falha continua; - Colaborador orientado a entrar em contato com sua SUREG para validar o acesso e o vínculo de sua carteira na ferramenta.   É importante que </t>
  </si>
  <si>
    <t>ALAN ARMANDO</t>
  </si>
  <si>
    <t>Colaborador informa que não está conseguindo anexar arquivos na macro, o mesmo informa que somente com ele está ocorrendo este erro.  TEL: 43 3232-8700 COOP: 0718 UA: 57 IP: 10.31.76.111</t>
  </si>
  <si>
    <t>Realizado acesso junto ao colaborador, e verificado que o erro para anexar não era na macro, e sim anexar a macro na esteira. Verificado que o erro para anexar era por estar .xlsb, foi alterado para .xlsm e anexou sem erro.   É importante que após o recebimento desta notificação em seu e-mail você preencha a nossa pesquisa de satisfação com relação ao atendimento prestado. Obrigado (a).</t>
  </si>
  <si>
    <t>Colaboradora entrou em contato solicitando a instalação do módulo Warsaw de Internet Banking (Diagnóstico Sicredi)  Carina Dias Favaretto CAS  Torre: C Andar: 9 Ramal: 7278 IP: 172.22.102.23</t>
  </si>
  <si>
    <t>- Colaboradora retornou para validar e informou que problema persistiu. Foi feito a redefinição do navegador e reiniciado o sistema novamente. Após novo login com o perfil da usuária e novos testes, o internet banking funcionou com êxito.   É importante q</t>
  </si>
  <si>
    <t>VANUSA DE BORBA DOMINGOS</t>
  </si>
  <si>
    <t>VANUSA DE BORBA DOMINGOS - Colaboradora informa que está tentando instalar um programa para dar continuidade a demanda com o token, entretanto o mesmo informa acesso negado principalmente na hora de descompactar o arquivo da instalação. Torre: D Andar: 4 Área: Cartões Ramal: 6293 IP: 172.22.34.37</t>
  </si>
  <si>
    <t>- Constatado que o site para realizar o download apresenta falha; - Tentativa de testar na máquina do analista e apresentou falha; - Colaboradora orientada a solicitar para o colaborador realizar o download e o colaborador apresentou acesso normalmente; -</t>
  </si>
  <si>
    <t>LILIANE DAME PEREIRA</t>
  </si>
  <si>
    <t>COOPERATIVA  Descrição: Colaboradora informa que não está conseguindo acessar o navegador IE, a mesma possui internet, e informa que os notebook são novos na unidade (o navegador mostra paginas em branco). Nome: LILIANE DAME PEREIRA Telefone:  5133584263 Cooperativa: 116 Unidade: 08 Ip: 10.3.14.47</t>
  </si>
  <si>
    <t>- Feito acesso remoto na máquina. - Verificado que o navegador estava com alguns processos pressos. - Foi Redefinido o navegador IE. - Feito configuração de proxy. - Solicitado teste, e tudo ficou funcionando de acordo com solicitado.   É importante que a</t>
  </si>
  <si>
    <t>Itapema</t>
  </si>
  <si>
    <t>Integrador(a) solicita Instalação da aplicação para ATM com Windows 7.  Contato do Integrador: Antonio ATM DIEBOLD ou PERTO: Diebold Número do Chamado Sicredi: 15872745 Número lógico: 10063054 Número de Série ATM: 3362608 UA /COOP: 02.2606 IP do ATM: 10.16.11.46</t>
  </si>
  <si>
    <t>ROSELI BORGES IBEIRO</t>
  </si>
  <si>
    <t>Colaboradora informa falha de impressão no ACC. Erro ocorre com todos da unidade.  Cooperativa: 0651 UA: 03 Telefone:  IP: 10.3.82.71</t>
  </si>
  <si>
    <t>Realizado acesso remoto e verificado que o acesso havia sido normalizado. Colaboradora efetuou testes de impressão e validou.  É importante que após o recebimento desta notificação em seu e-mail você preencha a nossa pesquisa de satisfação com relação ao atendimento prestado. Obrigado (a).</t>
  </si>
  <si>
    <t>essa maquina apresenta erro na hora da instalação do certificados digitais (erro em anexo), porem essa mesma maquina quando colocada em uma rede externa funciona normalmente, acredito que exista algum bloqueio.   CAS  Descrição: Colaboradora solicita ajuda na instalação de programa de terceiro. Nome: DENISE GOMES PORTAL Área: sgp Ramal: 4988 Torre: d Andar: 3 Ip: 172.22.83.235  (created from Request 15899290)</t>
  </si>
  <si>
    <t>Verificado com Denise que o certificado foi gerado, mas o arquivo não foi encontrado na máquina. A mesma informa que irá entrar em contato com a Cooperativa.   É importante que após o recebimento desta notificação em seu e-mail você preencha a nossa pesquisa de satisfação com relação ao atendimento prestado. Obrigado (a).</t>
  </si>
  <si>
    <t xml:space="preserve">Colaborador(a) informa falha no envio e recebimento de e-mails após troca de máquina.  IP: 10.3.3.124 coop: 0116 Ua: 06 telefone: 34871102 </t>
  </si>
  <si>
    <t>Realizado acesso remoto; Verificado que pelo Webmail colaboradora está recebendo os email na caixa; Realizado reparação no pacote office; Após reparo, foi verificado que a caixa no outlook está atualizada; Email que estava preso na caixa de saída foi enviado corretamente; Chamado encerrado.  É importante que após o recebimento desta notificação em seu e-mail você preencha a nossa pesquisa de satisfação com relação ao atendimento prestado. Obrigado (a).</t>
  </si>
  <si>
    <t>LUCAS BONIFACIO CACAPIETRA</t>
  </si>
  <si>
    <t>LUCAS BONIFACIO CACAPIETRA  - Colaborador solicita atualizar o programa Cotação para realizar as demandas internas Torre: D Andar: 4 Área: Seguros Ramal: 9953 IP: 172.22.35.177</t>
  </si>
  <si>
    <t>- Realizado a instalação do cotação; - Permissões colocadas na pasta C:\Cotacao; - Realizado teste e tudo ok;   É importante que após o recebimento desta notificação em seu e-mail você preencha a nossa pesquisa de satisfação com relação ao atendimento pre</t>
  </si>
  <si>
    <t>08 Terceiro: LUCAS BONIFACIO CACAPIETRA</t>
  </si>
  <si>
    <t>Colaboradora solicita permissão de acesso ao grupo internet_midiasdigitais - Justificativa: Possuem uma página institucional União Faz a Vida no Facebook e precisa ter acesso a ferramenta - Informa que a sua colega Vanessa Grazielle Cabral Gomes já possui este acesso -------------------- Nome: Suellen Lins Batista LDAP: suellen_batista Torre: C Andar: 5 Ramal: 8744 Area: Fundação IP: 172.22.103.127</t>
  </si>
  <si>
    <t>Prudentópolis Rui Barbosa</t>
  </si>
  <si>
    <t xml:space="preserve">diego_antunes 16.0719 UA Prudentópolis Rui B Prudentópolis (42)3446-2428 0789752 10.24.54.4 Técnico solicita a senha de adm_local para HOST.  HOST: UA004783D160719 </t>
  </si>
  <si>
    <t>Informado por telefone a senha de adm_local para o host.</t>
  </si>
  <si>
    <t>Colaboradora solicita a instalação do token master rsa em sua máquina, pois pede login de administrador.  RAMAL: 6293 TORRE: D ANDAR: 4 IP: 172.22.34.37</t>
  </si>
  <si>
    <t>Realizado acesso junto da colaboradora e feita a instalação do token. Colaboradora informou que irá fazer os procedimentos de configuração.   É importante que após o recebimento desta notificação em seu e-mail você preencha a nossa pesquisa de satisfação com relação ao atendimento prestado. Obrigado (a).</t>
  </si>
  <si>
    <t>CLAUDECIR APARECIDO PELISSON JUNIOR</t>
  </si>
  <si>
    <t>COOPERATIVA  Descrição: Colaboradoror informa que sua impressora não está autenticando em sua máquina. Nome: CLAUDECIR APARECIDO PELISSON JUNIOR Telefone:  4432203100 Cooperativa: 0718 Unidade: 28 Ip: 10.31.22.102</t>
  </si>
  <si>
    <t>- Verificado que a impressora estava com o status de desconectada. - O computador não estava lendo a autenticadora. - Foi alterada para impressora padrão. - Solicitado teste, e agora a impressora está autenticando.    É importante que após o recebimento d</t>
  </si>
  <si>
    <t>Colaboradora solicita a configuração do FileZilla.  Cooperativa: 0737 UA: 42 Telefone: 16 3442-3675 IP: 10.48.118.117</t>
  </si>
  <si>
    <t>Realizado acesso remoto e efetuada a configuração do FileZilla.  É importante que após o recebimento desta notificação em seu e-mail você preencha a nossa pesquisa de satisfação com relação ao atendimento prestado. Obrigado (a).</t>
  </si>
  <si>
    <t>CRISTIANO MIRANDA NOGUEIRA</t>
  </si>
  <si>
    <t>Falha canoa</t>
  </si>
  <si>
    <t>Usuário informa falha na utilização do canoa. Canoa não esta funcionando.  CRISTIANO MIRANDA NOGUEIRA 2104 02 - UA Salvador 10.71.32.124</t>
  </si>
  <si>
    <t>Durante a ligação usuário realizou um teste e aplicativo funcionou normalmente    É importante que após o recebimento desta notificação em seu e-mail você preencha a nossa pesquisa de satisfação com relação ao atendimento prestado. Obrigado (a).</t>
  </si>
  <si>
    <t>Colaboradora informa que não está conseguindo instalar o SAP em sua máquina após ser formatada, técnico Jorge ficou de instalar a aplicação, porém não retornou.  RAMAL: 4279 TORRE: C ANDAR: 6 IP: 172.22.6.145</t>
  </si>
  <si>
    <t>- Instalado o SAP via Central; - Acesso com êxito.  É importante que após o recebimento desta notificação em seu e-mail você preencha a nossa pesquisa de satisfação com relação ao atendimento prestado. Obrigado (a).</t>
  </si>
  <si>
    <t>Duvida mcaffe</t>
  </si>
  <si>
    <t>Orientação para remoção do encription</t>
  </si>
  <si>
    <t>Orientado como criar pendrive e manual de remoção. gerado arquivo .xml para remoção É importante que após o recebimento desta notificação em seu e-mail você preencha a nossa pesquisa de satisfação com relação ao atendimento prestado. Obrigado (a).</t>
  </si>
  <si>
    <t>ELIAS BARBOSA CASTRO</t>
  </si>
  <si>
    <t>Colaborador informa que a máquina não está ligando. - Ao logar com as suas credenciais não carrega o perfil e fica uma tela preta ----------------- Ramal: 8460 Host: CF011290D</t>
  </si>
  <si>
    <t xml:space="preserve">- Efetuado contato - Colaborador informa que após o almoço a máquina carregou corretamente - Até o momento tudo OK - Atendimento validado ----------------- É importante que após o recebimento desta notificação em seu e-mail você preencha a nossa pesquisa </t>
  </si>
  <si>
    <t>04 Jussara - Remanejo de computadores</t>
  </si>
  <si>
    <t>Usuária solicita técnico para alterar duas maquinas de local na UA. Uma que sera para colaboradora nova e outra para a promotora   Aline Cristina Olivo 0718 04 - Jussara - UA 44 3628 - 8300</t>
  </si>
  <si>
    <t>não foi preciso remanejar micro para nova promotora, pois ela ja está utilizando micro que pertencia a promotora antiga. Atendimento finalizado!</t>
  </si>
  <si>
    <t>ALINE SPIECKER</t>
  </si>
  <si>
    <t>Laguna Carapã</t>
  </si>
  <si>
    <t>ALINE SPIECKER, Relata que o e-mail solicitando abrir incidente para regularizar um ATM.  UA: 0903.06 - Laguna Carapa</t>
  </si>
  <si>
    <t>Computador que era da promotora ficou na mesma posição e será utilizado por nova colaboradora; Remanejado micro do adm para antiga promotora (juliana_gigi) efetivada agora colaboradora sicredi na area de atendimento. Atendimento finalizado!</t>
  </si>
  <si>
    <t xml:space="preserve">grupo email </t>
  </si>
  <si>
    <t>Colaboradora informa falha no envio e recebimento de e-mails. A caixa de e-mail está indisponível no webmail e Outlook.  Cooperativa: 0717 UA: 01 Telefone: 43 3523-3834 R:202 Hostname: CR35220D010717</t>
  </si>
  <si>
    <t>Após várias tentativas de contato sem sucesso, seu chamado será encerrado por falta de retorno. Caso ainda tenha alguma dúvida ou dificuldade, favor entrar em contato com a equipe de suporte para um novo atendimento.</t>
  </si>
  <si>
    <t>Técnico relata que após a migração do servidor para autenticação no AD o servidor parou de responder interna e externamente.    Host: Tipo: Nome: Cidade: Fone: Circuito: IP:  87.0710  Ag Taubaté Taubaté 45 98402 7307  10.48.125.4</t>
  </si>
  <si>
    <t>Realizado contato com o técnico Juliano Lorenzoni. Informado sobre a volta do servidor para ldap.</t>
  </si>
  <si>
    <t>JEDSON GAIO</t>
  </si>
  <si>
    <t>Clevelandia</t>
  </si>
  <si>
    <t>Colaborador informa que não está conseguindo imprimir através do SIAT ----------------- Cooperativa: 0737 Unidade: 04 Telefone: 46 3252 8400 IP: 10.31.36.126</t>
  </si>
  <si>
    <t>- Ajustado mapeamento da impressora nas portas LPT - Reiniciado impressora no CUPS - Colaborador realizou testes com sucesso - Atendimento validado -------------- É importante que após o recebimento desta notificação em seu e-mail você preencha a nossa pe</t>
  </si>
  <si>
    <t xml:space="preserve">Conforme chamado 15861478. Técnico solicitou criar e-mail estilo no reply para disparo automatico de uma ferramenta que eles utilizam. Foi solictado criar com o usuario app_0434. Ele gostaria de confirmar se foi gerado dessa forma, para apenas disparo automatico.   ----------------------------------------------------------------- marcelo_bortoluzzi 01.0434 SUREG SUREG SANTA MARIA Santa Maria 55 32202000 0756186 10.6.51.4 Técnico solicita criação de caixa de e-mail (somente para envio de e-mails). Será utilizado para envios automático de e-mails a partir da ferramenta interna. Solicitou que seja utilizado o usuário. User: app_0434 </t>
  </si>
  <si>
    <t>técnico conseguiu.    smtp-exchange.sicredi.net</t>
  </si>
  <si>
    <t>Colaboradora informa que solicitou acesso a diretório na rede, porem não esta conseguindo acessar a pasta Sicredicard, retorna falha informando que não possui acesso.</t>
  </si>
  <si>
    <t>- Verificado no IDM e AD colaboradora não possui acesso ao diretório Sicredicard - Colaborador informou que vai fazer a solicitação pelo IDM. -------------------  É importante que após o recebimento desta notificação em seu e-mail você preencha a nossa pe</t>
  </si>
  <si>
    <t>informações sobre contas</t>
  </si>
  <si>
    <t>canal correto 8000 2 1</t>
  </si>
  <si>
    <t>FABIOLA NARDI</t>
  </si>
  <si>
    <t>Serafina Correa</t>
  </si>
  <si>
    <t>seu gestor esqueceu a senha de acesso a rede</t>
  </si>
  <si>
    <t>canal correto para senhas 8000 7</t>
  </si>
  <si>
    <t>CAS  Descrição: Colaborador informa que necessita de um cabo de força ou um adaptador de tomada. Nome:JEFFERSON ANDERSON ZAGO Área: Gerencia Técnicas de Produtos. Ramal: 7283 Torre: d Andar: 4</t>
  </si>
  <si>
    <t>- Colaborador durante o atendimento resolve que não precisa mais do cabo, pós um colega encontrou um cabo na unidade.    É importante que após o recebimento desta notificação em seu e-mail você preencha a nossa pesquisa de satisfação com relação ao atendi</t>
  </si>
  <si>
    <t>Várzea Paulista - SP</t>
  </si>
  <si>
    <t xml:space="preserve">[DESEMPENHO]29.0738 AG Várzea Paulista VRP 5010034 10.48.116.2 </t>
  </si>
  <si>
    <t xml:space="preserve">Técnico informa instabilidade no link da UA 29.0738 que inaugurou hoje.  Realizado teste de ping no MPLS e SAT.   Request timed out. Reply from 10.48.116.2: bytes=32 time=3193ms TTL=247 Reply from 10.48.116.2: bytes=32 time=2552ms TTL=247 Request timed out. Request timed out. Reply from 10.48.116.2: bytes=32 time=3130ms TTL=247 Request timed out. Request timed out. Reply from 10.48.116.2: bytes=32 time=2135ms TTL=247 Request timed out. Reply from 10.48.116.2: bytes=32 time=2897ms TTL=247 Reply from 10.48.116.2: bytes=32 time=2846ms TTL=247 Request timed out. Request timed out. Request timed out. Request timed out. Request timed out. Reply from 10.48.116.2: bytes=32 time=3945ms TTL=247 Reply from 10.48.116.2: bytes=32 time=2730ms TTL=247 Reply from 10.48.116.2: bytes=32 time=2837ms TTL=247  Ping statistics for 10.48.116.2:     Packets: Sent = 128, Received = 82, Lost = 46 (35% loss), Approximate round trip times in milli-seconds:     Minimum = 35ms, Maximum = 3945ms, Average = 1164ms =============================================  Request timed out. Reply from 10.48.116.2: bytes=32 time=3193ms TTL=247 Reply from 10.48.116.2: bytes=32 time=2552ms TTL=247 Request timed out. Request timed out. Reply from 10.48.116.2: bytes=32 time=3130ms TTL=247 Request timed out. Request timed out. Reply from 10.48.116.2: bytes=32 time=2135ms TTL=247 Request timed out. Reply from 10.48.116.2: bytes=32 time=2897ms TTL=247 Reply from 10.48.116.2: bytes=32 time=2846ms TTL=247 Request timed out. Request timed out. Request timed out. Request timed out. Request timed out. Reply from 10.48.116.2: bytes=32 time=3945ms TTL=247 Reply from 10.48.116.2: bytes=32 time=2730ms TTL=247 Reply from 10.48.116.2: bytes=32 time=2837ms TTL=247  Ping statistics for 10.48.116.2:     Packets: Sent = 128, Received = 82, Lost = 46 (35% loss), Approximate round trip times in milli-seconds:     Minimum = 35ms, Maximum = 3945ms, Average = 1164ms   Evidência STG e Erro ao gerar "show interfaces"  via Spectrum em anexo. </t>
  </si>
  <si>
    <t xml:space="preserve">Concluído, visto não ter sido encontrada falha no link por parte da operadora e o técnico não ter relatado mais falha. </t>
  </si>
  <si>
    <t>Cooperativa: 0710 Unidade de Atendimento (UA): 85 Técnico: Marcio Internet Protocol (IP) do servidor: 10.48.124.4 Descrição: Todos os usuários da UA estão sem acesso ao diretório \\sicredi.net.br\infra\SCCM\, e nenhum usuário consegue instalar aplicativos pela central de software.</t>
  </si>
  <si>
    <t>Falha foi tratada no Incidente Incidente 15907654.</t>
  </si>
  <si>
    <t>Sicredi Norte RS/SC</t>
  </si>
  <si>
    <t>Técnico relata uma colaboradora não acessa o servidor e não ativa o office.  AD: simone_diel  Verificado no AD que a colaboradora não possui o grupo Entidade_0217, conforme o anexo.</t>
  </si>
  <si>
    <t>Realizado contato. Técnico informou que normalizou a falha.</t>
  </si>
  <si>
    <t>Aquidauana</t>
  </si>
  <si>
    <t>Alteração de Velocidade</t>
  </si>
  <si>
    <t>Alteração de Velocidade do link de dados de Aquidauana 07/0902 passar de 1mb para 2mb</t>
  </si>
  <si>
    <t>franklin_barcelos 08.3950 UA UA Piranhas Piranhas (64) 3665-2055 0743076 10.160.48.4 Técnico informa que a aplicação ACC não está funcionando corretamente no Win10. Verificado que o erro não ocorre se for executada a aplicação como adm.  *segue prints</t>
  </si>
  <si>
    <t>Verificado com o técnico que após atualização o ACC funcionou corretamente para máquinas com Win10.</t>
  </si>
  <si>
    <t>São Jose do Inhacora</t>
  </si>
  <si>
    <t xml:space="preserve">marcello_trevisan 08.0306 UA São Jose do Inhacor SÃO JOSÉ DO INHACO (55) 3616-0218 0493743 10.5.142.4 Técnico informa que colaboradores da Cooperativa tem a necessidade de instalar o programa Google Earth para utilizar no programa pro-agro. Feito acesso a página de download do arquivo (https://www.google.com/earth/download/gep/agree.html). Porém há bloqueio ao tentar fazer o download do programa.  *Em anexo print com o erro </t>
  </si>
  <si>
    <t xml:space="preserve">Prezados, não é permitido a baixa deste repositório via rede corporativa. </t>
  </si>
  <si>
    <t>Projeto certificação - Fagundes Varela 04 e 05/12</t>
  </si>
  <si>
    <t xml:space="preserve">04 e 05/12  Você foi alocado como responsável pelo preenchimento da Entrevista de Avaliação de Ambiente da agência 0167.12 - Agência Fagundes Varela. Acessando o link abaixo você poderá responder às questões para avaliação dos controles de Infraestrutura de TI e de Segurança da Informação da agência 0167.12 - Agência Fagundes Varela. Observe que esta entrevista pode já ter sido previamente respondida, revisada e reenviada, para que você possa fazer as alterações necessárias. Sendo este o caso é importante que você leia quaisquer notas de revisão que tenham sido fornecidas pelo revisor da sua Cooperativa.  https://sgsi.sicredi.com.br/RM/Interviews/?token=pcb3BBclKYv3KDbILt599%2FPP6XuvN%2F2UzpH4V8VgYa3Mv7RVKLtw2BBb3LlswbdGPGtWX2rrBYNrpHsrE%2BAZr%2F6LhYsMSmhaLJ53yvU9p0AVd6uM4BdqAYHz%2BlQjtwVXfL%2FuIZkjPO7cjehXjGux0Per4rl0CsRP77bGGdgV9AYxsQvYGUBOb8RyxTdYC14RtfL3Sl%2B9%2FFnOIigdp6QEzA%3D%3D  Esta atividade deverá ser iniciada nos próximos dez (10) dias corridos, caso contrário esta entrevista será cancelada. Caso isto ocorra, será necessário efetuar uma nova solicitação de Auto-assessment através de cadastro de Requisição no USD. As documentações de apoio estão disponíveis para consulta na página de Certificação de Entidades, dentro do espaço de Operações de TI na Rede Colaborativa do Sicredi (http://redecolaborativa.sicredi.com.br). </t>
  </si>
  <si>
    <t>pesquisa concluida e enviada  É importante que após o recebimento desta notificação em seu e-mail você preencha a nossa pesquisa de satisfação com relação ao atendimento prestado. Obrigado (a).</t>
  </si>
  <si>
    <t>Falha - Programa - URA:</t>
  </si>
  <si>
    <t>Colaboradora informa que o acesso a VM que hospeda a ferramenta Loquendo, que serve para colocar mensagem na ura, apresenta falha.   Torre: D Andar: 3 Área: SGP Ramal: 7128 IP: 172.22.23.194</t>
  </si>
  <si>
    <t>Feito contato, colaboradora informou que recebeu retorno do colaborador Eduardo dos santos Dytz que ouve mudança na ura e essa mudança alterou a forma de inclusão de informações. As mensagens na URA passaram a ser incluídas pela equipe de telefonia. Informado a colaboradora caso ocorre mudança no processo e o mesmo volte a ser pelo acesso a ferramenta loquendo é necessário solicitar seu acesso a mesma. -----------------  É importante que após o recebimento desta notificação em seu e-mail você preencha a nossa pesquisa de satisfação com relação ao atendimento prestado. Obrigado (a).</t>
  </si>
  <si>
    <t>Preventiva - 22/12 -  Centro/Portão</t>
  </si>
  <si>
    <t>Realizar preventiva de Monitoramento Patrimonial na agência  Centro/Portão  Verificar com os colaboradores a disponibilidade de alguns minutos para incluir senha da BIOS nas estações de trabalho.  Enviar o checklist preenchido para Rosangela_ribeiro@terceiros.sicredi.com.br ou anexa-lo ao chamado.</t>
  </si>
  <si>
    <t>Todos os dispositivos foram testados e estão em pleno funcionamento, com observação para o um controle de pânico, o botão Nº2 não está funcionando. Validado com Rafaela Central de monitoramento. É importante que após o recebimento desta notificação em seu e-mail você preencha a nossa pesquisa de satisfação com relação ao atendimento prestado. Obrigado (a).</t>
  </si>
  <si>
    <t xml:space="preserve">Favor reinstalar o Windows no computador: Utilizar preferencialmente o windows 10, na versão enterprise, para uso do bitlocker.  BC010154L fabiano_vilanova Windows 7  Torre C 8 andar Disponibilizar notebook de backup(HP)     </t>
  </si>
  <si>
    <t>Realizado formatação e demais ajustes. realizado backup. restaurado. testes ok É importante que após o recebimento desta notificação em seu e-mail você preencha a nossa pesquisa de satisfação com relação ao atendimento prestado. Obrigado (a).</t>
  </si>
  <si>
    <t>Informamos através deste a identificação de mal funcionam...</t>
  </si>
  <si>
    <t>Informamos através deste a identificação de mal funcionamento de dispositivo(s) integrante(s) do sistema de segurança eletrônica desta Unidade de Atendimento conforme informações que seguem abaixo:  * IN05 não detectou;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</si>
  <si>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atendimento realizado, substituido sensor testado e validado com Natalia da CMP É importante que após o recebimento desta notificação em seu e-mail você preencha a nossa pesquisa de satisfação com relação ao atendimento prestado. Obrigado (a).</t>
  </si>
  <si>
    <t>Informamos através deste a identificação de mal funcionamento de dispositivo(s) integrante(s) do sistema de segurança eletrônica desta Unidade de Atendimento conforme informações que seguem abaixo:  * IN07 (S7) não detectou.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</si>
  <si>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atendimento realizado, substituido sensor testado e validado com Natalia da CMP</t>
  </si>
  <si>
    <t>Santa Tereza - Notificação de necessidade de manutenção corretiva</t>
  </si>
  <si>
    <t>Informamos através deste a identificação de mal funcionamento de dispositivo(s) integrante(s) do sistema de segurança eletrônica desta Unidade de Atendimento conforme informações que seguem abaixo:  Após MP com técnico Christian foi identificado que:   * IN01 (ATM) não esta detectando;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</si>
  <si>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atendimento realizado, testes validados com Natalia da CMP.</t>
  </si>
  <si>
    <t>Centro/Dois Irmãos</t>
  </si>
  <si>
    <t>Dois Irmaos - Notificação de necessidade de manutenção corretiva</t>
  </si>
  <si>
    <t>Informamos através deste a identificação de mal funcionamento de dispositivo(s) integrante(s) do sistema de segurança eletrônica desta Unidade de Atendimento conforme informações que seguem abaixo:   * IN11 (cortina de aço) permaneceu alarmada após fechamento.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</si>
  <si>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Este incidente foi atendido pelo colaborador Adriano "Sureg". É importante que após o recebimento desta notificação em seu e-mail você preencha a nossa pesquisa de satisfação com relação ao atendimento prestado. Obrigado (a).</t>
  </si>
  <si>
    <t>Bento Gonçalves</t>
  </si>
  <si>
    <t>Bento Gonçalves - Notificação de necessidade de manutenção corretiva</t>
  </si>
  <si>
    <t>Informamos através deste a identificação de mal funcionamento de dispositivo(s) integrante(s) do sistema de segurança eletrônica desta Unidade de Atendimento conforme informações que seguem abaixo:   * Durante MP com técnico Christian foi identificado um controle de emergência inoperante.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t>
  </si>
  <si>
    <t xml:space="preserve">atendimento realizado controle testado com a CMP </t>
  </si>
  <si>
    <t>marcio_neuberger 90.0710 Guarulhos 10.48.122.4 85.0710 Arujá 10.48.124.4 Técnico solicita o cadastramento das unidades acima no System Center.</t>
  </si>
  <si>
    <t>Projeto certificação - Flores da Cunha 07/12</t>
  </si>
  <si>
    <t xml:space="preserve">07/12  Você foi alocado como responsável pelo preenchimento da Entrevista de Avaliação de Ambiente da agência 0167.16 - Agência Flores da Cunha. Acessando o link abaixo você poderá responder às questões para avaliação dos controles de Infraestrutura de TI e de Segurança da Informação da agência 0167.16 - Agência Flores da Cunha. Observe que esta entrevista pode já ter sido previamente respondida, revisada e reenviada, para que você possa fazer as alterações necessárias. Sendo este o caso é importante que você leia quaisquer notas de revisão que tenham sido fornecidas pelo revisor da sua Cooperativa.   https://sgsi.sicredi.com.br/RM/Interviews/?token=pcb3BBclKYv3KDbILt59951oZVKoBRZziMCoz5K7LWXMv7RVKLtw2BBb3LlswbdGKQoe0FWczqazt3Rj%2F0HFCP6LhYsMSmhaLJ53yvU9p0AVd6uM4BdqAYHz%2BlQjtwVXjKECNguo5eTEGukdv4gnPGhDU%2FVpNOupWv15D27uuShctknx2nC8gNY9AZTTWKKU%2FyvGMiI9AGw6yoH8R4ibaw%3D%3D  Esta atividade deverá ser iniciada nos próximos dez (10) dias corridos, caso contrário esta entrevista será cancelada. Caso isto ocorra, será necessário efetuar uma nova solicitação de Auto-assessment através de cadastro de Requisição no USD. As documentações de apoio estão disponíveis para consulta na página de Certificação de Entidades, dentro do espaço de Operações de TI na Rede Colaborativa do Sicredi (http://redecolaborativa.sicredi.com.br). </t>
  </si>
  <si>
    <t xml:space="preserve">RODRIGO CEOLATO MARIA </t>
  </si>
  <si>
    <t>RODRIGO CEOLATO MARIA  - Colaborador informa que seu notebook está com a tecla " Q " solta, dificultando a realização das tarefas da área. Torre: D Andar: 2 Área: OPTI Ramal: 8930</t>
  </si>
  <si>
    <t>Em contato com Jacson Silva, fui informado que o solicitante vai tentar uma alternativa mais acessível, visto que o orçamento inicial é um pouco caro.</t>
  </si>
  <si>
    <t>Juina</t>
  </si>
  <si>
    <t>Técnico solicita liberação de acesso ao site https://painel.catamoeda.com.br ao usuário aldacir_turmina, pois é necessário para executar suas atividades.</t>
  </si>
  <si>
    <t>Realizado contato com o técnico e informado que o gestor pode realizar o procedimento via IDM.</t>
  </si>
  <si>
    <t>Melhoria / Organização</t>
  </si>
  <si>
    <t xml:space="preserve">Conforme relatório de melhorias, realizar a identificação do cabeamento patch cord </t>
  </si>
  <si>
    <t>Informamos através deste a identificação de mal funcionamento de dispositivo(s) integrante(s) do sistema de segurança eletrônica desta Unidade de Atendimento conforme informações que seguem abaixo:  * IN16(administração) encontra-se gerando falsos acionamentos.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t>
  </si>
  <si>
    <t xml:space="preserve">atendimento realizado junto a preventiva </t>
  </si>
  <si>
    <t>TAIS PINTO NOGUEIRA</t>
  </si>
  <si>
    <t xml:space="preserve">Favor reinstalar o Windows no computador: Utilizar preferencialmente o windows 10, na versão enterprise, para uso do bitlocker.  BC010771L tais_nogueira Windows 7  Torre C 8 andar Não precisa de notebbok backup.     </t>
  </si>
  <si>
    <t xml:space="preserve">Notebook formatado e atualizado para o Win 10.   É importante que após o recebimento desta notificação em seu e-mail você preencha a nossa pesquisa de satisfação com relação ao atendimento prestado. Obrigado (a).  </t>
  </si>
  <si>
    <t>São Marcos - Notificação de necessidade de manutenção corretiva</t>
  </si>
  <si>
    <t>Informamos através deste a identificação de mal funcionamento de dispositivo(s) integrante(s) do sistema de segurança eletrônica desta Unidade de Atendimento conforme informações que seguem abaixo:  IN14 (corte de energia) encontra-se pendente de instalação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t>
  </si>
  <si>
    <t>Em contato com o Marciano, o  mesmo informou que até a reforma da agência não será instalado. Para a reforma está previsto a instalação do corte de energia. É importante que após o recebimento desta notificação em seu e-mail você preencha a nossa pesquisa de satisfação com relação ao atendimento prestado. Obrigado (a).</t>
  </si>
  <si>
    <t>colaboradora informa que a autenticadora de sua colega não ...</t>
  </si>
  <si>
    <t>colaboradora informa que a autenticadora de sua colega não está funcionando, não soma  Nome:  ERYKA CRISTINA BARRETO SERRA  Entidade:   UA: 0810.06 - UA Mato Grosso  Fone:  65 33153500  IP: 10.103.205.37</t>
  </si>
  <si>
    <t>acessado a máquina  foi reiniciaciad a autenticadora e o siat.  verificado que o sistema manda pra impressora, so que ela imprirmi outra coisa  acionar o técnico local.  --------------------------------  É importante que após o recebimento desta notificação em seu e-mail você preencha a nossa pesquisa de satisfação com relação ao atendimento prestado. Obrigado (a).</t>
  </si>
  <si>
    <t>Colaboradora informa que não está conseguindo visualizar quais pessoas aprovaram uma reunião criada utilizando o endereço de uma caixa compartilhada. ------------ Ramal: 7386 Area: Cartões Host: AC000676D IP: 172.22.35.166</t>
  </si>
  <si>
    <t xml:space="preserve">- Efetuado contato - Realizado acesso na máquina da colega da colaboradora, aonde funciona corretamente a visualização da opção 'Controle' do Outlook - Verificado configurações - Realizado acesso na máquina da colaboradora solicitante - Realizado o mesmo </t>
  </si>
  <si>
    <t>LUCY ANA PEREIRA DOS SANTOS NASCIMENTO</t>
  </si>
  <si>
    <t>Colaboradora informa falha ao acessar o MUA. A aplicação não abre.  Cooperativa: 2004 UA: 02 Telefone: 99 3525-4455 IP: 10.91.0.119</t>
  </si>
  <si>
    <t>Realizada a reinstalação do App-V, pois ele não estava rodando na estação. Após procedimento, segue apresentando erro ao rodar ou instalar aplicações via central ou MSI. Colaboradora orientada a solicitar verificação por parte do técnico local.</t>
  </si>
  <si>
    <t>JANAINE SCHMITT</t>
  </si>
  <si>
    <t>Usuário(a) não possui a impressora configurada. Solicita configuração da impressora e scanner em sua máquina.  Coop: 0101 Ua: 13 Telefone: 54 32818200 IP: 10.3.238.114</t>
  </si>
  <si>
    <t>Realizado acesso remoto; Instalação da imrpessora realizada com sucesso. Testes de impressão fora e dentro do Siat ok. Chamado encerrado.  É importante que após o recebimento desta notificação em seu e-mail você preencha a nossa pesquisa de satisfação com relação ao atendimento prestado. Obrigado (a).</t>
  </si>
  <si>
    <t>KAREN PAGNO DE ALENCASTRO</t>
  </si>
  <si>
    <t>Menino Deus</t>
  </si>
  <si>
    <t>KAREN PAGNO DE ALENCASTRO, Relata que precisa resetar sua senha.  UA: 0185.05 - Menino Deus</t>
  </si>
  <si>
    <t>Orientado ligar no 8000 opção 7</t>
  </si>
  <si>
    <t>Colaboradora solicita a criação de ramal para o usuário abaixo: ------------- Nome: Charline Lima Bandeira LDAP: charline_bandeira Empresa: Sicredi Centro de Custo: T400010000 - Operações ------------ Ramal do solicitante: 8741</t>
  </si>
  <si>
    <t>Colaboradora solicita a criação de ramal para o usuário abaixo: ------------- Nome: Leonardo Boff Beeck LDAP: leonardo_beeck Empresa: Tools Centro de Custo: T400010000 - Operações ------------ Ramal do solicitante: 8741</t>
  </si>
  <si>
    <t>Duvida regra grupo</t>
  </si>
  <si>
    <t>Usuário solicita auxilio para criar uma regra para o o grupo de email.  Pablo Emanuel Haack Coordenação Seg. Gerais 7323</t>
  </si>
  <si>
    <t>Conforme usuário o grupo atualmente é uma lista de distribuição  Informado que a equipe que faz tratativa de email informou que quando se trata de uma caixa compartilha ou grupo qualquer configuração de resposta automática ou encaminhamento de email não é garantida funcionalidade como para um email pessoal devido as configurações aplicadas dentro do servidor de email  Usuário ira verificar internamente    É importante que após o recebimento desta notificação em seu e-mail você preencha a nossa pesquisa de satisfação com relação ao atendimento prestado. Obrigado (a).</t>
  </si>
  <si>
    <t>DAIANE DE FREITAS PORTELA</t>
  </si>
  <si>
    <t>Colaboradora não está conseguindo abrir vídeos pelo sicredi aprende.  CAS_Centro RAMAL: 8923 ANDAR: 3 IP: 172.22.211.142</t>
  </si>
  <si>
    <t>Realizado acesso junto a colaboradora e ajustada as permissões do java na aba do sicredi aprende, abriu os vídeos corretamente.   É importante que após o recebimento desta notificação em seu e-mail você preencha a nossa pesquisa de satisfação com relação ao atendimento prestado. Obrigado (a).</t>
  </si>
  <si>
    <t>ARLINDO MARRONI FERREIRA JUNIOR</t>
  </si>
  <si>
    <t xml:space="preserve">Colaborador informa que sua colega fabiola_bortolong que era terceira e virou colaboradora do Sicredi não está com acesso ao Office/Outlook/Skype  Arlindo Marrone/ Fabiola Bortolon CAS Torre: D Andar: 2 Area: Sistemas, Canais e Cartões Ramal: 7214 IP Fabiola: 172.22.82.204 IP Arlindo: 172.22.32.170 </t>
  </si>
  <si>
    <t>Após várias tentativas de contato sem sucesso, seu chamado será encerrado por falta de retorno.  Caso ainda tenha alguma dúvida ou dificuldade, favor entrar em contato com a equipe de suporte para um novo atendimento.   É importante que após o recebimento desta notificação em seu e-mail você preencha a nossa pesquisa de satisfação com relação ao atendimento prestado. Obrigado (a).</t>
  </si>
  <si>
    <t>EBERSON EICH DE OLIVEIRA</t>
  </si>
  <si>
    <t>Grupo de e-mail</t>
  </si>
  <si>
    <t>Colaborador solicita que e-mails recebidos na lista de distribuição produtossegurosgerais_corretora@sicredi.com.br envie uma cópia para grupo de e-mail segurosgerais_produtos@sicredi.com.br. Colaborador informou que foi alterada a lista de distribuiçã, lista produtossegurosgerais_corretora vai ser desativada e vai passar a utilizar somente o grupo de e-mail segurosgerais_produtos, caso não seja possivel que envie a cópia da lista para o grupo de e-mail poderia ter uma mensagem automática na lista de e-mail produtossegurosgerais_corretora para que quando alguem envie retorne mensagem que e-mail deve ser encaminhado para novo endereço segurosgerais_produtos@sicredi.com.br.  Torre D Andar: 4° Ramal: 8782</t>
  </si>
  <si>
    <t>- Feito contato com colaborador para passar informação sobre a requisição. - Colaborador informou que entrou em contato direto com a TI e responsável realizou ajuste que havia solicitado. Chamado pode ser concluído. ------------------------------  É impor</t>
  </si>
  <si>
    <t>Colaborador(a) informa que seu pacote office está ocorrendo falha na ativação.  IP: 172.22.103.102 Torre: C 11 Andar Área: Risco operacional e controles internos Ramal: 8707</t>
  </si>
  <si>
    <t>Realizado acesso remoto; Realizado reparo do Office; Reiniciado a estação; Após ter reiniciado a máquina, foi aberto Excel como teste, e não foi apresentado "produto não licenciado".  Office ativado. Chamado encerrado.  É importante que após o recebimento desta notificação em seu e-mail você preencha a nossa pesquisa de satisfação com relação ao atendimento prestado. Obrigado (a).</t>
  </si>
  <si>
    <t>LUCIANE APARECIDA BELLI RAGAZZO</t>
  </si>
  <si>
    <t>Espirito Santo do Pinhal</t>
  </si>
  <si>
    <t>Falha para acessar o consórcio web - Erro: não instala o módulo de segurança ----------------------- Cooperativa: 0718 Unidade: 88 Telefone: 19 3661 3641 IP: 10.53.181.116</t>
  </si>
  <si>
    <t>- Efetuado acesso à máquina - Acessado o IE como usuário administrador - Realizado a instalação do módulo de segurança - Colaboradora realizou testes de acesso ao consórcio com sucesso ---------------- É importante que após o recebimento desta notificação</t>
  </si>
  <si>
    <t>WILLIAN GOULART SEVERO</t>
  </si>
  <si>
    <t xml:space="preserve">Colaborador informa que no notebook só consegue logar com seu login willian_severo ao tentar logar com outro usuário retorna falha "não há servidores de logon disponíveis"  Cooperativa:0116 Unidade:08 Telefone:51-33584263 Hostname:AG0801175H7F542 </t>
  </si>
  <si>
    <t>Realizado contato com o solicitante Willian e solicitei que o mesmo seguisse o cabo de rede que estava conectado no seu notebook. Desta forma, identificamos que o cabo não estava conectado a nenhum ponto de rede. Após conectar, acessos normalizados.  É importante que após o recebimento desta notificação em seu e-mail você preencha a nossa pesquisa de satisfação com relação ao atendimento prestado. Obrigado (a).</t>
  </si>
  <si>
    <t>Colaboradora informa que não está conseguindo salvar suas planilhas no excel.  RAMAL: 7345 TORRE: D ANDAR: 4 IP: 172.22.34.62</t>
  </si>
  <si>
    <t>Realizado acesso junto a colaboradora e verificado que o erro é falha na ativação do pacote office, como colaboradora não possui licença, foi aberta um novo chamado para a colaboradora solicitar.   É importante que após o recebimento desta notificação em seu e-mail você preencha a nossa pesquisa de satisfação com relação ao atendimento prestado. Obrigado (a).</t>
  </si>
  <si>
    <t>ANA PAULA FERRARI</t>
  </si>
  <si>
    <t>Medianeira</t>
  </si>
  <si>
    <t xml:space="preserve">ANA PAULA FERRARI - Colaboradora gostaria de saber informações referente as imagens das câmeras UA: 0710.41 - Medianeira </t>
  </si>
  <si>
    <t>- Colaboradora orientada a entrar em contato com o ramal: 8888 para maiores informações sobre as imagens.   É importante que após o recebimento desta notificação em seu e-mail você preencha a nossa pesquisa de satisfação com relação ao atendimento prestad</t>
  </si>
  <si>
    <t>PRICILA SOARES NOGUEIRA</t>
  </si>
  <si>
    <t>Falha para anexar PDF na rede colaborativa</t>
  </si>
  <si>
    <t>Colaboradora informa que não está conseguindo anexar PDF's na rede colaborativa por causa do tamanho.  TEL: 44 3635-8000 COOP: 0718 UA: 42 IP: 10.31.32.96</t>
  </si>
  <si>
    <t>Realizado acesso junto a colaboradora e feita a liberação de poup-ups na esteira, dois arquivos foram anexados corretamente porém outro arquivo maior de 5KB não foi anexado por causa do barramento da rede colaborativa, colaboradora ficou de dividir o arquivo para anexar.   É importante que após o recebimento desta notificação em seu e-mail você preencha a nossa pesquisa de satisfação com relação ao atendimento prestado. Obrigado (a).</t>
  </si>
  <si>
    <t>Colaborador informa que a sua máquina atualizou e caiu novamente na tela de Recuperação do Bitlocker Falha recorrente: Incidente 15993738 --------------- Torre: C Andar: 9 Ramal: 4747</t>
  </si>
  <si>
    <t>- Tela de Recuperação do Bitlocker voltou a aparecer após ter atualizado o sistema operacional - Chave ID: c5424225 - Chave de Recuperação: 680317-554697-219846-118921-710347-454905-150315-339185 - Colaborador inseriu a chave porém o sistema voltou a pedi</t>
  </si>
  <si>
    <t>Colaborador informa que não esta conseguindo acesso no F:/. Falha ocorre em outras máquinas da unidade.   Coop: 0718 Ua: 17 Telefone: 44 32098950 IP: 10.31.18.48</t>
  </si>
  <si>
    <t>Verificado no Spectrum que o servidor está respondendo ao ping dado; Reiniciado Winbind; Reiniciado Samba; Reiniciado Named; Orientei colaborador a reiniciar a máquina; Acesso ao F:\ após reinicio funcionando. Em outras máquinas após reinicio o acesso funcionando também. Aparentemente problema resolvido. Chamado encerrado.  É importante que após o recebimento desta notificação em seu e-mail você preencha a nossa pesquisa de satisfação com relação ao atendimento prestado. Obrigado (a).</t>
  </si>
  <si>
    <t>TULIO CESAR NOVAES</t>
  </si>
  <si>
    <t>TULIO CESAR NOVAES - Colaborador informa que trocou a senha recentemente e não está conseguindo entrar na máquina utilizando a senha antiga ou a nova. UA: 0167</t>
  </si>
  <si>
    <t>- Colaborador orientado a entrar em contato com o ramal: 8000 .7 para que sua senha seja alterada; - Tudo ok;   É importante que após o recebimento desta notificação em seu e-mail você preencha a nossa pesquisa de satisfação com relação ao atendimento pre</t>
  </si>
  <si>
    <t>LUIZ FERNANDO DOMINGUES SANTIAGO</t>
  </si>
  <si>
    <t>Reserva</t>
  </si>
  <si>
    <t>Colaborador informa que os usuários da unidade estão com falha ao abrir a aplicação Aplication Control Client (ACC).  Cooperativa: 0719 UA: 09 Telefone: 42 3276-2948 Hostname: UA004591D090719</t>
  </si>
  <si>
    <t>Foi realizada verificação e constatado que a unidade está com problemas na rede interna. Colaborador foi orientado a solicitar verificação por parte do técnico local da unidade.  É importante que após o recebimento desta notificação em seu e-mail você preencha a nossa pesquisa de satisfação com relação ao atendimento prestado. Obrigado (a).</t>
  </si>
  <si>
    <t>03 Cooperativa: 0719 - Sicredi Centro Sul PR/SC/RJ</t>
  </si>
  <si>
    <t>Seberi</t>
  </si>
  <si>
    <t>ADILIO DE JESUS FORTES DA SILVA, Relata que o SIAt está sofrendo quedas constantes desde o início da manhã para todos da UA. E os acessos a internet estão lentos.  UA: 0230.07 - Seberi</t>
  </si>
  <si>
    <t>Acessado Spectrum. Nenhum, alarme para o servidor ou Link MPLS. - Acessado o Spectrum. - Reiniciado a Rede; - Reiniciado a Named; - Reiniciado Winbind; - Reiniciado Samba; limpado cache. Verificado no NetQos, nenhuma conexão acima do normal. IP: 10.3.170.96 Acessado a estação. Instalado o ACClient Appv. Acessado o ACC normalmente. Orientado instalar nas demais estações o ACC APPV, e caso ocorra falha, Orientado acionamento do técnico.</t>
  </si>
  <si>
    <t>Centro/Gramado</t>
  </si>
  <si>
    <t>Centro / Gramado - Realizar substituição de impressora nova, configuração de drive e scanner em todas maquinas</t>
  </si>
  <si>
    <t>Realizado instalação da impressora brother L5652DN em 14 computadores e configurado scanner. É importante que após o recebimento desta notificação em seu e-mail você preencha a nossa pesquisa de satisfação com relação ao atendimento prestado. Obrigado (a).</t>
  </si>
  <si>
    <t>EVERTON RAFAEL THURMER BORBA</t>
  </si>
  <si>
    <t>Remanejo de máquina</t>
  </si>
  <si>
    <t>Colaborador solicita que seja feita a organização dos cabos em sua mesa e que sua máquina seja colocada abaixo da mesa. Local: 11° C Setor: Tesouraria</t>
  </si>
  <si>
    <t>Realizada a movimentação conforme solicitado.  É importante que após o recebimento desta notificação em seu e-mail você preencha a nossa pesquisa de satisfação com relação ao atendimento prestado. Obrigado (a).</t>
  </si>
  <si>
    <t>DANIEL RUI</t>
  </si>
  <si>
    <t>Colaborador informa que tarefas da rede colaborativa está sendo bloqueada pelo navegador   Daniel Rui COOP: 0167 UA: 12 Ramal: 54 3445 1166 IP: 10.6.125.124</t>
  </si>
  <si>
    <t>- Realizado acesso remoto no PC do colaborador. Habilitado as opções de sempre permitir imagens, flash, popups e javascript para o site da rede colaborativa. Após feitos esses ajustes, o site não bloqueou mais a aba de tarefas.   É importante que após o r</t>
  </si>
  <si>
    <t>BRUNA MARCELA FELICIO RODRIGUES</t>
  </si>
  <si>
    <t>Limeira</t>
  </si>
  <si>
    <t>BRUNA MARCELA FELICIO RODRIGUES - Colaboradora informa que a impressora de seu setor constantemente está puxando as folhas da bandeja errada, sendo necessário reconfigurar a impressora a cada impressão UA: 0718.78 Telefone: 19 3441-9930 IP: 10.53.121.120</t>
  </si>
  <si>
    <t>- Constatado que a impressora estava configurada para utilizar as folhas da bandeja MP; - Alterada configuração para Bandeja 1; - Realizado novo teste e tudo ok;   É importante que após o recebimento desta notificação em seu e-mail você preencha a nossa p</t>
  </si>
  <si>
    <t>LUANA DE ABREU BERTA</t>
  </si>
  <si>
    <t>Colaboradora informa falha ao acessar o MUA, a aplicação não abre.  Cooperativa: 0651 UA: 13 Telefone: 53 3242-1300 Hostname: UA587859D130651</t>
  </si>
  <si>
    <t>Realizada a reinstalação do App-V e a instalação do Módulo de UA via central de software, pois ela estava usando uma versão que rodava localmente. Foram efetuados testes com sucesso.  É importante que após o recebimento desta notificação em seu e-mail você preencha a nossa pesquisa de satisfação com relação ao atendimento prestado. Obrigado (a).</t>
  </si>
  <si>
    <t>THOMAS GUIMARAES DOS REIS</t>
  </si>
  <si>
    <t>Colaborador informa que a sua máquina atualizou e caiu novamente na tela de Recuperação do Bitlocker Falha recorrente: Incidente 15993738 e Incidente 15993889 --------------- Vinicius da Silva Goncalves Coordenação CRA Torre: C Andar: 9 Ramal: 4747</t>
  </si>
  <si>
    <t>Em contato com Vinicius o mesmo informa que o problema não esta mais ocorrendo.   É importante que após o recebimento desta notificação em seu e-mail você preencha a nossa pesquisa de satisfação com relação ao atendimento prestado. Obrigado (a).</t>
  </si>
  <si>
    <t>MARIANA ROSA DE ANDRADE</t>
  </si>
  <si>
    <t>Colaboradora solicita que seja feita a organização dos cabos em sua mesa e que sua máquina seja colocada abaixo da mesa. Local: 11° C Setor: Tesouraria</t>
  </si>
  <si>
    <t>Colaboradora solicita que seja criada a pasta do Sicredi Validador no diretório C:  TEL: 54 3446-1320 COOP: 0167 UA: 05 IP: 10.6.119.113</t>
  </si>
  <si>
    <t>Realizado acesso junto a colaboradora e criada a pasta do validador, feito teste na aplicação e funcionou corretamente.   É importante que após o recebimento desta notificação em seu e-mail você preencha a nossa pesquisa de satisfação com relação ao atendimento prestado. Obrigado (a).</t>
  </si>
  <si>
    <t>Sicredi Iguaçu PR/SC/SP</t>
  </si>
  <si>
    <t>Infra TI - Sistemas operacionais e automoção - Rede interna não recebe IP por DHCP no Servidor Linux</t>
  </si>
  <si>
    <t>Técnico relata que nenhum colaborador da UA consegue acessar páginas da web. Informou que o IP na área de trabalho dos hosts inicia em 169.</t>
  </si>
  <si>
    <t>Infraestrutura de TI.Apoio.Erro Sistema.Servidor.DHCP</t>
  </si>
  <si>
    <t>Verificado serviço dhcp via Spectrum e somente o ip 10.54.44.95 informado pelo técnico não é exibido na lista de clientes. Solicitado que confirme o funcionamento das demais maquinas da UA.  Informou estarem funcionando. Solicitado ao técnico que verifique a configuração da maquina em questão.</t>
  </si>
  <si>
    <t>VIVIANE PEREIRA DOS SANTOS</t>
  </si>
  <si>
    <t>Licença Office</t>
  </si>
  <si>
    <t xml:space="preserve">Colaboradora solicita liberação da licença do office para seu usuário, necessita para abrir as ferramentas de apoio.  Cas_centro Andar:3 Ramal:4955 </t>
  </si>
  <si>
    <t>Licença habilitada, em até 3h estará OK.</t>
  </si>
  <si>
    <t>08 Terceiro: VIVIANE PEREIRA DOS SANTOS</t>
  </si>
  <si>
    <t>ABDIAS JUNIO MAIA</t>
  </si>
  <si>
    <t xml:space="preserve">colaborador informa que sua conta está desabilitada  UA: 3950.04 - Jatai  fone:64  999105328 </t>
  </si>
  <si>
    <t>informado documento 434984 para que o gestor possa reabilitar sua conta no AD   -----------------------------------  É importante que após o recebimento desta notificação em seu e-mail você preencha a nossa pesquisa de satisfação com relação ao atendimento prestado. Obrigado (a).</t>
  </si>
  <si>
    <t>FRANCIELE MARIA DOS SANTOS</t>
  </si>
  <si>
    <t>Guaíra - SP</t>
  </si>
  <si>
    <t xml:space="preserve">FRANCIELE MARIA DOS SANTOS - Colaboradora solicita a liberação do skype, pois necessita entrar em contato com os colaboradores da área para facilitar na realização das demandas internas. UA: 0715.09 Telefone: 17 3332-8100 </t>
  </si>
  <si>
    <t>Correio Eletrônico e Internet.Correio Eletrônico.Solicitação.Administração de Recursos (salas, projetores, etc)</t>
  </si>
  <si>
    <t>Infra TI - Homologação -Instalação da impressora Diebold IM453HU</t>
  </si>
  <si>
    <t>Colaborador solicita a instalação da autenticadora Diebold IM453HU  Jose Augusto Ramos COOP: 0718 UA: 24 Ramal: 44 3663 8700 IP: 10.32.13.125</t>
  </si>
  <si>
    <t>- Realizado acesso remoto no PC do colaborador, instalado e configurado a autenticadora Diebold conforme o documento Infra TI - Homologação -Instalação da impressora Diebold IM453HU. Validado com êxito pelo colaborador.   É importante que após o recebimen</t>
  </si>
  <si>
    <t>VIVIANE PAVAN ARAUJO DE GODOY</t>
  </si>
  <si>
    <t>Bauru</t>
  </si>
  <si>
    <t>colaboradora informa que sua colega não consegue acessar o consórcio web Nome:  VIVIANE PAVAN ARAUJO DE GODOY CPF:  29016103821 Entidade:   UA: 3022.11 - Bauru  fone: 14 33123213  IP: 10.53.50.100</t>
  </si>
  <si>
    <t>acessado a máquina  limpo opções de internet  copiado blindagem e stormfish paraq máquina  instlado os dois aplicativos  reiniciado a máquina  teste de acesso ok.  --------------------------------------  É importante que após o recebimento desta notificação em seu e-mail você preencha a nossa pesquisa de satisfação com relação ao atendimento prestado. Obrigado (a).</t>
  </si>
  <si>
    <t xml:space="preserve">JOAO PEDRO MONTEIRO FIORAVANTI </t>
  </si>
  <si>
    <t>Falha conexão banco de dados PL SQL.</t>
  </si>
  <si>
    <t xml:space="preserve">Colaborador informa que não esta conseguindo acessar banco de dados COREDBREP não aparece a opção desse banco para selecionar, colaborador esta utilizando a conexão pelo PLSQL.  Torre:D Andar:4 Ramal:8312 IP:172.22.24.11 </t>
  </si>
  <si>
    <t>- Feito acesso na máquina do colaborador - Informado que o PL SQL não é homologado - Copiado arquivo TNSNAME da máquina de sua colega que consegue acessar o banco - Realizado instalação do java e realizado teste de conexão pelo SQL Developer - Colaborador</t>
  </si>
  <si>
    <t>Colaboradora informa que sua máquina não esta ligando novamente (Incidente 15984357), informou que na CPU fica uma luz laranja piscando mas não da nenhum sinal na tela, usuária verificou os cabos, ficou pressionando botão power até a apagar a luz e após ligou novamente porem sem sucesso máquina não liga.  Torre: D Andar: 3 Área: SGP Ramal: 4988 Patrimonio: 012188</t>
  </si>
  <si>
    <t>maquina entregue e nao foi constatado nenhum defeito</t>
  </si>
  <si>
    <t>FRANCIELE MARIA DOS SANTOS - Colaboradora informa que não está conseguindo abrir o outlook pois apresenta mensagem de erro . UA: 0715.09 Telefone: 17 3332-8100 IP: 10.48.48.118</t>
  </si>
  <si>
    <t xml:space="preserve">- Constatado que a colaboradora estava abrindo a versão 2013; - Constatado no painel de controle que apenas está instalado na máquina a versão 2016; - Realizada tentativa de abrir a versão 2016; - Abriu normalmente; - Emails colocados para sincronizar; - </t>
  </si>
  <si>
    <t>Agência: 02 Cooperativa: 3021  login as: root root@10.53.64.4's password: Last login: Tue Jan  2 17:19:29 2018 from 10.48.123.125  02.3021.sicredi.net  [root@AG BIRIGUI ~]$ grep -i centos /etc/redhat-release CentOS release 5.8 (Final) [root@AG BIRIGUI ~]$ rpm -qa|grep samba samba-common-3.0.33-3.37.el5 samba-3.0.33-3.37.el5 samba-client-3.0.33-3.37.el5  Central PR/SP.</t>
  </si>
  <si>
    <t xml:space="preserve">Concluída a migração do servidor.  login as: root root@10.53.64.4's password: Last login: Wed Jan  3 10:10:05 2018 from 10.48.123.125  ###################################################### #                                                    # #                      ATENCAO!                      # #             SERVIDOR MIGRADO PARA O AD             # #                                                    # ######################################################  Migrado em: 2018-01-03 10:15:54 Pelo tecnico: adm_renan_wilhelm servidor-023021.sicredi.net.br  [root@AG BIRIGUI ~]$ </t>
  </si>
  <si>
    <t>Colaboradora fez contato para questionar acesso ao 8000 do colaborador Wellito Tesky Bicudo.</t>
  </si>
  <si>
    <t>Orientei seguir a documentação: Segurança informação - Gestão identidades - Acesso ao Suporte ao Colaborador (8000). Dúvidas favor entrar em contato no 8000.7  É importante que após o recebimento desta notificação em seu e-mail você preencha a nossa pesquisa de satisfação com relação ao atendimento prestado. Obrigado (a).</t>
  </si>
  <si>
    <t>LEONARDO DE MOURA</t>
  </si>
  <si>
    <t>Colaborador relata que está com a conta de usuário desativada.  UA: 0804.05 - Nova Olimpia</t>
  </si>
  <si>
    <t>Colaborador orientado a solicitar para a sua gestora desbilitar e habilitar o usuário no IDM ou entrar em contato com a opção 7 no 8000.</t>
  </si>
  <si>
    <t>RENATO DA COSTA LARROSSA</t>
  </si>
  <si>
    <t>RENATO DA COSTA LARROSSA - Colaborador informa que ao abrir um excel o mesmo executa outro arquivo que acredita ser um arquivo temporário CAS ASSIS BRASIL Andar: 3 Área: SGP Ramal: 6218 IP: 172.22.23.160</t>
  </si>
  <si>
    <t>- Constatado o local de onde a planilha está abrindo (APPDATA); - Constatado que a planilha está em outra pasta e esta pode ser excluída; - Realizado novo teste; - Tudo ok;   É importante que após o recebimento desta notificação em seu e-mail você preench</t>
  </si>
  <si>
    <t>fabio_salesse 01.0718 SUREG SUREG MARINGA MARINGA (44) 3344-5000 CTA0778307 10.32.19.4 Técnico solicita habilitar bitlocker em hosts.  host: SA0718C00VFM2 SA0718C010GM2</t>
  </si>
  <si>
    <t>Hosts incluídos no grupo que habilita o bitlocker.</t>
  </si>
  <si>
    <t>Colaboradora informa que o usuário novo não está conseguindo acessar o CRM - Erro: aplicação não abre no Internet Explorer ------------------ Cooperativa: 0101 Telefone: 54 3281 8200 Host: AG13VM05 IP: 10.3.238.114</t>
  </si>
  <si>
    <t>- Efetuado acesso à máquina - Verificado que o CRM já estava instalado na Central - Removido Java 64 bits e instalado versão 8u151 32 bits - Realizado testes de acesso no CRM com sucesso - Atendimento validado ---------------- É importante que após o rece</t>
  </si>
  <si>
    <t>ANA CLAUDIA BATELOCHI BRESCANSIN</t>
  </si>
  <si>
    <t>Colaborador(a) informa falha ao acessar o MUA. Ao executá-lo, erro "O windows não pode acessar o dispositivo"  IP: 10.48.45.110 Telefone: 19 35247569 UA: 91 Coop: 0718</t>
  </si>
  <si>
    <t>Realizado acesso remoto; Verificado que não há nenhum processo preso no gerenciador de tarefas. Reiniciado a máquina, acesso ao módulo de UA funcionando. Chamado encerrado.  É importante que após o recebimento desta notificação em seu e-mail você preencha a nossa pesquisa de satisfação com relação ao atendimento prestado. Obrigado (a).</t>
  </si>
  <si>
    <t>Colaborador(a) informa falha ao acessar o MUA, informou que a aplicação já vinha apresentando lentidão e agora não esta abrindo.  Ramal/Telefone: 54 3441-9600 COOP: 0167 UA: 03 IP: 10.6.117.116</t>
  </si>
  <si>
    <t>Foi tentado contato com o colaborador as 16:54 do dia 04/01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</si>
  <si>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VINICIUS MAXIMO DA SILVA</t>
  </si>
  <si>
    <t>Falha central de software</t>
  </si>
  <si>
    <t>Usuário informa que houve alteração de perfil para que podesse fazer algumas instalações pela central de software e após a central parou de funcionar no seu computador  Vinicius Maximo da Silva Sistemas administrativos 6275 D 2° 172.22.101.95 CF014652</t>
  </si>
  <si>
    <t>Realizado processo de reparo total da central de software  Chamado ficou pendente validação do usuário  Não conseguimos contato com o mesmo e não obtivemos retorno  Chamado encerrado por falta de contato     É importante que após o recebimento desta notificação em seu e-mail você preencha a nossa pesquisa de satisfação com relação ao atendimento prestado. Obrigado (a).</t>
  </si>
  <si>
    <t>Falha no recebimento de e-mails.</t>
  </si>
  <si>
    <t>Técnico relata que não recebe e-mails de colaboradores, consegue receber de colaboradores terceiros normalmente.  luciano_mikoski@terceiros.sicredi.com.br =================================== Verificado erro no teste de envio conforme anexo.</t>
  </si>
  <si>
    <t>Colaboradora solicita a formatação e reinstalação do SO no notebook para utilização de um novo usuário.  Torre: D Andar: 4 Área: Controles Ramal: 9883 Patrimônio: 1020</t>
  </si>
  <si>
    <t>FELIPE HOFFMANN NETTO</t>
  </si>
  <si>
    <t xml:space="preserve">Relata que após seu notebook ficar sem bateria e agora reinicia-lo, o Bitlocker está bloqueando. E que ao ligar o notebook está sendo exibida a Recuperação do Bitlocker. Chave ID: A61F0CBI1 ------------------- Ramal: 4795 </t>
  </si>
  <si>
    <t>Chave gerada. 122947-447040-655149-280764-439604-419694-257928-687225. Testes Ok. Demanda encerrada.</t>
  </si>
  <si>
    <t>SERGIO PEDRO REICHERT</t>
  </si>
  <si>
    <t>Crissiumal</t>
  </si>
  <si>
    <t>Infra TI - Monitoramento - Satélite: Validação de chamados</t>
  </si>
  <si>
    <t xml:space="preserve">sergio_reichert 02.0306 UA Crissiumal - Rural Crissiumal (55) 3524-1126 PAE0493711 10.5.136.4 Dúvida sobre funcionalidade do SAT. </t>
  </si>
  <si>
    <t>Infraestrutura de TI.Apoio.Solicitação.Configuração de hardware.Satelite</t>
  </si>
  <si>
    <t>Verificado e informado ao técnico que o SAT está retornando conexão normalmente.  Pinging 10.5.136.3 with 32 bytes of data: Request timed out. Reply from 10.5.136.3: bytes=32 time=673ms TTL=58 Reply from 10.5.136.3: bytes=32 time=666ms TTL=58 Reply from 10.5.136.3: bytes=32 time=663ms TTL=58  Ping statistics for 10.5.136.3:     Packets: Sent = 4, Received = 3, Lost = 1 (25% loss), Approximate round trip times in milli-seconds:     Minimum = 663ms, Maximum = 673ms, Average = 667ms</t>
  </si>
  <si>
    <t>Colaborador não identificado - Colaboradora informa que sua leitora não está funcionando corretamente, não puxando o documento e apresentando um led vermelho.</t>
  </si>
  <si>
    <t>JOCIANA DA SILVA MELO</t>
  </si>
  <si>
    <t>JOCIANA DA SILVA MELO - Colaboradora informa que o atalho de seu internet explorer não está funcionando corretamente, entretanto outros navegadores funcionam Torre: D Andar: 4 Área: Corretora Ramal: 8997 IP: 172.22.34.56</t>
  </si>
  <si>
    <t xml:space="preserve">  em contato pelo fone, colaborador informou qu o problema é n o sistema e já está providenciando chamado para forncedor resolvero o problema. liberou o fechamento ------------------------------------ É importante que após o recebimento desta notificação em seu e-mail você preencha a nossa pesquisa de satisfação com relação ao atendimento prestado. Obrigado (a).    </t>
  </si>
  <si>
    <t>RAFAEL SPINELLI DE LIMA NARCHI</t>
  </si>
  <si>
    <t>Prioridade:  5 Nome:  RAFAEL SPINELLI DE LIMA NARCHI CPF:  02098260024 Entidade:   Centralizadora: Confederacao Sicredi VIP:  NAO</t>
  </si>
  <si>
    <t>Colaboradora está com falha no CRM Corporativo.  Cooperativa: 0116 UA: 08 Telefone: 51 3358-4263 IP: 10.3.14.49</t>
  </si>
  <si>
    <t>Realizada a reconfiguração do Internet Explorer e a instalação do Siebel via central de software. Colaboradora efetuou testes com sucesso.  É importante que após o recebimento desta notificação em seu e-mail você preencha a nossa pesquisa de satisfação com relação ao atendimento prestado. Obrigado (a).</t>
  </si>
  <si>
    <t>JOSIANE ECKERT</t>
  </si>
  <si>
    <t>App do Sicredi</t>
  </si>
  <si>
    <t>Colaboradora solicita auxilio para instalar o app do Sicredi no iPhone</t>
  </si>
  <si>
    <t>Realizada a instalação do app.</t>
  </si>
  <si>
    <t>Entidade não cadastrada</t>
  </si>
  <si>
    <t>Usuário não possui entidade vinculada no USD.  Vinicius Maximo da Silva Sistemas administrativos 6275 D 2°</t>
  </si>
  <si>
    <t>USD.Cadastro.Dados incorretos</t>
  </si>
  <si>
    <t>A falha no cadastro do usuário foi ajustada.</t>
  </si>
  <si>
    <t>Colaborador(a) solicita a instalação da extensão do site do banrisul em sua máquina.  Coop: 0185 Ua: 01 Telefone: 32214033 IP: 10.3.212.117</t>
  </si>
  <si>
    <t>Realizado acesso remoto; instalação do Truster realizado com sucesso; Extensão do IBM ativa no Google Chrome; Visualização remota do portal do Banrisul é bloqueado, colaboador relata que a tentativa ao portal é inválida. Orientei colaborador a contatar o suporte do site do Banrisul para novas verificações. Dúvidas favor entrar em contato.  Chamado encerrado.  É importante que após o recebimento desta notificação em seu e-mail você preencha a nossa pesquisa de satisfação com relação ao atendimento prestado. Obrigado (a).</t>
  </si>
  <si>
    <t>JACIELE VIEIRA RODRIGUES RUIZ</t>
  </si>
  <si>
    <t>Colaboradora informa que sua colega não consegue logar na s...</t>
  </si>
  <si>
    <t xml:space="preserve">Colaboradora informa que sua colega não consegue logar na sua máquina por informa que não há servidores disponíveis.  Nome:  JACIELE VIEIRA RODRIGUES RUIZ  Entidade:   UA: 0810.06 - UA Mato Grosso </t>
  </si>
  <si>
    <t>informado a colaboradora Ana Julia que deve acionar o técnico, pois sua máquina está fora do domínio.  acessou em outra máquina normalmente.  ----------------------------  É importante que após o recebimento desta notificação em seu e-mail você preencha a nossa pesquisa de satisfação com relação ao atendimento prestado. Obrigado (a).</t>
  </si>
  <si>
    <t>JORGE LUIS GIRARDI</t>
  </si>
  <si>
    <t>Colaborador informa que não está conseguindo logar em um telefone Cisco pois o mesmo fica apenas exibindo uma mensagem de 'Registro em andamento' Já reconectou o cabo de rede no telefone porém falha persiste ----------------- Torre: C Andar: 8 Ramal: 4078 Area: Desenvolvimento de Negócios Sicredi</t>
  </si>
  <si>
    <t>conforme conversado com usuario foi apenas uma oscilação e o equiapemento voltou a funcionar</t>
  </si>
  <si>
    <t>Falha de licença em um dos computadores da area.  Leomar Cardoso Capeletti Monitoramento  4882 172.22.4.198</t>
  </si>
  <si>
    <t>Ativo IE no computador  Reiniciado computador  Ajustadas configurações de proxy  Office ativou normalmente     É importante que após o recebimento desta notificação em seu e-mail você preencha a nossa pesquisa de satisfação com relação ao atendimento prestado. Obrigado (a).</t>
  </si>
  <si>
    <t>Monte Verde</t>
  </si>
  <si>
    <t>Infra TI - Monitoramento - Satélite: Tratamento de falhas de comutação</t>
  </si>
  <si>
    <t xml:space="preserve">jorge_pereirajunior 15.0821 UA Monte Verde Nova Monte Verde (66) 3597-1841 CBA0456116 10.103.210.4 Técnico relata que a unidade está atuando por SAT, porém os caixas eletrônicos não estão pegando rede. </t>
  </si>
  <si>
    <t xml:space="preserve">Verificado junto a equipe do NOC que estava faltando uma configuração de "rota statica" por parte da Telespazio. </t>
  </si>
  <si>
    <t>LEONARDO THOMAZ SOUZA DA SILVA</t>
  </si>
  <si>
    <t>LEONARDO THOMAZ SOUZA DA SILVA, Colaborador informa falha no Outlook de sua colega. A aplicação seguidamente fica 'Não respondendo'.  CAS. IP: 172.22.35.135 Ramal: 9710</t>
  </si>
  <si>
    <t>Acessado a conta da colaboradora, e verificado que a mesma falha está sendo tratada no Incidente 15998524. Este chamado está sendo encerrado.</t>
  </si>
  <si>
    <t>Infra TI - Suporte Service Desk - Instalação de fontes Windows</t>
  </si>
  <si>
    <t>Colaboradora entrou em contato solicitando a instalação de uma nova fonte.  RAMAL: 4265 TORRE: D ANDAR: 4 IP: 172.22.35.227</t>
  </si>
  <si>
    <t>Realizado acesso junto a colaboradora e feita a instalação das novas fontes. Feito testes e apareceram corretamente.   É importante que após o recebimento desta notificação em seu e-mail você preencha a nossa pesquisa de satisfação com relação ao atendimento prestado. Obrigado (a).</t>
  </si>
  <si>
    <t>CLAIRTON WALTER</t>
  </si>
  <si>
    <t>Imprimir planilhas</t>
  </si>
  <si>
    <t>Colaborador solicita auxilio para imprimir algumas planilhas.</t>
  </si>
  <si>
    <t xml:space="preserve">Realizado redimensionamento da planilha para a impressão. </t>
  </si>
  <si>
    <t>Irai</t>
  </si>
  <si>
    <t xml:space="preserve">Integrador(a) solicita Instalação da aplicação para ATM com Windows 7. ------------------------------------------------- Contato do Integrador: Alexnadre ATM DIEBOLD ou PERTO: Perto Número do Chamado Sicredi: 15968536 Número lógico: 10061112 Número de Série ATM: 22489 UA /COOP: 15.0230 IP do ATM: 10.3.178.113 </t>
  </si>
  <si>
    <t>Colaborador(a) informa falha 201 ao se logar no ramal.  - Desde quando a falha está ocorrendo? Desde Ontem - O usuário alterou o PIN recentemente? Não, apenas alterou a senha do login de rede.  ------------------------------------------- Ldap: rafaella_santos Ramal Contato:4091 Ramal: 7340 Torre:4 Andar:D</t>
  </si>
  <si>
    <t>Restauradas credenciais de acesso, favor logar no aparelho:  Login: rafaella_santos PIN: 12345</t>
  </si>
  <si>
    <t>ANA PAULA LONGUE MILANEZ</t>
  </si>
  <si>
    <t>Colaborador(a) informa que sua maquina não está ligando.  Nome:  ANA PAULA LONGUE MILANEZ CPF:  82004013168 Entidade:   UA: 0902.07 - Aquidauana VIP:  NAO</t>
  </si>
  <si>
    <t>windows corrompido.  acionar o técnido da UA.  ----------------------------  É importante que após o recebimento desta notificação em seu e-mail você preencha a nossa pesquisa de satisfação com relação ao atendimento prestado. Obrigado (a).</t>
  </si>
  <si>
    <t>Telemaco Borba</t>
  </si>
  <si>
    <t>Integrador(a) solicita Instalação da aplicação para ATM com Windows 7. ------------------------------------------------- Contato do Integrador: Helio ATM DIEBOLD ou PERTO: Perto Número do Chamado Sicredi: 15974083 Número lógico: 10063545 Número de Série ATM: 42242 UA /COOP: 10.0719 IP do ATM: 10.31.109.48</t>
  </si>
  <si>
    <t>GESSIKA A VALERO VILAS BOAS</t>
  </si>
  <si>
    <t>Jaguapitã</t>
  </si>
  <si>
    <t>53 Jaguapitã - Troca de Micro Novo</t>
  </si>
  <si>
    <t>GESSIKA A VALERO VILAS BOAS, Solicita substituição de uma estação da UA por outra completa, que já está na agência. --------------------------------------- UA.Coop: 53.0718 - Jaguapitã Fone: 43 3272.8200</t>
  </si>
  <si>
    <t xml:space="preserve">- Troca de equipamento; - restauração de dados; - configuração de email; - configuração de impressoras; - configuração de mapeamento; - testes; - finalizado atendimento.  É importante que após o recebimento desta notificação em seu e-mail você preencha a </t>
  </si>
  <si>
    <t>Colaborador informa que sua máquina esta muito lenta/travando e solicita verificação.  IP: 172.22.83.68 Ramal: 8327  Área: Contas a pagar Torre: C Andar: 6</t>
  </si>
  <si>
    <t>Realizado acesso remoto e efetuado processo completo de limpeza,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</si>
  <si>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PATRICIA VIVIANE MACHADO DORING</t>
  </si>
  <si>
    <t>Colaboradora informa que seu mozilla está desinstalando sozinho, informado também que já foi aberto dois chamados sobre o mesmo problema e voltou a acontecer 2 ou 3 dias depois.  CAS_Centro RAMAL: 7298 ANDAR:3 IP: 172.22.21.142</t>
  </si>
  <si>
    <t xml:space="preserve">Foi tentado contato com o colaborador(a) as 08:44 do dia 05/01,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 </t>
  </si>
  <si>
    <t>RAFAEL GUEDES DE FREITAS</t>
  </si>
  <si>
    <t>Colaborador solicita instalação do sistema de seguros COL.  Torre:D Andar:4 Ramal:9932 IP:172.22.34.115</t>
  </si>
  <si>
    <t>- Feito acesso na máquina do colaborador - Realizada a instalação do sistema - Colaborador realizou teste de acesso com êxito. --------------  É importante que após o recebimento desta notificação em seu e-mail você preencha a nossa pesquisa de satisfação</t>
  </si>
  <si>
    <t>08 Terceiro: RAFAEL GUEDES DE FREITAS</t>
  </si>
  <si>
    <t>53 Jaguapitã - Troca de HD</t>
  </si>
  <si>
    <t>GESSIKA A VALERO VILAS BOAS, Solicita substituição do HD de uma estação da UA, o HD já está na agência. --------------------------------------------------- UA.Coop: 53.0718 - Jaguapitã Fone: 43 3272.8200</t>
  </si>
  <si>
    <t>- Troca de HD SSD 120 gb; - clonagem de HD´s; - testes; - finalizado atendimento.  É importante que após o recebimento desta notificação em seu e-mail você preencha a nossa pesquisa de satisfação com relação ao atendimento prestado. Obrigado.</t>
  </si>
  <si>
    <t>Solicitação de configuração do atalho para o sistemas online na area de trabalho  Amanda Tossi Reis SICREDIMIL - UA 0185 10.3.212.125</t>
  </si>
  <si>
    <t>Instalado ACC via central de software  Usuária não possui acesso ao recurso para teste     É importante que após o recebimento desta notificação em seu e-mail você preencha a nossa pesquisa de satisfação com relação ao atendimento prestado. Obrigado (a).</t>
  </si>
  <si>
    <t>RENATO HERNANDES DO NASCIMENTO - Colaborador informa que ninguém da unidade está conseguindo realizar impressões do siat UA: 0718.29 Telefone: 44 3220-5010 IP: 10.31.10.119</t>
  </si>
  <si>
    <t>- Constatado no CUPS que a impressora estava parada; - Impressora reativada; - Realizado novo teste e funcionou; - Tudo ok;   É importante que após o recebimento desta notificação em seu e-mail você preencha a nossa pesquisa de satisfação com relação ao a</t>
  </si>
  <si>
    <t>Infra TI - Telecomunicações - Alteração de nomenclatura/usuário do ramal</t>
  </si>
  <si>
    <t>KARINE ROSA ROCHA, Solicita alteração do nome/usuário do ramal 7374. Pois passou a utilizar o telefone do Robson.  - Nome (Informe o nome completo do usuário); Karine Rosa Rocha - Novo usuário (Informe o "Login" de rede do novo usuário do ramal); karine_rocha - Ramal (Informe o número do ramal que precisa ser alterado); mantém o mesmo, 7374. - Centro de Custo (Informe código Sistemas, Aplicativos e Produtos para Processamentos de Dados (SAP) do Centro de Custo da área); mantém o mesmo. - Empresa (Empresa do Centro de Custo); Perto</t>
  </si>
  <si>
    <t>Telecomunicações.Telefonia Corporativa.Solicitação.Ramal.Troca de nomenclatura ou usuário</t>
  </si>
  <si>
    <t>Segurança da Informação - Gestão de Identidades - Alteração de perfil analista no USD</t>
  </si>
  <si>
    <t>Colaboradora entrou em contato solicitando informações de como solicitar perfil analista no USD  Tamara Oliveira  CAS Centro Andar: 1 Ramal: 6232</t>
  </si>
  <si>
    <t>- Instruido a colaboradora a utilizar o documento Segurança da Informação - Gestão de Identidades - Alteração de perfil analista no USD para solicitar a alteração do perfil de analista. Também foi instruida a colaboradora a como atualizar os chamados 1596</t>
  </si>
  <si>
    <t>DAIANE JARDIM</t>
  </si>
  <si>
    <t>Segurança informação - Gestão identidades - Exclusão de todo o grupo de e-mail</t>
  </si>
  <si>
    <t>Colaboradora com dúvidas quanto à exclusão do grupo de email projetos_infra@sicredi.com.br</t>
  </si>
  <si>
    <t>Orientei seguir a documentação Segurança informação - Gestão identidades - Exclusão de todo o grupo de e-mail.  É importante que após o recebimento desta notificação em seu e-mail você preencha a nossa pesquisa de satisfação com relação ao atendimento prestado. Obrigado (a).</t>
  </si>
  <si>
    <t>Karine Rosa Rocha, Relata que somente em sua estação ao tentar abrir uma planilha (macro) que está na rede demora muito, normalmente mais de 5 minutos. E para estações de suas colegas não ocorre esta demora. Colaboradora informa que ocorre a demora mesmo sendo o acesso de manhã, sem ninguém estar acessando a macro.  CAS Centro Andar: 1 Área: Suporte ao colaborador Ramal: 7374 IP: 172.22.208.22</t>
  </si>
  <si>
    <t>- Desktop formatado com imagem padrão; - Office instalado e ajustes de configuração comparados com o colega; - Aberta a planilha com macros de forma mais rápida que anteriormente, mas com processamento mais lento em comparação ao colega; - Atividade do pr</t>
  </si>
  <si>
    <t>JONATHAN DAVID RODRIGUEZ GOTTFRIDSSON - Colaborador informa que recentemente perdeu seus acessos e ao entrar no idm o mesmo apresenta um bloqueio dentro do sistema.</t>
  </si>
  <si>
    <t>- Colaborador orientado a entrar em contato com o ramal: 8000 .7 para constatar a falha referente ao seu acesso a ferramenta;   É importante que após o recebimento desta notificação em seu e-mail você preencha a nossa pesquisa de satisfação com relação ao</t>
  </si>
  <si>
    <t>ROBSON PEREIRA DA SILVA</t>
  </si>
  <si>
    <t>UA São Gabriel do Oeste</t>
  </si>
  <si>
    <t xml:space="preserve">Colaborador(a) informa que acesso de colega Delmar Eduardo Alves Xavier está dando usuário desabilitado  UA: 0914.02 - UA Sao Gabriel do Oeste  fone: 67 32952097  IP: </t>
  </si>
  <si>
    <t>orientado o colaborador que o gestor do novo colaborador deve acessar usd e procurar o documento 434984 de habilitação de usuários.  deve proceder conforme documento.  ---------------------------------------- É importante que após o recebimento desta notificação em seu e-mail você preencha a nossa pesquisa de satisfação com relação ao atendimento prestado. Obrigado (a).</t>
  </si>
  <si>
    <t>Colaborador(a) informa que sua maquina ao inserir seu login e senha fica congelada na tela "Bem vindo".  Ramal: 8846 Área: Desenvolvimento de negócios Torre: C Andar: 9 IP: 172.22.9.163</t>
  </si>
  <si>
    <t>Colaborador entrou em contato solicitando o fechamento do chamado, pois o procedimento realizado foi validado com êxito.   É importante que após o recebimento desta notificação em seu e-mail você preencha a nossa pesquisa de satisfação com relação ao atendimento prestado. Obrigado (a).</t>
  </si>
  <si>
    <t xml:space="preserve">RAFAEL DA SILVA MARTINS </t>
  </si>
  <si>
    <t>Colaborador entrou em contato solicitando acesso a um grupo de e-mail.</t>
  </si>
  <si>
    <t>- Informado ao colaborador que acesso deve ser solicitado no IDM, conforme documento ID:  431744 disponivel na base de conhecimento do USD. -----------------  É importante que após o recebimento desta notificação em seu e-mail você preencha a nossa pesqui</t>
  </si>
  <si>
    <t>Dúvida de Software</t>
  </si>
  <si>
    <t xml:space="preserve">Colaboradora solicita saber quais os colaboradores que estão no grupo de e-mail, planejamento_transicao@sicredi.com.br  CAS_Centro RAMAL: 6220 ANDAR: 7 </t>
  </si>
  <si>
    <t>Foi verificado o grupo e informado para a colaboradora os usuários participantes do grupo, colaboradora questionou também como deve ser feito para mais colaboradores terem acesso ao grupo, informado que deve ser solicitado via IDM.   É importante que após o recebimento desta notificação em seu e-mail você preencha a nossa pesquisa de satisfação com relação ao atendimento prestado. Obrigado (a).</t>
  </si>
  <si>
    <t>ALEXANDRE ENGLERT BARBOSA</t>
  </si>
  <si>
    <t>Formatação Troca de HD por SSD e adição de memoria ram.</t>
  </si>
  <si>
    <t>Equipamento entregue conforme checklist em anexo.</t>
  </si>
  <si>
    <t>SUEIDY POLIANY LIMA JUSTINO</t>
  </si>
  <si>
    <t>UA Costa Rica</t>
  </si>
  <si>
    <t>SUEIDY POLIANY LIMA JUSTINO - Colaborador informa que não está conseguindo acessar a rede colaborativa e não consegue configurar seu email UA: 0914.07 - UA Costa Rica Telefone: 067 3247-2797</t>
  </si>
  <si>
    <t>- Constatado junto ao colaborador que o seu usuário esta desativado; - Colaborador orientado seguindo a documentação; - Tudo ok;   É importante que após o recebimento desta notificação em seu e-mail você preencha a nossa pesquisa de satisfação com relação</t>
  </si>
  <si>
    <t>Solicitação de instalação do TronWeb  Rafael Guedes de Freitas 9932 Mapfre Seguros 172.22.34.115</t>
  </si>
  <si>
    <t>Não foi possivel instalar corretamente no computador Instalação travou e entrou em modo de compatibilidade com windows 7 Usuário informou que ira verificar internamente junto a equipe    É importante que após o recebimento desta notificação em seu e-mail você preencha a nossa pesquisa de satisfação com relação ao atendimento prestado. Obrigado (a).</t>
  </si>
  <si>
    <t>Colaborador informa falha na impressão da autenticadora, informou que foi instalada e estava funcionando porem após reiniciar sua máquina parou de funcionar.  COOP: 0718 UA: 24 Ramal: 44 3663 8700 IP: 10.32.13.125</t>
  </si>
  <si>
    <t>- Feito acesso na máquina do colaborador - Mapeada a impressora na porta lpt1 - Ajustado a configuração da Bat do inicializar - Colaborador realizou teste impressão voltou a funcionar. -------------------------  É importante que após o recebimento desta n</t>
  </si>
  <si>
    <t>FERNANDO SEITI HUKASE</t>
  </si>
  <si>
    <t>colaborador informa que sua conta está desabilitada   Cooperativa: Sicredi Alta Noroeste SP coop: 3021 fone: 14 996077014</t>
  </si>
  <si>
    <t>informado ao colaborador a pedir para seu gestor proceder conforme documento 434984 através do USD.  vai proceder assim.  -----------------------------   É importante que após o recebimento desta notificação em seu e-mail você preencha a nossa pesquisa de satisfação com relação ao atendimento prestado. Obrigado (a).</t>
  </si>
  <si>
    <t>Colaboradora está com problemas no bitlocker.  ID: f3caa7e2 Torre: D Andar: 3º Área: Arquitetura Coorporativa Ramal: 7267 IP: 172.22.100.224</t>
  </si>
  <si>
    <t>refeita configuração do tpm, constatado que a maquina esta com modo legacy em vez de UEFI, foi orientado a usuaria a solicitar a formatacao e atualização do windows</t>
  </si>
  <si>
    <t xml:space="preserve">JEFERSON MENDONCA WOOD </t>
  </si>
  <si>
    <t xml:space="preserve">Favor reinstalar o Windows no computador: Utilizar preferencialmente o windows 10, na versão enterprise, para uso do bitlocker.  CF018867L Jeferson_Wood Windows 7  Torre C 9º Andar  </t>
  </si>
  <si>
    <t>Notebook atualizado para o Win 10 e ativado Bitlocker.  É importante que após o recebimento desta notificação em seu e-mail você preencha a nossa pesquisa de satisfação com relação ao atendimento prestado. Obrigado (a).</t>
  </si>
  <si>
    <t>Mogi das Cruzes</t>
  </si>
  <si>
    <t>DJEISON GIOVAN HASSEMER, Relata que a UA 13 está sem acesso a internet e sistemas.  UA: 0704.12 - Mogi das Cruzes</t>
  </si>
  <si>
    <t>Informado ao colaborador que possui o Incidente 15982760. Demanda encerrada.</t>
  </si>
  <si>
    <t xml:space="preserve">CRISTINA WEIDMANN </t>
  </si>
  <si>
    <t>São Borja</t>
  </si>
  <si>
    <t>CRISTINA WEIDMANN  - Colaborador informa que o colaborador (Adriano Freitag ) foi efetivado recentemente, entretanto consta como desativado ao tentar realizar o login em uma máquina UA: 0307.13 Telefone: 55 3431-1942</t>
  </si>
  <si>
    <t>- Colaboradora orientada seguindo a documentação; - Tudo ok;   É importante que após o recebimento desta notificação em seu e-mail você preencha a nossa pesquisa de satisfação com relação ao atendimento prestado. Obrigado (a).</t>
  </si>
  <si>
    <t>03 Cooperativa: 0307 - Sicredi União RS</t>
  </si>
  <si>
    <t>KENIA MARIA COELHO</t>
  </si>
  <si>
    <t>Colaboradora com dificludades de acesso ao 8000 após acesso já criado.</t>
  </si>
  <si>
    <t>Orientei seguir a documentação Segurança informação - Gestão identidades - Acesso ao Suporte ao Colaborador (8000) ou entrar em contato no 8000.7 para verificação.  É importante que após o recebimento desta notificação em seu e-mail você preencha a nossa pesquisa de satisfação com relação ao atendimento prestado. Obrigado (a).</t>
  </si>
  <si>
    <t>Defeito: Não aceita o programa CANOA</t>
  </si>
  <si>
    <t>22.0804 UA Rio Preto TANGARA DA SERRA (65) 3311-7200 CBA0460982 10.103.157.2 - MPLS.Desempenho</t>
  </si>
  <si>
    <t>Aberto FIX .: 2414132 Data da Promessa .: 03/01/2018 21:29:55 =======================================================================  Técnico relata que UA está apresentando quedas no link MPLS.  Ocorre desde o inicio da manhã. Afeta e-mails e sistemas web. Apresenta instabilidade nos sistemas online. Técnico informou que não ocorre erros na rede interna. ================================ Verificado no NetQoS não haver alto consumo conforme anexo. Verificado nos logs do roteador erros.  001148: Jan  3 2018 10:51:47.845 BRST: %BGP-5-ADJCHANGE: neighbor 192.168.40.225 Up  001149: Jan  3 2018 10:52:06.317 BRST: %BGP-5-NBR_RESET: Neighbor 192.168.40.225 reset (Peer closed the session) 001150: Jan  3 2018 10:52:06.317 BRST: %BGP-5-ADJCHANGE: neighbor 192.168.40.225 Down Peer closed the session 001151: Jan  3 2018 10:52:06.317 BRST: %BGP_SESSION-5-ADJCHANGE: neighbor 192.168.40.225 IPv4 Unicast topology base removed from session  Peer closed the session 001152: Jan  3 2018 10:52:13.469 BRST: %BGP-5-ADJCHANGE: neighbor 192.168.40.225 Up  001153: Jan  3 2018 10:52:51.373 BRST: %BGP-5-NBR_RESET: Neighbor 192.168.40.225 reset (Peer closed the session) 001154: Jan  3 2018 10:52:51.373 BRST: %BGP-5-ADJCHANGE: neighbor 192.168.40.225 Down Peer closed the session 001155: Jan  3 2018 10:52:51.373 BRST: %BGP_SESSION-5-ADJCHANGE: neighbor 192.168.40.225 IPv4 Unicast topology base removed from session  Peer closed the session 001156: Jan  3 2018 10:52:59.525 BRST: %BGP-5-ADJCHANGE: neighbor 192.168.40.225 Up  001160: Jan  3 2018 10:53:46.796 BRST: %BGP-5-NBR_RESET: Neighbor 192.168.40.225 reset (Peer closed the session) 001161: Jan  3 2018 10:53:46.852 BRST: %BGP-5-ADJCHANGE: neighbor 192.168.40.225 Down Peer closed the session 001162: Jan  3 2018 10:53:46.852 BRST: %BGP_SESSION-5-ADJCHANGE: neighbor 192.168.40.225 IPv4 Unicast topology base removed from session  Peer closed the session 001163: Jan  3 2018 10:53:59.820 BRST: %BGP-5-ADJCHANGE: neighbor 192.168.40.225 Up  001164: Jan  3 2018 10:56:08.743 BRST: %BGP-5-NBR_RESET: Neighbor 192.168.40.225 reset (Peer closed the session) 001165: Jan  3 2018 10:56:08.799 BRST: %BGP-5-ADJCHANGE: neighbor 192.168.40.225 Down Peer closed the session 001166: Jan  3 2018 10:56:08.799 BRST: %BGP_SESSION-5-ADJCHANGE: neighbor 192.168.40.225 IPv4 Unicast topology base removed from session  Peer closed the session 001167: Jan  3 2018 10:56:17.455 BRST: %BGP-5-ADJCHANGE: neighbor 192.168.40.225 Up  001168: Jan  3 2018 10:56:48.283 BRST: %BGP-5-NBR_RESET: Neighbor 192.168.40.225 reset (Peer closed the session) 001169: Jan  3 2018 10:56:48.283 BRST: %BGP-5-ADJCHANGE: neighbor 192.168.40.225 Down Peer closed the session 001170: Jan  3 2018 10:56:48.283 BRST: %BGP_SESSION-5-ADJCHANGE: neighbor 192.168.40.225 IPv4 Unicast topology base removed from session  Peer closed the session 001171: Jan  3 2018 10:56:54.491 BRST: %BGP-5-ADJCHANGE: neighbor 192.168.40.225 Up  001175: Jan  3 2018 10:57:59.958 BRST: %BGP-5-NBR_RESET: Neighbor 192.168.40.225 reset (Peer closed the session) 001176: Jan  3 2018 10:58:00.014 BRST: %BGP-5-ADJCHANGE: neighbor 192.168.40.225 Down Peer closed the session 001177: Jan  3 2018 10:58:00.014 BRST: %BGP_SESSION-5-ADJCHANGE: neighbor 192.168.40.225 IPv4 Unicast topology base removed from session  Peer closed the session 001178: Jan  3 2018 10:58:06.170 BRST: %BGP-5-ADJCHANGE: neighbor 192.168.40.225 Up  CBA_0460982_SICREDI#</t>
  </si>
  <si>
    <t>Realizado contato com o técnico. Informa que normalizou a falha.</t>
  </si>
  <si>
    <t>Tupandi - Notificação de necessidade de manutenção corretiva</t>
  </si>
  <si>
    <t>Informamos através deste a identificação de mal funcionamento de dispositivo(s) integrante(s) do sistema de segurança eletrônica desta Unidade de Atendimento conforme informações que seguem abaixo:   * IN10(corte de energia) encontra-se gerando falsos acionamentos.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</si>
  <si>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Verificada todas as conexões do dispositivo. Validado com a CMP com a colaboradora Natália e funcionou corretamente.  É importante que após o recebimento desta notificação em seu e-mail você preencha a nossa pesquisa de satisfação com relação ao atendimento prestado. Obrigado (a).</t>
  </si>
  <si>
    <t>CAROLINE MENDES DELFIM</t>
  </si>
  <si>
    <t>Farrapos</t>
  </si>
  <si>
    <t>Colaboradora informa que não consegue abrir nenhum curso em sua máuqina. Navegador solicita instalação/ativação do plugin do flash  Coop: 0116 Ua: 12 Telefone: 33756000 IP: 10.3.47.91</t>
  </si>
  <si>
    <t>Realizado acesso remoto; Habilitado plugin do flash nos complementos do Google Chrome; Acesso ao curso ok. Chamado encerrado.  É importante que após o recebimento desta notificação em seu e-mail você preencha a nossa pesquisa de satisfação com relação ao atendimento prestado. Obrigado (a).</t>
  </si>
  <si>
    <t>DANIELA CRISTINA MORTEAN DOS SANTOS</t>
  </si>
  <si>
    <t>Mandaguaçú</t>
  </si>
  <si>
    <t>21 Mandaguaçu - Ativação Rede ATM</t>
  </si>
  <si>
    <t>Colaboradora informa que foi instalado um ATM novo na agência porém o cabo de rede não chega até o equipamento Solicita que seja verificado o cabeamento de rede para poder solicitar a configuração do ATM pela equipe responsável ------------------ Nome: Daniela Cristina Mortean Cooperativa: 0718 Unidade: 21 Telefone: 44 3245 8500</t>
  </si>
  <si>
    <t>Infraestrutura de TI.Field UA.Solicitação.Rede Local.Instalação/Substituição</t>
  </si>
  <si>
    <t>- Instalação de cabo no cash; - ativação elétrica no QDF; - ativação de ponto no rack; - testes; - finalizado atendimento.  É importante que após o recebimento desta notificação em seu e-mail você preencha a nossa pesquisa de satisfação com relação ao ate</t>
  </si>
  <si>
    <t>ANA PAULA FLORES</t>
  </si>
  <si>
    <t>Usuária solicita configuração do FTP do marketing e de coop.   Ana Paula Flores 01 - Superintendência Regional 0101 10.2.13.95 10.2.12.254</t>
  </si>
  <si>
    <t>Configurado FTP de coop conforme documento  Configurado FTP de marketing conforme configuração do computador IP 10.2.12.254 Usuária realizou teste de acesso com sucesso    É importante que após o recebimento desta notificação em seu e-mail você preencha a nossa pesquisa de satisfação com relação ao atendimento prestado. Obrigado (a).</t>
  </si>
  <si>
    <t>LUANA CRISTINA BARBOSA</t>
  </si>
  <si>
    <t>Aventureiro</t>
  </si>
  <si>
    <t>LUANA CRISTINA BARBOSA - Colaboradora informa que após a troca de senha parou de receber normalmente seus emails UA: 2602.06 - Aventureiro Telefone: 047 3028-1044 IP: 10.20.13.80</t>
  </si>
  <si>
    <t>- Constatado que a colaboradora é caixa; - Constatado que para os caixas é liberada apenas a licença E1; - COnfigurado email online; - Caso seja necessário a compra da E3, é necessário a aprovação do gestor; - Tudo ok;    É importante que após o recebimen</t>
  </si>
  <si>
    <t xml:space="preserve">diego_antunes 16.0719 UA Prudentópolis Rui Ba Prudentópolis (42)3446-2428 CTA0789752 10.24.54.4 Técnico informa que erro ao acessar rede colaborativa (Bereau). Informado pelo técnico que versão de navegador e versão do Flash Player é a mesma de um colega que o sistema está funcionando. </t>
  </si>
  <si>
    <t>Ao conectar (para verificar o problema) junto ao técnico na máquina do colaborador. O usuário fechou o acesso remoto. Solicitado para o técnico a orientar o colaborador a ligar no 8000.</t>
  </si>
  <si>
    <t>Colaboradora solicita que seja instalado um tokem em sua máquina, do qual já possui o instalador.  RAMAL: 9577 TORRE: D ANDAR: 3 IP: 172.22.82.131</t>
  </si>
  <si>
    <t>Foi tentado contato com o colaborador(a) as 14:55 do dia 08/01,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</si>
  <si>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 xml:space="preserve">Colaboradora solicita a configuração no Outlook da caixa compartilhada mercadosgnne_corretora.  Torre: D Andar: 4º Área: Corretora Ramal: 7356 IP: 172.22.34.229   </t>
  </si>
  <si>
    <t>Caixa configurada com sucesso.  É importante que após o recebimento desta notificação em seu e-mail você preencha a nossa pesquisa de satisfação com relação ao atendimento prestado. Obrigado (a).</t>
  </si>
  <si>
    <t>ROBERTA DA CUNHA REMIAO</t>
  </si>
  <si>
    <t>Roberta, Relata que foi colocado outro colaborador para atender no ramal de Luis Alberto, e agora o mesmo está retornando de férias, logou em sua estação, e quer saber se está tudo Ok com seu CISCO IP Communicator, apesar de já estar recebendo ligações.  CAS. IP: 172.22.208.73</t>
  </si>
  <si>
    <t>Acessado a máquina. Verificado que o Ramal está Ok.</t>
  </si>
  <si>
    <t>Integrador(a) solicita Instalação da aplicação para ATM com Windows 7.  Técnico: Tiago Fornecedor: Perto, 101f Requisição: 15954117 Lógico: SCE10064255 Série :  25850 UA /COOP: 40.0228 - 10.5.195.4 IP do ATM: 10.5.195.98</t>
  </si>
  <si>
    <t>Colaboradora informa que ponto de rede não esta funcionando, conectou mais de um equipamento porem não funciona rede, solicita verificação, realizado teste da máquina em outro ponto de rede funciona normal.  Torre:C Andar:9 Ramal:8978 Ponto: Cppp3pl106</t>
  </si>
  <si>
    <t>Bom dia, efetuado teste no local e o ponto de rede ficou funcionando.</t>
  </si>
  <si>
    <t>Registro.</t>
  </si>
  <si>
    <t>Roberta, Colaboradora quer saber se o CISCO IP Communicator Isabella Dornelles está tudo Ok. Pois a colaboradora passou a usar outra estação.  CAS. IP: 172.22.209.34</t>
  </si>
  <si>
    <t>Realizada a alteração. Testes Ok, e validado com colaboradora Demanda encerrada.</t>
  </si>
  <si>
    <t>CARLOS ALEXANDRE GARCIA MACEDO</t>
  </si>
  <si>
    <t>CARLOS ALEXANDRE GARCIA MACEDO, Relata que ao acessar seu Skype, está com status de 'Não é possível conectar no Exchange'. E assim, não consegue acessar contatos para realizar conversas. Colaborador relata que alterou sua senha hoje.  UA: 0810.08 - Carmindo IP: 10.2.5.98</t>
  </si>
  <si>
    <t>Colaborador entrou em contato informando que ficou Ok. Demanda encerrada.</t>
  </si>
  <si>
    <t>RAFAEL CRESTANI DE LIMA</t>
  </si>
  <si>
    <t>Falha na leitora de cheques - Não está puxando ----------------- Telefone: 44 3238 8000 IP: 10.31.14.68</t>
  </si>
  <si>
    <t>- Alterada configuração para puxar uma vez o documento; - Realizado novo teste e funcionou perfeitamente; - Tudo ok;   É importante que após o recebimento desta notificação em seu e-mail você preencha a nossa pesquisa de satisfação com relação ao atendime</t>
  </si>
  <si>
    <t>BRUNA MULLER BOFF</t>
  </si>
  <si>
    <t>Centro Histórico</t>
  </si>
  <si>
    <t>Falha na inicialização do Outlook - Erro: imagem em anexo ----------------- Cooperativa: 0116 Unidade: 17 Telefone: 51 3287 2800 IP: 10.2.8.112</t>
  </si>
  <si>
    <t>- Realizado reparo do pacote Office: falha persiste - Reiniciado a máquina: falha persiste - Realizado tentativa de acesso ao Outlook em modo seguro: falha persiste - Recriado o perfil no Outlook e realizado teste de acesso ao aplicativo com sucesso - Ate</t>
  </si>
  <si>
    <t>Colaboradora informa que desde o dia de ontem não está conseguindo acessar o Consórcio Web.  TEL: 44 3431-8606 COOP: 0718 UA: 23 IP: 10.31.28.124</t>
  </si>
  <si>
    <t>Realizado acesso junto da colaboradora e feita a atualização do plugin do consórcio. Feito testes e funcionou corretamente.   É importante que após o recebimento desta notificação em seu e-mail você preencha a nossa pesquisa de satisfação com relação ao atendimento prestado. Obrigado (a).</t>
  </si>
  <si>
    <t>Colaborador solicita a instalação do ACC em sua máquina.  Cas_centro Ramal: 5170 Hostname:CF017296D IP:172.22.208.235</t>
  </si>
  <si>
    <t>- Feito acesso na máquina do colaborador  - Realizada a instalação do ACC pela central de software - Informado ao colaborador que aplicativos disponíveis na central de software é possivel realizar a instalação sem usuário administrador. ------------------</t>
  </si>
  <si>
    <t>Colaborador(a) informa falha ao acessar o Consórcio Web.  UA: 0810.08 - Carmindo IP: 10.2.5.98</t>
  </si>
  <si>
    <t>LUCIANE GARCIA FRAGA DE LUCA</t>
  </si>
  <si>
    <t>Office apresentando mensagem de 'Não licenciado' ---------------- Torre: C Andar: 4 Ramal: 8304 Area: Monitoramento IP: 172.22.4.242</t>
  </si>
  <si>
    <t>Chamado sendo tratado no incidente 16014581</t>
  </si>
  <si>
    <t>08 Terceiro: LUCIANE GARCIA FRAGA DE LUCA</t>
  </si>
  <si>
    <t>ALEXANDRA SILVA DE JESUS</t>
  </si>
  <si>
    <t>Castanheira</t>
  </si>
  <si>
    <t>colaboradora informa que está com quedas no sistemas online  Entidade:   UA: 0821.03 - Castanheira  fone: 66 35811202</t>
  </si>
  <si>
    <t>acessado spectrum e link e servidor estão ok.  acessado analysis e constatado alta utilização por algumas máquina, que foram informadas para colaboradora, que irá verificar.  ---------------------------  É importante que após o recebimento desta notificação em seu e-mail você preencha a nossa pesquisa de satisfação com relação ao atendimento prestado. Obrigado (a).</t>
  </si>
  <si>
    <t>CINTIA FLORES DE JESUS DE MATOS</t>
  </si>
  <si>
    <t>CAS  Descrição: Colaboradora informa que não consegue ver um vídeo (curso do sicredi) em seu navegador. Nome: CINTIA FLORES DE JESUS DE MATOS Área: área sicredi Ramal: 8923 Torre: cas Centro Andar: 3 Ip: 172.22.211.193</t>
  </si>
  <si>
    <t>- Feito acesso remoto na máquina. - Ativado o plugin do flash. - Permitido os scripts  solicitado pelo site. - Solicitado teste justo a colaboradora, o página ficou carregada.  É importante que após o recebimento desta notificação em seu e-mail você preen</t>
  </si>
  <si>
    <t>WALDIQUE BISPO PEREIRA JUNIOR</t>
  </si>
  <si>
    <t>31 Maria Helena - Micro Lento e Tela Azul</t>
  </si>
  <si>
    <t>OOPERATIVA ......................................................... Descrição: Colaboradora informa que sua máquina está muito lenta e tela azul Nome: WALDIQUE BISPO PEREIRA JUNIOR Telefone: 4436628000 Cooperativa: 718 Unidade: 31 Ip: 10.32.32.45</t>
  </si>
  <si>
    <t>Usuário(a) solicita a instalação do Smart View em sua máquina.  Hostname:172.22.9.93 Ramal/ Telefone:9979 Torre:  C    Andar:9</t>
  </si>
  <si>
    <t>- Feito acesso na máquina da colaboradora realizada a instalação do Smart View com êxito. -----------------  É importante que após o recebimento desta notificação em seu e-mail você preencha a nossa pesquisa de satisfação com relação ao atendimento presta</t>
  </si>
  <si>
    <t>Integrador(a) solicita Instalação da aplicação para ATM com Windows 7. Contato do Integrador: Alexander ATM DIEBOLD ou PERTO: Diebold Número do Chamado Sicredi: 15984720 Número lógico: 10064266 Número de Série ATM: 2386830 UA /COOP: 04.0810 IP do ATM: 10.216.119.23</t>
  </si>
  <si>
    <t>JESUCLEIA DUTRA MACIEL GARCIA</t>
  </si>
  <si>
    <t>Colniza</t>
  </si>
  <si>
    <t>Colaboradora necessita de informações sobre uma movimentação em uma conta.  UA: 0821.11 - Colniza</t>
  </si>
  <si>
    <t>GUILHERME DE QUADROS BITTENCOURT</t>
  </si>
  <si>
    <t>UA Alta Floresta D Oeste</t>
  </si>
  <si>
    <t>Agência: 20 Cooperativa:0821 Internet Protocol (IP) do servidor: 10.96.16.4 Nome do técnico: Guilherme IP do switch: 10.96.16.11 Marca e modelo:  Tipo de alimentação:  Switch homologado? Sim  Teste de ping no switch:</t>
  </si>
  <si>
    <t>Requisição sendo tratada através do chamado 15998399</t>
  </si>
  <si>
    <t>MADALENA ZILLI - Colaboradora gostaria de maiores informações referentes ao digeye</t>
  </si>
  <si>
    <t>- Colaboradora orientada a entrar em contato com o ramal: 8888 para saber sobre o programa.   É importante que após o recebimento desta notificação em seu e-mail você preencha a nossa pesquisa de satisfação com relação ao atendimento prestado. Obrigado (a</t>
  </si>
  <si>
    <t>Colaborador informa que a leitora de cheques não está lendo automaticamente o código, sendo necessário sempre digitar manualmente. Falha ocorre para qualquer tipo de cheque. ------------------- Nome: Renato Hernandes do Nascimento Cooperativa: 0718 Unidade: 29 Telefone: 44 3220-5010 IP: 10.31.10.119</t>
  </si>
  <si>
    <t>JOAO HENRIQUE ALVES DE OLIVEIRA</t>
  </si>
  <si>
    <t>Colaborador informa falha de impressão no ACC  Cooperativa: 3021 UA: 04 Telefone: 18 3636-5151 IP: 10.53.62.125</t>
  </si>
  <si>
    <t>Realizada a reconfiguração do arquivo BAT de inicialização. Colaborador efetuou testes com sucesso.  É importante que após o recebimento desta notificação em seu e-mail você preencha a nossa pesquisa de satisfação com relação ao atendimento prestado. Obrigado (a).</t>
  </si>
  <si>
    <t>LUANO BASSANESI - Colaborador informa que não está conseguindo acessar o consórcio, pois ao tentar instalar o plugin o mesmo não da seguimento a demanda UA: 0167.16 Telefone: 054 3297-6900 IP: 10.6.129.79</t>
  </si>
  <si>
    <t>- Plugin reinstalado utilizando usuário administrador do analista no navegador; - Realizado novo teste e tudo ok.   É importante que após o recebimento desta notificação em seu e-mail você preencha a nossa pesquisa de satisfação com relação ao atendimento</t>
  </si>
  <si>
    <t>Três Coroas</t>
  </si>
  <si>
    <t>Cooperativa/Agência: Integrador solicita efetuar a instalação da aplicação antiga no Caixa Eletrônico. Contato do integrador: Diego Número do chamado do Sicredi:15958800 Número do terminal:281 Modelo do ATM: 4100 Internet Protocol (IP) do ATM: 10.5.119.117</t>
  </si>
  <si>
    <t>Realizada instalação da aplicação.</t>
  </si>
  <si>
    <t>GRACIELA CARDOSO WERKHAUSER</t>
  </si>
  <si>
    <t>Colaborador(a) informa falha que ao abrir Acc o teclado não reconhece os comandos dados dentro da aplicação.  IP: 10.3.80.121 Coop: 0651 Ua: 10 Telefone: 53 32427500</t>
  </si>
  <si>
    <t>Colaboradora reiniciou a máquina; Teste na aplicação funcionando. Acesso ao Siat ok. Chamado encerrado.  É importante que após o recebimento desta notificação em seu e-mail você preencha a nossa pesquisa de satisfação com relação ao atendimento prestado. Obrigado (a).</t>
  </si>
  <si>
    <t>Usuária informa  não esta conseguindo o seu email desde ontem  Rafaella Telles dos Santos 7340 Coordenação Suporte Administrativo 172.22.35.135</t>
  </si>
  <si>
    <t>Ajuste realizado, a atualização pode levar até 24 horas.</t>
  </si>
  <si>
    <t>LUAN OVALHE TORRES</t>
  </si>
  <si>
    <t>falha aplicação terceiro</t>
  </si>
  <si>
    <t>CAS  Descrição: Colaborador informa problemas ao fazer processos no ymfsaque (usuário sem acesso), falha no  processo de "posição patrimonial". Nome: LUAN OVALHE TORRES Área: gerencia de investimento Ramal: 8963 Torre: d Andar: 4 Ip: 172.22.24.79</t>
  </si>
  <si>
    <t xml:space="preserve">- Colaborador orientado a se informar melhor com seus colegas que tem acesso a ferramenta como   ela funciona. - A ferramenta mostra uma mensagem de  "não permitido acesso a este usuário'.  - Colaborador entrará em contato caso não consiga pedir acesso a </t>
  </si>
  <si>
    <t>LETICIA DOS SANTOS MAGNAN</t>
  </si>
  <si>
    <t xml:space="preserve">Favor reinstalar o Windows no computador: Utilizar preferencialmente o windows 10, na versão enterprise, para uso do bitlocker.  CF021381D Leticia_Magnan Windows 7  CAS Centro 3º Andar  </t>
  </si>
  <si>
    <t>Chamado está sendo cancelado pois á máquina é um desktop, portanto não utiliza bitlocker.</t>
  </si>
  <si>
    <t>Méier</t>
  </si>
  <si>
    <t>Colaborador informa que o navegador está apresentando falha ao acessar o Topaz Trace.  Cooperativa: 4501 UA: 12 Telefone: 21 3475-2055 IP: 10.138.2.94</t>
  </si>
  <si>
    <t>Após reconfiguração do navegador, foi constatado que o usuário da estação está com problemas de permissão no acesso ao Topaz. Orientado a verificar acesso no IDM.  É importante que após o recebimento desta notificação em seu e-mail você preencha a nossa pesquisa de satisfação com relação ao atendimento prestado. Obrigado (a).</t>
  </si>
  <si>
    <t xml:space="preserve">Favor reinstalar o Windows no computador: Utilizar preferencialmente o windows 10, na versão enterprise, para uso do bitlocker.  CF020893L vinicius_bettencourt Windows 7  Torre D 2º Andar  </t>
  </si>
  <si>
    <t>maquina entregue ao usuario o mesmo optou por realizar as configurações e instalações dos aplicativos</t>
  </si>
  <si>
    <t>SIMONE GUALTIERI</t>
  </si>
  <si>
    <t xml:space="preserve">Colaboradora não consegue excluir um grupo de email do seu outlook.  ip: 172.22.34.155 Ramal: 9960 Área: superintendencia de planejamento  Torre:  D   Andar: 4 </t>
  </si>
  <si>
    <t>Orientei colaboradora a solicitar a revogação do seu acesso pelo IDM, para remover a caixa do seu Outlook.  É importante que após o recebimento desta notificação em seu e-mail você preencha a nossa pesquisa de satisfação com relação ao atendimento prestado. Obrigado (a).</t>
  </si>
  <si>
    <t>JULIO TETSUO MARUYAMA</t>
  </si>
  <si>
    <t>UA de Aguaí</t>
  </si>
  <si>
    <t>Usuário precisa de ajuda pra instalar o teclado  Computador não reconhece o teclado por USB Usuário testou em mais de uma porta USB  Computador anteriormente estava com teclado com PS2  Julio Tetsuo Maruyama 95 - UA de Aguai - UA 0718 10.48.83.117</t>
  </si>
  <si>
    <t>O teclado estava tentando instalar pelo windows update, selecionando o alterar opções de aplicativo para instalar local e removendos o drivers genericos, ao ligar novamente o usb instalou o teclado.</t>
  </si>
  <si>
    <t>Colaboradora informa que toda a unidade está sem sistema  Cooperativa: 0818 Unidade de Atendimento (UA): 19 Telefone: 93 35231141</t>
  </si>
  <si>
    <t>Verificado no Spectrum que o servidor está ok, ping respondendo. Durante a ligação, acesso aos sistemas e a unidade de rede foi normalizado para todos da unidade. Chamado encerrado.  É importante que após o recebimento desta notificação em seu e-mail você preencha a nossa pesquisa de satisfação com relação ao atendimento prestado. Obrigado (a).</t>
  </si>
  <si>
    <t>NAIANE MARIA DUARTE DA ROCHA</t>
  </si>
  <si>
    <t>Juína - Módulo 05</t>
  </si>
  <si>
    <t>NAIANE MARIA DUARTE DA ROCHA, Relata que a UA está sem acessoa aos sistemas online e servidor F. Acesso a internet está tendo.  UA: 0821.21 - Juina - Modulo 05</t>
  </si>
  <si>
    <t>- Acessado o Spectrum. - Reiniciado a Rede; - Reiniciado a Named; - Reiniciado Winbind; - Reiniciado Samba; Setado as permissões; - Reiniciado SNMP; *Orientado reiniciar a máquina. Testes Ok. Demanda encerrada.</t>
  </si>
  <si>
    <t>LUCAS BLEY HOMMERDING</t>
  </si>
  <si>
    <t>Colaborador(a) solicita a instalação da aplicação Macrodados em sua máquina.  Lucas Bley Hommerding CAS Torre: C Andar: 11 Área: Analise Economica Ramal: 4093 IP: 172.22.11.111</t>
  </si>
  <si>
    <t>- Realizado acesso remoto no PC do colaborador, realizado a desinstalação e instalação da aplicação Macrodados, como solicitado pelo colaborador. Colaborador teve outros erros com a aplicação que irá verificar junto do suporte da Macrodados, mas validou a</t>
  </si>
  <si>
    <t xml:space="preserve"> COOPERATIVA  Descrição: Colaborador solicita informações sobre acessos. Nome: AMANDA TOSSI REIS Telefone:  51993274995 Cooperativa: 0185 Unidade: 02</t>
  </si>
  <si>
    <t>- Colaboradora foi orientada sobre o processo de pedir acesso no IDM. - E que será confirmado pelo IDM e por e-mail. - Caso queira mais informações entrar em contato com o 8000 opção 7.   É importante que após o recebimento desta notificação em seu e-mail</t>
  </si>
  <si>
    <t>Técnico solicita remover host do domínio. Unidade de Atendimento (UA):06 Cooperativa:0167 Host:ESPWEB-01670602</t>
  </si>
  <si>
    <t>Realizada remoção do host do domínio.</t>
  </si>
  <si>
    <t>Colaborador solicita acesso administrador local no seu computador.  Lucas Bley Hommerding CAS Torre: C Andar: 11 Área: Analise Economica Ramal: 4093 IP: 172.22.11.111</t>
  </si>
  <si>
    <t>- Realizado contato no ramal fornecido. Colaborador informou que ainda não teve oportunidade de testar o seu acesso administrador local. Ficou acertado com o colaborador de que encerrariamos o chamado e que ele entrasse em contato conosco caso ele fosse r</t>
  </si>
  <si>
    <t>LEOMAR CARDOSO CAPELETTI - Colaborador informa que após ser alterada a versão do office na máquina do colaborador Fausto Villeroy dos Santos outra ferramenta que utilizava o excel como suporte para ser executada começou a apresenta problema Área: monitoramento Ramal: 8888 8304 Torre: C Andar: 4 IP: 172.22.4.242</t>
  </si>
  <si>
    <t>Acessado a máquina. Configurado proxy. Testes OK. Demanda encerrada.</t>
  </si>
  <si>
    <t>Usuária informa que o Office não esta mais funcinando  Office não esta mais abrindo  Quando um aplicativo é iniciado aparece uma tela informando que algo deu errado Problema é recorrente   Dayane Scopel Ferrazza 9736 Sicredi Digital - Tecno PUC 8° 172.22.205.55</t>
  </si>
  <si>
    <t>Chamado encerrado conforme log da colaboradora.  É importante que após o recebimento desta notificação em seu e-mail você preencha a nossa pesquisa de satisfação com relação ao atendimento prestado. Obrigado (a).</t>
  </si>
  <si>
    <t>Infra TI - Suporte Service Desk - Instalação Oracle BPA</t>
  </si>
  <si>
    <t>Colaboradora relata erro ao abrir o Oracle BPA em sua máquina. Está faltando MSVCP71.dll em sua máquina.  IP: 172.22.35.227 Torre: D 4 andar Área: Evolução e qualidade Ramal: 4265</t>
  </si>
  <si>
    <t>Realizado acesso remoto; Copiado a MSVCP71.dll de uma máquina onde a aplicação funciona e colocado na pasta local do arquivo. Copiado a dll na system32 e na SysWow64.  Registro da dll realizado no cmd. Reiniciado a máquina.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</si>
  <si>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Colaboradora entrou em contato solicitando informações sobre seu acesso que não funciona no SIAT  Danielle Viegas de Azevedo CAS Centro Andar: 2 Ramal: 8957</t>
  </si>
  <si>
    <t>- Foi instruida a colaboradora a entrar em contato no ramal 8000 opção 7 para a verificação de seu acesso no SIAT.   É importante que após o recebimento desta notificação em seu e-mail você preencha a nossa pesquisa de satisfação com relação ao atendiment</t>
  </si>
  <si>
    <t>ALICE FRAGA DE ABREU</t>
  </si>
  <si>
    <t>Viamão</t>
  </si>
  <si>
    <t xml:space="preserve">Colaboradora informa que desde o dia 02/01 sua leitora está com uma luz laranja piscante e não funciona.  TEL: 51 99166-7830 COOP: 0116 UA: 03 IP: 10.3.12.118 Host: UA002367D030116 </t>
  </si>
  <si>
    <t xml:space="preserve">Realizado contato com a solicitante. Ela relatou que reiniciou o equipamento e voltou a funcionar. Testado e funcionando. </t>
  </si>
  <si>
    <t>Colaborador(a) informa falha ao acessar o Consórcio Web após atualização da sua máquina.  Nome:  JEISA RODRIGUES MORALES CPF:  93791127004 Entidade:   UA: 0651.13 - Bage II fone: 53 32421300 Ip:  10.1.49.117</t>
  </si>
  <si>
    <t>acessada a máquina  limpo as opções de internet  copiado para temp os arquivos blindagem e stomfish, responsáveis para ter acesso  instalado os arquivos  teste de acesso, informa que sistema operacional não está de acordo, após a máquina dar erro.  acionar o técnico local  ------------------------  É importante que após o recebimento desta notificação em seu e-mail você preencha a nossa pesquisa de satisfação com relação ao atendimento prestado. Obrigado (a).</t>
  </si>
  <si>
    <t>Adicionar host no grupo "AD - Maquinas Espaco Web"</t>
  </si>
  <si>
    <t>Técnico solicita adicionar um host no grupo "AD - Maquinas Espaco Web". Unidade de Atendimento (UA): 06 Cooperativa:0167 Host:  ESPWEB-01670602</t>
  </si>
  <si>
    <t>Realizado contato e informado sobre a inclusão do host informado no grupo solicitado.</t>
  </si>
  <si>
    <t>ANDRESSA AYRES SOARES</t>
  </si>
  <si>
    <t>01/01 - Impressora HP</t>
  </si>
  <si>
    <t>Defeito: Não está imprimindo</t>
  </si>
  <si>
    <t>realizado limpeza interna e das placa, sensores e roletes, verificação dos trilhos, reset e testes gerais. testes ok, equipamento funcional. necessario a substituição dos cartuchos.</t>
  </si>
  <si>
    <t>KAUE VARIANI SOLANO</t>
  </si>
  <si>
    <t>Infra TI - Suporte Service Desk - Instalação CRK Progress</t>
  </si>
  <si>
    <t>Colaborador solicita a instalação da aplicação CRK Progress   Kaue Variani Solano CAS  Torre: D Andar: 4 Área: Investimos e Previdência Ramal: 9831 IP: 172.22.24.63</t>
  </si>
  <si>
    <t>- Realizado acesso remoto no PC do colaborador. Feito a instalação do CRK Progress seguindo o documento anexado Infra TI - Suporte Service Desk - Instalação CRK Progress. Colaborador ao testar verificou que o seu usuário ainda não foi liberado para acesso</t>
  </si>
  <si>
    <t>Integrador(a) solicita Instalação da aplicação para ATM com Windows 7.  Técnico: Tiago Fornecedor: Diebold Requisição: 15985445 Lógico: SCE10064265 Série :  2242199 UA /COOP: 02.0809 - 10.103.176.4 IP do ATM: 10.103.176.102</t>
  </si>
  <si>
    <t>SGP CAS</t>
  </si>
  <si>
    <t>Solicito reembolso da crache de janeirod e 2018 - comprovante em anexo</t>
  </si>
  <si>
    <t>SGP.Administração de Gestão de Pessoas.Solicitação.Benefícios.CAS/Envio de Comprovantes para Reembolso</t>
  </si>
  <si>
    <t>Jacson,   Comprovante recebido, o reembolso será na folha de janeiro de 2018. Atenciosamente, Equipe SGP  É importante que após o recebimento desta notificação em seu e-mail você preencha a nossa pesquisa de satisfação com relação ao atendimento prestado. Obrigado (a).</t>
  </si>
  <si>
    <t>THUANI GABRIELE PEREIRA</t>
  </si>
  <si>
    <t>Colaboradora solicita que seja desinstalado um certificado digital de sua máquina.  RAMAL: 8386 TORRE: C ANDAR: 6 Host: CF020040D</t>
  </si>
  <si>
    <t>Realizado acesso junto da colaboradora e desinstalada a aplicação antiga e instalada a nova, efetuado testes e abriu corretamente.    É importante que após o recebimento desta notificação em seu e-mail você preencha a nossa pesquisa de satisfação com relação ao atendimento prestado. Obrigado (a).</t>
  </si>
  <si>
    <t>Colaboradora do CAS solicita o acesso ao perfil de analista no USD.  Ramal: 8935</t>
  </si>
  <si>
    <t>Colaboradora orientada a abrir solicitação baseada no documento 405660.</t>
  </si>
  <si>
    <t>Colaborador informa falha na impressão da autenticadora.  Cooperativa:0718 Unidade:06 Telefone:44-32388000 IP:10.31.14.68</t>
  </si>
  <si>
    <t xml:space="preserve">- Feito acesso na máquina do colaborador - Realizado ajuste do caminho da fita - Autenticadora ficou como impressora padrão - Colaborador realizou teste e conseguiu realizar a impressão das autenticações. ------------  É importante que após o recebimento </t>
  </si>
  <si>
    <t>DOUGLAS QUIRINO DE MORAIS SILVA</t>
  </si>
  <si>
    <t>DOUGLAS QUIRINO DE MORAIS SILVA, Informa que a autenticadora está com falha na impressão.  UA: 0804.22 - Rio Preto IP: 10.103.120.108</t>
  </si>
  <si>
    <t>Acessado a máquina. Configurado a autenticadora como padrão. Verificado que a máquina está logada como usuário geral. Porém a falha persiste, colaborador relatou em linha que irá contatar o TI local.</t>
  </si>
  <si>
    <t>Renascença</t>
  </si>
  <si>
    <t>Cooperativa/Agência:12.0740 Integrador solicita efetuar a instalação da aplicação antiga no Caixa Eletrônico. Contato do integrador: Marlon Número do chamado do Sicredi: 15987512 Número do terminal: 962 Modelo do ATM: 4100 Internet Protocol (IP) do ATM: 10.30.140.104</t>
  </si>
  <si>
    <t>Colaborador informa que não está conseguindo acessar o consórcio web - Erro: apresenta falha na instalação do plugin de segurança ------------------ IP: 10.3.8.101</t>
  </si>
  <si>
    <t>- Realizado acesso com o perfil de ADM - Realizado instalação do blindagem e stormfish manualmente - Colaborador realizou teste de acesso no seu perfil com sucesso - Atendimento validado ---------------- É importante que após o recebimento desta notificaç</t>
  </si>
  <si>
    <t>Formatação novo equipamento</t>
  </si>
  <si>
    <t>- Notebook Dell Latitude 5480, patrimônio 052412 para este solicitante de cpf 53215915049.</t>
  </si>
  <si>
    <t>- Entregue o notebook; - Mapeamento/impressora; - Programas requeridos; - Transferido e restaurado backup. Obs: notebook antigo segue com usuário.   É importante que após o recebimento desta notificação em seu e-mail você preencha a nossa pesquisa de sati</t>
  </si>
  <si>
    <t>ADRIANO MACHADO DE MATTOS</t>
  </si>
  <si>
    <t>negociação do cartão  Nome:  ADRIANO MACHADO DE MATTOS CPF:  22776985800 Entidade:   UA: 0718.89 - Sao Jose do Rio Pardo VIP:  NAO</t>
  </si>
  <si>
    <t>negociação do cartão, orientado a ligar  8000 2 1  Nome:  ADRIANO MACHADO DE MATTOS CPF:  22776985800 Entidade:   UA: 0718.89 - Sao Jose do Rio Pardo VIP:  NAO</t>
  </si>
  <si>
    <t>Colaboradora solicita acesso do perfil de analista para cobrir as férias do colega Anderson Pereira.  Ramal: 8935</t>
  </si>
  <si>
    <t>Segurança da Informação.Gestão de Identidades.Solicitação.Acesso Alteração Perfil USD</t>
  </si>
  <si>
    <t>Olá.  Alteração efetuada.</t>
  </si>
  <si>
    <t>Colaboradora informa erro ao acessar Registra Ponto, dentro da Rede Colaborativa. Erro no Google Chrome: "Não foi possível conectar no IP de registraponto.sicredi.com.br"   Cristina Mefhbe Costa COOP: 0116 UA: 1 Ramal: 51 3358 8201 IP: 10.3.9.50</t>
  </si>
  <si>
    <t>- Realizado acesso remoto no PC da colaboradora. Feito a redefinição no Google Chrome, problema persistiu. Colaboradora informou que trocou a senha hoje pela manhã, porém acessa a Rede Colaborativa apenas com a senha antiga. Isso pode ser a possível causa</t>
  </si>
  <si>
    <t>JOSUE MARCELO GRIESANG</t>
  </si>
  <si>
    <t xml:space="preserve">Colaborador informou que recebeu notebook para trabalhar e solicita limpeza na máquina e nos perfis atuais da máquina, informou que pode deixar somente seu perfil os demais podem ser excluídos, não vai ser necessário fazer backup de nenhum perfil.  Torre:C Andar:6 Área:Gerencia fiscal Ramal:7372 Hostname:CF018654L </t>
  </si>
  <si>
    <t>- Feito contato colaborador informou que notebook esta ok. - Incidente pode ser concluído. --------------------------  É importante que após o recebimento desta notificação em seu e-mail você preencha a nossa pesquisa de satisfação com relação ao atendime</t>
  </si>
  <si>
    <t>MATEUS MADRUGA MARIN</t>
  </si>
  <si>
    <t xml:space="preserve">Favor reinstalar o Windows no computador: Utilizar preferencialmente o windows 10, na versão enterprise, para uso do bitlocker.  CO000689L Mateus_Marin Windows 7  Torre C 9º Andar  </t>
  </si>
  <si>
    <t>feita a entregue da maquina</t>
  </si>
  <si>
    <t>PAULINE SILVEIRA NOBRE</t>
  </si>
  <si>
    <t>PAULINE SILVEIRA NOBRE, Relata falha no SIB.  Centralizadora: Confederacao Sicredi</t>
  </si>
  <si>
    <t>CRISTIANE KONZEN</t>
  </si>
  <si>
    <t>Colaboradora relata lentidão no acesso a internet e sistemas.  Cooperativa: 0710 UA: 29 Telefone: 45 3244-1510</t>
  </si>
  <si>
    <t>Após a estação ter os downloads interrompidos, o acesso foi normalizado.  É importante que após o recebimento desta notificação em seu e-mail você preencha a nossa pesquisa de satisfação com relação ao atendimento prestado. Obrigado (a).</t>
  </si>
  <si>
    <t>DJOVANA JACIARA PRANKE</t>
  </si>
  <si>
    <t>Solicita a instalação do módulo de UA --------------- Cooperativa: 0167 Unidade: 27 Telefone: 54 3461 0400 IP: 10.6.159.34</t>
  </si>
  <si>
    <t>- Efetuado acesso à máquina - Realizado instalação do módulo de UA pela Central - Colaboradora realizou teste de acesso porém não funcionou com as suas credenciais - Colaboradora ficou de verificar com a sua gestora se já foi liberado o seu acesso ao sist</t>
  </si>
  <si>
    <t>MARLY FERRAZ ORTEGA RIBEIRO</t>
  </si>
  <si>
    <t>Entrega e confiuguração de autenticadora termica nova</t>
  </si>
  <si>
    <t>feito a instalação da autenticadora  termica    É importante que após o recebimento desta notificação em seu e-mail você preencha a nossa pesquisa de satisfação com relação ao atendimento prestado. Obrigado (a).</t>
  </si>
  <si>
    <t>MARIANGELA DA SILVA PACHECO ROSSAL</t>
  </si>
  <si>
    <t xml:space="preserve">Colaboradora informa que a impressora do andar está apresentando problemas de travamento de papel, mesmo não havendo folhas trancadas.  MARCA: Lexmark  CAS_Centro RAMAL: 4962 ANDAR: 3 </t>
  </si>
  <si>
    <t>- Atendimento encerrado conforme descrição abaixo.  É importante que após o recebimento desta notificação em seu e-mail você preencha a nossa pesquisa de satisfação com relação ao atendimento prestado. Obrigado (a).</t>
  </si>
  <si>
    <t xml:space="preserve">Conforme relatado na Requisição 16000390, usuário esta com falha na impressão impressora lpbr03, falha ocorre para mais de um colaborador.  UA: 04        Posto:0167 </t>
  </si>
  <si>
    <t xml:space="preserve">- Feito verificação na fila da impressora no CUPS, que a mesma estava em pausa - Limpado a fila de impressão e realizado teste, porem impressora sem comunicação - No decorrer do atendimento colaborador informou que em contato com a agencia, foi informado </t>
  </si>
  <si>
    <t>Técnico com dúvida sobre o acesso para configurar impressoras no CUPS.</t>
  </si>
  <si>
    <t>Informado por e-mails o usuário e senha de acesso do CUPS.</t>
  </si>
  <si>
    <t>EDILAINE EDITE TOMAZELLI</t>
  </si>
  <si>
    <t>Itaquiraí</t>
  </si>
  <si>
    <t xml:space="preserve">EDILAINE EDITE TOMAZELLI, relata que precisa saber o horário de saque em um ATm  </t>
  </si>
  <si>
    <t>ALINE JACOBI</t>
  </si>
  <si>
    <t>Colaboradora informa que não está conseguindo acessar o site do consórcio web.  TEL: 51 3639-1172 COOP: 0167 UA: 29 IP: 10.1.91.126</t>
  </si>
  <si>
    <t>Realizado acesso e configurado o site do consórcio. Feito testes e abriu corretamente.   É importante que após o recebimento desta notificação em seu e-mail você preencha a nossa pesquisa de satisfação com relação ao atendimento prestado. Obrigado (a).</t>
  </si>
  <si>
    <t>RAFAEL BURIOL</t>
  </si>
  <si>
    <t>Frederico Westphalen - 2</t>
  </si>
  <si>
    <t>Nome:  RAFAEL BURIOL  CPF:  00044809026  Entidade:   UA: 023...</t>
  </si>
  <si>
    <t>Nome:  RAFAEL BURIOL CPF:  00044809026 Entidade:   UA: 0230.25 - Frederico Westphalen - 2  Ip: 10.3.202.33</t>
  </si>
  <si>
    <t>acessado a máquina  limpo as opções de internet  acessado via IE e acesso foi normal.  ------------------------------- É importante que após o recebimento desta notificação em seu e-mail você preencha a nossa pesquisa de satisfação com relação ao atendimento prestado. Obrigado (a).</t>
  </si>
  <si>
    <t>YURI DE CAMPOS MARINO CHAVES</t>
  </si>
  <si>
    <t>Pompéia</t>
  </si>
  <si>
    <t>Colaborador(a) informa falha ao acessar o Consórcio Web. É solicitado instalação de plugin, quando é instalado ocorre mensagem de erro.  IP: 10.48.13.71 Telefone: 14 34054040 Coop: 3022 Ua: 04</t>
  </si>
  <si>
    <t>Realizado acesso remoto; Redefinido IE; Instalado Blindagem_ie e stormfish do \\bdm\; Reiniciado a estação; Acesso ao Consórcio Web funcionando. Chamado encerrado.  É importante que após o recebimento desta notificação em seu e-mail você preencha a nossa pesquisa de satisfação com relação ao atendimento prestado. Obrigado (a).</t>
  </si>
  <si>
    <t>Infra TI - Suporte Service Desk - Limpeza da fila de impressão das impressoras do CAS</t>
  </si>
  <si>
    <t>Colaboradora relata que a impressora TE3 está com problemas  Torre: D Andar: 3º Área: SGP Ramal: 7116 IP: 172.22.23.164</t>
  </si>
  <si>
    <t>Realizada a limpezada fila de impressão, pois cerca de 300 documentos estavam presos na fila. Colaboradora efetuou testes com sucesso.  É importante que após o recebimento desta notificação em seu e-mail você preencha a nossa pesquisa de satisfação com relação ao atendimento prestado. Obrigado (a).</t>
  </si>
  <si>
    <t>LUCIANE DE GODOI MORAES</t>
  </si>
  <si>
    <t>CAS  Descrição: Colaboradora informa que apagou um arquivo em um diretório, e quer saber se pode recuperar.  Nome: LUCIANE DE GODOI MORAES Área: risco Ramal: 7947 Torre: C Andar: 10 Ip: 172.22.10.185</t>
  </si>
  <si>
    <t>Colaborador(a) informa falha ao acessar cadastros no Módulo UA  Eron da Silveira Pereira COOP: 0116 UA: 02 Ramal: 51 3374 5200 IP: 10.3.8.101</t>
  </si>
  <si>
    <t>- Realizado atendimento remoto no PC do colaborador. Verificado que o Módulo UA apresentava erro ao fazer busca por clientes. Feito a reinstalação do Módulo UA, porém problema persistiu. Realizado então a recriação do perfil de usuário no Windows. Reinici</t>
  </si>
  <si>
    <t>LHAIS ELOISE PRIMON PETROLI</t>
  </si>
  <si>
    <t>09 São carlos do ivai - Falha ao iniciar ACC</t>
  </si>
  <si>
    <t>Usuária informa que esta com erro para abrir ao abrir o ACC no seu computador  Um arquivo ou dependencia esta faltando para o aplicativo funcionar  Lhais Eloise Primon 09 - São Carlos do Ivai - UA 0718 10.31.21.118</t>
  </si>
  <si>
    <t>- Reinstalação do sistema ACC Cliente 14; - testes; - finalizado atendimento.  É importante que após o recebimento desta notificação em seu e-mail você preencha a nossa pesquisa de satisfação com relação ao atendimento prestado. Obrigado.</t>
  </si>
  <si>
    <t>LAURA OLIVEIRA DA SILVA</t>
  </si>
  <si>
    <t>Colaboradora solicita uma aplicação para abrir vídeos em seu notebook.  RAMAL: 9904 TORRE: D ANDAR: Térreo  ÁREA: biblioteca IP: 172.22.37.209</t>
  </si>
  <si>
    <t>Realizado acesso junto a colaboradora e feita a instalação do K-Lite na máquina, vídeos abriram corretamente.    É importante que após o recebimento desta notificação em seu e-mail você preencha a nossa pesquisa de satisfação com relação ao atendimento prestado. Obrigado (a).</t>
  </si>
  <si>
    <t>Colaborador relata que o ponto de rede está com problemas.  Ponto: 32 CAS Centro Andar: 1º Área: Suporte ao colaborador Ramal: 6022</t>
  </si>
  <si>
    <t>- Configuração de porta ajusta pela área de Redes; - Teste com êxito - ip válido e navegando.  É importante que após o recebimento desta notificação em seu e-mail você preencha a nossa pesquisa de satisfação com relação ao atendimento prestado. Obrigado (</t>
  </si>
  <si>
    <t>MARIANA BATISTA DA SILVA</t>
  </si>
  <si>
    <t>Canguçu</t>
  </si>
  <si>
    <t>Usuário(a) informa que ninguem esta conseguindo acesso no F:/. Nome:  MARIANA BATISTA DA SILVA CPF:  03440843025 Entidade:   UA: 0663.09 - Cangucu  fone: 53 32523436</t>
  </si>
  <si>
    <t>em contato via skype, informa que está normalizado o acesso ao F na agência para todos  -----------------------  É importante que após o recebimento desta notificação em seu e-mail você preencha a nossa pesquisa de satisfação com relação ao atendimento prestado. Obrigado (a).</t>
  </si>
  <si>
    <t>Colaboradora relata que a impressora TE3 não está imprimindo para ninguém da área ------------------- Torre: D Andar: 3º Área: SGP Ramal: 7116 IP: 172.22.23.164</t>
  </si>
  <si>
    <t>conforme constatado no local, a impressora so apresenta erro quando imprimi quantidades grandes exemplo acima 1000 paginas, esse possivel erro deve estar ocorrendo devido ao estouro de buffer pois se trata de arquivos muito grande, foi orientado u usuario a entrar em contato na hora do travamento para que seja identificado o erro.</t>
  </si>
  <si>
    <t>JULIANA FREITAS GIGI</t>
  </si>
  <si>
    <t xml:space="preserve">Colaboradora ao realizar a impressão de Cnpj as impressões saem cortadas.  IP: 10.31.12.51 Telefone: 44 36288300 UA: 04 Coop: 0718 </t>
  </si>
  <si>
    <t>Realizado acesso remoto; Ao dar um botão direito &gt;&gt; imprimir na página, a impressão sai cortada. Orientei colaboradora a utilizar a ferramenta de captura, para salvar a tela conforme sua necessidade para impressão. Testes ok, colaboradora seguirá realizando tal processo. Dúvidas favor entrar em contato. Chamado encerrado.  É importante que após o recebimento desta notificação em seu e-mail você preencha a nossa pesquisa de satisfação com relação ao atendimento prestado. Obrigado (a).</t>
  </si>
  <si>
    <t>aplicação terceiro</t>
  </si>
  <si>
    <t>CAS  Descrição: Colaborador solicita acesso de adm para realizar um procedimento.  Nome: LEOMAR CARDOSO CAPELETTI Área: monitoramento Ramal: 7947 Torre: C Andar: 4 Ip: 172.22.4.242</t>
  </si>
  <si>
    <t>- Não foi possível entrar em contato com o colaborador. - Chamado encerrado por varias tentativas de contato sem sucesso.   É importante que após o recebimento desta notificação em seu e-mail você preencha a nossa pesquisa de satisfação com relação ao ate</t>
  </si>
  <si>
    <t>CRISTIANE FERREIRA DA SILVA</t>
  </si>
  <si>
    <t>Nova Lacerda</t>
  </si>
  <si>
    <t>- Colaboradora da 10.0805 orientado a entrar em contato para suporte no ramal 8000 opção 3. -------------  É importante que após o recebimento desta notificação em seu e-mail você preencha a nossa pesquisa de satisfação com relação ao atendimento prestado</t>
  </si>
  <si>
    <t>JANICE PEREIRA TRESSOLDI</t>
  </si>
  <si>
    <t>Colaboradora informa que computador reiniciou sozinho e quando iniciou apareceu tela de Bitlocker  Janice Pereira  CAS Torre: D Andar: 3 Área: SGP Ramal: 4084</t>
  </si>
  <si>
    <t>- Colaboradora informou tela de bitlocker ao iniciar o computador. Porém, computador reiniciou sozinho, e quando voltou, a tela de bitlocker desapareceu, não sendo necessário fazer o procedimento do documento Infra TI - Sistema Operacionais Microsoft - Ma</t>
  </si>
  <si>
    <t xml:space="preserve">Usuário solicita formatação de um notebook devido a lentidão do equipamento  Usuário não quer que seja realizado processo de limpeza na maquina  Roberto Andrei Bastos Rodrigues Contas a Pagar 4062 C  6° </t>
  </si>
  <si>
    <t>maquina entregue nao foi necessario realizar configuração</t>
  </si>
  <si>
    <t>Veranopolis - Notificação de necessidade de manutenção corretiva</t>
  </si>
  <si>
    <t>Informamos através deste a identificação de mal funcionamento de dispositivo(s) integrante(s) do sistema de segurança eletrônica desta Unidade de Atendimento conforme informações que seguem abaixo:   *Câmera 5(caixas) desconectada ,vai solicitar outra.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</si>
  <si>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Camera está funcionando corretamente, validado com Adriano da CMP. É importante que após o recebimento desta notificação em seu e-mail você preencha a nossa pesquisa de satisfação com relação ao atendimento prestado. Obrigado (a).</t>
  </si>
  <si>
    <t>KAROLINE FATIMA ZONATTO</t>
  </si>
  <si>
    <t>SUREG Região dos Vales</t>
  </si>
  <si>
    <t>SCO - Guia da URA - Opção 2.9 do SAP</t>
  </si>
  <si>
    <t>Colaboradora está com um novo colaborador da unidade com o usuário do SAP bloqueado.  Entidade:   URDC/SUREG: SUREG Regiao dos Vales</t>
  </si>
  <si>
    <t>Colaboradora orientada a entrar em contato no 8000 opção 2.9 para obter suporte.</t>
  </si>
  <si>
    <t>Informamos através deste a identificação de mal funcionamento de dispositivo(s) integrante(s) do sistema de segurança eletrônica desta Unidade de Atendimento conforme informações que seguem abaixo:   *C14(externa) encontra-se desconectada.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</si>
  <si>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chamado já está aberto sera atendido pelo incidente 15924056</t>
  </si>
  <si>
    <t>THAYSSA LUCHETTI DO ESPIRITO SANTO</t>
  </si>
  <si>
    <t>UA Borrazópolis</t>
  </si>
  <si>
    <t>- Colaboradora unidade 08.0736, orientado a entrar em contato no 8000 opção 3. -------------------  É importante que após o recebimento desta notificação em seu e-mail você preencha a nossa pesquisa de satisfação com relação ao atendimento prestado. Obrig</t>
  </si>
  <si>
    <t>MARIELI CHARLENI SCHMIDT</t>
  </si>
  <si>
    <t>CPA</t>
  </si>
  <si>
    <t>MARIELI CHARLENI SCHMIDT, Relata que precisa emitir o arquivo OSX pelo SIAT.  UA: 0810.07 - CPA</t>
  </si>
  <si>
    <t>Vale Real - Notificação de necessidade de manutenção corretiva</t>
  </si>
  <si>
    <t>Informamos através deste a identificação de mal funcionamento de dispositivo(s) integrante(s) do sistema de segurança eletrônica desta Unidade de Atendimento conforme informações que seguem abaixo:   * C9 encontra-se com oscilação na imagem.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</si>
  <si>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Em contato com Rafaela, "Central Monitoramento" foi realizado ajustes na câmera. Teste ok. É importante que após o recebimento desta notificação em seu e-mail você preencha a nossa pesquisa de satisfação com relação ao atendimento prestado. Obrigado (a).</t>
  </si>
  <si>
    <t>Informamos através deste a identificação de mal funcionamento de dispositivo(s) integrante(s) do sistema de segurança eletrônica desta Unidade de Atendimento conforme informações que seguem abaixo:   * C10 encontra-se com oscilação na imagem.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</si>
  <si>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Informamos através deste a identificação de mal funcionamento de dispositivo(s) integrante(s) do sistema de segurança eletrônica desta Unidade de Atendimento conforme informações que seguem abaixo:   * C11 encontra-se com oscilação na imagem.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</si>
  <si>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Em contato com Rafaela, "Central Monitoramento" foi realizado a troca da câmera. Teste ok. É importante que após o recebimento desta notificação em seu e-mail você preencha a nossa pesquisa de satisfação com relação ao atendimento prestado. Obrigado (a).</t>
  </si>
  <si>
    <t>Informamos através deste a identificação de mal funcionamento de dispositivo(s) integrante(s) do sistema de segurança eletrônica desta Unidade de Atendimento conforme informações que seguem abaixo:   * C12 encontra-se com oscilação na imagem.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</si>
  <si>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Informamos através deste a identificação de mal funcionamento de dispositivo(s) integrante(s) do sistema de segurança eletrônica desta Unidade de Atendimento conforme informações que seguem abaixo:   * C13 encontra-se com oscilação na imagem.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</si>
  <si>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Informamos através deste a identificação de mal funcionamento de dispositivo(s) integrante(s) do sistema de segurança eletrônica desta Unidade de Atendimento conforme informações que seguem abaixo:   * C14 encontra-se com oscilação na imagem.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</si>
  <si>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Informamos através deste a identificação de mal funcionamento de dispositivo(s) integrante(s) do sistema de segurança eletrônica desta Unidade de Atendimento conforme informações que seguem abaixo:   * C15 encontra-se com oscilação na imagem.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</si>
  <si>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Colaborador informa que a sua máquina está com muita lentidão e solicita procedimento de limpeza ----------------- Cooperativa: 0167 Unidade: 03 Telefone: 54 99634 2567 Host: UA007958D030167 IP: 10.6.117.116</t>
  </si>
  <si>
    <t>- Efetuado contato - Colaborador informou que houve melhora significativa na performance da máquina e autoriza o encerramento do chamado - Atendimento validado ------------- É importante que após o recebimento desta notificação em seu e-mail você preencha</t>
  </si>
  <si>
    <t>Informamos através deste a identificação de mal funcionamento de dispositivo(s) integrante(s) do sistema de segurança eletrônica desta Unidade de Atendimento conforme informações que seguem abaixo:   * C16 encontra-se com oscilação na imagem.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</si>
  <si>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DANIEL CANHIZARES COELHO</t>
  </si>
  <si>
    <t>UA Faria Lima</t>
  </si>
  <si>
    <t>Técnico com dúvida sobre o acesso ao CUPS para configuração de impressoras.</t>
  </si>
  <si>
    <t>Encaminhado e-mails para o técnico com o usuário e senha de acesso ao CUPS.</t>
  </si>
  <si>
    <t>ALINE SILVA SOCORRO BRANQUINHO</t>
  </si>
  <si>
    <t>Infra TI - Suporte Service Desk - Editar arquivos .PRN em plataformas 64 bits</t>
  </si>
  <si>
    <t>Colaboradora informa que ao imprimir arquivos .PRN ocorre falha.  Cooperativa: 0914 UA: 10 Telefone: 67 3669-3212 IP: 10.131.10.69</t>
  </si>
  <si>
    <t>A ferramenta Imprime PRN foi copiada para a estação da colaboradora, que efetuou testes com sucesso.  É importante que após o recebimento desta notificação em seu e-mail você preencha a nossa pesquisa de satisfação com relação ao atendimento prestado. Obrigado (a).</t>
  </si>
  <si>
    <t>Colaboradora com falha de acesso ao SGD após ter acesso liberado, recebido confirmação por email.  Torre: d 3 andar área: Crédito direcionados Ramal: 6249 ip: 172.22.83.219</t>
  </si>
  <si>
    <t>Realizado acesso remoto; Colaboradora está abrindo o SGD no Microsoft Edge. Orientada abrir o sistema no Internet Explorer, onde o acesso é ok.  É importante que após o recebimento desta notificação em seu e-mail você preencha a nossa pesquisa de satisfação com relação ao atendimento prestado. Obrigado (a).</t>
  </si>
  <si>
    <t xml:space="preserve">elton_schwarzer 11.0136 UA Cidade Alta ENCANTADO (51) 3751 6967 PAE0746280 10.6.31.4 Técnico solicita incluir host no grupo de telões.  Host: filat0136111 </t>
  </si>
  <si>
    <t>Usuário(a) informa que já possui acesso a um grupo de e-mail e precisa configurar para que apareça no seu Outlook.  Diovani Marangon CAS Centro Andar: 1 Ramal: 6288 IP: 172.22.209.145</t>
  </si>
  <si>
    <t>- Realizado acesso remoto no PC do colaborador, realizado a configuração do grupo de email conforme documento Infra TI - Suporte Service Desk - Configuração do grupo de e-mail no Outlook. Operação validada com êxito pelo colaborador.   É importante que ap</t>
  </si>
  <si>
    <t>Diamante Doeste</t>
  </si>
  <si>
    <t>Integrador(a) solicita instalação da aplicação para ATM Diebold com Windows XP. Contato do integrador: Andre Número do chamado no Sicredi: 15984106 Número do terminal: 180 Cooperativa: 0710 Agência: 49 Internet Protocol (IP) do ATM: 10.219.40.24</t>
  </si>
  <si>
    <t>Verificado que o ATM já está em operação.</t>
  </si>
  <si>
    <t>RODRIGO GOMES DOS SANTOS</t>
  </si>
  <si>
    <t>Falha de rede</t>
  </si>
  <si>
    <t xml:space="preserve">- Conforme testado PL P1-R01-032 apresenta falha de rede; - IP 169.254.x.x - conforme anexo; - Ponto no SW01-P20; - Teste em outro ponto e navegando.   </t>
  </si>
  <si>
    <t>Configuração do Ponto ajustado conforme solicitado.</t>
  </si>
  <si>
    <t>PATRICIA BUTORI QUEVEDO</t>
  </si>
  <si>
    <t>Usuária informa que não esta conseguindo configura a impressora do setor.  Patricia Butori Quevedo Tratamento e Prevenção a Fraudes 8374 C 4° 172.22.4.133</t>
  </si>
  <si>
    <t>Configurada impressora pelo servidor \\app1prtmgmt1p. Teste de impressão com sucesso   É importante que após o recebimento desta notificação em seu e-mail você preencha a nossa pesquisa de satisfação com relação ao atendimento prestado. Obrigado (a).</t>
  </si>
  <si>
    <t xml:space="preserve">DIONATAN SILVA SEVERO </t>
  </si>
  <si>
    <t>Configurar Iphone 7</t>
  </si>
  <si>
    <t>Iphone 7 black - IMEI: 356559086575003  NF: 698982 GLOBAL  Active Sync - USD 15904892  Após, transferir o chamado para Telecom Inventário</t>
  </si>
  <si>
    <t>Aparelho entregue para o colaborador.  É importante que após o recebimento desta notificação em seu e-mail você preencha a nossa pesquisa de satisfação com relação ao atendimento prestado. Obrigado (a).</t>
  </si>
  <si>
    <t xml:space="preserve">MARIONE WINKLER </t>
  </si>
  <si>
    <t>Instalação SAP</t>
  </si>
  <si>
    <t>CAS  Descrição: Colaborador solicita informações sobre a instalação do "SAP" (se a mesma pode instalar sozinha ). Nome: MARIONE WINKLER  Área: ti Ramal: 7224  Torre: d Andar: 3</t>
  </si>
  <si>
    <t>- Colaboradora orientada a ir na "Central de software" e  fazer a instalação da aplicação "SAP". - Colaboradora confirmou encontrar a "Central de software" e ficou instalado a aplicação.    É importante que após o recebimento desta notificação em seu e-ma</t>
  </si>
  <si>
    <t>ELTON JOSE MAURER PEREIRA</t>
  </si>
  <si>
    <t xml:space="preserve">Colaborador(a) informa falha no envio e recebimento de e-mails. É solicitado ativação do complemento do Azure em seu Outlook.  IP: 10.31.23.40 Telefone: 44 32187050 Coop: 0718 Ua: 30 </t>
  </si>
  <si>
    <t>Efetuado contato com colaborador; O mesmo informa que após os procedimentos realziados na máquina e, após necessário alterar sua senha de rede, o acesso a caixa de emails pelo Outlook está funcionando. Envio/recebimento normalizado.  É importante que após o recebimento desta notificação em seu e-mail você preencha a nossa pesquisa de satisfação com relação ao atendimento prestado. Obrigado (a).</t>
  </si>
  <si>
    <t>CAROLINA DA SILVA LOPES</t>
  </si>
  <si>
    <t>Favor reinstalar o Windows no computador: Utilizar preferencialmente o windows 10, na versão enterprise, para uso do bitlocker.  CF021424L carolina_lopes Windows 7  2º andar torre D.</t>
  </si>
  <si>
    <t>Colaboradora está com problemas na digitalização.  Cooperativa: 0810 UA: 06C Telefone: 65 3315-3500 IP: 10.103.205.237</t>
  </si>
  <si>
    <t>Verificado que o driver do scanner da multifuncional Kyocera FS-1135MFP está apresentando problemas utilizando WIA e TWAIN. Foi realizada a instalação do driver atual, porém segue ocorrendo erro. O driver antigo que estava sendo utilizado antes também foi testado com uma nova instalação limpa, e sempre ocorre erro na comunicação. Colaboradora foi orientada a solicitar verificação presencial por parte do técnico local.  É importante que após o recebimento desta notificação em seu e-mail você preencha a nossa pesquisa de satisfação com relação ao atendimento prestado. Obrigado (a).</t>
  </si>
  <si>
    <t>Redenção</t>
  </si>
  <si>
    <t>MONITORAMENTO-NWAN</t>
  </si>
  <si>
    <t>RAFAEL MACEDO BECKER</t>
  </si>
  <si>
    <t>29.0804 - UA - Reden??o - RDO00288216A - 10.153.0.1 / 10.248.8.36 - IWAN.Perda de Pacotes</t>
  </si>
  <si>
    <t>luis_pinheiro 29.0804 UA Redenção Redenção - Pará (94) 3424-4040 - 10.153.0.1 Técnico informa que a unidade está com muitas perdas de pacotes. Solicitado a verificação. Impactando em: Sistemas Online - Navegação - E-mails</t>
  </si>
  <si>
    <t>Monitoramento.UA.IWAN.Perda de Pacotes</t>
  </si>
  <si>
    <t>Prezado Cliente, bom dia.  Após verificações por parte da nossa equipe técnica, identificamos um rompimento de fibra na região de Colinas, no qual equipe trabalhou na falha e normalizou a mesma.  rt1-29-0804#ping vrf INET 8.8.8.8 size 1500 repeat 300 Type escape sequence to abort. Sending 300, 1500-byte ICMP Echos to 8.8.8.8, timeout is 2 seconds: !!!!!!!!!!!!!!!!!!!!!!!!!!!!!!!!!!!!!!!!!!!!!!!!!!!!!!!!!!!!!!!!!!!!!! !!!!!!!!!!!!!!!!!!!!!!!!!!!!!!!!!!!!!!!!!!!!!!!!!!!!!!!!!!!!!!!!!!!!!! !!!!!!!!!!!!!!!!!!!!!!!!!!!!!!!!!!!!!!!!!!!!!!!!!!!!!!!!!!!!!!!!!!!!!! !!!!!!!!!!!!!!!!!!!!!!!!!!!!!!!!!!!!!!!!!!!!!!!!!!!!!!!!!!!!!!!!!!!!!! !!!!!!!!!!!!!!!!!!!! Success rate is 100 percent (300/300), round-trip min/avg/max = 50/51/58 ms</t>
  </si>
  <si>
    <t>Provedor.Compuline</t>
  </si>
  <si>
    <t>APARECIDA DONIZETI GOMES DE OLIVEIRA</t>
  </si>
  <si>
    <t>Colaboradora informa que não está conseguindo acessar o site  de nenhuma máquina e navegador da agencia. http://www8.receita.fazenda.gov.br/simplesnacional  TEL: 19 3456-4245 COOP: 0718 UA: 98 HOST: UA24960D980718 IP: 10.53.206.125</t>
  </si>
  <si>
    <t>Realizado contato com a colaboradora e informou que estava conseguindo acessar corretamente o site do simples nacional.   É importante que após o recebimento desta notificação em seu e-mail você preencha a nossa pesquisa de satisfação com relação ao atendimento prestado. Obrigado (a).</t>
  </si>
  <si>
    <t xml:space="preserve">DONAITE MARINE KLEIN </t>
  </si>
  <si>
    <t xml:space="preserve">Lindolfo Collor </t>
  </si>
  <si>
    <t>Colaboradora solicita a instalação do WA  Donaite Marine  COOP: 0101 UA: 42 Ramal: 51 3552 2700 IP: 10.1.95.121</t>
  </si>
  <si>
    <t>- Realizado acesso remoto no PC da colaboradora, e instalado a aplicação WA conforme documento Infra TI - Suporte Service Desk - Instalação do WA. Colaboradora realizou testes e validou com êxito a operação.   É importante que após o recebimento desta not</t>
  </si>
  <si>
    <t>GUILHERME NUNES POITEVIN GARCIA</t>
  </si>
  <si>
    <t>Falha de sincronização Outlook</t>
  </si>
  <si>
    <t>Usuário entrou em contato solicitando a configuração do outlook As caixas de email estão desatualizadas  Guilherme Nunes Poitevin Garcia 6253 CF052437D 172.22.8.76</t>
  </si>
  <si>
    <t>Acessado computador do usuário e verificado que ele possui apenas a uma caixa de email que esta configurada no seu outlook  Verificado que as demais caixas ainda estão sem acesso e devido a isso o Outlook não consegue sincroniza  Usuário informou que solicitou os acessos via IDM mas não obteve retorno até o momento  Orientado a verificar os status da sua solicitação     É importante que após o recebimento desta notificação em seu e-mail você preencha a nossa pesquisa de satisfação com relação ao atendimento prestado. Obrigado (a).</t>
  </si>
  <si>
    <t>Realizar a checagem preventiva no notebook e no iPhone</t>
  </si>
  <si>
    <t>Realizar a checagem preventiva no notebook e no iPhone do colaborador. Nome: Tiago Nunes Nicolaidis Local: Tecnopuc - Predio Facin 8º andar</t>
  </si>
  <si>
    <t>Preventiva realizada com sucesso.  É importante que após o recebimento desta notificação em seu e-mail você preencha a nossa pesquisa de satisfação com relação ao atendimento prestado. Obrigado (a).</t>
  </si>
  <si>
    <t>CRISTINE TEIXEIRA NOGUEIRA</t>
  </si>
  <si>
    <t>CRISTINE TEIXEIRA NOGUEIRA, Solicita instalação de algumas aplicações em sua estação.  Centralizadora: Confederacao Sicredi</t>
  </si>
  <si>
    <t>Colaborador(a) solicita a instalação do python 3.6.3 em sua máquina.  IP: 172.22.24.26 torre: d  4 andar área: Conta corrente Ramal: 4080</t>
  </si>
  <si>
    <t>Realizado acesso remoto; Instalação realizada conforme solicitado, utilizando um usuário adm. Chamado encerrado.  É importante que após o recebimento desta notificação em seu e-mail você preencha a nossa pesquisa de satisfação com relação ao atendimento prestado. Obrigado (a).</t>
  </si>
  <si>
    <t>não consegue fechar o caixa, informa que tem depósitos em aberto.  Nome:  JESSICA MAIARA RAMOS DE MEDEIROS CPF:  39321721835 Entidade:   UA: 0728.21 - Pirapozinho</t>
  </si>
  <si>
    <t xml:space="preserve">orientada a ligar para 8000 2 1 </t>
  </si>
  <si>
    <t>navegador</t>
  </si>
  <si>
    <t>CAS  Descrição: Colaboradora informa que ao acessar um link de  terceiro ocorre falha ao carregar (link para resgatar ligações). Nome: CARLA KATSURAYAMA Área: Central de atendimento e negócio Ramal: 8015 Torre: cas centro Andar: 2</t>
  </si>
  <si>
    <t xml:space="preserve">- Durante a ligação colaboradora verificou que trocando de navegador era possível acessar o link. - Tudo certo, colaboradora conseguiu carregar a página.   É importante que após o recebimento desta notificação em seu e-mail você preencha a nossa pesquisa </t>
  </si>
  <si>
    <t>JESSICA MAIARA RAMOS DE MEDEIROS, Relata que não consegue fechar o caixa, pelo Sistema de caixa.  UA: 0728.21 - Pirapozinho</t>
  </si>
  <si>
    <t>Colaboradora relata falha ao acessar o portaldoconsignado.com.br. Está solicitando atualização do Java.  Cooperativa: 0810 UA: 06 Telefone: 65 3315-3500 IP: 10.103.205.237</t>
  </si>
  <si>
    <t>PAMELA PAUSE DOS SANTOS</t>
  </si>
  <si>
    <t>Colaboradora solicita a instalação do SSCOL para uma colega (Raysa Santos) - Necessário transferir diretório para C: da máquina, utilizando usuário administrador ---------------- Ramal: 6253 IP: 172.22.208.27</t>
  </si>
  <si>
    <t>- Transferido diretório SSCOL da rede para o C: da máquina - Realizado configuração conforme orientação da colaboradora - Colaboradora ficou de realizar testes mas a princípio está tudo OK - Qualquer coisa, favor entrar em contato através do ramal 8022 --</t>
  </si>
  <si>
    <t>MARIZETE GABRIELCZYK</t>
  </si>
  <si>
    <t>CAS  Descrição: Colaborador solicita informação sobre senhas (usuária nova recebeu sua senha mas está com o gestor, e o mesmo não se encontra) Nome: MARIZETE GABRIELCZYK Área: sistemas administrativos Ramal: 8473 Torre: d Andar: 2</t>
  </si>
  <si>
    <t>- Colaboradora informada que para troca de senhas e gestão de identidades, ela pode ligar para o 8000 opção 7.   É importante que após o recebimento desta notificação em seu e-mail você preencha a nossa pesquisa de satisfação com relação ao atendimento pr</t>
  </si>
  <si>
    <t>Usuário solicita formatação de um notebook devido a lentidão do equipamento  Usuário não quer que seja realizado processo de limpeza na maquina  Roberto Andrei Bastos Rodrigues Contas a Pagar 4062 C  6°   (created from Request 16001515)</t>
  </si>
  <si>
    <t>Foi realizado a preparação do equipamento com o Sistema Operacional, os demais programas conforme o padrão e atualizações de seguranças. Após os testes o equipamento foi disponibilizado para entregar ao colaborador.  Instalado criptografia BITLOCKER.  Chamado será continuado no incidente de origem.</t>
  </si>
  <si>
    <t>CRISTINA DE PAULA DA SILVA</t>
  </si>
  <si>
    <t xml:space="preserve">Colaboradora informa que quando abre excel e word não ativa a chave do produto retornando mensagem de que o servidor está fora. Colaboradora é terceira.  RAMAL: 8332 TORRE: C ANDAR: 4 IP: 172.22.4.242 </t>
  </si>
  <si>
    <t>Realizado acesso e verificado que colaboradora havia a versão correta do pacote office e verificado no AD que a mesma não possui licença para terceiros do pacote office, foi aberto uma nova requisição para solicitar a licença.   É importante que após o recebimento desta notificação em seu e-mail você preencha a nossa pesquisa de satisfação com relação ao atendimento prestado. Obrigado (a).</t>
  </si>
  <si>
    <t>08 Terceiro: CRISTINA DE PAULA DA SILVA</t>
  </si>
  <si>
    <t>COOPERATIVA  Descrição: Colaborador informa que não está conseguindo carregar a página do consorcio e do CRM, no dia anterior foi feito limpeza e instalação do MUA. Nome: RICARDO MAZZAROLO Telefone:  5434419600 Cooperativa: 0167 Unidade: 03 Ip:  10.6.11.71.16</t>
  </si>
  <si>
    <t>- Feito acesso remoto na máquina do colaborador. - Redefinido navegador IE. - Feito configuração do proxy. - Foi adicionado  o site "consorcio.sicredi.com.br" ao sites de segurança do navegador  IE. - Feito teste junto com o colaborador, e a página do con</t>
  </si>
  <si>
    <t>Colaboradora solicita que seja habilitada a licença E3 do pacote office.  RAMAL: 8332 TORRE: C ANDAR: 4 IP: 172.22.4.242 ÁREA: Monitoramento</t>
  </si>
  <si>
    <t>Foi tentado contato com o colaborador(a) as 17:23 do dia 05/01,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</si>
  <si>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DEBORA DIVIANE OLIVEIRA DA SILVA</t>
  </si>
  <si>
    <t>Colaboradora ao se logar em sua máquina ocorre mensagem "Não há servidores de logon disponíveis para atender a solicitação de logon".  cas centro 3 andar área: gop ramal: 8815</t>
  </si>
  <si>
    <t>Máquina não estava com cabo de rede conectado. Após novo teste, logon na máquina ok. Chamado encerrado.  É importante que após o recebimento desta notificação em seu e-mail você preencha a nossa pesquisa de satisfação com relação ao atendimento prestado. Obrigado (a).</t>
  </si>
  <si>
    <t>08 Terceiro: DEBORA DIVIANE OLIVEIRA DA SILVA</t>
  </si>
  <si>
    <t>Farroupilha - Júlio de Castilhos</t>
  </si>
  <si>
    <t>MONITORAMENTO-INFRA</t>
  </si>
  <si>
    <t>Resumo:  Alarm Title: DEVICE HAS STOPPED RESPONDING TO POLLS, Severity: Critical, Name: 10.1.126.21</t>
  </si>
  <si>
    <t>You are being notified of 1 alarm(s).      Alarm Title : DEVICE HAS STOPPED RESPONDING TO POLLS        Severity : Critical       Date/Time : 03/01/2018 16h41min10s BRST            Name : 10.1.126.21 Network Address : 10.1.126.21           Event : Device 10.1.126.21 of type GnSNMPDev has stopped responding to polls and/or external requests.  An alarm will be generated. ======================================================================================== Favor verificar cabeamento logico e elétrico do nobreak.</t>
  </si>
  <si>
    <t>Monitoramento.Infraestrutura.Servidor.Performance</t>
  </si>
  <si>
    <t>Configuração realizada juntamente com a empresa responsável pelo nobreak. É importante que após o recebimento desta notificação em seu e-mail você preencha a nossa pesquisa de satisfação com relação ao atendimento prestado. Obrigado (a).</t>
  </si>
  <si>
    <t>Colaboradora informa falha em seu Outlook, não esta atualizando sua caixa.  Cooperativa:0718 Unidade:80 Telefone:19-38065758 IP:10.53.46.86</t>
  </si>
  <si>
    <t xml:space="preserve">- Feito acesso na máquina da colaboradora - Verificado que Outlook estava travando - Realizada a reparação do office - Reiniciado computador - Colaboradora realizou teste e Outlook voltou a funcionar. ------------------------------  É importante que após </t>
  </si>
  <si>
    <t xml:space="preserve">Integrador(a) solicita Instalação da aplicação para ATM com Windows 7. ------------------------------------------------- Contato do Integrador: Ronaldo ATM DIEBOLD ou PERTO: Perto Número do Chamado Sicredi: 15986039 Número lógico: 10061077 Número de Série ATM: 19176 UA /COOP: 22.0723 IP do ATM: 10.24.14.125 </t>
  </si>
  <si>
    <t>NARA REJANE MASCHKE</t>
  </si>
  <si>
    <t>NARA REJANE MASCHKE, Relata que desde ontem estão sem acesso ao F e internet.  UA: 0663.09 - Cangucu Fone: 53 3252.3436 / 53 3252.3059</t>
  </si>
  <si>
    <t>Acessado Spectrum. Informado a colaboradora que desde ontem a tarde possui o Chamado Incidente 16001216 aberto. Demanda encerrada.</t>
  </si>
  <si>
    <t>ROSA CRISTINA SOARES JUCHEM</t>
  </si>
  <si>
    <t>Colaboradora ao ao inserir login e senha para entrar na máquina ocorre mensagem de erro.   Coop: 0167 Ua: 17 Telefone: 51 36352400</t>
  </si>
  <si>
    <t>Pedi que fosse verificado conexão do cabo de rede, tudo ok; Orinetei reiniciar a máquina; Após novo teste, o logon foi ok, acesso a máquina ok; Chamado encerrado.  É importante que após o recebimento desta notificação em seu e-mail você preencha a nossa pesquisa de satisfação com relação ao atendimento prestado. Obrigado (a).</t>
  </si>
  <si>
    <t>Usuária entrou em contato informando que o computador esta apresentando a mensagem de recuperação do bitlocker. ID: 0DE1BC85  Jaqueline Morais Trescastro 9884 Crédito PF e Consignado</t>
  </si>
  <si>
    <t>Gerada chave:  464233-500159-187605-524425-517121-306878-719631-378961 Usuária conseguiu acessar o computador   É importante que após o recebimento desta notificação em seu e-mail você preencha a nossa pesquisa de satisfação com relação ao atendimento prestado. Obrigado (a).</t>
  </si>
  <si>
    <t xml:space="preserve">Colaborador informa que ao tentar acessar sua máquina retorna mensagem de usuário ou senha incorreto, porém em outra máquina erro não acontece, colaborador informou que isso ocorreu após atualização de outlook.  TEL: 44 3218-7050 COOP: 0718 UA: 30 IP: 10.31.23.40 Host: UA022876D300718 </t>
  </si>
  <si>
    <t>Realizado acesso junto ao colaborador, verificado que a máquina está funcionando corretamente porém continua erro de login ou senha incorretos, informado para o colaborador entrar em contato com o ramal 8000 opção 7 para trocar a senha.   É importante que após o recebimento desta notificação em seu e-mail você preencha a nossa pesquisa de satisfação com relação ao atendimento prestado. Obrigado (a).</t>
  </si>
  <si>
    <t>UA Manoel Viana</t>
  </si>
  <si>
    <t>Integrador(a) solicita Instalação da aplicação para ATM com Windows 7. ------------------------------------------------- Contato do Integrador: Bruno ATM DIEBOLD ou PERTO: Perto Número do Chamado Sicredi: 15958160 Número lógico: 10064253 Número de Série ATM: 23440 UA /COOP: 05.0523 IP do ATM: 10.3.126.47</t>
  </si>
  <si>
    <t xml:space="preserve">Integrador(a) solicita Instalação da aplicação para ATM com Windows 7. ------------------------------------------------- Contato do Integrador: Jeison ATM DIEBOLD ou PERTO: Diebold Número do Chamado Sicredi: 15989047 Número lógico: 10063743 Número de Série ATM: 3182128 UA /COOP: 38.0710 IP do ATM: 10.217.87.21 </t>
  </si>
  <si>
    <t>IRLEI PHILIPPSEN</t>
  </si>
  <si>
    <t>Colaboradora informa que as telas do computador estão invertidas e solicita auxílio ------------ Cooperativa: 0101 Unidade: 01 Telefone: 54 3281 8103 IP: 10.2.13.254</t>
  </si>
  <si>
    <t>Colaboradora efetuou contato informando que a questão foi resolvida internamente. Ajuste de telas normalizadas, chamado encerrado.  É importante que após o recebimento desta notificação em seu e-mail você preencha a nossa pesquisa de satisfação com relação ao atendimento prestado. Obrigado (a).</t>
  </si>
  <si>
    <t>Colaborador solicita acesso ao Office 365.  Cooperativa: 0737 UA: 04 Telefone: 46 3252-8400</t>
  </si>
  <si>
    <t>Boa tarde Jedson. Sua licença está ativada e funcional desde 05/01/2018. Em caso de dúvida em relação a instalação do Office e ativação local, favor entrar em contato com o técnico de sua Cooperativa, ou com o suporte telefônico.</t>
  </si>
  <si>
    <t xml:space="preserve">Técnico solicita a migração do servidor para autenticação no AD. Agência:12 Cooperativa:0663 </t>
  </si>
  <si>
    <t>Vinte de Setembro/Caxias do Sul</t>
  </si>
  <si>
    <t>Colaboradora informa que sua agencia não está conectando na internet, apenas dois colegas conseguiram acessar.   TEL: 54 3214-3033 COOP: 0101 UA: 12 IP: 169.</t>
  </si>
  <si>
    <t>Conforme descrito no log anterior o link da unidade já está normalizado. É importante que após o recebimento desta notificação em seu e-mail você preencha a nossa pesquisa de satisfação com relação ao atendimento prestado. Obrigado (a).</t>
  </si>
  <si>
    <t>01/04 - Leitora LS-40</t>
  </si>
  <si>
    <t>Defeito: Não lê documentos</t>
  </si>
  <si>
    <t>colaboradora inform a que não está conseguindo digitalizar o cartão autógrafo  Nome:  JAQUELINE GORETTI BISCOLI CPF:  03203294966 Entidade:   UA: 0737.05 - Honorio Serpa  fone: 46 32451337  IP: 10.31.42.118</t>
  </si>
  <si>
    <t>acessado a máquina  verificado que o programa do scanner inicia a digitalização, mas quando a colaboradora vai na impressora para dar andamento com #2, a impressora não digitaliza.  vai verificar com o técnico que trocou a impresosra.  -------------------------------------  É importante que após o recebimento desta notificação em seu e-mail você preencha a nossa pesquisa de satisfação com relação ao atendimento prestado. Obrigado (a).</t>
  </si>
  <si>
    <t xml:space="preserve">Colaboradora entrou em contato informando que solicita a verificação do seu ponto de rede, pois ela informa que seu ponto de rede está pra dentro, ao tentar colocar o cabo de rede o mesmo fica trancado, e a rede não funciona.  Camila Ferrari Bicca Torre: C Andar: 8 Ramal: 7227 Área: Crédito Rural IP: 172.22.101.67 </t>
  </si>
  <si>
    <t>Boa tarde. O ponto de rede estava com defeito no conector e desencaixado do mobiliário. O conector foi consertado e fixado adequadamente no mobiliário. A usuária efetuou testes de conexão e acesso à rede e estava funcionando perfeitamente. Dúvidas fico a disposição.</t>
  </si>
  <si>
    <t>02/04 - Leitora LS-40</t>
  </si>
  <si>
    <t>BRUNA FERRAZ DE MENEZES</t>
  </si>
  <si>
    <t>Colaboradora que sua máquina está sem rede, sem acesso a internet, não é possível acessar as unidades de rede mapeadas na estação.  torre: C  Andar: 11 área: Controladoria Ramal: 4806</t>
  </si>
  <si>
    <t>Pedi para verificar conexão do cabo de rede e se led na entrada no gabinete está aceso, tudo ok; Orientei reiniciar a máquina; Após reinicio, os acessos foram normalizados; Internet, unidades de rede, acessando normalmente; Chamado encerrado.  É importante que após o recebimento desta notificação em seu e-mail você preencha a nossa pesquisa de satisfação com relação ao atendimento prestado. Obrigado (a).</t>
  </si>
  <si>
    <t>03/04 - Leitora LS-40</t>
  </si>
  <si>
    <t>JULIO CESAR CANDIDO</t>
  </si>
  <si>
    <t>Caconde</t>
  </si>
  <si>
    <t>falha de acesso a Internet e ao Servidor da unidade. - Caconde - 97.0718</t>
  </si>
  <si>
    <t xml:space="preserve">Colaborador informa que mesmo após a correção do Link MPLS no Incidente 15993783, ainda não estão conseguindo acessar o servidor da unidade e a Internet. Informado também que as máquinas da unidade estão com o IP "169".  Cooperativa: 0718 Unidade: 97 Telefone: 19 3662 1422 </t>
  </si>
  <si>
    <t>Alguns serviços com mapeamento do F, e serviços de impressao pelo cups nao estavam funcionando. Realizado acesso no VMWare e feito o restart do sistema operacional do servidor. Validado nas estações de trabalho, internet, cups, e mapeamento do F estão Ok.</t>
  </si>
  <si>
    <t>DAIANA DE ALMEIDA BILHAN</t>
  </si>
  <si>
    <t>Colaboradora informa que seu monitor pifou, já fez testes com outros cabos e o monitor continua sem funcionar, solicita a troca do mesmo.   Daiana de Almeida Bilhan CAS Torre: D Andar: 3 Área: SGP Ramal: 4074</t>
  </si>
  <si>
    <t>conforme constatado no local nao foi encontrado nenhum defeito no monitor, inclusive havia uma colega da usuario utilizando nromalmente o equipamento</t>
  </si>
  <si>
    <t>04/04 - Leitora LS-40</t>
  </si>
  <si>
    <t>MARINA KORNALEWSKI DE FREITAS</t>
  </si>
  <si>
    <t>Colaboradora informa que não está conseguindo utilizar a sua máquina pois está muito lenta, por vezes aparece tela azul e desliga.  CAS_Centro RAMAL: 9749 ANDAR: 3 IP: 172.22.211.140 HOST: CF013663D</t>
  </si>
  <si>
    <t>Realizado contato com a colaboradora e a mesma informou que a máquina estava melhor após o procedimento de limpeza.   É importante que após o recebimento desta notificação em seu e-mail você preencha a nossa pesquisa de satisfação com relação ao atendimento prestado. Obrigado (a).</t>
  </si>
  <si>
    <t>RUBIA WATAKABE NAKAJIMA</t>
  </si>
  <si>
    <t>Colaborador(a) informa que o navegador está apresentando falha ao acessar o WRA - Análise de crédito (10.32.19.19/Login.aspx) pelo Mozilla. Conexão não é segura.  IP: 10.31.84.66 Coop: 0718 Ua: 37 Telefone: 44 32616500</t>
  </si>
  <si>
    <t>Realizado acesso remoto; Teste no google Chrome sem sucesso, dá usuário/senha incorretos. Com outro login o acesso é ok. Colaboradora testou seu usuário/senha em outra máquina, mas também dá usuário/senha incorretos. Orientei contatar o 8000.7 Equipe de Gestão de Identidades para verificar se seu acesso está ok ou não. Chamado encerrado.  É importante que após o recebimento desta notificação em seu e-mail você preencha a nossa pesquisa de satisfação com relação ao atendimento prestado. Obrigado (a).</t>
  </si>
  <si>
    <t>RAFAELY QUEIROZ RIBEIRO</t>
  </si>
  <si>
    <t>Cruzeiro do Oeste</t>
  </si>
  <si>
    <t>COOPERATIVA  Descrição: Colaboradora informa que é nova na unidade, e não tem acesso ao "F" e a impressora. Nome: RAFAELY QUEIROZ RIBEIRO Telefone:  44998395670 Cooperativa: 0718 Unidade: 39 Ip:  10.31.35.75</t>
  </si>
  <si>
    <t>- Feito acesso remoto na máquina. - Feito o mapeamento do "F" para a colaboradora. - Colaboradora não tinha o arquivo bat no iniciar, ele fo adicionado (copiado de uma outra máquina). - Feito teste junto a colaboradora, a impressão ficou funcionando.  É i</t>
  </si>
  <si>
    <t>Colaborador(a) informa falha ao abrir a aplicação Aplication Control Client (ACC).  Nome:  ROBSON PEREIRA DA SILVA CPF:  01486562183 Entidade:   UA: 0914.02 - UA Sao Gabriel do Oeste  fone: 67 32952097  10.131.68.104</t>
  </si>
  <si>
    <t>acessada a máquina  reinstalado ACC  reinstalado MUA reinstalada a impressora.  ---------------------------------------  É importante que após o recebimento desta notificação em seu e-mail você preencha a nossa pesquisa de satisfação com relação ao atendimento prestado. Obrigado (a).</t>
  </si>
  <si>
    <t>Defeito: Bateria descarregando rapidamente  CNPJ: 03.795.072/0001-60 Centro de custo: 10293 Usuário: Alexandre Orlandin USD: 15881223 SAP: 4700006327</t>
  </si>
  <si>
    <t xml:space="preserve">realizado a troca da bateria. </t>
  </si>
  <si>
    <t>HENRIQUE MARQUES DE ANDRADE RICCIARDI</t>
  </si>
  <si>
    <t xml:space="preserve">Colaboradora solicita que seja avaliado o notebook da sua área para verificar se é necessária alguma troca de equipamento. E se é possível fazer troca de HD para SSD e se pode aumentar a memória do notebook.  RAMAL: 7249 TORRE:C ANDAR: 8 ÁREA: Gerencia de créditos direcionados Service-Tag: FCBK2R1  </t>
  </si>
  <si>
    <t xml:space="preserve">Foi enviado um e-mail com as especificações para a compra.  É importante que após o recebimento desta notificação em seu e-mail você preencha a nossa pesquisa de satisfação com relação ao atendimento prestado. Obrigado (a). </t>
  </si>
  <si>
    <t>RAFAEL ANTONIO BENETTI</t>
  </si>
  <si>
    <t>RAFAEL ANTONIO BENETTI, Relata que a UA está com acessos a internet e sistemas lento.  UA: 0818.13 - Alta Floresta Fone: 66 3521.5154</t>
  </si>
  <si>
    <t xml:space="preserve">Integrador(a) solicita Instalação da aplicação para ATM com Windows 7. ------------------------------------------------- Contato do Integrador: Alexandre ATM DIEBOLD ou PERTO: Perto Número do Chamado Sicredi: 15953618 Número lógico: 10064261 Número de Série ATM: 18771 UA /COOP: 17.0167 IP do ATM: 10.217.237.23 </t>
  </si>
  <si>
    <t>Realizada configuração no equipamento, cash esta ativado. logs anexados ao chamado.</t>
  </si>
  <si>
    <t xml:space="preserve">Colaboradora solicita que seja avaliado o notebook da sua área para verificar se é necessária alguma troca de equipamento. E se é possível fazer troca de HD para SSD e se pode aumentar a memória do notebook.  RAMAL: 7249 TORRE:C ANDAR: 8 ÁREA: Gerencia de créditos direcionados Service-Tag: 8LSX6W1  </t>
  </si>
  <si>
    <t>Foi enviado um e-mail com as especificações para a compra.  É importante que após o recebimento desta notificação em seu e-mail você preencha a nossa pesquisa de satisfação com relação ao atendimento prestado. Obrigado (a).</t>
  </si>
  <si>
    <t>Instalação do dispositivo Consórcio Web</t>
  </si>
  <si>
    <t>Usuário solicita a reinstalação do sistema de acesso ao consorcio.  Joel Luis Steffen 07 - Bom Principio - UA 0167 10.6.120.40</t>
  </si>
  <si>
    <t>Acessado computador com perfil de adm  Instalado dispositivo  Usuário realizou teste de acesso ao sistema, com sucesso   É importante que após o recebimento desta notificação em seu e-mail você preencha a nossa pesquisa de satisfação com relação ao atendimento prestado. Obrigado (a).</t>
  </si>
  <si>
    <t>RODRIGO DOS SANTOS COSTA</t>
  </si>
  <si>
    <t>Santa Vitória do Palmar</t>
  </si>
  <si>
    <t>RODRIGO DOS SANTOS COSTA, Relata que seu colega (Caixa) não está conseguindo consultar assinaturas no SIAT  UA: 0663.17 - Santa Vitoria do Palmar IP: 10.1.81.65</t>
  </si>
  <si>
    <t>Acessado a máquina. Recriado Util. Falha persiste. Acessado com ACC APPV. Teste Ok após remapear o F. Demanda encerrada.</t>
  </si>
  <si>
    <t>Colaboradora solicita que seja avaliado o notebook da sua área para verificar se é necessária alguma troca de equipamento. E se é possível fazer troca de HD para SSD e se pode aumentar a memória do notebook.   RAMAL: 7249 TORRE:C ANDAR: 8 ÁREA: Gerencia de créditos direcionados Service-Tag: 4SH49S1</t>
  </si>
  <si>
    <t>Foi enviado um e-mail para o colaborador com as especificações para a compra.  É importante que após o recebimento desta notificação em seu e-mail você preencha a nossa pesquisa de satisfação com relação ao atendimento prestado. Obrigado (a).</t>
  </si>
  <si>
    <t>Colaboradora não consegue visualizar arquivos .PRN  Caroline Mendes Delfim COOP: 0116 UA: 12 Ramal: 51 3375 6000 IP: 10.3.47.91</t>
  </si>
  <si>
    <t>- Realizado acesso remoto no PC da colaboradora. Foi ajustado o arquivo .PRN para abrir sempre com o bloco de notas. Colaboradora validou com êxito a operação.   É importante que após o recebimento desta notificação em seu e-mail você preencha a nossa pes</t>
  </si>
  <si>
    <t xml:space="preserve">BIANCA CRISTINA DE SOUZA </t>
  </si>
  <si>
    <t>Usuária informou que não esta conseguindo acessar o sistema de consorcio web devido a não ocnseguir instalar o dispositivo de segurança  Bianca Cristina de Souza UA Iracemápolis - UA 0718 10.53.206.114</t>
  </si>
  <si>
    <t>Acessado computador com perfil de adm Instalado dispositvo de segurança  Solicitado teste de acesso ao sistema para usuária, com sucesso   É importante que após o recebimento desta notificação em seu e-mail você preencha a nossa pesquisa de satisfação com relação ao atendimento prestado. Obrigado (a).</t>
  </si>
  <si>
    <t>Colaboradora informa que não está conseguindo acessar o site do consórcio web.  TEL: 54 3468-0043 COOP: 0167 UA: 23 IP: 10.6.151.105</t>
  </si>
  <si>
    <t>Realizado acesso junto a colaboradora e feita a instalação da blindagem_IE, após reinicialização de sistema abriu corretamente. Colaboradora efetuou testes e estava tudo certo.   É importante que após o recebimento desta notificação em seu e-mail você preencha a nossa pesquisa de satisfação com relação ao atendimento prestado. Obrigado (a).</t>
  </si>
  <si>
    <t>SABRINA FRANCIELE GONCALVES ARAUJO</t>
  </si>
  <si>
    <t>UA Sonora</t>
  </si>
  <si>
    <t>Colaboradora informa falha de impressão no ACC. A autenticadora não efetua impressões.  Cooperativa: 0914 UA: 04 Telefone: 67 3254-2660  IP: 10.131.67.41 Hostname: UA3463D040914</t>
  </si>
  <si>
    <t>Efetuado acesso remoto e verificado que havia um conflito na porta LPT1, o que estava desativando a impressora autenticadora. Após correção, colaboradora validou o funcionamento.  É importante que após o recebimento desta notificação em seu e-mail você preencha a nossa pesquisa de satisfação com relação ao atendimento prestado. Obrigado (a).</t>
  </si>
  <si>
    <t>Colaboradora solicita a instalação do Mozilla em sua máquina.  IP: 172.22.102.84 Torre: D  3 Andar Área: SGP ramal: 4068</t>
  </si>
  <si>
    <t>Realizado acesso remoto; Tentativa de realizar instalação via Central de Software sem sucesso - em anexo; Tentativa de acesso via SCCM sem sucesso; Nova tentativa pela central após Gpupdate /force e forçar as politicas via Configuration manager sem sucesso; Realizado reparo via cmd (sccm_client_correcao.bat started on 172.22.102.84 with process ID 12448.)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</si>
  <si>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GESIEL FERREIRA DA COSTA</t>
  </si>
  <si>
    <t>Colaborador não consegue acessar gestão de identidade no I...</t>
  </si>
  <si>
    <t>Colaborador não consegue acessar gestão de identidade no IE  Nome:  GESIEL FERREIRA DA COSTA CPF:  90109660110 Entidade:   UA: 0810.12 - Morada da Serra  Fone: 65 992515405  IP: 10.96.1.44</t>
  </si>
  <si>
    <t>acessado a máquina  limpo opção de internet  acessado via IE e testes ok.  --------------------------------  É importante que após o recebimento desta notificação em seu e-mail você preencha a nossa pesquisa de satisfação com relação ao atendimento prestado. Obrigado (a).</t>
  </si>
  <si>
    <t>Configurar email Sicredi no Iphone</t>
  </si>
  <si>
    <t>Realizada a configuração do e-mail do colaborador no aparelho.  É importante que após o recebimento desta notificação em seu e-mail você preencha a nossa pesquisa de satisfação com relação ao atendimento prestado. Obrigado (a).</t>
  </si>
  <si>
    <t>FERNANDO PORTO TEICHMANN</t>
  </si>
  <si>
    <t>Usuário solicita auxilio para instalação de CRM coprporativo no seu computador.   Fernando Porto Teichmann 02 - São João - UA 0116</t>
  </si>
  <si>
    <t>Orientado a instalar via central de software conforme documento na base de conhecimento     É importante que após o recebimento desta notificação em seu e-mail você preencha a nossa pesquisa de satisfação com relação ao atendimento prestado. Obrigado (a).</t>
  </si>
  <si>
    <t>MARCIA APARECIDA TONINI</t>
  </si>
  <si>
    <t>MARCIA APARECIDA TONINI - Colaboradora informa que ao tentar entrar no sacg o sistema informa que o número de acessos foi excedido UA: 3027.03 Telefone: 19 3902-9020 IP: 10.54.30.67</t>
  </si>
  <si>
    <t>- Finalizada o acesso ao sacg; - Realizado novo acesso e tudo ok;   É importante que após o recebimento desta notificação em seu e-mail você preencha a nossa pesquisa de satisfação com relação ao atendimento prestado. Obrigado (a).</t>
  </si>
  <si>
    <t>Colaboradora informa que possui uma máquina que não está instalada a impressora.  MARCA: Lexmark TEL: 44 99839-5670 44 3676-8900  COOP: 0718 UA: 39 IP: 10.31.35.118</t>
  </si>
  <si>
    <t>Realizado acesso e verificado que a colaboradora já possui a impressora instalada, porém no sistema estava mandando para a porta errada, informado para a colaboradora a porta correta e imprimiu corretamente.   É importante que após o recebimento desta notificação em seu e-mail você preencha a nossa pesquisa de satisfação com relação ao atendimento prestado. Obrigado (a).</t>
  </si>
  <si>
    <t>DANIEL HENRIQUE DE ALMEIDA RODRIGUES</t>
  </si>
  <si>
    <t>Colaborador informa falha ao acessar o Consórcio Web. O plugin de segurança está ausente.  Cooperativa: 0821 UA: 03 Telefone: 66 3581-1202 IP: 10.103.187.121</t>
  </si>
  <si>
    <t>LUIZ PACHECO DE ANDRADE, Relata que o técnico da OI está na agência e quer saber a LAN do equipamento (RJO23148).  UA: 4501.04 - Barra da Tijuca</t>
  </si>
  <si>
    <t>Acessado Spectrum. E informado o IP do link. *Orientado acionamento do técnico;</t>
  </si>
  <si>
    <t>BIANCA NICARETTA ZARPELON</t>
  </si>
  <si>
    <t>Falha acesso ao IB</t>
  </si>
  <si>
    <t>Usuária informa que esta com problema no computador do espaço digital Ao tentar acessar a conta no computador navegador fica processando e não acessa o IB   Bianca Nicaretta Zarpelon Garibaldi - UA 0167 54 3464 - 9500</t>
  </si>
  <si>
    <t>desatualizado navegador para a versão 39</t>
  </si>
  <si>
    <t>CAS  Descrição: Colaboradora informa que não consegue entrar no MUA, a mesma informa que já reiniciou a máquina, sem sucesso. Nome: ARIELLA YUNG SOARES Área: Goc Ramal: 4723 Torre: cas centro Andar: 3 Ip: 172.22.211.23</t>
  </si>
  <si>
    <t xml:space="preserve">- Após reiniciar o computador o MUA apresentou uma mensagem de "erro" e depois voltou a   funcionar sem problemas. - Colaboradora orientada a entrar em contato caso o problema retorne.   É importante que após o recebimento desta notificação em seu e-mail </t>
  </si>
  <si>
    <t>Falha Google Chrome</t>
  </si>
  <si>
    <t>Colaboradora informa que não ocnsegue abrir o Google Chrome em sua máquina. Falha na inicialização do aplicativo.  IP: 10.1.86.65 Coop: 0116 Ua: 22 Telefone: 34524492</t>
  </si>
  <si>
    <t>Realziado acesso remoto; Reinstalado Google Chrome na máquina, acesso ao navegador ok.  É importante que após o recebimento desta notificação em seu e-mail você preencha a nossa pesquisa de satisfação com relação ao atendimento prestado. Obrigado (a).</t>
  </si>
  <si>
    <t>CASSIO SCHUVATZ</t>
  </si>
  <si>
    <t>Falha para acessar o consórcio web - Erro: fica pedindo instalação do plugin de segurança e exibe erro na instalação --------------- Cooperativa: 0167 Unidade: 03 Telefone: 54 3441 9617 IP: 10.6.117.65</t>
  </si>
  <si>
    <t>- Efetuado acesso à máquina - Realizado instalação do blindagem e stormfish manualmente - Colaborador realizou testes de acesso ao consórcio com sucesso - Atendimento validado --------------- É importante que após o recebimento desta notificação em seu e-</t>
  </si>
  <si>
    <t>Acesso perfil adm local</t>
  </si>
  <si>
    <t xml:space="preserve">Acesso perfil adm local conforme req 11304925 </t>
  </si>
  <si>
    <t>Atribuído perfil de administrador local para o solicitante. Testado e funcionando.</t>
  </si>
  <si>
    <t>Modelo de equipamento não tem TPM aparente nas configurações da bios, necessária inclusão na lista de exceção  CF020843L Torre D 2º Andar    (created from Request 15958201)  MODELO LENOVO B40-70</t>
  </si>
  <si>
    <t>Colocado na lista de exceção equipamento ja coleado com equipe</t>
  </si>
  <si>
    <t>KELEN DA SILVA GREGIS</t>
  </si>
  <si>
    <t>Colaboradora informa que não está conseguindo copiar uma pasta para o OneDrive - Erro de falta de espaço ---------------- Ramal: 4719 Host: CF019440L IP: 172.22.102.186</t>
  </si>
  <si>
    <t>- Efetuado acesso à máquina - Verificado falha [falha_copiar_diretorio_para_onedrive.png] - Verificado no OneDrive que há bastante espaço disponível [espaco_onedrive.png] - Verificado que o C: da máquina estava com pouco espaço: apenas 300MB - Executado a</t>
  </si>
  <si>
    <t>Colaboradora informa que na impressora do andar, todas as impressões de outras pessoas saem apenas digitando a senha, porém suas impressões saem sem digitar a senha, solicita configuração para que suas impressões saem apenas com senha. Senha é de 4 digitos, inseridos diretamente na impressora.  Gisele da Rocha Rodrigues  Torre: D Andar: 4 Área: Planejamento e Controle de Produtos Ramal: 4229 IP: 172.22.24.158</t>
  </si>
  <si>
    <t>Realizado o ajuste na configuração da impressora para reter as impressões.  É importante que após o recebimento desta notificação em seu e-mail você preencha a nossa pesquisa de satisfação com relação ao atendimento prestado. Obrigado (a).</t>
  </si>
  <si>
    <t>Solicitação de WhatsApp no desktop</t>
  </si>
  <si>
    <t>Colaboradora está em dúvida de como solicitar o acesso ao WhatsApp no seu desktop.  Gisele da Rocha Rodrigues  Torre: D Andar: 4 Área: Planejamento e Controle de Produtos Ramal: 4229 IP: 172.22.24.158</t>
  </si>
  <si>
    <t>- Realizado contato com a colaboradora, informada para a mesma sobre o bloqueio do WhatsApp no Sicredi, e informado que a ferramenta homologada para a comunicação é o Skype for Business. Colaboradora validou a informação.    É importante que após o recebi</t>
  </si>
  <si>
    <t>MICHELE GOMES DA SILVA GUIMARÃES</t>
  </si>
  <si>
    <t>Colaboradora está com problemas no ATM.  UA: 0804.29 - Redencao</t>
  </si>
  <si>
    <t>Colaboradora orientada a entrar em contato no 8000 opção 3.2 para obter suporte.</t>
  </si>
  <si>
    <t xml:space="preserve">THIAGO AUGUSTO AVALLONE - Colaborador informa que recebeu o login da máquina impessoal e gostaria de configurar os aplicativos Torre: C Andar: 11 Área: Operações de cambio Ramal: 4707 </t>
  </si>
  <si>
    <t>- Colaborador orientado a realizar o login com o usuário; - Colaborador realizou a troca da senha; - Realizado teste e o usuário mapeou todos os programas; - Tudo ok;   É importante que após o recebimento desta notificação em seu e-mail você preencha a no</t>
  </si>
  <si>
    <t>48 Colorado - Demanda de ponto lógico</t>
  </si>
  <si>
    <t xml:space="preserve">Boa Tarde!  Solicito abertura de chamado para atendimento dos itens abaixo:  • Ligar ponto de rede da impressora da sala do Gerente Geral; • Instalar cabo de energia para impressora e ligar ponto de rede desta impressora da sala da Gerente Administrativa; • Manutenção do ponto de rede da impressora atendimento 3, a qual está off line, não recebe impressões e • Manutenção em ponto de rede atrás dos caixas eletrônicos, o qual não está ligando 01 dos cashes. </t>
  </si>
  <si>
    <t>- Conectorização do ponto de rede gerente administrativo (Work Area e Patch Panel); - ativação de ponto de impressora (gerente administrativo, atendimento 2, cash 04); - testes de impressão; - finalizado atendimento.  É importante que após o recebimento d</t>
  </si>
  <si>
    <t>DANIEL MARTINS ROCHA</t>
  </si>
  <si>
    <t>DANIEL MARTINS ROCHA, Relata que a UA está sem acesso ao F e Sistemas Online.  UA: 4501.04 - Barra da Tijuca Fone: 21 3475.2000 / Ramal: 23606</t>
  </si>
  <si>
    <t>Acessado Spectrum. Verificado falha/alarme para o Servidor. Teste de Ping e reinício de serviços sem sucesso:  Ping 10.48.44.4 Request timed out Request timed out Request timed out Request timed out Request timed out 5 packets transmitted, 0 packets received, 100 % packet loss -------------------------------------------------------------------------- *Orientado acionamento do técnico da cooperativa.</t>
  </si>
  <si>
    <t>ANA KAROLINY VOITECHEN MOREIRA</t>
  </si>
  <si>
    <t>Teixeira Soares</t>
  </si>
  <si>
    <t>Colaboradora entrou em contato informando que esta tentando aderir a previdência na rede colaborativa, consegue acessar o Quiosque mas quando clica na proposta retorna mensagem, senha esta incorreta.</t>
  </si>
  <si>
    <t>Chat sem interação</t>
  </si>
  <si>
    <t xml:space="preserve">- Informado a colaboradora que ceve entrar em contato no 8000 opção 7, para solicitar ajuste de sua senha. ---------------------  É importante que após o recebimento desta notificação em seu e-mail você preencha a nossa pesquisa de satisfação com relação </t>
  </si>
  <si>
    <t>TAISE TAILINE BLOS JACOBS</t>
  </si>
  <si>
    <t>COOPERATIVA  Descrição: Colaborador solicita instalar o skype. Nome: TAISE TAILINE BLOS JACOBS Telefone:  35931254 Cooperativa: 0101 Unidade: 14 Ip:  10.3.16.63</t>
  </si>
  <si>
    <t>- Feito acesso remoto na máquina. - Verificado que a colaboradora possui o "microsoft Office professional Plus 2013". - Feito a desistalação do office pelo painel de controle. - Instalado o "office 365 proplus" pela central de software. - Feito teste o sk</t>
  </si>
  <si>
    <t>SIBELE MORGANA TONIN</t>
  </si>
  <si>
    <t>Três Arroios</t>
  </si>
  <si>
    <t>colaboradora informa que teve alagamento e atms não funcionam.  Nome:  SIBELE MORGANA TONIN CPF:  01529796032 Entidade:   UA: 0217.18 - Tres Arroios</t>
  </si>
  <si>
    <t>orientei ligar para 8000 3 2  -----------------------  É importante que após o recebimento desta notificação em seu e-mail você preencha a nossa pesquisa de satisfação com relação ao atendimento prestado. Obrigado (a).</t>
  </si>
  <si>
    <t>VAGNER AULER NUNES</t>
  </si>
  <si>
    <t>Infra TI - Suporte Service Desk - Instalação Mocha TN3270</t>
  </si>
  <si>
    <t>Colaborador informa que o Mocha está em versão Trial e solicita auxílio para ativação ------------------- Ramal: 9582 IP: 172.22.101.18</t>
  </si>
  <si>
    <t>- Efetuado acesso à máquina - Verificado que o Mocha não estava instalado pela Central - Realizado instalação porém aplicativo não abriu pelo atalho criado: nada acontece e não exibe mensagem de erro - Reiniciado a máquina e realizado novo teste porém fal</t>
  </si>
  <si>
    <t>Backup de iPhone</t>
  </si>
  <si>
    <t>Realizar a transferência dos arquivos do iPhone de backup para o aparelho do colaborador.</t>
  </si>
  <si>
    <t>Realizada a transferência dos arquivos para o iPhone do colaborador.  É importante que após o recebimento desta notificação em seu e-mail você preencha a nossa pesquisa de satisfação com relação ao atendimento prestado. Obrigado (a).</t>
  </si>
  <si>
    <t>Colaboradora informa que está tentado acessar o site da caixa, porém não está conseguindo, retorna mensagem de erro no java.  RAMAL: 4988 TORRE: D ANDAR: 3 IP: 172.22.23.130</t>
  </si>
  <si>
    <t>Realizado acesso junto a colaboradora e efetuado testes com versões antigas e atuais do java, erro permanece. Verificado que no final no link deve haver \cse\ para o site funcionar corretamente, colaboradora efetuou testes e abriu corretamente.   É importante que após o recebimento desta notificação em seu e-mail você preencha a nossa pesquisa de satisfação com relação ao atendimento prestado. Obrigado (a).</t>
  </si>
  <si>
    <t>Técnico relata que após a queda do link MPLS não houve a comutação para o SAT.</t>
  </si>
  <si>
    <t>Durante a realização dos testes de conexão entre a IDU e o Switch houve o retorno do link MPLS, em contato com o NOC foi identificado que o Switch não está corretamente configurado e foi solicitado ao técnico realizar a configuração inicial.</t>
  </si>
  <si>
    <t>Tapurah</t>
  </si>
  <si>
    <t>WALERIA MARIA IANGUAS DA VEIGA CORREA</t>
  </si>
  <si>
    <t>Fetcoop</t>
  </si>
  <si>
    <t>Colaboradora informa falha ao acessar o Consórcio Web. O plugin de segurança está ausente.  Cooperativa: 0726 UA: 48 Telefone: 11 2632-1081 IP: 10.53.169.38</t>
  </si>
  <si>
    <t>Realizada a instalação do plugin de segurança GbPlugin. Colaboradora validou o acesso.  É importante que após o recebimento desta notificação em seu e-mail você preencha a nossa pesquisa de satisfação com relação ao atendimento prestado. Obrigado (a).</t>
  </si>
  <si>
    <t>Conforme relatado na requisição 16006664, colaboradora informa falha ao acessar o Consórcio Web, solicita a instalação do dispositivo de segurança.  Hostname:10.103.83.46 UA:   20      Posto:0810</t>
  </si>
  <si>
    <t xml:space="preserve">- Feito acesso na máquina da colaboradora - Realizada a instalação do plugin do consórcio - Colaboradora realizou teste com êxito. - Em anexo segue o histórico do atendimento realizado via chat. ----------------------  É importante que após o recebimento </t>
  </si>
  <si>
    <t>JESSICA FERNANDA RODRIGUES</t>
  </si>
  <si>
    <t>Joinville - Comasa</t>
  </si>
  <si>
    <t>colaboradora informa que o alarme do atm é ativado  Nome:  JESSICA FERNANDA RODRIGUES CPF:  08665312978 Entidade:   UA: 2602.13 - Joinville - Comasa</t>
  </si>
  <si>
    <t>colaboradora informa que o alarme do atm é ativado, encaminhado para 8000 3 2  Nome:  JESSICA FERNANDA RODRIGUES CPF:  08665312978 Entidade:   UA: 2602.13 - Joinville - Comasa</t>
  </si>
  <si>
    <t>Técnico relata que  spectrum não aprece as UAs da cooperativa 2606.  AD: luciano_mikoski</t>
  </si>
  <si>
    <t>HIGOR RICELLI CALIFANTE</t>
  </si>
  <si>
    <t>Londrina Tiradentes</t>
  </si>
  <si>
    <t>Colaborador informa que sua máquina esta muito lenta/travando e solicita verificação. Trava principalmente nas aplicações do Office.  IP: 10.31.80.92 Telefone: 43 35727000 Coop: 0718 Ua: 55</t>
  </si>
  <si>
    <t>&lt;Cobrança&gt; Colaborador entrou em contato informando que a máquina havia melhorado muito o desempenho e que o chamado poderia ser encerrado.   É importante que após o recebimento desta notificação em seu e-mail você preencha a nossa pesquisa de satisfação com relação ao atendimento prestado. Obrigado (a).</t>
  </si>
  <si>
    <t>Sureg Valor Sustentável PR/SP</t>
  </si>
  <si>
    <t>DEBORA DE SOUZA MAIOLI MARTINELLI, Informa que após alteração de sua senha, dia 07/dez/2017 não conseguiu mais acessar seu Filezilla. A aplicação relata falha de login.  URDC/SUREG: 0736 - Sureg Valor Sustentavel PR IP: 10.30.211.117</t>
  </si>
  <si>
    <t>acessado a máquina. Acessado Gerenciador de Sites do Filizilla e alterado a senha. Testes Ok. Demanda encerrada.</t>
  </si>
  <si>
    <t>DANIEL FERREIRA FIGUEIREDO</t>
  </si>
  <si>
    <t>Couto</t>
  </si>
  <si>
    <t>Usuário(a) solicita criação de perfil de scanner para poder digitalizar documentos.   Nome:  DANIEL FERREIRA FIGUEIREDO CPF:  01070373192 Entidade:   UA: 0804.21 - Couto  fone: 65 99736660  IP: 10.96.71.120</t>
  </si>
  <si>
    <t>acessado a máquina  criado o perfil no scanner.  testes ok.  ------------------------  É importante que após o recebimento desta notificação em seu e-mail você preencha a nossa pesquisa de satisfação com relação ao atendimento prestado. Obrigado (a).</t>
  </si>
  <si>
    <t>JERICA DE LOURDES DO NASCIMENTO</t>
  </si>
  <si>
    <t>Impressora Offline</t>
  </si>
  <si>
    <t>Usuária informa que a impressora esta offline  Jerica de Lourdes do Nascimento 72 - Cianorte São Lourenço - UA 0718 10.31.155.116</t>
  </si>
  <si>
    <t>IPs das impressoras foi alterado na rede  Configurado IPs novos  Paginas que estavam para ser impressas sairam na impressora  Usuária realizou mais um teste de impressão e não correu a mensagem de offline no computador Impressoras com status de online e documentos não ficam pendentes na fila de impressão da maquina     É importante que após o recebimento desta notificação em seu e-mail você preencha a nossa pesquisa de satisfação com relação ao atendimento prestado. Obrigado (a).</t>
  </si>
  <si>
    <t>Colaboradora informa falha na aplicação Aplication Control Client (ACC), a consulta de cartões autógrafo está falhando.  Cooperativa: 0229 UA: 08 Telefone: 55 3747-1016 IP: 10.5.186.89</t>
  </si>
  <si>
    <t>Verificado que o executável "ViewGif.exe" dentro da pasta do mediator estava corrmpindo. Após correção, colaboradora validou o funcionamento.  É importante que após o recebimento desta notificação em seu e-mail você preencha a nossa pesquisa de satisfação com relação ao atendimento prestado. Obrigado (a).</t>
  </si>
  <si>
    <t>Colaboradora solicita a instalação do Diagnostico Sicredi (Warsaw) para acessar o Internet Banking  Catiuscia Dias CAS Torre: C Andar: 5 Área: Secretaria Geral Ramal: 8387 IP: 172.22.83.15</t>
  </si>
  <si>
    <t>- Realizado acesso remoto no PC da colaboradora, realizado a instalação do Diagnostico Sicredi, após a instalação, reinicializado o sistema. Com o sistema iniciado, colaboradora realizou testes e validou com êxito o funcionamento do internet banking   É i</t>
  </si>
  <si>
    <t xml:space="preserve">Integrador(a) solicita Instalação da aplicação para ATM com Windows 7.  Contato do Integrador: Alessandro Marca e Modelo do ATM:  Número do Chamado Sicredi: IP do ATM: Número Lógico:  Número de Série ATM:   UA / COOP:  IP do Servidor: </t>
  </si>
  <si>
    <t>Orientado para o técnico da Diebold contatar o 8044.</t>
  </si>
  <si>
    <t>Entre Rios D Oeste</t>
  </si>
  <si>
    <t>marcelo_berlanda 07.0715 UA Entre Rios do Oeste Entre Rios do Oeste (45) 3257-1299 CTA0796197 10.30.189.4 Técnico informa que colaboradora não está com seu e-mail migrado para nuvem. Informado que todos os outros colaboradora já foram migrados para a nuvem. Segue print do usuário em anexo.  User: marcia_motterle</t>
  </si>
  <si>
    <t>Conta de e-mail migrada para a nuvem conforme solicitado.</t>
  </si>
  <si>
    <t>Informou que não consegue logar com seu  usuário  Gestor já recebeu email informando da reativação do usuário   Amanda Tossi Reis SICREDIMIL - UA 0185</t>
  </si>
  <si>
    <t>Gestora orientada sobre processo de reativação do usuário no IDM   É importante que após o recebimento desta notificação em seu e-mail você preencha a nossa pesquisa de satisfação com relação ao atendimento prestado. Obrigado (a).</t>
  </si>
  <si>
    <t>AUGUSTO VINICIUS ANTONELLO</t>
  </si>
  <si>
    <t>UA Corbélia</t>
  </si>
  <si>
    <t xml:space="preserve">AUGUSTO VINICIUS ANTONELLO, Informa qyue o associado realizou cadastro no IB, e realizou débito incorreto de um boleto.  Entidade:   UA: 0731.09 - UA Corbelia </t>
  </si>
  <si>
    <t>ADRIANO KLEEMANN</t>
  </si>
  <si>
    <t>UA Várzea Grande/Gramado</t>
  </si>
  <si>
    <t>Cooperativa:0101 Unidade de Atendimento (UA):43 Técnico: Adriano Internet Protocol (IP) do servidor:10.1.180.4  Descrição: Todos os usuários da UA estão sem acesso ao diretório \\sicredi.net.br\infra\SCCM\, e nenhum usuário consegue instalar aplicativos pela central de software.</t>
  </si>
  <si>
    <t xml:space="preserve">Replicação concluída.  [adm_marlon_clemente@VARZEA GRANDE ~]$ ls -l /fsdata1/shares/publico/software_adm/SCCM/ total 204 drwxr-xr-x 4 nobody users 4096 Jan 10 17:46 7-zip drwxr-xr-x 2 nobody users 4096 Jan 10 17:49 ACClient.013 drwxr-xr-x 2 nobody users 4096 Jan 10 17:50 ACClient.014 drwxr-xr-x 2 nobody users 4096 Jan 10 17:51 ACClient.019 drwxr-xr-x 2 nobody users 4096 Jan 10 18:23 Adobe Reader 11.0.10 drwxr-xr-x 2 nobody users 4096 Jan 10 19:05 Adobe Reader DC 15.017.20053 drwxr-xr-x 2 nobody users 4096 Jan 10 19:25 App-V 5.1 desktop client drwxr-xr-x 5 nobody users 4096 Jan 10 17:45 at_client drwxr-xr-x 2 nobody users 4096 Jan 10 19:41 Azure Information Protection 1.7.210.0 drwxr-xr-x 3 nobody users 4096 Jan 10 19:42 BizagiModeler_3.1.0011 drwxr-xr-x 2 nobody users 4096 Jan 10 21:32 CA_Spectrum.001 drwxr-xr-x 2 nobody users 4096 Jan 10 22:09 CA_Spectrum.004 drwxr-xr-x 4 nobody users 4096 Jan 10 17:45 Chrome for work drwxr-xr-x 5 nobody users 4096 Jan 10 17:45 client_sccm drwxr-xr-x 2 nobody users 4096 Jan 10 22:16 CRKMecir.003 drwxr-xr-x 4 nobody users 4096 Jan 10 17:45 CutePDF Writer drwxr-xr-x 2 nobody users 4096 Jan 11 00:43 DaRT drwxr-xr-x 4 nobody users 4096 Jan 10 17:45 Dell Command Monitor 9.1 drwxr-xr-x 4 nobody users 4096 Jan 10 17:45 Dell Command Monitor 9.2 drwxr-xr-x 2 nobody users 4096 Mar 22  2017 dotnet 4.6.2 drwxr-xr-x 2 nobody users 4096 Mar 22  2017 FileZillaClient.001 drwxr-xr-x 3 nobody users 4096 Jan 10 17:45 Flash Player drwxr-xr-x 2 nobody users 4096 Jul  8  2016 GBPluginFIX drwxr-xr-x 4 nobody users 4096 Jan 10 17:45 IE11 drwxr-xr-x 4 nobody users 4096 Jan 10 17:45 Java drwxr-xr-x 2 nobody users 4096 Apr 22  2016 KB2491809 drwxr-xr-x 2 nobody users 4096 Apr 22  2016 KB2494172 drwxr-xr-x 2 nobody users 4096 Apr 22  2016 KB2710995 drwxr-xr-x 4 nobody users 4096 Jan 10 17:45 kb3020369 drwxr-xr-x 4 nobody users 4096 Jan 10 17:45 KB3125574 drwxr-xr-x 2 nobody users 4096 Jun 13  2017 McAfee Agent ATM 5.0.5.658 drwxr-xr-x 2 nobody users 4096 Jun 13  2017 McAfee Agent Server 5.0.5.658 drwxr-xr-x 2 nobody users 4096 Jun 13  2017 McAfee Agent Workstation 5.0.5.658 drwxr-xr-x 2 nobody users 4096 Sep 15 19:29 ModuloUA_3.65.0.5.001 drwxr-xr-x 2 nobody users 4096 Oct 21 14:43 ModuloUA_3.66.0.3.001 drwxr-xr-x 2 nobody users 4096 Oct  8 22:01 Mozilla_Firefox_44.0.2 drwxr-xr-x 2 nobody users 4096 Oct  8 22:01 Mozilla_Firefox_ESR_52.4.0 drwxr-xr-x 4 nobody users 4096 Jan 10 17:45 Office 365 ProPlus drwxr-xr-x 2 nobody users 4096 Mar 31  2017 OneDrive drwxr-xr-x 2 nobody users 4096 Jan 22  2015 Powershell 3.0 drwxr-xr-x 4 nobody users 4096 Jan 10 17:45 Powershell 4.0 drwxr-xr-x 3 nobody users 4096 Jan 10 17:45 Powershell 5.1 drwxr-xr-x 3 nobody users 4096 Jan 10 17:45 Putty drwxr-xr-x 2 nobody users 4096 Feb 21  2016 SAP_GUI_740.004 drwxr-xr-x 2 nobody users 4096 Nov 28 17:58 SAP_GUI_740.005 drwxr-xr-x 2 nobody users 4096 Sep 12  2016 VPN_Client_CheckPoint drwxr-xr-x 2 nobody users 4096 Sep 21  2015 Win7SP1 drwxr-xr-x 3 nobody users 4096 Jan 10 17:45 Windows10Entx64PT drwxr-xr-x 2 nobody users 4096 Mar 22  2017 XMind.002 drwxr-xr-x 2 nobody users 4096 Sep 27 10:59 Yammer_for_Windows_1.2.1 drwxr-xr-x 2 nobody users 4096 Dec 15 15:36 Yammer_for_Windows_1.3.1 [adm_marlon_clemente@VARZEA GRANDE ~]$ </t>
  </si>
  <si>
    <t>SHEYLA KAROLINE ARMILIATO</t>
  </si>
  <si>
    <t>Pioneira</t>
  </si>
  <si>
    <t>Colaboradora precisa de informações sobre atendimento do caixa.  UA: 0704.08 - Pioneira</t>
  </si>
  <si>
    <t>Técnico solicita o cadastro do DNS da UA.  UA: 01.3021 IP do servidor: 10.48.123.1</t>
  </si>
  <si>
    <t>Em contato com o técnico em outro atendimento, foi informado sobre o cadastro do DNS conforme solicitado.</t>
  </si>
  <si>
    <t>Técnico informa que a colaboradora não está recebendo emails via Outlook somente no Webmail. Informou que realizou a configuração do usuário dela na maquina nova hoje pela manhã e o calendário e a agenda atualizaram normalmente, somente emails não são enviados.</t>
  </si>
  <si>
    <t>Concluído, conforme log anterior. "Colaboradora está acessando normalmente os e-mails. Podem fechar o chamado."</t>
  </si>
  <si>
    <t>Colaboradora informa que não está conseguindo acessar o IBPJ - Erro: não está instalando o módulo de segurança ----------------- Cooperativa: 0167 Unidade: 04 Telefone: 54 3261 8130 Host: AG010397D040167 IP: 10.6.118.32</t>
  </si>
  <si>
    <t>- Efetuado acesso à máquina - Realizado instalação do diagnóstico Sicredi utilizando usuário ADM - Reiniciado a máquina - Atendimento validado --------------- É importante que após o recebimento desta notificação em seu e-mail você preencha a nossa pesqui</t>
  </si>
  <si>
    <t>VANESSA ELIANE FIORI</t>
  </si>
  <si>
    <t>Av. Rio Grande do Sul</t>
  </si>
  <si>
    <t>Colaborador(a) informa falha ao acessar o Consórcio Web.  UA: 0715.08 - Av. Rio Grande do Sul IP: 10.24.56.85</t>
  </si>
  <si>
    <t>Acessado a máquina e instalado Plugin. Reiniciado a máquina. Testes Ok. Demanda encerrada.</t>
  </si>
  <si>
    <t>[FIREWALL] 24.0740 UA Agencia Campinas Campinas CAS 5014351 10.48.113.4</t>
  </si>
  <si>
    <t xml:space="preserve">24.0740 UA Agencia Campinas Campinas  CAS 5014351 10.48.113.4 Técnico relata falha de acesso aos sites de consulta da receita federal.  http://www8.receita.fazenda.gov.br/simplesnacional/aplicacoes.aspx?id=21  https://www8.receita.fazenda.gov.br/simplesnacional/aplicacoes/atbhe/consultaoptantes.app/consultaropcao.aspx  ===================================== Verificado a falha conforme anexo. Verificado no servidor a falha de acesso.   -sh-3.2$ wget https://www8.receita.fazenda.gov.br/ --2018-01-02 17:01:19--  https://www8.receita.fazenda.gov.br/ Resolving www8.receita.fazenda.gov.br... 189.9.84.33 Connecting to www8.receita.fazenda.gov.br|189.9.84.33|:443... failed: Connection timed out. Retrying.  --2018-01-02 17:04:30--  (try: 2)  https://www8.receita.fazenda.gov.br/ Connecting to www8.receita.fazenda.gov.br|189.9.84.33|:443... failed: Connection timed out. Retrying.  --2018-01-02 17:07:41--  (try: 3)  https://www8.receita.fazenda.gov.br/ Connecting to www8.receita.fazenda.gov.br|189.9.84.33|:443... failed: Connection timed out. Retrying.   </t>
  </si>
  <si>
    <t xml:space="preserve">Realizado contato. Informado para o técnico sobre a normalização da falha de acesso. </t>
  </si>
  <si>
    <t>MONIZE DE ALMEIDA SILVA</t>
  </si>
  <si>
    <t>Rondonopolis</t>
  </si>
  <si>
    <t>Atualização no cargo</t>
  </si>
  <si>
    <t>Colaboradora solicita que seu cargo seja atualizado no AD e no Skype. O cargo atual é de Assistente de Atendimento  Cooperativa: 0809 UA: 03  Telefone: 66 3427-2040</t>
  </si>
  <si>
    <t>&lt;Cobrança&gt; Colaboradora informa que já está tudo OK após a atualização do cadastro de cargo e autoriza o encerramento do chamado.  É importante que após o recebimento desta notificação em seu e-mail você preencha a nossa pesquisa de satisfação com relação ao atendimento prestado. Obrigado (a).</t>
  </si>
  <si>
    <t>Colaboradora informa que a aplicação está apresentando falha em seu funcionamento, quando coloca cheque na leitora fica com luz laranja e não puxa o cheque.  Cooperativa:0167 Unidade:05 Telefone:54-34461320 IP:10.6.119.113</t>
  </si>
  <si>
    <t xml:space="preserve">- Feito acesso na máquina da colaboradora - Realizada a atualização do aplicativo do Canoa - Colaboradora realizou teste e leitora voltou a funcionar. ------------------  É importante que após o recebimento desta notificação em seu e-mail você preencha a </t>
  </si>
  <si>
    <t>JOSIANE MATOSO DE OLIVEIRA</t>
  </si>
  <si>
    <t>Aral Moreira</t>
  </si>
  <si>
    <t>colaboradora informa que nenhum sistema está funcionado.   UA: 0903.19 - Aral Moreira  fone: 67 991423241</t>
  </si>
  <si>
    <t>acesasado spectrum e servidor da UA esta fora  não pinga  vai acionar técnico da UA.  --------------------------------------  É importante que após o recebimento desta notificação em seu e-mail você preencha a nossa pesquisa de satisfação com relação ao atendimento prestado. Obrigado (a).</t>
  </si>
  <si>
    <t>Realizado acesso remoto; Reinstalado a aplicação mas problema persiste. Colaboradora verificou internamente e informa que a aplicação está fora, provável atualização sendo realizada pela equipe responsável da ferramenta. Chamado encerrado.  É importante que após o recebimento desta notificação em seu e-mail você preencha a nossa pesquisa de satisfação com relação ao atendimento prestado. Obrigado (a).</t>
  </si>
  <si>
    <t>CLAUDETE INES FLACH DOS SANTOS</t>
  </si>
  <si>
    <t>Lucas do Rio Verde</t>
  </si>
  <si>
    <t>Usuária informa que a unidade está sem acesso ao F:/.  Cooperativa: 0810 UA: 14  Telefone: 65 3549-9400 IP: 10.103.80.231</t>
  </si>
  <si>
    <t>Alguns serviços do servidor estavam degradados. Foram reiniciados os seguintes serviços:  - Rede - DNS - Windbind - Samba  Após procedimento, os acessos foram normalizados. ---  É importante que após o recebimento desta notificação em seu e-mail você preencha a nossa pesquisa de satisfação com relação ao atendimento prestado. Obrigado (a).</t>
  </si>
  <si>
    <t>[FIREWALL] 23.0740 UA UA Paulinia Paulínia 46 91292893 PLA5010235 10.54.44.4</t>
  </si>
  <si>
    <t xml:space="preserve">23.0740 UA UA Paulinia Paulínia 46 91292893 PLA5010235 10.54.44.4 Técnico relata falha de acesso aos sites de consulta da receita federal.  http://www8.receita.fazenda.gov.br/simplesnacional/aplicacoes.aspx?id=21  https://www8.receita.fazenda.gov.br/simplesnacional/aplicacoes/atbhe/consultaoptantes.app/consultaropcao.aspx  ===================================== Verificado a falha conforme anexo. Verificado no servidor a falha de acesso.   -sh-3.2$ wget https://www8.receita.fazenda.gov.br/ --2018-01-02 17:14:17--  https://www8.receita.fazenda.gov.br/ Resolving www8.receita.fazenda.gov.br... 189.9.84.33 Connecting to www8.receita.fazenda.gov.br|189.9.84.33|:443... failed: Connection timed out. Retrying.  --2018-01-02 17:17:27--  (try: 2)  https://www8.receita.fazenda.gov.br/ Connecting to www8.receita.fazenda.gov.br|189.9.84.33|:443...  </t>
  </si>
  <si>
    <t>GABRIELA TARIGO MARTINS</t>
  </si>
  <si>
    <t>Colaboradora solicita a instalação da aplicação Cotação Fácil SulAmerica.  Gabriela Tarigo Martins CAS Centro Andar: 2 Ramal: 8015 IP: 172.22.213.141</t>
  </si>
  <si>
    <t xml:space="preserve">- Realizado a tentativa de instalação do Cotação Fácil SulAmerica pelo instalador baixado no site oficial, porém ao tentar realizar a instalação aparece um erro em anexo (cfsa.jpg). Foi então realizado o download do Net Framework 3.5 SP1, porém ao tentar </t>
  </si>
  <si>
    <t>MICHEL CRISTIANO GONCALVES</t>
  </si>
  <si>
    <t>Falha ao conectar no banco de dados COREDB</t>
  </si>
  <si>
    <t>Colaborador informa que recebeu por e-mail os dados de acesso ao Banco de Dados COREDB, porém ao configurar no SQL Developer está ocorrendo o erro abaixo: - Erro: Status: Com FalhaFalha no teste: Erro de ES: The Network Adapter could not establish the connection [imagem em anexo] ----------------- Ramal: 6041 IP: 172.22.33.52</t>
  </si>
  <si>
    <t>- Efetuado contato com o colaborador e informado sobre o meio de contato com a equipe de DBAS através do e-mail dbas@sicredi.com.br - Colaborador ficou de entrar em contato através do e-mail para tentar solucionar o problema - Qualquer coisa, favor entrar</t>
  </si>
  <si>
    <t>Colaboradora entrou em contato; Após os procedimentos realizados, foi testado a scanner e a mesma está funcionando. Chamado encerrado.  É importante que após o recebimento desta notificação em seu e-mail você preencha a nossa pesquisa de satisfação com relação ao atendimento prestado. Obrigado (a).</t>
  </si>
  <si>
    <t>FERNANDA DILKIN</t>
  </si>
  <si>
    <t>Colaboradora informa que após ter colocado a virtualização em sua máquina não consegue mais scannear.  MARCA: Brother MODELO: DCP 8080 DN TEL: 54 3286-9900 COOP: 0101 UA: 17 IP: 10.3.19.88</t>
  </si>
  <si>
    <t>Foi tentado contato com o colaborador(a) as 17:11 do dia 04/01,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</si>
  <si>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EDERSON BONAPAZ DE MOURA</t>
  </si>
  <si>
    <t xml:space="preserve">Formatação novo equipamento </t>
  </si>
  <si>
    <t>- Notebook Dell Latitude 5480, patrimônio 052406 para solicitante de cpf 00536560080.</t>
  </si>
  <si>
    <t>- Entregue o notebook; - Impressora; - Programas requeridos; - Sem backup.  É importante que após o recebimento desta notificação em seu e-mail você preencha a nossa pesquisa de satisfação com relação ao atendimento prestado. Obrigado (a).</t>
  </si>
  <si>
    <t>GUSTAVO ROCHA MINGHELLI</t>
  </si>
  <si>
    <t xml:space="preserve">Canais - Caixa Eletrônico - Utilização Ferramenta Querybuilder </t>
  </si>
  <si>
    <t>Colaborador informa erro ao abrir Querybuilder  Gustavo Rocha Mingheli CAS Torre: C Andar: 5 Área: Compliance Ramal: 7291 IP: 172.22.5.187</t>
  </si>
  <si>
    <t>- Realizado acesso remoto no PC do colaborador, verificado que o mesmo já está usando a última versão do Query Builder. Colaborador teve apenas um problema ao salvar arquivo .xls, que foi a proteção de edição de arquivo. Foi feito o ajuste no próprio exce</t>
  </si>
  <si>
    <t>DANIEL MILANI</t>
  </si>
  <si>
    <t>Infra TI - Monitoramento - Links Parceiros: Abertura e tratamento de chamados</t>
  </si>
  <si>
    <t xml:space="preserve">daniel_milani 02.0727 UA Laranjeiras do Sul Laranjeiras do Sul (42) 3635-1931 CTA0416418 10.30.170.4 16.0727 - UA Marechal Laranjeiras do Sul 42 36358825 CTA0810463 10.31.190.4 Técnico informou dúvida sobre chamados abertos para as unidades acima. </t>
  </si>
  <si>
    <t>Verificado e informado ao técnico que não foi aberto incidentes relacionados as unidades informadas entre as datas 30/12/2017 - 01/01/2018.</t>
  </si>
  <si>
    <t>03 Cooperativa: 0727 - Sicredi Grandes Lagos PR/SP</t>
  </si>
  <si>
    <t xml:space="preserve">Colaborador entrou em contato para verificar como deve ser feito o inventário da área. Colaborador informou que são cerca de 25 máquinas entre desktop e notebooks. O mesmo informou que foi aberto chamado no molde de um chamado aberto no ano passado tratado pelo Mauricio. Requisição 11825907.  RAMAL: 6168 TORRE: D  ANDAR: 3 ÁREA: Bi risco e modelagem </t>
  </si>
  <si>
    <t>Encaminhado e-mail para o colaborador com o relatório de hardware e com o relatório de End Users. Validado junto ao colaborador por telefone.   É importante que após o recebimento desta notificação em seu e-mail você preencha a nossa pesquisa de satisfação com relação ao atendimento prestado. Obrigado (a).</t>
  </si>
  <si>
    <t>MAIARA STEFANIA DOS SANTOS CRUZ</t>
  </si>
  <si>
    <t>Bandeirantes MS</t>
  </si>
  <si>
    <t>colaboradora queria informa que caiu a antena do monitoramento das cameras.</t>
  </si>
  <si>
    <t>orientei ligar para 8888</t>
  </si>
  <si>
    <t>LEANDRO AKIRA IWASAKI</t>
  </si>
  <si>
    <t>LEANDRO AKIRA IWASAKI, Relata que ao tentar logar na estação.  Centralizadora: Confederacao Sicredi</t>
  </si>
  <si>
    <t>Colaborador Leandro ao entrar na máquina com seu login tela exibe "Conta desativada"</t>
  </si>
  <si>
    <t>Orientei contatar 8000.7 para verificação de conta.</t>
  </si>
  <si>
    <t>Colaborador informa que a sua máquina caiu na tela de Recuperação do Bitlocker --------------- Torre: C Andar: 9 Ramal: 4747</t>
  </si>
  <si>
    <t xml:space="preserve">Chave ID: 9389a79e Chave de Recuperação: 520795-066968-227315-414942-125114-466587-249381-560021 Colaborador conseguiu acessar o sistema com sucesso </t>
  </si>
  <si>
    <t>Colaborador ao reiniciar a máquina foi solicitado chave de recuperação do bitlocker  torre: D 2 andar área: sistemas de produtos Ramal: 4795</t>
  </si>
  <si>
    <t>Com as iniciais da ID (58b5a22f) foi gerado a seguinte chave: 445269-404184-231506-111166-686598-086537-697048-146630 Acesso a máquina ok.  É importante que após o recebimento desta notificação em seu e-mail você preencha a nossa pesquisa de satisfação com relação ao atendimento prestado. Obrigado (a).</t>
  </si>
  <si>
    <t>97.0718 UA UA CACONDE  (44) 3344-5022 CCD5010010 10.53.205.2 - Taxa de erro</t>
  </si>
  <si>
    <t>Colaborador informa instabilidade no link MPLS   Julio Cesar COOP: 0718 UA: 97 Ramal: 19 3662 1422 IP: 10.53.205.115</t>
  </si>
  <si>
    <t xml:space="preserve">Verificado que o MPLS da unidade não está apresentando mais falhas, mas após isso o servidor da unidade está alarmando e é relatado falha de acesso a internet e ao F/. Falha do Servidor sendo tratada através do Incidente 16004852. </t>
  </si>
  <si>
    <t xml:space="preserve">Colaboradora informa que não está conseguindo acessar o sistema SIIB retorna falha de acesso negado. </t>
  </si>
  <si>
    <t>- Verificado que colaboradora havia solicita acesso ao banco de dados COREDB e não ao sistema siib, falha é de acesso negado conforme evidencia em anexo. - Orientado a colaboradora a entrar em contato no 8000 opção 7 para verificar sobre seu acesso. -----</t>
  </si>
  <si>
    <t>JOSIMARA VARGAS MENDES</t>
  </si>
  <si>
    <t>UA SÃO MARTINHO</t>
  </si>
  <si>
    <t>Falha na abertura de chamados USD</t>
  </si>
  <si>
    <t>Colaboradora relata falha ao abrir chamado no usd. Clicando em "Clique aqui para ver seu chamado" apresenta mensagem de erro.  coop: 2604 ua:15 Telefone: 48 36268700 IP: 10.20.36.124</t>
  </si>
  <si>
    <t>Durante a ligação colaboradora criou  novamente o chamado nas mesmas categorias e teve sucesso. Chamado encerrado, entrará em contato quando erro voltar a ocorrer.  É importante que após o recebimento desta notificação em seu e-mail você preencha a nossa pesquisa de satisfação com relação ao atendimento prestado. Obrigado (a).</t>
  </si>
  <si>
    <t>GRAZIELA PERES QUEIROZ HENCKE</t>
  </si>
  <si>
    <t>Usuária informou que esta com problema para acessar o sistema de consorcio  O problema é com usuário  Graziela Peres Queiroz Hencke 13 - Centro/Nova Petrópolis - UA 0101 10.3.238.83</t>
  </si>
  <si>
    <t>Limpo cache e redefinido IE Acessado aplicativo pelo link http://consorcio.sicredi.com.br Acesso com sucesso   É importante que após o recebimento desta notificação em seu e-mail você preencha a nossa pesquisa de satisfação com relação ao atendimento prestado. Obrigado (a).</t>
  </si>
  <si>
    <t>Colaboradora está com problemas no consórcio web.  UA: 0718.98 - Iracemapolis</t>
  </si>
  <si>
    <t>Colaboradora é de uma cooperativa com contrato, foi orientada a entrar em contato no 8022 para obter suporte.</t>
  </si>
  <si>
    <t>Colaborador(a) informa falha ao acessar o Consórcio Web.  Hostname:10.53.206.114 Ramal/ Telefone:19-34564245 UA:   98      Posto:718</t>
  </si>
  <si>
    <t>- Feito acesso na máquina da colaboradora - Realizada a instalação do plugin do consórcio - Colaboradora realizou teste de acesso com êxito. ---------------  É importante que após o recebimento desta notificação em seu e-mail você preencha a nossa pesquis</t>
  </si>
  <si>
    <t>NOEMI KICH</t>
  </si>
  <si>
    <t>Alpestre</t>
  </si>
  <si>
    <t>NOEMI KICH - Colaboradora informa que sua unidade apresenta extrema lentidão e quedas constantes UA: 0230.09 - Alpestre Telefone: 55 3796-1192</t>
  </si>
  <si>
    <t>- Realizado teste no spectrum entretanto unidade estava ok; - Realizado teste contínuo utilizando o ping -t entretanto nenhuma anormalidade foi encontrada; - Constatado no spectrum que ocorreu uma queda no período das 11:30; - Realizado contato com a cola</t>
  </si>
  <si>
    <t>EVELINE APARECIDA ALVES DE MELLO FISCHER</t>
  </si>
  <si>
    <t>Colaboradora solicita que o cargo de Cristiano Ricardo Treichel seja atualizado no AD e no Skype. O cargo atual é de Gerente Administrativo-Financeiro I.  LDAP: cristiano_treichel Cooperativa: 0155 UA: 01 Telefone: 51 3722-5005</t>
  </si>
  <si>
    <t>verificado no AD e skype e agora está correto.  ---------------------------------  É importante que após o recebimento desta notificação em seu e-mail você preencha a nossa pesquisa de satisfação com relação ao atendimento prestado. Obrigado (a).</t>
  </si>
  <si>
    <t>Colaboradora solicita que o cargo de Lucas Athaides da Silveira seja atualizado no AD e no Skype. O cargo atual é de Auxiliar Administrativo.  LDAP: lucas_athaides Cooperativa: 0155 UA: 01 Telefone: 51 3722-5005</t>
  </si>
  <si>
    <t>verificado n o AD e skype e cargo agora está correto.  --------------------  É importante que após o recebimento desta notificação em seu e-mail você preencha a nossa pesquisa de satisfação com relação ao atendimento prestado. Obrigado (a).</t>
  </si>
  <si>
    <t>ELOI DAVI PANCOTTO</t>
  </si>
  <si>
    <t>Infra TI - Suporte Service Desk - Instalação CRK Mecir</t>
  </si>
  <si>
    <t>Usuário informa que não esta conseguindo acessar o Mecir no navegador devido a ausencia do plugin do Java  Eloi Davi Pancotto 05 - Cotiporã - UA 0167 10.6.119.117</t>
  </si>
  <si>
    <t>Não foi possivel acessar o computador do usuário remotamente  Usuário orientado a instalar o aplicativo pela central de software  Usuário informou que ira instalar e testar e caso precise entrara em contato novamente   É importante que após o recebimento desta notificação em seu e-mail você preencha a nossa pesquisa de satisfação com relação ao atendimento prestado. Obrigado (a).</t>
  </si>
  <si>
    <t>LUANA KATIELE SILVA DE AZEVEDO</t>
  </si>
  <si>
    <t>CAS  Descrição: Colaboradora informa que seu excel apresenta defeitos (alguns funções e atalhos não funcionam) Nome: LUANA KATIELE SILVA DE AZEVEDO Área: engenharia de processos Ramal: 8973 Torre: c Andar: 10 Ip: 172.22.100.237</t>
  </si>
  <si>
    <t>- Colaboradora foi informada que seu Excel não  apresenta erro. - O caso em questão é uma configuração específica (mais opções dentro de tabelas dinâmicas), e que   o suporte não consegue atuar nesse caso .    É importante que após o recebimento desta not</t>
  </si>
  <si>
    <t>UA Candoi</t>
  </si>
  <si>
    <t>02.0703 UA Candoi Candói (42) 3338-1200 CTA0415617 10.30.121.2 - MPLS.Desempenho</t>
  </si>
  <si>
    <t>Protocolo Oi: 2414137 Prazo: 04/01/2018 03:46:39 ============================================================  jederson_oliveira 02.0703 UA Candoi Candói (42) 3338-1200 CTA0415617 10.30.121.4 Técnico informa que colaboradores da UA não estão conseguindo navegar normalmente. Verificado erros no Router.</t>
  </si>
  <si>
    <t>Segue abaixo o retorno da equipe responsável para a solução deste problema: .. . Normalizado após reparos efetuados pela Oi. Validado com Ivone - CGS</t>
  </si>
  <si>
    <t>Colaboradora Diovana Jaciara Cranke informa que recebeu ontem seu acesso ao skype e seus contato não estão aparecendo.</t>
  </si>
  <si>
    <t>- Informado a colaboradora que a sincronização dos contatos ocorre de forma automática, a mesma deve aguardar a sincronização finalizar. Após seus contatos ficaram disponiveis. ------------  É importante que após o recebimento desta notificação em seu e-m</t>
  </si>
  <si>
    <t>Colaborador informa que não está recebendo e-mails da caixa planejamento@sicredi.com.br  RAMAL: 4739 TORRE: D ANDAR: 4 IP: 172.22.82.83</t>
  </si>
  <si>
    <t>Realizado acesso e verificado erro, foi verificado no ad que o colaborador não está no grupo, e que dever ser feita a solicitação via IDM.    É importante que após o recebimento desta notificação em seu e-mail você preencha a nossa pesquisa de satisfação com relação ao atendimento prestado. Obrigado (a).</t>
  </si>
  <si>
    <t>KAREN CRISTINA DURVAL GARCIA BROCANELI</t>
  </si>
  <si>
    <t>Terra Boa</t>
  </si>
  <si>
    <t xml:space="preserve"> KAREN CRISTINA DURVAL GARCIA BROCANELI Relata falha acesso o consórcio.   UA: 0718.08 - Terra Boa</t>
  </si>
  <si>
    <t>Colaborador(a) informa falha ao acessar o Consórcio Web.  Hostname:10.32.15.50 Ramal/ Telefone:44-36418300 UA:   08     Posto:0718</t>
  </si>
  <si>
    <t>- Feito acesso na máquina da colaboradora - Realizada a instalação do plugin do consórcio - Colaboradora realizou teste com êxito. ---------------  É importante que após o recebimento desta notificação em seu e-mail você preencha a nossa pesquisa de satis</t>
  </si>
  <si>
    <t>GILMAR RODRIGO KNORST</t>
  </si>
  <si>
    <t>Técnico informa que a cooperativa possui um domínio extern...</t>
  </si>
  <si>
    <t>Técnico informa que a cooperativa possui um domínio externo, o "@sicredipioneira.com.br", que está sendo direcionado para a caixa de spam. Informa que todos os e-mails deste domínio apresentam este erro.</t>
  </si>
  <si>
    <t>Alinhado com o Gilmar que o domínio já é considerado como confiável, tanto que não há bloqueio de mensagens, o que ocorre é que as imagens contidas no e-mail não são baixadas automaticamente, pois precisam acessar URLs de provedores de nuvem. Combinado que o domínio do provedor externo não será adicionado aos sites confiáveis, e que os colaboradores podem adicionar o domínio como em seu Outlook.</t>
  </si>
  <si>
    <t>THAINA CARRERA ROMMEL</t>
  </si>
  <si>
    <t>Três Vendas</t>
  </si>
  <si>
    <t xml:space="preserve"> colaboradora queria ajuda para sobra lógica.  THAINA CARRERA ROMMEL CPF:  04225879070 Entidade:   UA: 0217.24 - Tres Vendas</t>
  </si>
  <si>
    <t>orientada a entrar em contato 8000 2 1</t>
  </si>
  <si>
    <t>ELIANA STEIN DOS SANTOS</t>
  </si>
  <si>
    <t>UNISINOS/São Leopoldo</t>
  </si>
  <si>
    <t>COOPERATIVA  Descrição: Colaboradora  informa que sua máquina está muito lenta, e demora a abrir os programas. Nome: ELIANA STEIN DOS SANTOS Telefone:  5135908566 Cooperativa: 101 Unidade: 22 Ip:  10.3.2.114</t>
  </si>
  <si>
    <t>Realizado, limpeza de disco, remoção de 130Gb de arquivos desnecessários, desfragmentação de disco e remoção de programas. Adicionado 2GB Ram DDR3. Testes ok É importante que após o recebimento desta notificação em seu e-mail você preencha a nossa pesquisa de satisfação com relação ao atendimento prestado. Obrigado (a).</t>
  </si>
  <si>
    <t>desistiu da ligação e não apareceu o nome do colaborador</t>
  </si>
  <si>
    <t>Cristo Rei</t>
  </si>
  <si>
    <t>oldemar_neto 20.0804 UA Cristo Rei Varzea Grande (65) 36324600 CBA0446575 10.103.207.4 Técnico solicita senha adm_local para Host.  Host: UA010104D200804</t>
  </si>
  <si>
    <t>Gerada a senha de adm_local e enviada para o técnico por Skype, conforme solicitado.</t>
  </si>
  <si>
    <t>TIAGO DE BRITO DE ARAUJO CARLOS</t>
  </si>
  <si>
    <t>Júlio de Castilho</t>
  </si>
  <si>
    <t>TIAGO DE BRITO DE ARAUJO CARLOS, Relata falha ao tentar acessar o site da prefeitura da cidade no ítem IPTU, e ocorre falha de 'A página não pode ser exibida.'. Colaborador informa que testou em outras estações e ocorre mesma falha. Demais sites acessam normalmente. Site: http://www.campogrande.ms.gov.br/  UA: 0911.05 - Julio de Castilho IP: 10.131.206.32</t>
  </si>
  <si>
    <t>Realizado contato e informado ao colaborador que a página não possui bloqueio. O mesmo acionará TI local.</t>
  </si>
  <si>
    <t>Monte Alverne</t>
  </si>
  <si>
    <t>Integrador solicita efetuar a instalação da aplicação antiga no Caixa Eletrônico. Cooperativa/Agência: 09.056 Contato do integrador: Felipe Número do chamado do Sicredi: 15998589 Número do terminal: 280 Modelo do ATM: 4100-ABNT Internet Protocol (IP) do ATM: 10.6.188.92</t>
  </si>
  <si>
    <t>TIAGO DE BRITO DE ARAUJO CARLOS, Conforme validado no Incidente 16007157, ao tentar acessar a 2º via do IPTU na página, ocorre falha na conexão. Colaborador solicita acesso a este link. Link: http://apl01.pmcg.ms.gov.br/Iptu/indexIptu.jsp  UA: 0911.05 - Julio de Castilho IP: 10.131.206.32 Fone UA: 67 3362.6623  (created from Request 16007157)</t>
  </si>
  <si>
    <t>Colaboradora solicita auxílio para configurar a visualização do Outlook, que está desconfigurada ----------------- Ramal: 9846 IP: 172.22.24.188</t>
  </si>
  <si>
    <t>- Ajustado visualização dos e-mails conforme solicitado pela colaboradora - Atendimento validado -------------- É importante que após o recebimento desta notificação em seu e-mail você preencha a nossa pesquisa de satisfação com relação ao atendimento pre</t>
  </si>
  <si>
    <t xml:space="preserve">Conforme relatado na requisição 16007195, colaboradora informa que a aplicação está apresentando falha em seu funcionamento. Seus cheques capturam mas no final não contabiliza e da sobra logica.  IP/Hostname:10.6.118.71 Telefone:54- 3261-8100 UA:04 Posto:0167 </t>
  </si>
  <si>
    <t>- Feito contato, colaboradora informou que as imagens dos cheques estão capturando. ---------------------------  É importante que após o recebimento desta notificação em seu e-mail você preencha a nossa pesquisa de satisfação com relação ao atendimento pr</t>
  </si>
  <si>
    <t>Colaborador(a) Usuário informa que a o leitor de cheque e domcumentos não está funcionando para sua colega  Nome:  SUZANE JAQUELINE VEIGA REGO ARAUJO CPF:  06643900484 Entidade:   UA: 2004.02 - UA Sicredi Sul do Maranha  fone: 99 35254455  IP: 10.91.0.117</t>
  </si>
  <si>
    <t>acessado a máquina reinstalado canoa dado permisão total nas pastas sincronica e canoa_inst  testes ok. ----------------------  É importante que após o recebimento desta notificação em seu e-mail você preencha a nossa pesquisa de satisfação com relação ao atendimento prestado. Obrigado (a).</t>
  </si>
  <si>
    <t>EMANUELA DA SILVA POMPEU AMORA</t>
  </si>
  <si>
    <t>CAS  Descrição: Colaboradora informa que seu outlook fechou e voltou com problemas (está aparecendo um "X" no icone do outlook.) Nome: EMANUELA DA SILVA POMPEU AMORA Área: sgp Ramal: 9551 Torre: D Andar: 3  Ip: 172.22.101.190</t>
  </si>
  <si>
    <t>Efetuado contato com colaboradora; A mesma informa que após recriar perfil de email as pastas particulares não estão aparecendo; Foi mapeado sua pasta particular, acesso aos emails ok. Chamado encerrado.  É importante que após o recebimento desta notificação em seu e-mail você preencha a nossa pesquisa de satisfação com relação ao atendimento prestado. Obrigado (a).</t>
  </si>
  <si>
    <t>PEDRO ALEXANDRE GARCIA</t>
  </si>
  <si>
    <t>Franca</t>
  </si>
  <si>
    <t>PEDRO ALEXANDRE GARCIA, Relata que a UA 14 está sem acesso a internet.  UA: 0736.13 - Franca</t>
  </si>
  <si>
    <t>Acessado Spectrum. Verificado que o servidor da UA está sem resposta.  Ping 10.48.110.4  Request timed out Request timed out Request timed out Request timed out Request timed out 5 packets transmitted, 0 packets received, 100 % packet loss ------------------------------------------------------------------------------------------------- Orientado acionamento do técnico. Falha no MPLS, já sendo tratada pelo Incidente 16003272, informado ao colaborador.</t>
  </si>
  <si>
    <t xml:space="preserve">deyvid_freitas 18.0911 UA Ag Guaraí Guaraí 6398142 3333 GNA0751140 10.160.55.4 Dúvida central de software. </t>
  </si>
  <si>
    <t>Repassado as informações necessárias ao técnico.</t>
  </si>
  <si>
    <t>GRASIELA TERRIBILE</t>
  </si>
  <si>
    <t>Colaboradora informa que não está conseguindo acessar sua máquina, informou que a máquina travou, colaboradora teve que desligar o computador pelo botão e não conseguiu mais utilizar, quando liga aparece uma imagem do DOS. Não apareceu para colaborador inserir login.   TEL: 54 3214-3033 COOP: 0101 UA: 12 Patrimônio: 15062</t>
  </si>
  <si>
    <t>Validado que o HD da maquina está danificado, tentativas de recuperação do disco sem sucesso. Instalado outra maquina igual a da colaboradora e configurado impressoras, scanners, Outlook e demais aplicações. É importante que após o recebimento desta notificação em seu e-mail você preencha a nossa pesquisa de satisfação com relação ao atendimento prestado. Obrigado (a).</t>
  </si>
  <si>
    <t>BIRIGUI</t>
  </si>
  <si>
    <t>murilo_botura 02.3021 UA Birigüi Birigüi (18) 3644-0089 BGU5010090 10.53.64.4 Técnico informa que apenas um colaborador não está conseguindo acessar o público na UA.  Usur: carolaine_fiorotti</t>
  </si>
  <si>
    <t>Conforme validado pelo técnico Murilo, após os ajustes o acesso da colaboradora está normalizado.</t>
  </si>
  <si>
    <t xml:space="preserve">sistemas de contas a pagar dentro do rede colaborativa  Nome:  WESLEY RICARDO DOS SANTOS CPF:  38349928875 Entidade:   UA: 3021.05 - Andradina </t>
  </si>
  <si>
    <t>sistemas de contas a pagar dentro do rede colaborativa. orientei a ligar  8000 2 7  Nome:  WESLEY RICARDO DOS SANTOS CPF:  38349928875 Entidade:   UA: 3021.05 - Andradina   ----  É importante que após o recebimento desta notificação em seu e-mail você preencha a nossa pesquisa de satisfação com relação ao atendimento prestado. Obrigado (a).</t>
  </si>
  <si>
    <t>WILLIAN SHIGUEO DA ROCHA ANNO</t>
  </si>
  <si>
    <t>UA Araraquara</t>
  </si>
  <si>
    <t>willian_anno 01.3009 UA SUREG Araraquara Araraquara 16-33037577 ARQ5010367 10.48.58.4 Técnico solicita habilitar bitlocker em dois hosts.  Hosts: AG3009001798 SA3009002010</t>
  </si>
  <si>
    <t>Efetuado a inclusão do hosts no grupo que habilita o bitlocker.</t>
  </si>
  <si>
    <t>03 Cooperativa: 3009 - SICREDI Centro Norte SP</t>
  </si>
  <si>
    <t>JULIANA BRAUN</t>
  </si>
  <si>
    <t>Colaboradora solicita que seja instalado o Skype em suá máquina.  TEL: 51 99219-9826 COOP: 0101 UA: 14 IP: 10.3.16.67</t>
  </si>
  <si>
    <t>Realizado contato com a colaboradora e a mesma informou que após a reinstalação o skype funcionou corretamente.   É importante que após o recebimento desta notificação em seu e-mail você preencha a nossa pesquisa de satisfação com relação ao atendimento prestado. Obrigado (a).</t>
  </si>
  <si>
    <t>ALINE DE ARAGÃO, Informa falha na leitora de cheques.  UA: 3032.02 - Sao Carlos IP: 10.53.12.99</t>
  </si>
  <si>
    <t>Acessado a máquina. Recriado atalhos do CANOA. Testes Ok. Demanda encerrada.</t>
  </si>
  <si>
    <t>TAIS APARECIDA TONETTI</t>
  </si>
  <si>
    <t>Querência</t>
  </si>
  <si>
    <t>colaboradora ligou porque caiu o link, mas no inicio da ligação voltou, desisitiu da ligação   Nome:  TAIS APARECIDA TONETTI CPF:  42536135861 Entidade:   UA: 0806.02 - Querencia</t>
  </si>
  <si>
    <t>colaboradora ligou porque caiu o link, mas no inicio da ligação voltou, desisitiu da ligação   ---------------------  É importante que após o recebimento desta notificação em seu e-mail você preencha a nossa pesquisa de satisfação com relação ao atendimento prestado. Obrigado (a).</t>
  </si>
  <si>
    <t>Vila Cascata</t>
  </si>
  <si>
    <t>26.0306 UA Vila Cascata Horizontina (55) 3537-1385 - 10.5.149.1</t>
  </si>
  <si>
    <t>marcello_trevisan 26.0306 UA Vila Cascata Horizontina (55) 3537-1385 - 10.5.149.1 Técnico informa que todos os colaboradores da UA não estão conseguindo navegar na rede interna. Ex: técnico testou acessar o link da sureg 10.5.135.86/move - 10.5.135.15 (Fluid) Tentativas de acesso sem êxito.</t>
  </si>
  <si>
    <t>Segue abaixo o retorno da equipe responsável para a solução deste problema: Comutado para o rádio novamente. Circuito estava por satélite em Vila Cascata!</t>
  </si>
  <si>
    <t>JEAN CARLOS DOS SANTOS</t>
  </si>
  <si>
    <t>23 Paraiso do Norte - Erro impressora termica</t>
  </si>
  <si>
    <t>Usuário informa que a impressora termina está imprimindo desconfigurado.  Jean Carlos da Santos 23 Paraiso do Norte 0718 10.31.28.94</t>
  </si>
  <si>
    <t>- Reinstalação de drivers; - testes; - finalizado atendimento.  É importante que após o recebimento desta notificação em seu e-mail você preencha a nossa pesquisa de satisfação com relação ao atendimento prestado. Obrigado.</t>
  </si>
  <si>
    <t>RENATO HERNANDES DO NASCIMENTO - Colaborador informa que não está conseguindo abrir os arquivos de vídeo referente as imagens da unidade UA: 0718.29 Telefone: 44 3220-5010 IP: 10.31.10.119</t>
  </si>
  <si>
    <t>- Configurado o player responsável para executar as imagens; - Realizado novo teste e funcionou normalmente; - Tudo ok;   É importante que após o recebimento desta notificação em seu e-mail você preencha a nossa pesquisa de satisfação com relação ao atend</t>
  </si>
  <si>
    <t>Colaboradora solicita que seja instalado um certifica no notebook.  TEL: 3355-4863 COOP: 0116 UA: 08 IP: 10.3.14.125</t>
  </si>
  <si>
    <t>Realizado acesso junto a colaboradora e feita a instalação da blindagem. Feito testes e abriu corretamente.   É importante que após o recebimento desta notificação em seu e-mail você preencha a nossa pesquisa de satisfação com relação ao atendimento prestado. Obrigado (a).</t>
  </si>
  <si>
    <t>SUELEM BORGES LEMOS</t>
  </si>
  <si>
    <t>Scharlau - São Leopoldo</t>
  </si>
  <si>
    <t>Falha para acessar o CRM Corporativo - Erro: solicita instalação do plugin de segurança e não prossegue ---------------- Cooperativa: 0101 Unidade: 36 Telefone: (51) 3579 0300 IP: 10.1.47.47</t>
  </si>
  <si>
    <t>- CRM já estava instalado pela Central - Realizado teste de acesso ao CRM pelo atalho criado na área de trabalho ao invés de acessar diretamente pelo navegador - Realizado teste com sucesso - Colaboradora orientada a acessar pelo atalho da área de trabalh</t>
  </si>
  <si>
    <t>Instalação das impressoras disponíveis na agência - Atendimento 1 Piso - Administrativo - Atendimento Balcao ------------- Cooperativa: 0101 Unidade: 36 Telefone: (51) 3579 0300 IP: 10.1.47.47</t>
  </si>
  <si>
    <t>- Realizado instalações e configurações das impressoras e validado atendimento --------- É importante que após o recebimento desta notificação em seu e-mail você preencha a nossa pesquisa de satisfação com relação ao atendimento prestado. Obrigado (a).</t>
  </si>
  <si>
    <t>Solicita a configuração do Outlook ------------- Cooperativa: 0101 Unidade: 36 Telefone: (51) 3579 0300 IP: 10.1.47.47</t>
  </si>
  <si>
    <t>- Efetuado a configuração do Outlook com sucesso - Realizado acesso no Skype - Atendimento validado ------------- É importante que após o recebimento desta notificação em seu e-mail você preencha a nossa pesquisa de satisfação com relação ao atendimento p</t>
  </si>
  <si>
    <t>ANA PAULA DE OLIVEIRA</t>
  </si>
  <si>
    <t>ANA PAULA DE OLIVEIRA - Colaboradora informa que necessita ser administradora da máquina para utilização dos aplicativos da área, principalmente para utilização e configuração do SSCOL CAS CENTRO Andar: 1 Área: Suporte ao colaborador Ramal: 6253 Hostname: CF052432D</t>
  </si>
  <si>
    <t>- Colaboradora informou que está funcional; - Tudo ok;   É importante que após o recebimento desta notificação em seu e-mail você preencha a nossa pesquisa de satisfação com relação ao atendimento prestado. Obrigado (a).</t>
  </si>
  <si>
    <t>ERON DA SILVEIRA PEREIRA - Colaborador informa que recebeu a máquina nova e estão faltando alguns arquivos e também não está conseguindo realizar a impressão diretamente do ACC UA: 0116.02 Telefone: 051 3374-5200 IP: 10.3.8.101</t>
  </si>
  <si>
    <t>- Configurada máquina; - Configurado programa padrão da ricoh; - Realizado novo teste e funcionou;   É importante que após o recebimento desta notificação em seu e-mail você preencha a nossa pesquisa de satisfação com relação ao atendimento prestado. Obri</t>
  </si>
  <si>
    <t>GREICIANE DA ROSA</t>
  </si>
  <si>
    <t>Barão</t>
  </si>
  <si>
    <t>Falha totem</t>
  </si>
  <si>
    <t>Usuária informa que o totem de senhas aparentemente queimo  Usuária informou que desde de terça feita o totem não liga  Realizou testes verificando as conecxões dos cabos e mesmo assim o equipamento não ligo ou demostra qualquer tipo de funcionamento  Conforme usuária no feriado houve um raio e desde então o totem parou de funcionar   Greiciane da Rosa 26 - Barão 0167 51 3696 - 1214</t>
  </si>
  <si>
    <t>cabo de energia que liga o totem estava solto.</t>
  </si>
  <si>
    <t>DEOMAR EDUARDO ALVES XAVIER</t>
  </si>
  <si>
    <t>Colaborador relata que o Java está desatualizado em sua estação.  Cooperativa: 0914 UA: 02 Telefone: 67 3215-2097 IP: 10.131.68.104</t>
  </si>
  <si>
    <t>Realizado acesso remoto e efetuada a atualização do Java. Colaborador validou o funcionamento.  É importante que após o recebimento desta notificação em seu e-mail você preencha a nossa pesquisa de satisfação com relação ao atendimento prestado. Obrigado (a).</t>
  </si>
  <si>
    <t>Integrador(a) solicita instalação da aplicação para ATM Diebold com Windows XP. Contato do integrador:Alessandro Número do chamado no Sicredi: 15803856 Número do terminal:081 Cooperativa: 08 Agência:0217 Internet Protocol (IP) do ATM:10.5.7.120</t>
  </si>
  <si>
    <t>Realizada a instalação e testes da aplicação.</t>
  </si>
  <si>
    <t>ROMUALDO DAL FIUME</t>
  </si>
  <si>
    <t xml:space="preserve">Colaborador(a) informa falha ao acessar o Consórcio Web.  IP: 172.22.103.47 Ramal:9929 Área: Desenvolvimento Torre: C     Andar: 9 </t>
  </si>
  <si>
    <t>FABIO JOSE LIMA MENDES - Colaborador informa que ao acessar o site do consórcio o mesmo fica solicitando a instalação de um plugin Torre: C Andar: 9 Área: Desenvolvimento suporte de negócios Ramal: 9737 IP: 172.22.9.91</t>
  </si>
  <si>
    <t>- Navegador redefinido; - Instalado o blindagem e o stormfish; - Realizado novo acesso e tudo ok;   É importante que após o recebimento desta notificação em seu e-mail você preencha a nossa pesquisa de satisfação com relação ao atendimento prestado. Obrig</t>
  </si>
  <si>
    <t>Colaborador informa que o navegador Internet Explorer está apresentando falha.  Cooperativa: 0914 UA: 02 Telefone: 67 3215-2097 IP: 10.131.68.104</t>
  </si>
  <si>
    <t>Verificado que o navegador não estava inicializando corretamente. Foi efetuada a redefinição do navegador. Colaborador efetuou testes com sucesso.  É importante que após o recebimento desta notificação em seu e-mail você preencha a nossa pesquisa de satisfação com relação ao atendimento prestado. Obrigado (a).</t>
  </si>
  <si>
    <t>LUCIANA COROTTO BARBACOVI</t>
  </si>
  <si>
    <t>Instalação da blindagem</t>
  </si>
  <si>
    <t>Usuária solicita a instalação do blindagem para acesso ao IB.  Luciana Corotto Barbacovi 4816 Supervisão de Entidades Coorporativas 172.22.9.66</t>
  </si>
  <si>
    <t>Instalado dispositivo de segurança  Reiniciado computador  Testado acesso ao IB, com sucesso    É importante que após o recebimento desta notificação em seu e-mail você preencha a nossa pesquisa de satisfação com relação ao atendimento prestado. Obrigado (a).</t>
  </si>
  <si>
    <t>GERSON ROGERIO RESCHKE</t>
  </si>
  <si>
    <t>Perola Independente</t>
  </si>
  <si>
    <t>Colaborador(a) informa falha ao acessar o Consórcio Web.  UA: 0726.16 - Perola Independente IP: 10.31.144.117</t>
  </si>
  <si>
    <t>Acessado a máquina. Instalado Plugin. Testes Ok. demanda encerrada.</t>
  </si>
  <si>
    <t>Colaborador(a) solicita a instalação da aplicação SCCI em sua máquina.  Ramal/Telefone: 8903 Torre: C Andar: 8 IP: 172.22.8.157</t>
  </si>
  <si>
    <t>Realizado acesso junto ao colaborador e feita a instalação, colaborador conseguiu acessar corretamente a aplicação.   É importante que após o recebimento desta notificação em seu e-mail você preencha a nossa pesquisa de satisfação com relação ao atendimento prestado. Obrigado (a).</t>
  </si>
  <si>
    <t>BRUNA DE CASTRO ROBERTO</t>
  </si>
  <si>
    <t>Colaboradora informa que sua colega LIGIA TERESA GRINGS SCHAEFER está com problemas nas notificações do grupo de email GAF  Bruna de Castro Roberto COOP: 0101 UA: 01 Ramal: 54 3281 8154 IP: 10.30.1.224</t>
  </si>
  <si>
    <t>Realizado tentativa de contato, chamou até cair.  Após várias tentativas de contato sem sucesso, seu chamado será encerrado por falta de retorno.  Caso ainda tenha alguma dúvida ou dificuldade, favor entrar em contato com a equipe de suporte para um novo atendimento. É importante que após o recebimento desta notificação em seu e-mail você preencha a nossa pesquisa de satisfação com relação ao atendimento prestado. Obrigado (a).</t>
  </si>
  <si>
    <t>Sicredi Norte Sul PR/SP</t>
  </si>
  <si>
    <t>Técnico esta com dúvida quanto ao procedimento para solicitar o acesso as ferramentas de ti para o técnico gustavo_yamashita.</t>
  </si>
  <si>
    <t xml:space="preserve">Informado que após a adição do usuário gustavo_yamashita ao grupo dos técnico tais acessos poderão ser solicitados. </t>
  </si>
  <si>
    <t>Relata que diversos associados reclamaram de tentativas de Saques e não conseguiram. E a colaboradora quer saber se o link  da UA comporta todas demandas. Em linha colaboradora desligou.  UA: 0710.59 - Sao Cristovao PR</t>
  </si>
  <si>
    <t>Em linha colaboradora desligou.</t>
  </si>
  <si>
    <t>RAFAEL SILVA CHIDEM</t>
  </si>
  <si>
    <t>Formatar e instalar Windows 10 no Notebook</t>
  </si>
  <si>
    <t>O colaborador solicita a formatação sem backup de dados e instalação do windows 10 e demais programas padrão Sicredi no notebook, ele sera utilizado pelo colaborador Milton.  TEL: 51 3249-8507 COOP: 0116 UA: 18 Service-Tag: 5XXRZ02</t>
  </si>
  <si>
    <t>Devolvemos o notebook e configuramos o perfil do colaborador. Ativamos o pacote office, Windows, e ajustamos as configurações do Outlook. Instalamos o Siat e Modulo de Ua. Instalamos as impressoras e efetuamos testes de impressão, funcionou corretamente. Restauramos os dados do colaborador nos locais corretos. Testamos tudo com o colaborador e tudo ficou funcionando corretamente.</t>
  </si>
  <si>
    <t>Usuário(a) informa que não consegue realizar a instalação do Office 365 pela Central de software.  ip: 10.3.16.67 Telefone: 35931254 Coop: 0101 Ua: 14</t>
  </si>
  <si>
    <t>Realizado acesso remoto; Realizado a instalação do Office 365 32 bits Testes nas aplicações do pacote funcionando. Chamado encerrado.  É importante que após o recebimento desta notificação em seu e-mail você preencha a nossa pesquisa de satisfação com relação ao atendimento prestado. Obrigado (a).</t>
  </si>
  <si>
    <t>MAURO CESAR FERNANDES FURTADO</t>
  </si>
  <si>
    <t>Pato Branco</t>
  </si>
  <si>
    <t>MAURO CESAR FERNANDES FURTADO - Colaborador informa que foi realizada a troca da gerencia entretanto no IDM ainda consta o gestor que realiza as aprovações antigo UA: 0737.07 - Pato Branco</t>
  </si>
  <si>
    <t>- Colaborador orientado a entrar em contato com o ramal: 8000 .7 para realizar a troca do gestor.  - Tudo ok;   É importante que após o recebimento desta notificação em seu e-mail você preencha a nossa pesquisa de satisfação com relação ao atendimento pre</t>
  </si>
  <si>
    <t>Colaboradora entrou em contato solicitando status de seus pedidos de acesso no IDM  Rafaella Telles dos Santos CAS Torre: D Andar: 4 Área: Coordenação de Controle Ramal: 7340</t>
  </si>
  <si>
    <t>- Foi instruido a colaboradora a entrar em contato no ramal 8000 opção 7, para verificar com a equipe responsável o fluxo do status de seus chamados.   É importante que após o recebimento desta notificação em seu e-mail você preencha a nossa pesquisa de s</t>
  </si>
  <si>
    <t>Usuária solicita a instalação do Bizagem e BPA  Ellen Santanna Peres Bicca 7333 Compras e Logística 172.22.6.174</t>
  </si>
  <si>
    <t>Instalado BPA e Bizagem conforme solicitado    É importante que após o recebimento desta notificação em seu e-mail você preencha a nossa pesquisa de satisfação com relação ao atendimento prestado. Obrigado (a).</t>
  </si>
  <si>
    <t>ARIEL KAUAN MAIA DE SOUZA</t>
  </si>
  <si>
    <t>Colaborador(a) informa que seus monitores apresentam falha. Um deles altera a resolução sozinho e o outro fica com a tela apagada, mas o equipamento fica aceso.  IP/Hostname: Ramal: 6224 Área: Suporte ao caixa eletrônico/Fundação Cas Centro Andar: 1</t>
  </si>
  <si>
    <t>Acessado computador e verificado que logo quando computador é inciado windows tenta deixar a resolução dos monitores proximas  Um monitor tem mais resolução que o outro  Ajustada configuração de resolução nas propriedades de video no windows novamente aviso apareceu mas a configuração foi aceita pelo sistema  Usuário informado sobre a situação  Usuário ira verificar internamente a troca do equipamento    É importante que após o recebimento desta notificação em seu e-mail você preencha a nossa pesquisa de satisfação com relação ao atendimento prestado. Obrigado (a).</t>
  </si>
  <si>
    <t>técnico solicita a senha do usuário adm local do host AG0730004289.</t>
  </si>
  <si>
    <t>Senha gerada e informada ao técnico.</t>
  </si>
  <si>
    <t>DANIELE PASQUAL</t>
  </si>
  <si>
    <t>Colaborador(a) solicita instalação do Canoa para utilização da leitora de cheques.  Daniele Pasqual  COOP: 0101 UA: 12 Ramal: 54 3214 3033 IP: 10.3.30.118</t>
  </si>
  <si>
    <t>- Realizado acesso remoto no PC da colaboradora. Colaboradora informou que o computador é o único que está com sistema funcionando, por isso queria instalar o Canoa, porém, ao acessar o diretório F:\\ para localizar o arquivo de instalação do Canoa, o mes</t>
  </si>
  <si>
    <t>LUIZ HENRIQUE LINCK ALVES</t>
  </si>
  <si>
    <t>Central Sicredi Sul/Sudeste</t>
  </si>
  <si>
    <t>LUIZ HENRIQUE LINCK ALVES, Relata falha no salvamento dos históricos do Skype.  Central:  Central Sicredi Sul/Sudeste</t>
  </si>
  <si>
    <t>Colaborador informa que o MOCHA está pedindo chave de ativação, colaborador informa que a ultima pessoa a instalar instalou um versão trial.  RAMAL: 9582 TORRE: D ANDAR: 4 IP: 172.22.35.223</t>
  </si>
  <si>
    <t>Realizado acesso junto ao colaborador e feita a ativação da aplicação do MOCHA. Colaborador fez os devidos estes e funcionou corretamente.   É importante que após o recebimento desta notificação em seu e-mail você preencha a nossa pesquisa de satisfação com relação ao atendimento prestado. Obrigado (a).</t>
  </si>
  <si>
    <t>02.0523 - UA - UA Manoel Viana - PAE0463643 - 10.3.126.2 - MPLS.Taxa de Erros</t>
  </si>
  <si>
    <t>Protocolo Oi: 2414593 Prazo: 05/01/2018 05:35:31 ################################# Colaborador relata que a unidade está sem acesso a internet e sistemas.  UA: 0523.02 - UA Manoel Viana Telefone: 55 3256-1174</t>
  </si>
  <si>
    <t>Monitoramento.UA.MPLS.Taxa de Erros</t>
  </si>
  <si>
    <t>Infra TI - Suporte Service Desk - Falha no histórico de conversa do Skype for Business</t>
  </si>
  <si>
    <t>Não consegue salvar o historico do skype. Historico é salvo aliatoriamente no computador.  Luiz Henrique Linck Alves Central Sicredi SUL 10.2.10.227</t>
  </si>
  <si>
    <t>Removido pacote office  Tentativa de reinstalação pela central de software sem sucesso  Usuário retornou informando que colegas instalaram pela central de software  Chamado encerrado por falta de retorno    É importante que após o recebimento desta notificação em seu e-mail você preencha a nossa pesquisa de satisfação com relação ao atendimento prestado. Obrigado (a).</t>
  </si>
  <si>
    <t>Falha nas notificações do USD.   Coop: 0101</t>
  </si>
  <si>
    <t>TAISE NUNES DIAS</t>
  </si>
  <si>
    <t>UA Tomé-Açu</t>
  </si>
  <si>
    <t>LUIZ ERNESTO TORTELLI BOGDAN</t>
  </si>
  <si>
    <t>Coronel Domingos Soares</t>
  </si>
  <si>
    <t xml:space="preserve">Requisição aberta via Chat de Atendimento. Usuário com dúvida sobre utilização do Topaz Tracer em sua máquina. Foi realizada abertura de Incidente 16010111 para o devido atendimento.  Coop: 0737 </t>
  </si>
  <si>
    <t>MARCALINA HOENISCH AVILA</t>
  </si>
  <si>
    <t xml:space="preserve">Colaboradora tem a dúvida das pessoas que participam do grupo de e-mail faleconosco@sicredi.com.br  RAMAL: 4899 TORRE: C ANDAR: 5 </t>
  </si>
  <si>
    <t>Foi verificado que o grupo só possui uma colaboradora no grupo.  Colaboradora informou que iria solicitar novamente os devidos acessos.   É importante que após o recebimento desta notificação em seu e-mail você preencha a nossa pesquisa de satisfação com relação ao atendimento prestado. Obrigado (a).</t>
  </si>
  <si>
    <t>DANIELE FERNANDA MOREIRA</t>
  </si>
  <si>
    <t>São Cristóvão PR</t>
  </si>
  <si>
    <t>colaboradora informa que atm deram erros nos saques.  Nome:  DANIELE FERNANDA MOREIRA CPF:  07776795909 Entidade:   UA: 0710.59 - Sao Cristovao PR</t>
  </si>
  <si>
    <t>problema de informaçãoes que não tinha fundos nos atms no sábado, sendo que deixaram com fundos na sexta. técnico da UA deve fazer uma verificação com 8000 3 2 (caixas eletrônicos) e também com o número que ele tem do suporte a técnicos. ---------------------  É importante que após o recebimento desta notificação em seu e-mail você preencha a nossa pesquisa de satisfação com relação ao atendimento prestado. Obrigado (a).</t>
  </si>
  <si>
    <t>Procedimento operacional realizado pela equipe Suporte Infraestrutura de TI N2 para: Servidor Linux CentOS não inicializa</t>
  </si>
  <si>
    <t>Técnico solicitou auxilio para solucionar a falha de inicialização do servidor CentOS.</t>
  </si>
  <si>
    <t>Informado que para a realizar o procedimento é necessário o disco de instalação do CentOS e executar os passos do documento.</t>
  </si>
  <si>
    <t>Colaboradora informa que quando foi acessar o consórcio web está solicitando um plugin.  CAS_Centro RAMAL: 5160 ANDAR: 1 IP: 172.22.209.179</t>
  </si>
  <si>
    <t>Realizado acesso junto da colaboradora e ajustado o plugin do consórcio, porém quando colaboradora tenta acessar retorna mensagem de erro de usuário, testado com outro login e funcionou corretamente.  Informado para a colaboradora entrar em contato com o 8000 opção 2.1   É importante que após o recebimento desta notificação em seu e-mail você preencha a nossa pesquisa de satisfação com relação ao atendimento prestado. Obrigado (a).</t>
  </si>
  <si>
    <t>MARCIELE DE SOUZA PRATES</t>
  </si>
  <si>
    <t>Mouse com fio usado</t>
  </si>
  <si>
    <t xml:space="preserve">Mouse com fio usado  Torre C 6 andar Contabilidade </t>
  </si>
  <si>
    <t>feita a troca do mouse</t>
  </si>
  <si>
    <t>WELLINGTON LUZ CASTRO</t>
  </si>
  <si>
    <t>Solicitação de instalação do dispositivo de segurança para acesso ao IB  Wellington Luz Castro Veranópolis - UA 0167 10.6.117.96</t>
  </si>
  <si>
    <t>Instalado Dispositivo de segurança do para acesso ao IE Computador reiniciado  Usuário testou acesso ao IB, com sucesso    É importante que após o recebimento desta notificação em seu e-mail você preencha a nossa pesquisa de satisfação com relação ao atendimento prestado. Obrigado (a).</t>
  </si>
  <si>
    <t>LUIS FERNANDO CORADI</t>
  </si>
  <si>
    <t>Falha para acessar o consórcio web - Erro: não instala o plugin de segurança ----------------- Cooperativa: 0718 Unidade: 81 IP: 10.53.43.126</t>
  </si>
  <si>
    <t xml:space="preserve">- Efetuado acesso à máquina - Realizado instalação do plugin acessando o IE como administrador - Realizado teste de acesso com êxito - Atendimento validado ---------------- É importante que após o recebimento desta notificação em seu e-mail você preencha </t>
  </si>
  <si>
    <t>Anexar documento USD</t>
  </si>
  <si>
    <t>Colaboradora solicitou auxilio em como anexar documento no USD para um chamado da equipe Gestão de Limites  Suelen Borges Lemo COOP: 0101 UA: 36 Ramal: 51 3579 0300 IP: 10.1.47.47</t>
  </si>
  <si>
    <t>- Foi instruida a colaboradora a tirar um print do seu problema no chamado da Gestão de Limites, e intruido a anexar o documento no chamado.    É importante que após o recebimento desta notificação em seu e-mail você preencha a nossa pesquisa de satisfaçã</t>
  </si>
  <si>
    <t>ELIETE MARIA KUNST</t>
  </si>
  <si>
    <t>Santa Maria do Herval</t>
  </si>
  <si>
    <t>ELIETE MARIA KUNST, Relata que não está localizando o diretório Signet no FTP (Filezilla).  Cooperativa:0101 Unidade:02 IP: 10.3.20.66</t>
  </si>
  <si>
    <t>Acessado a máquina. verificado que a configuração está Ok. Orientado ligar na Sureg para verificar.</t>
  </si>
  <si>
    <t>JESSICA RASADOR</t>
  </si>
  <si>
    <t>Falha leitora de código de barras</t>
  </si>
  <si>
    <t>Colaboradora informa que foi instalada a leitora de código de barras manualmente mas não está funcionando.  0101 20 54 32051000 ip: 10.3.33.26</t>
  </si>
  <si>
    <t>Efetuado contato com colaboradora; Não foi possível realizar teste com outra leitora, por indisponibilidade; Solicitou encerramento do chamado;  É importante que após o recebimento desta notificação em seu e-mail você preencha a nossa pesquisa de satisfação com relação ao atendimento prestado. Obrigado (a).</t>
  </si>
  <si>
    <t>Arroio do Padre</t>
  </si>
  <si>
    <t>Colaboradora está com dúvidas sobre a localização do arquivo PST em sua estação.  UA: 0663.13 - Arroio do Padre</t>
  </si>
  <si>
    <t>Colaboradora orientada sobre a localização do arquivo e como efetuar o backup dele.  É importante que após o recebimento desta notificação em seu e-mail você preencha a nossa pesquisa de satisfação com relação ao atendimento prestado. Obrigado (a).</t>
  </si>
  <si>
    <t>Marabá</t>
  </si>
  <si>
    <t>Infra TI - Suporte Service Desk - Falha App-V e Configuration Manager Remote</t>
  </si>
  <si>
    <t>Técnico relata falha ao tentar instalar o Office. Informou que ao iniciar a central de software a mesma fica com a janela em branco e não é possível realizar qualquer instalação.</t>
  </si>
  <si>
    <t>Técnico orientado a realizar o procedimento de reparação da central.</t>
  </si>
  <si>
    <t>Compliance - Prevenção à lavagem de dinheiro - Acesso ao sistema Topaz Trace</t>
  </si>
  <si>
    <t xml:space="preserve">Conforme atendido na Requisição 16009761 via chat, usuário informa que recebeu os acessos ao sistema Topaz Trace e não esta conseguindo acessar normalmente.  Coop: 0737 UA: 11 Telefone:46-32541270 IP: UA000003D110737/ 10.32.20.123  </t>
  </si>
  <si>
    <t>- Feito acesso na máquina do colaborador - Redefinido navegador - Colaborador realizou teste sem êxito. - Realizou teste de acesso em outra máquina e conseguiu acessar o sistema - Verificado que a versão de seu navegador é a IE 8 - Tentativa de atualizaçã</t>
  </si>
  <si>
    <t>Formatação e instalação Windows 10</t>
  </si>
  <si>
    <t>Efetuar backup, formatar e instalar o Windows 10 homologado.  Aline Fraga da Silva Andar: 4 Ramal: 8235 IP: 10.3.9.151  (created from Request 15921235)</t>
  </si>
  <si>
    <t>Efetuamos o backup e formatamos o computador, instalamos o Windows 10 Homologado com a imagem padrão do Sicredi. Configuramos os drivers e restauramos o backup para o disco local c do notebook. Notebook pronto para devolução e conclusão de configurações na rede do Sicredi.</t>
  </si>
  <si>
    <t>ANDERSON FERNANDO VOLKEN</t>
  </si>
  <si>
    <t>Colaborador(a) solicita inclusão no encryption para o login abaixo:  Anderson Fernando Volken CAS Torre: D Andar: 2 Área: Sistemas Administrativos Ramal: 4984</t>
  </si>
  <si>
    <t>Configurado encryption para os colaboradores. Realizado teste de logon, ok.</t>
  </si>
  <si>
    <t>Falha ao acessar o CRM</t>
  </si>
  <si>
    <t>Colaborador informa que não está conseguindo acessar o CRM em sua máquina.  TEL: 54 3441-9609 COOP: 0167 UA:03 IP: 10.6.117.96</t>
  </si>
  <si>
    <t>Foi tentado com contato com o colaborador as 8:58 do dia 08/01, porém o colaborador não estava disponível.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</si>
  <si>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TANARA OLIVEIRA MARTINS</t>
  </si>
  <si>
    <t>Unistalda</t>
  </si>
  <si>
    <t>ura admim canais</t>
  </si>
  <si>
    <t>cadastro com dados errado no sistema admin canis  Nome:  TANARA OLIVEIRA MARTINS CPF:  95459448034 Entidade:   UA: 0437.08 - Unistalda  IP:10.6.173.111</t>
  </si>
  <si>
    <t>cadastro com dados errado no sistema admin canais. orientei ligar 8000 2 7  Nome:  TANARA OLIVEIRA MARTINS CPF:  95459448034 Entidade:   UA: 0437.08 - Unistalda  IP:10.6.173.111</t>
  </si>
  <si>
    <t>Falha acesso a Banco de dados</t>
  </si>
  <si>
    <t>Usuária informou que não esta conseguindo acessar o banco de dados que foi liberado pelos BDAs.  Michelle Rimolo Prestes Zaltron Comercial e Recuperação de Crédito 9577 172.22.82.131</t>
  </si>
  <si>
    <t>Incluso a string do banco de dados no arquivo tnsname  Testado acesso aos bancos com sucesso     É importante que após o recebimento desta notificação em seu e-mail você preencha a nossa pesquisa de satisfação com relação ao atendimento prestado. Obrigado (a).</t>
  </si>
  <si>
    <t>Solicita a instalação da impressora do Administrativo --------------- Cooperativa: 0167 Unidade: 27 Telefone: 54 3461 8400 IP: 10.6.159.112</t>
  </si>
  <si>
    <t xml:space="preserve">- Efetuado acesso à máquina - Realizado instalação e configuração da impressora administrativo conforme solicitado - Realizado teste de impressão com sucesso - Atendimento validado ------------------- É importante que após o recebimento desta notificação </t>
  </si>
  <si>
    <t>Colaboradora informa que o gravador de tela do Nice do seu colega não está funcionando. Usuário ainda não foi migrado para o sistema novo. ---------------- Ramal: 8015 IP: 172.22.212.67</t>
  </si>
  <si>
    <t xml:space="preserve">- Removido ScreenAgent 6.5 e instalado versão 4.1 - Colaboradora informa que realizaram testes com sucesso: sistema funcionando corretamente - Atendimento validado ----------------- É importante que após o recebimento desta notificação em seu e-mail você </t>
  </si>
  <si>
    <t>DANILO HENRIQUE SALAME DE ANDRADE</t>
  </si>
  <si>
    <t>Chavantes</t>
  </si>
  <si>
    <t>DANILO HENRIQUE SALAME DE ANDRADE, Colaborador(a) informa falha ao acessar o MUA. Ao abrir a aplicação, não abre os menus.  UA: 0720.21 - Chavantes IP: 10.48.7.118</t>
  </si>
  <si>
    <t>Acessado a máquina. Verificado que o colaborador usa a versão APPV. O mesmo pediu oara seu colega logar no MUA e apareceu os menus. A falha está relacionada ao seu usuário na aplicação. *Orientado ligar no 2.3.1.</t>
  </si>
  <si>
    <t>Colaborador solicita que a caixa compartilhada emissaoprevidencia_corretora seja encerrada.  Torre: D Andar: 4º Área: Gerencia de investimentos Ramal: 8963</t>
  </si>
  <si>
    <t>Segurança da Informação.Gestão de Identidades.Solicitação.Cancelamento de Acessos</t>
  </si>
  <si>
    <t xml:space="preserve">Boa tarde!  Sim Luan, após o catálogo de endereços atualizar (+- 24hs), vai ser informado que o endereço informado não existe. </t>
  </si>
  <si>
    <t>colaboradora informa que colega não consegue lhe encontrar no Yammer  Nome:  JOARA PIVA CRISTIANETTI CPF:  68349556072 Entidade:   URDC/SUREG: SUREG Ibiraiaras</t>
  </si>
  <si>
    <t>informei que está com instabilidades e que era para tentar mais tarde.  ------------------------  É importante que após o recebimento desta notificação em seu e-mail você preencha a nossa pesquisa de satisfação com relação ao atendimento prestado. Obrigado (a).</t>
  </si>
  <si>
    <t>Colaborador(a) informa falha ao acessar o Consórcio Web.  Juliana Freitas Gigi COOP: 0718 UA: 4 Ramal: 44 3628 8300 IP: 10.31.12.51</t>
  </si>
  <si>
    <t>- Realizado acesso remoto no PC da colaboradora. Identificado que o erro que aparece ao acessar o consórcio do sicredi é o mesmo que se apresenta no documento em anexo Infra TI - Suporte Service Desk - Falha Consórcio Web. Feito a instalação dos plugins d</t>
  </si>
  <si>
    <t>MARCELO HENRIQUE FERREIRA</t>
  </si>
  <si>
    <t>Vargem Grande do Sul</t>
  </si>
  <si>
    <t>MARCELO HENRIQUE FERREIRA, Relata falha ao tentar imprimir na nova impressora. Ao enviar impressão, fica com status de pendente. Impressora 'Administrativo'.  Cooperativa: 0718 Unidade: 92 Telefone: 19 3641-5450 Hostname: UA19659D920718 IP: 10.53.193.115</t>
  </si>
  <si>
    <t>Instalado a impressora através do IP 10.53.193.23.  driver Lexmark MX510</t>
  </si>
  <si>
    <t>Falha Flash Player no Google Chrome</t>
  </si>
  <si>
    <t>Usuária informa que esta com um computador onde não esta sendo possivel anexar multiplos documentos na rede colaborativa devido a falha no plugin do flash player  Bianca Cristina de Souza UA Iracemápolis - UA 0718 10.53.206.115</t>
  </si>
  <si>
    <t>Ativado plugin do flash player no computador  Usuária orientada sobre processo de ativação do plugin no browser     É importante que após o recebimento desta notificação em seu e-mail você preencha a nossa pesquisa de satisfação com relação ao atendimento prestado. Obrigado (a).</t>
  </si>
  <si>
    <t>Colaboradora informa que não está conseguindo enviar e-mail para externos com duas fotos anexadas.  RAMAL: 7393 TORRE: C ANDAR: 9 IP: 172.22.9.92</t>
  </si>
  <si>
    <t>Foz Três Lagoas</t>
  </si>
  <si>
    <t>Integrador(a) solicita instalação da aplicação para ATM Diebold com Windows XP. Contato do integrador: Jeison Número do chamado no Sicredi: 15988764 Número do terminal: 959 Cooperativa: 0710 Agência: 47 Internet Protocol (IP) do ATM: 10.218.95.22</t>
  </si>
  <si>
    <t>Colaboradora solicita que seja feita a instalação da aplicação de acesso remota da televisão da gerencia.  CAS_Centro RAMAL: 4751 ANDAR: 3 IP: 172.22.211.83</t>
  </si>
  <si>
    <t>Realizado acesso junto a colaboradora e verificado que a mesma não possui acesso a aplicação, foi criada uma nova requisição para a devida liberação.   É importante que após o recebimento desta notificação em seu e-mail você preencha a nossa pesquisa de satisfação com relação ao atendimento prestado. Obrigado (a).</t>
  </si>
  <si>
    <t>MARCELO KUSDRA</t>
  </si>
  <si>
    <t>Indianópolis</t>
  </si>
  <si>
    <t>Colaborador ao abrir qualquer documento em pdf a aplicação trava e para de responder.  IP: 10.32.11.124 Telefone: 44 36748000 Coop: 0718 Ua: 02</t>
  </si>
  <si>
    <t>Realizado acesso remoto; Reparo do Adobe Reader realizado; Reinstalado Adobe Reader DC na máquinas; Nenhum arquivo em pdf travou durante os testes; Chamado encerrado.  É importante que após o recebimento desta notificação em seu e-mail você preencha a nossa pesquisa de satisfação com relação ao atendimento prestado. Obrigado (a).</t>
  </si>
  <si>
    <t>LUCAS DA SILVA BITELLO</t>
  </si>
  <si>
    <t>Colaborador(a) solicita instalação do Oracle em sua máquina. ---------------- Ramal: 9723 IP: 172.22.211.200</t>
  </si>
  <si>
    <t>- Realizado instalação do Oracle 11g - Habilitado permissões totais para 'usuários' e 'usuários autenticados' no diretório c:\oracle - Copiado arquivos TNS padrão para diretório oracle ------------- É importante que após o recebimento desta notificação em</t>
  </si>
  <si>
    <t>ALVISE EDUARDO MARTINI NETO</t>
  </si>
  <si>
    <t>Usuário informa que o pacote office esta travando constantentemente  Usuário informou que pacote office já foi instalado cerca de duas vezes no computador  Alvise Eduardo Martini Neto Ramal: 6201 Risco de Mercado Liquidez e Alocação 172.22.11.252 Torre: C Andar: 11</t>
  </si>
  <si>
    <t>Realizado a entrega do desktop para o usuário, juntamente com o backup.  É importante que após o recebimento desta notificação em seu e-mail você preencha a nossa pesquisa de satisfação com relação ao atendimento prestado. Obrigado (a).</t>
  </si>
  <si>
    <t>Configuração de caixa compartilha 'cartoes_operacoes' no Outlook Informa que já foi solicitado acesso pelo IDM -------------- Ramal: 8730 IP: 172.22.34.37</t>
  </si>
  <si>
    <t xml:space="preserve">- Efetuado acesso à máquina - Realizado configuração da caixa compartilhada no Outlook - Caixa expandiu corretamente e foi possível visualizar os e-mails - Atendimento validado ---------------- É importante que após o recebimento desta notificação em seu </t>
  </si>
  <si>
    <t>PAMELA FRANCINI DE VARGAS</t>
  </si>
  <si>
    <t>Configurar perfil no Scanner</t>
  </si>
  <si>
    <t xml:space="preserve">Colaboradora solicita a configuração de seu perfil diretamente no Scanner  Pamela Francini de Vargas COOP: 0101 UA: 34 Ramal: 54 3278 6900 IP: 10.1.15.27 </t>
  </si>
  <si>
    <t>- Realizado acesso remoto no PC da colaboradora, configurado o seu nome na opção "exibir scanners e câmeras" do Windows. Após isso, realizado teste de scanner, que foi validado com êxito pela colaboradora.   É importante que após o recebimento desta notif</t>
  </si>
  <si>
    <t xml:space="preserve">Colaboradora solicita que seja liberado o acesso remoto para poder acessar a televisão da gerencia.  CAS_Centro RAMAL: 4751 ANDAR: 3 IP: 172.22.211.83 HOST: CF021768D ÁREA: GOC  Justificativa: É necessária para passar arquivos de demonstração para a equipe. IP TV: CF016469T </t>
  </si>
  <si>
    <t>Realizado contato com a colaboradora e informado que já havia sido liberado o acesso remoto, mostrado para a colaboradora como acessar.   É importante que após o recebimento desta notificação em seu e-mail você preencha a nossa pesquisa de satisfação com relação ao atendimento prestado. Obrigado (a).</t>
  </si>
  <si>
    <t>Aquiri</t>
  </si>
  <si>
    <t>PLANEJAMENTO E IMPLANTACAO - MONITORAMENTO</t>
  </si>
  <si>
    <t>JOAO MANOEL BONET ZORDAN</t>
  </si>
  <si>
    <t>Infra TI - Suporte infraestrutura de TI - Interpretação dos gráficos gerados na ferramenta CA NetQoS Reporter Analyzer</t>
  </si>
  <si>
    <t xml:space="preserve">cleiton_barbosa gilmar_pereira Técnicos relatam que as unidades abaixo não aparecem para o seus usuários no NetQOS. Solicitado ajuste. Não temos nenhum usuário para utilizar como modelo.  04.0805 UA SUREG ACRE Rio Branco (65) 3227-1820 RBO0418607 10.8.1.4 20.0805 UA  UA PIONEIRA RIO BRANCO   10.8.5.4 22.0805 UA Unidade de Atendimen Acrelândia (68) 999977945 RBO0418609 10.8.3.4 </t>
  </si>
  <si>
    <t>Acessos ajustados.  Favor validar.</t>
  </si>
  <si>
    <t>colaborador de coop com contrato de atendimento  Nome:  JOSE CARLOS JANUARIO JUNIOR CPF:  04387078936 Entidade:   UA: 0718.56 - Londrina Duque</t>
  </si>
  <si>
    <t>colaborador de coop com contrato de atendimento</t>
  </si>
  <si>
    <t>18.0434 UA Dona Francisca (55) 3268-1175 PAE0466079 10.5.156.2</t>
  </si>
  <si>
    <t xml:space="preserve">Técnico relata intermitência no link MPLS.  Ocorre desde a semana passada. Afeta e-mails e sistemas web. Ocorre queda momentânea nos sistemas online. Informa que não verificou a rede interna na UA. ============================== Verificados os logs do roteador.  017313: Jan  4 2018 16:22:53.054 BRST: %BGP-5-ADJCHANGE: neighbor 192.168.6.37 Down Peer closed the session 017314: Jan  4 2018 16:22:53.054 BRST: %BGP_SESSION-5-ADJCHANGE: neighbor 192.168.6.37 IPv4 Unicast topology base removed from session  Peer closed the session 017315: Jan  4 2018 16:23:00.594 BRST: %BGP-5-ADJCHANGE: neighbor 192.168.6.37 Up  017332: Jan  4 2018 16:33:12.992 BRST: %BGP-5-NBR_RESET: Neighbor 192.168.6.37 reset (Interface flap) 017333: Jan  4 2018 16:33:13.068 BRST: %BGP-5-ADJCHANGE: neighbor 192.168.6.37 Down Interface flap 017334: Jan  4 2018 16:33:13.068 BRST: %BGP_SESSION-5-ADJCHANGE: neighbor 192.168.6.37 IPv4 Unicast topology base removed from session  Interface flap 017337: Jan  4 2018 16:34:24.116 BRST: %BGP-5-ADJCHANGE: neighbor 192.168.6.37 Up  017348: Jan  4 2018 16:40:00.349 BRST: %BGP-5-NBR_RESET: Neighbor 192.168.6.37 reset (Peer closed the session) 017349: Jan  4 2018 16:40:00.405 BRST: %BGP-5-ADJCHANGE: neighbor 192.168.6.37 Down Peer closed the session 017350: Jan  4 2018 16:40:00.405 BRST: %BGP_SESSION-5-ADJCHANGE: neighbor 192.168.6.37 IPv4 Unicast topology base removed from session  Peer closed the session 017351: Jan  4 2018 16:40:06.233 BRST: %BGP-5-ADJCHANGE: neighbor 192.168.6.37 Up  PAE_0466079_SICREDI# </t>
  </si>
  <si>
    <t>Conforme o log da equipe responsável, a falha já está sendo tratada no Incidente 16013883.</t>
  </si>
  <si>
    <t xml:space="preserve">MARICEIA DA COSTA LEITE PERETTI </t>
  </si>
  <si>
    <t>Campo Bonito</t>
  </si>
  <si>
    <t>MARICEIA DA COSTA LEITE PERETTI , Relata que a nova colaboradora não está conseguindo acessar seu e-mail. Colaboradora Jessica Tadiotto - LDAP: jessica_tadiotto ingressou dia 02/jan/2018.  UA: 0727.05 - Campo Bonito IP: 10.30.174.86</t>
  </si>
  <si>
    <t xml:space="preserve">Acessado a máquina. Teste Ok. </t>
  </si>
  <si>
    <t>Colaborador informa que documentos abertos no Word, Excel não estão abrindo corretamente. Os arquivos estão localizados no F:\ de outra Unidade e, ao passá-los para a área de trabalho não são abertos corretamente.  IP: 10.31.72.81 coop: 0718 Ua: 54 Telefone: 43 32940150</t>
  </si>
  <si>
    <t>Realizado acesso remoto; Verificado que colaborador transferiu os arquivos do F:\ da Unidade de Londrina para um pen drive e, para sua área de trabalho; Os arquivos transferidos para a pasta estão corrompidos; Teste com os mesmos arquivos em outra máquina também não abrem. Arquivos corrompidos; Orientei a solicitar novamente os arquivos para algum colega da unidade específica; Chamado encerrado.  É importante que após o recebimento desta notificação em seu e-mail você preencha a nossa pesquisa de satisfação com relação ao atendimento prestado. Obrigado (a).</t>
  </si>
  <si>
    <t>Técnico gostaria de habilitar o bitlocker em host.</t>
  </si>
  <si>
    <t>Técnico informou que o Host da máquina está incorreto e irá ligar novamente mais tarde após efetuar o ajuste.</t>
  </si>
  <si>
    <t>Colaboradora solicita a remoção do Office 32 bits e instalação da versão 64 bits --------------- Cooperativa: 0718 Unidade: 55 Telefone: 43 3572 7000 Host: UA020883D550718 IP: 10.31.80.33</t>
  </si>
  <si>
    <t>- Removido Office utilizando o Remover Oficial da Microsoft - Realizado instalação do Office 365 2016 64 bits - Atendimento validado ---------------- É importante que após o recebimento desta notificação em seu e-mail você preencha a nossa pesquisa de sat</t>
  </si>
  <si>
    <t>Maçambara</t>
  </si>
  <si>
    <t xml:space="preserve">Cooperativa/Agência: Integrador solicita efetuar a instalação da aplicação antiga no Caixa Eletrônico. Contato do integrador: Carlos Número do chamado do Sicredi:16001782 Número do terminal: 074 Modelo do ATM:4100  Internet Protocol (IP) do ATM: 10.3.112.78 </t>
  </si>
  <si>
    <t>Realizada a instalação da aplicação e feitos os testes.</t>
  </si>
  <si>
    <t>THATIANA BRAZ JARDINI MARTINS</t>
  </si>
  <si>
    <t>UA Metropolitana - MT</t>
  </si>
  <si>
    <t>Usuário(a) solicita criação de perfil de scanner para poder digitalizar documentos.  Nome:  THATIANA BRAZ JARDINI MARTINS CPF:  00398377189 Entidade:   UA: 0804.28 - UA Metropolitana - MT  fone: 65 36322650  IP: 10.96.71.106</t>
  </si>
  <si>
    <t>acessado a máquina  reconfigurado o acesso ao scanner  teste de scanner feito, ok -----------------------------------  É importante que após o recebimento desta notificação em seu e-mail você preencha a nossa pesquisa de satisfação com relação ao atendimento prestado. Obrigado (a).</t>
  </si>
  <si>
    <t>GABRIEL MIRANDA</t>
  </si>
  <si>
    <t>Colaborador(a) solicita a instalação da aplicação TeraData Studio em sua máquina. Gabriel Miranda CAS  Torre: D Andar: 3 Área: Qualidade Ramal: 6182 IP: 172.22.82.114</t>
  </si>
  <si>
    <t>- Realizado contato no ramal do colaborador, o mesmo já informou que conseguiu realizar a instalação e já está utilizando a aplicação.   É importante que após o recebimento desta notificação em seu e-mail você preencha a nossa pesquisa de satisfação com r</t>
  </si>
  <si>
    <t>Colaborador informa que toda sua agência está sem acesso ao servidor.  TEL: 65 3308-6800 COOP: 0810 UA: 02 IP: 10.103.110.65</t>
  </si>
  <si>
    <t>Realizado acesso junto ao colaborador e verificado que servidor estava fora, acessado o spectrum e reiniciados agentes, servidor voltou a funcionar corretamente.   É importante que após o recebimento desta notificação em seu e-mail você preencha a nossa pesquisa de satisfação com relação ao atendimento prestado. Obrigado (a).</t>
  </si>
  <si>
    <t>[DESEMPENHO]03.0821 UA Castanheira Castanheira (66) 3581-1202 CBA0444098 10.103.187.2 - Taxa de erro</t>
  </si>
  <si>
    <t>Protocolo Oi: 2414639 - Prazo: 05/01/2018 07:52  Colaboradora relata que a unidade está com instabilidade no acesso a internet e sistemas.  UA: 0821.03 - Castanheira</t>
  </si>
  <si>
    <t>Conexão normalizada após verificação da operadora.</t>
  </si>
  <si>
    <t>GREYCE DE LIMA LOPES</t>
  </si>
  <si>
    <t>UA Garibaldi Dante Grossi</t>
  </si>
  <si>
    <t>colaboradora informa falha ao acessar o Consórcio Web.  Hostname:10.1.163.111 Ramal/ Telefone:54 34629550 UA: 31 Posto:0167</t>
  </si>
  <si>
    <t xml:space="preserve">Colaborador(a) informa falha ao acessar o Consórcio Web.  Nome:  PEDRO ALEXANDRE GARCIA CPF:  06487745979 Entidade:   UA: 0736.13 - Franca host: ua001325d130736 fone:  16 37213782 IP: </t>
  </si>
  <si>
    <t>acessado a máquina  limpo opções de internet  copiado para a máquina stormfishe blidagem  instalados.  reiniciado a máquina e testado, ok.  --------------------------------------  É importante que após o recebimento desta notificação em seu e-mail você preencha a nossa pesquisa de satisfação com relação ao atendimento prestado. Obrigado (a).</t>
  </si>
  <si>
    <t xml:space="preserve">CARLOS ALEXANDRE GARCIA MACEDO, Relata que seu outlook não está sincronizando os e-mails. Mesmo no status 'Conectado ao Microsoft Exchange'. No seu celular está normal.  UA: 0810.08 - Carmindo IP: 10.2.5.98 Fone: 65 3628.1126 </t>
  </si>
  <si>
    <t>Acessado a máquina. Acesso ao webmail Ok, com e-mails atualizados. Reiniciado outlook em modo seguro, falha persiste. Verificado que no outlook o endereços de e-mail está como @confederacaosicredi@onmicrossoft.... Recriado perfil do outlook. Teste Ok. Eemamnda encerrada.</t>
  </si>
  <si>
    <t>Técnico solicita a inclusão do host SA3950001366 no grupo do Bitlocker.</t>
  </si>
  <si>
    <t>Host adicionando ao grupo solicitado.</t>
  </si>
  <si>
    <t>Conforme relatado na requisição 16012288, colaboradora informa falha ao acessar o Consórcio Web.  Hostname:10.1.163.111 Ramal/ Telefone:54 34629550 UA:   31      Posto:0167</t>
  </si>
  <si>
    <t>Realizado acesso junto a colaboradora e acessado normalmente o consórcio, quando apareceu a tela de instalar o plugin não apareceu para acessar com usuário administrador e colaboradora conseguiu acessar normalmente. Colaboradora informou que o chamado poderia ser concluído e caso necessário entraria em contato novamente.  É importante que após o recebimento desta notificação em seu e-mail você preencha a nossa pesquisa de satisfação com relação ao atendimento prestado. Obrigado (a).</t>
  </si>
  <si>
    <t>ENGANO</t>
  </si>
  <si>
    <t>ENGANO.</t>
  </si>
  <si>
    <t>NATIELA ROSSATO</t>
  </si>
  <si>
    <t>Colaboradora informa falha de impressão no ACC. A autenticadora não efetua impressões.  Cooperativa: 0914 UA: 04 Telefone: 67 3254-2660  IP: 10.2.21.122</t>
  </si>
  <si>
    <t>Verificado que o cabo USB da impressora estava desligado. Após reconectar o cabo, colaboradora validou o funcionamento.  É importante que após o recebimento desta notificação em seu e-mail você preencha a nossa pesquisa de satisfação com relação ao atendimento prestado. Obrigado (a).</t>
  </si>
  <si>
    <t>03 Cooperativa: 0434 - Sicredi Região Centro</t>
  </si>
  <si>
    <t>raphael_simonato Dúvida sobre abertura de chamado para mudança de local de satélite.</t>
  </si>
  <si>
    <t>Passada a informação ao técnico conforme solicitado.</t>
  </si>
  <si>
    <t>Falha em aplicação terceira</t>
  </si>
  <si>
    <t>Colaboradora informa que fez a instalação do SCCI CORP, porém toda vez que a colaboradora tenta abrir desliga o computador.  CAS_Centro RAMAL: 4945 ANDAR: 3 IP: 172.22.211.7</t>
  </si>
  <si>
    <t>- Conforme verificado no Incidente 16040351, desktop formatado, instalado o SCCI e funcionamento com êxito; - Usuária informa que não há necessidade de instalação deste mesmo software, pois desktop seria recolhido para formatação, não havendo disponibilid</t>
  </si>
  <si>
    <t>KELLYN CRISTINA SANTOS DE MATTOS</t>
  </si>
  <si>
    <t>Segurança da Informação - Gestão de Identidades - Criação de usuário para serviço de TI</t>
  </si>
  <si>
    <t>Conforme FTP criado na requisição 15114897 e conforme orientação da equipe Gestão de Identidades N1 no log da requisição 15934921, solicita que seja criado usuário genérico para acesso dos fornecedores terceiros nesse FTP, que realizarão download de arquivos disponibilizados pela equipe do Sicredi. Segue abaixo informações do FTP. -------------------------------- Caminho NFS: "/fs-nfscas01/ftp_can" Liberado acesso para servidor IP: 172.24.66.57  -------------------------------- Caminho CIFS: \\cifscas01\ftp_can Responsável: Natalia Weirich Nome do grupo de acesso (Deve ser solicitado acesso via IDM): nas_cifscas01_ftp_can_w (Grupo de Escrita+Leitura) nas_cifscas01_ftp_can_r (Grupo de Somente Leitura)</t>
  </si>
  <si>
    <t>Segurança da Informação.Gestão de Identidades.Solicitação.Criação de Usuário de Serviço</t>
  </si>
  <si>
    <t>Olá,  Por favor informe os dados abaixo:  - A nomenclatura do login de usuário deve ser limitada ao número máximo de 20 caracteres; - Devem ser utilizadas exclusivamente letras minúsculas compreendidas entre a - z; - Não deve ser empregada a utilização de caracteres especiais tais como *,@,$,%,&amp;,! ou acentuação em geral; - Deve ser composto por: "app" + "_" + &lt;ativo correspondente&gt; + "_" + &lt;serviço de infraestrutura de TI&gt; Exemplo: app_usd_email.  E inclua a aprovação do gestor.</t>
  </si>
  <si>
    <t>Colaborador(a) informa que sua maquina reinicia e entra em tela de erro "no boot device found" se a máquina ficar inativa  Alexander Castro Prestes CAS  Torre: D Andar: 4 Área: Confederação Ramal 9945 IP: 172.22.34.182</t>
  </si>
  <si>
    <t xml:space="preserve">Infra TI - Suporte Service Desk - Reuniões no Skype for Business </t>
  </si>
  <si>
    <t xml:space="preserve">Colaboradora tem dúvida sobre como realizar reuniões do Skype for Business para alguém que possua apenas Skype normal  Vanessa Grazielle Cabral Gomes CAS  Torre: C Andar: 5 Área: Fundação Sicredi Ramal: 8835 IP: 172.22.5.183 </t>
  </si>
  <si>
    <t>- Foi informado para a colaboradora utilizar o documento em anexo Infra TI - Suporte Service Desk - Reuniões no Skype for Business para realizar as reuniões. Foi informado que o usuário que utilizar o Skype normal será solicitado a instalação de um plugin</t>
  </si>
  <si>
    <t>- Encerrado conforme descrição abaixo.  É importante que após o recebimento desta notificação em seu e-mail você preencha a nossa pesquisa de satisfação com relação ao atendimento prestado. Obrigado (a).</t>
  </si>
  <si>
    <t>TOMAS GARCIA MOREIRA</t>
  </si>
  <si>
    <t>Dúvida: Compartilhamento de planilha do Excel para edição entre os usuários</t>
  </si>
  <si>
    <t>Colaborador informa que vários colaboradores trabalham na mesma planilha compartilhada pelo SharePoint ou OneDrive, e quando algum colaborador coloca um filtro ou edita alguma informação isso é visto em tempo real e afeta todos os usuários que estiverem utilizando a planilha. O colaborador gostaria de saber se é possível compartilhar a planilha através do Excel Online e que cada usuário trabalhe de forma autonoma, sem que usuário X interfira nos filtros aplicados de usuário Y por exemplo. ----------------- Ramal: 4836 IP: 172.22.10.210</t>
  </si>
  <si>
    <t>Recurso já solicitado pelos usuários do Excle On-Line, quanto mais votos tiver, maiores chances de ser implementado e deve aumentar o grau de priorização na linha de desenvolvimento.  https://excel.uservoice.com/forums/274580-excel-online/suggestions/8192445-allow-for-personal-user-views-filters   Roadmap do Office 365  https://products.office.com/en-us/business/office-365-roadmap?filters=</t>
  </si>
  <si>
    <t>LEONARDO FELIPE KLEIN ZIMMER</t>
  </si>
  <si>
    <t>Resolução errada Windows</t>
  </si>
  <si>
    <t>Colaborador informa que sua resolução de vídeo está errada no Windows  Leonardo Felipe Klein Zimmer CAS Torre: C Andar: 4 Área: Prevenção a Fraudes Ramal: 7168 IP: 172.22.100.151</t>
  </si>
  <si>
    <t>- Realizado acesso remoto no PC do colaborador, foi instruido o colaborador a desconectar e conectar novamente o monitor, após isso, feito novo ajuste de resolução nas propriedades de vídeo do Windows. Validado pelo usuário.   É importante que após o rece</t>
  </si>
  <si>
    <t>UA Getulio Vargas</t>
  </si>
  <si>
    <t>Integrador(a) solicita Instalação da aplicação para ATM com Windows 7. ------------------------------------------------- Contato do Integrador: Mauricio ATM DIEBOLD ou PERTO: Diebold Número do Chamado Sicredi: 15883157 Número lógico: 10064181 Número de Série ATM:  UA /COOP: 02.0221 IP do ATM: 10.5.39.105</t>
  </si>
  <si>
    <t>Técnico relata que perdeu acesso ao Skype após ser adicionado ao perfil funcional "fnc_terceiros".</t>
  </si>
  <si>
    <t>Técnico informado que por padrão os técnicos terceiros não possuem acesso ao Skype, este deve ser solicitado. Informou que já havia solicitado e estava utilizando normalmente. Orientado a entrar em contato com o 800 opção 7 e informar o número da solicitação em que foi concedido o acesso.</t>
  </si>
  <si>
    <t xml:space="preserve">Técnico relata que uma colaboradora era terceira e foi contratada pela cooperativa, porém a conta de e-mail da colaboradora permanece como @terceiro.  AD: gisele_psouza ========================= Verificado no IDM que o usuário está com a função correta conforme anexo. Verificado no exchange conta como @terceiro conforme anexo.  </t>
  </si>
  <si>
    <t>Realizado contato com o técnico. Verificou que normalizou a falha.</t>
  </si>
  <si>
    <t>Novo Horizonte do Sul</t>
  </si>
  <si>
    <t>Integrador(a) solicita Instalação da aplicação para ATM com Windows 7. ------------------------------------------------- Contato do Integrador: Marcio ATM DIEBOLD ou PERTO: Perto Número do Chamado Sicredi: 15958335 Número lógico: 10064263 Número de Série ATM: 17959 UA /COOP: 09.0903 IP do ATM: 10.131.46.97</t>
  </si>
  <si>
    <t xml:space="preserve">Integrador(a) solicita Instalação da aplicação para ATM com Windows 7. ------------------------------------------------- Contato do Integrador: Tiago ATM DIEBOLD ou PERTO: Diebold Número do Chamado Sicredi: 15997495 Número lógico: 10064268 Número de Série ATM: 2386864 UA /COOP: 03.0809 IP do ATM: 10.103.175.123 </t>
  </si>
  <si>
    <t>RAFAEL LOPES PIRES</t>
  </si>
  <si>
    <t>Bela Vista</t>
  </si>
  <si>
    <t>RAFAEL LOPES PIRES - Colaborador informa que o outlook do gerente da unidade (Luiz Claudio Moreira Filho) fica apenas carregando e não sincroniza UA: 0903.21 - Bela Vista Telefone: 067 3439-1117 IP: 10.131.80.122</t>
  </si>
  <si>
    <t>TAILINE WAKULICZ</t>
  </si>
  <si>
    <t>Colaboradora após ter sua máquina formatada algumas macros não rodam no Excel.  cas centro  3 andar área: análise de crédito Ramal: 8976 IP: 172.22.211.248</t>
  </si>
  <si>
    <t>Realizado acesso remoto em uma máquina onde as macros rodam: Comaparado que a máquina onde rodam as macros possui Office 365 64bits. Na máquina da colaboradora possui Office Pro plus 2016 64bits. Reinstalado versão do Office na máquina da colaboradora. Versão 365 64 bits instalada; Após testes, as macros estão funcionando. Chamado encerrado.   É importante que após o recebimento desta notificação em seu e-mail você preencha a nossa pesquisa de satisfação com relação ao atendimento prestado. Obrigado (a).</t>
  </si>
  <si>
    <t>LIANE TEIXEIRA CARDOSO</t>
  </si>
  <si>
    <t>LIANE TEIXEIRA CARDOSO, Informa que entrou em contato com seu técnico para verificar a falha no servidor (conforme orientado no Incidente 16014292). Porém o mesmo encontra-se em viagem e solicitou que verifica-se agora o servidor se já está respondendo. ---------------------------------------------------------------- UA: 0651.04 - Herval Telefone: (53) 3267-1417 Host: UA673746L040651 IP: 10.3.83.121 / 10.3.83.41</t>
  </si>
  <si>
    <t>em contato via skype informou que está normalizado o acesso ao F na agência após intervenção da equipe N2.  ------------------------  É importante que após o recebimento desta notificação em seu e-mail você preencha a nossa pesquisa de satisfação com relação ao atendimento prestado. Obrigado (a).</t>
  </si>
  <si>
    <t>Realizar preventiva de Monitoramento Patrimonial na agência  Centro/Lindolfo Collor  Verificar com os colaboradores a disponibilidade de alguns minutos para incluir senha da BIOS nas estações de trabalho.  Enviar o checklist preenchido para Rosangela_ribeiro@terceiros.sicredi.com.br ou anexa-lo ao chamado.</t>
  </si>
  <si>
    <t>Realizado preventiva e verificação de todos os dispositivos. Testes em linha com a Natalia "Central de monitoramento ok. É importante que após o recebimento desta notificação em seu e-mail você preencha a nossa pesquisa de satisfação com relação ao atendimento prestado. Obrigado (a).</t>
  </si>
  <si>
    <t xml:space="preserve">Integrador(a) solicita Instalação da aplicação para ATM com Windows 7. ------------------------------------------------- Contato do Integrador: Alexandro ATM DIEBOLD ou PERTO: Diebold Número do Chamado Sicredi: 15985606 Número lógico: 10064267 Número de Série ATM: 2173236 UA /COOP: 04.0810 IP do ATM: 10.216.119.25 </t>
  </si>
  <si>
    <t xml:space="preserve">Integrador(a) solicita Instalação da aplicação para ATM com Windows 7. ------------------------------------------------- Contato do Integrador: Alexandro ATM DIEBOLD ou PERTO: Diebold Número do Chamado Sicredi: 15997770 Número lógico: 10064276 Número de Série ATM: 2386913 UA /COOP: 04.0810 IP do ATM: 10.216.119.26 </t>
  </si>
  <si>
    <t xml:space="preserve">Integrador(a) solicita Instalação da aplicação para ATM com Windows 7. ------------------------------------------------- Contato do Integrador: Alexandro ATM DIEBOLD ou PERTO: Diebold Número do Chamado Sicredi: 16003035  Número lógico: 10064277 Número de Série ATM: 3264395 UA /COOP: 04.0810 IP do ATM: 10.216.119.24 </t>
  </si>
  <si>
    <t>KATIA ANDREIA FERREIRA DOS SANTOS</t>
  </si>
  <si>
    <t>Porecatu</t>
  </si>
  <si>
    <t>Sem acesso a site externo</t>
  </si>
  <si>
    <t>Colaboradora informa que não está conseguindo acessar um site externo, enviado pela sua sureg.  TEL: 43 3624-1050 COOP: 0718 UA: 76 IP: 10.24.21.107</t>
  </si>
  <si>
    <t>Foi verificado que o erro era devido ao navegador padrão, por isso não abria o link, foi ajustado e abriu corretamente.   É importante que após o recebimento desta notificação em seu e-mail você preencha a nossa pesquisa de satisfação com relação ao atendimento prestado. Obrigado (a).</t>
  </si>
  <si>
    <t>Colaborador(a) informa que seu pacote office está ocorrendo falha na ativação.  Andar: 4 Torre: c área: monitoramento Ramal: 8304 Ip: 172.22.4.242</t>
  </si>
  <si>
    <t>Verificado com Leomar que foi realizado acesso remoto e o problema foi resolvido. Autorizou o encerramento do incidente.   É importante que após o recebimento desta notificação em seu e-mail você preencha a nossa pesquisa de satisfação com relação ao atendimento prestado. Obrigado (a).</t>
  </si>
  <si>
    <t>CAS  Descrição: Colaboradora informa que sua colega (colaboradora terceira) está com um computador que não liga, a mesma informa que já verificou o cabeamento e mesmo assim a máquina não liga. Nome: ROBERTA DA CUNHA REMIAO Área: Suporte ao colaborador Ramal: 6250 Torre: cas centro Andar: 1</t>
  </si>
  <si>
    <t>- Substituída a placa-mãe; - Desktop ligando normalmente; - Devolvida e instalada.  É importante que após o recebimento desta notificação em seu e-mail você preencha a nossa pesquisa de satisfação com relação ao atendimento prestado. Obrigado (a).</t>
  </si>
  <si>
    <t>Colaborador informa falha ao acessar o Consórcio Web.  Cooperativa: 0810 UA: 08 Telefone: 65 3628-1126 IP: 10.2.5.98</t>
  </si>
  <si>
    <t>Realizado acesso remoto e efetuada a instalação do plugin de segurança. Validado pelo usuário.  É importante que após o recebimento desta notificação em seu e-mail você preencha a nossa pesquisa de satisfação com relação ao atendimento prestado. Obrigado (a).</t>
  </si>
  <si>
    <t>Usuária informa que seu computador foi formatado semana passada e hoje quando ligou ele fiocu cerca de uma  hora e meia atualziando   Suely Franca Marques 3027 01 - Superintendência Regional</t>
  </si>
  <si>
    <t>Usuária orientada a deligar o computador no botão de power w ligar novamente  Usuária conseguiu logar normalmente     É importante que após o recebimento desta notificação em seu e-mail você preencha a nossa pesquisa de satisfação com relação ao atendimento prestado. Obrigado (a).</t>
  </si>
  <si>
    <t>Chat sem conexão</t>
  </si>
  <si>
    <t>Chat sem contato.</t>
  </si>
  <si>
    <t>RAFAEL VELLOSO DIAS</t>
  </si>
  <si>
    <t>Empresarial Zona Norte</t>
  </si>
  <si>
    <t>Colaborador(a) informa falha ao acessar o Consórcio Web.  UA: 2602.04 - Empresarial Zona Norte IP: 10.20.22.38</t>
  </si>
  <si>
    <t>Acessado a máquina. Instalado Plugin e realizado teste. Demanda encerrada.</t>
  </si>
  <si>
    <t>JOICE KASPARY</t>
  </si>
  <si>
    <t>Canudos/Novo Hamburgo</t>
  </si>
  <si>
    <t>COOPERATIVA  Descrição: Colaboradora informa que ao imprimir do siat, ocorre erro de "sem espaço no servidor". Nome: JOICE KASPARY Telefone:  05135878046 Cooperativa: 0101 Unidade: 24 Ip:  10.3.44.64</t>
  </si>
  <si>
    <t>- Após a colaboradora reiniciar a máquina, o computador imprimiu normalmente. - Apenas na primeira impressão  o SIAT imprimiu com uma mensagem de erro "sem espaço no servidor para imprimir este arquivo". - Colaboradora orientada a ligar novamente caso o p</t>
  </si>
  <si>
    <t>Colaborador(a) informa falha ao acessar o Consórcio Web, após atualização do windows.  Nome:  ADAO APARECIDO PEREIRA CPF:  89266684104 Entidade:   UA: 0804.13 - Porto Esperidiao fone: 65 32251286 IP: 10.103.58.54</t>
  </si>
  <si>
    <t>acessado a máquina  limpo as opçôes de internet   copiado stormfish e blindagem para máquina  instalados reiniciada a máquina  testes de acessos ok.  -------------------------   É importante que após o recebimento desta notificação em seu e-mail você preencha a nossa pesquisa de satisfação com relação ao atendimento prestado. Obrigado (a).</t>
  </si>
  <si>
    <t>Colaboradora informa que teve sua licença E3 liberada para seu pacote office, entretanto seu pacote não está ativando Torre:Cas centro Andar: 3 Área: GOP Andar:8430 Hostname: CF012124D Ldap: cristiane_lombardi</t>
  </si>
  <si>
    <t>- Constatado que a colaboradora estava abrindo o office 2010 professional; - Realizado o teste no 2016 e funcionou; - Tudo ok;   É importante que após o recebimento desta notificação em seu e-mail você preencha a nossa pesquisa de satisfação com relação a</t>
  </si>
  <si>
    <t xml:space="preserve">Integrador(a) solicita Instalação da aplicação para ATM com Windows 7. ------------------------------------------------- Contato do Integrador: Brito ATM DIEBOLD ou PERTO: Diebold Número do Chamado Sicredi: 15941916 Número lógico: 10064273 Número de Série ATM: 3468210 UA /COOP: 86.0710 IP do ATM: 10.48.126.99 </t>
  </si>
  <si>
    <t xml:space="preserve">Integrador(a) solicita Instalação da aplicação para ATM com Windows 7. ------------------------------------------------- Contato do Integrador: Brito ATM DIEBOLD ou PERTO: Diebold Número do Chamado Sicredi: 15941785  Número lógico: 10064274  Número de Série ATM: 3468219  UA /COOP: 86.0710 IP do ATM: 10.48.126.98  </t>
  </si>
  <si>
    <t>Falha na inicialização do Excel - Erro: imagem em anexo ---------------- Cooperativa: 0101 Unidade: 12 Telefone: 54 3214 3033 IP: 10.3.30.107</t>
  </si>
  <si>
    <t xml:space="preserve">- Efetuado acesso à máquina - Realizado reparo do pacote Office - Realizado teste porém falha persiste: Excel pára de responder ao iniciar - Reinstalado Office para a versão 64 bits - Realizado testes com sucesso - Atendimento validado ---------------- É </t>
  </si>
  <si>
    <t>NATALIA LOPES LEONARDI, Falha na impressão do SIAT.  UA: 0185.02 - SICREDIMIL</t>
  </si>
  <si>
    <t xml:space="preserve">Integrador(a) solicita Instalação da aplicação para ATM com Windows 7. ------------------------------------------------- Contato do Integrador: Brito ATM DIEBOLD ou PERTO: Diebold Número do Chamado Sicredi: 15941627  Número lógico: 10064275 Número de Série ATM: 3468194 UA /COOP: 86.0710 IP do ATM: 10.48.126.97 </t>
  </si>
  <si>
    <t>Santa Fé</t>
  </si>
  <si>
    <t>Usuário informa que esta com os quatro computadores do atendimento sem conseguir imprimir do sistema. Fora do sistema online imprime normalmente   Antonio Zacarias Jorge 47 - Santa Fé - UA 0718 10.30.42.68</t>
  </si>
  <si>
    <t>Impressora com falha no CUPS Impressora iniciada no servidor de impressão Impressões começaram a sair na impressora  Solicitado teste de impressão, com sucesso    É importante que após o recebimento desta notificação em seu e-mail você preencha a nossa pesquisa de satisfação com relação ao atendimento prestado. Obrigado (a).</t>
  </si>
  <si>
    <t>Infra TI - Suporte Service Desk - Configuração de impressão frente e verso</t>
  </si>
  <si>
    <t>COOPERATIVA  Descrição: Colaboradora pede que a impressora seja configurada para imprimir frente e verso dos sistemas oline. Nome: NATALIA LOPES LEONARDI Telefone:  5132214033 Cooperativa: 0185 Unidade: 02 Ip:  10.3.212.119</t>
  </si>
  <si>
    <t xml:space="preserve"> Realizado contato com a solicitante Natalia;  Realizado acesso remoto e ajustado a configuração da impressora para impressão frente e verso.  Após efetuar este ajuste, impressão realizadas com sucesso (frente e verso) via siat e windows.  Testes realizados junto a solicitante Natalia.  É importante que após o recebimento desta notificação em seu e-mail você preencha a nossa pesquisa de satisfação com relação ao atendimento prestado. Obrigado (a). É importante que após o recebimento desta notificação em seu e-mail você preencha a nossa pesquisa de satisfação com relação ao atendimento prestado. Obrigado (a).</t>
  </si>
  <si>
    <t>Técnico solicita a senha de administrador local de uma máquina.  Host: QF6L1y2oiUlV</t>
  </si>
  <si>
    <t>VINICIUS DA SILVA GONCALVES - Colaborador informa que após desligar sua máquina a mesma volta a apresentar a tela de recuperação do bitlocker Torre: C Andar: 9 Área: Marketing - CRA Segmentos Ramal: 4747 Hostname: BC010456</t>
  </si>
  <si>
    <t>conforme conversado com usuario foi orientado o usuario sobre o procedimento deste modelo de maquina</t>
  </si>
  <si>
    <t>Colaboradora informa falha de impressão no ACC  Cooperativa: 0810 UA: 09 IP: 10.103.211.126</t>
  </si>
  <si>
    <t>Realizado acesso remoto e configurado o BAT de inicialização, que estava ausente. Colaboradora efetuou testes com sucesso.  É importante que após o recebimento desta notificação em seu e-mail você preencha a nossa pesquisa de satisfação com relação ao atendimento prestado. Obrigado (a).</t>
  </si>
  <si>
    <t>EDUARDO COSTA DA GAMA</t>
  </si>
  <si>
    <t>São José dos Quatro Marcos</t>
  </si>
  <si>
    <t>Colaborador entrou em contato informou que atende pessoa jurídica e mensalmente alguns associados solicitam o extrato para enviar a contabilidade. O SIAT gera os arquivos em .PRN, gostaria de saber se é possível que o arquivo gere em formato OFC, ou OFX, ou TXT/RET Padrão Febraban 240 posições.  Cooperativa: 0805 UA: São José dos Quatro Marcos</t>
  </si>
  <si>
    <t>- Após verificação foi orientado ao colaborador entrar em contato com a equipe do sistema no ramal 8000 opção 2.1. ------------------  É importante que após o recebimento desta notificação em seu e-mail você preencha a nossa pesquisa de satisfação com rel</t>
  </si>
  <si>
    <t>Ligação improdutiva</t>
  </si>
  <si>
    <t>Colaboradora entrou em contato com o 8022 e a agência é atendida pelo 8000 3.  TEL: 64 3461-5652 COOP: 3953 UA: 05</t>
  </si>
  <si>
    <t>Informado para a colaboradora que deverá entrar em contato com o ramal 8000 opção 3.1.   É importante que após o recebimento desta notificação em seu e-mail você preencha a nossa pesquisa de satisfação com relação ao atendimento prestado. Obrigado (a).</t>
  </si>
  <si>
    <t>GABRIEL LEONARDO NIENOW</t>
  </si>
  <si>
    <t>01/08 - Autenticadora Diebold IM113</t>
  </si>
  <si>
    <t>Defeito: Falha na impressão</t>
  </si>
  <si>
    <t>realizado a troca da cabeça de impressão. realizado limpeza geral, alinhamento dos eixos, verificação das agulhas de impressão, ajustes mecânicos. realizado auto teste e testes de conectividade. testes ok. equipamento funcional</t>
  </si>
  <si>
    <t>PATRICIA TEIXEIRA DE CARVALHO</t>
  </si>
  <si>
    <t>Caçapava do Sul</t>
  </si>
  <si>
    <t>PATRICIA TEIXEIRA DE CARVALHO, Relata falha em um cartão emitido no ATM.</t>
  </si>
  <si>
    <t>RAYSA SIQUEIRA DOS SANTOS</t>
  </si>
  <si>
    <t>Colaboradora solicita ter perfil administrador da máquina. Motivo: Instalação e utilização do SSCOL.  Cas centro Andar: 1 área: Suporte seguros Ramal: 6253 IP: 172.22.208.32</t>
  </si>
  <si>
    <t>em contato foi informada que processo está ok.</t>
  </si>
  <si>
    <t>MATEUS SOUZA DA SILVA</t>
  </si>
  <si>
    <t>CARLOS AUGUSTO FAGUNDES LEGUISSAMO</t>
  </si>
  <si>
    <t>Criação de novo compartilhamento de rede</t>
  </si>
  <si>
    <t>Solicitação de criação de um direotrio de rede  Nome: Comite de clima DEC Tamanho: 2 GB  Mateus Souza da Silva 4832 Processos de construção de credito C  8°</t>
  </si>
  <si>
    <t>Compartilhamento criado conforme solicitado em \\filecas01\comite_dec Solicitar acesso aos grupos abaixo via IDM conforme necessidade: nas_filecas01_comite_DEC_w nas_filecas01_comite_DEC_r</t>
  </si>
  <si>
    <t>Colaboradora solicita a instalação da multifuncional em sua estação.  Cooperativa: 0810 UA: 09 IP: 10.103.211.126</t>
  </si>
  <si>
    <t>Realizada tentativa de instalação da impressora Kyocera sem sucesso. Os drivers do fabricante não estão funcionando corretamente na estação e o scanner não responde. Colaboradora orientada a solicitar verificação pelo técnico local.</t>
  </si>
  <si>
    <t>02/08 - Calculadora HP12C</t>
  </si>
  <si>
    <t xml:space="preserve">realizado limpeza da manta de contato, gabinete e teclas.verificado contatos elétricos, realizado auto testes e testes das funções e teclas. testes ok. equipamento funcional. </t>
  </si>
  <si>
    <t>Pouso Novo</t>
  </si>
  <si>
    <t>Falha no Sincronismo da pasta ftp_credis</t>
  </si>
  <si>
    <t>Técnico relata que a pasta ftp_credis do servidor não atualiza desde 05/2017.</t>
  </si>
  <si>
    <t>Realizado acesso ao servidor e identificado que o arquivo de sincronização não existia. Realizada a copia do arquivo e reiniciado o serviço de sincronização. Técnico orientado a aguardar o horário de sincronização para verificar a atualização da pasta. Horários(Brasília):  06:00  07:20  08:30  11:00  16:00  01:00  03:15</t>
  </si>
  <si>
    <t xml:space="preserve">Colaboradora ligou solicitando status de seu acesso do CRM Corporativo  Roseli Aparecida  COOP: 3027 UA: 04 Ramal: 19 3896 1031 </t>
  </si>
  <si>
    <t>- Foi instruida a colaboradora a ligar no ramal 8000 opção 7 para verificar com a equipe responsável seu acesso ao CRM Corporativo.   É importante que após o recebimento desta notificação em seu e-mail você preencha a nossa pesquisa de satisfação com rela</t>
  </si>
  <si>
    <t>03/08 - Calculadora HP12C</t>
  </si>
  <si>
    <t>MAKYSUELLEN DA SILVA OLIVEIRA PALERMO</t>
  </si>
  <si>
    <t>nova senha para sua colega  CPF:  01934726192 Entidade:   UA: 0805.14 - Vila Bela Santissima Trin</t>
  </si>
  <si>
    <t>reset da senha. canal 8000 7  --- É importante que após o recebimento desta notificação em seu e-mail você preencha a nossa pesquisa de satisfação com relação ao atendimento prestado. Obrigado (a).</t>
  </si>
  <si>
    <t>Colaboradora informa que está com uma máquina nova e não está conseguindo acessar o site do consórcio.  TEL: 44 3637-5550 COOP: 0718 UA:72 IP: 10.31.155.115</t>
  </si>
  <si>
    <t>Realizado acesso junto a colaboradora e feita a instalação da blindagem_ie, aplicação abriu corretamente.  Colaboradora efetuou teste estava tudo funcionando normalmente.   É importante que após o recebimento desta notificação em seu e-mail você preencha a nossa pesquisa de satisfação com relação ao atendimento prestado. Obrigado (a).</t>
  </si>
  <si>
    <t>04/08 - Calculadora HP12C</t>
  </si>
  <si>
    <t>EDUARDO INACIO MALLMANN</t>
  </si>
  <si>
    <t>Falha para acessar o consórcio web - Erro: solicita instalação do plugin de segurança porém não instala --------------- Cooperativa: 0167 Unidade: 14 Telefone: 51 3645 1212 Host: UA004161D140167 IP: 10.6.126.21</t>
  </si>
  <si>
    <t xml:space="preserve">- Efetuado acesso à máquina - Instalado o plugin de segurança acessando o IE como adm de rede - Realizado testes de acesso ao consórcio com êxito - Atendimento validado ----------------- É importante que após o recebimento desta notificação em seu e-mail </t>
  </si>
  <si>
    <t>LILIAN FABIANE HUTTNER, Informa que ao tentar copiar arquivo PST para o C: ocorre uma mensagem, e a colaboradora está com medo de concluir.  UA: 0663.13 - Arroio do Padre IP: 10.3.107.120</t>
  </si>
  <si>
    <t>Acessado a máquina e realizado a cópia do arquivo e aberto o PST no Outlook. Demanda encerrada.</t>
  </si>
  <si>
    <t>05/08 - Fonte ATX Dell</t>
  </si>
  <si>
    <t>Atestamos para os devidos fins, que a fonte ATX Dell L250AD-00 série 00087982 encontra-se com o circuito oscilador queimado. Essa peça não é encontrada para reposição tornando o conserto inviável.</t>
  </si>
  <si>
    <t>Nome:  ANNE CAROLINE PETRONERI CPF:  32445254825 Entidade:   UA: 0737.42 - Ribeirao Preto Praca Carl  fone: 16 34423675  IP: 10.48.118.120</t>
  </si>
  <si>
    <t>acessado a máquina   reconfigurado o acesso ftp na máquina  acesso normal, testes ok.  -----------------------  É importante que após o recebimento desta notificação em seu e-mail você preencha a nossa pesquisa de satisfação com relação ao atendimento prestado. Obrigado (a).</t>
  </si>
  <si>
    <t>Colaborador(a) informa falha ao acessar o Consórcio Web.  Joel Luis COOP: 0167 UA: 07 Ramal: 51 3634 8050 IP: 10.6.120.40</t>
  </si>
  <si>
    <t>- Realizado acesso remoto no PC do colaborador, instalado o stormfish e o blindagem_ie. Redefinido o internet explorer e reiniciado o sistema. Logo após, colaborador testou e validou o funcionamento do Consórcio.   É importante que após o recebimento dest</t>
  </si>
  <si>
    <t>06/08 - Coletora de ponto Telemática</t>
  </si>
  <si>
    <t>Defeito: Não liga</t>
  </si>
  <si>
    <t>Revisão geral, limpeza e recuperação da alimentação do display</t>
  </si>
  <si>
    <t>07/08 - Monitor AOC</t>
  </si>
  <si>
    <t>Defeito: Pisca a imagem</t>
  </si>
  <si>
    <t>Revisão geral, limpeza e recuperação da placa principal</t>
  </si>
  <si>
    <t>08/08 - Contadora de cédulas FRT</t>
  </si>
  <si>
    <t>realizado verificação,limpeza das placa, sensores e roletes, limpeza e reparo do gabinete, verificação dos trilhos e realizado reset e testes de contagem, testes ok, equipamento funcional.</t>
  </si>
  <si>
    <t>Colaborador não está conseguindo acessar o site do consórcio, informou que semana passada já havia ligado no suporte e foi feita a instalação.  TEL: 44 3209-8950 COOP: 0718 UA: 17 IP: 10.31.18.79</t>
  </si>
  <si>
    <t>Realizado acesso junto ao colaborador e feita a instalação da blindagem_ie, aplicação abriu corretamente e colaborador efetuou os devidos testes.   É importante que após o recebimento desta notificação em seu e-mail você preencha a nossa pesquisa de satisfação com relação ao atendimento prestado. Obrigado (a).</t>
  </si>
  <si>
    <t>YEVGENY YUKI LEMOS NUNES DA COSTA</t>
  </si>
  <si>
    <t xml:space="preserve">Colaborador relata erro do QueryBuilder ao conectar no SESDB.  Torre: D Andar: 3º Ramal: 6245 IP: 172.22.103.185 </t>
  </si>
  <si>
    <t>Verificado que a causa da falha era a rede wifi, pois o banco de dados não está disponível por ela, somente na rede cabeada. Após conectar na rede cabeada, usuário validou o acesso.  É importante que após o recebimento desta notificação em seu e-mail você preencha a nossa pesquisa de satisfação com relação ao atendimento prestado. Obrigado (a).</t>
  </si>
  <si>
    <t>YURI DE CAMPOS MARINO CHAVES, Relata que as impressões do seu colega apenas consegue imprimir na impressora do segundo andar. E gostaria de imprimir na Comercial que é de sua sala.  UA: 3022.04 - Pompeia IP: 10.48.13.43</t>
  </si>
  <si>
    <t>Acessado a máquina. Configurado o BAT. Instalado ACC Appv. Impressões realizadas não sai em nenhuma das duas impressoras. Orientado acionamento do técnico.</t>
  </si>
  <si>
    <t>Usuário informa que voltou a ferias hoje e o notebook não esta conseguindo reconhecer o monitor auxiliar  Conforme usuário foi testado dois monitores nenhum deles apareceu imagem  Monitor fica com informação de sem sinal e com led como se estivesse em modo de espera.  Seneri Kernbeis Paludo 4297 Superintendência de Crédito 8° C 172.22.8.39</t>
  </si>
  <si>
    <t>Realizada a troca de laca mãe pelo fabricante DELL</t>
  </si>
  <si>
    <t>Colaboradora solicita a formatação da máquina e reinstalação do Windows.  Necessita de backup dos arquivos.  Torre: C Andar: 6 Ramal: 8327  Área: Contas a pagar IP: 172.22.83.68</t>
  </si>
  <si>
    <t>Formatado desktop e instalado Win 10. Realizada configuração do perfil da colaboradora Tairine.   É importante que após o recebimento desta notificação em seu e-mail você preencha a nossa pesquisa de satisfação com relação ao atendimento prestado. Obrigado (a).</t>
  </si>
  <si>
    <t>FRANCIELE DA SILVA</t>
  </si>
  <si>
    <t>Colaborador informa que sua máquina esta muito lenta/travando e solicita verificação.  coop: 0718 Ua: 02 Telefone: 44 36748000 IP: 10.32.11.125</t>
  </si>
  <si>
    <t>Realizado acesso remoto; Efetuado processo de limpeza na máquina; Removido Azure da máquina Aguardando validação por parte da colaboradora.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</si>
  <si>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Bom Principio - Notificação de necessidade de manutenção corretiva</t>
  </si>
  <si>
    <t>Informamos através deste a identificação de mal funcionamento de dispositivo(s) integrante(s) do sistema de segurança eletrônica desta Unidade de Atendimento conforme informações que seguem abaixo:   * IN(RET CASH) Encontra-se Alarmado ,sirene desativada.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</si>
  <si>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Carcaça frontal não estava fixa, ocasionando o acionamento.  Fixada. Validada com CMP, com Natália e está funcionando. É importante que após o recebimento desta notificação em seu e-mail você preencha a nossa pesquisa de satisfação com relação ao atendimento prestado. Obrigado (a).</t>
  </si>
  <si>
    <t>03.0821 UA Castanheira Castanheira (66) 3581-1202 CBA0444098 10.103.187.4</t>
  </si>
  <si>
    <t xml:space="preserve">JORGE DIAS PEREIRA JUNIOR 03.0821 UA Castanheira Castanheira (66) 3581-1202 CBA0444098 10.103.187.4 Técnico relata que UA está apresentando quedas no link MPLS.  Ocorre a duas semanas. Informa que na data de ontem ocorreram quedas durante o dia todo. Não percebem falha nos e-mails ou sistemas WEB. Instabilidade nos sistemas online. Verificou a rede interna e não apresenta falhas. =============================== Verificado no stg e netqos não haver alto consumo no link da UA, conforme anexos. Verificados erros nos logs do roteador.  006922: Jan  5 2018 09:11:20.588 BRST: %BGP-5-NBR_RESET: Neighbor 192.168.20.129 reset (Peer closed the session) 006923: Jan  5 2018 09:11:20.644 BRST: %BGP-5-ADJCHANGE: neighbor 192.168.20.129 Down Peer closed the session 006924: Jan  5 2018 09:11:20.644 BRST: %BGP_SESSION-5-ADJCHANGE: neighbor 192.168.20.129 IPv4 Unicast topology base removed from session  Peer closed the session 006925: Jan  5 2018 09:11:33.944 BRST: %BGP-5-ADJCHANGE: neighbor 192.168.20.129 Up  006928: Jan  5 2018 09:29:29.770 BRST: %BGP-5-NBR_RESET: Neighbor 192.168.20.129 reset (Peer closed the session) 006929: Jan  5 2018 09:29:29.826 BRST: %BGP-5-ADJCHANGE: neighbor 192.168.20.129 Down Peer closed the session 006930: Jan  5 2018 09:29:29.826 BRST: %BGP_SESSION-5-ADJCHANGE: neighbor 192.168.20.129 IPv4 Unicast topology base removed from session  Peer closed the session 006931: Jan  5 2018 09:29:36.810 BRST: %BGP-5-ADJCHANGE: neighbor 192.168.20.129 Up  006934: Jan  5 2018 09:34:40.182 BRST: %BGP-5-NBR_RESET: Neighbor 192.168.20.129 reset (Peer closed the session) 006935: Jan  5 2018 09:34:40.238 BRST: %BGP-5-ADJCHANGE: neighbor 192.168.20.129 Down Peer closed the session 006936: Jan  5 2018 09:34:40.238 BRST: %BGP_SESSION-5-ADJCHANGE: neighbor 192.168.20.129 IPv4 Unicast topology base removed from session  Peer closed the session 006937: Jan  5 2018 09:34:48.890 BRST: %BGP-5-ADJCHANGE: neighbor 192.168.20.129 Up  006939: Jan  5 2018 09:46:25.002 BRST: %BGP-5-NBR_RESET: Neighbor 192.168.20.129 reset (Interface flap) 006940: Jan  5 2018 09:46:25.062 BRST: %BGP-5-ADJCHANGE: neighbor 192.168.20.129 Down Interface flap 006941: Jan  5 2018 09:46:25.062 BRST: %BGP_SESSION-5-ADJCHANGE: neighbor 192.168.20.129 IPv4 Unicast topology base removed from session  Interface flap 006943: Jan  5 2018 09:46:26.658 BRST: %BGP-5-ADJCHANGE: neighbor 192.168.20.129 Up  006946: Jan  5 2018 09:52:51.443 BRST: %BGP-5-NBR_RESET: Neighbor 192.168.20.129 reset (Peer closed the session) 006947: Jan  5 2018 09:52:51.499 BRST: %BGP-5-ADJCHANGE: neighbor 192.168.20.129 Down Peer closed the session 006948: Jan  5 2018 09:52:51.499 BRST: %BGP_SESSION-5-ADJCHANGE: neighbor 192.168.20.129 IPv4 Unicast topology base removed from session  Peer closed the session 006949: Jan  5 2018 09:52:58.659 BRST: %BGP-5-ADJCHANGE: neighbor 192.168.20.129 Up  006952: Jan  5 2018 09:57:56.359 BRST: %BGP-5-NBR_RESET: Neighbor 192.168.20.129 reset (Peer closed the session) 006953: Jan  5 2018 09:57:56.415 BRST: %BGP-5-ADJCHANGE: neighbor 192.168.20.129 Down Peer closed the session 006954: Jan  5 2018 09:57:56.415 BRST: %BGP_SESSION-5-ADJCHANGE: neighbor 192.168.20.129 IPv4 Unicast topology base removed from session  Peer closed the session 006955: Jan  5 2018 09:58:09.427 BRST: %BGP-5-ADJCHANGE: neighbor 192.168.20.129 Up  CBA_0444098_SICREDI# ======================= </t>
  </si>
  <si>
    <t xml:space="preserve">Conforme equipe responsável, falha já está sendo tratada no Incidente 16012211. </t>
  </si>
  <si>
    <t>ANDERSON DOS SANTOS GERMANN</t>
  </si>
  <si>
    <t>Falha no VBA ao abrir planilhas com macros no Excel --------------- Ramal: 8015 IP: 172.22.213.97</t>
  </si>
  <si>
    <t>- Reinstalado Office para a versão 64 bits - Colaborador realizou testes com sucesso - Atendimento validado --------------- É importante que após o recebimento desta notificação em seu e-mail você preencha a nossa pesquisa de satisfação com relação ao ate</t>
  </si>
  <si>
    <t>WELIKA JESUS DE MORAES</t>
  </si>
  <si>
    <t>UA de Vale de São Domingos</t>
  </si>
  <si>
    <t>Chat sem interação.</t>
  </si>
  <si>
    <t xml:space="preserve">ADRIANA GASPAROTTO </t>
  </si>
  <si>
    <t>Usuária informa que em um computador não é possivel acessar o sistema de consorcio Dispositivo fica instalando e não conclui o processo   Adriana Gasparotto 02 - Holambra - UA 3027 10.54.31.99</t>
  </si>
  <si>
    <t>Acessado com perfil de adm  Instalado dispositivo de acesso ao consorcio  Teste de acesso ao sistema, com sucesso     É importante que após o recebimento desta notificação em seu e-mail você preencha a nossa pesquisa de satisfação com relação ao atendimento prestado. Obrigado (a).</t>
  </si>
  <si>
    <t>44.0307 UA SENADOR PINHEIRO SÃO LUIZ GONZAGA 55-33525754 PAE0815043 10.7.9.2</t>
  </si>
  <si>
    <t>PROTOCOLO OI: 2415033 PRAZO: 06/01/2018 00:25:31  -----------------------------------------------  jair_hackenhaar 44.0307 UA UA SENADOR PINHEIRO SÃO LUIZ GONZAGA 55-33525754 PAE0815043 10.7.9.4 Técnico informa que o link está caindo sempre, e que o SAT demora para assumir. Assim gerando lentidão nos processos por os colaboradores terem que reconectar em todos os sistemas.  Segue evidência de queda no link MPLS nos comentários.</t>
  </si>
  <si>
    <t>Segue abaixo o retorno da equipe responsável para a solução deste problema: .. . Normalizado após intervenção da operadora. Validado com Ivone - CGS</t>
  </si>
  <si>
    <t>Bento Gonçalves São Roque - acionamento automático do alarme gerado pela - Input - 4 às 23h41min</t>
  </si>
  <si>
    <t>revisado sensores e os mesmos não apresentaram defeitos.</t>
  </si>
  <si>
    <t>Colaborador(a) informa falha em seu Outlook  Nome:  CARLOS ALEXANDRE GARCIA MACEDO CPF:  99620472187 Entidade:   UA: 0810.08 - Carmindo fone: 61 996105444  IP: 10.2.5.98</t>
  </si>
  <si>
    <t>Acessado a máquina. Recriado perfil da máquina. Iniciado outlook. Orientado ao colaborador caso a falha persistir, acionar seu técnico da cooperativa, pois no webmail e celular está Ok seu e-mail, somente na estação que não. Demanda encerrada.</t>
  </si>
  <si>
    <t xml:space="preserve">Colaboradora relata falha de acesso ao App do Sicredi em seu celular. Aparelho pessoal.  Torre:d  3 andar Área: sistema de relacionamento com associado Ramal: 8714 </t>
  </si>
  <si>
    <t>Repassado a colaboradora que não é prestado suporte a celulares pessoais.  É importante que após o recebimento desta notificação em seu e-mail você preencha a nossa pesquisa de satisfação com relação ao atendimento prestado. Obrigado (a).</t>
  </si>
  <si>
    <t xml:space="preserve">Colaboradora solicita a instalação e configuração dos programas em seu notebook novo, comprado recentemente e lacrado. Solicita o backup se sua máquina antiga, e a formatação da mesma pra ser utilizada pelos outros colaboradores.  Rafaela Carraro COOP: 0167 UA: 18 Ramal: 54 3292 2105 </t>
  </si>
  <si>
    <t>Instalado e configurado de acordo com a necessidade da colaboradora, É importante que após o recebimento desta notificação em seu e-mail você preencha a nossa pesquisa de satisfação com relação ao atendimento prestado. Obrigado (a).</t>
  </si>
  <si>
    <t>REGINA FACHINI</t>
  </si>
  <si>
    <t>UA Barra do Garças</t>
  </si>
  <si>
    <t xml:space="preserve">Colaboradora relata que a usuária Vitoria Silvestre Dutra está com a conta desativada.  UA: 0806.10 - UA Barra do Garcas </t>
  </si>
  <si>
    <t xml:space="preserve">Colaboradora orientada a desativar e ativar o usuário no IDM, em caso de falha, entrar em contato no 8000 opção 7 para obter suporte. </t>
  </si>
  <si>
    <t>Colaboradora informa que impressão do sistema Siat estão saindo cortadas.</t>
  </si>
  <si>
    <t>Acessado a máquina. Realizado ajustes na opção de Impressoras no SIAT, porém a falha resistiu. *Orientado acionamento do técnico. -----------  É importante que após o recebimento desta notificação em seu e-mail você preencha a nossa pesquisa de satisfação com relação ao atendimento prestado. Obrigado (a).</t>
  </si>
  <si>
    <t>VINNICIUS BARRETO DE MELLO - Colaborador informa que não está conseguindo realizar nada na máquina pois apresenta a mensagem que a máquina não tem espaço disponível Torre: C Andar: 11 Área: Administração e custodia Ramal: 8423 IP: 172.22.11.23</t>
  </si>
  <si>
    <t>- Realizada limpeza na máquina e o colaborador informou que está tudo ok;   É importante que após o recebimento desta notificação em seu e-mail você preencha a nossa pesquisa de satisfação com relação ao atendimento prestado. Obrigado (a).</t>
  </si>
  <si>
    <t xml:space="preserve">Conforme relatado na Requisição 16015905, colaboradora informa que impressão do Siat esta imprimindo cortada.  Internet Protocol (IP)/Hostname:10.160.3.59 Ramal/Telefone:64 3461-5652 Unidade de Atendimento (UA):05 Posto:3953 </t>
  </si>
  <si>
    <t>- Acessado a máquina. - Realizado ajustes na opção de Impressoras no SIAT e nas configurações da impressora pelo navegador, porém a falha resistiu. - Orientado acionamento do técnico. ----------------------  É importante que após o recebimento desta notif</t>
  </si>
  <si>
    <t>Falha no Outlook</t>
  </si>
  <si>
    <t>Usuária informa que seu outlook esta solicitando senha ma quando ela clica o aplicativo não permite que   Mirian Soares 06 - Glorinha 0116 10.3.3.124</t>
  </si>
  <si>
    <t>Limpo cache e redefinido IE  Ajustadas configurações de proxy  Aplicativo abriu normalmente  Tela que aparece é de ativação do produto Office  Devido a configuração do internet explore não estava sendo possivel validar a conta para o produto  Ajuste realizado  Usuária informada sobre a falha     É importante que após o recebimento desta notificação em seu e-mail você preencha a nossa pesquisa de satisfação com relação ao atendimento prestado. Obrigado (a).</t>
  </si>
  <si>
    <t>Colaborador informa que a fonte de seu notebook está apresentando falha.  Torre: C Andar: 5º Área: GP Ramal: 7236 TAG: 8N9FQM2</t>
  </si>
  <si>
    <t>Realizada troca do carregador, verificado com o colaborador Filipe, ok.  É importante que após o recebimento desta notificação em seu e-mail você preencha a nossa pesquisa de satisfação com relação ao atendimento prestado. Obrigado (a).</t>
  </si>
  <si>
    <t>Colaboradora não está conseguindo expandir a caixa compartilhada 'condominio_adm' no Outlook Acesso já foi liberado no IDM na quarta-feira - Erro: Não é possível exibir a pasta. O Microsoft Outlook não pode acessar o local da pasta especificado. Falha na operação. Objeto não encontrado. --------------- LDAP: vanessa_delima Ramal: 4759 Host: AB001605D</t>
  </si>
  <si>
    <t>&lt;Cobrança&gt; Colaboradora entrou em contato informando que o acesso estava funcionando corretamente e que o chamado poderia ser encerrado.   É importante que após o recebimento desta notificação em seu e-mail você preencha a nossa pesquisa de satisfação com relação ao atendimento prestado. Obrigado (a).</t>
  </si>
  <si>
    <t>Técnico solicita a migração do servidor para autenticação no AD. Agência: 01 Cooperativa: 3021 IP servidor: 10.48.123.1</t>
  </si>
  <si>
    <t>Verificado que ainda não foi criada a SUREG no sistema noc-tools. Sendo assim solicito ao técnico que após a criação desta seja criado um novo chamado para a migração do servidor.</t>
  </si>
  <si>
    <t>FERNANDA VERAS RODRIGUES PENZO</t>
  </si>
  <si>
    <t>Navirai</t>
  </si>
  <si>
    <t xml:space="preserve">  Prioridade:  5  Nome:  FERNANDA VERAS RODRIGUES PENZO  CPF...</t>
  </si>
  <si>
    <t>Prioridade:  5 Nome:  FERNANDA VERAS RODRIGUES PENZO CPF:  02688788116 Entidade:   UA: 0903.10 - Navirai  Ip: 10.131.48.100 fone: 67 34613333</t>
  </si>
  <si>
    <t xml:space="preserve">acessado a máquina  excel travado.  tentada recuperação do office e deu erro  tentada a desinstalação do office e máquina travaando, não reinicia  acionar o técnico local </t>
  </si>
  <si>
    <t>teste - posicao 3 - workflow</t>
  </si>
  <si>
    <t>Projeto certificação - Bento Gonçalves 27 e 28/11</t>
  </si>
  <si>
    <t xml:space="preserve">27 e 28/11   Você foi alocado como responsável pelo preenchimento da Entrevista de Avaliação de Ambiente da agência 0167.10 - Agência Bento Gonçalves. Acessando o link abaixo você poderá responder às questões para avaliação dos controles de Infraestrutura de TI e de Segurança da Informação da agência 0167.10 - Agência Bento Gonçalves. Observe que esta entrevista pode já ter sido previamente respondida, revisada e reenviada, para que você possa fazer as alterações necessárias. Sendo este o caso é importante que você leia quaisquer notas de revisão que tenham sido fornecidas pelo revisor da sua Cooperativa.  https://sgsi.sicredi.com.br/RM/Interviews/?token=e9PKWlwrcLdOGXPoKYPBnduDHLqXzYPylyBKK7v8ojJAqC89FDV9U9jALstABHOfS9mxnRimypbZNfBzuoMOmv6LhYsMSmhaLJ53yvU9p0AVd6uM4BdqAYHz%2BlQjtwVXsaa0X8yGTVBZaNuz7wvzF2%2FZCvspfn8qm3Q0eI2%2Fj3uM5%2BlTDygzqrsRUhxkxtu%2FuS8RCLYvRY8Eh9mB2Ba5ug%3D%3D  Esta atividade deverá ser iniciada nos próximos dez (10) dias corridos, caso contrário esta entrevista será cancelada. Caso isto ocorra, será necessário efetuar uma nova solicitação de Auto-assessment através de cadastro de Requisição no USD. As documentações de apoio estão disponíveis para consulta na página de Certificação de Entidades, dentro do espaço de Operações de TI na Rede Colaborativa do Sicredi (http://redecolaborativa.sicredi.com.br).   </t>
  </si>
  <si>
    <t xml:space="preserve">projeto concluido </t>
  </si>
  <si>
    <t>MARA REGINA PINTO SERGIO</t>
  </si>
  <si>
    <t>Usuária informa falha no seu ponto de rede Foi testado outro cabo de rede e conexão caiu diversas vezes  Foi testado computador em outro ponto logico e conexão não foi interrompida em nenhum momento  Conforme usuária somente este ponto de rede apresenta falhas na conexão com a rede Na barra de tarefas do windows quando cai a conexão fica um ponto de exclamação amarelo    Mara Regina Pinto Sergio Sistemas de relacionamento com associados  9556 D 3°</t>
  </si>
  <si>
    <t>08 Terceiro: MARA REGINA PINTO SERGIO</t>
  </si>
  <si>
    <t>Informamos através deste a identificação de mal funcionamento de dispositivo(s) integrante(s) do sistema de segurança eletrônica desta Unidade de Atendimento conforme informações que seguem abaixo:   Bomba de Fumaça consta em projeto, porém não está instalada;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</si>
  <si>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Verificado com Marciano e o mesmo informa que o chamado pode ser encerrado pois essa agencia não recebera  a instalação do equipamento.</t>
  </si>
  <si>
    <t>Informamos através deste a identificação de mal funcionamento de dispositivo(s) integrante(s) do sistema de segurança eletrônica desta Unidade de Atendimento conforme informações que seguem abaixo:  S4 consta em projeto, porém não está instalada;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</si>
  <si>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Colaboradora não consegue está conseguindo fazer algumas modificações no excel, por estar solicitando ativação de licença.  RAMAL: 7345 TORRE: D ANDAR: 4 IP: 172.22.34.62 Host: CF012103D</t>
  </si>
  <si>
    <t>Reinstalado pacote Office e o mesmo foi ativado no perfil da colaboradora Janaina.  É importante que após o recebimento desta notificação em seu e-mail você preencha a nossa pesquisa de satisfação com relação ao atendimento prestado. Obrigado (a).</t>
  </si>
  <si>
    <t>Colaborador solicita acesso ao Configuration Manager Remote Control para acessar remotamente um computador de IP 172.22.23.183 conectado a uma TV que exibe informações diversas, para alterar as informações exibidas.   Leonardo Do Nascimento Port CAS  Torre: D Andar: 3 Area: SGP Ramal: 7247 IP: 172.22.23.215</t>
  </si>
  <si>
    <t>- Colaborador conseguiu realizar o acesso remoto na TV, conforme log. Chamado concluido   É importante que após o recebimento desta notificação em seu e-mail você preencha a nossa pesquisa de satisfação com relação ao atendimento prestado. Obrigado (a).</t>
  </si>
  <si>
    <t>ALINE SPIECKER, Precisa cadastrar cartões no ATM.  UA: 0903.06 - Laguna Carapa</t>
  </si>
  <si>
    <t>Infra TI - Suporte Service Desk - Falha de arquivo ou diretório inválido no ACC</t>
  </si>
  <si>
    <t>Colaboradora solicita a configuração dos demais usuários que utilizam a autenticadora no sistema SIAT. No momento apenas um está conseguindo utilizar a autenticadora, para os outros ocorre erro 'Arquivo ou diretório inválido' Chamado origem: 15983285 ----------- COOP: 0116 UA: 01 Ramal: 51 3358 8200 IP: 10.3.9.143</t>
  </si>
  <si>
    <t>- Ajustado configuração do caminho da fita de caixa através das opções B &gt; J &gt; A &gt; C - Colaboradora realizou testes na autenticadora com mais de um usuário com sucesso - Atendimento validado ------------- É importante que após o recebimento desta notifica</t>
  </si>
  <si>
    <t>Colaborador(a) informa falha de impressão no ACC  IP: 10.53.192.112 Telefone: 19 36082520 Coop: 0718 Ua: 89</t>
  </si>
  <si>
    <t>Realizado acesso remoto; Impressora generic não está instalada na máquina; Realizado instalação e colocado como padrão; Realizado teste de impressão dir &gt;lpt1, teste ok; Teste de impressão dentro do sistema funcionando. Chamado encerrado.  É importante que após o recebimento desta notificação em seu e-mail você preencha a nossa pesquisa de satisfação com relação ao atendimento prestado. Obrigado (a).</t>
  </si>
  <si>
    <t>Rio Azul</t>
  </si>
  <si>
    <t>diego_antunes 07.0719 UA Rio Azul RIO AZUL (42) 34631697 CTA...</t>
  </si>
  <si>
    <t>diego_antunes 07.0719 UA Rio Azul RIO AZUL (42) 34631697 CTA0416877 10.31.105.4 Dúvida configuração net logon.</t>
  </si>
  <si>
    <t>Verificado junto ao técnico o ajuste na configuração do logon.bat para o correto funcionamento.</t>
  </si>
  <si>
    <t>GRASIELA FREO ARGENTA</t>
  </si>
  <si>
    <t>Colaboradora informa falha de impressão no ACC  Cooperativa: 0230 UA: 25 Telefone: 55 3744-1476 IP: 10.3.202.112</t>
  </si>
  <si>
    <t>Verificado que o bat de inicialização não havia sido executado. Após correção, colaboradora validou o funcionamento,  É importante que após o recebimento desta notificação em seu e-mail você preencha a nossa pesquisa de satisfação com relação ao atendimento prestado. Obrigado (a).</t>
  </si>
  <si>
    <t>COOPERATIVA  Descrição: Colaborador soolicita o mapeamento de impressora. Nome: FERNANDO HIROSHI TANAKA Telefone:  4432203116 Cooperativa: 718 Unidade: 28 Ip:  10.31.22.120</t>
  </si>
  <si>
    <t>- Feito download dos drives. - Feito a configuração da impressora (LEXMARK). - Solicitado teste a colaboradora, a impressora ficou imprimindo.    É importante que após o recebimento desta notificação em seu e-mail você preencha a nossa pesquisa de satisfa</t>
  </si>
  <si>
    <t>Colaborador(a) solicita instalação do Certificado Digital da Caixa Econômica.  Marjorie Simone Lucas Machado CAS  Torre: D Andar: 3 Área: SGP Ramal: 4988 Hostname: CF015129L</t>
  </si>
  <si>
    <t xml:space="preserve">- Realizado acesso remoto no PC da colaboradora. Ao fazer a operação, aparece erro de Java desatualizado, porém o Java no computador é a ultima atualização homologada. Foi feito a redefinição do Internet Explorer, e a limpeza de cache do Java. Logo após, </t>
  </si>
  <si>
    <t xml:space="preserve">RICHARD HENNIG </t>
  </si>
  <si>
    <t>Usuário esta tentando instalar um client e não esta conseguindo devido a solicitação da credencial de adm   Richard Hennig 9596 Desenho de Serviços 172.22.7.136</t>
  </si>
  <si>
    <t>Inseridas credenciais de adm  Acompanhado processo de instalação  Aplicação instalada    É importante que após o recebimento desta notificação em seu e-mail você preencha a nossa pesquisa de satisfação com relação ao atendimento prestado. Obrigado (a).</t>
  </si>
  <si>
    <t>Colaborador(a) informa que está sem acesso internet. Internet Explorer abre página em branco.  IP: 10.6.118.32 0167 04 Telefone: 54 32618100</t>
  </si>
  <si>
    <t>Realizado acesso remoto; Finalizado todos processos iexplorer.exe do gerenciador de tarefas; Redefinidio IE, testes no navegador funcionando. Chamado encerrado.  É importante que após o recebimento desta notificação em seu e-mail você preencha a nossa pesquisa de satisfação com relação ao atendimento prestado. Obrigado (a).</t>
  </si>
  <si>
    <t>TATIANA GUIMARAES CHASSOT</t>
  </si>
  <si>
    <t>TATIANA GUIMARAES CHASSOT - Colaboradora informa que retornou de férias dia 02/01 e hoje ao tentar logar no telefone o mesmo não está conectando (9948) Torre: D Andar: 4 Área: Integração Ramal: 8782</t>
  </si>
  <si>
    <t>Ramal ajustado conforme solicitado.  Ramal 9948 Usuário LDAP: tatiana_chassot PIN: 12345</t>
  </si>
  <si>
    <t xml:space="preserve">Colaborador informa que a tela do seu notebook está azul, apenas com o cursor do mouse aparecendo, não permitindo inserir login e senha.  Ramal: 4060 Área: Pagamentos e recebimentos Torre: D Andar: 4 </t>
  </si>
  <si>
    <t>feita atualizaçao do chipset e verificado os logs, este erro aconteceu apenas uma vez.</t>
  </si>
  <si>
    <t>Falha na VPN</t>
  </si>
  <si>
    <t>Colaboradora relata que o usuário Sergio Lima Vieira está com falha no acesso a VPN.  Cooperativa: 2004 UA: 02 Telefone: 99 3525-4455</t>
  </si>
  <si>
    <t>Colaboradora solicitou o encerramento do chamado, pois o problema foi resolvido.</t>
  </si>
  <si>
    <t>Colaboradora informa que não consegue compartilhar tela nem imagem com alguns colaboradores, com outros compartilha normalmente.  CAS_Centro RAMAL: 6232 ANDAR: 1 HOST: CF052454D</t>
  </si>
  <si>
    <t>Realizado acesso junto a colaboradora e verificado que a mesma estava tentado conexão remota com uma colaboradora da agência 0718, como não é a mesma rede não é possível realizar a transferência nem compartilhamento.   É importante que após o recebimento desta notificação em seu e-mail você preencha a nossa pesquisa de satisfação com relação ao atendimento prestado. Obrigado (a).</t>
  </si>
  <si>
    <t>Buscar Impressora autenticadora no conserto</t>
  </si>
  <si>
    <t>Buscar impressora no conserto em Araras na Telldata</t>
  </si>
  <si>
    <t>Entregue impressora na unidade</t>
  </si>
  <si>
    <t>DAILA DE VARGAS</t>
  </si>
  <si>
    <t>DAILA DE VARGAS, Relata lentidão no MUA para todos colaboradores da área.  Centralizadora: Confederacao Sicredi</t>
  </si>
  <si>
    <t>Sicredi Novos Horizontes PR/SP</t>
  </si>
  <si>
    <t xml:space="preserve">oswaldo_ribeiro 98.0753 UA Sureg Capal Arapoti (43)91896525 CTA0783600 10.24.43.4 Técnico informa que colaboradores estão sem acesso ao F. </t>
  </si>
  <si>
    <t>Colaboradora informa que ao abrir seu Outlook aparece erro de arquivo .OST já estar sendo usado por outra aplicação  Juliana Braun COOP: 0101 UA: 14 Ramal: 51 3593 1254 IP: 10.3.16.67</t>
  </si>
  <si>
    <t>- Realizado acesso remoto no PC da colaboradora, verificado que haviam dois Outlooks instalados (2013 e 2016). Foi instruida a colaboradora a utilizar sempre a versão mais recente, pois utilizando a antiga pode haver conflito de uso do arquivo OST. Após a</t>
  </si>
  <si>
    <t>Remoção de salas ocultas do calendário</t>
  </si>
  <si>
    <t>Colaboradora solicita a remoção das salas ocultas do seu calendário/Outlook [imagem em anexo] Não irá mais utiliza-las.  Salas: CAS Sala D204 CAS Sala Interna --------------- LDAP: vanessa_delima Ramal: 4759 Host: AB001605D</t>
  </si>
  <si>
    <t>Ajustes realizados. Aguardar 24hrs para replicação e após validar.</t>
  </si>
  <si>
    <t>Colaboradora informa que o módulo de UA está com lentidão Falha ocorrendo para 60 colaboradores ----------------- Torre: CAS Centro Andar: 3 Ramal: 9521 Area: Abertura de Contas</t>
  </si>
  <si>
    <t>- Efetuado contato - Colaboradora informou que a lentidão do módulo de UA não está mais ocorrendo no momento, e que somente normalizou a aplicação no final do dia em que foi aberto o chamado. - Atendimento validado ------------- É importante que após o re</t>
  </si>
  <si>
    <t>Colaborador(a) informa falha ao acessar o Consórcio Web.  Ramal/ Telefone: 44 3218-7083 COOP: 0718 UA: 30 IP: 10.31.23.34</t>
  </si>
  <si>
    <t>Realizado acesso junto ao colaborador e ajustado o plugin do consórcio, realizado devidos testes e funcionou corretamente.   É importante que após o recebimento desta notificação em seu e-mail você preencha a nossa pesquisa de satisfação com relação ao atendimento prestado. Obrigado (a).</t>
  </si>
  <si>
    <t>SHEYLA KAROLINE ARMILIATO, Informa que após efetivação de Damaris para Caixa realizada dia 02/01/18 , ocorre falha de 'Usuário desativado'.  UA: 0704.08 - Pioneira</t>
  </si>
  <si>
    <t>WILLYAN GRAY DA SILVA PEREIRA - Colaborador informa que seus equipamentos apresentam problema e gostaria de um técnico para averiguação. UA: 2005.02</t>
  </si>
  <si>
    <t>- Colaborador orientado a solicitar o técnico que entre em contato com o canal do suporte aos técnicos.   É importante que após o recebimento desta notificação em seu e-mail você preencha a nossa pesquisa de satisfação com relação ao atendimento prestado.</t>
  </si>
  <si>
    <t>PRISCILA GARCIA</t>
  </si>
  <si>
    <t>COOPERATIVA  Descrição: Colaboradora solicita configuração para sua máquina, a mesma informa que estava de licença e ao voltar algumas programas não estão instalados. Nome: PRISCILA GARCIA Telefone:  35538050 Cooperativa: 0101 Unidade: 38 Ip:  10.1.30.122</t>
  </si>
  <si>
    <t>- Colaboradora entrou em contato, para configurar sua máquina. - Não foi necessário fazer instalações ou configurações. - Colaboradora orientada a entrar em contato caso, verifique que haja a necessidade de alguma instalação ou configuração na sua máquina</t>
  </si>
  <si>
    <t>Instalação de novo PC</t>
  </si>
  <si>
    <t>Instalação de novo PC no atendimento</t>
  </si>
  <si>
    <t>pc novo instalado</t>
  </si>
  <si>
    <t>RODRIGO PIZZOLATTI MARINS</t>
  </si>
  <si>
    <t>colaborador do cas   Nome:  RODRIGO PIZZOLATTI MARINS CPF:  00526447079 Entidade:   Centralizadora: Confederacao Sicredi</t>
  </si>
  <si>
    <t>ALINE MARTINS LAUSMANN</t>
  </si>
  <si>
    <t>Sicredi Planalto Central - UAD</t>
  </si>
  <si>
    <t xml:space="preserve">ALINE MARTINS LAUSMANN, Relata que foi criado um novo grupo de e-mail, o (coop3953_vagas) e quer configurar em seu outlook. E não sabe ainda se está ou não ingressada no grupo.  URDC/SUREG: 3953 - Sicredi Planalto Central </t>
  </si>
  <si>
    <t xml:space="preserve">Verificado no AD que nenhum colaborador ainda possui acesso ao mesmo. Orientado solicitar no IDM. Segue anexo. Demanda encerrada. </t>
  </si>
  <si>
    <t>Usuário informa que esta no computador da colega para tentando acessar a parte de contas a pagar na rede colaborativa e esta sendo solicitado usuário SAP  Usuário informou que colega nunca acessou esta area do site e não tem certeza se ela possui acesso   Eloi Davi Pancotto 10.6.119.114</t>
  </si>
  <si>
    <t>Orientado a verificar acessos da colega junto a equipe responsável pela aplicação   É importante que após o recebimento desta notificação em seu e-mail você preencha a nossa pesquisa de satisfação com relação ao atendimento prestado. Obrigado (a).</t>
  </si>
  <si>
    <t>Colaboradora informa que está ocorrendo falha em sua máquina.  Torre: C Andar: 8 Área: Recepção Ramal: 4974 IP: 172.22.8.161</t>
  </si>
  <si>
    <t>Verificado que a estação estava sem os mapeamentos configurados pois ocorreu uma falha no DNS. Após reiniciar a estação, os mapeamentos foram reconfigurados. Colaboradora validou os acessos.   É importante que após o recebimento desta notificação em seu e-mail você preencha a nossa pesquisa de satisfação com relação ao atendimento prestado. Obrigado (a).</t>
  </si>
  <si>
    <t>DALVANA DE LIMA TAMIOSSO</t>
  </si>
  <si>
    <t>Santiago Paineiras</t>
  </si>
  <si>
    <t>DALVANA DE LIMA TAMIOSSO - Colaboradora informa que constantemente é desconectada do servidor e tem que remapear o servidor para ajustar UA: 0437.12 Telefone: 55 3251-4892 IP: 10.6.176.78</t>
  </si>
  <si>
    <t>- Constatado que o servidor encontra-se em manutenção e é normal  a intermitência no sistema; - Colaboradora orientada a aguardar a manutenção geral para realizar novos testes;   É importante que após o recebimento desta notificação em seu e-mail você pre</t>
  </si>
  <si>
    <t>Técnico solicita habilitar o bitlocker em um computador.  Host: AG4501002192</t>
  </si>
  <si>
    <t>RAFAELA DA SILVA TAVARES ALVES</t>
  </si>
  <si>
    <t>Falha no módulo de UA - Erro: ao realizar operação dentro do módulo exibe a mensagem: Houve um erro inesperado no sistema. Contate o administrador ----------------- Cooperativa: 0185 Unidade: 02 Telefone: 51 3221 4033 IP: 10.3.212.103</t>
  </si>
  <si>
    <t>Boa tarde, Rafaela! Enviado três notificações por e-mail e realizado tentativa de contato, porém não houve retorno por parte do colaborador. Caso ainda esteja com algum problema relacionado a este atendimento, por gentileza entrar em contato através do ramal 8022 para a abertura de um novo chamado.</t>
  </si>
  <si>
    <t>Colaborador informa que não está conseguindo acessar um diretório.  CAS_Centro RAMAL: 5170 ANDAR: 1 IP: 172.22.209.87</t>
  </si>
  <si>
    <t>Realizado acesso junto ao colaborador e realizado mapeamento do diretório.   É importante que após o recebimento desta notificação em seu e-mail você preencha a nossa pesquisa de satisfação com relação ao atendimento prestado. Obrigado (a).</t>
  </si>
  <si>
    <t>SHEILA ZAGUINI DE OLIVEIRA TORRES</t>
  </si>
  <si>
    <t>Solicitação de instalação do adobe para ler pdf  Sheila Zaguini de Oliveira 24 - Douradina 0718 10.32.13.84</t>
  </si>
  <si>
    <t>Verificado que o programa estava instalado no computador  Associado extensão ao arquivo  Teste com sucesso    É importante que após o recebimento desta notificação em seu e-mail você preencha a nossa pesquisa de satisfação com relação ao atendimento prestado. Obrigado (a).</t>
  </si>
  <si>
    <t>POLIANA ROMANIM DA SILVA</t>
  </si>
  <si>
    <t>Nortelandia</t>
  </si>
  <si>
    <t>POLIANA ROMANIM DA SILVA, Relata que o Canoa não está realizando leitura de boletos e cheques em sua estação.  UA: 0804.02 - Nortelandia IP: 10.103.121.68</t>
  </si>
  <si>
    <t xml:space="preserve">Acessado a máquina. Verificado que a instalação do Canoa estava Ok. Realizado logoff da estação e logado novamente,. Serviços normalizados. Demanda encerada. </t>
  </si>
  <si>
    <t>GABRIEL RIBEIRO</t>
  </si>
  <si>
    <t>Segurança informação - Gestão identidades - Solicitação de acesso ao SAP ECC (Produção)</t>
  </si>
  <si>
    <t>Colaborador solicita liberação de acesso ao SAP  torre: D 4 andar área: investimentos ramal: 7226</t>
  </si>
  <si>
    <t>Orientado a seguir a documentação Segurança informação - Gestão identidades - Solicitação de acesso ao SAP ECC (Produção) Caso tiver dúvidas quanto o acesso a ser liberado, favor entrar em contato com a equipe do SAP através do 8000 2.9  É importante que após o recebimento desta notificação em seu e-mail você preencha a nossa pesquisa de satisfação com relação ao atendimento prestado. Obrigado (a).</t>
  </si>
  <si>
    <t>JAQUELINE ANA MOKFA</t>
  </si>
  <si>
    <t>Praça Jaime Lago</t>
  </si>
  <si>
    <t xml:space="preserve">Verificar porque os nomes abaixo dos colabodores aparecem na tela do toten e na hora de chamar não aparecem  AUGUSTO FELDKERCHER E DIANA DASSI  numero do contrato: 1236815   Código da Cooperativa * 0217     Nome da Cooperativa * SICREDI NORTE RS SC     Código da UA * 28     Nome da UA * PRAÇA JAYME LAGO  (54) 2106-2025 </t>
  </si>
  <si>
    <t>- Realizado ajustes na ferramenta de Gestão de Filas, nome dos colaboradores estavam desativados nas duas filas de atendimento. Foi feito a ativação dos mesmos na ferramenta, e validado no Skype pela colaboradora solicitante.   É importante que após o rec</t>
  </si>
  <si>
    <t>Falha instalação do Smart View</t>
  </si>
  <si>
    <t>Usuário informa falha na instalação do smartview  Jorge Luis Girardi Gestão dos Negócios em Crédito 4756 172.22.8.146</t>
  </si>
  <si>
    <t>Instalado app  Reiniciado computador Usuário ira testar app e caso precise entrara em contato novamente     É importante que após o recebimento desta notificação em seu e-mail você preencha a nossa pesquisa de satisfação com relação ao atendimento prestado. Obrigado (a).</t>
  </si>
  <si>
    <t>TAMIRES GABRY DE OLIVEIRA BANDEIRA</t>
  </si>
  <si>
    <t>TAMIRES GABRY DE OLIVEIRA BANDEIRA - Colaboradora informa que não está conseguindo acessar o sistema do sgc UA: 0451.12 Telefone: 21 3475-2055 IP: 10.138.2.90</t>
  </si>
  <si>
    <t>- Redefinido o navegador e realizado novo teste; - Tudo ok;   É importante que após o recebimento desta notificação em seu e-mail você preencha a nossa pesquisa de satisfação com relação ao atendimento prestado. Obrigado (a).</t>
  </si>
  <si>
    <t xml:space="preserve">c 04.0651 UA Herval Herval (53) 3267-1417 PAE0753867 10.3.83.4 Técnico informa que colaboradores não conseguem acessar o servidor. </t>
  </si>
  <si>
    <t xml:space="preserve">Verificado que a base ldap estava corrompida. Foi baixada e populada uma nova base ldap. Efetuado teste pelo servidor. .. . HERVAL:~ # smbclient //servidor/publico -U geral Password: Domain=[04.0651] OS=[Unix] Server=[Samba 3.0.23d-6-1083-SUSE-SL10.2] smb: \&gt; HERVAL:~ # </t>
  </si>
  <si>
    <t>MAURI CLAUDIOMIRO NOLL</t>
  </si>
  <si>
    <t>Sicredi das Culturas RS</t>
  </si>
  <si>
    <t xml:space="preserve">Unidade de Atendimento (UA):01 Cooperativa: 0361 IP servidor:10.3.59.4 Nome do técnico: Mauri IP Access Point :10.3.59.80  MAC Access Point: 70:70:8B:FE:23:3C Marca do Access Point: Cisco Modelo do Access Point: AIR  Local em que está fixado: Rack Teste de Ping no Access Point:  Pinging 10.3.59.80 with 32 bytes of data: Reply from 10.3.59.80: bytes=32 time=89ms TTL=247 Reply from 10.3.59.80: bytes=32 time=38ms TTL=247 Reply from 10.3.59.80: bytes=32 time=41ms TTL=247 Reply from 10.3.59.80: bytes=32 time=61ms TTL=247  Ping statistics for 10.3.59.80:     Packets: Sent = 4, Received = 4, Lost = 0 (0% loss), Approximate round trip times in milli-seconds:     Minimum = 38ms, Maximum = 89ms, Average = 57ms </t>
  </si>
  <si>
    <t>Realizado contato com o técnico, informou que realizou os testes no equipamento e está funcionando normalmente.</t>
  </si>
  <si>
    <t>Cooperativa/Unidade de Atendimento (UA): 21.0726 Informe o endereço IP do gateway: 10.30.114.9 Portas: 2 Contato: Raphael Simonato     Pinging 10.30.114.9 with 32 bytes of data: Reply from 10.30.114.9: bytes=32 time=38ms TTL=247 Reply from 10.30.114.9: bytes=32 time=548ms TTL=247 Reply from 10.30.114.9: bytes=32 time=309ms TTL=247 Reply from 10.30.114.9: bytes=32 time=371ms TTL=247  Ping statistics for 10.30.114.9:     Packets: Sent = 4, Received = 4, Lost = 0 (0% loss), Approximate round trip times in milli-seconds:     Minimum = 38ms, Maximum = 548ms, Average = 316ms</t>
  </si>
  <si>
    <t>VOIP 5072621 configurado conforme solicitado na requisição.  Teste de ligação realizado com sucesso, ligação atendida por colaboradora da UA Rancho Alegre do Oeste - PR.</t>
  </si>
  <si>
    <t>JULIANE PENTEADO DIAS</t>
  </si>
  <si>
    <t>Infra TI - Suporte Service Desk - Compartilhar uma pasta no OneDrive</t>
  </si>
  <si>
    <t xml:space="preserve">Colaboradora solicita que seja mostrado como anexar pastas pelo onedrive.  RAMAL: 8389 TORRE: C ANDAR: 9 IP: 172.22.101.185  </t>
  </si>
  <si>
    <t>Realizado acesso junto a colaboradora e mostrado como compartilhar por link e por e-mail.   É importante que após o recebimento desta notificação em seu e-mail você preencha a nossa pesquisa de satisfação com relação ao atendimento prestado. Obrigado (a).</t>
  </si>
  <si>
    <t xml:space="preserve">Falha para gravar arquivos em diretório </t>
  </si>
  <si>
    <t>Usuário informa que não esta conseguindo gravar arquivo no FTP.  Jones Castro Rodrigues Canais 172.22.209.87</t>
  </si>
  <si>
    <t>Verificado que usuário não possui permissão de escrita na pasta Credis  Orientado a solicitar acesso via IDM   É importante que após o recebimento desta notificação em seu e-mail você preencha a nossa pesquisa de satisfação com relação ao atendimento prestado. Obrigado (a).</t>
  </si>
  <si>
    <t>PAULO ANDRE SALATINO DE OLIVEIRA</t>
  </si>
  <si>
    <t>Colaborador informa que a luz do gabinete está piscando amarela e não está ligando o computador Ao ligar nem chega a ligar a ventoinha do equipamento ---------------- Cooperativa: 0116 Unidade: 17 - Centro Historico Telefone: 51 3287 2803</t>
  </si>
  <si>
    <t>Entramos em contato com o colaborador e ele informou que o problema do botão de power também foi resolvido. O computador esta funcionando corretamente. Chamado Dell encerrado.</t>
  </si>
  <si>
    <t>Instalar novo PC para associados</t>
  </si>
  <si>
    <t>Instalar novo PC no atendimento para associados</t>
  </si>
  <si>
    <t>PC novo instalado</t>
  </si>
  <si>
    <t>RAFAEL GUEDES DE FREITAS - Colaborador terceiro informa que não está conseguindo acessar o site de sua respectiva empresa que sempre foi liberado pois agora apresenta mensagem de bloqueio Torre: D Andar: 4 Área: Controle de produtos Ramal: 9932 IP: 172.22.34.115</t>
  </si>
  <si>
    <t xml:space="preserve">- Constatado que o endereço estava errado; - Realizado novo teste e funcionou normalmente. </t>
  </si>
  <si>
    <t>deyvid_freitas 14.0911 UA UA PORTO NACIONAL Porto Nacional (63) 3363-6118 GNA0742045 10.144.2.4 Técnico informa que colaborador parou de receber e-mails na data de hoje. Segue print do erro que retorna. user: marcio_carvalho</t>
  </si>
  <si>
    <t>Foi validado com o técnico que após o ajuste realizado, o envio e recebimento de e-mail voltou a funcionar corretamente para o colaborador.</t>
  </si>
  <si>
    <t xml:space="preserve">Colaborador(a) informa falha em seu Outlook.  Nome:  ELLEN CRISTINA DE ALMEIDA SERVIAN CPF:  01944707174 Entidade:   UA: 0914.12 - Mineiros fone:64 36611938  ip: 10.160.38.42 </t>
  </si>
  <si>
    <t>acessado a máquina   limpado as opções de internet  testes de acesso ok.  ----------------------------  É importante que após o recebimento desta notificação em seu e-mail você preencha a nossa pesquisa de satisfação com relação ao atendimento prestado. Obrigado (a).</t>
  </si>
  <si>
    <t>DIEGO EMANUEL DOS SANTOS DE LIMA</t>
  </si>
  <si>
    <t>Ourizona</t>
  </si>
  <si>
    <t>08 Ourizona - Falha acesso ao wifi</t>
  </si>
  <si>
    <t>Usuário informa que esta com problema no wifi da agencia  Rede: fazer juntos  Rede que é utilizada pelos associados  Usuário realizou teste de acesso a rede pelo celular e não conseguiu acessar a rede  Não tem como fazer teste no computador pois não tem notebook disponivel no local  Diego Emanuel dos Santos de Lima 07 - Ourizona - UA 0718 44 - 3278 - 8000</t>
  </si>
  <si>
    <t>Infraestrutura de TI.Service Desk UA.Erro Sistema.Wi-fi</t>
  </si>
  <si>
    <t>Solucionado.</t>
  </si>
  <si>
    <t>ANA CAROLINA OLIVEIRA SUASSUNA</t>
  </si>
  <si>
    <t>ANA CAROLINA OLIVEIRA SUASSUNA - Colaboradora informa que algumas páginas governamentais apresentam bloqueio e gostaria de saber o motivo UA: 0914.04 - UA Sonora  Telefone: 67 3254-2660</t>
  </si>
  <si>
    <t xml:space="preserve">- Constatado que as páginas principais governamentais do MS apresentam queda; - Realizado teste pela máquina do analista e apresentou falha onde o site não está respondendo; - Tudo ok;   É importante que após o recebimento desta notificação em seu e-mail </t>
  </si>
  <si>
    <t>MARJANA ZAGO GAI</t>
  </si>
  <si>
    <t>UA São Jorge</t>
  </si>
  <si>
    <t xml:space="preserve">Nome:  MARJANA ZAGO GAI CPF:  02434451055 Entidade:   UA: 0361.11 - UA Sao Jorge fone: 55 33759300  </t>
  </si>
  <si>
    <t>03 Cooperativa: 0361 - Sicredi das Culturas RS</t>
  </si>
  <si>
    <t>Colaborador(a) informa falha ao acessar o Consórcio Web.  CAS_Centro Ramal/ Telefone: 8923 ANDAR: 3 IP: 172.22.211.21</t>
  </si>
  <si>
    <t>Realizado acesso junto a colaboradora e tentado acessar o site do consórcio, abriu corretamente.  Feito testes funcionou normalmente.   É importante que após o recebimento desta notificação em seu e-mail você preencha a nossa pesquisa de satisfação com relação ao atendimento prestado. Obrigado (a).</t>
  </si>
  <si>
    <t xml:space="preserve">PAULO CESAR GOUVEIA </t>
  </si>
  <si>
    <t>PAULO CESAR GOUVEIA  - Colaborador informa que a leitora da máquina não está funcionando corretamente.  UA: 3032.02 - Sao Carlos Telefone: 16 3373-3999 IP: 10.53.12.99</t>
  </si>
  <si>
    <t>- Atualizado canoa; - Realizado novo teste e tudo ok;   É importante que após o recebimento desta notificação em seu e-mail você preencha a nossa pesquisa de satisfação com relação ao atendimento prestado. Obrigado (a).</t>
  </si>
  <si>
    <t>SCO - Guia da URA - Opção 3.1.1  Suporte infraestrutura de TI</t>
  </si>
  <si>
    <t>Colaborador entrou em contato solicitando instalação de uma aplicação.</t>
  </si>
  <si>
    <t>Orientado para contatar o 8000-3.1.</t>
  </si>
  <si>
    <t>Cooperativa/Agência: Integrador solicita efetuar a instalação da aplicação antiga no Caixa Eletrônico. Contato do técnico: Ronaldo ATM DIEBOLD ou PERTO: Perto - 4100 Sankyo Número do Chamado Sicredi: 15809631 UA /COOP: 54.0718 CASH210718002 IP do ATM: 10.31.27.106 Serie: 14283</t>
  </si>
  <si>
    <t>GREGUI BECKER LUZ</t>
  </si>
  <si>
    <t>Colaborador informa que não está conseguindo acessar o fluid.  TEL: 51 3553-8050 COOP: 0101  UA: 38 IP: 10.1.30.107</t>
  </si>
  <si>
    <t>Realizado acesso junto a colaborador e verificado que o programa é da própria cooperativa, foi solicitado para o colaborador entrar em contato com a sureg.   É importante que após o recebimento desta notificação em seu e-mail você preencha a nossa pesquisa de satisfação com relação ao atendimento prestado. Obrigado (a).</t>
  </si>
  <si>
    <t>Integrador solicita efetuar a instalação da aplicação antiga no Caixa Eletrônico. Cooperativa/Agência: 10.0728 Contato do integrador: Eduardo Número do chamado do Sicredi: 16011141 Número do terminal: 007 Modelo do ATM: 4100-ABNT Internet Protocol (IP) do ATM: 10.31.94.78</t>
  </si>
  <si>
    <t>COOPERATIVA  Descrição: Colaboradora informa que ao enviar e-mail para empresas algumas não estão recebendo. Nome: MARINA DE MARCO Telefone:  5434461320 Cooperativa: 0167 Unidade: 05 Ip:  10.6.119.113</t>
  </si>
  <si>
    <t>- Foi verificado que o e-mail é gerado por uma macro "sicredi validador de arquivos". - Essa macro foi solicitada no dia 03/01/2018, e ainda não tinha sido utilizada. - verificado que o problema não é no outlook. - Colaboradora informa que somente ela usa</t>
  </si>
  <si>
    <t>Instalação SAP - Windows 7</t>
  </si>
  <si>
    <t>colaborador não consegue instalar sap gui coop: 2005 u10.152.35.42a: 02 fone: 94 33236899  IP: 10.152.35.42</t>
  </si>
  <si>
    <t>acessado duas máquina  tentato instalar o SAP recuperado a central de ambas  não instalou em nenhuma das duas  no sicredi.net.nr, as pastas do SAP estão vazias.  acionar o técnico local para verificar.  ---------------------------  É importante que após o recebimento desta notificação em seu e-mail você preencha a nossa pesquisa de satisfação com relação ao atendimento prestado. Obrigado (a).</t>
  </si>
  <si>
    <t>LUIS GUSTAVO CASTANHEIRA - Colaborador informa que seus programas padrões para solicitação de material e de consulta no ponto sumiram da sua máquina UA: 0718.03 Telefone: 044 3243-8000 IP: 10.31.11.104</t>
  </si>
  <si>
    <t>- Realizada a instalação de uma versão antiga; - Realizado novo teste e conectou normalmente; - Tudo ok;   É importante que após o recebimento desta notificação em seu e-mail você preencha a nossa pesquisa de satisfação com relação ao atendimento prestado</t>
  </si>
  <si>
    <t>Colaborador(a) informa falha em seu Outlook, não consegue realizar pesquisas.  Ramal/Telefone: 6204 Torre:  D      Andar: 4 IP: 172.22.34.96 PATRIMÔNIO: 018471</t>
  </si>
  <si>
    <t>Segue a descrição:  MEMORIA 4GB - DDR3 SODIMM 1600MHz LV</t>
  </si>
  <si>
    <t>Iphone com defeito</t>
  </si>
  <si>
    <t>Isabel Schutt  Iphone 6 com tela quebrada e bateria estourada.</t>
  </si>
  <si>
    <t>Chamado está sendo cancelado pois será atendido pelo incidente 16017884.</t>
  </si>
  <si>
    <t>Colaborador(a) Usuário informa que a aplicação está apresentando falha em seu funcionamento.  Nome:  PAULO CESAR GOUVEIA  CPF:  38918417870 Entidade:   UA: 3032.02 - Sao Carlos fone: 16 33733999  IP: 10.53.12.99</t>
  </si>
  <si>
    <t>acessado a máquina  windows está dando erro nas dlls  verificar com técnico local  ---------------------------------  É importante que após o recebimento desta notificação em seu e-mail você preencha a nossa pesquisa de satisfação com relação ao atendimento prestado. Obrigado (a).</t>
  </si>
  <si>
    <t>Usuária informou que instalaou um canoa no no computador dos associados e não esta funcionando.  Jessica Rasador 20 - Pio X/Caxias do Sul - UA 0101 10.3.33.25</t>
  </si>
  <si>
    <t>Reinstaaldo canoa no computador  Aplicativo leu o documento mas não todos os digitos  Realizado teste no IB e leitora conseguiu ler todos os dígitos do documento    É importante que após o recebimento desta notificação em seu e-mail você preencha a nossa pesquisa de satisfação com relação ao atendimento prestado. Obrigado (a).</t>
  </si>
  <si>
    <t>MANOEL LIBORIO SARAIVA JUNIOR</t>
  </si>
  <si>
    <t>MANOEL LIBORIO SARAIVA JUNIOR - Colaborador informa que não está coneguindo ler os cheques nem realizar impressão direto do sistema online UA: 0810.08 - Carmindo Telefone: 65 99618-0720 IP: 10.2.5.72</t>
  </si>
  <si>
    <t>- Configurado o canoa; - Configurado as impressoras; - Realizado novo teste e tudo ok;  É importante que após o recebimento desta notificação em seu e-mail você preencha a nossa pesquisa de satisfação com relação ao atendimento prestado. Obrigado (a).</t>
  </si>
  <si>
    <t>Colaborador informa que sua máquina esta muito lenta/travando e solicita verificação.  IP: 172.22.211.61 Ramal/: 8924 Área: GAC Cas centro Andar: 3</t>
  </si>
  <si>
    <t>Realizado acesso remoto; Efetuado processo de limpeza na máquina; Aguardando validação por parte da colaboradora.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</si>
  <si>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COOPERATIVA  Descrição: Colaborador informa que sua máquina apresenta lentidão e travamento, e pede para ser verificada. Nome: ANTONIO ZACARIAS JORGE Telefone:  4432478400 Cooperativa: 718 Unidade: 47 Ip:  10.30.42.115 hostname: ua017947d470718</t>
  </si>
  <si>
    <t>Colaborador entrou em contato; Após procedimento de limpeza realizado, a máquina apresentou um melhor desempenho.  Chamado encerrado.  É importante que após o recebimento desta notificação em seu e-mail você preencha a nossa pesquisa de satisfação com relação ao atendimento prestado. Obrigado (a).</t>
  </si>
  <si>
    <t>Instalar autenticadora</t>
  </si>
  <si>
    <t>Instalar autenticadora nova no caixa</t>
  </si>
  <si>
    <t>Autenticadora Instalada no caixa</t>
  </si>
  <si>
    <t>MARCELO GODINHO CABRAL</t>
  </si>
  <si>
    <t>Itaqui</t>
  </si>
  <si>
    <t>Colaborador relata falha de acesso aos sistemas em toda a unidade  0523 10 55 34332141</t>
  </si>
  <si>
    <t>Durante a ligação, colaborador informa que após reinicio de algumas máquinas na unidade o acesso voltou ao normal. Chamado encerrado.  É importante que após o recebimento desta notificação em seu e-mail você preencha a nossa pesquisa de satisfação com relação ao atendimento prestado. Obrigado (a).</t>
  </si>
  <si>
    <t>NAIRA PRISCILA BARBOSA DA SILVA</t>
  </si>
  <si>
    <t>Mogi Guaçu</t>
  </si>
  <si>
    <t>NAIRA PRISCILA BARBOSA DA SILVA - Colaboradora informa lentidão nos sistemas da unidade, desta forma gostaria de saber se a unidade está via satálite UA: 0718.83 Telefone: 19 3891-6112</t>
  </si>
  <si>
    <t xml:space="preserve">- Constatado no Spectrum que não apresenta nenhuma queda; - Constatada alta utilização; - Colaboradora orientada sobre a máquina que mais está utilizando MPLS; - Tudo ok;   É importante que após o recebimento desta notificação em seu e-mail você preencha </t>
  </si>
  <si>
    <t>Colaborador informa que ao reiniciar sua máquina é solicitado chave do bitlocker.  Torre: D Andar: 2 Área: sistema de produtos financeiros Ramal: 4795</t>
  </si>
  <si>
    <t>Verificado que as configurações do TPM e Bitlocker estão corretas. Caso o problema persista Leandro entrará em contato.  É importante que após o recebimento desta notificação em seu e-mail você preencha a nossa pesquisa de satisfação com relação ao atendimento prestado. Obrigado (a).</t>
  </si>
  <si>
    <t>Requisição aberta via Chat de Atendimento. Usuária informa falha ao gerar relatório do FTP via Filezilla.</t>
  </si>
  <si>
    <t>MARISA MARQUES MIGUEL MARIANO, Relata falha ao tentar abrir o ACClient, a aplicação ao carregar, abre em branco. Seus colegas estão com acesso Ok. Durante ligação caiu.  UA: 3953.07 - Catalao</t>
  </si>
  <si>
    <t>Durante ligação caiu.</t>
  </si>
  <si>
    <t>DAYLENE SILVA DA COSTA</t>
  </si>
  <si>
    <t>DAYLENE SILVA DA COSTA, Colaborador(a) informa falha ao acessar o Consórcio Web.  UA: 3953.09 - Silvania IP: 10.160.13.117</t>
  </si>
  <si>
    <t>Acessado a máquina e instalado plugin. Testes Ok. Demanda encerrada.</t>
  </si>
  <si>
    <t>SGP Formulário - Check list mapeamento de processos</t>
  </si>
  <si>
    <t>COOPERATIVA  Descrição: Colaboradora solicita mapeamento do "F". Nome: PRISCILA GARCIA Telefone:  35538050 Cooperativa: 0101 Unidade: 38 Ip:  10.1.30.122</t>
  </si>
  <si>
    <t>- Feito conexão remota. - Verificado que a colaboradora está sem acesso ao servidor. - Feito procedimento de reiniciar os "serviços ua" no spectrum. - Máquina reiniciada. - Colaboradora informa que o "F" voltou a funcionar.   É importante que após o receb</t>
  </si>
  <si>
    <t>Infra TI - Suporte Service Desk - Falha ao retirar relatórios FileZilla</t>
  </si>
  <si>
    <t xml:space="preserve">Conforme informado na Requisição 16018997, usuária não está conseguindo acessar o sistema para retirar os relatórios do FTP via Filezilla.  Telefone:65 99975-2400 Coop: 0805. 19 IP: 10.103.104.45  </t>
  </si>
  <si>
    <t xml:space="preserve">- Feito acesso na máquina da colaboradora  - Realizada a configuração do FTP - Realizado teste de conexão com êxito - Solicitei a colaboradora realizar teste, porem sem comunicação no chat. - Atendimento via Chat foi concluído por não termos comunicação. </t>
  </si>
  <si>
    <t>JULIANA PRISCILA TURATTI</t>
  </si>
  <si>
    <t>Colaborador informa que sua máquina esta muito lenta/travando e solicita verificação.  Juliana Priscila Turatti CAS Centro Andar: 3 Área: Análise de Crédito Ramal: 8974 IP: 172.22.211.116</t>
  </si>
  <si>
    <t>- Em contato com usuária, ajustes finalizados; - Notado que SO está com desempenho normal/funcional; - Equipamento com W7E 64bits com 4GB; - Caso ocorra lentidão/travamento, solicitará nova verificação.  É importante que após o recebimento desta notificaç</t>
  </si>
  <si>
    <t>FERNANDA RODRIGUES QUIDIQUIMO</t>
  </si>
  <si>
    <t>UA Catanduva</t>
  </si>
  <si>
    <t xml:space="preserve">Colaborador(a) informa falha ao abrir a aplicação Aplication Control Client (ACC).  Nome:  FERNANDA RODRIGUES QUIDIQUIMO CPF:  33946845860 Entidade:   UA: 3003.05 - UA Catanduva  fone: 17 35226018  IP: </t>
  </si>
  <si>
    <t>não foi possivel acessar a máquina, pois ela não acessa a rede.  removido cabo de rede e recolado.  reiniciada a máquina e não deu rede  não tinha outro cabo de rede para testar  ------------------------------  É importante que após o recebimento desta notificação em seu e-mail você preencha a nossa pesquisa de satisfação com relação ao atendimento prestado. Obrigado (a).</t>
  </si>
  <si>
    <t>BRUNA DESORDI TEGNER</t>
  </si>
  <si>
    <t xml:space="preserve">Colaborador(a) informa que o navegador está apresentando falha. Ao abrir o PLD Topaz (http://pld.sicredi.net/) não é possível exibir botão de visualização de valores.  IP: 10.3.19.101 0101 17 Telefone: 54 32869900 </t>
  </si>
  <si>
    <t>Realizado acesso remoto; rEdefinido IE, habilitado ActiveX, colocado IE no modo empresarial, Testes na aplicação ok, botão das visualizações está visível. Chamado encerrado.  É importante que após o recebimento desta notificação em seu e-mail você preencha a nossa pesquisa de satisfação com relação ao atendimento prestado. Obrigado (a).</t>
  </si>
  <si>
    <t>KATIA TAIS DOS SANTOS GUEDES</t>
  </si>
  <si>
    <t>KATIA TAIS DOS SANTOS GUEDES, Relata falha na autenticadora de caixa.  UA: 0804.28 - UA Metropolitana - MT IP: 10.96.71.110</t>
  </si>
  <si>
    <t>Acessado a máquina. Verificado que a configuração da autenticadora está Ok. Reiniciado a estação, falha persiste. (Somente imprime teste do Windows). Realizado logoff e login com minha conta bADM. Removido e adicioanado novamente a autenticadora. Colaboradora logou em sua conta e realizou teste. Agora normalizou. Demanda encerrada.</t>
  </si>
  <si>
    <t>SIMONE RUMPEL DA ROSA</t>
  </si>
  <si>
    <t>São Vicente do Sul</t>
  </si>
  <si>
    <t>SIMONE RUMPEL DA ROSA - Colaboradora informa que sua unidade não apresenta sistemas e gostaria de saber se é o MPLS. UA: 0437.06 - Sao Vicente do Sul</t>
  </si>
  <si>
    <t>- Constatado que a falha é no servidor, onde o mesmo não está acessível; - Colaboradora orientada a entrar em contato com o seu técnico para realizar o procedimento; - Tudo ok;   É importante que após o recebimento desta notificação em seu e-mail você pre</t>
  </si>
  <si>
    <t>ALEXANDRE MARTINS DE CASTRO E ARAUJO</t>
  </si>
  <si>
    <t>Falha acesso ao flow</t>
  </si>
  <si>
    <t>Usuário informa que não esta conseguindo utilizar o MS Flow  Alexandre Martins de Castro e Araujo 7348 Corretora D 4° 172.22.34.11</t>
  </si>
  <si>
    <t>Conforme retorno da equipe usuário possui licença o erro ocorre durante a utilização mas se for fechada a janela o app funciona normalmente  Usuário informado     É importante que após o recebimento desta notificação em seu e-mail você preencha a nossa pesquisa de satisfação com relação ao atendimento prestado. Obrigado (a).</t>
  </si>
  <si>
    <t>MARINA BECK STEFENON</t>
  </si>
  <si>
    <t>Colaboradora informa que tentar enviar emails através de uma macro, entretanto a macro é apenas para o office 2010, onde o sistema tenta enviar a macro pelo outlook incorreto (2016) e trava completamente a máquina. CAS_Centro RAMAL: 7106 ANDAR: 3 Área: GOP IP: 172.22.211.73</t>
  </si>
  <si>
    <t>- Conforme descrição da usuária, macro em questão funcionando corretamente em SO com Office 365 64bits; - Outra macro que não funcionou, área efetuará ajuste.  É importante que após o recebimento desta notificação em seu e-mail você preencha a nossa pesqu</t>
  </si>
  <si>
    <t>GIZELE CRISTIANE BORGES</t>
  </si>
  <si>
    <t xml:space="preserve">Usuário(a) não possui a impressora configurada. Solicita configuração da impressora em sua máquina.  IP: ua23046d780718 Telefone: 19 34419930 Coop: 0718 Ua: 78 </t>
  </si>
  <si>
    <t>Realizado acesso remoto; Tentativa de instalação da imrpessora sem sucesso. Transferido para o c:\temp da máquina driver da impressora MX610 series Aguardando disponibilidade por parte da colaboradora para acessar remoto a máquina.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</si>
  <si>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Colaboradora informa que os e-mails não estão saindo da caixa de saída - Não está conseguindo enviar e-mails -------------------- Ramal: 4708 Host: AC000683L IP: 172.22.24.171</t>
  </si>
  <si>
    <t>Boa tarde, Enviado três notificações por e-mail e realizado tentativa de contato, porém não houve retorno por parte do colaborador. Caso ainda esteja com algum problema relacionado a este atendimento, por gentileza entrar em contato através do ramal 8022 para a abertura de um novo chamado.</t>
  </si>
  <si>
    <t>KARINE BALDI</t>
  </si>
  <si>
    <t>Ipiranga do Norte</t>
  </si>
  <si>
    <t>Colaborador(a) informa que sua colega está com falha ao acessar o Consórcio Web.  Ramal/ Telefone: 66 35882600 COOP: 0810 UA: 13 IP: 10.103.82.113</t>
  </si>
  <si>
    <t>Realizado acesso e configurado o plugin do consórcio, colaboradora conseguiu acessar corretamente.   É importante que após o recebimento desta notificação em seu e-mail você preencha a nossa pesquisa de satisfação com relação ao atendimento prestado. Obrigado (a).</t>
  </si>
  <si>
    <t>ALIETE CRISTINA DE SOUZA</t>
  </si>
  <si>
    <t>Ângulo</t>
  </si>
  <si>
    <t>Colaborador(a) informa falha ao acessar o Consórcio Web.  Cooperativa: 0718 UA: 50 Telefone: 44 99985008 IP: 10.30.44.83</t>
  </si>
  <si>
    <t>Realizado acesso remoto e efetuada a instalação do plugin de segurança. Foram efetuados testes com sucesso.  É importante que após o recebimento desta notificação em seu e-mail você preencha a nossa pesquisa de satisfação com relação ao atendimento prestado. Obrigado (a).</t>
  </si>
  <si>
    <t>PAULA PEREIRA DOS SANTOS ROSALIM</t>
  </si>
  <si>
    <t>Colaborador(a) informa falha ao acessar o MUA.  Nome:  PAULA PEREIRA DOS SANTOS ROSALIM CPF:  00905457102 Entidade:   UA: 0914.04 - UA Sonora  fone: 67 32542660  Ip: 10.131.67.70</t>
  </si>
  <si>
    <t xml:space="preserve">tentada tdo instalar/remover da máquina versões da ... tentdo instalar/remover da máquina versões da MUA recuperada a central tentada tdo instalar/remover da máquina versões da MUA recuperada a central máquina não permiti instalar/remover problema de windows local acionar o técnico da UA ---------------------------------------------- É importante que após o recebimento desta notificação em seu e-mail você preencha a nossa pesquisa de satisfação com relação ao atendimento prestado. Obrigado (a).    </t>
  </si>
  <si>
    <t>CAS  Descrição: Colaborador informa que foi instalado um novo office, e agora ele não encontra a paleta de cores do sicredi Nome: JADERSON RADAELLI Área: Crédito rural Ramal: 9847 Torre: C Andar: 8 Ip: 172.22.8.164</t>
  </si>
  <si>
    <t>- Colaborador entrou em contato. - Foi copiado o arquivo "paletas de cores do sicredi". - Copiado para o caminho (C:\Program Files\Microsoft Office\root\Document Themes 16\Theme Colors). - Solicitado teste no Excel, tudo certo.</t>
  </si>
  <si>
    <t>Vinte de Setembro/Caxias do Sul - Realizar troca do HD e instalação do sistema operacional.</t>
  </si>
  <si>
    <t>Realizado instalação e configuração da maquina da colaboradora. É importante que após o recebimento desta notificação em seu e-mail você preencha a nossa pesquisa de satisfação com relação ao atendimento prestado. Obrigado (a).</t>
  </si>
  <si>
    <t>URDC Credjuris</t>
  </si>
  <si>
    <t>Colaborador informa que sua agência vem apresentando lentidão na rede, porém não houve queda de link.  TEL: 41 3252-1799 COOP: 0749 UA: 98  IP: 10.30.217.106</t>
  </si>
  <si>
    <t>Realizado contato com a equipe do monitoramento e a equipe informou que não há nada de errado com a rede, informado que a utilização da rede era de 20% da contratada e não há perda de sinal contratado. Colaborador informou que a rede continua lenta, foi informado para o colaboradora entrar em contato novamente com o técnico local.  Segue anexo das verificações de rede.   É importante que após o recebimento desta notificação em seu e-mail você preencha a nossa pesquisa de satisfação com relação ao atendimento prestado. Obrigado (a).</t>
  </si>
  <si>
    <t>ALESSANDRO DA PAIXAO SILVEIRA</t>
  </si>
  <si>
    <t>Colaborador relata que a usuária Natália de Melo está com a conta desativada.  UA: 0434.11 - Cacapava do Sul</t>
  </si>
  <si>
    <t>Colaborador orientado a desativar e ativar o usuário no IDM, em caso de falha, entrar em contato no 8000 opção 7 para obter suporte.</t>
  </si>
  <si>
    <t>Transferência de dados e configuração</t>
  </si>
  <si>
    <t xml:space="preserve">Colaborador informa que a máquina da sua gerente está com problemas e já foi realizado formatação do equipamento e não resolveu o problema. Solicita a transferência dos dados da colaboradora para uma outra máquina, para trocar o equipamento que ela passará a utilizar. --------------- Cooperativa: 0718 Unidade: 03 Telefone: 44 3243 8000 IP máquina nova: 10.31.11.66 IP máquina antiga: 10.31.11.71 </t>
  </si>
  <si>
    <t>- Finalizado transferência de perfil de uma máquina para a outra - Realizado configuração de Outlook - Realizado instalação do Java - Realizado instalação e configuração do Communication - Atendimento finalizado -------------- É importante que após o rece</t>
  </si>
  <si>
    <t>São Miguel do Guaporé</t>
  </si>
  <si>
    <t>22.0821 UA UA São Miguel do Gua São Miguel do Guapor (66) 99991-000 PVO0437033 10.96.26.3</t>
  </si>
  <si>
    <t xml:space="preserve">Técnico relata que não é possível pingar o SAT da UA. Informou que ao conectar a idu na porta de serviço do sw2 a idu passa a responder. Porém na porta 24 em que foi configurado não responde. </t>
  </si>
  <si>
    <t>Realizado contato com o técnico, confirmou normalização após a configuração.</t>
  </si>
  <si>
    <t>SIRLEIA ALVES VILELA</t>
  </si>
  <si>
    <t>Rochedo</t>
  </si>
  <si>
    <t xml:space="preserve">Colaboradora relata lentidão geral na unidade: Acesso aos sistemas, acesso à internet, acesso às unidades de rede.  Cooperativa: 0913 Unidade de Atendimento (UA): 02 Telefone: 67 32891189 </t>
  </si>
  <si>
    <t>Velocidade do link na agência no noc tools é de 512k Verificado no netQos, conforme print em anexo que há alto consumo do link (1.08GB) identificado na máquina com IP 10.131.31.61, vindo consumo do Sicredi Aprende. Informado a colaboradora sobre o alto consumo.  É importante que após o recebimento desta notificação em seu e-mail você preencha a nossa pesquisa de satisfação com relação ao atendimento prestado. Obrigado (a).</t>
  </si>
  <si>
    <t>Usuária entrou entrou em contato para saber o status das suas solicitações de acesso ao sistemas online.  Amanda Tossi Reis SICREDIMIL - UA 0185</t>
  </si>
  <si>
    <t>Orientada a entrar em contato com equipe responsavel .    É importante que após o recebimento desta notificação em seu e-mail você preencha a nossa pesquisa de satisfação com relação ao atendimento prestado. Obrigado (a).</t>
  </si>
  <si>
    <t>01.0730 SUREG Sicredi Campos Gerai Ponta Grossa (42) 3220-9750 CTA0799327 10.30.9.4 Técnico com dúvida sobre a capacidade do disco virtual reconhecido pelo CentOS, pois está reconhecendo no máximo 2TB, sendo que foi comprado um servidor com capacidade maior para atender a demanda da SUREG. Informou que aparece a mensagem em anexo na instalação.</t>
  </si>
  <si>
    <t>Realizado contato com o técnico. Questionado para o técnico sobre a forma de aquisição do equipamento. Informou que no portal de compras não havia disponível servidor com a capacidade desejada (4TB), sendo que foi cotado com Fabiano, conforme o técnico, e foi adquirido diretamente com o fornecedor. Conforme o log da equipe responsável, orientado para o técnico contatar o suporte da Dell para verificar a configuração do RAID na instalação do CentOS.</t>
  </si>
  <si>
    <t>01/03 - Leitora LS-40</t>
  </si>
  <si>
    <t>Defeito: Não puxa papel  NF:3402</t>
  </si>
  <si>
    <t>02/03 - Contadora de cédulas FRT</t>
  </si>
  <si>
    <t>Defeito: Não liga, trocar cabo AC</t>
  </si>
  <si>
    <t>realizado a troca do transformador 110v/8v/26v/8v. realizado limpeza das placas, sensores e roletes, limpeza do gabinete e mecânica. verificação dos trilhos e realizado reset e testes nos sensores e componentes. testes ok, equipamento funcional.</t>
  </si>
  <si>
    <t>problema com caixas eletrônicos  caicNome:  DANIEL HENRIQUE DE ALMEIDA RODRIGUES CPF:  04951199114 Entidade:   UA: 0821.03 - Castanheira</t>
  </si>
  <si>
    <t>problema com caixas eletrônicos. encaminhei por 8000 3 2</t>
  </si>
  <si>
    <t>03/03 - Contadora de cédulas FRT</t>
  </si>
  <si>
    <t>Defeito: Mecanismo não gira</t>
  </si>
  <si>
    <t>Realizado a troca do Tracionador de cédulas, realizado limpeza das placas, sensores e roletes, limpeza do gabinete e mecânica. verificação dos trilhos e realizado reset e testes nos sensores e  componentes. testes ok, equipamento funcional.</t>
  </si>
  <si>
    <t>Falha no acesso à rede sem fio</t>
  </si>
  <si>
    <t>Colaborador informa que não está conseguindo habilitar o Wi-Fi na máquina pois o sistema operacional está configurado para o modo avião, e não está conseguindo desabilitar a função --------------- Ramal: 4060 IP: 172.22.24.211</t>
  </si>
  <si>
    <t>- Colaborador orientado a desligar o Wi-Fi fisicamente, através do interruptor que ligar e desligar Wi-Fi do notebook - Realizado procedimento e modo avião desativou e foi possível conectar no Wi-Fi - Atendimento validado ---------------- É importante que</t>
  </si>
  <si>
    <t>Analise para compra de Filtro de privacidade</t>
  </si>
  <si>
    <t>Enviado um e-mail para a colaboradora com as especificações do filtro de privacidade.  É importante que após o recebimento desta notificação em seu e-mail você preencha a nossa pesquisa de satisfação com relação ao atendimento prestado. Obrigado (a).</t>
  </si>
  <si>
    <t xml:space="preserve">IVANA PARANHOS VIGHI </t>
  </si>
  <si>
    <t>RAFAEL KRUKER MOSELE</t>
  </si>
  <si>
    <t>de acordo</t>
  </si>
  <si>
    <t>Enviado um e-mail para o colaborador com as especificações do filtro de privacidade.  É importante que após o recebimento desta notificação em seu e-mail você preencha a nossa pesquisa de satisfação com relação ao atendimento prestado. Obrigado (a).</t>
  </si>
  <si>
    <t>Colaborador solicita a atualização do Flash Player na sua máquina --------------- IP: 10.32.13.103</t>
  </si>
  <si>
    <t>- Efetuado acesso à máquina - Realizado instalação do Flash 21 - Realizado testes no IE e Chrome com sucesso - Atendimento validado ---------------- É importante que após o recebimento desta notificação em seu e-mail você preencha a nossa pesquisa de sati</t>
  </si>
  <si>
    <t>STAEL COLOMBY DEL SACRAMENTO</t>
  </si>
  <si>
    <t>Favor reinstalar o Windows no computador: Utilizar preferencialmente o windows 10, na versão enterprise, para uso do bitlocker.  CF020684L Stael_Sacramento Windows 7  Torre D 2º Andar  Obs: Necessário note back-up</t>
  </si>
  <si>
    <t>Notebook atualizado e entregue a colaboradora.  É importante que após o recebimento desta notificação em seu e-mail você preencha a nossa pesquisa de satisfação com relação ao atendimento prestado. Obrigado (a).</t>
  </si>
  <si>
    <t>Colaborador sinaliza dificuldade para mapear o caminho \\filecas01\sicredicard  IP: 172.22.34.193 Ramal: 9818 Área: Cartões Torre: D Andar: 4</t>
  </si>
  <si>
    <t>Realizado acesso remoto; Mapeado \\filecas01\sicredicard; Unidade de rede mapeada com sucesso. Chamado encerrado.  É importante que após o recebimento desta notificação em seu e-mail você preencha a nossa pesquisa de satisfação com relação ao atendimento prestado. Obrigado (a).</t>
  </si>
  <si>
    <t>Usuário informa que solicitou acesso a um grupo de emails via IDM e precisa configura no outlook.  Rafael da Silva Martins 07 - Canoas - UA 0116 10.3.4.69</t>
  </si>
  <si>
    <t>Acompanhado usuário durante o processo de configuração das caixas no outlook    É importante que após o recebimento desta notificação em seu e-mail você preencha a nossa pesquisa de satisfação com relação ao atendimento prestado. Obrigado (a).</t>
  </si>
  <si>
    <t>JULIO CESAR FATTEICHER</t>
  </si>
  <si>
    <t>Falha no Cisco Finesse</t>
  </si>
  <si>
    <t>Colaborador está com problemas para utilizar o Cisco Finesse.  CAS Centro Andar: 1º Ramal: 5287 IP: 172.22.209.98</t>
  </si>
  <si>
    <t>verificado que outra colaboradora estava utilizando o mesmo ramal, o que causava a desconexão no IP communicator. Após correção, o acesso foi normalizado.  É importante que após o recebimento desta notificação em seu e-mail você preencha a nossa pesquisa de satisfação com relação ao atendimento prestado. Obrigado (a).</t>
  </si>
  <si>
    <t>DENISE ARNHOLD SPIER</t>
  </si>
  <si>
    <t>Usuária informa que o modulo de UA não esta gerando pdf e não esta imprimir pdf Em outro computador com seu login consegue normalmente   Denise Arnhold Spier 13 - Centro/Nova Petrópolis - UA 0101 54 3281 - 8200 10.3.238.93</t>
  </si>
  <si>
    <t>Rmovido modulo de UA  Desintalada versão do painel de controle  Atualizadas politicas do computador e central de software  Reiniciado computador  Instalado Modulo de UA  Solicitado teste a usuária, sistema segue sem gerar o documento mas não gera erro  Solicitado teste com outro usuário, sistema gerou normalmente     É importante que após o recebimento desta notificação em seu e-mail você preencha a nossa pesquisa de satisfação com relação ao atendimento prestado. Obrigado (a).</t>
  </si>
  <si>
    <t>Colaborador solicita permissão de administrador local em sua estação.  CAS Centro Andar: 1º Ramal: 5287 IP: 172.22.209.98 Hostname: CF052419D</t>
  </si>
  <si>
    <t>- Colaborador adicionado como administrador da máquina - Atendimento validado ---------- É importante que após o recebimento desta notificação em seu e-mail você preencha a nossa pesquisa de satisfação com relação ao atendimento prestado. Obrigado (a).</t>
  </si>
  <si>
    <t>Colaborador(a) informa falha ao acessar o Consórcio Web.  Solange de Oliveira Gomes COOP: 0718 UA: 80 Ramal: 19 3806 5758 IP: 10.53.46.86</t>
  </si>
  <si>
    <t>- Realizado acesso remoto no PC da colabodora, instalado os plugins stormfish e blindagem_ie. - Reiniciado o Internet Explorer, realizado novamente o acesso no consórcio Web, e valido com êxito pela colaboradora.   É importante que após o recebimento dest</t>
  </si>
  <si>
    <t>EDUARDO LEONESTO TREIN</t>
  </si>
  <si>
    <t>Favor reinstalar o Windows no computador: Utilizar preferencialmente o windows 10, na versão enterprise, para uso do bitlocker.  CF020750L Eduardo_trein Windows 7  Torre C 3º Andar  Obs: Necessário note back-up</t>
  </si>
  <si>
    <t>ANDRE EMILIO PANCOTTE</t>
  </si>
  <si>
    <t>Rede Colaborativa - Aplicativo Móvel - Instalação no sistema operacional Android</t>
  </si>
  <si>
    <t xml:space="preserve">Técnico relatando uma falha na aplicação da rede colaborativa do smartphone de um colaborador. </t>
  </si>
  <si>
    <t>Orientado para o técnico contatar o 8000-2.7.</t>
  </si>
  <si>
    <t>08 Terceiro: ANDRE EMILIO PANCOTTE</t>
  </si>
  <si>
    <t>BIBIANA RIBEIRO WERNER</t>
  </si>
  <si>
    <t>Favor reinstalar o Windows no computador: Utilizar preferencialmente o windows 10, na versão enterprise, para uso do bitlocker.  CF020928L Bibiana_Ribeiro Windows 7  Torre D 3º Andar  Obs: Necessário note back-up</t>
  </si>
  <si>
    <t>Notebook atualizado para o Win 10. Verificado com a colaboradora Bibiana, ok.</t>
  </si>
  <si>
    <t>ALEX TARNOWSKI OLICHESKI</t>
  </si>
  <si>
    <t>Favor reinstalar o Windows no computador: Utilizar preferencialmente o windows 10, na versão enterprise, para uso do bitlocker.  CF020790L Alex_Olicheski Windows 7  Torre C 7º Andar  Obs: Necessário note back-up</t>
  </si>
  <si>
    <t>Reaalizado migração via central de software, entrega da maquina, testes ok É importante que após o recebimento desta notificação em seu e-mail você preencha a nossa pesquisa de satisfação com relação ao atendimento prestado. Obrigado (a).</t>
  </si>
  <si>
    <t>GABRIEL DA SILVA</t>
  </si>
  <si>
    <t>Bozano</t>
  </si>
  <si>
    <t xml:space="preserve">colaborador informa que todos estão acesso a sistemas online e internet  Nome:  GABRIEL DA SILVA CPF:  01020926058 Entidade:   UA: 0361.07 - Bozano  fone: 55 36432089 </t>
  </si>
  <si>
    <t>durante o atendimento voltou os acessos a normalizado.  -----------------------  É importante que após o recebimento desta notificação em seu e-mail você preencha a nossa pesquisa de satisfação com relação ao atendimento prestado. Obrigado (a).</t>
  </si>
  <si>
    <t>Técnico com dúvida sobre os perfis dos colaboradores que podem ter o office 365 ativado.</t>
  </si>
  <si>
    <t>Verificado no AD e informado para o técnico que conforme o grupo Entidade_0802, os colaboradores com função "caixa" utilizam somente office 365 E1 conforme anexo.</t>
  </si>
  <si>
    <t>ADRIANA CRISTINA SAUER</t>
  </si>
  <si>
    <t>Colaboradora informa que não está conseguindo escutar nada quando ingressou numa reunião via skype.  TEL: 51 3571-1341 COOP: 0101  UA: 16 IP: 10.3.18.99</t>
  </si>
  <si>
    <t>Realizado acesso junto a colaboradora e ajustado o áudio, funcionou corretamente.   É importante que após o recebimento desta notificação em seu e-mail você preencha a nossa pesquisa de satisfação com relação ao atendimento prestado. Obrigado (a).</t>
  </si>
  <si>
    <t>Farol</t>
  </si>
  <si>
    <t>allan_dressel 8.0726 UA Farol Farol (44) 3563-1019 CTA0413974 10.30.111.1 Técnico solicita a configuração do VOIP da UA.  IP VOIP: 10.30.111.9 Canais: 1   Pinging 10.30.111.9 with 32 bytes of data: Reply from 10.30.111.9: bytes=32 time=41ms TTL=247 Reply from 10.30.111.9: bytes=32 time=39ms TTL=247 Reply from 10.30.111.9: bytes=32 time=38ms TTL=247 Reply from 10.30.111.9: bytes=32 time=43ms TTL=247  Ping statistics for 10.30.111.9:     Packets: Sent = 4, Received = 4, Lost = 0 (0% loss), Approximate round trip times in milli-seconds:     Minimum = 38ms, Maximum = 43ms, Average = 40ms</t>
  </si>
  <si>
    <t>VOIP 5072618 configurado conforme solicitado na requisição.  Teste de ligação realizado com sucesso, validado por Simone da UA Farol - PR.</t>
  </si>
  <si>
    <t>ROBERTA MULINARI CABRAL</t>
  </si>
  <si>
    <t>ROBERTA MULINARI CABRAL, Relata que foi realizado no ATM um depósito, e finalizado no SIAT o Depósito, e precisa ajustar.  UA: 0719.15 - Teixeira Soares</t>
  </si>
  <si>
    <t>ANDREIA CISLAGHI</t>
  </si>
  <si>
    <t>Colaboradora informa falha ao acessar o Consórcio Web.  Cooperativa: 0167 UA: 27 Telefone: 54 3461-0420 IP: 10.6.159.107</t>
  </si>
  <si>
    <t>Usuário(a) não  consegue imprimir dos sistemas online  Nome:  DANIELLI MENDES GRANDE CPF:  73154318100 Entidade:   UA: 0914.10 - UA Paranaiba fone: 67 36693212  IP: 10.131.10.112</t>
  </si>
  <si>
    <t>acessado a máquina  reconfigurado lon com impressora correta.  testes de impressão ok.  ------------------------------  É importante que após o recebimento desta notificação em seu e-mail você preencha a nossa pesquisa de satisfação com relação ao atendimento prestado. Obrigado (a).</t>
  </si>
  <si>
    <t>Técnico informa que o link MPLS de várias unidades da coop 0306 caíram. Solicitado que seja verificado.</t>
  </si>
  <si>
    <t>Informado ao técnico a queda dos links está sendo tratada no INC 16020709.</t>
  </si>
  <si>
    <t>Requisição aberta via Chat de Atendimento, usuária não está conseguindo acessar o sistema para retirar os relatórios do FTP via Filezilla.  Telefone:65 99975-2400 Coop: 0805. 19 IP: 10.103.104.97</t>
  </si>
  <si>
    <t>- Feito acesso na máquina da colaboradora - Realizada a configuração do FTP - Colaboradora realizou teste de acesso com êxito --------------------------  É importante que após o recebimento desta notificação em seu e-mail você preencha a nossa pesquisa de</t>
  </si>
  <si>
    <t xml:space="preserve">jorge_pereirajunior 03.0821 UA Castanheira Castanheira (66) 3581-1202 CBA0444098 10.103.187.4 Técnico informa que após a queda de link MPLS e o Sat assumir a rede da UA, os Caixas Eletrônicos não responderam mais na rede. </t>
  </si>
  <si>
    <t>Segue abaixo o retorno da equipe responsável para a solução deste problema: .. . Verificado com a telespazio que haviam configurações de VRRP incorretas. Normalizado após correção do analista Pedro da TPZ</t>
  </si>
  <si>
    <t>DANIEL KOWALSKI MILANI</t>
  </si>
  <si>
    <t>Infra TI - SD - Aumento cota de armazenamento</t>
  </si>
  <si>
    <t>Colaborador solicita aumento da cota de armazenamento do e-mail. Ele possui a cota padrão de 475 MB.  Torre: D Andar: 4º Área: CRM Ramal: 9798  Obs: aumentar o armazenamento para as caixas de e-mails dos colaboradores do suporte especial CRM, daniel_kowalski e para gisele_pitta. Gestor/Supervisor: Peterson Colares/ Renan Marafigo (ramal 9852)</t>
  </si>
  <si>
    <t>Para aumentar o limite da caixa de e-mail no tamanho solicitado, foi aberta a requisição 16049516 para solicitação de licença E3 do Office 365.</t>
  </si>
  <si>
    <t>Janiopolis</t>
  </si>
  <si>
    <t>Cooperativa/Unidade de Atendimento (UA): 0726.19 Informe o endereço IP do gateway: 10.30.112.9 Portas: 1 canal Contato: Allan</t>
  </si>
  <si>
    <t>VOIP 5072619 configurado conforme solicitado na requisição.  Teste de ligação realizado com sucesso, chamando na UA Janiopolis - PR.</t>
  </si>
  <si>
    <t>Colaboradora Gisele Bastos de Souza Pitta solicita aumento da cota de armazenamento do e-mail. Ele possui a cota padrão de 475 MB.  LDAP: gisele_pitta Torre: D Andar: 4º Área: CRM Ramal: 9798</t>
  </si>
  <si>
    <t>Requisição atendida. Validado com a usuária.  É importante que após o recebimento desta notificação em seu e-mail você preencha a nossa pesquisa de satisfação com relação ao atendimento prestado. Obrigado (a).</t>
  </si>
  <si>
    <t>MARCIA ANDREIA FACIO</t>
  </si>
  <si>
    <t>Campo Verde</t>
  </si>
  <si>
    <t>MARCIA ANDREIA FACIO, Relata que o novo colaborador, ingressado dia 02/01/2018 ao tentar logar na estação ocorre falha de 'Usuário desabilitado'.  UA: 0802.07 - Campo Verde Fone: 66 3419.1249</t>
  </si>
  <si>
    <t>Realizado contato e validado. Está ocorrendo falha de senha inválida, Orientado ligar no 8000 opção 7.</t>
  </si>
  <si>
    <t xml:space="preserve">Colaborador(a) solicita a instalação do Senior em sua máquina.  ip: cf006164l torre: D 2 andar Área: Sistemas administrativos Ramal: 4984 </t>
  </si>
  <si>
    <t>Realizado acesso remoto; No momento não foi possível realizar a instalação devido máquina apresentar constante lentidão. Colaborador irá reiniciar a máquina e entrará em contato em breve.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</si>
  <si>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Colaboradora solicita a configuração do ramal 5264 no Cisco IP Communicator -------------- Ramal: 6253 IP: 172.22.208.32</t>
  </si>
  <si>
    <t>- Efetuado acesso à máquina - Configurado ramal no Cisco conforme solicitado -------------- É importante que após o recebimento desta notificação em seu e-mail você preencha a nossa pesquisa de satisfação com relação ao atendimento prestado. Obrigado (a).</t>
  </si>
  <si>
    <t>Dúvida sobre ramal de colaborador.</t>
  </si>
  <si>
    <t>Passada a informação para o técnico conforme solicitado.</t>
  </si>
  <si>
    <t>LUIS ALBERTO ALVES</t>
  </si>
  <si>
    <t>Repasse de estação</t>
  </si>
  <si>
    <t>Repasse de notebook para repassar ao colaborador Luis Alberto Alves.  Modelo: Latitude E 7440 Patrimônio: 001558</t>
  </si>
  <si>
    <t>Notebook entregue e configurado perfil do colaborador Luis Alberto.   É importante que após o recebimento desta notificação em seu e-mail você preencha a nossa pesquisa de satisfação com relação ao atendimento prestado. Obrigado (a).</t>
  </si>
  <si>
    <t>Office</t>
  </si>
  <si>
    <t xml:space="preserve">- Conforme verificado no Office 365 nativo da imagem do Windows 10: - Quando usuário é terceiro, não é ativado o produto, usuário consegue acessar o Skype; - Teste de login com usuário@accenture.com COM êxito;  - Conforme verificado no Office 365 ProPlus </t>
  </si>
  <si>
    <t xml:space="preserve">- Versão padrão instalada/utilizada nas máquinas é o Office 365 para todos os usuários; - Ativação do pacote Office para usuários Terceiros, deve-se, conforme equipe Microsoft orientou, efetuar solicitação via IDM com o nome do usuário que irá utilizar o </t>
  </si>
  <si>
    <t>RAFAEL PREUSS</t>
  </si>
  <si>
    <t>Infra TI - Suporte Service Desk - Instalação Senior no CAS</t>
  </si>
  <si>
    <t>Colaborador solicita instalação do Senior.  Torre: D Andar: 3º Área: SGP Ramal: 7303 IP: 172.22.23.232</t>
  </si>
  <si>
    <t>Efetuada a instalação do Senior.  É importante que após o recebimento desta notificação em seu e-mail você preencha a nossa pesquisa de satisfação com relação ao atendimento prestado. Obrigado (a).</t>
  </si>
  <si>
    <t>Colaboradora informa que não está conseguindo instalar a atualização da blindagem.  RAMAL: 4248 TORRE: D ANDAR: 4 IP: 172.22.34.124</t>
  </si>
  <si>
    <t>Realizado acesso junto a colaboradora e feita a atualização da blindagem, colaboradora conseguiu acessar corretamente.   É importante que após o recebimento desta notificação em seu e-mail você preencha a nossa pesquisa de satisfação com relação ao atendimento prestado. Obrigado (a).</t>
  </si>
  <si>
    <t>CRISTIANE PINHEIRO HOFFMANN</t>
  </si>
  <si>
    <t>Sicredi União MS/TO</t>
  </si>
  <si>
    <t>CRISTIANE PINHEIRO HOFFMANN, Relata falha no pagamento de convênios pelo IB.</t>
  </si>
  <si>
    <t>Colaborador informa que quando manda impressão seu nome aparece na impressora mas retorna mensagem de PIN inválido.  RAMAL: 9811 TORRE: D ANDAR: 4 IP: 172.22.34.175</t>
  </si>
  <si>
    <t>Realizado acesso junto ao colaborador e verificado que a impressora estava com mais de 1000 documentos em fila, foi feita a limpeza e logo após voltou a imprimir corretamente.   É importante que após o recebimento desta notificação em seu e-mail você preencha a nossa pesquisa de satisfação com relação ao atendimento prestado. Obrigado (a).</t>
  </si>
  <si>
    <t>Colaboradora informa que impressões não saem no SIAT, fora do sistema está ok.  Helida Batista dos Santos COOP: 0718 UA: 10 Ramal: 44 3653 8300 IP: 10.31.29.106</t>
  </si>
  <si>
    <t>- Realizado acesso remoto no PC da colaboradora, verificado que as impressoras não estavam iniciadas no CUPS. Feito a inicialização das mesmas, as impressões pendentes do sistema já começaram a sair. Colaboradora fez testes e validou o procedimento.   É i</t>
  </si>
  <si>
    <t>ELITON ANGELINI FERREIRA</t>
  </si>
  <si>
    <t>Candido Mota</t>
  </si>
  <si>
    <t>ELITON ANGELINI FERREIRA, Relata que todos da UA estão com Sistemas e internet indisponíveis.  UA: 0717.23 - Candido Mota</t>
  </si>
  <si>
    <t>Acessado Spectrum. Nenhum, alarme para o servidor ou Link MPLS. Testes de Ping com latência pouco acima do normal, anexo. Verificado no NetQos IP com maior utilização, anexo. *Orientado acionamento do técnico.</t>
  </si>
  <si>
    <t>Colaboradora informa falha em seu Outlook.  UA 24.0718 IP: 10.32.13.84</t>
  </si>
  <si>
    <t>Ao acessar a estação, foi verificado que o problema já havia sido solucionado.</t>
  </si>
  <si>
    <t>CIANORTE Centro</t>
  </si>
  <si>
    <t>Colaborador(a) informa falha ao acessar o Consórcio Web.  Hostname: Ramal/ Telefone: Área: Torre:      Andar: UA:         Posto:</t>
  </si>
  <si>
    <t>Acessado computador com perfil de adm e instalado dispositivo de segurança para acesso ao consorcio  Não foi posssivel testar acesso junto ao usuário  Usuário autorizou o encerramento do chamado     É importante que após o recebimento desta notificação em seu e-mail você preencha a nossa pesquisa de satisfação com relação ao atendimento prestado. Obrigado (a).</t>
  </si>
  <si>
    <t>CELITA MARIA DUPONT</t>
  </si>
  <si>
    <t>Colaboradora informa que sua máquina ao ligar fica na tela "Tentando iniciar reparos"  Celita Maria Dupont CAS Centro Andar: 1 Ramal: 51 3212 3232</t>
  </si>
  <si>
    <t>- Realizado contato com a colaboradora, a mesma informou que na tela que aparecia sobre tentar realizar reparos não aparecia nenhuma porcentagem. Após aguardar alguns instantes, o processo do Windows apontou uma falha ao fazer reparos e reiniciou, inicial</t>
  </si>
  <si>
    <t>MARCELA MAYUMI TOMIOKA GAVASSI</t>
  </si>
  <si>
    <t>Diamante do Norte</t>
  </si>
  <si>
    <t xml:space="preserve">MARCELA MAYUMI TOMIOKA GAVASSI - Colaboradora informa que sua unidade não apresenta rede e nenhum sistema está funcionando corretamente. UA: 0728.02 - Diamante do Norte Telefone: 44 3429-1500 </t>
  </si>
  <si>
    <t>- Constatado que apenas duas máquinas estão sem rede; - Outros colaboradores estão conectados; - Colaboradora orientada a realizar a troca dos cabos para validação, pois a unidade encontra-se com rede; - Constatado que o servidor e o mpls não apresentam q</t>
  </si>
  <si>
    <t xml:space="preserve">Colaborador informa que não está conseguindo ligar sua máquina por retornar mensagem do bitlocker.  RAMAL: 8416 TORRE: C ANDAR: 8 </t>
  </si>
  <si>
    <t>Colaborador informou os caracteres de recuperação e foi informada chave completa, máquina ligou corretamente.   É importante que após o recebimento desta notificação em seu e-mail você preencha a nossa pesquisa de satisfação com relação ao atendimento prestado. Obrigado (a).</t>
  </si>
  <si>
    <t>VIVIANE MEZZOMO DE PAULA</t>
  </si>
  <si>
    <t>Palmeira</t>
  </si>
  <si>
    <t>VIVIANE MEZZOMO DE PAULA, Relata que possui três ATMs estão com falha de 'Falha de comunicação de troca de chave do teclado' e ninguém consegue logar.  UA: 0730.14 - Palmeira</t>
  </si>
  <si>
    <t>Orientado ligar no 8000 opção 3.2</t>
  </si>
  <si>
    <t>03 Cooperativa: 0730 - Sicredi Campos Gerais PR/SP</t>
  </si>
  <si>
    <t>RODRIGO DOS SANTOS DE MIRANDA</t>
  </si>
  <si>
    <t>RODRIGO DOS SANTOS DE MIRANDA, Relata que o notebook está solicitando chave de recuperação. Código: 7CE5DFA7  Central: 7000 - Central Sicredi PR/SP/RJ</t>
  </si>
  <si>
    <t>Infraestrutura de TI.Service Desk COOP.Erro Sistema.Bitlocker</t>
  </si>
  <si>
    <t>405977-688622-209880-716958-062161-682484-516274-331496 Passado o código  ao colaborador. Teste Ok. Demanda encerrada.</t>
  </si>
  <si>
    <t>Técnico relata que algumas maquinas da UA não estão recebendo IP do range padrão. Informou que foram reiniciados os dois switches da UA e reiniciadas as maquinas, porém o problema persiste.</t>
  </si>
  <si>
    <t>Solicitado ao técnico que verifique o cabeamento dos dispositivos para melhor identificar a falha.</t>
  </si>
  <si>
    <t>Colaborador informa que a sua máquina está pedindo Recuperação do Bitlocker Chave ID: 5de4bef7 ----------------- Ramal: 9957</t>
  </si>
  <si>
    <t>- Informado ao colaborador a chave de recuperação: 158741-057046-389389-697708-435160-697895-570592-528616 - Colaborador conseguiu acessar a sua máquina com sucesso - Atendimento validado ---------------- É importante que após o recebimento desta notifica</t>
  </si>
  <si>
    <t>VANESSA DANIELA RODRIGUES DA SILVA</t>
  </si>
  <si>
    <t>Artur Nogueira</t>
  </si>
  <si>
    <t>sistema online</t>
  </si>
  <si>
    <t>COOPERATIVA .......................................................... Descrição: Colaboradora informa que está sem acesso nas "assinaturas d outb" sistemas online Nome: VANESSA DANIELA RODRIGUES DA SILVA Telefone:  01938774506 Cooperativa: 3027 Unidade: 05 Ip:  10.48.3.115</t>
  </si>
  <si>
    <t>- Verificado que no "F" da colaboradora o comando que ela executava estava duplicado. - Renomeado um deles com "OLD" no final. - Solicitado teste a colaboradora, tudo certo.    É importante que após o recebimento desta notificação em seu e-mail você preen</t>
  </si>
  <si>
    <t>Colaboradora solicita a instalação da impressora autenticadora.  Cooperativa: 0101 UA: 14 Telefone: 51 3593-1254 IP: 10.3.16.62</t>
  </si>
  <si>
    <t>Conforme descrito no logo do chamado, esta requisição está sendo encerrada. É importante que após o recebimento desta notificação em seu e-mail você preencha a nossa pesquisa de satisfação com relação ao atendimento prestado. Obrigado (a).</t>
  </si>
  <si>
    <t>CARINA LEAL</t>
  </si>
  <si>
    <t>CARINA LEAL, Relata que seu colega está com falha para visualizar anexos da esteira de crédito.  Centralizadora: Confederacao Sicredi</t>
  </si>
  <si>
    <t>Usuária informa que precisa fazer a instalação de uma leitora no computador Técnico da cooperativa fica no Parana  RENATA DE ALMEIDA DO PRADO 0704.14 - Suzano 10.48.119.107</t>
  </si>
  <si>
    <t>Acessado com perfil de adm e instalado canoa  Consedidas permissões na pasta  Reinciado computador  Solicitado teste ao usuário. com sucesso    É importante que após o recebimento desta notificação em seu e-mail você preencha a nossa pesquisa de satisfação com relação ao atendimento prestado. Obrigado (a).</t>
  </si>
  <si>
    <t>Mauá</t>
  </si>
  <si>
    <t>Felipe Linck - Técnico com duvida sobre o registro do servidor no spacewalk.</t>
  </si>
  <si>
    <t>Técnico questionou se poderia registrar o servidor no spacewalk utilizando o link de outra UA. Informado que é possível o registro.</t>
  </si>
  <si>
    <t>GUILHERME OURIQUES DE ALENCASTRO</t>
  </si>
  <si>
    <t>Falha em acesso na pasta consorcio\operacao_produtos</t>
  </si>
  <si>
    <t>Colaborador informa falha em acesso na pasta consorcio\operacao_produtos. Colaborador era do CAS Centro e foi transferido para o CAS Assis Brasil.   Guilherme Ouriques de Alencastro CAS  Torre: D Andar: 4 Área: Administradora de Consórcio Ramal: 8795 IP: 172.22.34.192 LDAP: guilherme_alencastro</t>
  </si>
  <si>
    <t>- Realizado contato com colaborador, o mesmo informou que após aprovação do gestor, seu acesso a pasta foi liberado e já está funcionando.   É importante que após o recebimento desta notificação em seu e-mail você preencha a nossa pesquisa de satisfação c</t>
  </si>
  <si>
    <t>Colaborador(a) informa falha ao acessar o Consórcio Web.  Nome:  ANTONIA THUROW GONCALVES CPF:  01015947042 Entidade:   UA: 0663.12 - Cristal fone: 51 36781111 IP: 10.3.106.92</t>
  </si>
  <si>
    <t>acessado a máquina  limpo asopçõesde internet  copiado e instaado na máquina so aplicativos storfish e blindagem  reiniciado a máquina  teste de acesso ok.  ------------------------  É importante que após o recebimento desta notificação em seu e-mail você preencha a nossa pesquisa de satisfação com relação ao atendimento prestado. Obrigado (a).</t>
  </si>
  <si>
    <t>Colaboradora informa que o seu colega não está conseguindo visualizar os anexos da Esteira de Credito, em qualquer um dos navegadores Informa que entrou em contato com o 8000 e foi orientada a entrar em contato com o Service Desk --------------- Torre: CAS Centro Andar: 3 Ramal: 7298 Area: GOC Host: CF021784D IP: 172.22.211.235</t>
  </si>
  <si>
    <t>- Conforme contato com usuário, não há problema mais no acesso a Esteira.  É importante que após o recebimento desta notificação em seu e-mail você preencha a nossa pesquisa de satisfação com relação ao atendimento prestado. Obrigado (a).</t>
  </si>
  <si>
    <t>VINICIUS FERNANDES BETTENCOURT - Colaborador informa que em sua tela está apresentando um tela do bitlocker Torre: D Andar: 2 Área: Canais Ramal: 6460</t>
  </si>
  <si>
    <t>- Gerada a chave para o colaborador; - Realizado novo teste e tudo ok;   É importante que após o recebimento desta notificação em seu e-mail você preencha a nossa pesquisa de satisfação com relação ao atendimento prestado. Obrigado (a).</t>
  </si>
  <si>
    <t>Colaborador ao reiniciar a máquina é solicitado chave do bitlocker.  Torre: C Andar: 9 Área: Marketing Ramal: 4747</t>
  </si>
  <si>
    <t>Devido ao colaborador utilizar um notebook latitude 3450,  é necessario após ligar por uma senha. O mesmo foi orientado como proceder, e realizado um teste com sucesso.  É importante que após o recebimento desta notificação em seu e-mail você preencha a nossa pesquisa de satisfação com relação ao atendimento prestado. Obrigado (a).</t>
  </si>
  <si>
    <t xml:space="preserve">Integrador(a) solicita Instalação da aplicação para ATM com Windows 7.  Técnico: Alex  Fornecedor: Diebold  Requisição: 15989466 Lógico: SCE10064037 Série : 3251955  UA /COOP: 23.0818 - 10.152.21.4 IP do ATM: 10.222.75.23 </t>
  </si>
  <si>
    <t>wi-fi</t>
  </si>
  <si>
    <t>CAS .......................................................... Descrição: Colaboradora informa que não consegue conectar no wi-fi. Nome: MARCELA DA SILVA PEDRO Área: evolução e qualidade Ramal: 4265 Torre: d Andar: 4 Ip: 172.22.35.184 Hostname: sc001020</t>
  </si>
  <si>
    <t xml:space="preserve">- Não foi possível entrar em contato com a colaboradora. - Feito ligação no dia 10/01/2018 as 08:30. - Este chamado foi fechado por falta de contato com a colaboradora.   É importante que após o recebimento desta notificação em seu e-mail você preencha a </t>
  </si>
  <si>
    <t>MARCELO JOSE MALFATTI</t>
  </si>
  <si>
    <t>Colaborador(a) informa que está sem acesso internet, foi alterada a internet para funcionar em uma rede externa, e após não acessou mais a rede sicredi.  Ramal/telefone: 8727 Torre: C Andar: 4 HOST: CF018400D SERVICE-TAG: 8QD6542</t>
  </si>
  <si>
    <t>conforme constatado com usuario esta normalizado o problema</t>
  </si>
  <si>
    <t>colaboradora do CAS  Nome:  CARINA LEAL CPF:  95129073053 Entidade:   Centralizadora: Confederacao Sicredi</t>
  </si>
  <si>
    <t>colaboradora so CAS. Canal correto é 8022</t>
  </si>
  <si>
    <t>Colaboradora do CAS está com problemas de permissão em um módulo interno da rede colaborativa.</t>
  </si>
  <si>
    <t>Colaboradora orientada a entrar em contato no 8000 opção 2.7 para obter suporte.</t>
  </si>
  <si>
    <t>Caxias Do Sul Rio Branco - acionamento automático do alarme gerado pela - Input - 9 às 00h40min</t>
  </si>
  <si>
    <t>Em contato com Livia, a mesma validou o ambiente da tesouraria e da sala de apoio, mas não foi encontrado evidências. Caso o problema persista será verificado localmente os dispositivos. É importante que após o recebimento desta notificação em seu e-mail você preencha a nossa pesquisa de satisfação com relação ao atendimento prestado. Obrigado (a).</t>
  </si>
  <si>
    <t>LEONARDO FACHINI</t>
  </si>
  <si>
    <t>LEONARDO FACHINI, Relata que ao tentar baixar os arquivos pelo Filezilla ocorre falha. Colaborador informa que após a troca do servidor da UA, iniciou esta falha.  UA: 0810.09 - Promotoria Fone: 65 3644.1330 IP: 10.103.211.71</t>
  </si>
  <si>
    <t>Acessado a máquina. Configurado Filezilla. Testes OK. Demanda encerrada.</t>
  </si>
  <si>
    <t>Sem acesso a site interno</t>
  </si>
  <si>
    <t>Colaborador informa que não está conseguindo acessar o site https://admin-ibjp.sciredi.net/  CAS_Centro RAMAL: 5152 ANDAR: 1 IP: 172.22.208.108</t>
  </si>
  <si>
    <t>Realizado acesso junto ao colaborador e verificado que link estava errado, foi ajustado e colaborador acessou normalmente.   É importante que após o recebimento desta notificação em seu e-mail você preencha a nossa pesquisa de satisfação com relação ao atendimento prestado. Obrigado (a).</t>
  </si>
  <si>
    <t>CRISTIANE MACHADO DE OLIVEIRA</t>
  </si>
  <si>
    <t>Colaborador(a) sinaliza dificuldade para acessar o caminho \\filecas01\coi  IP/Hostname: 172.22.211.58 Ramal: 8923 Área: análise de crédito Cas centro Andar: 3</t>
  </si>
  <si>
    <t>Realizado acesso remoto; Reiniciado a máquina e tentativa de mapeamento \\filecas01\coi\analise_credito sem sucesso. Verificado no AD que a colaboradora está sem acesso ao grupo NAS_filecas01_analise_credito_w Outros colegas conseguem acesso por ter o grupo adicionado, conforme a colega daiane_portela. Orientei solicitar novamente o acesso via IDM ou entrar em contato no 8000.7 e solicitar o acesso. Chamado encerrado.   É importante que após o recebimento desta notificação em seu e-mail você preencha a nossa pesquisa de satisfação com relação ao atendimento prestado. Obrigado (a).</t>
  </si>
  <si>
    <t>Colaboradora informa que seu mozilla está desinstalando sozinho, informado também que já foi aberto dois chamados sobre o mesmo problema e voltou a acontecer 2 ou 3 dias depois.  CAS_Centro RAMAL: 7298 ANDAR:3 Área: GOC IP: 172.22. CF013445D</t>
  </si>
  <si>
    <t>- Instalado Mozilla versão 52 da Central de Software; - Usuária relata que não consegue selecionar linha dentro de determinado programa web; - Verificado e não foi possível efetuar a seleção em determinados campos; outros sim; - Usuária ciente que está ve</t>
  </si>
  <si>
    <t>Colaborador informa que os usuários não estão conseguindo acessar a unidade F ----------------- Cooperativa: 0718 Unidade: 81 Telefone: 19 3863 5592 IP: 10.53.43.125</t>
  </si>
  <si>
    <t xml:space="preserve">- Reiniciado os serviços de rede: named, samba, winbind - Setado permissões Samba - Reiniciado a máquina - Realizado testes de acesso ao F com sucesso - Outros usuários também conseguiram acessar o servidor\publico - Atendimento validado ---------------- </t>
  </si>
  <si>
    <t>DIJELAINE KARLA PIMENTA DURAES ARAUJO</t>
  </si>
  <si>
    <t>UA Palmas</t>
  </si>
  <si>
    <t xml:space="preserve">Nome:  DIJELAINE KARLA PIMENTA DURAES ARAUJO CPF:  01096171180 Entidade:   UA: 0911.12 - UA Palmas fone: 63 32253840 </t>
  </si>
  <si>
    <t>informado a colaboradora o número 434984 do documento do usd que e para informar ao gestor, para que ele possa fazer a habilitação do seu ldap.  ------------------------------   É importante que após o recebimento desta notificação em seu e-mail você preencha a nossa pesquisa de satisfação com relação ao atendimento prestado. Obrigado (a).</t>
  </si>
  <si>
    <t>Colaboradora informa falha em seu Outlook. Aplicação está travando seguidamente.  Torre: C Andar: 6º Área: Compras Ramal: 7389 IP: 172.22.6.137</t>
  </si>
  <si>
    <t>Equipamento reiniciado. Conforme contato com a colaboradora Lucia o Outlook voltou a funcionar.</t>
  </si>
  <si>
    <t>ALDACIR APARECIDA TURMINA</t>
  </si>
  <si>
    <t>ALDACIR APARECIDA TURMINA, Relata que os terminais financeiros estão com falha ao acessar o (GA) Caixa, o sistema trava, impossibilitando avançar em qualquer tela.  UA: 0821.05 - Juina Fone: 66 3566.8822 IP: 10.96.7.111</t>
  </si>
  <si>
    <t>Acessado máquina. Realizado teste com outro colaborador, funcionou, e era o ACC APPV. Orientado a este colaborador que está ausenta a ligar no 2.1.</t>
  </si>
  <si>
    <t>Colaborador(a) Usuário informa que a aplicação está apresentando falha em seu funcionamento.  Nome: POLIANA  ROMANIM DA SILVA CPF:  04639059116 Entidade:   UA: 0804.02 - Nortelandia fone: 65 33461473 IP: 10.103.121.71</t>
  </si>
  <si>
    <t>acessado a máquina  instalado canoa  leu o cheque, mas pediu para digitar, porque deve ter problema no cheque ou a leitora tem problema no sistema de leituta  acionar o técnico local   É importante que após o recebimento desta notificação em seu e-mail você preencha a nossa pesquisa de satisfação com relação ao atendimento prestado. Obrigado (a).</t>
  </si>
  <si>
    <t>Log de movimentação de arquivo</t>
  </si>
  <si>
    <t>Usuário solicita saber quem fez alteração no diretorio de rede. Moveu a pasta Publico do diretorio gsct para o caminho \\filecas01\gsct\tributos\Publico Pasta: \\filecas01\gsct  Ricardo Serafim Vargas Atendimento e Encerramento Contábil 8308 C  6° 172.22.6.212</t>
  </si>
  <si>
    <t>Armazenamento e Backup.Compartilhamento de Arquivos de Usuários.Acesso.Acesso a Compartilhamento</t>
  </si>
  <si>
    <t xml:space="preserve">- feito contato com o colaborador e informado que conforme retorno da equipe responsável: Não existe auditoria habilitada.  Solução de NAS atual não tem capacidade para suporta esta função.  --------------------------  É importante que após o recebimento </t>
  </si>
  <si>
    <t>MARIA REINIGER DA LUZ</t>
  </si>
  <si>
    <t>Colaboradora solicita que seja feita a instalação do SAP em sua máquina, a mesma informou que já foi realizada a liberação do acesso.  RAMAL: 8421 TORRE: C ANDAR: 6 IP: 172.22. HOST: CF021378L</t>
  </si>
  <si>
    <t>Realizado acesso junto a colaboradora e feita a instalação da aplicação SAP, informado para colaboradora que qualquer dúvida relacionada ao SAP deverá ser entrado em contato no 8000 opção 2.9.   É importante que após o recebimento desta notificação em seu e-mail você preencha a nossa pesquisa de satisfação com relação ao atendimento prestado. Obrigado (a).</t>
  </si>
  <si>
    <t xml:space="preserve">Informamos através deste a identificação de mal funcionamento de dispositivo(s) integrante(s) do sistema de segurança eletrônica desta Unidade de Atendimento conforme informações que seguem abaixo:  * Câmera 03 encontra-se fora de foco e posição;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 </t>
  </si>
  <si>
    <t>Realizado os ajustes da câmera.</t>
  </si>
  <si>
    <t>Restauração de arquivo</t>
  </si>
  <si>
    <t>Usuário solicita restauração da pasta Publico  Pasta esta no diretorio \\filecas01\gsct\tributos e precisa voltar para o caminho \\filecas01\gstc Data: 08/01/2018 Hora: 08:00  Ricardo Serafim Vargas Atendimento e Encerramento Contábil 8308 C  6° 172.22.6.212</t>
  </si>
  <si>
    <t>Armazenamento e Backup.Compartilhamento de Arquivos de Usuários.Solicitação.Restauração de Backup de Arquivo</t>
  </si>
  <si>
    <t>Ajuste ok.</t>
  </si>
  <si>
    <t xml:space="preserve">Informamos através deste a identificação de mal funcionamento de dispositivo(s) integrante(s) do sistema de segurança eletrônica desta Unidade de Atendimento conforme informações que seguem abaixo:  * Câmera 10 encontra-se fora de foco e posição;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 </t>
  </si>
  <si>
    <t>Realizado ajuste de foco e posição.</t>
  </si>
  <si>
    <t>UA Valinhos SP</t>
  </si>
  <si>
    <t>marcos_kusten 22.0740 UA UA Valinhos SP Valinhos 19-38292782 VOS5010174 10.53.198.4 Técnico solicita remover máquina do domínio. HOST: AG006434D220740</t>
  </si>
  <si>
    <t>Realizar a transferência dos arquivos do aparelho da colaboradora para o iPhone da backup   Iphone - Conserto da tela e batreria  (created from Request 16017884)</t>
  </si>
  <si>
    <t>Realizada a transferência.  É importante que após o recebimento desta notificação em seu e-mail você preencha a nossa pesquisa de satisfação com relação ao atendimento prestado. Obrigado (a).</t>
  </si>
  <si>
    <t>Colaborador(a) informa que está sem acesso ao endereço http://www.auniaofazavida.com.br. IP: 172.22.5.100 Ramal: 9767 Área: Fundação Sicredi Torre: C Andar: 5</t>
  </si>
  <si>
    <t>informado ao colega Gabriel que vai informa-la da volta do acesso normal.  ----------------------------------------------  É importante que após o recebimento desta notificação em seu e-mail você preencha a nossa pesquisa de satisfação com relação ao atendimento prestado. Obrigado (a).</t>
  </si>
  <si>
    <t>CATIANE RENNER, Relata que seus dois colegas após alterarem suas senhas, agora não conseguem mais logar na estação. Ocorre falha de 'Usuário ou senha incorreta.'.  UA: 0737.06 - Vitorino</t>
  </si>
  <si>
    <t>MARCUS VINICIUS MORAIS CAVALARI</t>
  </si>
  <si>
    <t>Colaborador informa que após queda de luz, ninguém na UA consegue acessar a unidade F:   Marcus Vinicius Morais Cavalari COOP: 0718 UA: 30 IP: 10.31.23.58 Ramal: 44 3218 7050</t>
  </si>
  <si>
    <t xml:space="preserve">- Realizado a reinicialização dos serviços na aplicação Spectrum. Reiniciado as impressoras no CUPS. Após testes de acesso, colaboradores conseguiram acessar a unidade F: normalmente.    É importante que após o recebimento desta notificação em seu e-mail </t>
  </si>
  <si>
    <t>entrado em conatato via telefone e verificado e a pasta referida pela equipe de N2 está lá e mostrado para o colaborador.  ---------------------   É importante que após o recebimento desta notificação em seu e-mail você preencha a nossa pesquisa de satisfação com relação ao atendimento prestado. Obrigado (a).</t>
  </si>
  <si>
    <t>DENISE PINHEIRO TAMBORLIM</t>
  </si>
  <si>
    <t>Atalaia</t>
  </si>
  <si>
    <t>19 Atalaia - Instalação de computador novo</t>
  </si>
  <si>
    <t>Usuária solicita instalação de um computador. Computador chegou novo na UA.   Denise Pinheiro Tamborlim 19 - Atalaia 0718 44 3254 - 8000</t>
  </si>
  <si>
    <t>- Remoção de equipamento para descarte; - instalação fisica de micro novo; - formatação e configuração dentro do dominio e sistema; - testes; - finalizado atendimento.  É importante que após o recebimento desta notificação em seu e-mail você preencha a no</t>
  </si>
  <si>
    <t>MAGDALIA PINHEIRO DA SILVA HIRAI</t>
  </si>
  <si>
    <t>Colaboradora informa que seu colega esta com o ldap.  Nome:  MAGDALIA PINHEIRO DA SILVA HIRAI CPF:  80795110120 Entidade:   UA: 0805.10 - Nova Lacerda  Fone: 65 32594006</t>
  </si>
  <si>
    <t>instruída a gestora a seguir  documento 434984 para fazer habilitação do ldap de seu colaborador.  --------------------------  É importante que após o recebimento desta notificação em seu e-mail você preencha a nossa pesquisa de satisfação com relação ao atendimento prestado. Obrigado (a).</t>
  </si>
  <si>
    <t xml:space="preserve">Técnico permissões ao seu usuário, tal qual as do colega marcelo_soares. </t>
  </si>
  <si>
    <t>Realizado contato com o técnico. Informado que tais acessos devem ser solicitados através do IDM e necessitam da aprovação do diretor da COOP.  Informou estar ciente do processo e que já obteve os acessos que necessitava de outras formas.</t>
  </si>
  <si>
    <t>SUELLEN LINS BATISTA - Colaboradora informa que não está conseguindo realizar a troca da senha, pois ao clicar em alterar a senha o programa volta para a mesma tela Torre: C Andar: 5 Área: Fundação Ramal: 8744</t>
  </si>
  <si>
    <t xml:space="preserve">- Colaboradora orientada a tentar novamente em sua máquina entretanto o mesmo apresentou a falha; - Colaboradora orientada a testar em outra máquina e funcionou normalmente; - Colaboradora orientada a entrar em sua máquina e realizar o teste; - Tudo ok;  </t>
  </si>
  <si>
    <t>Colaboradora informa que a usuária Amanda Goldin não está conseguindo acessar a unidade F Colaboradora Amanda é funcionária nova Outros usuários estão acessando o F normalmente ---------------- Cooperativa: 0718 Unidade: 04 Telefone: 44 3628 8300 IP: 10.31.12.118</t>
  </si>
  <si>
    <t>- Efetuado acesso à máquina - Ao tentar mapear a unidade F é exibido mensagem de que o usuário e senha estão incorretos - Verificado no AD que a colaboradora Amanda ainda não foi incluída no grupo 'Entidades' - Colaboradora Juliana foi orientada a verific</t>
  </si>
  <si>
    <t>ROMERIA DUARTE ABREU</t>
  </si>
  <si>
    <t>T9</t>
  </si>
  <si>
    <t>Usuária entrou em contato solicitando consfiguração da impressora no seu computador,  Romeria Duarte Abreu de Camargos T9 - UA 3950</t>
  </si>
  <si>
    <t>Usuária informada que o suporte para sua cooperativa é no canal 8000 opção 3.1    É importante que após o recebimento desta notificação em seu e-mail você preencha a nossa pesquisa de satisfação com relação ao atendimento prestado. Obrigado (a).</t>
  </si>
  <si>
    <t>LEIDIANE ALMEIDA VALADARES</t>
  </si>
  <si>
    <t>Tangara da Serra</t>
  </si>
  <si>
    <t>Colaborador(a) informa falha em seu Outlook. Nome:  LEIDIANE ALMEIDA VALADARES CPF:  01929681143 Entidade:   UA: 0804.06 - Tangara da Serra fone: 65 33112113 IP: 10.103.120.90</t>
  </si>
  <si>
    <t>acessado a máquina  recuperado o office  teste de acesso ok.  ------------------------------  É importante que após o recebimento desta notificação em seu e-mail você preencha a nossa pesquisa de satisfação com relação ao atendimento prestado. Obrigado (a).</t>
  </si>
  <si>
    <t>Colaborador não identificado - ligação muda:</t>
  </si>
  <si>
    <t xml:space="preserve"> - ligação muda:</t>
  </si>
  <si>
    <t xml:space="preserve">Marcello Trevisan - 26.0306 UA Vila Cascata Horizontina (55) 3537-1385 - 10.5.149.1 Técnico solicita a alterar a rota da UA para o link principal, foi alterado para o satélite devido há indisponibilidade do link.  </t>
  </si>
  <si>
    <t>Realizado contato com o técnico Marcelo e informado sobre a alteração da rota solicitada.</t>
  </si>
  <si>
    <t>Integrador(a) solicita Instalação da aplicação para ATM com Windows 7.  Técnico: Tiago  Fornecedor: Perto, 101f Requisição: 15960033 Lógico: SCE10064260 Série :  18728 UA /COOP: 60.0228 - 10.6.1.4 IP do ATM: 10.6.1.72</t>
  </si>
  <si>
    <t>[DESEMPENHO] 11.0434 - UA - Caçapava do Sul - PAE0475007 - 10.4.10.2 - MPLS.Taxa de Erros</t>
  </si>
  <si>
    <t>Protocolo Oi: 2415663 Prazo: 08/01/2018 19:50:39 ################################# Host: Tipo: Nome: Cidade: Fone: Circuito: IP:  11.0434 UA Caçapava do Sul CAÇAPAVA DO SUL (55) 3281-1563 PAE0475007 10.4.10.4  PATRICIA TEIXEIRA DE CARVALHO - Colaboradora informa que está com falha no acc e em outros programas, pois ao realizar uma função qualquer os sistemas caem constantemente. UA: 0434.11 Telefone: 055 3281-1563 IP: 10.4.10.63</t>
  </si>
  <si>
    <t xml:space="preserve">Contato via Skype. Colaboradora informa que ficou Ok. </t>
  </si>
  <si>
    <t>LIANE TEIXEIRA CARDOSO, Relata que todas estações da UA estão com falha ao tentar imprimir pelo ACC. Ao tentar imprimir ocorre falha de: 'Sistema não pode gravar no dispositivo especificado'. A falha está ocorrendo nas duas impressoras da UA.  UA: 0651.04 - Herval IP: 10.3.83.121</t>
  </si>
  <si>
    <t>Acessado a máquina. Verificado que o ACC era APPV, e mapeamentos estavam Ok. Reiniciado a estação. Teste Ok. Demanda encerrada.</t>
  </si>
  <si>
    <t>GUSTAVO RADUNZ KLEINERT</t>
  </si>
  <si>
    <t xml:space="preserve">Favor reinstalar o Windows no computador: Utilizar preferencialmente o windows 10, na versão enterprise, para uso do bitlocker.  CF012097L gustavo_kleinert Windows 7  6º andar torre C </t>
  </si>
  <si>
    <t>Chamado está sendo encerrado pois a máquina em questão não foi localizada.</t>
  </si>
  <si>
    <t>Colaboradora informa que o navegador está bloqueando o Flash para a aplicação SASVA  Angelica Santos Batista Boy CAS Centro Andar: 3 Área: Análise de Crédito Ramal: 8923 IP: 172.22.211.87</t>
  </si>
  <si>
    <t xml:space="preserve">- Realizado acesso remoto no PC da colaboradora, verificado que o Google Chrome estava bloqueando o flash para a aplicação. Foi inserido o endereço do siste do sistema SASVA na lista de permissões do Flash, reiniciado o navegador, e logo após testes pela </t>
  </si>
  <si>
    <t>DENISE CRISTINA CASTELANI</t>
  </si>
  <si>
    <t>Bandeirantes</t>
  </si>
  <si>
    <t>SCO - Guia da URA - Opção 2.4 seguros e previdência</t>
  </si>
  <si>
    <t>Colaboradora ligou por engano na opção de infraestrutura, e soliicita informação de qual é a opção de seguros.  UA: 0717.03 - Bandeirantes</t>
  </si>
  <si>
    <t xml:space="preserve">Colaboradora orientada a entrar em contato no 8000 opção 2.4. </t>
  </si>
  <si>
    <t>KATIA GABARDO SPEROTTO</t>
  </si>
  <si>
    <t>Colaboradora com falha de acesso a algumas aplicações dentro do Querybuilder  Torre: d Andar: 4 área: Controle de suporte administrativo Ramal: 8431</t>
  </si>
  <si>
    <t>Durante a ligação os acessos dentro do Querybuilder funcionaram para a colaboradora. Outros colegas que estavam com mesma dificuldade também conseguiram o acesso. Chamado encerrado.  É importante que após o recebimento desta notificação em seu e-mail você preencha a nossa pesquisa de satisfação com relação ao atendimento prestado. Obrigado (a).</t>
  </si>
  <si>
    <t xml:space="preserve">salan_oliveira 87.0710  Ag Taubaté Taubaté 45 98402 7307 TTE 5010429 10.48.125.4 Técnico informa que os colaboradores da ua não estão conseguindo conectar no F. </t>
  </si>
  <si>
    <t>Segurança da Informação - Gestão de Identidades - Criação de grupo de e-mail</t>
  </si>
  <si>
    <t>Colaboradora entrou em contato solicitando saber como pode ser realizada a criação de um grupo de e-mail ---------------- Telefone: 9883</t>
  </si>
  <si>
    <t>- Colaboradora orientada a utilizar a documentação disponível no USD para a criação do grupo de e-mail - Qualquer dúvida, favor entrar em contato</t>
  </si>
  <si>
    <t>GESON PAZ TEIXEIRA</t>
  </si>
  <si>
    <t>Colaborador(a) informa falha em seu Outlook.  Nome:  GESON PAZ TEIXEIRA CPF:  00058672079 Entidade:   UA: 0651.10 - Bage fone: 53 32427500 IP: 10.3.80.124</t>
  </si>
  <si>
    <t xml:space="preserve">Colaborador foi informado de que não possuimos backup da caixa de e-mails. </t>
  </si>
  <si>
    <t>RODRIGO FRANCIEL ALLEBRANDT</t>
  </si>
  <si>
    <t>RODRIGO FRANCIEL ALLEBRANDT - Colaborador informa que ao tentar enviar um email pela  caixa  email do setor o mesmo apresenta erro fundacao@sicredi.com.br Torre: C Andar: 5 Área: Fundação Ramal: 8881 IP: 172.22.5.70</t>
  </si>
  <si>
    <t>em contato via skype, coloborador fezs os testes e informou que ficou ok, após a intervençao da equipe de N2.  ------------------------------------  É importante que após o recebimento desta notificação em seu e-mail você preencha a nossa pesquisa de satisfação com relação ao atendimento prestado. Obrigado (a).</t>
  </si>
  <si>
    <t>Colaboradora precisa de informações sobre alteração de cadastro de um usuário.  UA: 0805.10 - Nova Lacerda</t>
  </si>
  <si>
    <t xml:space="preserve">Colaboradora orientada a entrar em contato no 8000 opção 8.2 para obter suporte. </t>
  </si>
  <si>
    <t>Falha Processos de retaguarda</t>
  </si>
  <si>
    <t>Colaboradora com falha para realizar impressões dentro do https://processos-retaguarda.sicredi.net/. Ao abrir tela ocorre erro "A definição de compatibilidade atual não é suportada."  ip: 10.1.47.47 Coop: 0101 Ua: 36 telefone: 51 35790300</t>
  </si>
  <si>
    <t>Em contato com Suelem, foi realizado limpeza do navegador Firefox. Teste em linha com a colaboradora Suelem. É importante que após o recebimento desta notificação em seu e-mail você preencha a nossa pesquisa de satisfação com relação ao atendimento prestado. Obrigado (a).</t>
  </si>
  <si>
    <t>SUREG BR 163</t>
  </si>
  <si>
    <t>GRACIELE DINARA BECKER, Relata que a máquina de sua colega está sem acesso ao F. Seus colegas estão com acesso Ok.  Cooperativa: 31.0810 IP: 10.103.201.118</t>
  </si>
  <si>
    <t>Acessado a máquina. Realizado configuração do BAT. Testes Ok. Demanda encerrada.</t>
  </si>
  <si>
    <t>Qualidade SCO Caixa Eletrônico Atendimento</t>
  </si>
  <si>
    <t>INCIDENT MANAGER - CONSTAT</t>
  </si>
  <si>
    <t>Número do chamado (quando houver): 16010007    Relato do de...</t>
  </si>
  <si>
    <t>Número do chamado (quando houver): 16010007  Relato do desvio identificado no atendimento do chamado: Colaborador que tem um item que é encaminhado para conserto sem garantia no laboratório da Constat recebe em anexo o e-mail com retorno da empresa autorizada que envia o orçamento (dell, hp, outras). O colaborador não tem que se envolver com essas informações e apenas receber o valor do conserto. Caso haja alguma dúvida extra, o líder de fila que deve saná-la.  Telefone para possível contato do gestor do serviço: 8920  Anexar evidências, caso houver.</t>
  </si>
  <si>
    <t>Desvio.Suporte ao Colaborador.Atendimento Service Desk.Suporte Infraestrutura de TI .Reclamação</t>
  </si>
  <si>
    <t xml:space="preserve">Requisição 16027505 ****Verificações: Realizada a análise da Requisição 16027505 em questão e identificada envio de informações desnecessárias ao usuário. ****Apontamentos do Colaborador:Enviado email com cabeçalho ****Análise: A reclamação é procedente, pois o orçamento foi enviado ao colaborador com informações desnecessárias ao mesmo. ****Plano de Ação: Foi realizado alinhamento interno junto ao lider de atendimento, para que esta situação não ocorra novamente. ****Conclusão: Reclamação / Desvio procedente   </t>
  </si>
  <si>
    <t>Ouvidoria.Procedente.Com Solução</t>
  </si>
  <si>
    <t>GRACIELE DINARA BECKER, Relata que a máquina de sua colega não está realizando Scanner de documentos pelo Paperport.  Cooperativa: 31.0810 IP: 10.103.201.118</t>
  </si>
  <si>
    <t>Acessado a máquina; Verificado que a Scanner está configurada corretamente. Porém ao tentar visualizar a folha ocorre falha. Colaboradora relata que em sua estação também não está funcionando. *Orientado acionamento do técnico local.</t>
  </si>
  <si>
    <t>Falha infaview</t>
  </si>
  <si>
    <t>Usuária informa que não esta conseguindo utilizar o infaview.  Djovana Jaciara Pranke 27 - Carlos Barbosa Mauricio - UA 0167 10.6.159.34</t>
  </si>
  <si>
    <t>Instalado driver da impressora  Configurado infanview  Configurada digitalização para rede no caminho \\servidor\scanner\Djovana Usuária ira testar e caso precise de algum ajuste entrara em contato novamente.  É importante que após o recebimento desta notificação em seu e-mail você preencha a nossa pesquisa de satisfação com relação ao atendimento prestado. Obrigado (a).</t>
  </si>
  <si>
    <t>ADRIANA LUCIA MORESCO MIQUELOTO</t>
  </si>
  <si>
    <t>Requisição aberta via Chat de Atendimento.</t>
  </si>
  <si>
    <t>GRACIELE DINARA BECKER, Relata que o seu navegador está desatualizado (Chrome)   Cooperativa: 31.0810 IP: 10.103.201.112</t>
  </si>
  <si>
    <t>Acessado a máquina. Verificado que o Chrome é a versão do APPV e está Ok. Demanda encerrada.</t>
  </si>
  <si>
    <t>LUIS FELIPE MARTINS MIRA</t>
  </si>
  <si>
    <t>Atualização Oracle 11G</t>
  </si>
  <si>
    <t>Colaborador solicita que seja feita a atualização do Oracle 11G  RAMAL: 7303 TORRE: D ANDAR: 3 IP: 172.22.23.232</t>
  </si>
  <si>
    <t>Realizado novo acesso com o colaborador e configurado corretamente a aplicação, abriu normalmente e funcionou como deveria.   É importante que após o recebimento desta notificação em seu e-mail você preencha a nossa pesquisa de satisfação com relação ao atendimento prestado. Obrigado (a).</t>
  </si>
  <si>
    <t>VANESSA SIEBRE HOGENIO BASTOS</t>
  </si>
  <si>
    <t>Gravataí</t>
  </si>
  <si>
    <t xml:space="preserve">Colaboradora não consegue abrir processos disponíveis dentro do Smartshare em sua máquina. Oa arquivos .rar estão sendo abertos com Adobe reader como programa padrão.  IP: ua006430d050116 coop: 0116 Unidade: 05 Telefone: 34888353 </t>
  </si>
  <si>
    <t>Realizado acesso remoto; Alterado o tipo de programa padrão para os programas ser abertos no seu devido programa. Testes ok.  É importante que após o recebimento desta notificação em seu e-mail você preencha a nossa pesquisa de satisfação com relação ao atendimento prestado. Obrigado (a).</t>
  </si>
  <si>
    <t>GRACIELE DINARA BECKER, Relata falha ao tentar acessar o Portal do Consignado, o sistema solicita atualização do JAVA.  Cooperativa: 31.0810 IP: 10.103.201.112</t>
  </si>
  <si>
    <t>Acessado a máquina. Verificado que a falha persiste. Mesmo com a versão do Java APPV, e também a 1.5.17. *Orientado acionamento do técnico.</t>
  </si>
  <si>
    <t>Colaboradora solicita permissão de administrador local em sua estação.  CAS Centro Andar: 1º Ramal: 5262 Hostname: CF052452D</t>
  </si>
  <si>
    <t>Realizado contato com a colaboradora e informado que foi ajustado e que é necessário realizar o logoff e acessar novamente a máquina.   É importante que após o recebimento desta notificação em seu e-mail você preencha a nossa pesquisa de satisfação com relação ao atendimento prestado. Obrigado (a).</t>
  </si>
  <si>
    <t>MARCIO JOSE DE OLIVEIRA PLINTA</t>
  </si>
  <si>
    <t>UA Itararé</t>
  </si>
  <si>
    <t>Nome:  MARCIO JOSE DE OLIVEIRA PLINTA  CPF:  29541556809  En...</t>
  </si>
  <si>
    <t>Colaborado informa que a OI ligou pra eles tentando marcar um atendimentp para instalar nobreak e hack, solicitam a gentileza de informa se podem prossegiu com este atendimento  Nome:  MARCIO JOSE DE OLIVEIRA PLINTA CPF:  29541556809 Entidade:   UA: 0753.03 - UA Itarare</t>
  </si>
  <si>
    <t>confirmado com moitoramnto via skype, quem manutenção preventva e que pode liberar a entrada.  --------------------------  É importante que após o recebimento desta notificação em seu e-mail você preencha a nossa pesquisa de satisfação com relação ao atendimento prestado. Obrigado (a).</t>
  </si>
  <si>
    <t>DENISE PEREIRA DOS SANTOS</t>
  </si>
  <si>
    <t>Falha acesso acesso a diretórios do CAS</t>
  </si>
  <si>
    <t>Usuária informa que não esta conseguindo acessar um caminho na rede. Mensagem: acesso negado. Caminho: \\filecas01\goc\agencias_bancarias   Denise Pereira dos Santos 4961 Agências Bancárias 172.22.211.238</t>
  </si>
  <si>
    <t>Deu certo! Concluido.</t>
  </si>
  <si>
    <t>SAMARA APARECIDA MARSOLA</t>
  </si>
  <si>
    <t>Colaboradora informa que os usuários não estão conseguindo imprimir pelo Sistemas Online ----------------- Cooperativa: 0718 Unidade: 14 Telefone: 44 3637 5800 IP: 10.31.17.70</t>
  </si>
  <si>
    <t>- Efetuado acesso à máquina - Verificado que o mapeamento das portas LPT estavam corretas - Verificado no CUPS que o serviço das impressoras estava parado - Reiniciado serviços e realizado testes de impressão com sucesso - Atendimento validado -----------</t>
  </si>
  <si>
    <t>Colaborador solicita permissão de administrador local em sua estação.  CAS Centro Andar: 1º Ramal: 5252 Hostname: CF052437D</t>
  </si>
  <si>
    <t>Orientado colaborador reiniciar. Informa que ficou Ok. Demanda encerrada.</t>
  </si>
  <si>
    <t>Colaborador informa que não consegue expandir seu grupo "coop0116_agencia07_atendimentopj" Rafael da Silva Martins 07 - Canoas - UA 0116 10.3.4.69</t>
  </si>
  <si>
    <t>- Verificado que o mesmo não possui acesso a este grupo no IDM. - Confirmado que que o colaborador pediu acesso. - Colaborador pediu acesso a dois grupos, um foi confirmado o acesso, e outro não. - Colaborador orientado a entrar em  contato com a gestão d</t>
  </si>
  <si>
    <t>MARCO AURELIO CARDOSO NUNES</t>
  </si>
  <si>
    <t>Colaborador solicita permissão de administrador local em sua estação.  CAS Centro Andar: 1º Ramal: 4884 Hostname: CF052435D</t>
  </si>
  <si>
    <t xml:space="preserve">- Efetuado contato - Informado ao colaborador sobre o ajuste realizado - Colaborador informa que já realizou testes e está tudo OK - Atendimento validado ------------------ É importante que após o recebimento desta notificação em seu e-mail você preencha </t>
  </si>
  <si>
    <t>MAIRON OLIVEIRA FERRARI</t>
  </si>
  <si>
    <t xml:space="preserve">Requisição aberta via Chat de Atendimento, colaborador informa que não esta conseguindo acessar planilha VBA, pede validação de usuário:  Cooperativa:0804 Unidade:01 Telefone:94 3322-2761 IP: 10.103.32.86 </t>
  </si>
  <si>
    <t>- Feito acesso na máquina do colaborador - Ajustado as opções de macro e VBA para liberação - Ajustado navegador IE como padrão e confirmado proxy - Colaborador realizou teste porem sem êxito, conforme falha em anexo foi identificado que o problema esta n</t>
  </si>
  <si>
    <t>ANA PAULA LEAL DA ROSA</t>
  </si>
  <si>
    <t>Usuária solicita instalção do sistema col web no seu computador.   Ana Paula Leal Da Rosa Suporte Seguros  5277 Centro 1° 172.22.208.84</t>
  </si>
  <si>
    <t>Configurado aplicativo  Aberta requisição para adm local para funcionalidade da aplicação.    É importante que após o recebimento desta notificação em seu e-mail você preencha a nossa pesquisa de satisfação com relação ao atendimento prestado. Obrigado (a).</t>
  </si>
  <si>
    <t>LEONARDO SILVEIRA SILVA - Colaborador solicita a instalação da aplicação " Safenet " referente ao validador do token, para realizar a demanda entre bancos Torre: C Andar: 11 Área: Cambio Ramal: 9567 IP: 172.22.11.204</t>
  </si>
  <si>
    <t>- Analista Arthur solicitou que validasse o atendimento para ele - Efetuado contato com o colaborador e validado que o atendimento realizado ficou OK e está funcionando corretamente - Colaborador agradece atendimento do analista Arthur - Atendimento valid</t>
  </si>
  <si>
    <t>Rolim de Moura</t>
  </si>
  <si>
    <t>18.0821 UA Rolim De Moura Rolim de Moura (69) 3442-2341 PVO0434933 10.96.17.4</t>
  </si>
  <si>
    <t xml:space="preserve">jorge_pereirajunior 18.0821 UA Rolim De Moura Rolim de Moura (69) 3442-2341 PVO0434933 10.96.17.4 Técnico informa que após a queda de link MPLS e o Sat assumir a rede da UA, os Caixas Eletrônicos não responderam mais na rede. </t>
  </si>
  <si>
    <t>Realizado contato com o técnico e informado sobre a configuração.</t>
  </si>
  <si>
    <t>Conforme Requisição 16027937 aberta via Chat de Atendimento, colaborador informa que não esta conseguindo acessar planilha VBA, pede validação de usuário.  Cooperativa:0804 Unidade:01 Telefone:94 3322-2761 IP: 10.103.32.86</t>
  </si>
  <si>
    <t>colaboradora informa que colaboradora tranferida consta nas informações da sua agência ainda, no siat  Nome:  MIRIAN BOFF MUCHA CPF:  03170795228 Entidade:   UA: 0818.17 - Novo Progresso</t>
  </si>
  <si>
    <t xml:space="preserve">  direcionei para opção de 8000 8 2. ------------------------- É importante que após o recebimento desta notificação em seu e-mail você preencha a nossa pesquisa de satisfação com relação ao atendimento prestado. Obrigado (a).    </t>
  </si>
  <si>
    <t>VANESSA KOHLER DA SILVA</t>
  </si>
  <si>
    <t>Colaboradora solicita licença E3 do Office 365 para a usuária Grasiela Martins Ferreira ----------------- Nome: Grasiela Martins Ferreira LDAP: grasiela_mferreira Empresa: Accenture Ramal: 6243</t>
  </si>
  <si>
    <t>- Conforme log abaixo da colaboradora Vanessa, chamado pode ser encerrado.</t>
  </si>
  <si>
    <t>Colaboradora informa falha ao acessar seu Outlook, não recebe emails.  Priscila Paola e Silva Lemos CAS Centro Andar: 2 Ramal: 8908 IP: 172.22.213.213</t>
  </si>
  <si>
    <t>- Realizado acesso remoto no PC da colaboradora. Verificado que a mesma acessa seu webmail sem problemas. Recriado o perfil do Outlook no sistema e feito testes no novo perfil, outlook abre sem problemas. - Feito a troca de perfil para o antigo, Outlook a</t>
  </si>
  <si>
    <t>PAULO CESAR GOUVEIA  - Colaborador solicita a instalação do canoa na máquina do estagiário da unidade UA: 3032.02 - Sao Carlos Telefone: 16 3353-3999 IP: 10.53.12.72</t>
  </si>
  <si>
    <t>- Instalado e testado; - Tudo ok;   É importante que após o recebimento desta notificação em seu e-mail você preencha a nossa pesquisa de satisfação com relação ao atendimento prestado. Obrigado (a).</t>
  </si>
  <si>
    <t xml:space="preserve">fernando_gsouza 01.0913 SUREG Cooperativa Campo Gr CAMPO GRANDE (67)3322-1400 CPE0444265 10.131.98.4 Técnico relata que notebook com encryption está apresentando a mensagem "fatal error" ao iniciar. </t>
  </si>
  <si>
    <t>Passado informação e procedimentos para o técnico via Skype.</t>
  </si>
  <si>
    <t>- Informe o nome da máquina (hostname): CF052460D - Telefone/Ramal: 5277 - Torre/Andar: centro / 1° - Área: Corretora - Justificativa de negócio: Acesso necessário para utilização do aplicativo SSCOL</t>
  </si>
  <si>
    <t>acessado a máquina e verificado que já esta como administradora local.  quando foi acessar, dis que não esta disponível, para tentar mais tarde.  vai fazer isto.  --------------------------------  É importante que após o recebimento desta notificação em seu e-mail você preencha a nossa pesquisa de satisfação com relação ao atendimento prestado. Obrigado (a).</t>
  </si>
  <si>
    <t>Colaboradora informa que os analistas não estão conseguindo abrir o aplicativo SSCI - Aplicação somente abre se for administrador da máquina ------------------- Ramal: 6243 IP: 172.22.209.18</t>
  </si>
  <si>
    <t>- Habilitado permissões totais no diretório C:\Sicredi para 'usuários' e 'usuários autenticados' - Realizado testes com sucesso - Atendimento validado --------------- É importante que após o recebimento desta notificação em seu e-mail você preencha a noss</t>
  </si>
  <si>
    <t xml:space="preserve">Colaborador informa que o navegador está apresentando falha ao acessar o pld.sicredi.net.  Cooperativa: 0704 UA: 12 Telefone: 11 4793-9029 IP: 10.48.87.73 </t>
  </si>
  <si>
    <t>Realizado acesso remoto e verificado que o Topaz não está sendo carregado corretamente. Problema persiste após redefinição do navegador, limpeza de temporários e reinstalação do Silverlight. Descartada falha de permissão de usuário, pois em outra estação funciona no mesmo login. Colaborador orientado a solicitar verificação por parte do técnico local.  É importante que após o recebimento desta notificação em seu e-mail você preencha a nossa pesquisa de satisfação com relação ao atendimento prestado. Obrigado (a).</t>
  </si>
  <si>
    <t>Colaboradora solicita licença E3 do Office 365 para a usuária Elenara de Jesus ----------------- Nome: Elenara de Jesus LDAP: elenara_jesus Empresa: Accenture Ramal: 6243</t>
  </si>
  <si>
    <t>LEANDRO ALOISIO GORGEN</t>
  </si>
  <si>
    <t>LEANDRO ALOISIO GORGEN, Relata que a UA está sem acesso ao F.  UA: 0914.09 - UA Chapadão do Ceu Fone: 64 3634.1718</t>
  </si>
  <si>
    <t>- Acessado o Spectrum. - Reiniciado a Rede; - Reiniciado a Named; - Reiniciado Winbind; - Reiniciado Samba; *Orientado reiniciar a máquina. Testes Ok. Demanda encerrada.</t>
  </si>
  <si>
    <t>Colaboradora solicita licença E3 do Office 365 para a usuária Adriane Andrea Pritsch ----------------- Nome: Adriane Andrea Pritsch LDAP: adriane_pritsch Empresa: Accenture Ramal: 6243</t>
  </si>
  <si>
    <t>MICHELE BELOTO VERGILIO</t>
  </si>
  <si>
    <t>Netto</t>
  </si>
  <si>
    <t xml:space="preserve">Usuário(a) informa que ninguem esta conseguindo acesso no F:/. Nome:  MICHELE BELOTO VERGILIO CPF:  00266518079 Entidade:   UA: 0663.08 - Netto fone: 53 32276922  </t>
  </si>
  <si>
    <t>ANA LUIZA ZANATTA</t>
  </si>
  <si>
    <t>falha skype</t>
  </si>
  <si>
    <t>Colabora informa que sua colega não consegue acessar o skype Nome:  ANA LUIZA ZANATTA CPF:  02670669026 Entidade:   Central: Central Sicredi Sul/Sudeste fone: 51 33585414 IP: 10.2.10.208</t>
  </si>
  <si>
    <t>não consegui acessar máquina  reiniciou e acesso voltou.  --------------------------  É importante que após o recebimento desta notificação em seu e-mail você preencha a nossa pesquisa de satisfação com relação ao atendimento prestado. Obrigado (a).</t>
  </si>
  <si>
    <t xml:space="preserve">Técnico relata que UA está sem acesso aos compartilhamentos do servidor.  </t>
  </si>
  <si>
    <t>Verificado que o servidor está com os processos rodando normalmente. Verificado colaborador logado no servidor. Solicitado teste para o técnico. Verificado que o técnico conseguiu acessar normalmente.   Samba version 3.6.23-9.el5_11 PID     Username      Group         Machine ------------------------------------------------------------------- 8252      salan_oliveira  users         ag0710020997 (10.48.125.115) 8117      renato_asilva  users         sa016358     (10.48.125.106)  Service      pid     machine       Connected at ------------------------------------------------------- publico      8252   ag0710020997  Mon Jan  8 11:36:26 2018 publico      8117   sa016358      Mon Jan  8 11:29:01 2018  ================================ Solicitado teste com o usuário do colaborador que está com falha. Técnico informou que irá verificar.</t>
  </si>
  <si>
    <t>ALINE MARTINS LAUSMANN, Informa que solicou acesso e já foi aprovado no IDM, e recebeu e-mail relatando que em uma hora estará Ok o acesso a um grupo de e-mil, porém ainda não está recebendo (coop3953_vagas).  URDC/SUREG: 3953 - Sicredi Planalto Central IP: 10.160.53.38</t>
  </si>
  <si>
    <t>Acessado a máquina. Configurado grupo. Teste Ok. Demanda encerrada.</t>
  </si>
  <si>
    <t>Colaborador(a) informa falha de impressão no ACC. O sistema não pode encontrar o caminho específico.  IP: ua006430d050116 coop: 0116 Unidade: 05 Telefone: 34888353</t>
  </si>
  <si>
    <t>Realizado acesso remoto; Editado logon.bat, direcionando a impressora à sua porta Lpt2; No siat, direcionado a impressora à porta Lpt2, utilizando Ctrl+P; Novos testes de impressão no sistema funcionando; Chamado encerrado.  É importante que após o recebimento desta notificação em seu e-mail você preencha a nossa pesquisa de satisfação com relação ao atendimento prestado. Obrigado (a).</t>
  </si>
  <si>
    <t>Catanduvas</t>
  </si>
  <si>
    <t>Servidores Sicredi Linux - CD de Contingência</t>
  </si>
  <si>
    <t xml:space="preserve">daniel_canhizares 98.3003 PAC PAA Catanduva Catanduva (17) 3522-6018 CTD5010097 10.48.22.4 Técnico relata dúvida de como proceder em UA que está sem servidor. </t>
  </si>
  <si>
    <t>Orientado ao técnico a utilizar o CD de Contingência até ser instalado um novo servidor Dell homologado.</t>
  </si>
  <si>
    <t>ELISANDRA NASCIMENTO CORREA</t>
  </si>
  <si>
    <t>ELISANDRA NASCIMENTO CORREA - Colaboradora informa que sua máquina não inicia o windows, apenas aparece uma tela de carregamento e logo em seguida a máquina apresenta uma tela preta CAS CENTRO Andar: 1 Área: Desk Ramal: 6243</t>
  </si>
  <si>
    <t>- Conforme verificado com usuária, equipamento demorou um pouco para iniciar naquele momento, não apresentando falhas.  É importante que após o recebimento desta notificação em seu e-mail você preencha a nossa pesquisa de satisfação com relação ao atendim</t>
  </si>
  <si>
    <t>Usuária informa que esta com problema na instalação do consorcio.  Karen Cristina Durval Garcia 08 - Terra Boa - UA 0718 10.32.15.50</t>
  </si>
  <si>
    <t>Acessado computador com perfil de adm  Instalado dispositivo de acesso  Teste de acesso ao sistema, com sucesso    É importante que após o recebimento desta notificação em seu e-mail você preencha a nossa pesquisa de satisfação com relação ao atendimento prestado. Obrigado (a).</t>
  </si>
  <si>
    <t>Técnico relata que UA está sem acesso aos compartilhamentos do servidor.</t>
  </si>
  <si>
    <t>Segurança informação - Gestão de Segurança da informação - Guia de configuração de servidores para serviço de banco de dados Oracle versão 11g</t>
  </si>
  <si>
    <t>RAFAEL BONOLDI - Colaborador solicita reinstalar o oracle 11g de sua máquina Torre: D Andar: 3 Área: Sistemas Ramal: 8967 IP: 172.22.33.21</t>
  </si>
  <si>
    <t>O colaborador informou que seu Oracle voltou a funcionar normalmente.  É importante que após o recebimento desta notificação em seu e-mail você preencha a nossa pesquisa de satisfação com relação ao atendimento prestado. Obrigado (a).</t>
  </si>
  <si>
    <t xml:space="preserve">KAREN PAGNO DE ALENCASTRO Relata que precisa relata precisa resetar senha.  UA: 0185.05 - Menino Deus </t>
  </si>
  <si>
    <t>Orientado ligar no 8000 opção 7.</t>
  </si>
  <si>
    <t>THIAGO GUTHS</t>
  </si>
  <si>
    <t>Colaborador informa que realizou a alteração de sua senha do ldap, porem não esta conseguindo acessar seu e-mail informou que senha de seu e-mail era diferente.  Cooperativa: 0116 Unidade: 07</t>
  </si>
  <si>
    <t>- Solicitei ao colaborador realizar teste com sua senha atualizada, colaborador informou a senha e conseguiu acessar seu Outlook. ------------------  É importante que após o recebimento desta notificação em seu e-mail você preencha a nossa pesquisa de sat</t>
  </si>
  <si>
    <t>JULIANA ARAUJO GONCALVES</t>
  </si>
  <si>
    <t xml:space="preserve">Colaborador(a) solicita instalação do sistema de seguros COL 2.0.  CAS_Centro  RAMAL: 5268  ANDAR: 1  ÁREA: Seguros  HOST: CF052449D   </t>
  </si>
  <si>
    <t>Realizado acesso junto da colaboradora e feita a instalação.   É importante que após o recebimento desta notificação em seu e-mail você preencha a nossa pesquisa de satisfação com relação ao atendimento prestado. Obrigado (a).</t>
  </si>
  <si>
    <t>LEONARDO BRUNO SANTOS DE SOUZA</t>
  </si>
  <si>
    <t>LEONARDO BRUNO SANTOS DE SOUZA - Colaborador informa que gostaria de configurar a máquina do colaborador novo Torre: D Andar: 2 Área: Sistemas crédito Ramal: 9580 IP: 172.22.100.205</t>
  </si>
  <si>
    <t>- Colaborador entrou em contato - Informa que já está OK o atendimento e autoriza o encerramento - Atendimento validado --------------- É importante que após o recebimento desta notificação em seu e-mail você preencha a nossa pesquisa de satisfação com re</t>
  </si>
  <si>
    <t>Colaborador informa que a aplicação está apresentando falha em seu funcionamento. Não esta puxando os cheques.  Cooperativa:0718 Unidade:29 Telefone:44-32205010 IP:10.31.10.106</t>
  </si>
  <si>
    <t>- Colaborador informou que reiniciou sua máquina e no momento da ligação realizou teste e informou que leitora voltou a funcionar - Criado atalho do Canoa na area de trabalho do colaborador e informado que quando leitora não funcionar pode executar o atal</t>
  </si>
  <si>
    <t xml:space="preserve">Usuário solicita configuração do Cisco IP Comunnicator na máquina de seu colega CHRISTIE POLANO.  Hostname:172.22.209.206 Ramal/telefone:5170 Andar:1 </t>
  </si>
  <si>
    <t>- Feito acesso na máquina do colaborador - Ajustado nome do dispositivo para SS-5281 - Realizado teste IP communicator ficava registrando, foi necessário realizar a reinstalação da aplicação - Após realizado teste colaborador conseguiu logar no tel1finess</t>
  </si>
  <si>
    <t>JULIANA FOLHA PRATES</t>
  </si>
  <si>
    <t>Denise</t>
  </si>
  <si>
    <t>Colaboradora não consegue imprmir no caixa.   Nome:  JULIAN...</t>
  </si>
  <si>
    <t>Colaboradora não consegue imprmir no caixa.  Nome:  JULIANA FOLHA PRATES CPF:  04833385163 Entidade:   UA: 0804.24 - Denise  fone: 65 33421006 IP: 10.96.5.124</t>
  </si>
  <si>
    <t>Verificado que o apontamento da LPT1 estava errado, orientado para \\servidor\Diebold, que não existe. Efetuada correção para o hostname da estação. Colaboradora efetuou testes e validou o funcionamento.  É importante que após o recebimento desta notificação em seu e-mail você preencha a nossa pesquisa de satisfação com relação ao atendimento prestado. Obrigado (a).</t>
  </si>
  <si>
    <t>Colaboradora solicita que seja feita a liberação de administrador local em sua máquina.  CAS_Centro  RAMAL: 5268  ANDAR: 1  ÁREA: Seguros  HOST: CF052449D  Justificativa: Aplicação só abre com usuário de administrador.</t>
  </si>
  <si>
    <t>Realizado contato com a colaboradora e informado que já foi realizado a liberação de administrador local.   É importante que após o recebimento desta notificação em seu e-mail você preencha a nossa pesquisa de satisfação com relação ao atendimento prestado. Obrigado (a).</t>
  </si>
  <si>
    <t>MONICA PINHEIRO PRATA</t>
  </si>
  <si>
    <t>Ilha do Governador</t>
  </si>
  <si>
    <t>MONICA PINHEIRO PRATA, Relata falha no IB, O Sistema informa que o token está incorreto.  UA: 4501.10 - Ilha do Governador</t>
  </si>
  <si>
    <t>LUCAS WILSON BAROSSI</t>
  </si>
  <si>
    <t>Mangueirinha</t>
  </si>
  <si>
    <t>LUCAS WILSON BAROSSI - Colaborador informa que a leitora não está funcionando corretamente, apresentando falhas na leitura UA: 0737.02 - Mangueirinha Telefone: 46 3243-0200 IP: 10.31.43.88</t>
  </si>
  <si>
    <t>- Reinstalado o canoa; - Realizado novo teste e tudo ok;   É importante que após o recebimento desta notificação em seu e-mail você preencha a nossa pesquisa de satisfação com relação ao atendimento prestado. Obrigado (a).</t>
  </si>
  <si>
    <t>MESSIAS JOSE LONGO</t>
  </si>
  <si>
    <t>Rondon do Pará</t>
  </si>
  <si>
    <t>MESSIAS JOSE LONGO, Relata que a nova colaboradora, ingressada dia 04/01 está com falha ao tentar logar na estação, falha de 'Usuário desativado.'.  UA: 3830.05 - Rondon do Para</t>
  </si>
  <si>
    <t>Orientado seguir Doc ID:434984..</t>
  </si>
  <si>
    <t>TAINA KAROLINE DE OLIVEIRA SOUZA</t>
  </si>
  <si>
    <t>Alto Paraguai</t>
  </si>
  <si>
    <t xml:space="preserve">Colaborador(a) informa falha ao abrir a aplicação Aplication Control Client (ACC).  Nome:  TAINA KAROLINE DE OLIVEIRA SOUZA CPF:  04582213170 Entidade:   UA: 0810.19 - Alto Paraguai fone: IP: 10.96.4.121 </t>
  </si>
  <si>
    <t>não foi possivel acessar máquina  estácom problema de pegar dois ips e nenhume abre  acionar o técnico da UA.  ----------------------------------  É importante que após o recebimento desta notificação em seu e-mail você preencha a nossa pesquisa de satisfação com relação ao atendimento prestado. Obrigado (a).</t>
  </si>
  <si>
    <t>WILLYAN GRAY DA SILVA PEREIRA - Colaborador informa que gostaria de saber a configuração do seu FTP UA: 2005.02</t>
  </si>
  <si>
    <t>- Colaborador orientada a constatar com a sua sureg ou com o técnico de campo para validar a informação referente a implementação do sistema   É importante que após o recebimento desta notificação em seu e-mail você preencha a nossa pesquisa de satisfação</t>
  </si>
  <si>
    <t>Colaborador ao criar perfil de digitalização de scanner pelo ip da impressora Lexmark é solicitado atualização do Java em sua máquina.   ip: 10.103.112.34 coop: 0810 ua: 04 Telefone: 65 33764100</t>
  </si>
  <si>
    <t>Realizado acesso remoto; Verificado na máquina que já possui o Java instalado e atualizado; Aberto página da impressora no Internet explorer, onde a opção de criar perfil de digitalização é ok. Chamado encerrado.  É importante que após o recebimento desta notificação em seu e-mail você preencha a nossa pesquisa de satisfação com relação ao atendimento prestado. Obrigado (a).</t>
  </si>
  <si>
    <t>COOPERATIVA .......................................................... Descrição: Colaborador informa que está sem aceso ao consócio (baixar pluguin do consorcio) Nome: MARINO LUIS KONRAD Telefone:  1935247630 Cooperativa: 0718 Unidade: 91 Ip:  10.48.45.107</t>
  </si>
  <si>
    <t>- Feito acesso remoto na máquina. - Feito a instalação do Plugin do consorcio (blindagem) . - Solicitado teste junto ao colaborador, tudo certo.    É importante que após o recebimento desta notificação em seu e-mail você preencha a nossa pesquisa de satis</t>
  </si>
  <si>
    <t>BRUNA CARDOSO DOS SANTOS</t>
  </si>
  <si>
    <t>Colaboradora solicita a instalação de um thin client.  CAS Centro Andar: 1º Área: Caixa Eletrônico Ramal: 8982</t>
  </si>
  <si>
    <t>- Devolvido e instalado o equipamento; - Ajustes efetuados conforme solicitado pela usuária; - Sem backup.  É importante que após o recebimento desta notificação em seu e-mail você preencha a nossa pesquisa de satisfação com relação ao atendimento prestad</t>
  </si>
  <si>
    <t>Colaborador está em dúvida de qual software utilizar para acessar um FTP.   Rafael da Silva Martins COOP: 0116 UA: 07 Ramal: 51 3476 7574  IP: 10.3.4.69</t>
  </si>
  <si>
    <t>- Chamado encerrado conforme solicitação do colaborador.   É importante que após o recebimento desta notificação em seu e-mail você preencha a nossa pesquisa de satisfação com relação ao atendimento prestado. Obrigado (a).</t>
  </si>
  <si>
    <t>MELINA GONCALVES DE OLIVEIRA</t>
  </si>
  <si>
    <t>Colaboradora com problema no caixa eletrônico. coop: 0718 unidade 82</t>
  </si>
  <si>
    <t>Orientado a entrar em contato no 8000 opção 3.2 Ligação transferida à ura.  É importante que após o recebimento desta notificação em seu e-mail você preencha a nossa pesquisa de satisfação com relação ao atendimento prestado. Obrigado (a).</t>
  </si>
  <si>
    <t>Colaboradora relata lentidão no link de internet em toda a unidade.  Cooperativa: 0663 Unidade de Atendimento (UA): 13 Telefone: 53 32249128</t>
  </si>
  <si>
    <t>Verificado via Stg que o link apresenta constante consumo. Verificado via Netqos que a máquina com ip 10.3.107.123 está apresentando alto consumo, consumindo 18,39% do link da unidade. Provável atualização do Windows na máquina, orientado a conferir. Chamado encerrado.  É importante que após o recebimento desta notificação em seu e-mail você preencha a nossa pesquisa de satisfação com relação ao atendimento prestado. Obrigado (a).</t>
  </si>
  <si>
    <t xml:space="preserve">Colaboradora solicita instalação do Oracle em sua máquina.  Carina Azeredo CAS Torre: C Andar: 4 Área: Prevenção a Fraudes Ramal: 8477 IP: 172.22.4.123 </t>
  </si>
  <si>
    <t>- Feito a instalação do Oracle Client, reiniciado o sistema. PL/SQL não estava puxando as databases que deveriam ser puxadas com a instalação do Oracle Client. Colaboradora então informou que iria pegar as configurações necessárias para realizar o funcion</t>
  </si>
  <si>
    <t>MATHEUS ALBINO RODRIGUES</t>
  </si>
  <si>
    <t>MATHEUS ALBINO RODRIGUES - Colaborador informa que gostaria de configurar outra impressora para realizar impressão UA: 0185.02 Telefone: 51 3221-4033 IP: 10.3.212.116</t>
  </si>
  <si>
    <t>- Configurada impressora e tudo ok;   É importante que após o recebimento desta notificação em seu e-mail você preencha a nossa pesquisa de satisfação com relação ao atendimento prestado. Obrigado (a).</t>
  </si>
  <si>
    <t>VANESA VICARI</t>
  </si>
  <si>
    <t>Vila Flores</t>
  </si>
  <si>
    <t>Colaboradora informa falha na impressão da autenticadora.  Cooperativa: 0167 UA: 22 Telefone: 54 3447-1655 IP: 10.6.150.73</t>
  </si>
  <si>
    <t>Verificado que a impressora estava com o cabo desconectado do computador. Após correção, foram executados testes com sucesso.  É importante que após o recebimento desta notificação em seu e-mail você preencha a nossa pesquisa de satisfação com relação ao atendimento prestado. Obrigado (a).</t>
  </si>
  <si>
    <t>Centro / Canela - Realizar substituição de duas impressoras, configuração de drive e scanner em todas maquinas</t>
  </si>
  <si>
    <t>Trocada impressora e instalada em 5 maquinas.  É importante que após o recebimento desta notificação em seu e-mail você preencha a nossa pesquisa de satisfação com relação ao atendimento prestado. Obrigado (a).</t>
  </si>
  <si>
    <t>YURI DE CAMPOS MARINO CHAVES - Colaborador informa que tem uma informação incorreta no adm e gostaria de exclui-la UA: 3022.04 - Pompeia</t>
  </si>
  <si>
    <t>- Colaborador orientado a entrar em contato com o ramal: 8000 2.7 para ter o atendimento correto.   É importante que após o recebimento desta notificação em seu e-mail você preencha a nossa pesquisa de satisfação com relação ao atendimento prestado. Obrig</t>
  </si>
  <si>
    <t>Lentidão no acesso aos sistemas.</t>
  </si>
  <si>
    <t xml:space="preserve">Estamos com extrema lentidão na navegação web, e-mail e sistemas. Desde de Sexta-Feira 05/01 esse problema ocorre.  Posto: 01 Coop: 0718  Solicitamos acompanhamento do link e resolução.  </t>
  </si>
  <si>
    <t>JULIANE PENTEADO DIAS - Colaboradora informa que esqueceu sua senha e gostaria de realizar a alteração</t>
  </si>
  <si>
    <t>- Colaboradora orientada a entrar em contato com o ramal: 8000 7 para realizar a troca da senha.   É importante que após o recebimento desta notificação em seu e-mail você preencha a nossa pesquisa de satisfação com relação ao atendimento prestado. Obriga</t>
  </si>
  <si>
    <t>Requisição aberta via Chat de Atendimento Boa tarde, Sou colaboradora aqui do CAS e tive que mudar de máquina, como eu faço para instações que não estão na central de software?</t>
  </si>
  <si>
    <t xml:space="preserve">- Efetuado contato - Colaboradora informa que copiou os arquivos que faltavam da máquina de um colega e colou na sua e o sistema passou a abrir corretamente - Atendimento validado ------------- É importante que após o recebimento desta notificação em seu </t>
  </si>
  <si>
    <t>Criação de login LDAP</t>
  </si>
  <si>
    <t xml:space="preserve">Solicito a criação de login ldap para os colaboradores Constatlm2 abaixo:  Nome: Michael Azevedo Nascimento: 10/09/1987 RG: 94890527 Orgão Expeditor: SSP - PR UF: PR Data Expedição: 09/10/2008 CPF: 01032345942   Nome: Willians Fernando Bispo dos Santos Nascimento: 14/06/1988 RG: 9627766-0 Orgão Expeditor: SSP/RS UF: RS Data Expedição: 08/07/2002 CPF: 07169385961  Usuario espelho: cesar_bervian  Estes colaboradores irão atender a cooperativa União PR/SP 0718 </t>
  </si>
  <si>
    <t xml:space="preserve">Criação de usuário realizada. Login: michael_azevedo willians_santos A senha foi encaminhada para o gestor. </t>
  </si>
  <si>
    <t>Barracão PR</t>
  </si>
  <si>
    <t>Colaborador informa falha ao acessar o Consórcio Web.  Cooperativa: 0738 UA: 12 IP: 10.32.0.104</t>
  </si>
  <si>
    <t>Foi realizada a instalação do plugin de segurança GbPlugin, que estava ausente. Colaborador validou o acesso.  É importante que após o recebimento desta notificação em seu e-mail você preencha a nossa pesquisa de satisfação com relação ao atendimento prestado. Obrigado (a).</t>
  </si>
  <si>
    <t>LEANDRO AKIRA IWASAKI, Relata falha ao tentar logar no Ramal.  Centralizadora: Confederacao Sicredi</t>
  </si>
  <si>
    <t xml:space="preserve">Orientado ligar no 8022 </t>
  </si>
  <si>
    <t>LEANDRO AKIRA IWASAKI - Colaborador informa que está tentando logar no ramal e o mesmo apresenta falha 201 ( 9773 )  Torre: D Andar: 2 Área: Sistemas de produto financeiro Ramal: 7254</t>
  </si>
  <si>
    <t>Configuração do ramal ajustado conforme solicitado no incidente.  Ramal 9773 Usuário LDAP: leandro_iwasaki PIN: 12345</t>
  </si>
  <si>
    <t>Favor reinstalar o Windows no computador: Utilizar preferencialmente o windows 10, na versão enterprise, para uso do bitlocker.  BC010117L Jonathan_Rodriguez Windows 7  Torre C 9º Andar  Retirar com Cleonice, caso o solicitante não esteja no local.</t>
  </si>
  <si>
    <t>maquina entregue ao usuario, nao foi necessario configuração</t>
  </si>
  <si>
    <t>GUILHERME PEREIRA</t>
  </si>
  <si>
    <t>Usuário informa que não esta conseguindo acesso no F:/.  Cooperativa: 0718 UA: 01 Telefone: 44 3344-5000 IP: 10.31.10.64</t>
  </si>
  <si>
    <t>Verificado que a senha do colaborador estava expirada. Após atualização, o acesso foi normalizado.  É importante que após o recebimento desta notificação em seu e-mail você preencha a nossa pesquisa de satisfação com relação ao atendimento prestado. Obrigado (a).</t>
  </si>
  <si>
    <t>CAROLINA DA MOTTA</t>
  </si>
  <si>
    <t>Solicita instalação do Skype ---------------- Cooperativa: 0101 Unidade: 36 Telefone: 51 3579 0303 IP: 10.1.47.78</t>
  </si>
  <si>
    <t>- Removido Office Professional e instalado Office 365 - Realizado testes com sucesso - Atendimento validado --------------- É importante que após o recebimento desta notificação em seu e-mail você preencha a nossa pesquisa de satisfação com relação ao ate</t>
  </si>
  <si>
    <t>ERYKA CRISTINA BARRETO SERRA, Relata falha ao tentar executar o canoa. Ao executar , ocorre a falha de 'A unidade ou conexão de rede no qual o atalho Canoa se refere não está disponível....'.  UA: 0810.06 - UA Mato Grosso Fone: 65 3315.3517 / 65 9 8118.1947  IP: 10.103.205.117</t>
  </si>
  <si>
    <t>Acessado a máquina. Recriado atalhos. Falha persiste. Realizado teste em outro user, mesma falha. Somente ocorre leitura no Notepad. Orientado acionar técico. Demanda encerrada.</t>
  </si>
  <si>
    <t>VIVIAN JULIANI ANTIVERI</t>
  </si>
  <si>
    <t xml:space="preserve">Colaborador(a) informa que está sem acesso internet.  IP: ua021756d650718 Coop: 0718 Ua: 61 Telefone: 43 33054000 </t>
  </si>
  <si>
    <t>Tentativa de acessar retomo a máquina sem sucesso. Pedi para ver a conexão do cabo de rede na máquina, conexão ok. Pedi para reiniciar a máquina, desconectando e colocando de volta o cabo de rede; Colaboradora precisou se ausentar, entrará em contato novamente em breve.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</si>
  <si>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Colaborador(a) solicita link de acesso a ferramenta Guia Fácil em sua máquina.  Tais Alice Peroni COOP: 0167 UA: 04 Ramal: 54 3261 8100 IP: 10.6.118.32</t>
  </si>
  <si>
    <t>- Fornecido o link do Guia Fácil para a colaboradora. Criado um atalho do Google Chrome na área de trabalho para que o mesmo abra o Guia Fácil em uma janela separado, colaboradora validou o procedimento com êxito.   É importante que após o recebimento des</t>
  </si>
  <si>
    <t>ROBERTA PORTO DOS SANTOS</t>
  </si>
  <si>
    <t>Favor reinstalar o Windows no computador: Utilizar preferencialmente o windows 10, na versão enterprise, para uso do bitlocker.  CF020774L Roberta_santos Windows 7  Torre D 3º andar</t>
  </si>
  <si>
    <t>Notebook atualizado e ativado Bitlocker.</t>
  </si>
  <si>
    <t>RENATA GOMES RODRIGUES</t>
  </si>
  <si>
    <t>Morretes Itapema</t>
  </si>
  <si>
    <t>RENATA GOMES RODRIGUES - Colaboradora informa que o colaborador trocou sua senha e apresentou falha ao tentar logar. UA: 2606.10 - Morretes Itapema</t>
  </si>
  <si>
    <t>- Colaboradora orientada a entrar em contato com o ramal: 8000 .7 para realizar a alteração da senha.</t>
  </si>
  <si>
    <t>FABIANO SILVA NORONHA</t>
  </si>
  <si>
    <t>Colaborador com dificuldade na instalação do MUA em uma máquina, ocorre falha via central de Software.  Coop: 3950 Ua: 13 telefone: 62 32705353 IP: 10.128.21.112</t>
  </si>
  <si>
    <t>Após reparo da Central, falha para instalação do Módulo de Ua permanece; Tentativa de acessar Sccm sem sucesso; Orientado contatar técnico local para novos procedimentos;  É importante que após o recebimento desta notificação em seu e-mail você preencha a nossa pesquisa de satisfação com relação ao atendimento prestado. Obrigado (a).</t>
  </si>
  <si>
    <t>CAS .......................................................... Descrição: Colaboradora informa que está com problemas dendro do sic c. Nome: VANUSA DE BORBA DOMINGOS Área: cartões Ramal: 6293 Torre: D Andar: 4 Ip: 172.22.34.37</t>
  </si>
  <si>
    <t>- Colaboradora informou que ao trocar de navegador, ela conseguiu acessar o link.   É importante que após o recebimento desta notificação em seu e-mail você preencha a nossa pesquisa de satisfação com relação ao atendimento prestado. Obrigado (a).</t>
  </si>
  <si>
    <t>JULIANA DE ANDRADE TREVISAN</t>
  </si>
  <si>
    <t xml:space="preserve">Colaboradora solicita informações de como desbloquear cartão para associado  Juliana de Andrade Trevisan COOP: 0718 UA: 82 Ramal: 19 3636 3355 </t>
  </si>
  <si>
    <t xml:space="preserve">- Foi instruido a colaboradora entrar em contato no ramal 8000 opção 2.2 para a equipe responsável lhe ajudar nessa questão.   É importante que após o recebimento desta notificação em seu e-mail você preencha a nossa pesquisa de satisfação com relação ao </t>
  </si>
  <si>
    <t>CHANIMAR MAYRA OLIVEIRA DE OLIVEIRA</t>
  </si>
  <si>
    <t>CAS .......................................................... Descrição: Colaboradora solicita informação de como compartilhar uma pasta pessoal com sua colega. Nome: CHANIMAR MAYRA OLIVEIRA DE OLIVEIRA Área: sgp Ramal: 4068 Torre: d Andar: 3</t>
  </si>
  <si>
    <t>- Colaboradora foi orientada que uma das opções seria  criar um grupo de email para ela e sua colega. -  Colaboradora foi orientada que existe este procedimento na base de conhecimento (criação de grupo de email).   É importante que após o recebimento des</t>
  </si>
  <si>
    <t>Usuário informa que esta com falha na leitora  A leitora le o cheque mas não capta as informações.  Galileu Rodrigues Santana 29 - Maringá Velho - UA 0718 10.31.10.119</t>
  </si>
  <si>
    <t>Santa Lúcia do Piaí/Caxias do Sul</t>
  </si>
  <si>
    <t>Colaborador relata que a máquina do caixa não está ligando, Ao ligar, o gabinete apresenta o led piscando na cor laranja.  Coop: 0101 Ua: 35 Telefone: 54 32661154 Modelo: Dell Optiplex 7010 Service tag: hv243v1</t>
  </si>
  <si>
    <t>Realizado limpeza e verificação do "PSA DELL" porém não foi identificado evidência de problemas físicos. Instalado o computador no caixa. Teste ok. É importante que após o recebimento desta notificação em seu e-mail você preencha a nossa pesquisa de satisfação com relação ao atendimento prestado. Obrigado (a).</t>
  </si>
  <si>
    <t>Comodato - Repasse de estação</t>
  </si>
  <si>
    <t>Contrato de comodato anexado.</t>
  </si>
  <si>
    <t>SELMA CRISTINA TADA</t>
  </si>
  <si>
    <t>Colaboradora solicita a instalação da impressora autenticadora.  Cooperativa: 0903 UA: 10 Telefone: 67 3461-3333 IP: 10.131.48.77</t>
  </si>
  <si>
    <t>Impressora configurada com sucesso. Colaboradora validou o funcionamento.  É importante que após o recebimento desta notificação em seu e-mail você preencha a nossa pesquisa de satisfação com relação ao atendimento prestado. Obrigado (a).</t>
  </si>
  <si>
    <t>UA Irineópolis</t>
  </si>
  <si>
    <t>Infra TI - Sistemas operacionais e automação - Servidores Sicredi Linux Give root password to login</t>
  </si>
  <si>
    <t>Técnico informou que o precedimento do documento não funcionou e continua sem acesso ao servidor para realizar a configuração da nova placa de rede. Solicita a senha do usuário root do servidor, pois não é possivel acessar com seu usuário "adm_" já que a placa de rede não está configurada.</t>
  </si>
  <si>
    <t>Técnico informado que a senha de root é de controle do n2 e não possuímos ela. Informado que o procedimento correto seria fazer a reinstalação do servidor. Solicitou então auxilio para realizar o reset da senha do servidor para evitar a reinstalação. Informado que poderiam ocorrer falhas em outros serviços do servidor ao trocar a senha. Realizado auxilio no reset da senha.</t>
  </si>
  <si>
    <t>MATEUS SILVA FREITAS, Relata falha ao tentar acessar o IB em sua estação que está usando temporariamente.  CAS. IP: 172.22.10.141</t>
  </si>
  <si>
    <t>Acessado a máquina e instalado Plugin. Testes Ok. Demanda encerrada.</t>
  </si>
  <si>
    <t>Colaborador informa falha ao abrir a aplicação Aplication Control Client (ACC).  Galileu Rodrigues Santana COOP: 0718 UA: 29 Ramal: 44 3220 5000 IP: 10.31.10.53</t>
  </si>
  <si>
    <t>feito instalação novamente    É importante que após o recebimento desta notificação em seu e-mail você preencha a nossa pesquisa de satisfação com relação ao atendimento prestado. Obrigado (a).</t>
  </si>
  <si>
    <t>53 Jaguapitâ - Falha acesso ao wifi</t>
  </si>
  <si>
    <t xml:space="preserve">Usuário informa que esta com problema no wifi da agencia  Rede: fazer juntos  Rede que é utilizada pelos associados  Usuário realizou teste de acesso a rede pelo celular e não conseguiu acessar a rede  Não tem como fazer teste no computador pois não tem notebook disponivel no local  Gessika  53 - Jaguapitã - UA (043) 3272-8200 0718 </t>
  </si>
  <si>
    <t>O serviço foi reestabelecido.</t>
  </si>
  <si>
    <t>ANDERSON DA CRUZ FERNANDES</t>
  </si>
  <si>
    <t>01.9000 CENTRAL Central Brasil Centr Goiânia (62)3574-9750 GNA0727620 10.160.6.4</t>
  </si>
  <si>
    <t>anderson_cruz 01.9000 CENTRAL Central Brasil Centr Goiânia (62)3574-9750 GNA0727620 10.160.6.4 Técnico relata que ao logar no servidor com o seu usuário adm e digitar o comando "sudo su", o servidor solicita a senha do usuário novamente e ao digitar a senha, solicita a senha novamente. user: ADM_ANDERSON_CRUZ</t>
  </si>
  <si>
    <t>Validado com o técnico que após o ajuste seu usuário está funcionando corretamente.</t>
  </si>
  <si>
    <t>ELISIANE DE LIMA FIGUEIREDO</t>
  </si>
  <si>
    <t>Colaborador(a) solicita a instalação do Windows Movie Maker em sua máquina.  IP: 172.22.212.137 cas centro 2 andar Área: central de atendimento Ramal: 8024</t>
  </si>
  <si>
    <t>Não foi encontrado o instalador do Windows Movie Maker e nenhuma ferramenta de edição de vídeo Por nenhuma ferramenta ser homologada pelo Sicredi.  É importante que após o recebimento desta notificação em seu e-mail você preencha a nossa pesquisa de satisfação com relação ao atendimento prestado. Obrigado (a).</t>
  </si>
  <si>
    <t>ANDRE LUIZ DE MORAES LOPES</t>
  </si>
  <si>
    <t>Morro Redondo</t>
  </si>
  <si>
    <t>ANDRE LUIZ DE MORAES LOPES, Relata falha no consórcio web.  UA: 0663.05 - Morro Redondo IP: 10.3.99.42</t>
  </si>
  <si>
    <t>Acessado a máquina e testado. Ok. Demanda encerrada.</t>
  </si>
  <si>
    <t>Colaborador JONES CASTRO RODRIGUES entrou em contato para configuração do ramal no cisco IP Communicator para o colaborador CHRISTIE POLANO, informou que o ramal que será utilizado é 5281, foi realizado a configuração no IP Communicator Servidor TFTP 1: 172.25.132.73 e Servidor TFTP 2: 172.25.132.174 com nome do dispositivo IBM-5281 porem não aparece o ramal na tela do communicator conforme anexo (novoIP.jpg) realizei ajuste com o nome do dispositivo 5281 também não aparece ramal, alterei o IP no Communicator para Servidor TFTP 1: 172.25.132.22 e Servidor TFTP 2: 172.25.132.122. com nome do dispositivo IBM-5281 e loga no ramal 5170 conforme evidencia em anexo (ramal IBN) ao alterar o nome do dispositivo para 5281 também fica logado no ramal 5170 anexo (ramal.jpg). Equipe por favor verificar o ramal 5281. Obrigada!  Hostname:172.22.209.206 Ramal/telefone:5170 Cas_centro Andar:1</t>
  </si>
  <si>
    <t>Será validado na Requisição 16029061.</t>
  </si>
  <si>
    <t>ANDRE LUIZ DE MORAES LOPES, Relata falha no consórcio web.  UA: 0663.05 - Morro Redondo IP: 10.3.99.126</t>
  </si>
  <si>
    <t>Acessado a máquina. Realizado instalação do plugin. Teste Ok. Demanda encerrada.</t>
  </si>
  <si>
    <t>LUIS HENRIQUE WICKERT</t>
  </si>
  <si>
    <t>Colaborador informa que não está conseguindo acessar a sua máquina, o mesmo informa que após sua máquina trancar e não responder mais, desligou no botão, e aparece uma mensagem de erro em inglês,   TEL: 51 3564-5500 COOP: 0101 UA: 19 IP: 10.3.32.111 HOST: AG19VM12</t>
  </si>
  <si>
    <t>Em contato com Neusa a mesma informou que o problema já foi resolvido. É importante que após o recebimento desta notificação em seu e-mail você preencha a nossa pesquisa de satisfação com relação ao atendimento prestado. Obrigado (a).</t>
  </si>
  <si>
    <t>Usuário(a) solicita instalação de impressora na sua máquina:  IP: 172.22.101.77 Host: cf052411L Ramal: 6288 Área: Suporte ao colaborador Cas centro Andar: 1</t>
  </si>
  <si>
    <t>Realizado acesso remoto Impressora TD3B em \\app1prtmgmt1p instalada, conforme solicitado.  É importante que após o recebimento desta notificação em seu e-mail você preencha a nossa pesquisa de satisfação com relação ao atendimento prestado. Obrigado (a).</t>
  </si>
  <si>
    <t xml:space="preserve">GIOVANI DE OLIVEIRA LAZZARI </t>
  </si>
  <si>
    <t>Transferência de backup para outra máquina</t>
  </si>
  <si>
    <t xml:space="preserve">Colaborador irá trocar de máquina e solicita a transferência dos seus dados para o outro desktop. ------------- Ramal: 7104 Máquina antiga: 172.22.35.201 Máquina nova: 172.22.35.139 </t>
  </si>
  <si>
    <t>- Realizado atendimento e instalado Newcon - Qualquer coisa é só entrar em contato --------------- É importante que após o recebimento desta notificação em seu e-mail você preencha a nossa pesquisa de satisfação com relação ao atendimento prestado. Obriga</t>
  </si>
  <si>
    <t>LOIRA KARNOPP NOLASCO</t>
  </si>
  <si>
    <t>Duvida sobre pdf</t>
  </si>
  <si>
    <t>Usuária solicita informações sobre pdf  Loira Karnopp Nolasco Compras - Contratos 4274</t>
  </si>
  <si>
    <t>Usuária informada que existe uma ferramenta com licença paga que permite edição de pdf.    É importante que após o recebimento desta notificação em seu e-mail você preencha a nossa pesquisa de satisfação com relação ao atendimento prestado. Obrigado (a).</t>
  </si>
  <si>
    <t>Inclusão ou exclusão de usuário em grupo USD</t>
  </si>
  <si>
    <t>Nome completo do usuário e User ID: Marcio Pires Minuzzo marcio_minuzzo) Nome do grupo: INCIDENT MANAGER - CONSTAT</t>
  </si>
  <si>
    <t>Segurança da Informação.Gestão de Identidades.Solicitação.Acesso Grupos USD</t>
  </si>
  <si>
    <t>Olá.  Usuário adicionado ao grupo.</t>
  </si>
  <si>
    <t>Técnico relata que nenhum colaborador consegue acessar o F. Informou que não está conseguindo acesso ao servidor via putty.</t>
  </si>
  <si>
    <t>Realizado procedimento de limpeza do cache do samba via spectrum.</t>
  </si>
  <si>
    <t xml:space="preserve">Técnico informou que os colaboradores não conseguem acesso aos compartilhamentos do servidor.  </t>
  </si>
  <si>
    <t xml:space="preserve">Verificado que haviam colaboradores conectados no servidor. Realizado limpeza de cache. Técnico informou que os colaboradores permanecem sem acesso. Verificado que uma colaboradora consegue acesso normalmente. Informado para o técnico que os colaboradores estão acessando normalmente.  Samba version 3.6.23-9.el5_11 PID     Username      Group         Machine ------------------------------------------------------------------- 9246      maria_veloso  users         ag0710020998 (10.48.125.118) 9278      maria_veloso  users         ag0710014604 (10.48.125.123) 9278      rose_santos   users         ag0710014604 (10.48.125.123) 9242      sergio_vcosta  users         ag0710014682 (10.48.125.110) 9267      ivair_silva   users         ag0710014686 (10.48.125.122) 9193      adm_salan_oliveira  users         ag0710020997 (10.48.125.115)  Service      pid     machine       Connected at ------------------------------------------------------- LPLE01       9246   ag0710020998  Mon Jan  8 15:48:29 2018 LPLE04       9246   ag0710020998  Mon Jan  8 15:48:29 2018 publico      9242   ag0710014682  Mon Jan  8 15:47:37 2018 IPC$         9278   ag0710014604  Mon Jan  8 15:50:55 2018 publico      9267   ag0710014686  Mon Jan  8 15:50:23 2018 publico      9278   ag0710014604  Mon Jan  8 15:51:01 2018 LPLE02       9246   ag0710020998  Mon Jan  8 15:48:29 2018 usuarios     9246   ag0710020998  Mon Jan  8 15:48:29 2018 lple03       9246   ag0710020998  Mon Jan  8 15:48:29 2018 publico      9246   ag0710020998  Mon Jan  8 15:48:29 2018 publico      9193   ag0710020997  Mon Jan  8 15:38:14 2018 usuarios     9242   ag0710014682  Mon Jan  8 15:47:30 2018 publico      9278   ag0710014604  Mon Jan  8 15:51:02 2018 usuarios     9193   ag0710020997  Mon Jan  8 15:38:14 2018  </t>
  </si>
  <si>
    <t>ANDREA MAURICIA DA SILVA HAGEMEYER</t>
  </si>
  <si>
    <t>Ourinhos</t>
  </si>
  <si>
    <t>Requisição aberta via Chat de Atendimento. Colaboradora gostaria de deixar dentro do usd salvo como favorito um tipo de chamado onde vai precisar abrir outros com o mesmo assunto.  Cooperativa:0720 Unidade:17 Telefone:14-3326-8715 IP:10.30.35.126</t>
  </si>
  <si>
    <t>CAPAL</t>
  </si>
  <si>
    <t xml:space="preserve">oswaldo_ribeiro 98.0753 UA Sureg Capal Arapoti (43)91896525 CTA0783600 10.24.43.4 Técnico informa que o site 'consorcio.sicredi.com.br' não está abrindo na máquina de um colaborador. </t>
  </si>
  <si>
    <t>Efetuado acesso remoto na máquina em que o técnico estava com dificuldades e instalado os pré-requisitos para o funcionamento do site.</t>
  </si>
  <si>
    <t>JACKELINE DE MOURA FREIRE</t>
  </si>
  <si>
    <t>Solicitação de instalação da impressora do caixa Impressora com mensagem de impressora desativada.  Jackeline de Moura Freire 82 - São João da Boa Vista - UA 0718 10.53.109.121</t>
  </si>
  <si>
    <t>Alterada configuração da impressora padrão para autenticadora  Teste de impressão com sucesso    É importante que após o recebimento desta notificação em seu e-mail você preencha a nossa pesquisa de satisfação com relação ao atendimento prestado. Obrigado (a).</t>
  </si>
  <si>
    <t>DANIS GRALA DOS SANTOS</t>
  </si>
  <si>
    <t>DANIS GRALA DOS SANTOS, Relata que o colaborador novo (ingressado dia 02/01) ocorre falha ao tentar acessar site '191.242.241.245/visualchecknet' para validação de Cheque. Procedimento da Sincrônica que a equipe realiza diariamente, porém para o colaborador novo aparenta acesso negado. Colaborador afetado: Leonardo Koakowski  CAS Centro. IP: 172.22.213.161 Ramal: 8907 Andar: 2º - GMP</t>
  </si>
  <si>
    <t>Colaborador retornou no chamado informando que a solução foi solucionada. Demanda encerrada.</t>
  </si>
  <si>
    <t>Linha Nova</t>
  </si>
  <si>
    <t>Usuário informa que não esta conseguindo acessar site do consorcio devido a não conseguir instalar o dispositivo de segurança  Sistema não aceita suas credenciais por não ser adm  Junior Morsolin Frigotto 07 - Linha Nova - UA 0101 10.3.25.76</t>
  </si>
  <si>
    <t>Inseridas credenciais de adm no computador  Realizado teste de acesso ao sistema com sucesso     É importante que após o recebimento desta notificação em seu e-mail você preencha a nossa pesquisa de satisfação com relação ao atendimento prestado. Obrigado (a).</t>
  </si>
  <si>
    <t>ANA MARA CIACHI DONATO DE SOUSA</t>
  </si>
  <si>
    <t>Colaboradora informa que seu colega não está conseguindo acessar o site do consórcio.  TEL: 19 36363355 COOP: 0718 UA: 82 IP: 10.53.109.117</t>
  </si>
  <si>
    <t>Realizado acesso junto ao colaborador e feita a instalação da blindagem_ie, abriu corretamente e colaborador testou.   É importante que após o recebimento desta notificação em seu e-mail você preencha a nossa pesquisa de satisfação com relação ao atendimento prestado. Obrigado (a).</t>
  </si>
  <si>
    <t>Solicito exclusão das seguintes filas para o analista DIOGO MOACIR USTRA PEREIRA  SUPORTE A INFRAESTRUTURA - CONSTAT - SERVICE DESK SUPORTE A INFRAESTRUTURA - CONSTAT - SERVICE DESK 8000</t>
  </si>
  <si>
    <t>Olá.  Solicito anexar autorização do gestor imediato.</t>
  </si>
  <si>
    <t xml:space="preserve">Colaboradora solicita avaliação para upgrade de um HD para sua máquina. Realizado alguns procedimentos de limpeza, conforme incidente Incidente 15887054, mas ao limpar tudo o que podia, há somente 12 GB de 238 livres em sua máquina.  Torre: C Andar: 8 Área: Crédito direcionado Ramal: 8459 </t>
  </si>
  <si>
    <t>LUAN SGANZERLA</t>
  </si>
  <si>
    <t>Colaborador informa que ao passar algumas pastas do .recicle para a pasta de origem no F:\ é solicitado senha administrador.  IP: 10.6.151.104 Coop: 0167 Ua: 23 Telefone: 54 34680043</t>
  </si>
  <si>
    <t>Realizado acesso remoto; Ao restaurar as pastas novamente para a F:\ ocorreu falha de permissão. Tentativa de transferência para o C:\Temp como teste sem sucesso. Ajuste interno da permissão dentro da F:\.recycle realizado; Teste ao restaurar as pastas com sucesso. Chamado encerrado.  É importante que após o recebimento desta notificação em seu e-mail você preencha a nossa pesquisa de satisfação com relação ao atendimento prestado. Obrigado (a).</t>
  </si>
  <si>
    <t xml:space="preserve">Falha favoritos </t>
  </si>
  <si>
    <t>Usuária informa que não esta conseguindo acessar seus favoritos  Links aparecem no navegador mas quando se clica não ocorre nada  Silmara Teresinha Rossoni 24 - Canudos/Novo Hamburgo 0101 10.3.44.75</t>
  </si>
  <si>
    <t>Falha ocorre somente no perfil da usuária  Reinciado computador  Renomeada pasta de perfil  Configurado perfil novamente  Testado acesso aos favoritos do IE, com sucesso  Configurado Outlook Teste de impressão, com sucesso     É importante que após o recebimento desta notificação em seu e-mail você preencha a nossa pesquisa de satisfação com relação ao atendimento prestado. Obrigado (a).</t>
  </si>
  <si>
    <t>GABRIEL DE SOUZA NOVO, Informa que ao tentar 'minimizar' o outlook a ferramenta sempre fecha.  CAS IP: 172.22.34.183 Ramal: 9983</t>
  </si>
  <si>
    <t>Acessado a máquina. Acessado o 'tray icon' lado do relógio e data, ai você procura o ícone do outlook clica com o botão direito do mouse e desabilite a opção "ocultar ao minimizar". Teste Ok. Demanda encerrada.</t>
  </si>
  <si>
    <t>Infra TI - Contraste Desconfigurada</t>
  </si>
  <si>
    <t>ROBSON PEREIRA DA SILVA, Relata que sua tela está muito preta, apresenta ter desconfigurado o Contraste.  UA: 0914.02 - UA Sao Gabriel do Oeste</t>
  </si>
  <si>
    <t>Acessado a máquina. Realizado alteração do tema. Teste Ok. Demanda encerrada.</t>
  </si>
  <si>
    <t>EDUARDA MENDES OSTROWSKI</t>
  </si>
  <si>
    <t>Colaboradora solicita a configuração da caixa 'gcf_controles' no Outlook -------------- Ramal: 8406 IP: 172.22.6.38</t>
  </si>
  <si>
    <t>- Efetuado configuração conforme solicitado - Caixa expandiu corretamente - Atendimento validado -------------- É importante que após o recebimento desta notificação em seu e-mail você preencha a nossa pesquisa de satisfação com relação ao atendimento pre</t>
  </si>
  <si>
    <t>LUCELI MULLER DE OLIVEIRA</t>
  </si>
  <si>
    <t xml:space="preserve">Colaboradora não se recorda da sua senha de rede, solicita reset.  Coop: 0737 Ua: 11 Telefone: 46 32541270 </t>
  </si>
  <si>
    <t>Orientei contatar a equipe de Gestão de identidades, através do 8000.7. Ligação transferida à Ura.  É importante que após o recebimento desta notificação em seu e-mail você preencha a nossa pesquisa de satisfação com relação ao atendimento prestado. Obrigado (a).</t>
  </si>
  <si>
    <t>Técnico solicita liberação de acesso ao site  https://maps.googleapis.com/maps/api/distancematrix/json?origins=patobragado|&amp;destinations=guaira|+BC&amp;key=AIzaSyClWuTLmgEF08OHy7o0DaSGoTfCzgnh0wU   para todas as UAs da COOP.</t>
  </si>
  <si>
    <t>Realizado contato com o técnico. Informou ter realizado o teste via navegador e é possível acessar a pagina, porém através da ferramenta a falha permanece. Orientado a entrar em contato com a equipe de gestão de homologações(Doc ID:440889) para tornar a ferramenta oficial e garantir seu funcionamento.</t>
  </si>
  <si>
    <t>tiago_conci 29.0167 UA UA São Vendelino São vendelino 51) 3639-1165 PAE0773157 10.1.91.4 Técnico solicita cadastrar Nobreak no Spectrum.  IP: 10.1.91.21</t>
  </si>
  <si>
    <t>Técnico Diebold solicitando suporte para ATM com Win7.</t>
  </si>
  <si>
    <t>Orientado ao técnico que se persistir com alguma dificuldade, terá que entrar em contato com a equipe do 8044.</t>
  </si>
  <si>
    <t>Central Sicredi Brasil Central</t>
  </si>
  <si>
    <t>Colaborador solciita acesso ao Skype for Business para a colaboradora Raizza Christina Gomes da Silva  - Nome completo: Raizza Christina Gomes da Silva - Lightweight Directory Access Protocol (LDAP) de usuário(a): raizza_silva - Coop: 9000 - UA: 01 - Telefone: 62 35749750 - Empresa: Tektron - Sistema: Skype for Business</t>
  </si>
  <si>
    <t xml:space="preserve">- Ajustes realizados conforme solicitado - Verificado que colaboradora Raizza já está acessando o Skype com sucesso - Atendimento validado ---------------- É importante que após o recebimento desta notificação em seu e-mail você preencha a nossa pesquisa </t>
  </si>
  <si>
    <t xml:space="preserve">Usuária solicita instalação do Irfan View.  Cooperativa: 0737 UA: 42 Telefone: 16 3442-3675 IP: 10.48.118.117 </t>
  </si>
  <si>
    <t>Instalação realizada com sucesso. Colaboradora validou o funcionamento  É importante que após o recebimento desta notificação em seu e-mail você preencha a nossa pesquisa de satisfação com relação ao atendimento prestado. Obrigado (a).</t>
  </si>
  <si>
    <t>CLEISON DA SILVA</t>
  </si>
  <si>
    <t>De Itaituba</t>
  </si>
  <si>
    <t>Colaborador(a) informa que seu colega esta falha ao acessar o Consórcio Web, após atualização do windows  Nome:  CLEISON DA SILVA CPF:  01293519111 Entidade:   UA: 0818.22 - De Itaituba  fone: 93 35181569  IP: 10.52.16.125</t>
  </si>
  <si>
    <t>máquina sem rede, não pinfga  vai verificar com técnico da UA para resolver.  ----------------------------  É importante que após o recebimento desta notificação em seu e-mail você preencha a nossa pesquisa de satisfação com relação ao atendimento prestado. Obrigado (a).</t>
  </si>
  <si>
    <t>Colaboradora solicita a configuração da caixa 'coop0116_agencia17_atendimentopj' no Outlook ---------------- Cooperativa: 0116 Unidade: 17 IP: 10.2.8.112</t>
  </si>
  <si>
    <t>- Efetuado configuração tanto da caixa atendimentopj quanto da caixa atendimentopf no Outlook com sucesso - Atendimento validado ----------------- É importante que após o recebimento desta notificação em seu e-mail você preencha a nossa pesquisa de satisf</t>
  </si>
  <si>
    <t>HEVELIN CRISTINI POSSARLI DE GOIS</t>
  </si>
  <si>
    <t>HEVELIN CRISTINI POSSARLI DE GOIS, relata que após formatação de sua estação, não consegue imprimir.  UA: 3022.09 - UA Tupa IP: 10.48.28.120 Host: AG3022001954</t>
  </si>
  <si>
    <t>Ao tentar acessar a máquina remotamente. Falha em anexo. Orientado acionamento do técnico local.</t>
  </si>
  <si>
    <t>Colaboradora relata falha ao utilizar a leitora de cheques em sua máquina. Leitor com led vermelho piscando.  coop: 0804 Ua: 24 Telefone: 65 33421006 IP: 10.96.5.124</t>
  </si>
  <si>
    <t>Realizado acesso remoto; Dado permissão de Usuários autenticados na pasta C:\Sincronica Copiado e executado os atualizadores da pasta servidor\publico\software_pub Testes no bloco de notas ok; Testes no Siat ok; Chamado encerrado;   É importante que após o recebimento desta notificação em seu e-mail você preencha a nossa pesquisa de satisfação com relação ao atendimento prestado. Obrigado (a).</t>
  </si>
  <si>
    <t>ADRIELE CAROLINE RIBEIRO SANT ANNA</t>
  </si>
  <si>
    <t>UA de Casa Branca</t>
  </si>
  <si>
    <t>Colaboradora informa que não está conseguindo acessar o sistema de cartões SGC - Erro: ao acessar sistema não exibe os menus e opções para navegação ------------------ Cooperativa: 0718 Unidade: 94 Telefone: 19 3671 7071 Host: AG07185Z0GQM2 IP: 10.48.82.78</t>
  </si>
  <si>
    <t xml:space="preserve">- Efetuado acesso à máquina - Realizado instalação do Java - Colaboradora realizou testes na ferramenta com sucesso - Atendimento validado ---------------- É importante que após o recebimento desta notificação em seu e-mail você preencha a nossa pesquisa </t>
  </si>
  <si>
    <t>Infra TI - Suporte Service Desk - Registro de DLL 32bits em sistemas operacionais 64bits</t>
  </si>
  <si>
    <t>Colaborador informa que não está conseguindo rodar quatro dll's.  RAMAL: 7247 TORRE: D ANDAR: 4 IP: 172.22.23.18</t>
  </si>
  <si>
    <t>Realizado acesso junto do colaborador e registrada as dll's pelo CMD, foram registradas corretamente, e colaborador conseguiu realizar o procedimento sem problemas.   É importante que após o recebimento desta notificação em seu e-mail você preencha a nossa pesquisa de satisfação com relação ao atendimento prestado. Obrigado (a).</t>
  </si>
  <si>
    <t xml:space="preserve">Colaboradora informa senha inválida ao acessar Rede Colaborativa  Juliane Penteado Dias Torre: C Andar: 9 Área: Marketing Ramal: 8380 </t>
  </si>
  <si>
    <t>- Foi instruido a colaboradora a entrar em contato no ramal 8000 opção 7 para a troca de senha com a equipe responsável.   É importante que após o recebimento desta notificação em seu e-mail você preencha a nossa pesquisa de satisfação com relação ao aten</t>
  </si>
  <si>
    <t>Colaboradora informa que a unidade está sem sistema, sem acesso ao F:\  Coop: 3950 Ua: 12 Telefone: 62 32705407</t>
  </si>
  <si>
    <t>Verifiado no spectrum que o servidor estava ok, respondendo ao ping dado; Reiniciado Samba; Reiniciado Named; Reiniciado Winbind; Reiniciado a estação, acesso aos sistemas e ao F:\ ok. Orientado que as máquinas da unidade fosse reiniciado para os acessos retornarem; Chamado encerrado.  É importante que após o recebimento desta notificação em seu e-mail você preencha a nossa pesquisa de satisfação com relação ao atendimento prestado. Obrigado (a).</t>
  </si>
  <si>
    <t>POLIANA CECCON DOS SANTOS</t>
  </si>
  <si>
    <t>POLIANA CECCON DOS SANTOS, Quer saber se pode usar o consórcio fora do Sicrei,  UA: 0718.09 - Sao Carlos do Ivai</t>
  </si>
  <si>
    <t>JULIANE CONTINI MELO</t>
  </si>
  <si>
    <t xml:space="preserve">Favor reinstalar o Windows no computador: Utilizar preferencialmente o windows 10, na versão enterprise, para uso do bitlocker.  CF017678L juliane_melo Windows 7  2º andar torre D </t>
  </si>
  <si>
    <t>maquina entregue</t>
  </si>
  <si>
    <t>Colaborador informa que não está conseguindo acessar o internet banking  CAS_Centro RAMAL: 8815 ANDAR: 3 IP: 172.22.211.251</t>
  </si>
  <si>
    <t>Realizado acesso junto como colaborador e feito a atualização da blindagem.   É importante que após o recebimento desta notificação em seu e-mail você preencha a nossa pesquisa de satisfação com relação ao atendimento prestado. Obrigado (a).</t>
  </si>
  <si>
    <t>JOSILAINE APARECIDA DA SILVA</t>
  </si>
  <si>
    <t>Usuária informa que não esta conseguindo acesso no F:/.  Cooperativa: 0911 UA: 01 Telefone: 67 3311-2123 IP: 10.131.95.93</t>
  </si>
  <si>
    <t>Verificado que o acesso está normalizado, porém a colaboradora havia inserido os dados incorretos na janela de logon. Após correção, acesso normalizado.  É importante que após o recebimento desta notificação em seu e-mail você preencha a nossa pesquisa de satisfação com relação ao atendimento prestado. Obrigado (a).</t>
  </si>
  <si>
    <t>Segurança da Informação - Gestão de Identidades - Solicitação de acesso FTP</t>
  </si>
  <si>
    <t>Técnico solicita acesso ao ftp://ftp-smc.sicredi.com.br/tecnicosdecampo/ Informou que é solicitado usuário e senha e não aceita o seu.</t>
  </si>
  <si>
    <t>Solicitação atendida.</t>
  </si>
  <si>
    <t>MATEUS DE SOUZA CAMPOS</t>
  </si>
  <si>
    <t>Colaborador(a) informa que a leitora está apresentando falha em seu funcionamento. ---------------- Cooperativa: 0718 Unidade: 53 Telefone: 43 3272-8200 IP: 10.30.49.45</t>
  </si>
  <si>
    <t>Colaborador informou que seu problema foi resolvido e solicitou a conclusão do chamado.   É importante que após o recebimento desta notificação em seu e-mail você preencha a nossa pesquisa de satisfação com relação ao atendimento prestado. Obrigado (a).</t>
  </si>
  <si>
    <t xml:space="preserve">Colaboradora entrou em contato solicitando informações de como acessar a Rede Colaborativa fora da rede do Sicredi.  Juliane Penteado Dias Torre: C Andar: 9 Área: Marketing Ramal: 8380 </t>
  </si>
  <si>
    <t>- Foi instruido a colaboradora a usar o documento em anexo Segurança da Informação - Gestão de Identidades - Acesso remoto (VPN) para colaboradores, que mostra o processo de utilizar um VPN para fazer conexão remota e acessar sistemas do Sicredi.   É impo</t>
  </si>
  <si>
    <t>ARTHUR BAUERMEISTER STELO</t>
  </si>
  <si>
    <t>Campo Grande</t>
  </si>
  <si>
    <t>Usuário informou que não esta conseguindo instalar o dispositivo de segurança do consorcio.  ARTHUR BAUERMEISTER STELO 0913.05 - Campo Grande 10.131.30.251</t>
  </si>
  <si>
    <t>Acessado com perfil de adm  Não foi solicitada a instalação do plugin para acesso  Verificado que plugin estava desabilitado no perfil do usuário  Redefinido IE Realizado teste de acesso junto ao usuário, com sucesso     É importante que após o recebimento desta notificação em seu e-mail você preencha a nossa pesquisa de satisfação com relação ao atendimento prestado. Obrigado (a).</t>
  </si>
  <si>
    <t>ILTON DOUGLAS DUCCINI NUNES GONCALVES</t>
  </si>
  <si>
    <t>colaborador precisava da chave de liberação do bitlocker de sua máquina. Nome:  ILTON DOUGLAS DUCCINI NUNES GONCALVES CPF:  26796873882 Entidade:   Centralizadora: Confederacao Sicredi</t>
  </si>
  <si>
    <t>acessado o bitlocker administration and monitoring e gerado uma chave de acesso.  repassada ao colaborador, que digitou no local solcitado  acesso a máquina normalizado.  ----------------------- É importante que após o recebimento desta notificação em seu e-mail você preencha a nossa pesquisa de satisfação com relação ao atendimento prestado. Obrigado (a).</t>
  </si>
  <si>
    <t>CAS  Descrição: Colaboradora solicita configuração de impressora. Nome: VANUSA DE BORBA DOMINGOS Área: cartões e operações Ramal: 6293 Torre: d Andar: 4 Ip: 172.22.34.37</t>
  </si>
  <si>
    <t>- Feito contato com a colaboradora no dia 10/01/2018 as 13:23. - A colaboradora informa que não precisa mais do mapeamento da impressora. - Colaboradora informa que se precisar do mapeamento a mesma entrará em contato.   É importante que após o recebiment</t>
  </si>
  <si>
    <t>JEFFERSON LUIS DA SILVA</t>
  </si>
  <si>
    <t>Nova Laranjeiras</t>
  </si>
  <si>
    <t>SCO - Guia da URA - Opção 2.3.1  Sistemas corporativos e cadastro</t>
  </si>
  <si>
    <t xml:space="preserve">Requisição aberta via Chat de Atendimento. Colaborador informa que esta gravando uma proposta de credito comercial, e quando inseri dados do aval , retorna mensagem que o associado esta no SERASA, consultou no BUREAU e não consta nada., porem no MUA existe uma anotação no RESTRITIVOS de 2010 , de um CCF mas o MUA não permite a exclusão da anotação.  UA:Nova laranjeiras Cooperativa: 0727 </t>
  </si>
  <si>
    <t>FABIANE LENHART</t>
  </si>
  <si>
    <t xml:space="preserve">Colaboradora informa que hoje ao chegar na UA não há rede de servidor conectado.  TEL: 51 3375-6000 Cooperativa: 0116 Unidade de Atendimento (UA): 12 </t>
  </si>
  <si>
    <t>Realizado acesso no spectrum e feita as reinicializações de servidor, voltou a funcionar corretamente. Colaboradores conseguiram acessar a rede e o servidor.   É importante que após o recebimento desta notificação em seu e-mail você preencha a nossa pesquisa de satisfação com relação ao atendimento prestado. Obrigado (a).</t>
  </si>
  <si>
    <t>PAMELA ASSIS CAVALHEIRO SANTOS</t>
  </si>
  <si>
    <t>Colaborador(a) informa falha de impressão no ACC. Fora do sistema as impressões são ok.  coop: 0718 ua: 08 Telefone: 44 36418300 IP: 10.32.15.54</t>
  </si>
  <si>
    <t>Realizado acesso remoto; Impressora lple02 no cups estava com serviço parado. Após iniciar seu serviço foi realizado um teste de impressão no sistema e a impressão saiu funcionando. Chamado encerrado.  É importante que após o recebimento desta notificação em seu e-mail você preencha a nossa pesquisa de satisfação com relação ao atendimento prestado. Obrigado (a).</t>
  </si>
  <si>
    <t>UA Colombo - São Gabriel</t>
  </si>
  <si>
    <t xml:space="preserve">Integrador(a) solicita Instalação da aplicação para ATM com Windows 7. ------------------------------------------------- Contato do Integrador: Valdecir ATM DIEBOLD ou PERTO: Perto Número do Chamado Sicredi: 15957936 Número lógico: 10064256 Número de Série ATM: 14310 UA /COOP: 21.0730 IP do ATM: 10.31.166.95 </t>
  </si>
  <si>
    <t>EDERSON BONISSONI</t>
  </si>
  <si>
    <t>Campo Novo</t>
  </si>
  <si>
    <t>EDERSON BONISSONI, Informa que ao tentar acessar cursos do Sicredi Aprende, não avança, o sistema relata falta de Flash Player.  UA: 0313.04 - Campo Novo IP: 10.4.24.103</t>
  </si>
  <si>
    <t>Acessado a máquina. Redefinido IE. E configurado para habilitar todos conteúdos ActiveX. Testes Ok. Demanda encerrada.</t>
  </si>
  <si>
    <t>03 Cooperativa: 0313 - Sicredi CELEIRO RS/SC</t>
  </si>
  <si>
    <t xml:space="preserve">Integrador(a) solicita Instalação da aplicação para ATM com Windows 7. ------------------------------------------------- Contato do Integrador: Germano ATM DIEBOLD ou PERTO: Perto 5100 Número do Chamado Sicredi: 16017681 Número lógico: 10063484 Número de Série ATM: 10.31.52.85 UA /COOP: 29.0710 IP do ATM: 10.31.52.85 </t>
  </si>
  <si>
    <t>CARMINE BACK</t>
  </si>
  <si>
    <t>Colaboradora informa que estava de férias e quando retornou não esta conseguindo imprimir.  TEL: 51 3563-4500 COOP: 0101 UA: 18 IP: 10.3.31.50</t>
  </si>
  <si>
    <t>Foi tentado contato com o colaborador(a) as 16:34 do dia 10/01,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</si>
  <si>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Colaborador está com problemas ao acessar o sistema operacional, pois o BitLocker está pedindo a chave de recuperação toda vez que o Windows reinicia.  ID: 33ea1e66 Cooperativa: 7000 UA: 01 Telefone: 41 3281-5400</t>
  </si>
  <si>
    <t>Chave gerada para o colaborador. Não foi possível acesso remoto para validação. Foi orientado que o técnico local verifique o gerenciador de eventos no caminho "Windows Logs/Microsoft/Windows/MBAM" e procure por erros no chip TPM, conforme tela em anexo.  É importante que após o recebimento desta notificação em seu e-mail você preencha a nossa pesquisa de satisfação com relação ao atendimento prestado. Obrigado (a).</t>
  </si>
  <si>
    <t>Preventiva - 09/01/2018 -  Lomba Grande / Novo Hamburgo</t>
  </si>
  <si>
    <t>Realizar preventiva de Monitoramento Patrimonial na agência  Centro/Nova Petrópolis  Verificar com os colaboradores a disponibilidade de alguns minutos para incluir senha da BIOS nas estações de trabalho.  Enviar o checklist preenchido para Rosangela_ribeiro@terceiros.sicredi.com.br ou anexa-lo ao chamado.</t>
  </si>
  <si>
    <t>Realizado preventiva e validado todos os dispositivos em conjunto com Vagner "Central de Monitoramento". Configurado a senha da Bios em todas estações. É importante que após o recebimento desta notificação em seu e-mail você preencha a nossa pesquisa de satisfação com relação ao atendimento prestado. Obrigado (a).</t>
  </si>
  <si>
    <t>Integrador(a) solicita Instalação da aplicação para ATM com Windows 7.  Técnico: Gelson Fornecedor: Diebold Requisição: 15988764 Lógico: SCE10063780 Série :  3226119 UA /COOP: 47.0710 - 10.24.71.4 IP do ATM: 10.218.95.22</t>
  </si>
  <si>
    <t>LARISSA LOUZADA OLIVEIRA</t>
  </si>
  <si>
    <t>Colaboradora solicita a atualização do Windows 8 para Windows 10 para facilitar a visualização dos sistemas e texto na tela, conforme configurado na máquina de seu colega. ---------------------- Ramal: 7303 IP: 172.22.23.25</t>
  </si>
  <si>
    <t xml:space="preserve">Técnico relata falha ao abrir o spectrum pelo site "mti-console.sicredi.net/spectrum/".  Realizado acesso na máquina do técnico e verificado que o site não abre conforme anexo. Realizado testes em outros navegadores e permanece indisponível. Verificado falha em teste local. </t>
  </si>
  <si>
    <t>Realizado contato com o técnico. Informou que estava logando com a senha incorreta. Informa que normalizou.</t>
  </si>
  <si>
    <t>DIVIANE REMUS</t>
  </si>
  <si>
    <t xml:space="preserve">Requisição aberta via Chat de Atendimento. Colaboradora informa que não esta conseguindo acessar o CRM, já havia aberto um chamado e voltou o problema, retorna a mensagem que a versão do Siebel Hagh não está atualizada.  Cooperativa:0167 Unidade:25 Telefone:54 34561461 IP:10.6.153.35 </t>
  </si>
  <si>
    <t>29 Mga Velho - TV Painel de Senha</t>
  </si>
  <si>
    <t>RENATO HERNANDES DO NASCIMENTO - Colaborador informa que o computador da chamada de senhas não está passando a imagem para a TV, onde aparece o  erro na tela na televisão " Verifique as conexões do cabo das configurações dos dispositivos de entrada " UA: 0718.29 Telefone: 44 3220-5010</t>
  </si>
  <si>
    <t>feito a instalação do liva e resolvido o problema    É importante que após o recebimento desta notificação em seu e-mail você preencha a nossa pesquisa de satisfação com relação ao atendimento prestado. Obrigado (a).</t>
  </si>
  <si>
    <t>Integrador(a) solicita Instalação da aplicação para ATM com Windows 7. ------------------------------------------------- Contato do Integrador: Felipe ATM DIEBOLD ou PERTO: Diebold Número do Chamado Sicredi: 16031001 Número lógico: 10057998 Número de Série ATM: 2353603 UA /COOP: 02.3830 IP do ATM: 10.220.239.81</t>
  </si>
  <si>
    <t>RAIZA GOI BORBA</t>
  </si>
  <si>
    <t>queria saber como estava seu acesso ao facebook, pedido por sua gestora, mas não sabia o número do chamado.  Nome:  RAIZA GOI BORBA CPF:  02470081092 Entidade:   URDC/SUREG: SUREG das Culturas RS</t>
  </si>
  <si>
    <t xml:space="preserve">queria saber como estava seu acesso ao facebook, pedido por sua gestora, mas não sabia o número do chamado. </t>
  </si>
  <si>
    <t>COOPERATIVA .......................................................... Descrição: Colaboradora informa que está sem acesso nas "assinaturas de outb" sistemas online, e que esse problema é recorrente. Nome: VANESSA DANIELA RODRIGUES DA SILVA Telefone: 01938774506 Cooperativa: 3027 Unidade: 05 Ip: 10.48.3.115</t>
  </si>
  <si>
    <t>- Verificado que o sistema online não encontrava o arquivo "ViewGif.exe". - Arquivo está no caminho  "F:\util\mediator\Assina ". - Hávia dois arquivos, foi colocado o inativo como ativo (renomendo o nome do arquivo). - Colaboradora orientada a entrar pela</t>
  </si>
  <si>
    <t xml:space="preserve">Colaboradora relata que não consgeue salvar um calendário recebido em seu outlook.  IP: 10.3.25.109 Coop: 0101 Ua: 07 </t>
  </si>
  <si>
    <t>Realizado acesso remoto; Salvo a agenda no formato .ics na máquina da colaboradora e o importado para dentro do seu calendário. Visualização da agenda ok. Chamado encerrado.  É importante que após o recebimento desta notificação em seu e-mail você preencha a nossa pesquisa de satisfação com relação ao atendimento prestado. Obrigado (a).</t>
  </si>
  <si>
    <t>Conforme Requisição 16035177 aberta via Chat de Atendimento. Colaboradora informa que não esta conseguindo acessar o CRM, já havia aberto um chamado e voltou o problema, retorna a mensagem que a versão do Siebel Hagh não está atualizada.  Cooperativa:0167 Unidade:25 Telefone:54 34561461 IP:10.6.153.35</t>
  </si>
  <si>
    <t>- Atendimento sem interação via chat. Estamos encerrando seu atendimento via Chat por não termos comunicação. Caso precise de algum auxílio do Suporte de TI novamente, pode nos contatar pelo chat ou entrar em contato no ramal 8022 para realizarem o devido</t>
  </si>
  <si>
    <t>Colaborador informa que o seu notebook está caindo na tela de Recuperação do Bitlocker - Falha ocorreu ontem e voltou a ocorrer hoje - Chave ID: 6d20fdc7 ------------------ Torre: C Andar: 8 Ramal: 8416 Area: Desenvolvimento IP: 172.22.8.180</t>
  </si>
  <si>
    <t>- Informado ao colaborador a chave de recuperação: 185845-118811-194150-696828-693330-521202-233332-251526 - Colaborador conseguiu acessar a máquina corretamente - Efetuado acesso à máquina para verificar reincidência do erro - Anexado ao chamado evidênci</t>
  </si>
  <si>
    <t>Colaboradora informa falha ao acessar o Consórcio Web. Adriana Gasparotto  COOP: 3027 UA: 02 Ramal: 19 3802 4544 IP: 10.54.31.99</t>
  </si>
  <si>
    <t>- Realizado a instalação do plugin stormfish e blindagem_IE; - Reiniciado o Internet Explorer e feito testes de acesso ao Consórcio; - Acesso validado com êxito pela colaboradora   É importante que após o recebimento desta notificação em seu e-mail você p</t>
  </si>
  <si>
    <t>JONATHAN MARTINS</t>
  </si>
  <si>
    <t>JONATHAN MARTINS - Colaborador informa que não está conseguindo conectar ao skype pois apresenta mensagem de falha de DNS CAS CENTRO  Andar: 1 Área: Suporte ao colaborador Ramal: 9717 IP: 172.22.208.154</t>
  </si>
  <si>
    <t>- Constatado que o colaborador estava conectando com @terceiros; - Alterado para @sicredi; - Falha ao conectar no skype; - Constatado que o colaborador não tem o Lync usuários habilitados; - Colaborador orientado a averiguar com sua gerencia referente a a</t>
  </si>
  <si>
    <t>Favor reinstalar o Windows no computador: Utilizar preferencialmente o windows 10, na versão enterprise, para uso do bitlocker.  CF021311L cintia_kowalczuk Windows 7  Torre D 3º Andar  Obs: Necessário note back-up.</t>
  </si>
  <si>
    <t>Máquina entregue.</t>
  </si>
  <si>
    <t>Colaboradora informa falha ao acessar o Consórcio Web.  Dayane Rafaela da Silva COOP: 0718 UA: 86 Ramal: 19 3542 3756 IP: 10.53.177.123</t>
  </si>
  <si>
    <t>- Realizado a instalação do stormfish e blindagem_IE no perfil de administrador do analista; - Reiniciado o Internet Explorer e realizado novos testes de acesso ao consórcio - Validado com êxito pela colaboradora;   É importante que após o recebimento des</t>
  </si>
  <si>
    <t>Severiano de Almeida</t>
  </si>
  <si>
    <t>CLAUDINEI LUIS FICANHA, Solicita exclusão de um colaborador do gestor de filas, pois o mesmo foi desligado. Colaborador estava presente somente na fila de 'atendimento pessoa física'. Colaborador a ser excluído: Jonas Fernando Kempfer - LDAP: jonas_kempfer  UA: 0217.14 - Severiano de Almeida Fone: 54 3397.1191</t>
  </si>
  <si>
    <t>- Feito o ajuste na ferramenta de gestão de filas, e validado pelo colaborador por Skype   É importante que após o recebimento desta notificação em seu e-mail você preencha a nossa pesquisa de satisfação com relação ao atendimento prestado. Obrigado (a).</t>
  </si>
  <si>
    <t>GIVALDO AMARO DA SILVA</t>
  </si>
  <si>
    <t>Sicredi Centro Oeste Paulista</t>
  </si>
  <si>
    <t>Infra TI - Sistemas operacionais e automação - Scripts automatizados para SCCM e AppVClient no sistema Microsoft</t>
  </si>
  <si>
    <t>Técnico relata falha ao tentar realizar acesso remoto em uma maquina recém formatada.</t>
  </si>
  <si>
    <t>Técnico orientado a realizar o procedimento do documento.</t>
  </si>
  <si>
    <t>Colaborador solicita a configuração do ramal SS-5286 no Cisco IP Communicator no computador de seu colega -------------- Nome: Jones Castro Rodrigues IP: 172.22.208.235</t>
  </si>
  <si>
    <t>- Efetuado acesso à máquina - Realizado configuração do IP Communicator conforme solicitado - Colaborador realizou teste de ligação com sucesso - Atendimento validado ----------------- É importante que após o recebimento desta notificação em seu e-mail vo</t>
  </si>
  <si>
    <t>BRUNA MILENA LUBCZYK</t>
  </si>
  <si>
    <t>Colaboradora informa que seus acessos a procedimentos dentro...</t>
  </si>
  <si>
    <t>Colaboradora informa que seus acessos a procedimentos dentro da redecolaborativa as vezes aparacem e outras não. Está fazendo os procedimentos de outra colega  Nome:  BRUNA MILENA LUBCZYK CPF:  07222420932 Entidade:   URDC/SUREG: Sureg Centro Sul PR/SC/RJ coop: 0719 fone: 42 34463238 IP: 10.31.104.101</t>
  </si>
  <si>
    <t>acessos dentro do rede colaborativa as vezes acessa e outras não.  orientada a ligar  8000 8 2 para verificar acessos da rede   --------------------------   É importante que após o recebimento desta notificação em seu e-mail você preencha a nossa pesquisa de satisfação com relação ao atendimento prestado. Obrigado (a).</t>
  </si>
  <si>
    <t>CATIANE RENNER - Colaboradora informa que realizou a troca de senha no dia 08/01 e após esta alteração seu outlook começou a apresentar problema no recebimento dos emails UA: 0737.06 - Vitorino Telefone: 46 3227-1177 IP: 10.31.37.80</t>
  </si>
  <si>
    <t>- Constatado que o outlook estava solicitando validação; - Credenciais colocadas; - Realizado novo teste e tudo ok;   É importante que após o recebimento desta notificação em seu e-mail você preencha a nossa pesquisa de satisfação com relação ao atendimen</t>
  </si>
  <si>
    <t>oldemar_neto 09.0804 UA CAMPOS DE JULIO CAMPOS DE JULIO (65) 3387-1487 CBA0425948 10.103.127.1 Técnico solicita adicionar host no grupo de telões.  HOST: FILAM0804092</t>
  </si>
  <si>
    <t>Host adicionado no grupo de exceção conforme solicitado pelo técnico.</t>
  </si>
  <si>
    <t>Informa que precisa instalar uma aplicação terceira no computador e não foi localizado o arquivo de instalação após a formatação do computador Aplicação: Camtasia  Janice Braga Bessega 8898 Crédito Rural BC007251</t>
  </si>
  <si>
    <t>Por mais de uma vez foi procurado o instalador do aplicativo no computador sem sucesso Usuária ira procurar o instalar e entrara em contato novamente para realizar a instalação    É importante que após o recebimento desta notificação em seu e-mail você preencha a nossa pesquisa de satisfação com relação ao atendimento prestado. Obrigado (a).</t>
  </si>
  <si>
    <t xml:space="preserve">Técnico relata que UA está sem acesso aos compartilhamentos do servidor. </t>
  </si>
  <si>
    <t>Realizado contato com o técnico. Informou que identificou um dispositivo causando falha na rede, um coletor ponto. Informa que após remover o dispositivo normalizou a falha.</t>
  </si>
  <si>
    <t>CAS  Descrição: Colaboradora informa que sua colega não está conseguindo abrir o psql. Nome: CAMILA DE CAMPOS VELHO SERAFIM AGAZZI Área: sistema de protudos e sistema sfinanceiros Ramal: 4050 Torre: D Andar: 2 Ip: 172.22.82.10</t>
  </si>
  <si>
    <t>- Verificado que este ip não é de uma máquina do sicredi. - Colaboradora informa que o programa voltou a funcionar.  É importante que após o recebimento desta notificação em seu e-mail você preencha a nossa pesquisa de satisfação com relação ao atendiment</t>
  </si>
  <si>
    <t>PRISCILA DE SOUZA CAMPOS</t>
  </si>
  <si>
    <t>Mundo Novo</t>
  </si>
  <si>
    <t>Requisição aberta via Chat de Atendimento. Colaboradora entrou em contato para verificar se duas contas correntes estão homologadas.  UA:Mundo Novo Cooperativa: 0903</t>
  </si>
  <si>
    <t>Orientado a colaboradora a entrar em contato no ramal 8000 opção 2.1 para verificação das contas. --------------  É importante que após o recebimento desta notificação em seu e-mail você preencha a nossa pesquisa de satisfação com relação ao atendimento prestado. Obrigado (a).</t>
  </si>
  <si>
    <t>PATRICIA ARAUJO DIAS TOLEDO</t>
  </si>
  <si>
    <t>Usuário(a) informa que não esta conseguindo acesso no F:/.  IP: 10.160.33.102 Coop: 3950 Ua: 12</t>
  </si>
  <si>
    <t>Realizado acesso remoto; Unidade de rede não estava mapeada; Após mapeamento, acesso à unidade funcionando. Chamado encerrado.  É importante que após o recebimento desta notificação em seu e-mail você preencha a nossa pesquisa de satisfação com relação ao atendimento prestado. Obrigado (a).</t>
  </si>
  <si>
    <t>Colaboradora informa que seu outlook não está carregando e para procurar e-mails tem que procurar pelo no da pessoa.  TEL: 51 3249-8507 COOP: 0116 UA: 18 IP: 10.2.3.74</t>
  </si>
  <si>
    <t>Foi tentado contato com o colaborador(a) as 15:55 do dia 10/01, porém colaboradora não estava disponível.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</si>
  <si>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MAICON ANTONIO RODRIGUES</t>
  </si>
  <si>
    <t>Suporte ao PL/SQL</t>
  </si>
  <si>
    <t xml:space="preserve">Colaborador solicita suporte ao PL/SQL, está com erro ao acessar um banco de dados  Maicon Antonio Rodrigues Torre: D Andar: 4 Área: Controles e Suporte Administrativo Ramal: 8405 IP: 172.22.35.190 </t>
  </si>
  <si>
    <t xml:space="preserve">- Foi informado ao colaborador que não é prestado suporte a essa aplicação terceira, e que o recomendável é utilizar o SQL Developer, ferramenta homologada que está na Central de Software. Para suporte ao PL/SQL é recomendável solicitar suporte direto no </t>
  </si>
  <si>
    <t xml:space="preserve">Renato da Costa Larrossa - Colaborador gostaria de verificar qual setor é responsável pela compra de monitores maiores. Torre: D Andar: 3 Área: SGP Ramal: 6218 </t>
  </si>
  <si>
    <t>- Colaborador orientado a entrar em contato com o setor do patrimonial para realizar a demanda.   É importante que após o recebimento desta notificação em seu e-mail você preencha a nossa pesquisa de satisfação com relação ao atendimento prestado. Obrigad</t>
  </si>
  <si>
    <t>Colaboradora entrou em contato para verificar se duas contas correntes estão homologadas.  UA:Mundo Novo Cooperativa: 0903</t>
  </si>
  <si>
    <t>Orientado a colaboradora a entrar em contato no ramal 8000 opção 2.1 para verificação das contas. ------------  É importante que após o recebimento desta notificação em seu e-mail você preencha a nossa pesquisa de satisfação com relação ao atendimento prestado. Obrigado (a).</t>
  </si>
  <si>
    <t xml:space="preserve">ILTON DOUGLAS DUCCINI NUNES GONCALVES - Colaborador informa que após reiniciar sua máquina voltou a apresentar a tela de recuperação do bitlocker Torre: C Andar: 4 Área: Segurança Ramal: 7399 IP: 172.22.100.132 </t>
  </si>
  <si>
    <t>Realizada a formatação da máquina.  É importante que após o recebimento desta notificação em seu e-mail você preencha a nossa pesquisa de satisfação com relação ao atendimento prestado. Obrigado (a).</t>
  </si>
  <si>
    <t xml:space="preserve">Colaboradora entrou em contato solicitando status de seu acesso no IDM  Michelly Cardoso Oliveira Torre: C Andar: 6 Área: Contabilidade Ramal: 8406 </t>
  </si>
  <si>
    <t>- Foi instruido a colaboradora a entrar em contato no ramal 8000 opção 7 para a verificação de seu acesso   É importante que após o recebimento desta notificação em seu e-mail você preencha a nossa pesquisa de satisfação com relação ao atendimento prestad</t>
  </si>
  <si>
    <t>JEFERSON APARECIDO GOMES</t>
  </si>
  <si>
    <t>UAD Sicredi Norte MT</t>
  </si>
  <si>
    <t>Cooperativa: 0818 Unidade de Atendimento (UA): 23 Técnico: Jeferson Internet Protocol (IP) do servidor: 10.152.21.4 Descrição: Todos os usuários da UA estão sem acesso ao diretório \\sicredi.net.br\infra\SCCM\, e nenhum usuário consegue instalar aplicativos pela central de software.</t>
  </si>
  <si>
    <t>- Não foi possível fazer a instalação pelo navegador. - Feito a instalaçõa do pluguim blindagem pelo "bdm". - Máquina reiniciada. - Solicitado teste junto a colaboradora, tudo certo.   É importante que após o recebimento desta notificação em seu e-mail vo</t>
  </si>
  <si>
    <t xml:space="preserve">Usuário(a) solicita a instalação do Smart View em sua máquina.  IP: 172.22.5.164 Ramal: 9557 Área: GCE Torre: C     Andar: 5 </t>
  </si>
  <si>
    <t>Realizado acesso remoto; Instalação realizada conforme documentação; Suplemento habilitado no Excel com sucesso; Chamado encerrado.  É importante que após o recebimento desta notificação em seu e-mail você preencha a nossa pesquisa de satisfação com relação ao atendimento prestado. Obrigado (a).</t>
  </si>
  <si>
    <t xml:space="preserve">Colaboradora informa que ao tentar logar no seu ramal (9560) ocorre a falha Acesso indisponivel (201) No local do ramal está sendo exibido o número 77001519 Colaboradora já havia aberto um chamado com o mesmo problema, Requisição 15925466 --------------- Ramal para contato: 7246 TORRE:  ANDAR: </t>
  </si>
  <si>
    <t>Conforme a requisição 15916252, a área responsável pelo ramal 5960 solicitou configuração deste ramal para nova colaboradora, pelo qual encontra-se em utilização. Favor, verificar com a área de Qualidade de Sistemas para alinhamento entre as áreas. Tão breve tenham uma definição, ficamos à disposição para realizar os devidos ajustes de ramal e/ou criação de um novo, caso necessário.</t>
  </si>
  <si>
    <t>CLAUDIA DE ASSIS BIERHALS</t>
  </si>
  <si>
    <t>Colaboradora informa falha no Excel de utilização de memória, ao utilizar um macro.  CLAUDIA DE ASSIS BIERHALS  CAS Centro Andar: 2 Ramal: 8968 IP: 172.22.213.171</t>
  </si>
  <si>
    <t>- Validado com usuária sem pendencias.  É importante que após o recebimento desta notificação em seu e-mail você preencha a nossa pesquisa de satisfação com relação ao atendimento prestado. Obrigado (a).</t>
  </si>
  <si>
    <t>MIRELE LUCAS LOPES</t>
  </si>
  <si>
    <t>Candiota</t>
  </si>
  <si>
    <t>MIRELE LUCAS LOPES, Relata que a UA está sem acesso ao F.  UA: 0651.12 - Candiota</t>
  </si>
  <si>
    <t>JOAO RODOLFO ALVARENGA ORTIGOSA</t>
  </si>
  <si>
    <t>Imbirussu</t>
  </si>
  <si>
    <t>colaborador queria como saber com proceder com  novo colaborador  Nome:  JOAO RODOLFO ALVARENGA ORTIGOSA CPF:  02844221181 Entidade:   UA: 0911.06 - Imbirussu</t>
  </si>
  <si>
    <t>informei que deve pedir os acessos via IDM.  ------------------------------   É importante que após o recebimento desta notificação em seu e-mail você preencha a nossa pesquisa de satisfação com relação ao atendimento prestado. Obrigado (a).</t>
  </si>
  <si>
    <t>THIAGO GUTHS - Colaborador informa que não está conseguindo imprimir um pdf utilizando as impressoras da unidade UA: 0116.07 Telefone: 51 3476-7674 IP: 10.3.4.126</t>
  </si>
  <si>
    <t>- Constatado que a página estava com uma escala de impressão de 13 mil; - Colocado valor de escala padrão para realizar a impressão; - Realizado teste e tudo ok;   É importante que após o recebimento desta notificação em seu e-mail você preencha a nossa p</t>
  </si>
  <si>
    <t>Colaboradora informa que não está conseguindo imprimir através do Sistemas Online --------------- Cooperativa: 3950 Unidade: 12 IP: 10.160.33.102</t>
  </si>
  <si>
    <t>- Configurado arquivo logon.bat na inicialização do perfil - Criado atalho do logon na área de trabalho - Realizado mapeamento com sucesso - Realizado teste de impressão com êxito - Atendimento validado ------------------- É importante que após o recebime</t>
  </si>
  <si>
    <t>Usuário informa que não esta conseguindo acessar o sistema dos consorcios devido a não conseguir instalar o plugin de segurança.  Edicarlos Rech Zanotto 15 - São Marcos - UA 0167 10.6.128.122</t>
  </si>
  <si>
    <t>Acessado computador com perfil de adm  Instalado dispositivo de acesso ao consorcio  Solicitado teste ao usuário de acesso ao sistema, com sucesso     É importante que após o recebimento desta notificação em seu e-mail você preencha a nossa pesquisa de satisfação com relação ao atendimento prestado. Obrigado (a).</t>
  </si>
  <si>
    <t>Configuração SQL Developer</t>
  </si>
  <si>
    <t xml:space="preserve">Colaborador solicita configuração do SQL Developer em sua máquina.  IP: 172.22.35.190 Torre: D Andar: 4 Área: Controles e Suporte Administrativo Ramal: 8405 </t>
  </si>
  <si>
    <t>Realizado acesso remoto; Realizado configuração mas tentativa de conexão no SQL sem sucesso. Com outro colega na plataforma PL/SQL há também falha de conexão. Orientado verificar com os DBAs se há falha na conexão, encaminhando email com print de erros aos responsáveis (dbas@sicredi.com.br). Chamado encerrado.  É importante que após o recebimento desta notificação em seu e-mail você preencha a nossa pesquisa de satisfação com relação ao atendimento prestado. Obrigado (a).</t>
  </si>
  <si>
    <t>PAULO CESAR DA COSTA DA SILVA</t>
  </si>
  <si>
    <t>Tunas</t>
  </si>
  <si>
    <t>conta de associado  Nome:  PAULO CESAR DA COSTA DA SILVA CPF:  00092868029 Entidade:   UA: 0247.04 - Tunas</t>
  </si>
  <si>
    <t>conta de associado</t>
  </si>
  <si>
    <t>LUIZ CARLOS DE SOUZA</t>
  </si>
  <si>
    <t xml:space="preserve">luiz_desouza 01.0230 SUREG SUREG Alto Uruguai R Frederico Westphalen (55)3744-7350 PAE0791838 10.1.82.4 Técnico informa dúvida sobre o usuário e senha de usuário utilizado para impressoras. </t>
  </si>
  <si>
    <t>Informado ao técnico via skype.</t>
  </si>
  <si>
    <t xml:space="preserve">Máquina inclusa no grupo, reiniciar para efetivação das politicas. </t>
  </si>
  <si>
    <t>PAULA DANIELA DA SILVA</t>
  </si>
  <si>
    <t>Requisição aberta via Chat de Atendimento. Colaboradora informa que esta tendo dificuldades para acesso a rede sem fio em seu notebook e seu e-mail mesmo com o cabo de rede conectado não esta atualizando. Informou também que possui um celular corporativo e na rede sem fio o e-mail e yammer não funcionam, precisa desabilitar para conseguir acessar pelo celular.</t>
  </si>
  <si>
    <t>- Feito acesso na máquina da colaboradora - Atualizado suas pastas do Outlook e sua caixa atualizou - Em seu notebook foi habilitada o Wifi, após colaboradora conseguiu conectar na rede sem fio. - Foi encaminhado incidente 16036789  para verificação com t</t>
  </si>
  <si>
    <t>A secretária do presidente precisa de full access na caixa de e-mail do presidente, pois ela é responsável pelo envio e recebimento de e-mails do mesmo.  COOP: 01.0718  Login Secretária: silvia_morais Login Presidente: wellington_ferreira  *De acordo em anexo.</t>
  </si>
  <si>
    <t xml:space="preserve">Colinas </t>
  </si>
  <si>
    <t xml:space="preserve">marcos_wassem 16.0119 UA Colinas Colinas (51) 3760-1099 PAE0488669 10.5.177.4 Técnico informa que colaboradores não estão conseguindo acessar o público. </t>
  </si>
  <si>
    <t>ELISA DE AGUIAR EVANGELISTA</t>
  </si>
  <si>
    <t>Colaboradora informa que foi solicitado acesso a um grupo de e-mail a colaboradora ALICE FRAGA DE ABREU, porem a mesma ainda não esta recebendo e-mail do grupo e no IDM a solicitação aparece em processo.   Cooperativa: 0116 UA: 03 Telefone: 34851819</t>
  </si>
  <si>
    <t>Ligação Improdutiva.Cartões</t>
  </si>
  <si>
    <t xml:space="preserve">- Verificado que a solicitação feita pelo IDM ainda não foi concluída. - Informado a colaboradora que pode entrar em contato no 8000 opção 7 para verificar mais informações a respeito da solicitação. -------------------------------  É importante que após </t>
  </si>
  <si>
    <t>Colaborador informando que o técnico da Perto estava no local. Solicitado suporte para ATM Win7.</t>
  </si>
  <si>
    <t>Orientado a entrar em contato no ramal 8044, pois esta é a equipe que presta suporte aos ATMs Win7.</t>
  </si>
  <si>
    <t>Usuária informa que a impressora esta autenticando uma por ciam da outra   Graciane Tochetto 40 - Desvio Rizzo - UA 0101 10.1.96.112</t>
  </si>
  <si>
    <t>Este caso foi tratado pelo Gabriel "Ti Sureg" com a substituição da maquina. É importante que após o recebimento desta notificação em seu e-mail você preencha a nossa pesquisa de satisfação com relação ao atendimento prestado. Obrigado (a).</t>
  </si>
  <si>
    <t>Barbosa Ferraz</t>
  </si>
  <si>
    <t xml:space="preserve">Técnico relata que após restabelecer o link MPLS na UA, os colaboradores não conseguem acesso aos compartilhamentos e não consegue acesso remoto no servidor.  -Realizado limpeza de cache pelo spectrum. -Acessado servidor. -Solicitado teste para o técnico. -Informa que acessou porém seu usuário não consegue reiniciar os serviços. -Realizado teste. -Ocorre falha.    servidor-120736.sicredi.net.br  -sh-3.2$ sudo su [sudo] password for adm_renan_wilhelm: adm_renan_wilhelm is not in the sudoers file.  This incident will be reported. -sh-3.2$ sudo /etc/init.d/winbind stop; /etc/init.d/smb stop [sudo] password for adm_renan_wilhelm: adm_renan_wilhelm is not in the sudoers file.  This incident will be reported. -sh-3.2$ </t>
  </si>
  <si>
    <t>Sicredi Campo Grande MS</t>
  </si>
  <si>
    <t>Infra TI - Suporte Service Desk - Falha Consórcio</t>
  </si>
  <si>
    <t>fernando_gsouza 0913 Técnico informa dúvida sobre erro geral no sistema consorcio, o sistema não está abrindo na máquina dos colaboradores da coop.</t>
  </si>
  <si>
    <t>Orientado ao técnico a verificar com a equipe do 8000-2-1, por ser um erro geral. Caso não consiga tratar com a equipe responsável. Nos retorne quando estiver em uma máquina com o problema.</t>
  </si>
  <si>
    <t>generoso_silva 06.0802 UA Paranatinga Paranatinga (66) 3573-3621 CBA0490785 10.103.4.4 Técnico informa erro ao imprimir em impressora via sistema. Impressões fora do sistema funcionam normalmente.</t>
  </si>
  <si>
    <t>JULIANA PAULO SILVA</t>
  </si>
  <si>
    <t xml:space="preserve">SCO - Guia da URA - Opção 2.6 Convênios </t>
  </si>
  <si>
    <t>JULIANA PAULO SILVA - Colaboradora quer de maiores informações referentes ao INSS UA: 0804.28 - UA Metropolitana - MT</t>
  </si>
  <si>
    <t>- Colaboradora orientada a entrar em contato com o ramal: 8000 2.6 para maiores infomrações</t>
  </si>
  <si>
    <t>04.9000 SUREG SUREG Sul MS Dourados (67) 34164100 CPE0459287 10.131.42.4</t>
  </si>
  <si>
    <t>marco_sousa 04.9000 SUREG SUREG Sul MS Dourados (67) 34164100 CPE0459287 10.131.42.4 Técnico solicita incluir hosto no grupo de exceções.  HOST: SDPABXV100903</t>
  </si>
  <si>
    <t>Host incluído no grupo de exceção conforme solicitado.</t>
  </si>
  <si>
    <t>Braga</t>
  </si>
  <si>
    <t>mauri_noll 06.0313 UA Braga Braga (55) 3559-1242 PAE0469239 10.4.25.4 Técnico relata que a unidade está com intermintência no link MPLS.</t>
  </si>
  <si>
    <t>Verificado que em um primeiro momento todos os elementos não estavam respondendo no Spectrum (como se estivessem desligados da luz). Logo foi verificado que o link MPLS voltou a funcionar, porém o restante dos equipamentos não retornaram (segue anexo do print).   Pinging 10.4.25.2 with 32 bytes of data: Reply from 10.4.25.2: bytes=32 time=39ms TTL=249 Reply from 10.4.25.2: bytes=32 time=43ms TTL=249 Reply from 10.4.25.2: bytes=32 time=41ms TTL=249 Reply from 10.4.25.2: bytes=32 time=46ms TTL=249  Ping statistics for 10.4.25.2:     Packets: Sent = 4, Received = 4, Lost = 0 (0% loss), Approximate round trip times in milli-seconds:     Minimum = 39ms, Maximum = 46ms, Average = 42ms</t>
  </si>
  <si>
    <t>Colaboradora informa que internet esta muito lenta na unidade, afetando desempenho nos sistemas.  Cooperativa:0718 Unidade:35 Telefone:44-36198400 IP:10.32.35.120</t>
  </si>
  <si>
    <t xml:space="preserve">- Feito contato com a colaboradora, a mesma informou que técnico de campo esteve na unidade e identificou que a lentidão ocorre em sua máquina, informou que esta agendado com o técnico a verificação em seu computador. Incidente atual sobre internet lenta </t>
  </si>
  <si>
    <t>COOPERATIVA  Descrição: Colaborador solicita download do pluguim do consorcio. Nome: JOEL LUIS STEFFEN Telefone:  5136348050 Cooperativa: 0167 Unidade: 07 Ip:  10.6.120.40</t>
  </si>
  <si>
    <t>- Logado na máquina do colaborador. - Feito acesso com usuário de ADM. - Feito instalação do pluguim do consórcio(blindagem) pelo navegador IE. - Solicitado teste ao colaborador, tudo certo.   É importante que após o recebimento desta notificação em seu e</t>
  </si>
  <si>
    <t>Colaboradora informa que ao ligar sua máquina solicitou a chave de recuperação do bitlocker.  RAMAL: 6210 TORRE: D ANDAR: 5</t>
  </si>
  <si>
    <t>Foi informado a chave de recuperação e a máquina ligou corretamente.   É importante que após o recebimento desta notificação em seu e-mail você preencha a nossa pesquisa de satisfação com relação ao atendimento prestado. Obrigado (a).</t>
  </si>
  <si>
    <t>WAGNER BRITES DA PENHA</t>
  </si>
  <si>
    <t>Integração</t>
  </si>
  <si>
    <t>colaborador informa que a conta de de colaborador esta desabilitado.  Nome:  WAGNER BRITES DA PENHA CPF:  72277971120 Entidade:   UA: 0903.12 - Integracao</t>
  </si>
  <si>
    <t>orientado a usar o documento 434984 através do usd para fazer a habilitação do colaboradora.  --------------------------  É importante que após o recebimento desta notificação em seu e-mail você preencha a nossa pesquisa de satisfação com relação ao atendimento prestado. Obrigado (a).</t>
  </si>
  <si>
    <t>Usuária informa que não esta conseguindo acesso no servidor F:/.  Ramal/Telefone:62 32705407 UA:12 Posto:3950</t>
  </si>
  <si>
    <t xml:space="preserve">- Foi reiniciado o serviço, rede, named, winbind e rede no Spectrum - Colaboradora realizou teste e após conseguiu acessar o servidor. ----------------  É importante que após o recebimento desta notificação em seu e-mail você preencha a nossa pesquisa de </t>
  </si>
  <si>
    <t>Falha assistir cursos</t>
  </si>
  <si>
    <t>Usuária informa que não esta conseguindo assistir os videos do sicredi aprende.  Michele Bueno Pianta 22 - Sapucaia do Sul - UA 0116</t>
  </si>
  <si>
    <t>Usuária orientada a fazer os cursos pelo IE. Usuária informou que conseguiu ver o video  Orientada a entrar em contato com suporte da aplicação para verificar informação sobre processo de conclusão do curso     É importante que após o recebimento desta notificação em seu e-mail você preencha a nossa pesquisa de satisfação com relação ao atendimento prestado. Obrigado (a).</t>
  </si>
  <si>
    <t>Técnico Márcio da Diebold solicitando suporte para ATM Win7.</t>
  </si>
  <si>
    <t>Orientado ao técnico a ligar no canal 8044.</t>
  </si>
  <si>
    <t>ROSSANA KUHN SCHWANZ</t>
  </si>
  <si>
    <t>Restore pasta F:</t>
  </si>
  <si>
    <t>Usuária informa que a pasta Precisa dentro do diretório F:\ foi excluído e solicita o restore.  Coop: 0663 Ua: 01 Telefone: 53 32848600</t>
  </si>
  <si>
    <t>Realizado acesso remoto; Dado permissão para ser restaurado a pasta ao seu local de origem; Acesso a pasta e aos arquivos disponíveis ok. Chamado encerrado.  É importante que após o recebimento desta notificação em seu e-mail você preencha a nossa pesquisa de satisfação com relação ao atendimento prestado. Obrigado (a).</t>
  </si>
  <si>
    <t>19 Atalaia - Micro Promotora lento</t>
  </si>
  <si>
    <t>Verificar situação micro promotora - reclamando de lentidão Patrimonio 14852 Micro Dell 790, 4 gb memoria ram, hd 250 gb  Denise Pinheiro Tamborlim 19 - Atalaia 0718 44 3254 - 8000</t>
  </si>
  <si>
    <t>- Micro com problema em memoria ram; - removido 2 pentes 2 gb de 2 micros destinados para descarte; - testes; - finalizado atendimento.  É importante que após o recebimento desta notificação em seu e-mail você preencha a nossa pesquisa de satisfação com r</t>
  </si>
  <si>
    <t>realizar formatacao    Colaborador informa que a sua máquina trava e que o uso de disco está frequentemente em 100% ----------------- Ramal: 8444 IP: 172.22.10.219  (created from Request 15985969)</t>
  </si>
  <si>
    <t>SILAS FABIANO NUNES DE SOUZA</t>
  </si>
  <si>
    <t>Realizar a formatação sem backup</t>
  </si>
  <si>
    <t>Colaborador solicitou a formatação do notebook de backup da área. Não é necessário realizar o backup dos arquivos. Patrimônio: Banco 010558 Modelo: Lenovo ThinkPad T430U</t>
  </si>
  <si>
    <t>GILMAR GARCIA PEREIRA</t>
  </si>
  <si>
    <t>Infra TI - Homologação - Upgrade in-place para windows 10</t>
  </si>
  <si>
    <t>Técnico relata que ao tentar realizar a atualização do S.O. das maquinas da UA seja via central de software ou pela pasta \\sicredi.net.br\infra\SCCM\, ocorre uma falha solicitando o reboot da maquina.</t>
  </si>
  <si>
    <t>Informado ao técnico que o serviço de atualização de S.O. via central de software foi desativado. Sendo necessária a instalação via DVD.</t>
  </si>
  <si>
    <t>MIRELE LUCAS LOPES - Colaboradora informa que após alterar sua senha, o acesso ao servidor começou a apresentar problema UA: 0651.12 - Candiota Telefone: 053 3245-8196 IP: 10.3.90.82</t>
  </si>
  <si>
    <t>- Constatado que a equipe está realizando uma manutenção no servidor; - Colaboradora orientada a aguardar, pois sua nova senha não entrou no processo do servidor. - Tudo ok;</t>
  </si>
  <si>
    <t>Infra TI - Restaurar iPhone ou iPad a partir de um backup do iTunes</t>
  </si>
  <si>
    <t>JONATHAN DAVID RODRIGUEZ GOTTFRIDSSON - Colaborador gostaria de mais informações sobre a conta da AppleID</t>
  </si>
  <si>
    <t xml:space="preserve">- Colaborador orientado a realizar o registro dentro do sistema da apple para manter os aplicativos e o telefone atualizado; - Tudo ok;   É importante que após o recebimento desta notificação em seu e-mail você preencha a nossa pesquisa de satisfação com </t>
  </si>
  <si>
    <t>SANDRA MARIA DA SILVA MARIANI</t>
  </si>
  <si>
    <t>Colaboradora informa que página do CRM Operacional está aparecendo desconfigurada  Sandra Maria da Silva Mariani COOP: 0718 UA: 55 Ramal: 43 3572 7000 IP: 10.31.80.32</t>
  </si>
  <si>
    <t>- Realizado acesso remoto no PC da colaboradora. Feitos ajustes de permissão de flash, javascript, imagens e popups para a página do CRM Operacional diretamente no Google Chrome - Após reiniciar o navegador, colaboradora realizou testes e informou que a p</t>
  </si>
  <si>
    <t>CAS  Descrição: Colaboradora solicita configuração de uma impressora e configuração do WA. Nome: JESSIKA SILVA DE LIMA Área: sgp  Ramal: 7116 Torre: d Andar: 3 Ip: 172.22.23.130</t>
  </si>
  <si>
    <t>- Feito configuração de mapeamento da impressora "TE3". - Feito instalação do WA(App-V). - Colaboradora não estava na unidade para testar.   É importante que após o recebimento desta notificação em seu e-mail você preencha a nossa pesquisa de satisfação c</t>
  </si>
  <si>
    <t>KELI LOPES</t>
  </si>
  <si>
    <t>Colaboradora relata falha de acesso ao CRM corporativo em sua máquina.  Coop: 0101 Ua: 36 Telefone: 51 35790300 IP: 10.1.47.27</t>
  </si>
  <si>
    <t>Realizado acesso remoto, Instalação do plugin Siebel realizado, Acesso ao CRM Corporativo pela ferramenta Pioneira funcionando. Chamado encerrado.  É importante que após o recebimento desta notificação em seu e-mail você preencha a nossa pesquisa de satisfação com relação ao atendimento prestado. Obrigado (a).</t>
  </si>
  <si>
    <t>MARIA ELIZANGELA VELEDA GARCIA</t>
  </si>
  <si>
    <t>MARIA ELIZANGELA VELEDA GARCIA, Relata falha ao tentar logar na estação. Mensagem 'Falha na relação de confiança ...' Ocorre a falha me qualquer usuário.  URDC/SUREG: SUREG Fronteira Sul</t>
  </si>
  <si>
    <t>Orientado acionar o técnico local. Para poder reingressar a máquina no domínio.</t>
  </si>
  <si>
    <t>71.7000 SUREG SUREG Oeste SP Bauru (14) 3214-5050 BRU5010738 10.48.16.4</t>
  </si>
  <si>
    <t>Givaldo Silva - 71.7000 SUREG SUREG Oeste SP Bauru (14) 3214-5050 BRU5010738 10.48.16.4 Técnico relata instabilidade e quedas no link da UA.  Ocorre desde as 13:00. Não percebe indisponibilidade nos e-mails, apenas lentidão nos sistemas web. Ocorrem quedas nos sistemas online. Verificou a rede interna e não identificou falhas.  Verificado algumas falhas nos logs do roteador.  | include BGP 000042: *Jan  9 2018 11:12:57.864 BRST: %BGP-5-ADJCHANGE: neighbor 100.125.63.53 Up  000050: Jan  9 2018 13:41:37.168 BRST: %BGP-3-NOTIFICATION: sent to neighbor 100.125.63.53 4/0 (hold time expired) 0 bytes  000051: Jan  9 2018 13:41:37.168 BRST: %BGP-5-NBR_RESET: Neighbor 100.125.63.53 reset (BGP Notification sent) 000052: Jan  9 2018 13:41:37.228 BRST: %BGP-5-ADJCHANGE: neighbor 100.125.63.53 Down BGP Notification sent 000053: Jan  9 2018 13:41:37.228 BRST: %BGP_SESSION-5-ADJCHANGE: neighbor 100.125.63.53 IPv4 Unicast topology base removed from session  BGP Notification sent 000054: Jan  9 2018 13:41:49.340 BRST: %BGP-5-ADJCHANGE: neighbor 100.125.63.53 Up  BRU_5010738_SICREDI#</t>
  </si>
  <si>
    <t>Realizado contato com o técnico e informado que não houve mais instabilidade no link conforme o log da equipe responsável. Técnico informou  que não recebeu nenhuma notificação dos colaboradores até o momento. Sendo concluído de acordo com o técnico.</t>
  </si>
  <si>
    <t>Ramal 8011</t>
  </si>
  <si>
    <t>Técnico da Ricopel entrou em contato solicitando auxilio.</t>
  </si>
  <si>
    <t>- Foi instruido ao técnico ligar no ramal 8011 de suporte apoio para receber auxilio no atendimento.   É importante que após o recebimento desta notificação em seu e-mail você preencha a nossa pesquisa de satisfação com relação ao atendimento prestado. Ob</t>
  </si>
  <si>
    <t>Rincão / Estância Velha - Realizar substituição de duas impressoras, configuração de drive e scanner em todas maquinas</t>
  </si>
  <si>
    <t>Rincão / Estância Velha  - Realizar substituição de duas impressoras, configuração de drive e scanner em todas maquinas</t>
  </si>
  <si>
    <t>Realizado instalação de duas impressoras e configurado drive das impressoras e do scanner em 17 computadores. É importante que após o recebimento desta notificação em seu e-mail você preencha a nossa pesquisa de satisfação com relação ao atendimento prestado. Obrigado (a).</t>
  </si>
  <si>
    <t>Vila Aurora</t>
  </si>
  <si>
    <t xml:space="preserve">Integrador(a) solicita Instalação da aplicação para ATM com Windows 7. ------------------------------------------------- Contato do Integrador: Sandro ATM DIEBOLD ou PERTO: 4534-339 Número do Chamado Sicredi: 15995066 Número lógico: 10064269 Número de Série ATM: 3072263 UA /COOP: 06.0809 IP do ATM: 10.96.47.32: </t>
  </si>
  <si>
    <t>NATHALIA DOS SANTOS SOARES</t>
  </si>
  <si>
    <t>Colaboradora informa que instalou a aplicação SCCI porém quando vai abrir desliga a sua máquina.  CAS_Centro RAMAL: 4905 ANDAR: 3 IP: 172.22.211.174</t>
  </si>
  <si>
    <t>- Devolvido desktop; - Sem backup; - Mapeamento/impressora; - Instalado SCCI; - Teste de acesso ao programa com êxito.  É importante que após o recebimento desta notificação em seu e-mail você preencha a nossa pesquisa de satisfação com relação ao atendim</t>
  </si>
  <si>
    <t>MARIA BEATRIS DUARTE DO PRADO</t>
  </si>
  <si>
    <t>Colaboradora informa que não consegue abrir nenhum curso dentro do Sicredi aprende em sua máquina.  IP: 10.3.226.103 Coop: 0202 UA: 02 Telefone: 54 32182014</t>
  </si>
  <si>
    <t>Realizado acesso remoto; Colaboradora utiliza o Mozilla para abrir o Sicredi aprende; Orientado a utilizar o Internet Explorer; Redefinido IE, novo teste ao abrir os cursos funcionando. Chamado encerrado.  É importante que após o recebimento desta notificação em seu e-mail você preencha a nossa pesquisa de satisfação com relação ao atendimento prestado. Obrigado (a).</t>
  </si>
  <si>
    <t>ALESSANDRA DA SILVA MENDES CAMPOS</t>
  </si>
  <si>
    <t>Nome:  ALESSANDRA DA SILVA MENDES CAMPOS  CPF:  02812402130 ...</t>
  </si>
  <si>
    <t>Nome:  ALESSANDRA DA SILVA MENDES CAMPOS CPF:  02812402130 Entidade:   URDC/SUREG: Sicredi Uniao MS/TO - UAD</t>
  </si>
  <si>
    <t>aberto uma requisição para a resolução do problema.</t>
  </si>
  <si>
    <t xml:space="preserve">ANNA JULIA BENEVIDES DE MIRANDA </t>
  </si>
  <si>
    <t>ANNA JULIA BENEVIDES DE MIRANDA , Relata falha no portal do consignado. O site solicita uma atualização de Java, porém solicita autenticação de administrador.  UA: 0810.06 - UA Mato Grosso IP: 10.103.205.220</t>
  </si>
  <si>
    <t>Após relato que a instalação APP-V não resolveu o problema. Foi feita a instalação manual do Java pelo site da Oracle, funcionando normalmente a plataforma. Peço mais atenção aos analistas do suporte 8000 à estes casos, pois cabe a vocês a solução para problemas tão simples.</t>
  </si>
  <si>
    <t>Colaborador não consegue conectar ao FTP com o Filezilla.  Cooperativa: 0155 UA: 01 Telefone: 51 3722-5005 IP: 10.4.49.29</t>
  </si>
  <si>
    <t>Realizado acesso remoto e efetuada a configuração do Filezilla. Testes efetuados com sucesso.  É importante que após o recebimento desta notificação em seu e-mail você preencha a nossa pesquisa de satisfação com relação ao atendimento prestado. Obrigado (a).</t>
  </si>
  <si>
    <t>Segurança informação - Gestão identidades - Acesso remoto para terceiros</t>
  </si>
  <si>
    <t xml:space="preserve">colaboradora precisa dar acesso remoto para dois técnicos.  Carlos Henrique Benicio Rocha Sousa - carlos_rsouza@terceiros.sicredi.com.br      67 999604614 Luis Guilherme Rodrigues Costa - luis_rcosta@terceiros.sicredi.com.br                67 999378606  são técnicos que vão atender remotamente  o Sr. Giovani Dias de Almeida eé resposável por eles   </t>
  </si>
  <si>
    <t>REDES.VPN - CONEXÃO REMOTA CRIPTOGRAFADA ENTRE SITES.SOLICITAÇÃO.VPN Site-to-Site</t>
  </si>
  <si>
    <t>conforme informado no fechamento, esta sendo tratado pela primeira requisição, esta foi reaberta sem necessidade, é só aguardar   É importante que após o recebimento desta notificação em seu e-mail você preencha a nossa pesquisa de satisfação com relação ao atendimento prestado. Obrigado (a).</t>
  </si>
  <si>
    <t>NITIELLE PAIVA PRADEBON</t>
  </si>
  <si>
    <t>Colaboradora não consegue conectar ao FTP com o Filezilla.  Cooperativa: 0155 UA: 01 Telefone: 51 3722-5005 IP: 10.4.49.84</t>
  </si>
  <si>
    <t>Colaboradora está com problemas de senha.  UA: 0651.12 - Candiota</t>
  </si>
  <si>
    <t>Colaboradora orientada a entrar em contato no 8000 opção 7 para obter suporte.</t>
  </si>
  <si>
    <t>Colaborador informa que as impressões estão ficando retidas na impressora e informa que deveria sair direto. Solicita verificação. ----------------- Ramal: 4843  Area: Cambio IP: 172.22.11.179</t>
  </si>
  <si>
    <t>- Efetuado acesso à máquina  - Removido retenção nas configurações da impressora - Realizado teste mas falha persiste - Reinstalada a impressora na máquina - Removido retenção nas configurações - Encerrado Excel e realizado novo teste de impressão com suc</t>
  </si>
  <si>
    <t>ANA CLAUDIA CARDOSO DOS SANTOS</t>
  </si>
  <si>
    <t xml:space="preserve">Colaboradora não está recebendo e-mails no seu outlook. O envio de email é ok.  IP: 10.103.0.89 Coop: 0802 UA: 07 Telefone: 66 34191249 </t>
  </si>
  <si>
    <t>Colaboradora entrou em contato: Após verificar no 8000.7, foi alterado a senha, mas acesso ao Outlook segue inválido; Reinstalado Office 365; Realizado reparo da .ost pelo Scanpst.Exe Recriado perfil de email; Testes aparentemente ok, outlook atualizando todas as pastas, orientei a aguardar término de sincronização para acesso a todos os emails de todas as caixas no Outlook. Chamado encerrado.  É importante que após o recebimento desta notificação em seu e-mail você preencha a nossa pesquisa de satisfação com relação ao atendimento prestado. Obrigado (a).</t>
  </si>
  <si>
    <t>Colaboradora está com problemas no SIAT usando o GA.  UA: 3027.02 - Holambra</t>
  </si>
  <si>
    <t>Integrador(a) solicita instalação da aplicação para ATM Diebold com Windows XP. Contato do integrador: Wiliam Número do chamado no Sicredi: 16005569 Número do terminal: 874 Cooperativa: 0738 Agência: 12 Internet Protocol (IP) do ATM: 10.32.0.118</t>
  </si>
  <si>
    <t>CLEBER APARECIDO DIAS SILVA</t>
  </si>
  <si>
    <t>Colaborador solicita informações sobre uma transação efetuada por associado.  UA: 0902.03 - Sidrolandia</t>
  </si>
  <si>
    <t>Colaborador orientado a entrar em contato no 8000 opção 2.1 para obter suporte.</t>
  </si>
  <si>
    <t>CINARA FERRETTO</t>
  </si>
  <si>
    <t>Colaboradora informa que suas impressões de relatórios do SIAT não estão saindo  Cinara Ferreto  COOP: 0167 UA: 22 Ramal: 54 3447 1655 IP: 10.6.150.76</t>
  </si>
  <si>
    <t>- Realizado o mapeamento da impressora no Windows, utilizando o net use. Reiniciado o sistema do SIAT, colaboradora realizou testes de impressão e validou o funcionamento da mesma.   É importante que após o recebimento desta notificação em seu e-mail você</t>
  </si>
  <si>
    <t>Em meio ao atendimento ao técnico a ligação caiu.</t>
  </si>
  <si>
    <t>Colaboradora informa que após ter configurado um grupo de e-mail em sua máquina, a mesma apresenta sintomas de lentidão e travamento, colaboradora informou que foi realizado procedimento de limpeza de máquina e foi colocada uma nova memória recentemente, cerca de um mês.  RAMAL: 7388 TORRE: C ANDAR: 9 IP: 172.22.101.97 Patrimônio: 011548</t>
  </si>
  <si>
    <t>conforme verificado a maquina esta com problema de disco e de bateria, sendo assim recomenda-se que seja feita a troca do disco por um SSD, e solicitada a compra de uma bateria nova para o notebook, seja em anexo os teste de ePSA com os erros.</t>
  </si>
  <si>
    <t>Colaboradora informa falha no Skype for Business. Conversas iniciadas no celular e/ou computador não sincronizam no celular/computador.    Isabel Gaio Schutt CAS Torre: C Andar: 11 Área: Gerencia de Risco de Mercado Ramal: 4840 IP: 172.22.101.191</t>
  </si>
  <si>
    <t>- Informada a colaboradora que esse é um comportamento padrão da aplicação. Colaboradora validou a informação e encerrou o chamado.   É importante que após o recebimento desta notificação em seu e-mail você preencha a nossa pesquisa de satisfação com rela</t>
  </si>
  <si>
    <t xml:space="preserve">Colaborador solicita acesso ao Skype For Business:  - Nome completo: Christie Polano - Lightweight Directory Access Protocol (LDAP) de usuário(a): christie_polano - Área: canais  - Ramal: 5286 - cas centro - Andar: 1 - Empresa: Tivit - Sistema: Skype for Business. </t>
  </si>
  <si>
    <t>- Solicitante entrou em contato e informou que o chamado pode ser encerrado; - Tudo ok;   É importante que após o recebimento desta notificação em seu e-mail você preencha a nossa pesquisa de satisfação com relação ao atendimento prestado. Obrigado (a).</t>
  </si>
  <si>
    <t>Itiquira</t>
  </si>
  <si>
    <t xml:space="preserve">marcos_soliveira 04.0809 UA Itiquira Itiquira (65) 3491-1626 CBA0437734 10.103.177.4 Técnico solicita a segmentação de rede e ativação do 802.1x para a unidade. </t>
  </si>
  <si>
    <t>Técnico verificou que o switch não está pingando na rede. O mesmo desistiu do processo de segmentação e ativação do 802.1x no momento. Irá ligar novamente quando for efetuar a solicitação.</t>
  </si>
  <si>
    <t>Infra TI - Suporte Service Desk - Instalação 7-Zip</t>
  </si>
  <si>
    <t>Colaborador informa que não está conseguindo abrir arquivos enviados pelo fornecedor e solicita verificação. - Arquivos são abertos com o 7zip ---------------- Ramal: 9857 IP: 172.22.35.44</t>
  </si>
  <si>
    <t>- Efetuado acesso à máquina - Atribuído arquivos .rar para abrir com o 7zip porém continuou a apresentar erro na abertura do arquivo - Removido 7zip 9.31 e instalado versão 16.04 - Realizado testes com sucesso - Atendimento validado --------------- É impo</t>
  </si>
  <si>
    <t>MICHELE HERRMANN THIELE</t>
  </si>
  <si>
    <t>Colaboradora solicita configurar o FTP Sic Net em sua máquina.  IP: 10.3.19.59 Coop: 0101 Ua: 17 Telefone: 54 32869900</t>
  </si>
  <si>
    <t>Colaboradora retorna com erro na transferência de arquivo; Alterado a configuração de transferência para o modo Passivo; Novo teste de transferência concedida com sucesso. Chamado encerrado.  É importante que após o recebimento desta notificação em seu e-mail você preencha a nossa pesquisa de satisfação com relação ao atendimento prestado. Obrigado (a).</t>
  </si>
  <si>
    <t>ENDAYRA CORADIN BIANCHI</t>
  </si>
  <si>
    <t>Colaborador(a) informa que está com falha para acesso ao Skype for Business.  Nome:  ENDAYRA CORADIN BIANCHI CPF:  01090188188 Entidade:   UA: 0804.09 - Campos de Julio fone: 65 999514241 IP: 10.103.127.120</t>
  </si>
  <si>
    <t>em contato via skype, depois de testes feitos apos os ajustye da equipe de n2, ficou normal. so GAF recebe.  --------------------------------  É importante que após o recebimento desta notificação em seu e-mail você preencha a nossa pesquisa de satisfação com relação ao atendimento prestado. Obrigado (a).</t>
  </si>
  <si>
    <t>GIOVANI DE OLIVEIRA LAZARRI</t>
  </si>
  <si>
    <t>Colaborador informa falha ao acessar o Consórcio Web.  Giovani de Oliveira Lazzari CAS Torre: D Andar: 4 Área: Confederação Ramal: 7104 IP: 172.22.35.139</t>
  </si>
  <si>
    <t xml:space="preserve">- Realizado a instalação do plugin stormfish e blindagem_IE; - Reiniciado o Internet Explorer e realizado testes de acesso, colaborador validou com êxito o procedimento   É importante que após o recebimento desta notificação em seu e-mail você preencha a </t>
  </si>
  <si>
    <t>Colaboradora solicita instalação do Canoa para utilização da leitora de cheques.  Cooperativa: 0804 UA: 28 Telefone: 65 3632-2650 IP: 10.96.71.107</t>
  </si>
  <si>
    <t>Realizado acesso remoto e efetuada a instalação do Canoa. Colaboradora efetuou testes com sucesso.  É importante que após o recebimento desta notificação em seu e-mail você preencha a nossa pesquisa de satisfação com relação ao atendimento prestado. Obrigado (a).</t>
  </si>
  <si>
    <t>Colaboradora solicita a instalação do Skype na sua máquina ----------------- Cooperativa: 0101 Unidade: 33 Telefone: 51 3551 1622 IP: 10.1.4.94</t>
  </si>
  <si>
    <t>- Realizado procedimento conforme descrito anteriormente - Skype abriu corretamente - Atendimento validado --------------- É importante que após o recebimento desta notificação em seu e-mail você preencha a nossa pesquisa de satisfação com relação ao aten</t>
  </si>
  <si>
    <t>CARLA TAVEIRA HOLSBACH ARANTES</t>
  </si>
  <si>
    <t>Requisição aberta via Chat de Atendimento. Colaboradora entrou em contato para saber informações sobre abertura de conta corrente.  UA: Rochedo Cooperativa:0913</t>
  </si>
  <si>
    <t>-Orientado a colaboradora a entrar em contato no ramal 8000 opção 2.1. para informações sobre abertura de conta. ---------------------  É importante que após o recebimento desta notificação em seu e-mail você preencha a nossa pesquisa de satisfação com re</t>
  </si>
  <si>
    <t>JOYCE MEBER DOS SANTOS SOBRAL</t>
  </si>
  <si>
    <t>Peixoto de Azevedo</t>
  </si>
  <si>
    <t>JOYCE MEBER DOS SANTOS SOBRAL, Relata que o associado quer alterar o nome que está aparecendo na sua fatura do IB.  UA: 0818.12 - Peixoto de Azevedo</t>
  </si>
  <si>
    <t xml:space="preserve">Técnico relata que nas novas UAs da COOP. 90,87,86 e 85 o seu usuário ADM e o dos outros técnicos estão com perfil padrão, sem permissões de administrador.  adm_juliano_lorenzoni adm_marcio_neuberger adm_salan_oliveira </t>
  </si>
  <si>
    <t>Realizado teste na maquina AG0710019216 e funcionou. Técnico orientado a sempre executar o comando gpupdate /force quando ocorrer a falha.</t>
  </si>
  <si>
    <t>Colaborador informa que a sua máquina é 62bits e o pacote office é 32 e isto esta travando o sistema. Solicita que seja feita a instalação da versão correta. TEL: 43 3572-7000 COOP: 0718 UA: 55 IP: 10.31.80.91</t>
  </si>
  <si>
    <t xml:space="preserve">Foi tentado contato com o colaborador(a) as 10:51 do dia 12/01,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 </t>
  </si>
  <si>
    <t>caiu a ligação  Nome:  TAIS APARECIDA TONETTI CPF:  42536135861 Entidade:   UA: 0806.02 - Querencia</t>
  </si>
  <si>
    <t>ligação estava quase inaudível pra eu quanto pra colaboradora, ela desligou.</t>
  </si>
  <si>
    <t>CARLOS ALBERTO DOS SANTOS SOARES</t>
  </si>
  <si>
    <t>Colaboradora solicita a instalação de um monitor em sua estação de trabalho. Foi adquirido cabo HDMI, peças já estão no local para instalação.  Torre: C 6 andar Área: GCT Ramal: 4807</t>
  </si>
  <si>
    <t>Realizada a transferência dos arquivos. A antiga máquina do colaborador foi recolhida e será encaminhada ao Patrimonial.  É importante que após o recebimento desta notificação em seu e-mail você preencha a nossa pesquisa de satisfação com relação ao atendimento prestado. Obrigado (a).</t>
  </si>
  <si>
    <t>ITAMAR GODIEMSKI, Solicita instalação do Java 5.17.  UA: 0810.02 - Nova Mutum IP: 10.103.110.54</t>
  </si>
  <si>
    <t>Acessado a máquina. Realizada instalação do Java 1.5.17. Demanda encerrada.</t>
  </si>
  <si>
    <t>MARCELINO ADRIANO KAFER</t>
  </si>
  <si>
    <t xml:space="preserve">Requisição aberta via Chat de Atendimento. Colaborador informa que não consegue acessar o consórcio em nenhum navegador.  Cooperativa:0167 Unidade:27 Telefone:54 3461 0416 IP:10.6.159.89 </t>
  </si>
  <si>
    <t>FRANCIELE ANGONESE</t>
  </si>
  <si>
    <t>Colaboradora precisa de informações sobre cartão de crédito.  UA: 0217.28 - Praca Jaime Lago</t>
  </si>
  <si>
    <t xml:space="preserve">Colaboradora orientada a entrar em contato no 8000 opção 2.2 para obter suporte. </t>
  </si>
  <si>
    <t>ITAMAR GODIEMSKI, Relata falha ao tentar acessar o IB.  UA: 0810.02 - Nova Mutum IP: 10.103.110.54</t>
  </si>
  <si>
    <t>Realizada instalação do plugin. Teste Ok. Demanda encerrada.</t>
  </si>
  <si>
    <t>RAFAEL PEREIRA BUENO</t>
  </si>
  <si>
    <t>Colaborador informa falha ao acessar o Consórcio Web.   Rafael Pereira Bueno COOP: 0718 UA: 93 Ramal: 19 3667 7505 IP: 10.48.70.77</t>
  </si>
  <si>
    <t>- Realizado a instalação dos plugins stormfish e blindagem_IE; - Reiniciado o Internet Explorer e realizado testes de acesso, colaborador validou o acesso ao Consórcio com êxito.   É importante que após o recebimento desta notificação em seu e-mail você p</t>
  </si>
  <si>
    <t>Conforme Requisição 16042040 aberta via Chat de Atendimento. Colaborador informa que não consegue acessar o consórcio em nenhum navegador.  Cooperativa:0167 Unidade:27 Telefone:54 3461 0416 IP:10.6.159.89</t>
  </si>
  <si>
    <t>- Feito acesso na máquina do colaborador - Realizada a instalação do plugin do consórcio - Após colaborador realizou teste de acesso pelo navegador Internet Explorer e conseguiu acessar. ------------------   É importante que após o recebimento desta notif</t>
  </si>
  <si>
    <t>MICHELE TONIN</t>
  </si>
  <si>
    <t xml:space="preserve">fernando_gsouza 01.0913 SUREG Cooperativa Campo Gr CAMPO GRANDE (67)3322-1400 CPE0444265 10.131.98.4 Técnico relata problema no AP da Sureg. Niguém consegue conectar no Wi-Fi.  MacAddress: 84:3D:C6:E8:72:10 </t>
  </si>
  <si>
    <t>Após o último teste efetuado o AP voltou a funcionar normalmente.</t>
  </si>
  <si>
    <t>Colaborador relata falha no VBA ao abrir planilhas com macros no Excel.  Cas centro 2 andar área: CAN Ramal: 8015 IP: 172.22.213.75</t>
  </si>
  <si>
    <t>Colaborador entrou em contato; Após instalação do Office 64bits, acesso as macros funcionando. Chamado encerrado.  É importante que após o recebimento desta notificação em seu e-mail você preencha a nossa pesquisa de satisfação com relação ao atendimento prestado. Obrigado (a).</t>
  </si>
  <si>
    <t>IZABEL SANTOS FELISBERTO CHAGAS</t>
  </si>
  <si>
    <t>Requisição aberta via Chat de Atendimento. Colaboradora informa que possui uma câmera de segurança que não esta funcionando.  Cooperativa:0805 UA: Nova Lacerda</t>
  </si>
  <si>
    <t>Infraestrutura de TI.Service Desk COOP.Dúvida.Estação de Trabalho.Hardware</t>
  </si>
  <si>
    <t>Instalação do Certificado Digital</t>
  </si>
  <si>
    <t>Colaboradora informa que não está conseguindo acessar a página https://sd.maisemprego.mte.gov.br/sdweb/empregadorweb/index.jsf utilizando o certificado digital -------------- Ramal: 4988 IP: 172.22.23.237</t>
  </si>
  <si>
    <t>- Realizado instalação dos drivers da leitora e do cartão inteligente - Reiniciado a máquina - Realizado instalação da extensão Certisign no navegador Chrome - Colaboradora realizou testes com sucesso - Atendimento validado ---------------- É importante q</t>
  </si>
  <si>
    <t>Colaboradora solicita que seja instalado o aplicativo do bradesco.  CAS Centro Ramal: 8968 Andar: 2 IP: 172.22.213.10</t>
  </si>
  <si>
    <t>Realizado acesso junto da colaboradora e feita a instalação da aplicação do bradesco, abriu corretamente e a colaboradora informou que o chamado poderia ser encerrado.   É importante que após o recebimento desta notificação em seu e-mail você preencha a nossa pesquisa de satisfação com relação ao atendimento prestado. Obrigado (a).</t>
  </si>
  <si>
    <t>- Formatação com imagem padrão W10; - Backup perfil claudia_bierhals e pasta C:\Temp; - Instalar programas conforme checklist; - Instalar Office 64bits.</t>
  </si>
  <si>
    <t>- Formatação concluída; - Instalados softwares; - Backup transferido.  É importante que após o recebimento desta notificação em seu e-mail você preencha a nossa pesquisa de satisfação com relação ao atendimento prestado. Obrigado (a).</t>
  </si>
  <si>
    <t>Dúvida sobre o número do terminal.</t>
  </si>
  <si>
    <t>Dúvida sobre o número do terminal ATM Diebold com Windows XP. Contato do integrador: Margno Número do chamado no Sicredi: 16027526 Número do terminal: 510 Cooperativa: Agência: Internet Protocol (IP) do ATM:</t>
  </si>
  <si>
    <t>Informado para o técnico que o número do terminal é o mesmo fornecido pelo colaborador.</t>
  </si>
  <si>
    <t>KLESIANE MARICLEY MAURINA</t>
  </si>
  <si>
    <t>Shopping</t>
  </si>
  <si>
    <t>colabora queria saber como fariapara ter acessos específicos da agência, visto que foi transferida da sureg para uma agência.   Nome:  KLESIANE MARICLEY MAURINA CPF:  01818316196 Entidade:   UA: 0804.25 - Shopping</t>
  </si>
  <si>
    <t>informei a ela que deveria proceder da mesma maneira que fazia com os acessos da sureg.  assim ela vai seguir.  -----------------------  É importante que após o recebimento desta notificação em seu e-mail você preencha a nossa pesquisa de satisfação com relação ao atendimento prestado. Obrigado (a).</t>
  </si>
  <si>
    <t>GRAZIELLE DA SILVA ALVES GUEDES</t>
  </si>
  <si>
    <t>Infra TI - Suporte Service Desk - Configuração de Scanner Lexmark para pasta na rede</t>
  </si>
  <si>
    <t>Colaborador(a) solicita configuração do CC4 para salvar as digitalizações realizadas no GED.  Coop: 0101 ua: 34 telefone: 54 32786900 IP: 10.1.15.73</t>
  </si>
  <si>
    <t>Realizado acesso remoto; Dentro do ControlCentrer 4 foi configurado o caminho onde as digitalizações devem ser salvas. Realizado teste de digitalização, escaneamento ok. Chamado encerrado, dúvidas favor entrar em contato.  É importante que após o recebimento desta notificação em seu e-mail você preencha a nossa pesquisa de satisfação com relação ao atendimento prestado. Obrigado (a).</t>
  </si>
  <si>
    <t>Integrador(a) solicita instalação da aplicação para ATM Diebold com Windows XP. Contato do integrador: Willian Número do chamado no Sicredi: 16005569 Número do terminal: 874 Cooperativa:12 Agência:0738 Internet Protocol (IP) do ATM: 10.32.0.118</t>
  </si>
  <si>
    <t>JULIA ELISABETH MARX</t>
  </si>
  <si>
    <t>Requisição aberta via Chat de Atendimento. Colaboradora informa que esta com problemas para acessar o sistema de consórcios.  Cooperativa:0167 Unidade:07 Telefone:51 3634-8050 IP:10.6.120.33</t>
  </si>
  <si>
    <t>- Feito acesso na máquina da colaboradora - Realizada a instalação do plugin do consórcio - Colaboradora realizou teste de acesso ao sistema pelo internet explorer com êxito. --------------- É importante que após o recebimento desta notificação em seu e-m</t>
  </si>
  <si>
    <t>Falha SCCI CORP</t>
  </si>
  <si>
    <t>- Conforme verificado, já são duas as máquinas que apresentam o mesmo problema; - Instalado o SCCI via Central de Software como êxito, mas quando clicado duas vezes para abertura do programa, máquina reinicia. - Ambos os desktop com Windows 7 - 32bits e o</t>
  </si>
  <si>
    <t>- Informação será repassada as usuárias.  É importante que após o recebimento desta notificação em seu e-mail você preencha a nossa pesquisa de satisfação com relação ao atendimento prestado. Obrigado (a).</t>
  </si>
  <si>
    <t>Integrador(a) solicita instalação da aplicação para ATM Diebold com Windows XP. Contato do integrador: Magno Número do chamado no Sicredi: 16027526 Número do terminal: 510 Cooperativa: 0913 Agência: 02 Internet Protocol (IP) do ATM: 10.131.31.65</t>
  </si>
  <si>
    <t>JENNIFFER GRAZIELLI LAUFER FOLLMANN</t>
  </si>
  <si>
    <t>Terra Nova do Norte</t>
  </si>
  <si>
    <t>Requisição aberta via Chat de Atendimento. Colaboradora informa que esta com problema de encerramento de uma conta, na qual fez o cancelamento do cartão de débito no sistema de cartões, porém no Siat na opção BAN aparece que ainda possui a restrição do cartão, sendo que já foi cancelado.  Cooperativa:0818 UA: Terra Nova Do Norte</t>
  </si>
  <si>
    <t>Colaborador informa que sua máquina esta muito lenta.  RAMAL: 6305 TORRE: C ANDAR: 7 IP: 172.22.7.141</t>
  </si>
  <si>
    <t>Conforme comentário do colaboradora o chamado pode ser encerrado.   É importante que após o recebimento desta notificação em seu e-mail você preencha a nossa pesquisa de satisfação com relação ao atendimento prestado. Obrigado (a).</t>
  </si>
  <si>
    <t>Requisição aberta via Chat de Atendimento ---------- boa tarde nao estou conseguindo abrir meu crm  conseguiria me ajudar? --------- Cooperativa: 0737 Unidade: 11</t>
  </si>
  <si>
    <t>- Realizado atendimento através do Incidente 16043175</t>
  </si>
  <si>
    <t>boa tarde nao estou conseguindo abrir meu crm  conseguiria me ajudar?  Cooperativa: 0737 Unidade: 11</t>
  </si>
  <si>
    <t>- Efetuado contato - Colaborador informa que o acesso ao CRM está OK - Atendimento validado ---------------- É importante que após o recebimento desta notificação em seu e-mail você preencha a nossa pesquisa de satisfação com relação ao atendimento presta</t>
  </si>
  <si>
    <t>Conforme Requisição 16042701 aberta via Chat de Atendimento. Colaboradora informa que esta com problemas para acessar o sistema de consórcios.  Cooperativa:0167 Unidade:07 Telefone:51 3634-8050 IP:10.6.120.33</t>
  </si>
  <si>
    <t>- Feito acesso na máquina da colaboradora - Realizada a instalação do plugin do consórcio - Colaboradora realizou teste de acesso ao sistema pelo internet explorer com êxito. --------------------  É importante que após o recebimento desta notificação em s</t>
  </si>
  <si>
    <t>29 - Maringá Velho - Falha acesso ao wifi</t>
  </si>
  <si>
    <t xml:space="preserve">Usuário informa que esta com problema no wifi da agencia  Rede: fazer juntos  Rede que é utilizada pelos associados   Marly 29 - Maringá Velho UA 0718 </t>
  </si>
  <si>
    <t xml:space="preserve">reiniciado o moudem e o mikrotik e tudo voltou a funciona </t>
  </si>
  <si>
    <t>senha do siat der seu coelga informa que está errada  Nome:  MAYLA KUSTER DALLABONA  CPF:  07497414909 Entidade:   UA: 2602.08 - GARUVA</t>
  </si>
  <si>
    <t>senha do siat der seu coelga informa que está errada.  encaminhada para ura do siat</t>
  </si>
  <si>
    <t>ISOLAINE DA SILVA BERTI</t>
  </si>
  <si>
    <t>Colaborador(a) informa falha ao acessar o Consórcio Web.  UA: 0821.11 - Colniza IP: 10.103.194.249</t>
  </si>
  <si>
    <t>Acessado a máquina. Instalado plugin. Testes Ok. Demanda encerrada.</t>
  </si>
  <si>
    <t>Técnico solicitou habilitar o bitlocker em uma máquina.  Host: AG4501001814</t>
  </si>
  <si>
    <t>pode me ajudar  preciso ler um cd na minha maquina  tentei estalar o programa mas deu erro  ------------ Cooperativa: 0821 Unidade: 05</t>
  </si>
  <si>
    <t>- Realizado instalação do DigiEye, que estava dentro do CD - Aberto o DigiEye e foi possível visualizar as imagens das cameras que também estavam salvas no CD - Atendimento validado com o colaborador --------------- É importante que após o recebimento des</t>
  </si>
  <si>
    <t>Colaboradora solicita toner para a impressora AB3.  CAS Centro Andar: 3º Área: GOC Ramal: 4723</t>
  </si>
  <si>
    <t>Infraestrutura de TI.Field CAS.Solicitação.Gestão de Impressão.Suprimento</t>
  </si>
  <si>
    <t>- Concluído.  É importante que após o recebimento desta notificação em seu e-mail você preencha a nossa pesquisa de satisfação com relação ao atendimento prestado. Obrigado (a).</t>
  </si>
  <si>
    <t>Técnico relata que a colaaboradora luciana_snascimento está com falha para acessar o Skype for Business. Informou que ao acessar o Skype é exibida uma tarja abaixo do seu nome "O Exchange precisa de suas credenciais. Até lá você poderá visualizar as informações desatualizadas..."</t>
  </si>
  <si>
    <t>Técnico retornou informando que persiste a falha. Questionado se havia testado com o usuário da colaboradora em outro computador. Informou que não. Orientado para testar em outra máquina. Informou que não apresenta a falha. Orientado o técnico para verificar a instalação do office, caso persistir a falha recriar perfil de usuário.</t>
  </si>
  <si>
    <t xml:space="preserve">gilmar_pereira 20.0805 UA Pioneira Rio Branco Rio Branco (68) 99918-489 RBO0418829 10.8.5.4 Técnico informa que as pastas "\\sicredi.net.br\Infra\SCCM\client_sccm\instalar.cmd " e "\\servidor\SCCM\Windows10Entx64PT" estão desatualizadas no servidor (Conforme informado pelo colega Kleber Cristiano da Silva). Solicitado a replicação da mesma. </t>
  </si>
  <si>
    <t>Validado com o técnico a replicação das pastas.</t>
  </si>
  <si>
    <t>Técnico relata que a colaboradora rosicler_franciscato não consegue logar em nenhuma maquina da UA.</t>
  </si>
  <si>
    <t>Realizado contato com o técnico. Informou que a colaboradora já havia notado a configuração e já estava utilizando a maquina.</t>
  </si>
  <si>
    <t>01/01 - iPhone 6</t>
  </si>
  <si>
    <t>Defeito: Tela quebrada.  CNPJ: 03.795.072/0001-60 Usuário: Isabel Gaio Schutt Centro de Custo: 901010400 USD: 16017884 SAP:4504561037, 4504561041</t>
  </si>
  <si>
    <t>realizado a troca do modulo display.</t>
  </si>
  <si>
    <t>Infra TI - Rede - Inclusão de usuários no NetQoS</t>
  </si>
  <si>
    <t>Técnico solicitou acesso de um técnico novo no NetQoS.  AD: gustavo_yamashita</t>
  </si>
  <si>
    <t xml:space="preserve">Infraestrutura de TI.Apoio.Solicitação.Instalação Software Sicredi </t>
  </si>
  <si>
    <t>Cadastrado o usuário do técnico no NetQoS.</t>
  </si>
  <si>
    <t>ROSANGELA BIGOLIN</t>
  </si>
  <si>
    <t>Colaboradora solicita configuração da caixa compartilhada coop3953_vagas no Outlook.   Cooperativa: 3953 UA: 01 Telefone: 61 3612-5202 IP: 10.160.53.53</t>
  </si>
  <si>
    <t>Configuração efetuada com sucesso. Validada pela usuária.  É importante que após o recebimento desta notificação em seu e-mail você preencha a nossa pesquisa de satisfação com relação ao atendimento prestado. Obrigado (a).</t>
  </si>
  <si>
    <t>Colaborador(a) solicita a instalação do Certificado digital em sua máquina.  IP: 172.22.6.152 Torre: C 6 Andar Área: Contas a pagar Ramal: 7321</t>
  </si>
  <si>
    <t>Realizado acesso remoto; Instalação do certificado Serasa realizado com sucesso.  É importante que após o recebimento desta notificação em seu e-mail você preencha a nossa pesquisa de satisfação com relação ao atendimento prestado. Obrigado (a).</t>
  </si>
  <si>
    <t>CLAUDIA SONDA ROSSI</t>
  </si>
  <si>
    <t>Nova Pádua</t>
  </si>
  <si>
    <t>CLAUDIA SONDA ROSSI - Colaboradora informa que o navegador internet explorer apresenta lentidão junto com o sistema sig UA: 0167.20 Telefone: 054 3296-1766 IP: 10.6.134.72</t>
  </si>
  <si>
    <t>- Redefinido o navegador; - Redefinida as diretrizes de segurança; - Realizado novo teste e tudo ok;   É importante que após o recebimento desta notificação em seu e-mail você preencha a nossa pesquisa de satisfação com relação ao atendimento prestado. Ob</t>
  </si>
  <si>
    <t>DOUGLAS ANDRE SOUZA</t>
  </si>
  <si>
    <t>Caçador</t>
  </si>
  <si>
    <t>DOUGLAS ANDRE SOUZA, Informa que alterou sua senha e agora não lembra mais.  UA: 0737.17 - Cacador</t>
  </si>
  <si>
    <t xml:space="preserve">Técnico com dúvida sobre o acesso no totem e configuração do mesmo. </t>
  </si>
  <si>
    <t>Orientado parar acessar a máquina com o usuário padrão e a senha "$1cr3d123". Orientado para alterar o hostname para o padrão e solicitar a inclusão do host nos grupos dos telões.</t>
  </si>
  <si>
    <t>Crédito - Comercial - Disponibilização na rede FTP</t>
  </si>
  <si>
    <t xml:space="preserve"> COOPERATIVA  Descrição: Colaboradora solicita instalação do ftp. Nome: ERICA SILVA PAIAO DE ASSIS Telefone:  4432203115 Cooperativa: 0718 Unidade: 28 Ip:  10.31.22.117</t>
  </si>
  <si>
    <t>- Verificado que a colaboradora já possuía a aplicação no seu computador.     É importante que após o recebimento desta notificação em seu e-mail você preencha a nossa pesquisa de satisfação com relação ao atendimento prestado. Obrigado (a).</t>
  </si>
  <si>
    <t>Usuário(a) informa que não esta conseguindo acesso no F:/.  Michele Bueno COOP:0116 UA:22 Ramal: 51 3452 4492 IP: 10.1.86.111</t>
  </si>
  <si>
    <t>- Reiniciado os serviços de rede, named, samba e winbind na ferramenta Spectrum; - Reiniciado a máquina da colaboradora, após logar no seu perfil, realizado teste de acesso ao F:/; - Colaboradora validou o acesso com êxito;   É importante que após o receb</t>
  </si>
  <si>
    <t xml:space="preserve">Técnico relata que não consegue acessar o diretório do SCCM com seu usuário, também não é possível acesso root.  Verificado erro ao tentar acesso como root no servidor.  login as: adm_renan_wilhelm adm_renan_wilhelm@10.48.122.4's password: Last login: Wed Jan 10 09:00:38 2018 from wts2srvcamp004p.sicredi.net  ###################################################### #                                                    # #                      ATENCAO!                      # #             SERVIDOR MIGRADO PARA O AD             # #                                                    # ######################################################  Migrado em: 2017-12-19 12:44:46 servidor-900710.sicredi.net.br  Could not chdir to home directory /home/SICREDI/adm_renan_wilhelm: No such file or directory -sh: /home/SICREDI/adm_renan_wilhelm/.bash_eternal_history: No such file or directory -sh-3.2$ sudo su [sudo] password for adm_renan_wilhelm: adm_renan_wilhelm is not in the sudoers file.  This incident will be reported. -sh: /home/SICREDI/adm_renan_wilhelm/.bash_eternal_history: No such file or directory -sh-3.2$  </t>
  </si>
  <si>
    <t>Realizado contato e informado sobre o reparo realizado no servidor. Sendo concluído de acordo com o técnico.</t>
  </si>
  <si>
    <t>Técnico relata que após a adição da maquina host SDPABXV100903 ao grupo dos telões. A mesma não está realizando logon automático.</t>
  </si>
  <si>
    <t>Realizada consulta do host no AD e identificado que faltava um grupo para o correto funcionamento de "tetão". Realizado acesso a maquina e feita a troca da senha do usuário "usuario_fila" conforme documentação. Após o reinicio a maquina realizou o logon automático.</t>
  </si>
  <si>
    <t>Colaborador(a) informa que seu dispositivo de áudio está apresentando falha, não reproduz som.  Ramal/Telefone: 51 3374-5200 COOP: 0116 UA: 02 IP: 10.3.8.102</t>
  </si>
  <si>
    <t>Realizado acesso junto ao colaborador e verificado que dispositivo não estava como padrão, foi alterado e funcionou corretamente.   É importante que após o recebimento desta notificação em seu e-mail você preencha a nossa pesquisa de satisfação com relação ao atendimento prestado. Obrigado (a).</t>
  </si>
  <si>
    <t>ELIZANDRA CRISTINA BAGATINI</t>
  </si>
  <si>
    <t>ELIZANDRA CRISTINA BAGATINI - Colaboradora informa que sua máquina sofreu uma atualização do SO e agora ao tentar instalar o mecir direto da central de software, não encontrou o sistema UA: 0167.32 Telefone: 054 3261-0900 IP: 10.1.126.110</t>
  </si>
  <si>
    <t>- Feito acesso na máquina da colaboradora, verificado que o sistema não estava disponivel na central de software. - Feito acesso na pasta SSCM e realizada a instalação do sistema com êxito - Colaboradora realizou teste de acesso com sucesso. -------------</t>
  </si>
  <si>
    <t>Colaborador solicita a configuração do ramal SS-5281 no Cisco IP Communicator no computador de seu colega (Paulo Lauxen) -------------- Nome: Jones Castro Rodrigues IP: 172.22.209.33</t>
  </si>
  <si>
    <t>- Efetuado acesso à máquina - Verificado que o Cisco já estava com o ramal configurado corretamente - Colaborador realizou teste no Finesse com sucesso - Atendimento validado ----------------- É importante que após o recebimento desta notificação em seu e</t>
  </si>
  <si>
    <t>Colaborador não consegue alterar o brilho da tela de seu notebook.  IP: 10.3.9.63 Coop: 0116 Ua: 01 Telefone: 33588360</t>
  </si>
  <si>
    <t>Driver instalado com sucesso; Comando FN + F11/F12 funcionando, aleteração de brilho ok. Chamado encerrado.  É importante que após o recebimento desta notificação em seu e-mail você preencha a nossa pesquisa de satisfação com relação ao atendimento prestado. Obrigado (a).</t>
  </si>
  <si>
    <t>MAYARA NOGUEIRA DIAS</t>
  </si>
  <si>
    <t>Configuração incorreta de ramal</t>
  </si>
  <si>
    <t xml:space="preserve">Usuária informa que alterou de mesa e seu telefone esta puxando o  ramal incorreto.   Mayara Nogueira Dias 28 - Maringa Centro - UA 0718 44 3220 - 3100 10.31.22.95 </t>
  </si>
  <si>
    <t>Ramal: 3125 Configurado ramal informado pela usuária conforme manual interno da aplicação  Solicitado teste a usuária, com sucesso    É importante que após o recebimento desta notificação em seu e-mail você preencha a nossa pesquisa de satisfação com relação ao atendimento prestado. Obrigado (a).</t>
  </si>
  <si>
    <t>Colaborador informa que foi feito um backup em sua máquina, porém toda vez que tenta acessar a pasta, retorna mensagem de que o colaborador não é administrador.  Ramal/Telefone: 51 3221-4033 COOP: 0185 UA: 01 IP: 10.3.212.117</t>
  </si>
  <si>
    <t>Realizado acesso junto do colaborador e feita a liberação nas pastas solicitadas, colaborador informou que estava conseguindo fazer as alterações.   É importante que após o recebimento desta notificação em seu e-mail você preencha a nossa pesquisa de satisfação com relação ao atendimento prestado. Obrigado (a).</t>
  </si>
  <si>
    <t>Nome:  JULIANA FOLHA PRATES  CPF:  04833385163  Entidade:   ...</t>
  </si>
  <si>
    <t>Nome:  JULIANA FOLHA PRATES CPF:  04833385163 Entidade:   UA: 0804.24 - Denise 10.96.5.124</t>
  </si>
  <si>
    <t>acessado a máquna e problema são os parametros do sistema.  orientada a ligar  8000 2 1  -----   É importante que após o recebimento desta notificação em seu e-mail você preencha a nossa pesquisa de satisfação com relação ao atendimento prestado. Obrigado (a).</t>
  </si>
  <si>
    <t>LEONARDO RODRIGUES DA CRUZ JUNIOR</t>
  </si>
  <si>
    <t>Sicredi Noroeste SP - UAD</t>
  </si>
  <si>
    <t>Colaborador informa falha ao acessar o Consórcio Web.  URDC/SUREG: 3003 - Sicredi Noroeste SP Telefone: 17 99656-3888 IP: 10.48.63.85</t>
  </si>
  <si>
    <t>Acessado a máquina. Realizada instalação do plugin. Testes Ok. Demanda encerrada.</t>
  </si>
  <si>
    <t>02 URDC/SUREG: Sicredi Noroeste SP - UAD</t>
  </si>
  <si>
    <t>Sureg Bandeirantes SP - UAD</t>
  </si>
  <si>
    <t>Colaborador relata que recebeu um e-mail suspeito em sua caixa de entrada.  Cooperativa: 3032 UA: 01 Telefone: 16 3373-3997 IP: 10.53.12.78</t>
  </si>
  <si>
    <t>Verificado que se tratava de uma tentativa de phishing. Mensagem foi encaminhada para análise utilizando a ferramenta da McAfee. Remetente bloqueado.  É importante que após o recebimento desta notificação em seu e-mail você preencha a nossa pesquisa de satisfação com relação ao atendimento prestado. Obrigado (a).</t>
  </si>
  <si>
    <t>THAYS SILVA NOVAES DA CRUZ</t>
  </si>
  <si>
    <t xml:space="preserve">Requisição aberta via Chat de Atendimento. Colaboradora informa que não esta conseguindo imprimir do sistema online.  Cooperativa:0810 Unidade:Mato Grosso Telefone:(65)3615-3500 Hostname:10.103.205.37 </t>
  </si>
  <si>
    <t>- Feito acesso na máquina da colaboradora - Realizada a configuração da impressora no sistema - Colaboradora realizou teste com êxito, conseguiu imprimir -------------  É importante que após o recebimento desta notificação em seu e-mail você preencha a no</t>
  </si>
  <si>
    <t>CAMILA LONGONI LORENTZ</t>
  </si>
  <si>
    <t>CAMILA LONGONI LORENTZ - Colaboradora informa que não está conseguindo encontrar uma colaboradora no IDM CAS CENTRO Andar: 3 Área: Alterações de produtos Ramal: 8815</t>
  </si>
  <si>
    <t>- Realizada pesquisa no IDM e colaboradora apareceu; - Tudo ok;   É importante que após o recebimento desta notificação em seu e-mail você preencha a nossa pesquisa de satisfação com relação ao atendimento prestado. Obrigado (a).</t>
  </si>
  <si>
    <t>CARLA DENISE KRUEGER</t>
  </si>
  <si>
    <t>Colaborador(a) informa falha no envio e recebimento de e-mails.  IP: 10.3.23.124 Coop: 0101 Ua: 05 Telefone: 54 32851135</t>
  </si>
  <si>
    <t>Realizado acesso remoto; Ao abrir outlook é gerado aviso de segurança, onde a página tenta abrir o site adfs.sicredi.com.br; Redefinido IE, aberto Outlook no modo seguro, aberto Outlook normalmente, acesso a caixa atualizada com sucesso. Testes de envio/recebimento ok. Chamado encerrado.  É importante que após o recebimento desta notificação em seu e-mail você preencha a nossa pesquisa de satisfação com relação ao atendimento prestado. Obrigado (a).</t>
  </si>
  <si>
    <t>Integrador(a) solicita Instalação da aplicação para ATM com Windows 7. Contato do Integrador: Kelvin ATM DIEBOLD ou PERTO: Perto Número do Chamado Sicredi: 15968321 Número lógico: 10064337 Número de Série ATM: 25871 UA /COOP: 10.0903 IP do ATM: 10.219.206.29</t>
  </si>
  <si>
    <t xml:space="preserve">Técnico relata falha na impressão de um relatório pelo SIAT, aparece mensagem informando memória cheia no servidor.  </t>
  </si>
  <si>
    <t>03/05 - Contadora de Cédulas FRT</t>
  </si>
  <si>
    <t>realizado a troca do transformador 110/8v/26v/8v. realizado limpeza das placas, sensores e roletes, limpeza do gabinete e mecânica. verificação dos trilhos e realizado reset e testes nos sensores e componentes. testes ok, equipamento funcional.</t>
  </si>
  <si>
    <t>Conforme relatado na requisição 16044888 aberta via Chat de Atendimento. Colaboradora informa que não esta conseguindo imprimir do sistema online.  Cooperativa:0810 Unidade:Mato Grosso Telefone:(65)3615-3500 Hostname:10.103.205.37</t>
  </si>
  <si>
    <t>- Feito acesso na máquina da colaboradora - Realizada a configuração da impressora no sistema - Colaboradora realizou teste com êxito, conseguiu fazer a impressão. ------------------  É importante que após o recebimento desta notificação em seu e-mail voc</t>
  </si>
  <si>
    <t>Realizar preventiva de Monitoramento Patrimonial na agência   Lurdes / Caxias do Sul  Verificar com os colaboradores a disponibilidade de alguns minutos para incluir senha da BIOS nas estações de trabalho.  Enviar o checklist preenchido para Rosangela_ribeiro@terceiros.sicredi.com.br ou anexa-lo ao chamado.</t>
  </si>
  <si>
    <t>Inserido senha na Bios em todos computadores da unidade. Realizado preventiva em todos dispositivos de segurança da unidade em conjunto com Vagner "Central de monitoramento" Obs para duas câmeras externas que não estão instaladas. É importante que após o recebimento desta notificação em seu e-mail você preencha a nossa pesquisa de satisfação com relação ao atendimento prestado. Obrigado (a).</t>
  </si>
  <si>
    <t>MARCIO DANIEL FREITAS SILVEIRA</t>
  </si>
  <si>
    <t>MARCIO DANIEL FREITAS SILVEIRA - Colaborador informa que não está conseguindo entrar na conta do sicredi, pois o sistema solicita a instalação de um programa CAS CENTRO Andar: 3 Área: GOP Ramal: 4955 IP: 172.22.211.72</t>
  </si>
  <si>
    <t>- Instalado o dispositivo de segurança; - Tudo ok;   É importante que após o recebimento desta notificação em seu e-mail você preencha a nossa pesquisa de satisfação com relação ao atendimento prestado. Obrigado (a).</t>
  </si>
  <si>
    <t>Técnico relata que após a ativação do protoclo 802.1x os aparelhos voip pararam de funcionar. Porém os micros conectados a eles estão recebendo IP e funcionando normalmente. Agência:30 Cooperativa:0738 Internet Protocol (IP) do servidor: 10.48.117.4 Nome do técnico: Tiesco dos Santos IP do switch: 10.48.117.11/12 Marca e modelo:Cisco 2690 Tipo de alimentação: Normal Switch homologado? Sim</t>
  </si>
  <si>
    <t>Em conato com o técnico Fabiano Tubiana. Informou que a falha já foi solucionada, o técnico entrou em contato diretamente com a equipe do NOC.</t>
  </si>
  <si>
    <t>04/05 - Leitora LS-40</t>
  </si>
  <si>
    <t>Defeito: Acende o led vermelho.</t>
  </si>
  <si>
    <t>Criação de Usuários Administrativos de TI</t>
  </si>
  <si>
    <t xml:space="preserve">Favor criar usuário com perfil administrativo para o colaborador douglas_goncalves   - Nome da área/entidade solicitante: Técnicos de Campo de Cooperativa - Nome ou o código da entidade que prestará atendimento: Técnico atenderá as Cooperativas Vale do Piquiri 0726, Metropolitana 0101 e URDC. </t>
  </si>
  <si>
    <t>Autenticação.Active Directory.Solicitação.Usuários Administrativos de TI</t>
  </si>
  <si>
    <t>adm_douglas_goncalves  adicionado aos grupos solicitados.</t>
  </si>
  <si>
    <t>ADRIANA BONETTI - Colaboradora informa que outra colaboradora não está conseguindo solicitar acesso via IDM de um grupo de email, pois informa que a colaboradora não está utilizando um email válido. Torre: C Andar: 6 Área: Compras Ramal: 4888</t>
  </si>
  <si>
    <t>- Colaboradora orientada a entrar em contato com o ramal: 8000 .7 para realizar a solicitação diretamente com a gestão dos usuários.   É importante que após o recebimento desta notificação em seu e-mail você preencha a nossa pesquisa de satisfação com rel</t>
  </si>
  <si>
    <t>Requisição aberta via Chat de Atendimento. Colaboradora solicita cadastrar impressora em sua máquina.  Cooperativa:0167 Unidade:04 Telefone:(54) 3261.8100 IP:10.6.118.85</t>
  </si>
  <si>
    <t>- Feito acesso na máquina da colaboradora - Realizado o download do driver da impressora e realizada a instalação e configuração da mesma no sistema Siat. - Colaboradora realizou teste com êxito. ------------------------------  É importante que após o rec</t>
  </si>
  <si>
    <t>Colaborador informa que estão sem sistemas online, internet  Nome:  ITAMAR GODIEMSKI CPF:  00759607109 Entidade:   UA: 0810.02 - Nova Mutum fone: 65 33086800</t>
  </si>
  <si>
    <t>---UA COM LENTIDÃO NA REDE--- - Acessado o Spectrum. - Reiniciado Samba. - Limpado o cache - Reiniciado a Rede. - Reiniciado a Named. - Reiniciado Winbind - Reiniciado a SNMP. - Reiniciado LDAP.  Acesso normalizado, testes ok.  ---------------------------</t>
  </si>
  <si>
    <t>Instalação dispositivo Consórcio Web</t>
  </si>
  <si>
    <t xml:space="preserve">Colaborador solicita a instalaçao do dispositivo de segurança para acesso ao Consórcio Web.  IP: 10.6.120.40 Coop: 0167 Ua: 07 Telefone: 51 36348050 </t>
  </si>
  <si>
    <t>Realizado acesso remoto; Redefinido IE; Instalado Blindagem_ie e stormfish do \\bdm\; Reiniciado a estação; Acesso ao Consórcio web ok. Chamado encerrado.  É importante que após o recebimento desta notificação em seu e-mail você preencha a nossa pesquisa de satisfação com relação ao atendimento prestado. Obrigado (a).</t>
  </si>
  <si>
    <t>Colaborador informa que não está conseguindo imprimir através do Sistemas Online, após a formatação de sua máquina ------------- Cooperativa: 0116 Unidade: 07 Telefone: (51) 3476-7955 IP: 10.3.4.83</t>
  </si>
  <si>
    <t xml:space="preserve">- Efetuado acesso à máquina - Verificado que as portas LPT são configuradas através do bat da Ricohpel - Verificado configuração do arquivo Ricohpel: OK - Verificado que não há mapeamento através do 'net use': OK - Realizado impressão mas falha persiste: </t>
  </si>
  <si>
    <t>UA Alto Boa Vista</t>
  </si>
  <si>
    <t xml:space="preserve">tales_pasa 15.0806 UA Alto Boa Vista Alto Boa Vista (66) 3539-1176 CBA0457102 10.103.68.4 Técnico informa que colaboradores relataram lentidão na utilização dos sistemas. </t>
  </si>
  <si>
    <t>Verificado que a lentidão nos sistemas da UA é causada por alta utilização no link MPLS.</t>
  </si>
  <si>
    <t>TIANE PASIN</t>
  </si>
  <si>
    <t>Resolução de tela</t>
  </si>
  <si>
    <t xml:space="preserve">Colaboradora solicita que sejam ajustadas as resoluções dos monitores da estação.  Torre: C Andar: 6º Área: Contabilidade Ramal: 8704 Hostname: CF011328D  </t>
  </si>
  <si>
    <t>Efetuado ajuste conforme solicitado.  É importante que após o recebimento desta notificação em seu e-mail você preencha a nossa pesquisa de satisfação com relação ao atendimento prestado. Obrigado (a).</t>
  </si>
  <si>
    <t>GILBERTO OTENIO PEREZ, Relata lentidão no Bureau, E-mails, Rede Colaborativa e Sistema online, desde o início da manhã.  URDC/SUREG: 0805 - SUREG Noroeste MT e Acre</t>
  </si>
  <si>
    <t>05/05 - Leitora LS-40</t>
  </si>
  <si>
    <t>Defeito: Falha na leitura.</t>
  </si>
  <si>
    <t>Piratini</t>
  </si>
  <si>
    <t>Integrador(a) solicita Instalação da aplicação para ATM com Windows 7. ------------------------------------------------- Contato do Integrador: Mauricio ATM DIEBOLD ou PERTO: Diebold Número do Chamado Sicredi: 16016457 Número lógico: 10063589 Número de Série ATM: 3313659 UA /COOP: 15.0434 IP do ATM: 10.4.13.54</t>
  </si>
  <si>
    <t xml:space="preserve">Requisição aberta via Chat de Atendimento. Colaboradora informa que não esta conseguindo abrir o Siat.  Cooperativa:0167 Unidade:07 Telefone:51 3634-8050 Hostname:UA007609D070167 IP:10.6.120.123 </t>
  </si>
  <si>
    <t>- No momento do atendimento via chat, colaboradora informou que conseguiu acessar o sistema. ----------------------  É importante que após o recebimento desta notificação em seu e-mail você preencha a nossa pesquisa de satisfação com relação ao atendiment</t>
  </si>
  <si>
    <t>ADRIANA SANTOS GUIMARAES</t>
  </si>
  <si>
    <t>Colaboradora informa que sua gerente não está conseguindo acessar alguns links.  TEL: 19 3802-4544 COOP: 3027 UA: 02 IP: 10.54.31.38</t>
  </si>
  <si>
    <t>Realizado acesso junto a colaboradora e verificado que o erro era ao acessar links pelo outlook, foi alterado os programas padrão e abriu corretamente.   É importante que após o recebimento desta notificação em seu e-mail você preencha a nossa pesquisa de satisfação com relação ao atendimento prestado. Obrigado (a).</t>
  </si>
  <si>
    <t>DANILO LUIZ COUTO - Colaborador informa que seu coletor ponto consta como " bloqueado" UA: 0726.34 - Sao Bernardo do Campo SP</t>
  </si>
  <si>
    <t>- Colaborador orientado a entrar em contato com o ramal: 8000 2.7 para constatar a falha em seu coletor ponto. - Tudo ok;   É importante que após o recebimento desta notificação em seu e-mail você preencha a nossa pesquisa de satisfação com relação ao ate</t>
  </si>
  <si>
    <t>Colaborador informa que sua máquina esta muito lenta/travando e solicita verificação.  Patricia Ferreira Sá CAS Centro Andar: 2 Área: Central de Atendimento e Negócio Ramal: 8014 IP: 172.22.101.71</t>
  </si>
  <si>
    <t>- Realizado processo de limpeza do HD utilizando a documentação Infra TI - Suporte Service Desk - Lentidão/travamento; - HD da colaboradora é de 120GB, tinha 1GB, após o processo ficou 2,1GB livres - Espaço livre ainda é muito inferior ao que a colaborado</t>
  </si>
  <si>
    <t>MAURI DLUZNIEWSKI</t>
  </si>
  <si>
    <t>UA Nova Ramada</t>
  </si>
  <si>
    <t>Colaborador necessita efetuar o reset de senha.  UA: 0361.16 - UA Nova Ramada</t>
  </si>
  <si>
    <t xml:space="preserve">Colaborador orientado a entrar em contato no 8000 opção 7 para obter suporte. </t>
  </si>
  <si>
    <t xml:space="preserve">Integrador(a) solicita Instalação da aplicação para ATM com Windows 7. ------------------------------------------------- Contato do Integrador: Sandro ATM DIEBOLD ou PERTO: Diebold Número do Chamado Sicredi: 15995169 Número lógico: 10064270 Número de Série ATM: 3072264 UA /COOP: 06.0809 IP do ATM: 10.96.47.114 </t>
  </si>
  <si>
    <t>RENE DE ALMEIDA PERES</t>
  </si>
  <si>
    <t>Protasio Alves</t>
  </si>
  <si>
    <t>Formatar e instalar programas padrão novo Notebook</t>
  </si>
  <si>
    <t>Colaborador recebeu um novo Notebook e solicita a instalação e configuração.</t>
  </si>
  <si>
    <t>Entregamos o notebook para o colaborador e concluímos as configurações de perfil de rede. Configuramos e ativamos o office e Windows. Efetuamos o backup de dados do computador antigo e restauramos no novo. Instalamos o modulo de ua e Sistemas online, impressoras e demais softwares de uso do colaborador. Testamos tudo e ficou funcionando corretamente.</t>
  </si>
  <si>
    <t>MARCIA RAFAELA BRENDEL MACHADO - Colaboradora informa que necessita instalar o certisign em sua máquina para executar os certificados digitais Torre: C Andar: 6 Área: Contabilidade Ramal: 8706 IP: 172.22.6.143</t>
  </si>
  <si>
    <t>- Aplicação instalada e liberação das pastas do programa realizado; - Tudo ok;   É importante que após o recebimento desta notificação em seu e-mail você preencha a nossa pesquisa de satisfação com relação ao atendimento prestado. Obrigado (a).</t>
  </si>
  <si>
    <t>Requisição aberta via Chat de Atendimento. Colaboradora informa que esta com problema para encerrar uma conta corrente na qual efetuou o cancelamento do cartão de debeito mastercard, porem o administrativo nao consegue encerrar a conta pois aparece pendencia.  Cooperativa: 0818 UA: Terra Nova do Norte</t>
  </si>
  <si>
    <t>Orientado a colaboradora a entrar em contato no ramal 8000 opção 2.1 para verificação. ------------------------  É importante que após o recebimento desta notificação em seu e-mail você preencha a nossa pesquisa de satisfação com relação ao atendimento prestado. Obrigado (a).</t>
  </si>
  <si>
    <t>JACIELE VIEIRA RODRIGUES RUIZ, Relata falha ao tentar acessar o Portal do Consignado. Ao tentar logar, ocorre falha 'Ocorreu um erro inesperado ao acessar o recurso solicitado, talvez você não tenha permissão.....' Site: portaldoconsignado.com.br  UA: 0810.06 - UA Mato Grosso</t>
  </si>
  <si>
    <t xml:space="preserve">Realizado contato. Colaboradora informa que sua colegas também estão com a falha ainda. *Orientado acionar suporte do sistema, pois o mesmo é externo.  </t>
  </si>
  <si>
    <t>Colaborador informa que seu outlook não está sincronizando.  RAMAL: 7226 TORRE: D ANDAR: 4 IP: 172.22.24.40 HOST: SC052332</t>
  </si>
  <si>
    <t>Realizado contato com o colaborador e o mesmo informou que seu outlook está funcionando corretamente.   É importante que após o recebimento desta notificação em seu e-mail você preencha a nossa pesquisa de satisfação com relação ao atendimento prestado. Obrigado (a).</t>
  </si>
  <si>
    <t>ANDREIA GONCALVES DE SOUZA VILAS BOAS</t>
  </si>
  <si>
    <t>Pitangueiras</t>
  </si>
  <si>
    <t>51 Pitangueiras - Computador com cheiro de queimado</t>
  </si>
  <si>
    <t>Usuária informa que esta sentindo um cheiro de queimado  O cheiro se assemelha em a borracha queimada   Andreia Goncalves de Souza Vilas Boas 51 - Pitangueiras 0718 43 3257 - 2300 10.30.45.71</t>
  </si>
  <si>
    <t>- Teste diagnostico Dell da placa mãe; - analise visual da placa mãe, HD, cooler de processador; - segundo diagnostico, o equipamento não apresentou nenhum problema; - com esse diagnostico, não é possivel acionar a garantia da Dell, pois faz parte do proc</t>
  </si>
  <si>
    <t>Colaborador solicita a instalação da blindagem Warsaw.  Torre: C Andar: 9 Área: Marketing Ramal: 4747 IP: 172.22.9.62</t>
  </si>
  <si>
    <t>Instalação realizada com sucesso. Colaborador efetuou testes com êxito.  É importante que após o recebimento desta notificação em seu e-mail você preencha a nossa pesquisa de satisfação com relação ao atendimento prestado. Obrigado (a).</t>
  </si>
  <si>
    <t xml:space="preserve">Integrador(a) solicita Instalação da aplicação para ATM com Windows 7. ------------------------------------------------- Contato do Integrador: Augusto ATM DIEBOLD ou PERTO: Diebold Número do Chamado Sicredi: 15747444 Número lógico: 10063691 Número de Série ATM: 3072258 UA /COOP: 31.0804 IP do ATM: 10.222.68.23 </t>
  </si>
  <si>
    <t>Colaborador solicita a configuração das caixas de e-mail compartilhadas piloto_relacionamento e relacionamento_associado no Outlook  Torre: C Andar: 9 Área: Marketing Ramal: 4747 IP: 172.22.9.62</t>
  </si>
  <si>
    <t>Realizada a configuração. Colaborador validou o acesso.  É importante que após o recebimento desta notificação em seu e-mail você preencha a nossa pesquisa de satisfação com relação ao atendimento prestado. Obrigado (a).</t>
  </si>
  <si>
    <t>ANDRE PEROTTONI</t>
  </si>
  <si>
    <t>Requisição aberta via Chat de Atendimento. Colaborador informou que possui um chamado aberto de um associado que instalou windows virtual e não consegue mais acessar o site do sicredi, Incidente 15995563, gostaria de saber o status do chamado pois o prazo foi 5 dias e associado ainda esta com a falha.  Cooperativa: 0167 UA: Farroupilha</t>
  </si>
  <si>
    <t>- Informado ao colaborador que chamado esta com equipe de N3 e ainda não foi concluído. - Orientado o colaborador a abrir chamado de priorização pelo USD caso necessite priorizar o mesmo. ----------------------  É importante que após o recebimento desta n</t>
  </si>
  <si>
    <t>PEDRO LUIS VOLANTE LAVANDOSKI</t>
  </si>
  <si>
    <t xml:space="preserve">pedro_lavandoski 02.3032 UA UA São Carlos São Carlos (16) 3373-3999 SCL5010200 10.53.12.4 Técnico informa que não consegue fazer instalação de aplicações pela Central de Software ou pela pasta SCCM. </t>
  </si>
  <si>
    <t>Verificado com o técnico que o procedimento não deu certo. Com isso o técnico informou que irá formatar o equipamento.</t>
  </si>
  <si>
    <t>ALEXSANDRE MANGAROTTI GARCIA</t>
  </si>
  <si>
    <t>Colaborador informa que os usuários não estão conseguindo imprimir através do Sistemas Online --------------- Cooperativa: 0718 Unidade: 14 Telefone: 44 3637 5800 IP: 10.31.17.75</t>
  </si>
  <si>
    <t xml:space="preserve">- Efetuado acesso à máquina - Verificado no CUPS que o serviço da impressora estava parado [imagem em anexo] - Reiniciado serviço com sucesso - Colaborador realizou testes de impressão com êxito - Atendimento validado -------------- É importante que após </t>
  </si>
  <si>
    <t>MARCO ANTONIO FRANCESCO BARTHEL RONCONI</t>
  </si>
  <si>
    <t xml:space="preserve">Favor reinstalar o Windows no computador: Utilizar preferencialmente o windows 10, na versão enterprise, para uso do bitlocker.  CF018810L Marco_ronconi Windows 7  Cas Centro      </t>
  </si>
  <si>
    <t>- Notebook já está com o Windows 10 e Bitlocker habilitado.  É importante que após o recebimento desta notificação em seu e-mail você preencha a nossa pesquisa de satisfação com relação ao atendimento prestado. Obrigado (a).</t>
  </si>
  <si>
    <t>pedro_lavandoski 02.3032 UA UA São Carlos São Carlos (16) 3373-3999 SCL5010200 10.53.12.4 Técnico informa que colaboradora está com o Office solicitando ativação.  Usuário: jessica_fallaci</t>
  </si>
  <si>
    <t>Colaboradora Caixa, atribuído licença E1, somente office online.</t>
  </si>
  <si>
    <t>Técnico solicita inclusão do nobreak no spectrum.  IP: 10.6.122.21</t>
  </si>
  <si>
    <t>LUIZ HENRIQUE BRITO DOS SANTOS - Colaborador gostaria de verificar seu MPLS. UA: 0157.02 - Sicredi Pol</t>
  </si>
  <si>
    <t>- Colaborador orientado a entrar em contato com o ramal: 8022 para ter o atendimento correto a sua unidade.   É importante que após o recebimento desta notificação em seu e-mail você preencha a nossa pesquisa de satisfação com relação ao atendimento prest</t>
  </si>
  <si>
    <t>Colaboradora não consegue acessar o portal dos consignados ...</t>
  </si>
  <si>
    <t>Colaboradora não consegue acessar o portal dos consignados por falta de java    Nome:  JACIELE VIEIRA RODRIGUES RUIZ CPF:  03993110170 Entidade:   UA: 0810.06 - UA Mato Grosso  fone:  65 33153500    voip   IP: 10.103.205.237</t>
  </si>
  <si>
    <t>acessado a baixado  baixado o java  instalado o java, mas não reconhece  acionar o técnico local  ------------------------  É importante que após o recebimento desta notificação em seu e-mail você preencha a nossa pesquisa de satisfação com relação ao atendimento prestado. Obrigado (a).</t>
  </si>
  <si>
    <t>ADRIANI VIEIRA VELHO</t>
  </si>
  <si>
    <t>Rio Bom</t>
  </si>
  <si>
    <t>ADRIANI VIEIRA VELHO, Relata que somente a gerente está conseguindo consultar cartão autógrafo. As demais estações não.  UA: 0723.15 - Rio Bom IP: 10.30.28.80</t>
  </si>
  <si>
    <t>Acessado a máquina. Criado o diretório Util no F. Teste Ok. demanda encerrada.</t>
  </si>
  <si>
    <t>PAULO DE TARCO DUTRA ANTUNES</t>
  </si>
  <si>
    <t xml:space="preserve">Favor reinstalar o Windows no computador: Utilizar preferencialmente o windows 10, na versão enterprise, para uso do bitlocker.  CF021412L paulo_antunes Windows 7  Torre C 10º Andar  </t>
  </si>
  <si>
    <t>maquinai entregue e configurada</t>
  </si>
  <si>
    <t>UA Marechal</t>
  </si>
  <si>
    <t>Técnico relata que nenhum colaborador da UA consegue acessar o F:.</t>
  </si>
  <si>
    <t>Realizado procedimento de limpeza de cache do samba via Spectrum.</t>
  </si>
  <si>
    <t>Colaborador solicita avaliação do seu notebook de trabalho para upgrade. Realizado limpeza de disco porém procedimentos não surtem efeito.  Torre: c 9 andar Área: desenvolvimento de negócios Ramal: 8846 Patrimônio: 000457</t>
  </si>
  <si>
    <t>DENIS BUENO PIRES</t>
  </si>
  <si>
    <t>Dúvida: Formatação para sistema operacional Linux Debian 9</t>
  </si>
  <si>
    <t>Colaborador solicita a formatação da máquina de seu colega, Gabriel Casagrande Stabel (usuário está de férias mas concedeu o seu aval para a formatação), para o sistema operacional Debian Linux (última versão estável: 9 stretch) Motivo: colaboradores são desenvolvedores na sua área e gostariam de realizar testes em outras ferramentas utilizando o sistema Linux Backup: C:\gstabel e pasta do perfil do usuário: users\gabriel_stabel --------------- Torre: D Andar: 3 Ramal: 7310 Area: Sistemas de Relacionamento com o Colaborador Patrimônio: 020786</t>
  </si>
  <si>
    <t>- Efetuado contato com o colaborador através do Skype - Informado que o procedimento de instalação do Linux na máquina do Sicredi pode ser realizado por conta própria do colaborador, e que o Service Desk ou equipes de TI não prestam suporte no caso de fal</t>
  </si>
  <si>
    <t>Colaboradora solicita a configuração de regras de e-mail para os grupos Câmbio banco e Câmbio varejo.  Torre: C Andar: 9º Área: Câmbio e varejo Ramal: 7388 IP: 172.22.101.97</t>
  </si>
  <si>
    <t>Realizada a configuração das regras de e-mail no Outlook. Colaboradora efetuou testes e validou o funcionamento.  É importante que após o recebimento desta notificação em seu e-mail você preencha a nossa pesquisa de satisfação com relação ao atendimento prestado. Obrigado (a).</t>
  </si>
  <si>
    <t>CAROLINE EMANUELLI</t>
  </si>
  <si>
    <t>Usuária informa que não esta conseguindo acessar o sistema siat e siac  Aplicativo não abre para inserir usuário e senha  Caroline Emanuelli 24 - Cidade Alta - UA Sicredi Serrana 0167 54 3449 2800 10.6.152.59</t>
  </si>
  <si>
    <t>Conforme informando pela usuária durante a ligação para outros colegas sistema tambem apresenta lentidão  Verificado link da UA Link com velocidade de 1MB  No momento da veriifcação apresentando alto consumo  Evidencias em anexo  Usuária informada     É importante que após o recebimento desta notificação em seu e-mail você preencha a nossa pesquisa de satisfação com relação ao atendimento prestado. Obrigado (a).</t>
  </si>
  <si>
    <t>Técnico relata que seu Spectrum não está abrindo. Informou utilizar a versão instalada pela central de software e que ao clicar no ícone nada acontece.</t>
  </si>
  <si>
    <t>Técnico orientado a verificar as configurações do java e também tentar acesso a ferramenta através do site http://mti-console.sicredi.net/ conforme documento.</t>
  </si>
  <si>
    <t>SUREG Pampa Gaucho</t>
  </si>
  <si>
    <t>Colaborador solicita a configuração da caixa compartilhada suregpampagauchors_ci no Outlook.  UA: 0523 - URDC/SUREG: SUREG Pampa Gaucho Hostname: SR001048L010523</t>
  </si>
  <si>
    <t>Configuração realizada com sucesso e validada pelo usuário.  É importante que após o recebimento desta notificação em seu e-mail você preencha a nossa pesquisa de satisfação com relação ao atendimento prestado. Obrigado (a).</t>
  </si>
  <si>
    <t>Colaborador informa que após a impressora voltar do conserto ela não está imprimindo. Impressões enviadas ficam presas na fila.  Ramal/Telefone: 51 3221-4033 COOP: 0185 UA: 01 IP: 10.3.212.117</t>
  </si>
  <si>
    <t>Realizado acesso remoto; Limpado a fila de impressão; Orientado a reiniciar a impressora, verificar a conexão com cabo de rede/cabo de força; Resetado spooler de impressão; Enviado documento para imprimir, teste ok. Chamado encerrado.  É importante que após o recebimento desta notificação em seu e-mail você preencha a nossa pesquisa de satisfação com relação ao atendimento prestado. Obrigado (a).</t>
  </si>
  <si>
    <t>CAROLINE ANDRESSA KRAUSPENHAR BERTOLO PETRY</t>
  </si>
  <si>
    <t>CAROLINE ANDRESSA KRAUSPENHAR BERTOLO PETRY - Colaboradora informa que gostaria de instalar em sua máquina o skype for business UA: 0101.11 Telefone: 051 3561-8824 IP: 10.3.29.105</t>
  </si>
  <si>
    <t>- Constatado que a colaboradora estava com a versão professional plus 2016; - Instalada a versão da central de software; - Tudo ok;   É importante que após o recebimento desta notificação em seu e-mail você preencha a nossa pesquisa de satisfação com rela</t>
  </si>
  <si>
    <t>Usuária informa lentidão e travamento no computador  Usuária notou que disco C esta com pouco estaço disponivel  Ela excluiu todos os arquivos que poderia mas espaço não alterou    Andreia Goncalves de Souza Vilas Boas 51 - Pitangueiras 0718 43 3257 - 2300 10.30.45.71</t>
  </si>
  <si>
    <t xml:space="preserve">- Constatado com a colaboradora que a falha retornou; - Espaço liberado em disco é de 0%; - Como a PST foi copiada para o U a colaboradora realizou a exclusão da PST; - Constatado que liberou 20GB na máquina; - Tudo ok;   </t>
  </si>
  <si>
    <t>Colaboradora informa falha ao acessar o Consórcio Web.  Cooperativa: 0167 UA: 09 Telefone: 51 3635-8300 IP: 10.6.122.109</t>
  </si>
  <si>
    <t>O componente de segurança estava apresentando falha. Foi efetuada a reinstalação, e a colaboradora efetuou testes com sucesso.  É importante que após o recebimento desta notificação em seu e-mail você preencha a nossa pesquisa de satisfação com relação ao atendimento prestado. Obrigado (a).</t>
  </si>
  <si>
    <t>DANIEL FERREIRA FIGUEIREDO, Solicita configuração da impressora para imprimir pelo SIAT.  UA: 0804.28 - UA Metropolitana - MT IP: 10.96.71.120</t>
  </si>
  <si>
    <t>Acessado a máquina e configurado. Teste Ok. Demanda encerrada.</t>
  </si>
  <si>
    <t>Colaborador informa que não está conseguindo acessar o consórcio web - Erro: solicita instalação do plugin de segurança porém não instala pois não é administrador ---------------- Ramal: 4289 IP: 172.22.24.78</t>
  </si>
  <si>
    <t>- Efetuado acesso à máquina - Realizado instalação do plugin do consórcio após acessar com o perfil de ADM - Realizado instalação acessando o IE como ADM - Realizado testes no perfil do colaborador com sucesso - Atendimento validado ----------------- É im</t>
  </si>
  <si>
    <t>Palmital</t>
  </si>
  <si>
    <t xml:space="preserve">Requisição aberta via Chat de Atendimento. Colaborador solicita auxilio na Rede Colaborativa, informou que mudou cargo de assessor para gerente de agencia, e as tarefas da agencia ainda não aparecem em seu login.  Cooperativa:0717 UA: Palmital </t>
  </si>
  <si>
    <t>Orientado o colaborador a entrar em contato com o SGP, para que seja realizada a replicação de seu acesso como gerente para o sistema. ------------------  É importante que após o recebimento desta notificação em seu e-mail você preencha a nossa pesquisa de satisfação com relação ao atendimento prestado. Obrigado (a).</t>
  </si>
  <si>
    <t>Colaboradora solicita que seja feita a instalação da ferramenta de gestão.  TEL: 51 3445-5070 COOP: 0101 UA: 07 IP: 10.3.25.76</t>
  </si>
  <si>
    <t>Realizado acesso e feita a instalação da aplicação, foi necessário colocar o usuário com administrador local e depois retirar, aplicação funcionou corretamente.   É importante que após o recebimento desta notificação em seu e-mail você preencha a nossa pesquisa de satisfação com relação ao atendimento prestado. Obrigado (a).</t>
  </si>
  <si>
    <t>LUCAS KENJI HASEGAWA</t>
  </si>
  <si>
    <t>colaborador gostiar de saber qual versão de acesso foi liberado do tableau.   colNome:  LUCAS KENJI HASEGAWA CPF:  09670634938 Entidade:   URDC/SUREG: SUREG Progresso PR/SP</t>
  </si>
  <si>
    <t>encaminhado para opção gestão de identidades.</t>
  </si>
  <si>
    <t>LEILIANE BORGES MARQUES</t>
  </si>
  <si>
    <t>Colaboradora informa que a aplicação do Canoa está apresentando falha em seu funcionamento.  Cooperativa: 0804 UA: 02 Telefone:  IP: 10.103.121.71</t>
  </si>
  <si>
    <t>Efetuado o acesso remoto e realizada a reinstalçao do Canoa na máquina. Colaboradora efetuou testes e validou o funcionamento.  É importante que após o recebimento desta notificação em seu e-mail você preencha a nossa pesquisa de satisfação com relação ao atendimento prestado. Obrigado (a).</t>
  </si>
  <si>
    <t>Usuária informou que ontem trocou de computador e não conserguiu imprimir do sistema online Ontem foi realizado processo de configuração e funcinou normalmente hoje não esta funcionando mais  Patricia Araujo Dias Toledo Contábil - UA 3950</t>
  </si>
  <si>
    <t>Orientada a entrar em contato com 8000 opção 3.1   É importante que após o recebimento desta notificação em seu e-mail você preencha a nossa pesquisa de satisfação com relação ao atendimento prestado. Obrigado (a).</t>
  </si>
  <si>
    <t>FABIANO BORGES TEIXEIRA</t>
  </si>
  <si>
    <t>Colaborador não encontra o SAP dentro da Central de software para instalação.  IP: 172.22.82.106 Torre: C Andar 6 Área: Gerência contábil Ramal: 8818</t>
  </si>
  <si>
    <t>Após reparo da Central, SAP segue não disponível na ferramenta; Instalado a versão 740.005 disponível no SCCM; Testes na aplicação ok.  É importante que após o recebimento desta notificação em seu e-mail você preencha a nossa pesquisa de satisfação com relação ao atendimento prestado. Obrigado (a).</t>
  </si>
  <si>
    <t>Falha recebimento de emails automaticos</t>
  </si>
  <si>
    <t>Usuário informa que não que a cerca de 60 dias não esta recebendo emails automaticos do sistema. Ex: emails de digitalização da impressora e todos os sistemas que enviam automaticamente  Daniel Freitas Viegas 6263 Contas a Pagar  C  6°</t>
  </si>
  <si>
    <t>Ajuste realizado na conta de email do usuário  Segue validação do usuário:  ok validado pode concluir a solicitação obrigado!   É importante que após o recebimento desta notificação em seu e-mail você preencha a nossa pesquisa de satisfação com relação ao atendimento prestado. Obrigado (a).</t>
  </si>
  <si>
    <t>DOUGLAS FERRAZ GONCALVES</t>
  </si>
  <si>
    <t>Ativação de Windows</t>
  </si>
  <si>
    <t>Colaborador informa que a máquina de sua colega aparece a mensagem de cópia não original do Windows 7  Douglas Ferraz Gonçalvez COOP: 0185 UA: 05 Ramal: 51 3233 4333 IP: 10.3.213.124</t>
  </si>
  <si>
    <t>Ativamos o Windows via telefone com código da Microsoft. Reiniciamos o computador e o Windows carregou sem erros e ativado corretamente.</t>
  </si>
  <si>
    <t>Infra TI - Resolução Desconfigurada</t>
  </si>
  <si>
    <t>LUCAS WILSON BAROSSI, Relata que a resolução da estação, após troca ficou ruim.  UA: 0737.02 - Mangueirinha IP: 10.31.43.93</t>
  </si>
  <si>
    <t>Acessado a máquina. Verificado que a resolução já estava no máximo. *Orientado acionamento do técnico para verificação. Demanda encerrada.</t>
  </si>
  <si>
    <t>FREDY WILLIAN DA SILVA NOGUEIRA</t>
  </si>
  <si>
    <t>Colaborador(a) informa falha ao acessar o Consórcio Web.  Nome:  FREDY WILLIAN DA SILVA NOGUEIRA CPF:  02661686126 Entidade:   UA: 0913.05 - Campo Grande  fone: 67 999289741 IP: 10.131.30.32</t>
  </si>
  <si>
    <t>acessadso a máquina  problema e negação de acesso do ldap.  vai veririfcar na gestão de identidade.  ------------------------  É importante que após o recebimento desta notificação em seu e-mail você preencha a nossa pesquisa de satisfação com relação ao atendimento prestado. Obrigado (a).</t>
  </si>
  <si>
    <t>falha na atualização da central de software</t>
  </si>
  <si>
    <t>- Feito a instalação do "oracle" pelo BDM. - Fornecido acesso nas pastas oracle e client_1. - Copiado e colado os arquivos padroes do oracle (\\bdm\suporte_cas\Softwares\oracle\Arquivos Oracle padrao) - Colaboradora quer acessar o banco "COREDBDG" - Feito</t>
  </si>
  <si>
    <t>- Este chamado será tratado no incidente origem.              É importante que após o recebimento desta notificação em seu e-mail você preencha a nossa pesquisa de satisfação com relação ao atendimento prestado. Obrigado (a).</t>
  </si>
  <si>
    <t>MARCIO FERNANDO MOREIRA DE SOUZA</t>
  </si>
  <si>
    <t>Fátima do Sul</t>
  </si>
  <si>
    <t xml:space="preserve">Requisição aberta via Chat de Atendimento. Colaborador informa que esta com problemas para acessar o site do consórcio.  Cooperativa:0903 Unidade:Fátima do Sul Telefone:67 3467-6315  IP:10.128.15.87 </t>
  </si>
  <si>
    <t>- Feito acesso na máquina do colaborador - Realizada a instalação do plugin do consórcio - Colaborador realizou teste e conseguiu acessar o sistema consórcio. ------------------------------- É importante que após o recebimento desta notificação em seu e-m</t>
  </si>
  <si>
    <t>IVETE COLET CONTE</t>
  </si>
  <si>
    <t>Joaçaba</t>
  </si>
  <si>
    <t>IVETE COLET CONTE - Colaboradora gostaria de saber qual o horário que foi realizado um saque no terminal financeiro. UA: 0217.27 - Joacaba</t>
  </si>
  <si>
    <t>- Colaboradora orientada a entrar em contato com o ramal: 8000 2.1 para constatar com a equipe da ferramenta.   É importante que após o recebimento desta notificação em seu e-mail você preencha a nossa pesquisa de satisfação com relação ao atendimento pre</t>
  </si>
  <si>
    <t>ESAQUIEL CHITOLINA</t>
  </si>
  <si>
    <t>Mensagem de erro impressora</t>
  </si>
  <si>
    <t>- Impressora Lexmark CX510de apresenta mensagem: "Trocar recip. de resíd. de toner [82.31]"</t>
  </si>
  <si>
    <t>- Efetuada a substituição da peça pelo técnico Lexmark; - Teste de impressão com êxito.  É importante que após o recebimento desta notificação em seu e-mail você preencha a nossa pesquisa de satisfação com relação ao atendimento prestado. Obrigado (a).</t>
  </si>
  <si>
    <t xml:space="preserve">Mapeamento de diretório </t>
  </si>
  <si>
    <t>Usuária informa que esta com um computador de backup e precisa configura a rede.  Cintia Goulart Kowalczuk SGP 4253 172.22.23.170</t>
  </si>
  <si>
    <t>Mapeado diretório de rede \\filecas01\servicos_sgp   É importante que após o recebimento desta notificação em seu e-mail você preencha a nossa pesquisa de satisfação com relação ao atendimento prestado. Obrigado (a).</t>
  </si>
  <si>
    <t>Sicredi Zona Sul RS</t>
  </si>
  <si>
    <t>01.0663 SUREG SUREG Zona Sul/Pelot PELOTAS (53) 3284-8600 PLT 0416042 10.3.95.4</t>
  </si>
  <si>
    <t>jose_veiga 01.0663 SUREG SUREG Zona Sul/Pelot PELOTAS (53) 3284-8600 PLT 0416042 10.3.95.4 Técnico informa que o servidor está "travando" muito nos últimos meses. Informou que para voltar a funcionar, somente reiniciando o servidor. Informado que outras vezes que o equipamenteo travou foram 20/Dez , 28/Dez e 9/Jan. Solicitado que seja verificado.</t>
  </si>
  <si>
    <t>Segue abaixo o retorno da equipe responsável para a solução deste problema: .. . Ajuste realizado no smb.conf, aumentando o limite de conexões no samba e refeita a migração do servidor. Voltando a travar o técnico deve verificar localmente o servidor e infra da AG.</t>
  </si>
  <si>
    <t>ROSELAINE DECONTO</t>
  </si>
  <si>
    <t>Requisição aberta via Chat de Atendimento. Colaboradora informa que não consegue acessar o sistema siat, retorna mensagem informando que sua senha esta expirada.  Cooperativa: 0167 UA: Boa Vista do Sul</t>
  </si>
  <si>
    <t>Orientado a colaboradora entrar em contato no ramal 8000 opção 7 para que seja atualizada sua senha. --------------------------  É importante que após o recebimento desta notificação em seu e-mail você preencha a nossa pesquisa de satisfação com relação ao atendimento prestado. Obrigado (a).</t>
  </si>
  <si>
    <t xml:space="preserve">Samuel Bertonlino - técnico com dúvida sobre a utilização do CD de contingência, informa que o técnico Daniel empresta o usuário para realizar os atendimentos. </t>
  </si>
  <si>
    <t xml:space="preserve">Técnico Samuel preferiu deixar o servidor antigo em funcionamento na UA. </t>
  </si>
  <si>
    <t>KATIA TAIS DOS SANTOS GUEDES - Colaboradora gostaria de saber o horário que foi realizado um depósito no ATM UA: 0804.28 - UA Metropolitana - MT</t>
  </si>
  <si>
    <t>- Colaboradora orientada a entrar em contato com o ramal: 8000 3.2 para ter o atendimento da equipe dos ATMs.</t>
  </si>
  <si>
    <t>colaborador informa seu colega não aconsegue abrir o sicredi aprende Nome:  ABEL VIEIRA ROPKE CPF:  00560651082 Entidade:   UA: 0663.15 - Fragata  fone: 53 33094100  IP: 10.3.108.36</t>
  </si>
  <si>
    <t>acessado a máquina  limpo as opções de internet  acessado atraves do IE com sucesso.  -----------------------------  É importante que após o recebimento desta notificação em seu e-mail você preencha a nossa pesquisa de satisfação com relação ao atendimento prestado. Obrigado (a).</t>
  </si>
  <si>
    <t>EDERSON BONISSONI, Relata que sua colega não consegue acessar o CRM.  UA: 0313.04 - Campo Novo IP: 10.4.24.103</t>
  </si>
  <si>
    <t>Verificado que a falha retornou. Orientado acionamento do técnico, pois já foi até recriado perfil da estação e reinstalado CRM..</t>
  </si>
  <si>
    <t>Conforme Requisição 16047097 aberta via Chat de Atendimento. Colaborador informa que esta com problemas para acessar o site do consórcio.  Cooperativa:0903 Unidade:Fátima do Sul Telefone:67 3467-6315  IP:10.128.15.87</t>
  </si>
  <si>
    <t>- Feito acesso na máquina do colaborador - Realizada a instalação do plugin do consórcio - Colaborador realizou teste e conseguiu acessar o sistema consórcio. ---------------  É importante que após o recebimento desta notificação em seu e-mail você preenc</t>
  </si>
  <si>
    <t>favor verificar o ponto de rede da usuaria (C9-PP1-PL017), pois a mesma informa que apos as mudanças que tiveram no andar nao funciona mais o ponto de rede, O TELEFONE FUNCIONA MAS A REDE DA MAQUINA NAO.  foi testado a maquina em outros pontos no andar e nao funcionou, apos isso foi feito um teste no 8 andar no ponto C8-PP5-PL194 e funcionou.  ponto de rede da usuaria: C9-PP1-PL017   -------------------------------------------  Colaborador(a) informa que está sem acesso internet.  Ramal/telefone: 9807 Torre: C Andar: 9 Host: SC050342L  (created from Request 15917498)</t>
  </si>
  <si>
    <t>Condomínio.Assis Brasil.Manutenção.Solicitação.Manutenção lógica</t>
  </si>
  <si>
    <t>Problema sendo tratado no incidente 15917498</t>
  </si>
  <si>
    <t>SUELEN MARA GOMES DE SOUZA</t>
  </si>
  <si>
    <t>Nova Marilandia</t>
  </si>
  <si>
    <t>Requisição aberta via Chat de Atendimento. Colaboradora informa que não esta conseguindo acessar um arquivo no FTP.  Cooperativa:0804 Unidade:04 Telefone:(65) 3352-1112 Hostname:UA 006849D040806 IP:10.103.123.66</t>
  </si>
  <si>
    <t xml:space="preserve">- Atendimento finalizado por chat por falta de comunicação. - -------------------- Estamos encerrando seu atendimento via Chat por não termos comunicação. Caso precise de algum auxílio do Suporte de TI novamente, favor entrar em contato no 8000 opção 3.1 </t>
  </si>
  <si>
    <t>Falha de impressão do Consorcio web</t>
  </si>
  <si>
    <t>Usuário informa que não esta conseguindo imprimir arquivos do IE.  Joel Luis Steffen 07 - Bom Principio - UA 0167 10.6.120.40</t>
  </si>
  <si>
    <t>Acessado computador e configurada impressora padrão  Reinicado navegador  Realizado novo teste de impressão utilizando a opção "visualizar impressão", com sucesso    É importante que após o recebimento desta notificação em seu e-mail você preencha a nossa pesquisa de satisfação com relação ao atendimento prestado. Obrigado (a).</t>
  </si>
  <si>
    <t xml:space="preserve">RENAN MARAFIGO DE SOUZA </t>
  </si>
  <si>
    <t>Usuário(a) solicita instalação de impressora na sua máquina:  Ramal/ Telefone: 9852 Torre: D      Andar: 4 IP: 172.22.34.100</t>
  </si>
  <si>
    <t>Realizado acesso junto ao colaborador e feito a conexão pelo servidor, imprimiu corretamente.   É importante que após o recebimento desta notificação em seu e-mail você preencha a nossa pesquisa de satisfação com relação ao atendimento prestado. Obrigado (a).</t>
  </si>
  <si>
    <t>GABRIEL MORAS - Colaborador informa que em sua máquina o outlook está apresentando uma falha de diretório Torre: C Andar: 5 Área: Fundação Ramal: 8896 IP: 172.22.5.158</t>
  </si>
  <si>
    <t>- Constatado que o colaborador alterou o nome das pastas; - Colocadas as pastas particulares novamente; - Realizado novo teste e tudo ok;   É importante que após o recebimento desta notificação em seu e-mail você preencha a nossa pesquisa de satisfação co</t>
  </si>
  <si>
    <t>Colaborador(a) informa falha ao acessar o Consórcio Web, informa tambem que no dia 09/01 ligou para o suporte e instalou a aplicação 2 vezes.  Ramal/ Telefone: 19 3802-4544 COOP: 3027 UA: 02 IP: 10.54.31.99</t>
  </si>
  <si>
    <t>Realizado acesso e feita a instalação da atualização, funcionou corretamente.   É importante que após o recebimento desta notificação em seu e-mail você preencha a nossa pesquisa de satisfação com relação ao atendimento prestado. Obrigado (a).</t>
  </si>
  <si>
    <t>Segurança informação - Gestão identidades - Padronização para criação de usuário LDAP</t>
  </si>
  <si>
    <t>THAIS CRISTINA PACHECO - Colaboradora informa que gostaria de auxílio para solicitar a criação de um usuário para  colaborador terceiro.</t>
  </si>
  <si>
    <t>- Colaboradora orientada a entrar em contato com o ramal: 8000 .7 para validar as informações necessárias. Este chamado encontra-se pendente com você.  É necessário que seja respondido em até 48 horas, pois caso contrário será concluído por falta de retor</t>
  </si>
  <si>
    <t>marco_soliveira 01.0809 SUREG SUREG SUL MT Rondonoplis (66) 3410-1600 CBA0495533 10.96.45.4 Técnico solicita habilitar bitlocker em notebook.  HOST: SA08098521</t>
  </si>
  <si>
    <t>Host incluído no grupo que habilita o bitlocker.</t>
  </si>
  <si>
    <t>[DESEMPENHO]40.0307 UA Bairro Pippi  PAE0752431 10.5.116.2 - MPLS. Desempenho</t>
  </si>
  <si>
    <t>Paulo Fraiberg - 40.0307 UA Bairro Pippi Santo Angelo (55) 3313-3874 PAE0752431 10.5.116.4 Técnico relata intermitência no link da UA.  Ocorre desde o início da manhã. Ficam sem e-mails e sistemas web. Ocorrem quedas nos sistemas online. Técnico informou não haver falhas na rede da UA.  Verificado não haver alto consumo no link da UA conforme anexo. Verificados erros nos logs do roteador.  000381: Jan 10 2018 11:58:32.779 BRST: %BGP-5-NBR_RESET: Neighbor 192.168.25.245 reset (Interface flap) 000382: Jan 10 2018 11:58:32.847 BRST: %BGP-5-ADJCHANGE: neighbor 192.168.25.245 Down Interface flap 000383: Jan 10 2018 11:58:32.847 BRST: %BGP_SESSION-5-ADJCHANGE: neighbor 192.168.25.245 IPv4 Unicast topology base removed from session  Interface flap 000394: Jan 10 2018 12:00:21.930 BRST: %BGP-5-ADJCHANGE: neighbor 192.168.25.245 Up  000401: Jan 10 2018 12:07:46.364 BRST: %BGP-5-NBR_RESET: Neighbor 192.168.25.245 reset (Interface flap) 000402: Jan 10 2018 12:07:46.432 BRST: %BGP-5-ADJCHANGE: neighbor 192.168.25.245 Down Interface flap 000403: Jan 10 2018 12:07:46.432 BRST: %BGP_SESSION-5-ADJCHANGE: neighbor 192.168.25.245 IPv4 Unicast topology base removed from session  Interface flap 000418: Jan 10 2018 12:10:52.239 BRST: %BGP-5-ADJCHANGE: neighbor 192.168.25.245 Up  000421: Jan 10 2018 12:13:07.138 BRST: %BGP-5-NBR_RESET: Neighbor 192.168.25.245 reset (Interface flap) 000422: Jan 10 2018 12:13:07.206 BRST: %BGP-5-ADJCHANGE: neighbor 192.168.25.245 Down Interface flap 000423: Jan 10 2018 12:13:07.206 BRST: %BGP_SESSION-5-ADJCHANGE: neighbor 192.168.25.245 IPv4 Unicast topology base removed from session  Interface flap 000430: Jan 10 2018 12:14:53.070 BRST: %BGP-5-ADJCHANGE: neighbor 192.168.25.245 Up  000438: Jan 10 2018 12:19:48.012 BRST: %BGP-5-NBR_RESET: Neighbor 192.168.25.245 reset (Interface flap) 000439: Jan 10 2018 12:19:48.080 BRST: %BGP-5-ADJCHANGE: neighbor 192.168.25.245 Down Interface flap 000440: Jan 10 2018 12:19:48.080 BRST: %BGP_SESSION-5-ADJCHANGE: neighbor 192.168.25.245 IPv4 Unicast topology base removed from session  Interface flap 000449: Jan 10 2018 12:21:41.227 BRST: %BGP-5-ADJCHANGE: neighbor 192.168.25.245 Up  PAE_0752431_SICREDI#</t>
  </si>
  <si>
    <t>Conforme o log da equipe responsável, a falha está sendo tratada no Incidente 16048684.</t>
  </si>
  <si>
    <t>pedro_lavandoski 02.3032 UA UA São Carlos São Carlos (16) 3373-3999 SCL5010200 10.53.12.4 Técnico solicita remover host do domínio.  Host: UA001307D023032</t>
  </si>
  <si>
    <t>Host removido conforme solicitado.</t>
  </si>
  <si>
    <t>- Colaboradora ligou por engano, ela iria ligar para "cartões".</t>
  </si>
  <si>
    <t>Técnico solicita inclusão de uma máquina nos grupos dos telões.   Host: FILAM3021051</t>
  </si>
  <si>
    <t>NATALIA CAROLINA PIMIENTA POSADAS - Colaboradora informa que após travar o sistema online  e o mesmo fechar a leitora de cartões parou de funcionar UA: 0101.17 Telefone: 054 3286-9900 IP: 10.3.19.105</t>
  </si>
  <si>
    <t>- Colaboradora orientada a reiniciar a máquina; - Colaboradora realizou novo teste e funcionou normalmente;   É importante que após o recebimento desta notificação em seu e-mail você preencha a nossa pesquisa de satisfação com relação ao atendimento prest</t>
  </si>
  <si>
    <t>Colaborador(a) informa falha ao acessar o Consórcio Web.  Ramal/ Telefone: 51 3579-0300 COOP: 0101 UA: 36 IP: 10.1.47.47</t>
  </si>
  <si>
    <t>ADILSON REIS DE SOUZA</t>
  </si>
  <si>
    <t>ADILSON REIS DE SOUZA - Colaborador informa que está tentando instalar aplicativos da central de software e não está conseguindo UA: 3950.13 Telefone: 62 3270-5350</t>
  </si>
  <si>
    <t>- Colaborador orientado a entrar em contato pelo ramal: 8000 3.1 para ter o atendimento correto a sua unidade.   É importante que após o recebimento desta notificação em seu e-mail você preencha a nossa pesquisa de satisfação com relação ao atendimento pr</t>
  </si>
  <si>
    <t>TALITA MARIANA PEREIRA ROSSETTI</t>
  </si>
  <si>
    <t xml:space="preserve">Colaboradora informa falha ao acessar o Consórcio Web.  Talita Mariana Pereira Rossetti COOP: 0718 UA: 86 Ramal: 19 3542 3756 IP: 10.53.177.115 </t>
  </si>
  <si>
    <t>- Realizado a instalação dos plugins stormfish e blindagem_IE no perfil de administrador do analista - Reiniciado o Internet Explorer e realizado testes de acesso, validado pela colaboradora com êxito.   É importante que após o recebimento desta notificaç</t>
  </si>
  <si>
    <t xml:space="preserve">marcos_soliveira 01.0809 SUREG SUREG SUL MT Rondonoplis (66) 3410-1600 CBA0495533 10.96.45.4 Técnico informa que não consegue efetuar a instalação do MBAM em notebook. </t>
  </si>
  <si>
    <t>Verificado junto ao técnico que após deixar o notebook conectado via cabo de rede e forçar as a atualização de políticas. o Mbam apareceu na Central de Software e instalou automaticamente.</t>
  </si>
  <si>
    <t>Colaborador informa que está com problemas no acesso a internet em sua estação.  Cooperativa: 0818 UA: 22 Telefone: 93 2518-1481 IP: 10.152.16.73</t>
  </si>
  <si>
    <t>Verificado fia acesso remoto que somente a rede colaborativa está apresentando falha no acesso. Em alguns momentos, as páginas apresentam erro interno. Colaborador foi orientado a entrar em contato no 8000 opção 2.7 para verificar erro.</t>
  </si>
  <si>
    <t>ANA PAULA PICETTI</t>
  </si>
  <si>
    <t xml:space="preserve">Nome:  RODRIGO DOS SANTOS DE MIRANDA CPF:  05730665903 Entidade:   Central: Central Sicredi PR/SP/RJ coop: 7000.01 </t>
  </si>
  <si>
    <t>acessado software do bitlocker e liberado a chave de acesso.  ira testar e se der errado o técnico local já esta na agência.  -------------------------------  É importante que após o recebimento desta notificação em seu e-mail você preencha a nossa pesquisa de satisfação com relação ao atendimento prestado. Obrigado (a).</t>
  </si>
  <si>
    <t>Colaborador solicita saber como criar o ID para dois novos colaboradores no finesse.  CAS_Centro RAMAL: 5170 ANDAR: 1</t>
  </si>
  <si>
    <t>Informado para o colaborador, que não há um documento de criação de ID e que deve ser utilizado o de criação de ramal.   É importante que após o recebimento desta notificação em seu e-mail você preencha a nossa pesquisa de satisfação com relação ao atendimento prestado. Obrigado (a).</t>
  </si>
  <si>
    <t>SUELLEN SANTOS REZENDE</t>
  </si>
  <si>
    <t>UA Ministério Público</t>
  </si>
  <si>
    <t>SUELLEN SANTOS REZENDE - Colaboradora informa que sempre acessou o site (https://transparencia.mpmt.mp.br/contato.php) e agora não está conseguindo acessar UA: 0810.31 Telefone: 65 99246-1695 IP: 10.103.201.79</t>
  </si>
  <si>
    <t>- Constatado que o site apresentou queda; - Realizado acesso utilizando uma rede externa e interna e ambos apresentam problema; - Tudo ok;   É importante que após o recebimento desta notificação em seu e-mail você preencha a nossa pesquisa de satisfação c</t>
  </si>
  <si>
    <t>MARCONI DA SILVA TRINDADE, Relata falha na leitora de código de barras.  UA.COOP: 02.2005 IP: 10.152.35.32</t>
  </si>
  <si>
    <t>Acessado a máquina. Reiniciado serviço do CANO, falha persistiu. Realizado logoff e logado com meu user adm. Reinstalado CANOA. Falha persiste (Somente realiza leitura do boleto, cheque não.). Colaborador trocou de cheque, mesma falha. *Orientado acionamento do técnico. Demanda encerrada.</t>
  </si>
  <si>
    <t>Colaboradora informa que o seu Outlook está trabalhando offline ----------------- Ramal: 8752 IP: 172.22.8.153</t>
  </si>
  <si>
    <t>- Efetuado acesso à máquina - Verificado que é possível clicar na opção de trabalhar online e Outlook conecta corretamente no servidor Exchange, porém quando fecha o Outlook e abre novamente ele volta a entrar em modo offline - Recriado o perfil da colabo</t>
  </si>
  <si>
    <t xml:space="preserve">Infra TI - Redes e Telecom - Configuração da rede Wireless nas estações de trabalho </t>
  </si>
  <si>
    <t>Conforme Requisição 16036486  aberta via Chat de Atendimento. Colaboradora informa que esta tendo dificuldades para acesso a rede sem fio em seu notebook e seu e-mail mesmo com o cabo de rede conectado não esta atualizando. Informou também que possui um celular corporativo e na rede sem fio o e-mail e yammer não funcionam, precisa desabilitar a rede sem fio para conseguir acessar o e-mail e yammer pelo celular.  Local: PUC Ramal:6132 IP:172.22.200.100</t>
  </si>
  <si>
    <t>Realizado o ajuste na rede wifi do aparelho.  É importante que após o recebimento desta notificação em seu e-mail você preencha a nossa pesquisa de satisfação com relação ao atendimento prestado. Obrigado (a).</t>
  </si>
  <si>
    <t>diego_olima 01.3953 UA SEDE/SUREG - Sicredi Cristalina (61) 996335277 BSA0759711 10.160.53.4 Técnico solicita a senha de adm_local para hosts.  HOSTs: MININT-M8JQ2HE MININT-OPVMKFD</t>
  </si>
  <si>
    <t>crm corportarativo</t>
  </si>
  <si>
    <t>Colaborador informa que não con segue acessar o crm  Nome:  EDERSON BONISSONI CPF:  00178461024 Entidade:   UA: 0313.04 - Campo Novo  fone: 55 35281333 Ip: 10.4.24.103</t>
  </si>
  <si>
    <t xml:space="preserve">acessado a máquina  feito a limpeza do IE e configurado acessos de internet  criado novo atalho.  testes de acesso ok.  ----------- É importante que após o recebimento desta notificação em seu e-mail você preencha a nossa pesquisa de satisfação com relação ao atendimento prestado. Obrigado (a). </t>
  </si>
  <si>
    <t>BRUNA JACQUES MILFORD DA SILVA</t>
  </si>
  <si>
    <t>Usuária informa que ontem foi instalada uma impressora nova na UA e hoje quando foram impressos documentos do sistema saiu desconfigurada   Bruna Jacques Milford da Silva 34 - Centro/Canela - UA 0101 10.1.15.90</t>
  </si>
  <si>
    <t>Em contato com Bruna, foi realizado ajuste na configuração de página de impressão. É importante que após o recebimento desta notificação em seu e-mail você preencha a nossa pesquisa de satisfação com relação ao atendimento prestado. Obrigado (a).</t>
  </si>
  <si>
    <t>ROBERTA HELENA FLORA PENTEADO</t>
  </si>
  <si>
    <t>ROBERTA HELENA FLORA PENTEADO - Colaboradora está com um problema no termo  gostaria de saber mais informações referente ao Termo de conferência de caixa UA: 3003</t>
  </si>
  <si>
    <t>- Colaboradora orientada a entrar em contato com o ramal: 8000 2.1 para maiores informações.   É importante que após o recebimento desta notificação em seu e-mail você preencha a nossa pesquisa de satisfação com relação ao atendimento prestado. Obrigado (</t>
  </si>
  <si>
    <t>Infra TI - Suporte Service Desk - Falha Newcon</t>
  </si>
  <si>
    <t xml:space="preserve">Colaboradora informa que recebeu contato do coordenador de administração de consórcios Gelson Silva de Moraes, informando que o antivirus está gerando debug no diretório de filesystem de consórcios, dentro da Aplicação do Newcon plus. Não ocorre nenhum alerta no sistema, nem é apresentado nenhuma falha.  cas centro 1 andar ramal: 5160 Suporte ao colaborador. IP: 172.22.208.103 </t>
  </si>
  <si>
    <t>Efetuado contato com colaboradora informando que, segundo a equipe responsável, a aplicação está normalizada. Dúvidas favor contatar o suporte.  É importante que após o recebimento desta notificação em seu e-mail você preencha a nossa pesquisa de satisfação com relação ao atendimento prestado. Obrigado (a).</t>
  </si>
  <si>
    <t>EVERTON DE LIMA KULLMANN</t>
  </si>
  <si>
    <t>Sicredi Vale do Taquari RS</t>
  </si>
  <si>
    <t>Técnico relata que após a troca da placa-mãe ao ligar o notebook solicita chave de recuperação do bitlocker.  ID: E0BA820C-2F59-4EDE-B53E-DDE6616E4456</t>
  </si>
  <si>
    <t>Realizado contato com o técnico. Informou que conseguiu gerar a chave.</t>
  </si>
  <si>
    <t>ELISIANE MARIA SOST TONELOTTO</t>
  </si>
  <si>
    <t>ELISIANE MARIA SOST TONELOTTO - Colaboradora informa que sua unidade apresenta queda em todos os sistemas e gostaria de averiguar como está o MPLS UA: 0313.06 - Braga Telefone: 055 3559-1242</t>
  </si>
  <si>
    <t>- Constatado que o MPLS está ok; - Constatado que o que está apresentando problema é o servidor; - Servidor não está respondendo a comandos externos; - Colaboradora orientada a entrar em contato com o técnico de campo para avaliação do servidor.   É impor</t>
  </si>
  <si>
    <t>KITY FABIOLA DE OLIVEIRA LOPES</t>
  </si>
  <si>
    <t>Instalação de periférico</t>
  </si>
  <si>
    <t>Colaboradora soliciuta a instalação do leitor biométrico na estação.  Cooperativa: 3021 UA: 05 IP: 10.48.24.124</t>
  </si>
  <si>
    <t>Realizada a instalação com sucesso. Colaboradora validou o funcionamento dentro do ACC.  É importante que após o recebimento desta notificação em seu e-mail você preencha a nossa pesquisa de satisfação com relação ao atendimento prestado. Obrigado (a).</t>
  </si>
  <si>
    <t>REGIS LUIS KUNZLER</t>
  </si>
  <si>
    <t>Colaborador(a) informa falha ao acessar o Consórcio Web.  Ramal/ Telefone: 54 3449-9003 COOP: 0167 UA: 10 IP: 10.6.123.117</t>
  </si>
  <si>
    <t>Realizado acesso junto do colaborador e feita a instalação da blindagem_IE, aplicação funcionou corretamente.   É importante que após o recebimento desta notificação em seu e-mail você preencha a nossa pesquisa de satisfação com relação ao atendimento prestado. Obrigado (a).</t>
  </si>
  <si>
    <t>Ubatuba</t>
  </si>
  <si>
    <t>salan_oliveira 77.0710 UA UA Ubatuba Ubatuba (12)3836-1807 UTB5010143 10.48.68.4 Técnico solicita recuperar arquivos da pasta Recycle no servidor.</t>
  </si>
  <si>
    <t>Técnico relata falha de comunicação de dois ATMs na UA, informa que as portas do switch podem estar travadas. Informou que em contato com o suporte dos caixas eletrônicos no Incidente 16036394, foi informado falha na conexão.</t>
  </si>
  <si>
    <t>Verificado no spectrum que as portas estavam comunicando com os dispositivos conectados. Informou que os ATMs apresentavam mensagem informando "falha ao localizar a chave do teclado, erro 4004". Orientado para o técnico contatar o 8000-3.2 para relatar a falha.</t>
  </si>
  <si>
    <t>Arvorezinha</t>
  </si>
  <si>
    <t xml:space="preserve">Integrador(a) solicita Instalação da aplicação para ATM com Windows 7. ------------------------------------------------- Contato do Integrador: Alexandre ATM DIEBOLD ou PERTO: Perto Número do Chamado Sicredi: 15963309 Número lógico: 10064303 Número de Série ATM: 18761 UA /COOP: 02.0247 IP do ATM: 10.6.136.52 </t>
  </si>
  <si>
    <t>MARCELO AUGUSTO DE SOUZA BAZILIO</t>
  </si>
  <si>
    <t>Colaborador solicita a instalação do Scanner na estação.  Cooperativa: 0704 UA: 14 Telefone:  11 4295-3434 IP: 10.48.119.103</t>
  </si>
  <si>
    <t>Realizada a instalação da imrpessora e do scanner brother na estação, porém tanto o software do fabricante quando o Windows não conseguem se comunicar com a multifuncional. A interface web dela está acessível, mas o Windows marca como dispositivo offline. Erro persistiu após nova instalação. Colaborador orientado a solicitar verificação por parte do técnico local.  É importante que após o recebimento desta notificação em seu e-mail você preencha a nossa pesquisa de satisfação com relação ao atendimento prestado. Obrigado (a).</t>
  </si>
  <si>
    <t>Apiacas</t>
  </si>
  <si>
    <t>Infra TI - Suporte Apoio - Solicitação de configuração de switch para uso das câmeras IP</t>
  </si>
  <si>
    <t xml:space="preserve">13.0821 UA APIACAS Apiacás (66) 3593-1870 CBA0436616 10.103.196.4   Técnico solicita configuração do switch 10.103.196.12 para uso das câmeras IP na seguinte configuração: 3 a 18 cameras IP(devem estar na vlan do digieye) 19 vlan digieye  20 digieye </t>
  </si>
  <si>
    <t xml:space="preserve">Técnico informado sobre a conclusão da configuração. </t>
  </si>
  <si>
    <t>Usuário(a) informa que não esta conseguindo acesso no F:/.  TEL: 51 3587-8046 24 - Canudos/Novo Hamburgo 0101 10.3.44.75</t>
  </si>
  <si>
    <t>Realizado acesso junto a colaboradora e feito o mapeamento do servidor, que acessou corretamente.   É importante que após o recebimento desta notificação em seu e-mail você preencha a nossa pesquisa de satisfação com relação ao atendimento prestado. Obrigado (a).</t>
  </si>
  <si>
    <t>Usuária forma que não esta conseguindo abrir o outlook.  Juliana Braun 14 - Centro/Novo Hamburgo 0101 10.3.16.67</t>
  </si>
  <si>
    <t>Reafeito perfil do usuário  Outlook carregou perfil do usuário  Dado incio ao processo de sincronização  Outlook sincronizando os emails normalmente     É importante que após o recebimento desta notificação em seu e-mail você preencha a nossa pesquisa de satisfação com relação ao atendimento prestado. Obrigado (a).</t>
  </si>
  <si>
    <t>SIMONE PIUCO</t>
  </si>
  <si>
    <t>SIMONE PIUCO - Colaboradora informa que não está conseguindo se conectar no servidor para salvar um arquivo UA: 0167.10 Telefone: (54) 3449-9000  IP: 10.6.123.115</t>
  </si>
  <si>
    <t>- Realizado novo teste e funcionou normalmente; - Tudo ok;   É importante que após o recebimento desta notificação em seu e-mail você preencha a nossa pesquisa de satisfação com relação ao atendimento prestado. Obrigado (a).</t>
  </si>
  <si>
    <t>TAMARA RAUSCHKOLB LONGHI</t>
  </si>
  <si>
    <t>Usuário(a) não possui a impressora configurada. Solicita configuração da impressora em sua máquina.  Coop: 0167 Ua: 27 Telefone: 54 34615400 IP: 10.6.159.102</t>
  </si>
  <si>
    <t>Colaboradora entrou em contato; Teste de impressão local ok; Teste de imppessão no sistema após logon.bat ok. Chamado encerrado.  É importante que após o recebimento desta notificação em seu e-mail você preencha a nossa pesquisa de satisfação com relação ao atendimento prestado. Obrigado (a).</t>
  </si>
  <si>
    <t>CAS  Descrição: Colaborador informa queda em seu ramal. Nome: CHRISTIE POLANO Área: canais Ramal: 5170 Torre: cas centro Andar: 1 Ip: 172.22.209.206</t>
  </si>
  <si>
    <t>Colaborador entrou em contato, informando que o ramal está funcionando corretamente. Chamado encerrado.  É importante que após o recebimento desta notificação em seu e-mail você preencha a nossa pesquisa de satisfação com relação ao atendimento prestado. Obrigado (a).</t>
  </si>
  <si>
    <t>Requisição aberta via Chat de Atendimento. Colaborador informa que esta tentando instalar o ACClient em sua máquina e não esta conseguindo.  Cooperativa:0737 Unidade:11 Telefone:46-32541270 IP:10.32.20.114</t>
  </si>
  <si>
    <t>Erro ao conectar bando de dados</t>
  </si>
  <si>
    <t xml:space="preserve">Colaborador informa erro ao conectar em banco de dados CARTDB. Problema acontece com todos da área.   Maicon Antonio Rodrigues Torre: D Andar: 4 Área: Controles e Suporte Administrativo Ramal: 8405 IP: 172.22.35.190 </t>
  </si>
  <si>
    <t xml:space="preserve">- Problema não se encontra nas máquinas locais, e sim no banco de dados e/ou no acesso dos colaboradores, por ser um problema geral e não algo isolado. Foi instruido o colaborador a verificar com a equipe responsável se o problema se encontra no banco de </t>
  </si>
  <si>
    <t>LIMEIRA</t>
  </si>
  <si>
    <t>Resumo:  Alarm Title: DEVICE HAS STOPPED RESPONDING TO POLLS, Severity: Critical, Name: servidor.78.0718.sicredi.net</t>
  </si>
  <si>
    <t xml:space="preserve">You are being notified of 1 alarm(s). Alarm Title : DEVICE HAS STOPPED RESPONDING TO POLLS Severity : Critical Date/Time : 09/01/2018 10h13min58s BRST Name : servidor.78.0718.sicredi.net Network Address : 10.53.121.4 Event : Device servidor.78.0718.sicredi.net of type Host_Device has stopped responding to polls and/or external requests.An alarm will be generated. </t>
  </si>
  <si>
    <t>Resolvido. Solução Start no botão físico do servidor. OBS. O servidor estava desligado em modo stand by. a causa pode ter sido alguma falha do sistema ou algum serviço no rack que tenha sem intenção encostado no botão de power do servidor. É um servidor de torre Dell T320.</t>
  </si>
  <si>
    <t>PEDRO YURI MACIEL DA SILVA NUNCIO</t>
  </si>
  <si>
    <t>Dúvida de Ramal</t>
  </si>
  <si>
    <t>Colaborador informa que não sabe a quem pertence o ramal 9521 quando desloga e vai logar na opção 6 aparece célula cadastro aparece a numeração de 1 a 20    CAS_Centro RAMAL: 4751 ANDAR: 3</t>
  </si>
  <si>
    <t>Foi informado para o colaborador que o mesmo deve verificar as informações de ramal com o seu gestor.   É importante que após o recebimento desta notificação em seu e-mail você preencha a nossa pesquisa de satisfação com relação ao atendimento prestado. Obrigado (a).</t>
  </si>
  <si>
    <t>DJULY HETZEL</t>
  </si>
  <si>
    <t>UA Luís Eduardo Magalhães</t>
  </si>
  <si>
    <t>Colaborador(a) informa falha em seu Outlook. Ao abrir a aplicação, o mesmo solicita credenciais, e ao inserir, solicita novamente. A mensagem que solicita credencial é do Azure. Colaboradora relata que não alterou sua senha, e está retornando hoje de férias.  UA: 0911.11 - UA Luis Eduardo Magalhães IP: 10.150.2.115</t>
  </si>
  <si>
    <t>Acessado a máquina. Verificado a falha,. Limpado as credenciais e reiniciado a estação. Após, ocorreu falha para logar na máquina, 'Conta desativada'. Orientado seguir o Doc ID:434984. Demanda encerrada.</t>
  </si>
  <si>
    <t>Conforme requisição 16037799 aberta via Chat de Atendimento. Colaborador informa que esta tentando instalar o ACClient em sua máquina e não esta conseguindo.  Cooperativa:0737 Unidade:11 Telefone:46-32541270 IP:10.32.20.114</t>
  </si>
  <si>
    <t xml:space="preserve">- Feito acesso na máquina do colaborador - Verificado que pela central de software o ACClinet esta realizando download e não finalizada - Realizado a instalação do accclient pela arquivo disponibilizado na pasta sicredi.net.br - Instalação finalizada com </t>
  </si>
  <si>
    <t>15.0155 UA Cohab e Santa Rita Guaíba (51) 3403-2522 PAE0750869 10.1.1.4</t>
  </si>
  <si>
    <t>Jose Amaral - 15.0155 UA Cohab e Santa Rita Guaíba (51) 3403-2522 PAE0750869 10.1.1.4 Técnico relata indisponibilidade no link MPLS de uma PAA, informa que foi solicitado a desativação da mesma, porém permanece um caixa eletrônico conectado no link.   Está indisponível desde o dia 06/01/2018. Não foi verificado a rede no local. Técnico não tem conhecimento da estrutura no local.  Dispositivo não responde na rede.</t>
  </si>
  <si>
    <t>Realizado contato com o técnico, e orientado conforme equipe responsável, para verificar no local.</t>
  </si>
  <si>
    <t>FERNANDA ZANELATO SANTANA GILIOLI</t>
  </si>
  <si>
    <t>UA Bernardino de Campos</t>
  </si>
  <si>
    <t>saldo de caixa  Nome:  FERNANDA ZANELATO SANTANA GILIOLI CPF:  30426118847 Entidade:   UA: 3003.09 - UA Bernardino de Campos</t>
  </si>
  <si>
    <t>colaboradora da coop com contrato de atendimento  Nome:  ELISA DE AGUIAR EVANGELISTA CPF:  97682306068 Entidade:   UA: 0116.03 - Viamao</t>
  </si>
  <si>
    <t>Infra TI - Redes Telecom - Configuração Expressa do Switch Cisco Catalyst 2960</t>
  </si>
  <si>
    <t>Técnico solicitou documentação para instalação e configuração de switches nas UAs.</t>
  </si>
  <si>
    <t>Segue anexo "Guia de primeiros passos do Switch Cisco Catalyst 2960_v8.docx" e enviada copia para o email do técnico.</t>
  </si>
  <si>
    <t>COOPERATIVA  Descrição: Colaboradora informa que não consegue imprimir pelo siat. Nome: SILMARA TERESINHA ROSSONI Telefone:  5135878046 Cooperativa: 101 Unidade: 24 Ip: 10.3.44.75</t>
  </si>
  <si>
    <t>- Verificado que na máquina da colaboradora não havia o arquivo "logon" dentro da pasta iniciar. - Copiado e colado o arquivo da máquina de uma colega. - Solicitado teste a colaboradora, a impressora imprimiu corretamente.   É importante que após o recebi</t>
  </si>
  <si>
    <t>Itacurubi</t>
  </si>
  <si>
    <t>Integrador(a) solicita Instalação da aplicação para ATM com Windows 7. ------------------------------------------------- Contato do Integrador: Jorge ATM DIEBOLD ou PERTO: Perto Número do Chamado Sicredi: 15969281 Número lógico: 10064336 Número de Série ATM: 21641 UA /COOP: 07.0437 IP do ATM: 10.6.171.125</t>
  </si>
  <si>
    <t>RAFAEL LOVERA DE ARAUJO</t>
  </si>
  <si>
    <t>Colaborador relata que está com falhas para salvar macro no Excel.  CAS Centro Andar: 2º Área: Gestão de numerário Ramal: 6227 IP: 172.22.213.195</t>
  </si>
  <si>
    <t>Verificado via acesso remoto que o sumplemento da macro estava desabilitado por uma falha de inicialização. Após correção, colaborador efetuou testes com sucesso.  É importante que após o recebimento desta notificação em seu e-mail você preencha a nossa pesquisa de satisfação com relação ao atendimento prestado. Obrigado (a).</t>
  </si>
  <si>
    <t xml:space="preserve">Integrador(a) solicita Instalação da aplicação para ATM com Windows 7. ------------------------------------------------- WEB Contato do Integrador: Claudinei ATM DIEBOLD ou PERTO: Perto Número do Chamado Sicredi: 15964419 Número lógico: 10064309 Número de Série ATM: 18725 UA /COOP: 19.0258 IP do ATM: 10.1.27.123 </t>
  </si>
  <si>
    <t>MEIRI MOREIRA MENDES</t>
  </si>
  <si>
    <t>Lourdes/Caxias do Sul</t>
  </si>
  <si>
    <t>Colaborador com falha de acesso aos sistemas após alteração de senha. Coop: 0101 Ua: 31</t>
  </si>
  <si>
    <t>Orientei verificar no 8000.7, equipe de Gestão de identidades para verificação de senha. Ligação devolvida à uRA. Chamado encerrado.  É importante que após o recebimento desta notificação em seu e-mail você preencha a nossa pesquisa de satisfação com relação ao atendimento prestado. Obrigado (a).</t>
  </si>
  <si>
    <t>CASSIANE DAMIN</t>
  </si>
  <si>
    <t>Falha na conexão de área de trabalho remota</t>
  </si>
  <si>
    <t>Colaboradora informa falha ao tentar conexão de área de trabalho remota do IP 10.3.231.94 para o computador de IP 10.3.231.71  Cassiane Damin COOP: 0101 UA: 28 Ramal: 54 3201 9700 IP: 10.3.231.94  / 10.3.231.71</t>
  </si>
  <si>
    <t>- Verificado que o computador de IP 10.3.231.71 havia sido formatado recentemente e não estava habilitado para receber conexões remotas; - Ajustado a configuração de conexões remotas em Painel de Controle &gt; Sistema &gt; Conexões Remotas; - Desabilitado a hib</t>
  </si>
  <si>
    <t>Criação de LDAP para analista terceiro no setor de Service Desk, conforme consta na aba de informações adicionais.  Conta de e-mail @terceiros deve ser ativada.  Copiar os grupos de atendimento iguais ao ldap juliano_omartinez</t>
  </si>
  <si>
    <t xml:space="preserve">Criação de usuário realizada. Login: alex_mocelin A senha foi encaminhada para o gestor. Favor abrir requisição separada para solicitar a liberação de acesso ao USD após 24h. Utilizar a categoria: Segurança da Informação.Gestão de Identidades.Solicitação.Acesso Alteração Perfil USD </t>
  </si>
  <si>
    <t>Requisição aberta via Chat de Atendimento Boa tarde! O SGC está apresentando algum problema? Porque estou indo em Atendimento &gt; Atendimento e pesquiso o associado por nome, por nº da conta, CPF e sempre dá o resultado "A consulta não retornou nenhum registro."</t>
  </si>
  <si>
    <t>FRANCIELE VISOTO DOS SANTOS BENTO</t>
  </si>
  <si>
    <t>COOPERATIVA  Descrição: Colaboradora informa que não consegue imprimir do sistema online Nome: FRANCIELE VISOTO DOS SANTOS BENTO Telefone:  4332946550 Cooperativa: 0718 Unidade: 56 Ip: 10.31.73.31</t>
  </si>
  <si>
    <t xml:space="preserve">- Verificado que na máquina da colaboradora não havia o arquivo "logon" dentro da pasta iniciar. - Copiado e colado o arquivo da máquina de uma colega ip (10.31.73.28). - Solicitado teste a colaboradora, a impressora imprimiu corretamente.   É importante </t>
  </si>
  <si>
    <t>GIOVANNA CARLA SABEL</t>
  </si>
  <si>
    <t>Aripuana</t>
  </si>
  <si>
    <t>Colaboradora relata lentidão no link de internet, afetando todos colaboradores da unidade.  coop: 0821 ua: 08 Telefone: 66 35651454</t>
  </si>
  <si>
    <t>Verificado no spaectrum que aparentemente o link de internet está ok. ] Colaboradora relatou lentidão nos acessos a Rede Colaborativa e nos caixas eletrônicos; Na Rede Colaborativa orientei contatar no 8000.2.7 e para verificação dos caixas eletrônicos a ser verificado no 8000.3.2.  É importante que após o recebimento desta notificação em seu e-mail você preencha a nossa pesquisa de satisfação com relação ao atendimento prestado. Obrigado (a).</t>
  </si>
  <si>
    <t>Colaboradora informa falha no sistema SGC via chat Sicredi Boa tarde! O SGC está apresentando algum problema? Porque estou indo em Atendimento &gt; Atendimento e pesquiso o associado por nome, por nº da conta, CPF e sempre dá o resultado "A consulta não retornou nenhum registro." ------------ Cooperativa: 0167 Unidade: 08 Telefone: (54) 3464-9500</t>
  </si>
  <si>
    <t>- Chamado foi encerrado por falta de comunicação através do chat Sicredi - Caso ainda esteja com problemas, favor entrar em contato através do chat novamente.</t>
  </si>
  <si>
    <t>KELEN DA SILVA GREGIS - Colaboradora informa que não está conseguindo salvar nada no seu C pois o mesmo está sem espaço disponível CAS CENTRO Andar: 3 Área: GOP Ramal: 4719 Host: CF019440L IP: 172.22.211.234</t>
  </si>
  <si>
    <t>- Constatado que colaboradora apresenta falha na indexação; - Acessado as opções de indexação e reiniciada o serviço; - Constatado que voltaram a aparecer os 70GB; - Tudo ok.   É importante que após o recebimento desta notificação em seu e-mail você preen</t>
  </si>
  <si>
    <t>ADRIELY REZENDE PEREIRA</t>
  </si>
  <si>
    <t>Primavera do Leste</t>
  </si>
  <si>
    <t>Colaboradora informa falha ao acessar o MUA.  Cooperativa: 0802 UA: 05 Telefone: 66 3498-4578 IP: 10.103.3.98</t>
  </si>
  <si>
    <t>Verificado que o Módulo de UA não está sendo instalado devido a um erro no App-V. Falha persiste após reinstalação do App-V. Colaboradora orientada a solicitar verificação po parte do técnico local.  É importante que após o recebimento desta notificação em seu e-mail você preencha a nossa pesquisa de satisfação com relação ao atendimento prestado. Obrigado (a).</t>
  </si>
  <si>
    <t>Colaborador(a) informa falha ao acessar o Consórcio Web.  UA: 0804.28 - UA Metropolitana - MT IP: 10.96.71.92</t>
  </si>
  <si>
    <t>Defeito: Não puxa documentos, já foi reinstalado o programa, mas continua não puxando os documentos.</t>
  </si>
  <si>
    <t>01/01 - Autenticadora Diebold IM113</t>
  </si>
  <si>
    <t>Defeito: Ela não puxa mais o papel, nem autentica, efetuar uma revisão geral.</t>
  </si>
  <si>
    <t>realizado troca da placa DIV, realizado limpeza geral, alinhamento dos eixos, verificação das agulhas de impressão, ajustes mecânicos. realizado auto teste e testes de conectividade. testes ok. equipamento funcional</t>
  </si>
  <si>
    <t>ALEXANDRE DIAS</t>
  </si>
  <si>
    <t>COOPERATIVA  Descrição: Colaborador informa que não consegue entrar no Skype. Nome: ALEXANDRE DIAS Telefone:  5432818100 Cooperativa: 0101 Unidade: 7 Ip: 10.2.13.119</t>
  </si>
  <si>
    <t>- Colaborador orientado a fazer o  primeiro acesso no skype. - Tudo certo.  É importante que após o recebimento desta notificação em seu e-mail você preencha a nossa pesquisa de satisfação com relação ao atendimento prestado. Obrigado (a).</t>
  </si>
  <si>
    <t>PRISCILA PAOLA E SILVA LEMOS - Colaboradora informa que enquanto utiliza a planilha da área outra planilha abre sozinha e trava toda a máquina CAS CENTRO Andar: 2 Área: GMP Ramal: 8908 IP: 172.22.213.213</t>
  </si>
  <si>
    <t>MARCOS BRUNETO</t>
  </si>
  <si>
    <t>Centro / Caxias do Sul - Realizar substituição da impressora, configuração de drive e scanner nas maquinas</t>
  </si>
  <si>
    <t>Centro / Caxias do Sul - Realizar substituição de da impressora, configuração de drive e scanner nas maquinas</t>
  </si>
  <si>
    <t>Realizado instalação e configuração da impressora nos computadores da unidade. Testes ok. É importante que após o recebimento desta notificação em seu e-mail você preencha a nossa pesquisa de satisfação com relação ao atendimento prestado. Obrigado (a).</t>
  </si>
  <si>
    <t>AJURIS</t>
  </si>
  <si>
    <t>Imagem de cheque do SIAT abrindo com o Adobe Reader</t>
  </si>
  <si>
    <t>Colaboradora informa que ao fazer uma consulta por imagem de cheque no SIAT, o mesmo está abrindo com o Adobe Reader e não está mostrando a imagem do cheque  Bruna Lorenzi COOP: 0106 UA: 08 Ramal: 51 3286 7226 IP: 10.3.200.125</t>
  </si>
  <si>
    <t xml:space="preserve">- Realizado a troca de programa padrão parar abrir arquivos de extensão .TIF de Adobe Reader para o Visualizador de Imagens do Windows; - Realizado novo teste de pesquisa de cheques, imagens abriram normalmente, validado pela colaboradora;   É importante </t>
  </si>
  <si>
    <t>Laranjeiras do Sul</t>
  </si>
  <si>
    <t>01/01 - Autenticadora Bematech MP20-MI</t>
  </si>
  <si>
    <t>Defeito: Não esta puxando papel, pois esta com peça presa.</t>
  </si>
  <si>
    <t>realizado limpeza geral, alinhamento dos eixos, verificação das agulhas de impressão, ajustes mecânicos. realizado auto teste e testes de conectividade. testes ok. equipamento funcional</t>
  </si>
  <si>
    <t>LUCINA MARINI PIOLA</t>
  </si>
  <si>
    <t>Nova Roma do Sul</t>
  </si>
  <si>
    <t>Colaboradora com problema no Cash, solicita suporte. Coop: 0167 Ua: 11</t>
  </si>
  <si>
    <t>Orientado contatar no 8000.3.2 Ligação devolvida à URA  É importante que após o recebimento desta notificação em seu e-mail você preencha a nossa pesquisa de satisfação com relação ao atendimento prestado. Obrigado (a).</t>
  </si>
  <si>
    <t>Requisição aberta via Chat de Atendimento boa tarde minha leitora não está lendo os pagamentos comecei hoje e não sei o que devo fazer ------------ Cooperativa: 0167 Unidade: 03</t>
  </si>
  <si>
    <t>SAMANDA ROBERTA DEFAVERI</t>
  </si>
  <si>
    <t>Problema com cartão de crédito/débito</t>
  </si>
  <si>
    <t>Colaboradora informa problemas de cartão de crédito e débito com uma associada   Samanda Roberta  COOP: 0167 UA: 04 Ramal: 54 3261 8100</t>
  </si>
  <si>
    <t xml:space="preserve">- Foi informada para a colaboradora entrar em contato no ramal 8000 opção 2.2 para a verificação da questão junto a equipe responsável.   É importante que após o recebimento desta notificação em seu e-mail você preencha a nossa pesquisa de satisfação com </t>
  </si>
  <si>
    <t>ROBERTO DA SILVA SCHULTZ JUNIOR</t>
  </si>
  <si>
    <t>Colaborador(a) informa falha ao acessar o Consórcio Web. Ao tentar logar ocorre mensagem: 'Informe o usuário ou senha corretamente'.  UA: 2606.12 - Água Verde Blumenau IP: 10.16.35.118</t>
  </si>
  <si>
    <t>Acessado a máquina. Verificado a falha em anexo. Redefinido IE e limpado dados de navegação. Demanda encerrada.</t>
  </si>
  <si>
    <t>Colaboradora informa falha ao acessar as regras de e-mail no Outlook.  Cooperativa: 0802 UA: 05 Telefone: 66 3498-4578 IP: 10.103.3.98</t>
  </si>
  <si>
    <t>Colaboradora relatou que o acesso foi normalizado.  É importante que após o recebimento desta notificação em seu e-mail você preencha a nossa pesquisa de satisfação com relação ao atendimento prestado. Obrigado (a).</t>
  </si>
  <si>
    <t>COOPERATIVA  Descrição: Colaborador informa que não consegue acessar a "central de software". Nome: ALICE FRAGA DE ABREU Telefone:  51991667830 Cooperativa: 0116 Unidade: 03 Ip: 10.3.12.118 hostname : ua002367d030116</t>
  </si>
  <si>
    <t>Reinstalamos a central de software e forçamos a atualização das politicas. Deixamos o computador logado na rede por uns minutos e a central de software atualizou alista de softwares. Instalamos o Siebel CRM da central de software conforme solicitado pela colaboradora. Tudo testado e funcionando corretamente.</t>
  </si>
  <si>
    <t>NADIANA SALMORIA DA SILVA</t>
  </si>
  <si>
    <t>colaboradora queria pedir o reset de senha de sua colega.   Nome:  NADIANA SALMORIA DA SILVA CPF:  00914409123 Entidade:   UA: 0821.05 - Juina</t>
  </si>
  <si>
    <t>reset de senha. ligar 8000 7</t>
  </si>
  <si>
    <t>Colaboradora entrou em contato via chat informando que a leitora está com problemas no seu funcionamento boa tarde minha leitora não está lendo os pagamentos comecei hoje e não sei o que devo fazer ------------- Cooperativa: 0167 Unidade: 13 Telefone: (54)3435-5361</t>
  </si>
  <si>
    <t>- Efetuado acesso à máquina - Realizado atualização do Canoa através dos arquivos .bat - Realizado teste no bloco de notas com sucesso - Realizado teste no sistema SIAT mas falha persiste - Realizado ajustes através do comando 'Shift + F5' no SIAT e confi</t>
  </si>
  <si>
    <t>Colaboradora informa que após retornar do almoço não consegue acessar nenhuma aplicação do pacote office.  CAS_Centro RAMAL: 8484 ANDAR: 2 IP: 172.22.213.169</t>
  </si>
  <si>
    <t>Realizado acesso e feito o reparo do pacote office, abriu corretamente e colaboradora informou que o chamado poderia ser encerrado.   É importante que após o recebimento desta notificação em seu e-mail você preencha a nossa pesquisa de satisfação com relação ao atendimento prestado. Obrigado (a).</t>
  </si>
  <si>
    <t>FABIO PAESI ARAUJO</t>
  </si>
  <si>
    <t>Falha na instalação do Tableu</t>
  </si>
  <si>
    <t>Colaborador informa falha ao instalar o Tableu  Fabio Paesi Araujo Torre: C Andar: 10 Área: Risco de Crédito Ramal: 9859 IP: 172.22.102.170 BC009762L</t>
  </si>
  <si>
    <t>conforme verificado com usuario a aplicação ja foi instalada</t>
  </si>
  <si>
    <t>Colaborador solicita a licença E3 do Office 365, pois necessita de maior espaço na caixa de e-mail.  Torre: D Andar: 4º Área: CRM Ramal: 9798</t>
  </si>
  <si>
    <t>Realizado contato telefônico com o colaborador, que validou a migração.  É importante que após o recebimento desta notificação em seu e-mail você preencha a nossa pesquisa de satisfação com relação ao atendimento prestado. Obrigado (a).</t>
  </si>
  <si>
    <t xml:space="preserve">Técnico realta instabilidade no link MPLS. </t>
  </si>
  <si>
    <t>Verificado no historico dos eventos do spectrum que já está sendo tratada a falha. Sendo tratado no incidente 16048342.</t>
  </si>
  <si>
    <t>MARCELO ECKERT</t>
  </si>
  <si>
    <t>Presidente Lucena</t>
  </si>
  <si>
    <t>Colaborador informa que está ocorrendo falha em sua máquina. Usuário não consegue digitalizar na estação.  Cooperativa: 0101 UA: 08 Telefone: 51 3445-3192 IP: 10.3.26.113</t>
  </si>
  <si>
    <t>Verificado que o teclado estava mantendo teclas pressionadas, realizado a troca do mesmo, remoção de demais scanners, limpeza de arquivos temporários do windows e do perfil do usuário. Teste de impressão e do scanner após o procedimento ok É importante que após o recebimento desta notificação em seu e-mail você preencha a nossa pesquisa de satisfação com relação ao atendimento prestado. Obrigado (a).</t>
  </si>
  <si>
    <t>DOUGLAS ANDRE RIBAS</t>
  </si>
  <si>
    <t>Técnico solicita configurar as portas do switch. 22 - computador e um aparelho VOIP. 23 - computador e um aparelho VOIP 43 - Coletor ponto 44 - Central telefônica  45 - Gateway VOIP 46 - iDRAC Agência: 13 Cooperativa: 0821 Internet Protocol (IP) do servidor: 10.103.196.4 Nome do técnico: Douglas IP do switch: 10.103.196.12 Marca e modelo: Cisco 2960  Tipo de alimentação: PoE Switch homologado? Sim Teste de ping no switch:   Pinging 10.103.196.12 with 32 bytes of data: Reply from 10.103.196.12: bytes=32 time=599ms TTL=247 Reply from 10.103.196.12: bytes=32 time=579ms TTL=247 Reply from 10.103.196.12: bytes=32 time=1041ms TTL=247 Reply from 10.103.196.12: bytes=32 time=886ms TTL=247  Ping statistics for 10.103.196.12:     Packets: Sent = 4, Received = 4, Lost = 0 (0% loss), Approximate round trip times in milli-seconds:     Minimum = 579ms, Maximum = 1041ms, Average = 776ms</t>
  </si>
  <si>
    <t>Tentativa de contato com o técnico Douglas sem sucesso, somente chama. Realizado contato com o técnico Jorge e informado sobre a configuração do switch.</t>
  </si>
  <si>
    <t>Técnico solicita o desbloqueio e a configuração da porta 1 do sw2 para uso do ponto biométrico.  Unidade de Atendimento (UA):26 Cooperativa:0101 Internet Protocol (IP) do servidor:10.3.45.4 Nome do técnico: Adriano IP do Switch: 10.3.45.12 Teste de Ping no Switch:  Pinging 10.3.45.12 with 32 bytes of data: Reply from 10.3.45.12: bytes=32 time=15ms TTL=247 Reply from 10.3.45.12: bytes=32 time=9ms TTL=247 Reply from 10.3.45.12: bytes=32 time=9ms TTL=247 Reply from 10.3.45.12: bytes=32 time=15ms TTL=247  Ping statistics for 10.3.45.12:     Packets: Sent = 4, Received = 4, Lost = 0 (0% loss), Approximate round trip times in milli-seconds:     Minimum = 9ms, Maximum = 15ms, Average = 12ms</t>
  </si>
  <si>
    <t>Técnico informado.</t>
  </si>
  <si>
    <t>CAS  Descrição: Colaboradora informa que quer conectar em duas telas. Colaboradora solicita um técnico de campo para lhe ajudar com o tipo de cabo e entradas. Nome:  RAFAELLA TELLES DOS SANTOS Área: Cordenação de controle Ramal: 7340 Torre: d Andar: 4</t>
  </si>
  <si>
    <t>A colaboradora já havia configurado os monitores.</t>
  </si>
  <si>
    <t xml:space="preserve">Integrador(a) solicita Instalação da aplicação para ATM com Windows 7. -------------------------------------------------  Contato do Integrador: Marcelo ATM DIEBOLD ou PERTO: Diebold Número do Chamado Sicredi: 15998910 Número lógico: 10057685 Número de Série ATM: 3276920 UA /COOP: 02.0810 IP do ATM: 10.219.124.32 </t>
  </si>
  <si>
    <t>Bitlocker solicitando chave de recuperação ID: 4ACEB24A   Gustavo da Costa Oliveira 6168 BI</t>
  </si>
  <si>
    <t>Gerada chave de recuperação: 716221-296769-446226-579425-212795-712668-365387-109989 Usuário validou que conseguiu acesso ao computador    É importante que após o recebimento desta notificação em seu e-mail você preencha a nossa pesquisa de satisfação com relação ao atendimento prestado. Obrigado (a).</t>
  </si>
  <si>
    <t>Integrador(a) solicita Instalação da aplicação para ATM com Windows 7. -------------------------------------------------  Contato do Integrador: Felipe ATM DIEBOLD ou PERTO: Diebold Número do Chamado Sicredi: 16041518 Número lógico: 10064378 Número de Série ATM: 3174059 UA /COOP: 07.3830 IP do ATM: 10.222.62.22</t>
  </si>
  <si>
    <t>de Cândido de Abreu</t>
  </si>
  <si>
    <t xml:space="preserve">diego_antunes 19.0719 UA UA CÂNDIDO DE ABREU CÂNDIDO DE ABREU 42 99114-2501 CTA0795574 10.24.76.4 Técnico relatou que a unidade está sem link MPLS.  INC 16046873 </t>
  </si>
  <si>
    <t>Informado ao técnico que o problema está sendo tradado no INC 16046873.</t>
  </si>
  <si>
    <t>Infra TI - Suporte infraestrutura de TI - Solicitação de restore - 16.0167 - Flores da Cunha</t>
  </si>
  <si>
    <t>Colaboradora informa que foram deletados dois arquivos do F e solicita recuperação  - Arquivos: F:\Visitas Comercio Ro e Claudio F:\Visitas Prospecção Claudia e Rosângela  Nome: Cintia Cavalli Pontin Cooperativa: 0167 Unidade: 16 Telefone: 54 3297 6900 IP: 10.6.129.126</t>
  </si>
  <si>
    <t>Um arquivo foi recuperado, outro corrompeu e não foi possível recuperar. É importante que após o recebimento desta notificação em seu e-mail você preencha a nossa pesquisa de satisfação com relação ao atendimento prestado. Obrigado (a).</t>
  </si>
  <si>
    <t>LEONARDO KOAKOWSKI</t>
  </si>
  <si>
    <t>Colaborador entrou em contato solicitando informações de como acessar o Querybuilder  Leonardo Koakowski Ramal: 8907 Andar: 2 Área: Meios de Pagamento IP: 172.22.212.194</t>
  </si>
  <si>
    <t>- Foi instruido o colaborador a entrar no IDM e solicitar o acesso ao Querybuilder, conforme documento em anexo Canais - Caixa Eletrônico - Utilização Ferramenta Querybuilder - Para verificação de status das solicitações feitas pelo IDM, foi instruido o c</t>
  </si>
  <si>
    <t>Solicitação ponto de rede</t>
  </si>
  <si>
    <t>Colaboradora solicita ponto de rede na área.  cas centro 1 andar Área: suporte ao colaborador (Equipe caixa eletronico) Ramal: 8982</t>
  </si>
  <si>
    <t>Orientado a abrir chamado para a equipe de Condomínio na categoria: Condomínio.Centro.Manutenção.Solicitação.Manutenção lógica .  É importante que após o recebimento desta notificação em seu e-mail você preencha a nossa pesquisa de satisfação com relação ao atendimento prestado. Obrigado (a).</t>
  </si>
  <si>
    <t>RAQUEL CAPELLARI</t>
  </si>
  <si>
    <t>Benjamin Constant do Sul</t>
  </si>
  <si>
    <t>problema com caixa eletrônico   Nome:  RAQUEL CAPELLARI CPF:  01380851025 Entidade:   UA: 0217.15 - Benjamin Constant do Sul</t>
  </si>
  <si>
    <t>problema com caixa eletrônico  orientado a ligar  8000 3 2  -----------------------------</t>
  </si>
  <si>
    <t>ANA PAULA GONCALVES LEITE</t>
  </si>
  <si>
    <t>Colaboradora necessita resetar a senha do LDAP.  Cooperativa: Sicredi Sudoeste MT/P</t>
  </si>
  <si>
    <t xml:space="preserve">Colaborador(a) Usuário informa que a aplicação está apresentando sobra lógica em seu funcionamento.   IP: 10.131.211.77 coop: 0914 ua: 11 67 35654100 </t>
  </si>
  <si>
    <t>Realizado acesso remoto; Reinstalado canoa na máquina; Testes na leitura de cheques no sistema ok. Chamado encerrado.  É importante que após o recebimento desta notificação em seu e-mail você preencha a nossa pesquisa de satisfação com relação ao atendimento prestado. Obrigado (a).</t>
  </si>
  <si>
    <t>SUZANA CADORINI</t>
  </si>
  <si>
    <t>UA Comevap</t>
  </si>
  <si>
    <t>siat</t>
  </si>
  <si>
    <t>senha inválida no siat  Nome:  SUZANA CADORINI CPF:  35001751802 Entidade:   UA: 0710.82 - UA Comevap</t>
  </si>
  <si>
    <t xml:space="preserve">entrar em contato com 8000 7 </t>
  </si>
  <si>
    <t>Inclusão em grupo de captura e desvio de ramal</t>
  </si>
  <si>
    <t>Colaboradora solicita que o seu ramal (7333) seja incluído no grupo de captura que se encontra o ramal 7387 (Camila Vargas Canabarro) Solicita desvio para ramal 7387 quando o seu ramal tocar e ninguém atender ------------- LDAP: ellen_bicca Torre: C Andar: 6 Ramal: 7333 Area: Compras e Logistica</t>
  </si>
  <si>
    <t>Grupo de captura e ramal de desvio configurados conforme solicitado na requisição.</t>
  </si>
  <si>
    <t>VICTOR THADEU BRUM SANSONE</t>
  </si>
  <si>
    <t>Favor reinstalar o Windows no computador: Utilizar preferencialmente o windows 10, na versão enterprise, para uso do bitlocker.  BC010053L victor_sansone Windows 7  Torre C 10º andar</t>
  </si>
  <si>
    <t>Colaboradora informa que possui uma impressora que não está imprimindo no SIAT.  TEL: 54 3286-8950 COOP: 0101 UA: 43 IP: 10.1.180.111</t>
  </si>
  <si>
    <t>Realizado acesso junto a colaboradora e feita a alteração de portas no sistema, colaboradora imprimiu corretamente.   É importante que após o recebimento desta notificação em seu e-mail você preencha a nossa pesquisa de satisfação com relação ao atendimento prestado. Obrigado (a).</t>
  </si>
  <si>
    <t>Colaboradora solicita acesso administrador local no seu computador  Claudia Duarte Rodrigues de Oliveira Área: Sistemas BI e Modelagem Torre: D Andar: 3 Ramal: 9537 LDAP: claudia_roliveira IP: 172.22.23.42 / CF021020L  Justificativa: Preciso executar alguns programas e também alterar arquivos de configuração de aplicações, os quais são necessários para o meu trabalho.</t>
  </si>
  <si>
    <t>- Ajuste para ser administradora da máquina realizado - Atendimento validado -------------- É importante que após o recebimento desta notificação em seu e-mail você preencha a nossa pesquisa de satisfação com relação ao atendimento prestado. Obrigado (a).</t>
  </si>
  <si>
    <t>CARINE ANDRESSA SCHULZ</t>
  </si>
  <si>
    <t>Usuária solicita instalação do Irfan View.  Cooperativa: 0101 UA: 18 Telefone: 51 3563-4200 IP: 10.3.31.39</t>
  </si>
  <si>
    <t>Instalação realizada com sucesso. Validada pela usuária.  É importante que após o recebimento desta notificação em seu e-mail você preencha a nossa pesquisa de satisfação com relação ao atendimento prestado. Obrigado (a).</t>
  </si>
  <si>
    <t>Instalação de monitor e toten novos</t>
  </si>
  <si>
    <t>instalado e configurado a tela e o totem novo.  É importante que após o recebimento desta notificação em seu e-mail você preencha a nossa pesquisa de satisfação com relação ao atendimento prestado. Obrigado (a).</t>
  </si>
  <si>
    <t>Ativação de impressora</t>
  </si>
  <si>
    <t>configurado as duas impressoras e instalado para os seus respectivos usuarios. É importante que após o recebimento desta notificação em seu e-mail você preencha a nossa pesquisa de satisfação com relação ao atendimento prestado. Obrigado (a).</t>
  </si>
  <si>
    <t>SANDRO DA SILVEIRA</t>
  </si>
  <si>
    <t>Sicredi Alto Jacuí RS</t>
  </si>
  <si>
    <t>Técnico solicitou informações de hardware de ATMs.</t>
  </si>
  <si>
    <t>Informado que somente a equipe do 8000 3.2 possui estas informações.</t>
  </si>
  <si>
    <t>Solicitação de instalação do skype em um computador.  Angelo Luis Stroher 01 - Superintendência Regional 0101 10.3.24.75</t>
  </si>
  <si>
    <t>Desinstalado Pacote office versão 2013  Instalado pacote Office 2013 365 Ativado produto  Validado com usuário skype funcionando normalmente   É importante que após o recebimento desta notificação em seu e-mail você preencha a nossa pesquisa de satisfação com relação ao atendimento prestado. Obrigado (a).</t>
  </si>
  <si>
    <t>ANA LAURA KOPPLIN COSSETIN</t>
  </si>
  <si>
    <t>Ijui São Francisco</t>
  </si>
  <si>
    <t xml:space="preserve">Requisição aberta via Chat de Atendimento. Colaboradora informa que no público, tem uma pasta no público (F:)chamada Administrativo Ana Laura, porem a pasta parece estar corrompida, muitos documentos da pasta não consegue abrir.  Cooperativa:0361 Unidade:08 Telefone:55 3331-8350 IP:10.3.57.27 </t>
  </si>
  <si>
    <t>GILBERTO VIEIRA CARVALHO</t>
  </si>
  <si>
    <t>Favor reinstalar o Windows no computador: Utilizar preferencialmente o windows 10, na versão enterprise, para uso do bitlocker.  BC010346L gilberto_vieira Windows 7  Torre C 11º andar</t>
  </si>
  <si>
    <t>Realizado migração para windows 10, restaurado backup, testes ok É importante que após o recebimento desta notificação em seu e-mail você preencha a nossa pesquisa de satisfação com relação ao atendimento prestado. Obrigado (a).</t>
  </si>
  <si>
    <t>Colaboradora informa que está ocorrendo falha em sua máquina. Notebook continua com muita lentidão e travamentos após formatação (tratada na Requisição 15913396).  Torre: D Andar: 3 Ramal: 4053 Area: SGP Host: CF015328L IP: 172.22.23.254</t>
  </si>
  <si>
    <t>Verificado que o problema estava no cabo de rede. Notebook estava utilizando a rede wifi, o que ocasiona lentidão na utilização nos sistemas.</t>
  </si>
  <si>
    <t>FABIO FERNANDO DA SILVA</t>
  </si>
  <si>
    <t>Requisição aberta via Chat de Atendimento. colaborador informa que sua máquina esta solicitando a instalação do plugin do flash.  Cooperativa:0810 Unidade:20 Telefone:66 3547-1150 IP:10.103.83.91</t>
  </si>
  <si>
    <t>- Feito acesso na máquina do colaborador - Copiado arquivo de atualização do flash para sua estação de trabalho. - Realizada a atualização - Colaborador realizou teste com êxito. ---------------------  É importante que após o recebimento desta notificação</t>
  </si>
  <si>
    <t>ELZA LEITE DA SILVA</t>
  </si>
  <si>
    <t>Colaboradora com dúvidas quanto a pagamento com token, no Internet Banking  coop: 0913 Ua: 10</t>
  </si>
  <si>
    <t>Orientado contatar o 8000.2.7 Ligação transferida à URA.  É importante que após o recebimento desta notificação em seu e-mail você preencha a nossa pesquisa de satisfação com relação ao atendimento prestado. Obrigado (a).</t>
  </si>
  <si>
    <t>ELIANE ALVES DE MEDEIROS DOS SANTOS</t>
  </si>
  <si>
    <t>Colaborador(a) informa falha ao acessar o Consórcio Web.  Ramal/ Telefone: 44 3247-8400 COOP: 0718 UA: 47 HOST: UA026003D470718</t>
  </si>
  <si>
    <t>Técnico relata que não está conseguindo acessar a pasta F:\.recycle.  Cooperativa:0211 Agência:01</t>
  </si>
  <si>
    <t>Realizado acesso ao servidor e identificado que as permissões da pasta estavam foram do padrão. Feita a configuração necessário técnico informou conseguir acessar normalmente.</t>
  </si>
  <si>
    <t>sidney_klock 01.0101 UA SUREG Pioneira RS NOVA PETROPOLIS (54) 3281-8100 0757915 10.2.12.4 Técnico solicita alteração no "apelido" da sala de reunião. E-mail: suregpioneirars_sala3@sicredi.com.br  Apelido Atual: Gentileza Novo Apelido: Empatia</t>
  </si>
  <si>
    <t>Validado com Sidney que após o ajuste o apelido da sala foi alterado conforme solicitado.</t>
  </si>
  <si>
    <t>Colaborador(a) informa que o navegador está apresentando falha. Não é possível anexar mais de um documento na esteira de contas. É solicitado habilitar flash player.  coop: 0718 Ua: 90 telefone: 19 35547802 IP: 10.48.49.109</t>
  </si>
  <si>
    <t>Realizado acesso remoto; Habilitado flash no Google Chrome; Atualizado a página; Testes de anexar mais de um arquivo funcionando; Chamado encerrado.  É importante que após o recebimento desta notificação em seu e-mail você preencha a nossa pesquisa de satisfação com relação ao atendimento prestado. Obrigado (a).</t>
  </si>
  <si>
    <t>AILTON SILVEIRA CARDOSO FILHO</t>
  </si>
  <si>
    <t>Colaborador informa falha em seu Outlook. Aplicação não mostra os e-mails  corretamente na tela secundária.  Torre: D Andar: 3º Área: SGP Ramal: 8315 Hostname: CF021310L</t>
  </si>
  <si>
    <t>Foi efetuado acesso remoto e verificada falha na aplicação do Outlook. Realizado reparo do Office 365. Após correção, colaborador validou o funcionamento.  É importante que após o recebimento desta notificação em seu e-mail você preencha a nossa pesquisa de satisfação com relação ao atendimento prestado. Obrigado (a).</t>
  </si>
  <si>
    <t>colaborador informa que caixa eletrônico esta indisponível   Nome:  WAGNER BRITES DA PENHA CPF:  72277971120 Entidade:   UA: 0903.12 - Integracao</t>
  </si>
  <si>
    <t>colaborador informa que caixa eletrônico esta indisponível. orientado ligar 8000 3 2  -----------------------  É importante que após o recebimento desta notificação em seu e-mail você preencha a nossa pesquisa de satisfação com relação ao atendimento prestado. Obrigado (a).</t>
  </si>
  <si>
    <t xml:space="preserve">Técnico relata falha no acesso ao diretório "/fsdata1/shares/publico/ÁREA PUBLICA".  </t>
  </si>
  <si>
    <t>Alterado as permissões da pasta no servidor. Técnico informa que normalizou o acesso.</t>
  </si>
  <si>
    <t>JESSICA FERNANDA BERGAMO</t>
  </si>
  <si>
    <t>Colaboradora solicita a configuração da impressora para impressões pelo SIAT --------------- Cooperativa: 0101 Telefone: 51 3286 5950 Host: AG015026 IP: 10.1.180.116</t>
  </si>
  <si>
    <t xml:space="preserve">- Efetuado acesso à máquina - Realizado configuração da impressora lpbr02 na porta LPT3 - Realizado teste de impressão pelo SIAT com sucesso ----------- É importante que após o recebimento desta notificação em seu e-mail você preencha a nossa pesquisa de </t>
  </si>
  <si>
    <t>Ipiranga</t>
  </si>
  <si>
    <t>Integrador(a) solicita Instalação da aplicação para ATM com Windows 7. ------------------------------------------------- Contato do Integrador: Waldecir ATM DIEBOLD ou PERTO: Perto Número do Chamado Sicredi: 15968568 Número lógico: 10064310 Número de Série ATM:  UA /COOP: 03.0730 IP do ATM: 10.30.1.57</t>
  </si>
  <si>
    <t>VICTORIA OLIVEIRA DE CASTILHOS</t>
  </si>
  <si>
    <t>colaboradora do CAS  Nome:  VICTORIA OLIVEIRA DE CASTILHOS CPF:  03560680050 Entidade:   Centralizadora: Confederacao Sicredi</t>
  </si>
  <si>
    <t>colaboradora do CAS Assis Brasil.  canal correto 8022. -----------------------  É importante que após o recebimento desta notificação em seu e-mail você preencha a nossa pesquisa de satisfação com relação ao atendimento prestado. Obrigado (a).</t>
  </si>
  <si>
    <t>Colaborador solicita a configuração da caixa de e-mail compartilhada ctb_consignado.  Torre: C Andar: 6 Área: Contabil Ramal: 4737 IP: 172.22.6.170</t>
  </si>
  <si>
    <t>Configuração realizada com sucesso. Acesso validado pela colaboradora.  É importante que após o recebimento desta notificação em seu e-mail você preencha a nossa pesquisa de satisfação com relação ao atendimento prestado. Obrigado (a).</t>
  </si>
  <si>
    <t xml:space="preserve">Requisição aberta via Chat de Atendimento. Colaboradora informa que não consegue acessar o site dos consórcios.  Cooperativa:0167 Unidade:07 Telefone:51 3634-8050 Hostname:UA007609D070167 IP:10.6.120.123 </t>
  </si>
  <si>
    <t>- Realizada a instalação do plugin do certificado do consórcio - Reiniciado a máquina da colaboradora - Atendimento via chat finalizado, será validado com a usuária no Incidente 16052609, usuária encerrou seu expediente na unidade hoje. ------------------</t>
  </si>
  <si>
    <t>Colaborador(a) informa falha de impressão no ACC  UA: 0914.12 - Mineiros IP: 10.160.38.98</t>
  </si>
  <si>
    <t>Acessado a máquina. Verificado no CUPs que a impressora estava 'parada'. Iniciado o  serviço. Impressões normalizadas.</t>
  </si>
  <si>
    <t>Colaboradora não consegue acessar ftp na cooperativa  Nome:  CAMILA RODRIGUES CORREIA CPF:  03680036124 Entidade:   UA: 0810.12 - Morada da Serra  fone: 65 36454218  IP: 10.96.1.38</t>
  </si>
  <si>
    <t>acessado a máquina e verificar que agora está ok,  mostrado o local para colaboradora.  ---------------------  É importante que após o recebimento desta notificação em seu e-mail você preencha a nossa pesquisa de satisfação com relação ao atendimento prestado. Obrigado (a).</t>
  </si>
  <si>
    <t>Colaborador solicita a instalação do Oracle na sua máquina -------------- Ramal: 4231 IP: 172.22.211.111</t>
  </si>
  <si>
    <t>- Realizado instalação do Oracle 11g - Habilitado permissões totais na pasta C:\Oracle para 'usuários' e 'usuários autenticados' - Copiado arquivos Oracle padrão para o diretório ...network\admin - Colaborador ficou de realizar teste e qualquer coisa entr</t>
  </si>
  <si>
    <t>Colaborador informa que está com lentidão no envio e recebimento de e-mails.  Cooperativa: 0818 UA: 13 Telefone: 66 3521-5154 IP: 10.103.51.84</t>
  </si>
  <si>
    <t>Verificado que lentidão no acesso aos e-mails era causada por alta utilização do link MPLS da unidade. Colaborador foi informado das estações que estão com alto tráfego. Evidências em anexo.  É importante que após o recebimento desta notificação em seu e-mail você preencha a nossa pesquisa de satisfação com relação ao atendimento prestado. Obrigado (a).</t>
  </si>
  <si>
    <t xml:space="preserve">Colaborador(a) informa falha ao acessar o Consórcio Web.  CAS_Centro Ramal/ Telefone: 8923 Andar: 3  IP: 172.22.211.215 </t>
  </si>
  <si>
    <t>Realizado acesso junto a colaboradora e verificado que o erro era do usuário, informado para a colaboradora entrar em contato com o ramal 8000 opção 2.1.   É importante que após o recebimento desta notificação em seu e-mail você preencha a nossa pesquisa de satisfação com relação ao atendimento prestado. Obrigado (a).</t>
  </si>
  <si>
    <t>ALINE ANTONELO</t>
  </si>
  <si>
    <t>Lajeado - Florestal</t>
  </si>
  <si>
    <t>ALINE ANTONELO, Relata falha em um ATM. UA: 0179.14 - Lajeado - Florestal</t>
  </si>
  <si>
    <t>MARCIANE FANIN</t>
  </si>
  <si>
    <t>UA Sorriso Distrito de Primavera</t>
  </si>
  <si>
    <t>MARCIANE FANIN, Relata falha em um ATM.  UA: 0812.19 - UA Sorriso Distrito de Pr</t>
  </si>
  <si>
    <t>Conforme Requisição 16052137 aberta via Chat de Atendimento. Colaboradora informa que não consegue acessar o site dos consórcios.  Cooperativa:0167 Unidade:07 Telefone:51 3634-8050 Hostname:UA007609D070167 IP:10.6.120.123</t>
  </si>
  <si>
    <t>- Feito contato com a colaboradora, a mesma informou que esta conseguindo acessar o site do consórcio, chamado pode ser concluído. ----------------------  É importante que após o recebimento desta notificação em seu e-mail você preencha a nossa pesquisa d</t>
  </si>
  <si>
    <t>Colaboradora informa que a sua máquina está travando e lenta e solicita verificação ---------------- Torre: D Andar: Recepção Ramal: 7139 IP: 172.22.31.98</t>
  </si>
  <si>
    <t>&lt;Cobrança&gt;  Colaboradora entrou em contato informando que a máquina estava melhor e que o chamado poderia ser concluído.   É importante que após o recebimento desta notificação em seu e-mail você preencha a nossa pesquisa de satisfação com relação ao atendimento prestado. Obrigado (a).</t>
  </si>
  <si>
    <t>KARINE WEBSTER DE BRITO</t>
  </si>
  <si>
    <t xml:space="preserve">Colaboradora solicita que seja liberado o Google Drive para fazer treinamentos diários.  RAMAL: 8841 TORRE: C ANDAR: 6 HOST: CF018920L IP: 172.22.6.129 </t>
  </si>
  <si>
    <t>Foi informado para a colaboradora que a ferramenta homologada para drive é o OneDrive, a equipe de segurança não está liberando outras plataformas, informado para colaboradora que será necessário entrar em contato com a equipe fornecedora para compartilhar de outra forma.   É importante que após o recebimento desta notificação em seu e-mail você preencha a nossa pesquisa de satisfação com relação ao atendimento prestado. Obrigado (a).</t>
  </si>
  <si>
    <t>ELISEU REZENDE DA SILVA, Relata falha ao tentar acessar o site de um fornecedor. Colaborador relata que é a primeira vez que irão acessar, pois mudou o fornecedor. Site: ambima.zendesk.com  URDC/SUREG:  0718 - SUREG Uniao PR/SP</t>
  </si>
  <si>
    <t xml:space="preserve">Colaborador informa que não consegue acessar o endereço abaixo. Site bloqueado.  https://anbima.zendesk.com/attachments/token/6yWxjaQ3B67SWADLPpaJU4lK0/?name=Boleto_Atualiza%C3%A7%C3%A3oCPA20_.pdf  IP: 10.32.19.155 Coop: 0718 Ua: 01 Telefone: 44 33445095 </t>
  </si>
  <si>
    <t>Verificado com equipe interna e acesso a URL está normalizado.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</si>
  <si>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 Conectorização do ponto de rede (WA e Patch Panel); - instalação e configuração de impressora; - testes; - finalizado atendimento.  É importante que após o recebimento desta notificação em seu e-mail você preencha a nossa pesquisa de satisfação com rela</t>
  </si>
  <si>
    <t>FABIO MAGALHAES NUNES</t>
  </si>
  <si>
    <t>Colaborador informa falha ao acessar Internet Banking no Google Chrome, aparece para instalar o Diagnostico Sicredi  Fabio Magalhães Nunes Torre: C Andar: 11 Área: Finanças Corporativas Ramal: 8710 IP: 172.22.11.102</t>
  </si>
  <si>
    <t>- Ao realizar acesso remoto para instalação do Diagnostico Sicredi, colaborador fez testes de acesso no Internet Explorer e verificou que o acesso ao IB funcionou sem problemas, assim cancelando a instalação do Diagnostico Sicredi.   É importante que após</t>
  </si>
  <si>
    <t>marcos_soliveira 01.0809 SUREG SUREG SUL MT Rondonoplis (66) 3410-1600 CBA0495533 10.96.45.4 Técnico solicita ativar bitlocker em host.  HOST: SA08091625</t>
  </si>
  <si>
    <t>Host adicionado no grupo de ativação do Bitlocker conforme solicitado.</t>
  </si>
  <si>
    <t>Colaborador solicita a instalação do FileZilla na sua máquina - Informa que pela Central de Software está apresentando falha na instalação ---------------- Nome: Rafael da Silva Martins Cooperativa: 0116 Unidade: 07 Host: UAJ8NR862D07116 IP: 10.3.4.69</t>
  </si>
  <si>
    <t>- Efetuado acesso à máquina - Realizado instalação do FileZilla manualmente - Realizado configuração do FTP - Colaborador orientado na utilização da ferramenta - Qualquer dúvida favor entrar em contato ----------------- É importante que após o recebimento</t>
  </si>
  <si>
    <t>Acesso ao sistema Grafana.</t>
  </si>
  <si>
    <t xml:space="preserve">Técnico solicita acesso ao sistema Greafana.  http://mti-grafana.sicredi.net/ </t>
  </si>
  <si>
    <t>Realizado contato. Técnico informou que já verificou o acesso ao sistema.</t>
  </si>
  <si>
    <t>LUCIANO TASCA DE CARVALHO, Relata falha na autenticadora de caixa, Diebold.  UA: 0914.12 - Mineiros IP: 10.160.38.98</t>
  </si>
  <si>
    <t>Acessado a máquina. Realizado logoff e logado com meu user adm. Removido a autenticadora, e adicionado novamente. Impressão do Windows teste sai, no SIAT não. Reiniciado a estação, antes de testar novamente, o colaborador solicitou encerramento do chamado , pois precisou desligar o telefone. *Orientado acionamento do técnico caso a falha persista.</t>
  </si>
  <si>
    <t>ANDREIA VISCARDI APPARECIDO</t>
  </si>
  <si>
    <t>Sumaré</t>
  </si>
  <si>
    <t>Colaboradora informa que após queda de internet na UA não conseguiu mais imprimir do SIAT.   Ramal/ Telefone: 44 3424-5500 COOP: 0718 UA: 22 HOST: UA024735D220718</t>
  </si>
  <si>
    <t>Realizado acesso junto a colaboradora e iniciada as impressoras no cups, imprimiu corretamente, dentro e fora do sistema.   É importante que após o recebimento desta notificação em seu e-mail você preencha a nossa pesquisa de satisfação com relação ao atendimento prestado. Obrigado (a).</t>
  </si>
  <si>
    <t>Integrador(a) solicita Instalação da aplicação para ATM com Windows 7.  Técnico: Tiago Fornecedor: Diebold Requisição: 15988214 Lógico: SCE10063779 Série: 2132452 UA /COOP: 02.0710 - 10.31.46.4 IP do ATM: 10.217.12.25</t>
  </si>
  <si>
    <t>Integrador(a) solicita Instalação da aplicação para ATM com Windows 7.  Técnico: Laercio Fornecedor: Diebold Requisição: 15984466 Lógico: SCE10064264 Série : 3247121 UA /COOP: 23.0818 - 10.152.21.4 IP do ATM: 10.222.75.22</t>
  </si>
  <si>
    <t>Integrador(a) solicita Instalação da aplicação para ATM com Windows 7.  Técnico: Felipe Fornecedor: Perto, 101f Requisição: 15958947 Lógico: SCE10064259 Série :  21616 UA /COOP: 03.0156 - 10.6.182.4 IP do ATM: 10.6.182.41</t>
  </si>
  <si>
    <t>MARCUS JOSE TARDIVO JUNIOR</t>
  </si>
  <si>
    <t>Colaborador informa rede lenta na UA  Marcus José COOP: 0718 UA: 90 Ramal: 19 3554 7802 IP: 10.48.49.126 Hostname: UA20809D900718</t>
  </si>
  <si>
    <t>- Realizado novo contato com o colaborador, o mesmo informou que a situação da UA foi normalizada, e que o IP verificado não estava utilizando a internet.   É importante que após o recebimento desta notificação em seu e-mail você preencha a nossa pesquisa</t>
  </si>
  <si>
    <t xml:space="preserve">Integrador(a) solicita Instalação da aplicação para ATM com Windows 7.  ------------------------------------------------- Contato do Integrador: Marcelo ATM DIEBOLD ou PERTO: Diebold Número do Chamado Sicredi: 15998841 Número lógico: 10057683 Número de Série ATM: 3276910 UA /COOP: 02.0810 IP do ATM: 10.219.124.34 </t>
  </si>
  <si>
    <t>Integrador(a) solicita Instalação da aplicação para ATM com Windows 7.  Técnico: Tiago Fornecedor: Perto, 101 f Requisição: 15960086 Lógico: SCE10064262 Série :  17963 UA /COOP: 04.0244 - 10.6.155.4 IP do ATM: 10.6.155.56</t>
  </si>
  <si>
    <t>Integrador(a) solicita Instalação da aplicação para ATM com Windows 7. ------------------------------------------------- Contato do Integrador: Sandro ATM DIEBOLD ou PERTO: Diebold Número do Chamado Sicredi: 15995216 Número lógico: 10064271 Número de Série ATM: 3180463 UA /COOP: 06.0809 IP do ATM: 10.96.47.123</t>
  </si>
  <si>
    <t>GABRIELA GULARTE DA SILVA</t>
  </si>
  <si>
    <t>Colaborador(a) informa que ao acessar site da Caixa Via internet Explorer é informado que o java não está instalado.  IP: 172.22.23.153 Hostname: sc050415L Ramal: 9914 Área: SGP Torre: D Andar: 3</t>
  </si>
  <si>
    <t>Efetuado contato com colaboradora; Verificado via remoto que há o java instalado na máquina. Colaboradora optou por não ser verificado a questão do site, pois pode desconfigurar outros acessos. Chamado será encerrado, qualquer dúvida favor contatar o suporte através do 8022.  É importante que após o recebimento desta notificação em seu e-mail você preencha a nossa pesquisa de satisfação com relação ao atendimento prestado. Obrigado (a).</t>
  </si>
  <si>
    <t>Integrador(a) solicita Instalação da aplicação para ATM com Windows 7. ------------------------------------------------- Contato do Integrador: Alexandro ATM DIEBOLD ou PERTO: Diebold Número do Chamado Sicredi: 16010674 Número lógico: 10064289  Número de Série ATM: 3464661 UA /COOP: 19.0812 IP do ATM: 10.103.169.108</t>
  </si>
  <si>
    <t>Machadinho</t>
  </si>
  <si>
    <t>Verificado falha de acesso SSH no servidor. Verificado no histórico do spectrum chamado tratando a falha. Sendo tratado no Incidente 16053633.</t>
  </si>
  <si>
    <t>Técnico informou que após uma queda de energia o servidor não ligou junto ao no-break. Questionou onde localizar os logs do servidor para verificar falha no equipamento.</t>
  </si>
  <si>
    <t>Informado que os logs ficam armazenados em "/var/log/". Questionado sobre o cabeamento elétrico do servidor com o no-break. Informou que irá verificar no local.</t>
  </si>
  <si>
    <t>Rede com lentidão para todos usuários na área</t>
  </si>
  <si>
    <t>Colaborador informa que a rede na área está muito lenta, tanto para navegador quanto para abrir pastas da rede. Está afetando a área inteira (pelo menos 11 colaboradores) ---------------- Torre: D Andar: 4 Ramal: 8340 Area: GOP</t>
  </si>
  <si>
    <t>- Efetuado contato - Colaborador informou que permaneceu estabilizada a rede nos últimos dias, após ajustes pela equipe de Sustentação - Atendimento validado</t>
  </si>
  <si>
    <t>BRUNA CAROLINE EIZUKA DE CAMARGO</t>
  </si>
  <si>
    <t>UA Barão de Antonina</t>
  </si>
  <si>
    <t>BRUNA CAROLINE EIZUKA DE CAMARGO - Colaboradora informa que na máquina do caixa ao tentar consultar o cartão autógrafo, o mesmo não apresenta acesso para consulta,  informando que o comando não é um comando válido. UA: 0753.08 - UA Barao de Antonina Telefone: 015 3573-1427 IP: 10.48.53.122</t>
  </si>
  <si>
    <t>Verificado que os atalhos do ACC estavam direcionados para uma versão antiga, e fora do App-V. Após correção no ACC e na pasta util, colaboradora validou o funcionamento.  É importante que após o recebimento desta notificação em seu e-mail você preencha a nossa pesquisa de satisfação com relação ao atendimento prestado. Obrigado (a).</t>
  </si>
  <si>
    <t>LICIA SCHALLENBERGER JACHS</t>
  </si>
  <si>
    <t>falha no c</t>
  </si>
  <si>
    <t>COOPERATIVA  Descrição: Colaboradora informa que tem que sauvar uma agenda dentro de uma pasta no "C", mas não encontra a mesma. Nome: LICIA SCHALLENBERGER JACHS Telefone:  5135634200 Cooperativa: 0101 Unidade: 18 Ip: 10.3.31.86</t>
  </si>
  <si>
    <t>- Colaboradora informa que o chamado pode ser encerrado; - Tudo ok;   É importante que após o recebimento desta notificação em seu e-mail você preencha a nossa pesquisa de satisfação com relação ao atendimento prestado. Obrigado (a).</t>
  </si>
  <si>
    <t>ANA CAROLINA CORONETI</t>
  </si>
  <si>
    <t>Sananduva - Centro</t>
  </si>
  <si>
    <t>colaboradora quer saber como mandar um caixa eletônico para outra agência   Nome:  ANA CAROLINA CORONETI CPF:  02728693099 Entidade:   UA: 0268.10 - Sananduva - Centro</t>
  </si>
  <si>
    <t>colaboradora quer saber como mandar um caixa eletônico para outra agência  encaminhado para 8000 3 2  -----------------  É importante que após o recebimento desta notificação em seu e-mail você preencha a nossa pesquisa de satisfação com relação ao atendimento prestado. Obrigado (a).</t>
  </si>
  <si>
    <t>RODRIGO WITT</t>
  </si>
  <si>
    <t>01/12 - Contadora de Cédulas FRT</t>
  </si>
  <si>
    <t>Defeito: Não lê, apita</t>
  </si>
  <si>
    <t>realizado limpeza das placas, sensores e roletes, limpeza do gabinete e mecânica. verificação dos trilhos e realizado reset e testes nos sensores e componentes. testes ok, equipamento funcional.</t>
  </si>
  <si>
    <t>Colaborador informa que não está conseguindo acessar o Spyder no navegador Edge, e solicita auxílio para realizar o acesso na ferramenta ------------- Ramal: 9793 Area: Juridico</t>
  </si>
  <si>
    <t>- Colaborador informado que o Internet Explorer estava instalado na máquina porém por padrão o Windows 10 dá preferência ao Edge - Colaborador pesquisou pelo navegador IE no sistema operacional e conseguiu realizar o acesso na ferramenta Spyder com sucess</t>
  </si>
  <si>
    <t>02/12 - Calculadora HP12C</t>
  </si>
  <si>
    <t>Defeito: Não informado.</t>
  </si>
  <si>
    <t xml:space="preserve"> Atestado de Problema Técnico Nº chamado 16054205                  Atestamos para os devidos fins, que a Calculadora HP12c, patrimônio numero: 001049, numero de serie: cn05207601, encontra-se com display danificado e a mesmo não é encontrado para reposição tornando o conserto inviável.  </t>
  </si>
  <si>
    <t>Colaborador(a) informa que não está conseguindo compartilhar um calendário.   Ramal/Telefone: 54 3281-8100 COOP: 0101 UA: 98 HOST: AG011698</t>
  </si>
  <si>
    <t>Realizado acesso junto a colaboradora e feita a importação do calendário para seu e-mail, abriu corretamente e foi excluído o calendário de 2017 como solicitado.   É importante que após o recebimento desta notificação em seu e-mail você preencha a nossa pesquisa de satisfação com relação ao atendimento prestado. Obrigado (a).</t>
  </si>
  <si>
    <t>03/12 - Teclado SMAK c/ Pin</t>
  </si>
  <si>
    <t>Defeito: Liquido no teclado.</t>
  </si>
  <si>
    <t>realizado limpeza geral da placa, limpeza do gabinete, verificação da manta de contato, realizado reset e teste de teclas e leitor de cartoes magneticos. testes ok, equipamento funcional.</t>
  </si>
  <si>
    <t>EDNA KLEINOWSKI STELMASZCZYK</t>
  </si>
  <si>
    <t>Dom Feliciano</t>
  </si>
  <si>
    <t>Colaboradora informa que o usuário Pablo Luiz Jeske Stachlewski não esta conseguindo acesso no F:/ após troca de senha.  Cooperativa: 0663 UA: 14 Telefone: 51 3677-1011 Hostname: UA942825D140663 IP: 10.3.109.60</t>
  </si>
  <si>
    <t>em contato via skype com o Pablo, me informou que acesso agora está normalizado.  ---------------------------------   É importante que após o recebimento desta notificação em seu e-mail você preencha a nossa pesquisa de satisfação com relação ao atendimento prestado. Obrigado (a).</t>
  </si>
  <si>
    <t>Técnico solicita ByPass para backup e formatação da maquina da colaboradora que está em viagem.</t>
  </si>
  <si>
    <t>Código gerado e informado ao técnico.</t>
  </si>
  <si>
    <t xml:space="preserve">Técnico relata que está enfrentando falhas nos computadores recém formatados com o windows 10, o IE só abre executando como administrador com o usuário dos colaboradores. </t>
  </si>
  <si>
    <t>Orientado o técnico para alterar o atalha para executar sempre como administrador. Técnico informou que não aparece esta opção, não existe mais a aba "compatibilidade". Orientado para o técnico alterar no registro da aplicação pelo regedit. Informou que o caminho do registro não existe. Realizado acesso no computador de um dos colaboradores. Verificado que não existe realmente o caminho. Durante as tentaticas foi verificado que no atalho do IE existe a opção "avançado" em que possibilita habilitar para executar como administrador. Verificado que o IE abre normalmente habilitando esta opção. Orientado para  o técnico executar o mesmo procedimento nos outros computadores.</t>
  </si>
  <si>
    <t>04/12 - Voip Cisco</t>
  </si>
  <si>
    <t>Defeito: Não funciona, Canal 0/0 1 via fica muda</t>
  </si>
  <si>
    <t xml:space="preserve"> Atestado de Problema Técnico Nº chamado 16054308                  Atestamos para os devidos fins, que o Voip Cisco VG202XM série FCH1822R04Y, patrimônio: 014412, encontra-se com a placa principal danificada. Essa peça não é encontrada para reposição tornando o conserto inviável.       </t>
  </si>
  <si>
    <t>KLEBER ALEXANDRE RODRIGUES</t>
  </si>
  <si>
    <t>Florai</t>
  </si>
  <si>
    <t>12 Florai -Instalação Impressora Termica Caixa</t>
  </si>
  <si>
    <t>Colaborador solicita a instalação da autenticadora Diebold   Kleber Alexandre Rodrigues COOP: 0718 UA: 12 Ramal: 44 3242 8400 IP: 10.31.15.109 Hostname:UA020075D120718</t>
  </si>
  <si>
    <t>- Atualização do driver porta paralela; - ativação da porta paralela; - testes; - finalizando atendimento.  É importante que após o recebimento desta notificação em seu e-mail você preencha a nossa pesquisa de satisfação com relação ao atendimento prestad</t>
  </si>
  <si>
    <t>CAMILA BARDINI</t>
  </si>
  <si>
    <t xml:space="preserve">Colaborador(a) informa falha ao gerar extrato eletronico da conta gerada. Ao abrir uma planilha que é utilizada macro, ocorre falha "Método 'range' do objeto _global falhou."  IP:: 10.53.121.119 Coop: 0718 Ua: 78 Telefone: 19 34419930 </t>
  </si>
  <si>
    <t>Realizado acesso remoto; Verificado que a planilha que possui macro é aberta em outra máquina com a versão do Office 365 de 32 bits.Na máquina da colaboradora que a versão do Office é a mesma, 32 bits; Salvo a planilha no C:\Temp, conforme na outra máquina que funciona. Testes sem sucesso, possivel falha em uma macro da planilha; Orientado verificar com os responsáveis pela planilha o que pode ter ocorrido. Chamado encerrado.  É importante que após o recebimento desta notificação em seu e-mail você preencha a nossa pesquisa de satisfação com relação ao atendimento prestado. Obrigado (a).</t>
  </si>
  <si>
    <t>CHRISTIAN MARTINEWSKI DOHNERT</t>
  </si>
  <si>
    <t>Instalação de HD</t>
  </si>
  <si>
    <t>Solicitação de instalação de um hd no computador em substituição ao que esta com defeito.   Christian Martinewski Dohnert 4923 Administração e custodia  10° C</t>
  </si>
  <si>
    <t xml:space="preserve">Usuário(a) informa que ninguem esta conseguindo acesso no F:/.  Nome:  ANA PAULA ROCHA DOS SANTOS CPF:  09477875937 Entidade:   UA: 0752.02 - UA Sincocred fone: 41 30754883 </t>
  </si>
  <si>
    <t>-UA COM LENTIDÃO NA REDE--- - Acessado o Spectrum. - Reiniciado Samba. - Limpado o cache - Reiniciado a Rede. - Reiniciado a Named. - Reiniciado Winbind - Reiniciado a SNMP. - Reiniciado LDAP.  Acesso normalizado, testes ok.</t>
  </si>
  <si>
    <t>05/12 - Camera LG Lvc-S60hm</t>
  </si>
  <si>
    <t>Revisão geral, limpeza e recuperação da chave de funções.</t>
  </si>
  <si>
    <t>Colaboradora informa falha ao acessar o Consórcio Web.  COOP: 0718 UA: 86 Ramal: 19 3542 3756 IP: 10.53.177.115</t>
  </si>
  <si>
    <t>Usuário não consegue acessar o site https://spbgrb.sicredi.net/grb/ devido a não conseguir instalar o plugin no sistema   Dieimis Marcilio Silveira Coordenação Pagamentos e Recebimento 4060 172.22.24.211</t>
  </si>
  <si>
    <t>Instalado aplicativo via central de software  Sistema não reconheceu o o login do usuário Usuário ira verificar seus acessos    É importante que após o recebimento desta notificação em seu e-mail você preencha a nossa pesquisa de satisfação com relação ao atendimento prestado. Obrigado (a).</t>
  </si>
  <si>
    <t>06/12 - Camera LG Lvc-S60hm</t>
  </si>
  <si>
    <t>Defeito: Não liga.</t>
  </si>
  <si>
    <t xml:space="preserve">  Atestado de Problema Técnico Nº chamado 16054491                  Atestamos para os devidos fins, que câmera LG LVC-S60HM série 802KV01309 encontra-se com a placa principal danificada. Essa peça não é encontrada para reposição tornando o conserto inviável. </t>
  </si>
  <si>
    <t>07/12 - Camera LG Lvc-S60hm</t>
  </si>
  <si>
    <t xml:space="preserve">Usuário informa que a unidade não esta conseguindo acesso no F:/.  Cooperativa: 0818 UA: 13 Hostname: UA130335D130818 Telefone: 66 3521-5154 IP: 10.103.51.84 </t>
  </si>
  <si>
    <t>IANE KLEIN KURZ</t>
  </si>
  <si>
    <t>Centro - 0228</t>
  </si>
  <si>
    <t>queria saber com o faz pedir acessos para sua colega  Nome:  IANE KLEIN KURZ CPF:  01525982001 Entidade:   UA: 0228.40 - Centro - 0228</t>
  </si>
  <si>
    <t>informado que solcitação e atraves do IDM</t>
  </si>
  <si>
    <t>08/12 - Camera LG Lvc-S60hm</t>
  </si>
  <si>
    <t>BRUNA GABRIELA OLMEDO OLIVEIRA</t>
  </si>
  <si>
    <t>BRUNA GABRIELA OLMEDO OLIVEIRA, Informa falha ao tentar instalar o Tableau em sua estação. Ao executar o instalador, solicita credenciais de administrador.  CAS. IP: 172.22.102.157</t>
  </si>
  <si>
    <t>Acessado a máquina. Autenticado com user adm. Demanda encerrada.</t>
  </si>
  <si>
    <t>Centro/Portão</t>
  </si>
  <si>
    <t xml:space="preserve">Usuária estava conseguindo pesquisar informações de conta corrente no CRM Coorporativo  Denise Cristiane Alles Centro/Portão 0101 10.3.36.82 </t>
  </si>
  <si>
    <t>Falha ocorre somente com crm aberto pela ferramenta pioneira  Usuária orientada a acessar aplicação pelo atalho criado na area de trabalho da central de software     É importante que após o recebimento desta notificação em seu e-mail você preencha a nossa pesquisa de satisfação com relação ao atendimento prestado. Obrigado (a).</t>
  </si>
  <si>
    <t>09/12 - Camera LG Lvc-S60hm</t>
  </si>
  <si>
    <t>BETINA HEIDE HOFFMANN</t>
  </si>
  <si>
    <t>SUREG Integração de Estados RS/SC</t>
  </si>
  <si>
    <t>colaboradora queria saber como fazer solicitação de acesso   Nome:  BETINA HEIDE HOFFMANN CPF:  99836491015 Entidade:   URDC/SUREG: SUREG Integracao de Estados</t>
  </si>
  <si>
    <t>informa que seria através do usd para criar uma requisição de acesso.  ------------------------   É importante que após o recebimento desta notificação em seu e-mail você preencha a nossa pesquisa de satisfação com relação ao atendimento prestado. Obrigado (a).</t>
  </si>
  <si>
    <t>COOPERATIVA  Descrição: Colaboradora informa que não concegue acessar o navegador IE, mostrando uma página em branco. Nome: ANDRESSA DA SILVA BONOTTO HOPPE Telefone:  5132498507 Cooperativa: 0116 Unidade: 18 Ip: 10.2.3.74 hostname: ag1168zjfqm2</t>
  </si>
  <si>
    <t>- Feito acesso remoto na máquina. - Realizado procedimento de redefinição do navegador IE. - Realizado configuração do proxy. - Solicitado teste a colaboradora, as páginas carregaram normalmente. - Colaboradora também informou que não tinha acesso ao "sis</t>
  </si>
  <si>
    <t>MATEUS SILVA FREITAS - Colaborador informa que trocou de máquina recentemente e ao instalar a impressora a mesma não realizou as impressões Torre: C Andar: 10 Área: Jurídico Ramal: 9793 IP: 172.22.10.141</t>
  </si>
  <si>
    <t>Foi realizada a instalação da impressora e efetuado o teste de impressão com sucesso.  É importante que após o recebimento desta notificação em seu e-mail você preencha a nossa pesquisa de satisfação com relação ao atendimento prestado. Obrigado (a).</t>
  </si>
  <si>
    <t>Sicredi Vale do Rio Pardo RS</t>
  </si>
  <si>
    <t>roberto_steffens 01.0156 SUREG SUREG Vale do Rio Pa SANTA CRUZ DO SUL (51)3713-9200 PAE0744726 10.6.190.1 Técnico solicita remover host do domínio.  Host: AG004922</t>
  </si>
  <si>
    <t>Host removido do domínio conforme solicitado</t>
  </si>
  <si>
    <t>Falha de acesso SpbGrB</t>
  </si>
  <si>
    <t>Colaborador com falha no acesso ao https://spbgrb.sicredi.net/grb/ devido a não conseguir instalar o plugin no sistema  Torre: D Andar: 4 Coordenação Pagamentos e Recebimento 4060 172.22.24.211</t>
  </si>
  <si>
    <t>Realizado acesso remoto; Instalado aplicação via Central de software CRK GRB Acesso a aplicação ok.  É importante que após o recebimento desta notificação em seu e-mail você preencha a nossa pesquisa de satisfação com relação ao atendimento prestado. Obrigado (a).</t>
  </si>
  <si>
    <t xml:space="preserve">luis_pinheiro 02.2005 UA Ag Sul do Pará Marabá (94)2103-8500 MBA 5032478 10.152.35.4 Dúvida sobre acesso ao FTP. </t>
  </si>
  <si>
    <t>Informado ao técnico que para coop é um usuário de ftp diferente. Foi criada a Requisição 16055383 solicitando a criação de usuário ftp para a coop.</t>
  </si>
  <si>
    <t>Lentidão Adobe Reader</t>
  </si>
  <si>
    <t>Usuária informa que não esta conseguindo abrir arquivos em pdf  Arquivos estão com lentidão   Janisse Andreia Luiz Centro/Novo Hamburgo - UA 0101 10.3.16.124</t>
  </si>
  <si>
    <t>Acessado computador e verificado que quando usuária abre um tipo especifico de arquivo gerado pela rede colaborativa o adobe durante a leitura do documento fica processando as informações antes de aparecer a vizualização  Aberto outros arquivos tambem em pdf e não ocorre a mesma situação  Realizado teste em outro perfil no computador, usuária não conseguiu concluir o teste  Usuária ira fazer o teste em outro momento e entrara em contato novamente    É importante que após o recebimento desta notificação em seu e-mail você preencha a nossa pesquisa de satisfação com relação ao atendimento prestado. Obrigado (a).</t>
  </si>
  <si>
    <t>10/12 - Camera LG Lvc-S60hm</t>
  </si>
  <si>
    <t>11/12 - Camera LG Lvc-S60hm</t>
  </si>
  <si>
    <t xml:space="preserve">Atestado de Problema Técnico Nº chamado 16054771                  Atestamos para os devidos fins, que câmera LG LVC-S60HM série 901KVVR025703 encontra-se com a placa principal danificada. Essa peça não é encontrada para reposição tornando o conserto inviável. </t>
  </si>
  <si>
    <t>12/12 - Camera LG Lvc-S60hm</t>
  </si>
  <si>
    <t>Revisão geral, limpeza e recuperação da chave de funções</t>
  </si>
  <si>
    <t>Infra TI - Suporte Service Desk - Acesso ao calendário para outros usuários</t>
  </si>
  <si>
    <t>ALEXANDRE SBERSI, Relata falha ao tentar importar arquivo de compromisso do novo Calendário pelo Outlook.  TEL: 51 3637-1766 COOP: 0101 UA: 09 IP: 10.3.27.108 Host: AG09VM03</t>
  </si>
  <si>
    <t>Acessado a máquina; Clicado no calendário para importar, pelo diretório. Importação realizou com sucesso. Demanda encerrada.</t>
  </si>
  <si>
    <t>MARILDA MASCHMANN VIEIRA DA SILVA</t>
  </si>
  <si>
    <t>Colaboradora informa que salvou arquivos em um pendrive, para mostrar a um colaborador, porém não está conseguindo abrir na sua máquina.  TEL: 51 3553-8050 COOP: 0101 UA: 38 HOST: UA010468L380101</t>
  </si>
  <si>
    <t>Realizado acesso e verificado que os arquivos eram vídeos das câmeras de segurança. Instalado o digieye e abriu corretamente.   É importante que após o recebimento desta notificação em seu e-mail você preencha a nossa pesquisa de satisfação com relação ao atendimento prestado. Obrigado (a).</t>
  </si>
  <si>
    <t>ALEXANDRE SBERSI, Solicita configuração do Scanner em sua estação.  TEL: 51 3637-1766 COOP: 0101 UA: 09 IP: 10.3.27.108 Host: AG09VM03</t>
  </si>
  <si>
    <t>Acessado a máquina. Realizada configuração. Teste Ok. Demanda encerrada.</t>
  </si>
  <si>
    <t>DANILO RODRIGUES MUSTAFA</t>
  </si>
  <si>
    <t>Nova Andradina</t>
  </si>
  <si>
    <t>Colaborador informa falha ao acessar o Consórcio Web.  Cooperativa: 0903 UA: 08 Telefone: 67 3441-5544 IP: 10.131.49.31</t>
  </si>
  <si>
    <t>Realizado acesso remoto e efetuada a instalação do plugin de segurança GbPlugin que estava ausente. Colaborador efetuou testes com sucesso.  É importante que após o recebimento desta notificação em seu e-mail você preencha a nossa pesquisa de satisfação com relação ao atendimento prestado. Obrigado (a).</t>
  </si>
  <si>
    <t>Usuária informa que terça abriu um chamado relatando falha na impressão de arquivos via sistemas online este foi resolvido no mesmo dia porem hoje a mesma falha voltou a ocorrer  Cinara Ferretto 22 - Vila Flores 0167 10.6.150.76</t>
  </si>
  <si>
    <t>Verificado que não estava mapeada as impressoras  Executado arquivo de bat de logon  Mapeamento realizado  Novo teste de impressão do sistema com sucesso  Criado atalho na area de trabalho do bat de logon para usuária   É importante que após o recebimento desta notificação em seu e-mail você preencha a nossa pesquisa de satisfação com relação ao atendimento prestado. Obrigado (a).</t>
  </si>
  <si>
    <t>Colaborador informa falha ao acessar o Consórcio Web.  Cooperativa: 0903 UA: 08 Telefone: 67 3441-5544 IP: 10.131.49.51</t>
  </si>
  <si>
    <t>MELISSA DE OLIVEIRA DELLAVÉCCKIA ESTEVAM</t>
  </si>
  <si>
    <t>Administradora de Bens Sicredi</t>
  </si>
  <si>
    <t xml:space="preserve">Colaboradora informa que o ramal de uma sala de reunião não está funcionando, aparelho não liga. SALA DE REUNIÂO: 1101   RAMAL: 9919 TORRE: C  ANDAR: 11 </t>
  </si>
  <si>
    <t>Realizada a troca do cabo de rede.</t>
  </si>
  <si>
    <t>Infra TI - Suporte Service Desk - Instalação Cute PDF</t>
  </si>
  <si>
    <t>COOPERATIVA  Descrição: Colaboradora solicita instalação da aplicação "pdfmatefree". Nome: CARINE ANDRESSA SCHULZ Telefone:  5135634200 Cooperativa: 0101 Unidade: 18 Ip: 10.3.31.39</t>
  </si>
  <si>
    <t>- Feito acesso remoto na máquina, para verificar qual era a aplicação que a colaboradora queria. - Verificado que a aplicação "pdfmatefree" é uma aplicação de terceiros. - Colaboradora não tem o instalador.  É importante que após o recebimento desta notif</t>
  </si>
  <si>
    <t>SUELLEN HIRANO SARTORI</t>
  </si>
  <si>
    <t>Siebel - Falha no CRM</t>
  </si>
  <si>
    <t>colaborador ainforma que sua colega não consegue acessar crm  Nome:  SUELLEN HIRANO SARTORI CPF:  32897714824 Entidade:   UA: 3022.09 - UA Tupa  fone: 14 36911900  IP: 10.48.28.83</t>
  </si>
  <si>
    <t>acessado a máquina  ajustado acesso ao crm através de ajuste nas opções de internet.  criado no atalho.  acesso normalizado.  -----------------------  É importante que após o recebimento desta notificação em seu e-mail você preencha a nossa pesquisa de satisfação com relação ao atendimento prestado. Obrigado (a).</t>
  </si>
  <si>
    <t xml:space="preserve">luis_pinheiro 02.2005 UA Ag Sul do Pará Marabá (94)2103-8500 MBA 5032478 10.152.35.4 Técnico informa que nova coop não tem usuário e senha de acesso ao FTP-COOP.SICREDI.NET.BR.  FTP para a coop compartilhar arquivos. Necessário que seja criado um usuário geral para os colaboradores utilizar. Acesso: leitura e escrita. </t>
  </si>
  <si>
    <t>Segue usuário e senha do FTP em anexo.</t>
  </si>
  <si>
    <t>Agência: 15 Cooperativa:0167 Internet Protocol (IP) do servidor:10.6.128.4 Nome do técnico: Tiago  IP do switch: 10.6.128.11/12 Marca e modelo: Cisco 2960 48p e 24p Tipo de alimentação: Normal Switch homologado? Sim Teste de ping no switch: Pinging 10.6.128.11 with 32 bytes of data: Reply from 10.6.128.11: bytes=32 time=30ms TTL=248 Reply from 10.6.128.11: bytes=32 time=18ms TTL=248 Reply from 10.6.128.11: bytes=32 time=19ms TTL=248 Reply from 10.6.128.11: bytes=32 time=16ms TTL=248  Ping statistics for 10.6.128.11:     Packets: Sent = 4, Received = 4, Lost = 0 (0% loss), Approximate round trip times in milli-seconds:     Minimum = 16ms, Maximum = 30ms, Average = 20ms PS C:\Users\marlon_clemente&gt; ping 10.6.128.112  ========================================== Pinging 10.6.128.12 with 32 bytes of data: Reply from 10.6.128.12: bytes=32 time=203ms TTL=248 Reply from 10.6.128.12: bytes=32 time=244ms TTL=248 Reply from 10.6.128.12: bytes=32 time=266ms TTL=248 Reply from 10.6.128.12: bytes=32 time=311ms TTL=248  Ping statistics for 10.6.128.12:     Packets: Sent = 4, Received = 4, Lost = 0 (0% loss), Approximate round trip times in milli-seconds:     Minimum = 203ms, Maximum = 311ms, Average = 256ms</t>
  </si>
  <si>
    <t xml:space="preserve">Realizado contato com o técnico. Informado sobre a conclusão da configuração solicitada. </t>
  </si>
  <si>
    <t>TAIS FURLANETTO</t>
  </si>
  <si>
    <t>Falha no sistema Sicredi Validador</t>
  </si>
  <si>
    <t>Colaboradora informa que não está sendo exibida a opção Analisa Boleto na versão atual (13.07) do Sicredi Validador -------------- Cooperativa: 0167 Unidade: 28 Telefone: 54 3449 0307 Host: UA009985D280167 IP: 10.6.162.7</t>
  </si>
  <si>
    <t>Bom dia, Tais! Enviado três notificações por e-mail e realizado tentativa de contato, porém não houve retorno por parte do colaborador. Caso ainda esteja com algum problema relacionado a este atendimento, por gentileza entrar em contato através do ramal 8022 para a abertura de um novo chamado.</t>
  </si>
  <si>
    <t xml:space="preserve">Favor reinstalar o Windows no computador: Utilizar preferencialmente o windows 10, na versão enterprise, para uso do bitlocker.  CF011218L jessika_lima Windows 7  Torre D 3 andar Disponibilizar notebook de backup     </t>
  </si>
  <si>
    <t>Realizado verificação. Máquina já estava com win 10 e bitlocker ativo É importante que após o recebimento desta notificação em seu e-mail você preencha a nossa pesquisa de satisfação com relação ao atendimento prestado. Obrigado (a).</t>
  </si>
  <si>
    <t>DANIELLE DA SILVA TANAKA FERRARINI</t>
  </si>
  <si>
    <t>Solictação de configuração de impressroa do setor novo devido a alteraçãode local.  Danielle da Silva Tanaka 77 - Maringá Cerro Azul - UA 0718 UA020051D770718 10.24.28.85</t>
  </si>
  <si>
    <t>Acessado computador e solicitado teste a usuária  Impressão saiu na impressora correta     É importante que após o recebimento desta notificação em seu e-mail você preencha a nossa pesquisa de satisfação com relação ao atendimento prestado. Obrigado (a).</t>
  </si>
  <si>
    <t>MARIA LAURA CANDIDO PEREIRA</t>
  </si>
  <si>
    <t>Colaborador(a) informa falha ao acessar o Consórcio Web.  ip: 10.32.19.234 Coop: 0718 Ua: 93 Telefone: 19 36662562</t>
  </si>
  <si>
    <t>Realizado acesso remoto; Redefinido IE; Instalado Blindagem_ie e stormfish do \\bdm\; Acesso ao Consórcio web ok. Chamado encerrado.  É importante que após o recebimento desta notificação em seu e-mail você preencha a nossa pesquisa de satisfação com relação ao atendimento prestado. Obrigado (a).</t>
  </si>
  <si>
    <t>MONITORAMENTO-OPERADORA</t>
  </si>
  <si>
    <t>MONITORAMENTO-OI</t>
  </si>
  <si>
    <t>23.0717 - UA - UA Candido Mota - CDM5010005 - 10.48.0.2 - MPLS.Indisponibilidade</t>
  </si>
  <si>
    <t xml:space="preserve">Protocolo: 16352158 - Prazo: 11/01/2018 17:11 hrs  You are being notified of 1 alarm(s).      Alarm Title : DEVICE HAS STOPPED RESPONDING TO POLLS        Severity : Critical       Date/Time : 11/01/2018 11h4min39s BRST            Name : 10.48.0.2 Network Address : 10.48.0.2           Event : Device 10.48.0.2 of type Rtr_Cisco has stopped responding to polls and/or external requests.  An alarm will be generated. </t>
  </si>
  <si>
    <t>Monitoramento.UA.MPLS.Indisponibilidade</t>
  </si>
  <si>
    <t xml:space="preserve">CGS - Normalizado após ser roteado na rede determinística da vivo às 16h43min.  IP selecionado: 10.48.0.2  Uptime do roteador: 20 weeks, 2 days, 9 hours, 13 minutes  BGP uptime: 01:37:09  MTU: 1500  Bandwidth: 512  Ultima limpeza dos contadores: 01:29:00  Hora do router: 18:20  Runts: 0  Giants:: 0  Throttles: 0  Input: 0  CRC: 0  Interface: IP-address: OK? Status: Protocol: Protocol: Embedded-Service-Engine0/0 unassigned YES NVRAM administratively down down GigabitEthernet0/0 unassigned YES NVRAM up up GigabitEthernet0/0.35 10.48.0.2 YES NVRAM up up GigabitEthernet0/0.36 10.221.2.2 YES NVRAM up up GigabitEthernet0/1 unassigned YES NVRAM administratively down down Serial0/0/0 unassigned YES NVRAM up up Loopback0 187.125.156.155 YES NVRAM up up Multilink118 200.164.6.14 YES NVRAM up up </t>
  </si>
  <si>
    <t>Favor reinstalar o Windows no computador: Utilizar preferencialmente o windows 10, na versão enterprise, para uso do bitlocker.  CF0017666L martin_guedes Windows 7  Torre C 5 andar</t>
  </si>
  <si>
    <t>luis_pinheiro 02.2005 UA Ag Sul do Pará Marabá (94)2103-8500 MBA 5032478 10.152.35.4 Técnico solicita o cadastramento da unidade acima no System Center.</t>
  </si>
  <si>
    <t>Ou criada.</t>
  </si>
  <si>
    <t>DOUGLAS QUIRINO DE MORAIS SILVA, Relata falha na autenticadora de caixa, Diebold.  UA: 0804.22 - Rio Preto IP: 10.103.132.118</t>
  </si>
  <si>
    <t>Acessado a máquina. Configurado a autenticadora como padrão. Ocorre mesma falha. Realizado logoff e testado por outro user, mesma falha. *Orientado acionamento do técnico.</t>
  </si>
  <si>
    <t>D. João VI</t>
  </si>
  <si>
    <t>Técnico informou que conectou um novo computador na porta 17 do switch sw1, e a maquina não está recebendo endereço IP. Solicitado que verificasse os leds do switch, informou que a porta está apenas com led laranja ativo, indicando bloqueio da porta.  Unidade de Atendimento (UA):16 Cooperativa:0715 Internet Protocol (IP) do servidor:10.30.185.4 Nome do técnico: Lucas IP do Switch:10.30.185.11</t>
  </si>
  <si>
    <t>Realizado contato com o técnico. Informou que após formata-la a maquina recebeu ip normalmente.</t>
  </si>
  <si>
    <t>- Constatado com o colaborador que o acesso normalizou; - Tudo ok;   É importante que após o recebimento desta notificação em seu e-mail você preencha a nossa pesquisa de satisfação com relação ao atendimento prestado. Obrigado (a).</t>
  </si>
  <si>
    <t>exceção de gerenciamento de energia de seu computador.</t>
  </si>
  <si>
    <t>Descrição: Colaborador solicita inclusão no grupo de exceção de gerenciamento de energia de seu computador. Colaborador informa que este computador já tinha essa configuração mas foi formatada, e por isso solicita novamente. Justificativa: Colaborador informa que quatros colaboradores acessam o computador remotamente, e o mesmo executa processos durante o dia todo. Nome:  ALEXSANDER CASTRO PRESTES Área: Confederação sicredi Ramal: 9945 Torre: d Andar: 4 Ip: 172.22.35.136</t>
  </si>
  <si>
    <t>- Este chamado foi encerrado por varias tentativas de contato sem sucesso. - Feito ligação no dia 12/01/2018 as 12:50 e as 13:04 ninguém atendeu.   É importante que após o recebimento desta notificação em seu e-mail você preencha a nossa pesquisa de satis</t>
  </si>
  <si>
    <t>ERIKA FERNANDA GONCALVES GUIMARAES</t>
  </si>
  <si>
    <t>Sarandi</t>
  </si>
  <si>
    <t xml:space="preserve">Colaboradora solicita suporte ao SGC;  Coop: 0718 Ua: 96 </t>
  </si>
  <si>
    <t>Orientado contatar o 8000.2.2 Ligação devolvida à URA.  É importante que após o recebimento desta notificação em seu e-mail você preencha a nossa pesquisa de satisfação com relação ao atendimento prestado. Obrigado (a).</t>
  </si>
  <si>
    <t>PAULO ROBERTO LAUXEN</t>
  </si>
  <si>
    <t>Saber usuário logado no computador</t>
  </si>
  <si>
    <t>Usuário entrou em contato para saber quem são os usuário logados no ocmputador de IP 172.22.6.131  Conforme usuário em contato com equipe de telefonia foi identificado que este IP esta utilizando o mesmo ramal ele  Paulo Roberto Lauxen 8487</t>
  </si>
  <si>
    <t>Acessado IP por c$ e verificado que o computador possui dois  perfis de usuários roberto_bastos e rodrigo_rovaris Usuário informado   É importante que após o recebimento desta notificação em seu e-mail você preencha a nossa pesquisa de satisfação com relação ao atendimento prestado. Obrigado (a).</t>
  </si>
  <si>
    <t xml:space="preserve">PAULO HENRIQUE TAVARES CANCIAN </t>
  </si>
  <si>
    <t>Colaborador solicita ter acesso ao grupo internet_midiasdigitais Usuário pertence a área de marketing da empresa. --------------- Nome: Ariel Luis Ferraz LDAP: ariel_ferraz Torre: C Andar: 9 Ramal: 9942 Area: Marketing</t>
  </si>
  <si>
    <t xml:space="preserve">Colaborador informa que quando ligam para ele ou realiza ligação seu ramal não reproduz a voz somente consegue escutar os colaboradores.Nº do ramal 6269  RAMAL: 9924 TORRE: D ANDAR: 4 </t>
  </si>
  <si>
    <t>Realizado reset das configurações do telefone. Verificado com o colaborador Leonardo, ok.  É importante que após o recebimento desta notificação em seu e-mail você preencha a nossa pesquisa de satisfação com relação ao atendimento prestado. Obrigado (a).</t>
  </si>
  <si>
    <t>Colaboradora relata falha na agenda importada. Calendário agenda Gaf's 2018 importado gerou duplicidade nos eventos.  IP: 10.3.18.99 Coop: 0101 Ua: 16 Telefone: 51 35711341</t>
  </si>
  <si>
    <t>Realizado acesso remoto; Verificado que os eventos do calendário pessoal permanecem, apenas foi importado as reuniões marcadas no calendário Agenda gaf's 2018. Removido Calendário Agenda gaf's 2018, não gerando duplicidade nos lembretes do Outlook. Chamado ecnerrado.  É importante que após o recebimento desta notificação em seu e-mail você preencha a nossa pesquisa de satisfação com relação ao atendimento prestado. Obrigado (a).</t>
  </si>
  <si>
    <t>Infra TI - Telecomunicações - Telefonia - CAS - Alteração de centro de custo do ramal</t>
  </si>
  <si>
    <t>PAULO ROBERTO LAUXEN - Colaborador informa que gostaria de configurar seu novo ramal no communicator ( 5261 ) CAS CENTRO Andar: 1 Área: Suporte ao colaborador Ramal: 5170 IP: 172.22.208.38</t>
  </si>
  <si>
    <t>Infraestrutura de TI.Service Desk CAS.Solicitação.Voz Móvel.Serviços Adicionais</t>
  </si>
  <si>
    <t>Acessado a máquina. Acessado como adm. Realizado ajuste no Cisco IP Communicator. Teste Ok. Demanda encerrada.</t>
  </si>
  <si>
    <t>DENILSON APARECIDO DA SILVA</t>
  </si>
  <si>
    <t>Colaborador informa que algumas abas dentro do crm corporativo não aparecem no seu acesso.  IP: 10.54.31.104 coop: 3027 ua: 02 Telefone: 19 38024544</t>
  </si>
  <si>
    <t>Realizado acesso remoto; Testado em outra máquina, acesso do colaborador está ok; Não foi possível reinstalar o atalho pela Central; Realizado reparo via cmd (sccm_client_correcao.bat started on 10.54.31.104 with process ID 8072. ).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</si>
  <si>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COOPERATIVA  Descrição: Colaboradora informa que seu colega está com seu usuário desabilitado.  Nome:  CINTIA CAVALLI PONTIN Telefone:  5432976900 Cooperativa: 0167 Unidade: 16</t>
  </si>
  <si>
    <t>- Colaboradora foi orientada a seguir o documento da base de conhecimento. - documento  Segurança da informação - Gestão de identidades - Habilitar/desabilitar usuário   É importante que após o recebimento desta notificação em seu e-mail você preencha a n</t>
  </si>
  <si>
    <t>Colaboradora informa que está sem acesso a internet e sistemas.  Cooperativa: 3021 UA: 05 Telefone: 18 3725-0725</t>
  </si>
  <si>
    <t>Foi efetuada a reinicialização da máquina. Após reiniciar, os acessos foram normalizados.   É importante que após o recebimento desta notificação em seu e-mail você preencha a nossa pesquisa de satisfação com relação ao atendimento prestado. Obrigado (a).</t>
  </si>
  <si>
    <t>MORGANA MATTE</t>
  </si>
  <si>
    <t xml:space="preserve">Colaboradora informa problema ao realizar impressões frente e verso, no verso sai invertido da frente. Colaboradora informa problema após técnico de campo realizar instalação e configuração de uma impressora nova na UA  Morgana Matte  COOP: 0101 UA: 31 Ramal: 54 3218 9800 IP: 10.3.236.126 </t>
  </si>
  <si>
    <t>Realizado a calibragem das configurações da impressora pela aplicação "Remote Printer Console". Testes ok. É importante que após o recebimento desta notificação em seu e-mail você preencha a nossa pesquisa de satisfação com relação ao atendimento prestado. Obrigado (a).</t>
  </si>
  <si>
    <t>MARILIA CALEGARI</t>
  </si>
  <si>
    <t>Colaborador(a) informa que não esta conseguindo enviar e-mail em nome da caixa compartilhada.  IP: 172.22.35.217 Torre: d  4 andar Área: confederação  Ramal: 9987</t>
  </si>
  <si>
    <t>Realizado acesso remoto; Executado a bat de Ajuste de registro e-mail. Teste de envio de email normalizado.  É importante que após o recebimento desta notificação em seu e-mail você preencha a nossa pesquisa de satisfação com relação ao atendimento prestado. Obrigado (a).</t>
  </si>
  <si>
    <t>aumentar fonte de letras</t>
  </si>
  <si>
    <t>CAS  Descrição: Colaboradora solicita almentar o tamanho da fonte de lentra do siat ,skypes outllok e outros Nome: CRISTIANE CANAL DALLELASTE Área: atentimento ao colaborador Ramal: 6232 Torre: cas centro Andar: 1 Ip: 172.22.208.167 Hostname: cf052424d</t>
  </si>
  <si>
    <t>- Realizado procedimento de aumento de fonte do windows.  - Validado com a colaboradora se o tamanho da fonte estava agradável, colaboradora informa que sim.   É importante que após o recebimento desta notificação em seu e-mail você preencha a nossa pesqu</t>
  </si>
  <si>
    <t>BRUNO CAMARGO DA SILVA</t>
  </si>
  <si>
    <t>Colaborador solicita a instalação do CRM Corporativo  Bruno Camargo da Silva COOP: 0116 UA: 02 Ramal: 51 3374 5200 IP: 10.3.8.107 Hostname: UAFWNK342D02116</t>
  </si>
  <si>
    <t xml:space="preserve">- Realizado instalação do CRM Corporativo pela Central de Software - Após teste de login, verificado que usuário não possui acesso ainda, necessário aguardar a liberação do mesmo - Usuário validou a operação e encerrou o chamado   É importante que após o </t>
  </si>
  <si>
    <t>COOPERATIVA  Descrição: Colaborador informa que está com erro no mua. Nome:  SANDRO HERBERT CARTES DOS SANTOS Telefone:  01938961031 Cooperativa: 3027 Unidade: 04 Ip: 10.48.8.63</t>
  </si>
  <si>
    <t>- Não foi possível desistalar o MUA pela central de software e nem pelo painel de controle. - Realizado procedimento de reparo appv. - Reinstalado o MUA pela central de software. - Solicitado teste ao colaborador, tudo certo a aplicação abriu sem erro.  É</t>
  </si>
  <si>
    <t>Requisição aberta via Chat de Atendimento boa tarde meu sistema do 3C não abe abre http://crmoperacional.sicredi.net para abertura de conta</t>
  </si>
  <si>
    <t>Incidente aberto via Chat de Atendimento boa tarde meu sistema do 3C não abe abre http://crmoperacional.sicredi.net para abertura de conta --------------- Cooperativa: 0167 Unidade: 07 Telefone: (51) 36348050 Hostname: UA007609d070167</t>
  </si>
  <si>
    <t xml:space="preserve">- Redefinido configurações do navegador Chrome - Colaboradora realizou testes com sucesso - Atendimento validado ------------- É importante que após o recebimento desta notificação em seu e-mail você preencha a nossa pesquisa de satisfação com relação ao </t>
  </si>
  <si>
    <t>Colaboradora está com problemas de acesso.  UA: 0167.16 - Flores da Cunha</t>
  </si>
  <si>
    <t>Colaboradora orientada a entrar em contato no 8022 para obter suporte, pois está falando de uma cooperativa com contrato.</t>
  </si>
  <si>
    <t>MARISE DE AZEVEDO GERUZA</t>
  </si>
  <si>
    <t>Falha de impressão CAS</t>
  </si>
  <si>
    <t>Colaboradora relata falha ao enviar qualquer documento para a impressora.  torre: d  3 andar área: sgp ramal: 4224 ip: 172.22.23.62</t>
  </si>
  <si>
    <t>Realizado acesso remoto; Reinstalado a impressora TE3, resetado spooler de impressão; Teste de impressão ok. Chamado encerrado.  É importante que após o recebimento desta notificação em seu e-mail você preencha a nossa pesquisa de satisfação com relação ao atendimento prestado. Obrigado (a).</t>
  </si>
  <si>
    <t>CLAUDIA SOFIA TELH</t>
  </si>
  <si>
    <t>Colaborador informa que o Google Chrome está bloqueando o acesso a Rede Colaborativa   Claudia Sofia CAS  Torre: D Andar: 2 Área: Gerencia de Sistemas Administrativos Ramal: 9774 IP: 172.22.103.155 Hostname: CF012418</t>
  </si>
  <si>
    <t>A colaboradora informou que está conseguindo acessar a Rede Colaborativa.</t>
  </si>
  <si>
    <t>CARLOS EDUARDO NIECKARS DA SILVA</t>
  </si>
  <si>
    <t>Segurança da informação - Gestão de identidades - Acesso ao Active Sync</t>
  </si>
  <si>
    <t>CARLOS EDUARDO NIECKARS DA SILVA, Relata que seu e-mail do Celular está com mensagem de 'A conexão co servidor falhou.'. Colaborador informa que é a primeira vez que está utilizando.  URDC/SUREG: 0725 - SUREG Integracao PR/SC</t>
  </si>
  <si>
    <t>Orientado seguir o Doc ID:407476.</t>
  </si>
  <si>
    <t>Técnico reportando que UA está operando via satélite, não consegue identificar se há incidente.</t>
  </si>
  <si>
    <t>Verificado alarme no spectrum. Orientado para o técnico aguardar a criação do chamado pelo monitoramento. Durante o atendimento foi criado o chamado. Sendo tratado no Incidente 16058388.</t>
  </si>
  <si>
    <t xml:space="preserve">RENATA DE ALMEIDA DO PRADO, Relata que ao tentar realizar importação do cartão autógrafo para cadastrar, ocorre falha informando que não localizou o diretório. Informa que testou em outra estação e funcionou. Em linha, colaboradora informa que normalizou e solicitou encerramento do chamado.  UA: 0704.14 - Suzano </t>
  </si>
  <si>
    <t>Em linha, colaboradora informa que normalizou e solicitou encerramento do chamado.</t>
  </si>
  <si>
    <t>ROMEO BALZAN</t>
  </si>
  <si>
    <t>SAP trava ao aprovar</t>
  </si>
  <si>
    <t>Ao tentar aprovação algum pedido no SAP, a aplicação trava depois de colocar usuário e senha final.</t>
  </si>
  <si>
    <t>O erro que está ocorrendo é de senha incorreta. O colaborador foi orientado a ligar no ramal 8000 opção 2.</t>
  </si>
  <si>
    <t xml:space="preserve">Políticas e Projetos de Crédito - Esteira - Não aparece o ícone tarefas na Rede Colaborativa </t>
  </si>
  <si>
    <t>CAS  Descrição: colaborador informa que está com falha na rede colaborativa (varias letras aparecem) Nome: RENATO DA COSTA LARROSSA Área: sgp Ramal: 6218 Torre: d Andar: 3 Ip: 172.22.23.160</t>
  </si>
  <si>
    <t xml:space="preserve">- Feito acesso remoto na máquina. - Realizado procedimento de redefinição do navegador do Google. - Solicitado teste, o navegador carregou normalmente.  É importante que após o recebimento desta notificação em seu e-mail você preencha a nossa pesquisa de </t>
  </si>
  <si>
    <t>LUIZ HENRIQUE KUHN</t>
  </si>
  <si>
    <t>Infra TI - Suporte Service Desk - Ativar/desativar Outlook</t>
  </si>
  <si>
    <t>Colaborador informa que seu Outlook está offline   Luiz Henrique Kuhn Torre: C Andar: 9 Área: Marketing Ramal: 8346 IP: 172.22.102.178 Hostname: SC051085L</t>
  </si>
  <si>
    <t>- Feito o ajuste que consta no documento anexado no chamado, Outlook voltou a funcionar normalmente. - Informado ao colaborador como proceder caso aconteça novamente esse incidente. Colaborador validou o chamado com êxito   É importante que após o recebim</t>
  </si>
  <si>
    <t>Colaboradora solicita acesso a agenda de duas salas: D304 e D305.  torre d  andar 3  área: sgp ramal: 4988 ip: 172.22.23.237</t>
  </si>
  <si>
    <t>Realizado acesso remoto; Configurado as salas no calendário, conforme solicitado. Visualização ok.  É importante que após o recebimento desta notificação em seu e-mail você preencha a nossa pesquisa de satisfação com relação ao atendimento prestado. Obrigado (a).</t>
  </si>
  <si>
    <t xml:space="preserve">Usuária informa que esta com problema totem de senha  Conforme usuária tem uma luz vermelha piscando na impressora juntamente com a luz verde  Impressora não imprime nenhum papel  Usuária desligou o equipamento duas vezes  Verificou a conexão dos cabos mas falha persistiu Usuária informou tambem que não é falta de papel no equipamento    Renata Vezzaro 20 - Nova Pádua - UA 0167 54 3296 - 1767 </t>
  </si>
  <si>
    <t>Verificada as travas da impressora. Removida e instalada novamente. Testada e está funcionando. É importante que após o recebimento desta notificação em seu e-mail você preencha a nossa pesquisa de satisfação com relação ao atendimento prestado. Obrigado (a).</t>
  </si>
  <si>
    <t>Configurar notebook para TV</t>
  </si>
  <si>
    <t xml:space="preserve">Configurar notebook para TV </t>
  </si>
  <si>
    <t>Infraestrutura de TI.Field CAS.Dúvida.Sala de reunião</t>
  </si>
  <si>
    <t>- Ajustes executados com usuária.  É importante que após o recebimento desta notificação em seu e-mail você preencha a nossa pesquisa de satisfação com relação ao atendimento prestado. Obrigado (a).</t>
  </si>
  <si>
    <t>RAFAEL RUBIN</t>
  </si>
  <si>
    <t>Windows não inicia</t>
  </si>
  <si>
    <t>Usuário informa que computador não esta ligando. Usuário reiniciou computador e a falha seguiu  Quando equipamento é ligado aparece uma tela preta com letras em branco e fica travando   Rafael Rubin 4266 Incorporações 7° C</t>
  </si>
  <si>
    <t>conforme verificado a maquina ja esta com disco no e funcionando</t>
  </si>
  <si>
    <t>Acesso CRM Corporativo</t>
  </si>
  <si>
    <t>Colaboradora informa que está aparecendo mensagem de acesso negado para sua colega ao acessar o CRM Corporativo   Elisa de Aguiar Evangelista COOP: 0116 UA: 03 Ramal: 51 3485 1819 / 51 3485 2149 IP: 10.3.12.54 LDAP Colega: alice_abreu</t>
  </si>
  <si>
    <t>- Foi informado para a colaboradora que a mesma ainda não possui acesso ao CRM Corporativo. Informado para que solicite no IDM o acesso, e caso já tenha solicitado, que verifique o status da solicitação com a equipe responsável, que se encontra no ramal 8</t>
  </si>
  <si>
    <t>Colaborador(a) informa falha ao acessar o Consórcio Web.  Ramal/ Telefone: 44 3256-8300 COOP: 0718 UA: 50 HOST: UA021927D500718</t>
  </si>
  <si>
    <t>Realizado acesso junto a colaboradora e feita a instalação da blindagem_ie, aplicação abriu corretamente e colaboradora efetuou os devidos testes.   É importante que após o recebimento desta notificação em seu e-mail você preencha a nossa pesquisa de satisfação com relação ao atendimento prestado. Obrigado (a).</t>
  </si>
  <si>
    <t>TIAGO CEOLIN BALDISSERA</t>
  </si>
  <si>
    <t xml:space="preserve">Favor reinstalar o Windows no computador: Utilizar preferencialmente o windows 10, na versão enterprise, para uso do bitlocker.  BC010817L tiago_baldissera Windows 7  Torre C 9 andar </t>
  </si>
  <si>
    <t>maquina configurada</t>
  </si>
  <si>
    <t>Colaborador Luis Felipe com dúvidas quanto ao custo de liga...</t>
  </si>
  <si>
    <t>Colaborador Luis Felipe com dúvidas quanto ao custo de ligação de celular corporativo.</t>
  </si>
  <si>
    <t>Não foi localizado ramal/telefone de contato para verificar tal situação.</t>
  </si>
  <si>
    <t>Instalação de software da JOHNSON CONTROLS</t>
  </si>
  <si>
    <t xml:space="preserve">Instalação de software da JOHNSON CONTROLS Logar com usuario ADM para que técnico da empresa acima instale o software. </t>
  </si>
  <si>
    <t>Instalado software conforme solicitação.  É importante que após o recebimento desta notificação em seu e-mail você preencha a nossa pesquisa de satisfação com relação ao atendimento prestado. Obrigado (a).</t>
  </si>
  <si>
    <t>DOUGLAS GALVAN</t>
  </si>
  <si>
    <t xml:space="preserve">Requisição aberta via Chat de Atendimento Boa tarde, tudo bem Rodrigo? estou com um problema no sicredi aprende ja fiz o curso, ja vi varias vezes os videos e nao aparece concluido.. para voce ter uma ideia ja ate fiz a avaliação, com nota 9 e fiz a avaliação virtual do conteudo ------------- Cooperativa: 0737 Unidade: 01 Hostname: SR008849D010737 Telefone: (46) 2101-2000 </t>
  </si>
  <si>
    <t xml:space="preserve">- Colaborador orientado a tentar finalizar o curso utilizando o navegador Internet Explorer - Colaborador realizou teste porém o curso permaneceu com status aberto - Efetuado acesso à máquina - Realizado instalação do Java 8u151 32 bits - Realizado teste </t>
  </si>
  <si>
    <t>Relatório: Incidentes &amp; Requisições - Passou Pelo Grupo</t>
  </si>
  <si>
    <t>Solicito incluir parâmetro "Tipo de Abertura" no relatório Incidentes &amp; Requisições - Passou Pelo Grupo disponível no USD Reports;</t>
  </si>
  <si>
    <t>Coluna adicionada.</t>
  </si>
  <si>
    <t>descrição: colaboradora solicita que mova uma pst do outlook para o "U", para ganhar espaço. Andreia Goncalves de Souza Vilas Boas 51 - Pitangueiras 0718 43 3257 - 2300 10.30.45.71</t>
  </si>
  <si>
    <t>- Conforme contato com a colaboradora, a mesma concluiu o chamado informando êxito na operação.   É importante que após o recebimento desta notificação em seu e-mail você preencha a nossa pesquisa de satisfação com relação ao atendimento prestado. Obrigad</t>
  </si>
  <si>
    <t>Requisição aberta via Chat de Atendimento. Colaborador informa que trocou de cargo e seu acesso ao sistemas online foi zerado, gostaria de agilizar o processo de aprovação dos acessos.  Cooperativa:0717 UA: Palmital</t>
  </si>
  <si>
    <t>Orientado ao colaborador que para solicitar agilidade no atendimento, por se tratar de acesso deve entrar em contato no ramal 8000 opção 7 que é a equipe que gerencia os acessos. -----------------------  É importante que após o recebimento desta notificação em seu e-mail você preencha a nossa pesquisa de satisfação com relação ao atendimento prestado. Obrigado (a).</t>
  </si>
  <si>
    <t>FERNANDO BERRIBILI</t>
  </si>
  <si>
    <t>Colaborador(a) informa falha ao acessar o Consórcio Web.  Nome:  FERNANDO BERRIBILI CPF:  28046980846 Entidade:   UA: 3032.02 - Sao Carlos  fone: 16 33733999 IP: 10.53.12.52 host: ua001315L023032</t>
  </si>
  <si>
    <t>acessado a máquina  limpo opções de internet e redefinido navegador IE  copiado e instalado os arquivos stormfish e blindagem  teste de acesso.  -------------------------  É importante que após o recebimento desta notificação em seu e-mail você preencha a nossa pesquisa de satisfação com relação ao atendimento prestado. Obrigado (a).</t>
  </si>
  <si>
    <t>HELTON LUCAS BELOMO</t>
  </si>
  <si>
    <t xml:space="preserve">Técnico relata instabilidade no link MPLS da UA. </t>
  </si>
  <si>
    <t>Verificado nos eventos do spectrum já haver incidente tratando a falha e informado para o técnico. Sendo tratado no Incidente 16055461.</t>
  </si>
  <si>
    <t>Incidente aberto via Chat de Atendimento Boa tarde, tudo bem Rodrigo? estou com um problema no sicredi aprende ja fiz o curso, ja vi varias vezes os videos e nao aparece concluido.. para voce ter uma ideia ja ate fiz a avaliação, com nota 9 e fiz a avaliação virtual do conteudo ------------- Cooperativa: 0737 Unidade: 01 Hostname: SR008849D010737 Telefone: (46) 2101-2000</t>
  </si>
  <si>
    <t>Usuário informou que tem uma impressora conectada ao computador e não esta funcionando a opção de scanner após formatação do computador   Luiz Antonio Fouchi de Leon 02 - Sicredi MIL - Conselho de Administração 0185 AG0185000229</t>
  </si>
  <si>
    <t>Modelo: HPDJ 2050 J510 Durante a instalação do drive da impressora ocorre uma falha informando que o sistema operacional instalado no ocmputador não é suportado pelo driver  Evidencia em anexo No site de suporte do encontrado um drive para o mesmo modelo com suporte para windows 10 Instalado no computador  Usuário não retornou as notificações e não conseguimos contato com o mesmo para validar instalação  Chamado encerrado por falta de contato    É importante que após o recebimento desta notificação em seu e-mail você preencha a nossa pesquisa de satisfação com relação ao atendimento prestado. Obrigado (a).</t>
  </si>
  <si>
    <t>GUSTAVO FRAGA DA SILVA</t>
  </si>
  <si>
    <t>Colaborador informa que seu notebook não está reproduzindo áudio.  IP: 10.3.7.64 Coop: 0116 Ua: 05 Telefone: 34888353</t>
  </si>
  <si>
    <t>Realizado acesso remoto; VErificado que o áudio estava no volume 1, aumentado para o som do vídeo sair ok.  É importante que após o recebimento desta notificação em seu e-mail você preencha a nossa pesquisa de satisfação com relação ao atendimento prestado. Obrigado (a).</t>
  </si>
  <si>
    <t>Conceder temporariamente inclusao no grupo de exceção de gerenciamento de energia para o colaborador - equipamento CF020686</t>
  </si>
  <si>
    <t>Conceder temporariamente inclusao no grupo de exceção de gerenciamento de energia para o colaborador - equipamento CF020686  computador não volta de hibernação e será verificar um dia com o colaborador para recolhimento e análise. enquanto isso o equipamento ficará nessa regra temporariamente.</t>
  </si>
  <si>
    <t xml:space="preserve">Adicionado no grupo SCCM - Excecao no gerenciamento de energia As políticas do SCCM são aplicadas a cada 1 hora, o mapeamento das máquinas com exceção também ocorra a cada 1 hora. Com isso, após solicitar a exceção o máquina pode demorar até 2 horas para receber a informação. </t>
  </si>
  <si>
    <t>TATIANA FERREIRA, Relata falha ao tentar instalar o MUA.  Coop: 01.0101 IP: 10.2.12.253</t>
  </si>
  <si>
    <t>Forçado atualização de politicas e instalado Modulo de UA. Teste em linha com a colaboradora ok. É importante que após o recebimento desta notificação em seu e-mail você preencha a nossa pesquisa de satisfação com relação ao atendimento prestado. Obrigado (a).</t>
  </si>
  <si>
    <t>Tapejara - Bairro São Paulo</t>
  </si>
  <si>
    <t>Técnico solicita habilitar o bitlocker em uma máquina  Host: AG0201560268</t>
  </si>
  <si>
    <t>Acesso Siebel CRM Corporativo</t>
  </si>
  <si>
    <t>Colaboradora informa falha de acesso negado ao acessar o CRM Corporativo  Caroline Mende Delfin COOP: 0116 UA: 12 Ramal: 54 3375 6000 IP: 10.3.47.91</t>
  </si>
  <si>
    <t>- Instruido a colaboradora a solicitar acesso no IDM ao Siebel CRM, pois a mesma havia solicitado apenas ao Siebel CRM Operacional, e não o CRM Corporativo.  É importante que após o recebimento desta notificação em seu e-mail você preencha a nossa pesquis</t>
  </si>
  <si>
    <t>FLAVIA ENEIDA STAUD</t>
  </si>
  <si>
    <t xml:space="preserve">Favor reinstalar o Windows no computador: Utilizar preferencialmente o windows 10, na versão enterprise, para uso do bitlocker.  CS001466L flavia_staud Windows 7  Torre D 4º Andar  </t>
  </si>
  <si>
    <t>Colaborador(a) informa falha na impressão da autenticadora. Técnico de campo levou a autenticadora para a manutenção e as outras que estavam com problema, deixou uma dele para a utilização pela colaboradora.  Ramal/Telefone: 54 3224-9550 COOP: 0101 UA: 40 HOST:  IP: 10.1.96.112</t>
  </si>
  <si>
    <t>Realizado acesso junto a colaboradora e alterada a impressora padrão imprimiu corretamente fora e dentro do sistema.   É importante que após o recebimento desta notificação em seu e-mail você preencha a nossa pesquisa de satisfação com relação ao atendimento prestado. Obrigado (a).</t>
  </si>
  <si>
    <t>Colaborador informa falha ao acessar o Consórcio Web.  Cooperativa: 3022 UA: 04 Telefone: 14 3405-4040 IP: 10.48.13.88</t>
  </si>
  <si>
    <t>Realizada a instalação do plugin de segurança. Validado pelo usuário.  É importante que após o recebimento desta notificação em seu e-mail você preencha a nossa pesquisa de satisfação com relação ao atendimento prestado. Obrigado (a).</t>
  </si>
  <si>
    <t>Santa Cruz de Monte Castelo</t>
  </si>
  <si>
    <t xml:space="preserve">joao_rosalvo 14.0728 UA Santa Cruz de Monte Santa Cruz de Monte (44) 3452-2809 CTA0753692 10.31.98.4 Técnico relata problemas com o link MPLS.  </t>
  </si>
  <si>
    <t>Verificado que o problema relacionado ao link MPLS da UA está sendo tratado no INC 16057051.</t>
  </si>
  <si>
    <t>ALYSSON SOUZA FERRO</t>
  </si>
  <si>
    <t>Colaborador(a) solicita remover o Warsaw da máquina.  IP/Hostname: 172.22.82.91 Ramal: 9524 Área: Consórcio Torre: D Andar: 3</t>
  </si>
  <si>
    <t>Realizado acesso remoto; Warsaw removido com sucesso.  É importante que após o recebimento desta notificação em seu e-mail você preencha a nossa pesquisa de satisfação com relação ao atendimento prestado. Obrigado (a).</t>
  </si>
  <si>
    <t>DEISE SCHONS, Relata que seguidamente a estação do caixa desliga sozinha. Precisando sempre ligar no botão 'power'. Colaboradora solicita atendimento local.  TEL.: 54 3286-8950 UA.COOP: 43.0101</t>
  </si>
  <si>
    <t>Configurado computador de backup, verificado que a placa mãe está com defeito. Recolhido computador patrimônio 008375 para sureg. É importante que após o recebimento desta notificação em seu e-mail você preencha a nossa pesquisa de satisfação com relação ao atendimento prestado. Obrigado (a).</t>
  </si>
  <si>
    <t>Colaboradora solicita a licença E3 do Office 365, pois necessita de maior espaço na caixa de e-mail.  LDAP: gisele_pitta Torre: D Andar: 4º Área: CRM Ramal: 9798</t>
  </si>
  <si>
    <t>- Colaboradora informou que o chamado pode ser encerrado; - Tudo ok;   É importante que após o recebimento desta notificação em seu e-mail você preencha a nossa pesquisa de satisfação com relação ao atendimento prestado. Obrigado (a).</t>
  </si>
  <si>
    <t>ANGELO CLEBER BENGOZI</t>
  </si>
  <si>
    <t>UA Cambira</t>
  </si>
  <si>
    <t>problema com conta de associado   Nome:  ANGELO CLEBER BENGOZI CPF:  01744080992 Entidade:   UA: 0723.12 - UA Cambira</t>
  </si>
  <si>
    <t>problema com conta de associado, ligar 8000 2 1</t>
  </si>
  <si>
    <t xml:space="preserve">lucas_roehrs 01.0715 SUREG Sicredi Aliança PR/S Marechal Candido Ron (45) 3284-8585 CTA0816710 10.24.25.4 Técnico informa dúvida sobre a ferramenta Outlook efetuar alguma autenticação na rede interna. </t>
  </si>
  <si>
    <t>Verificado com o técnico que o problema ocorre somente em uma estação de trabalho. Solicitado para o técnico efetuar alguns testes locais.</t>
  </si>
  <si>
    <t>ALEKSANDRA BEC DA SILVA</t>
  </si>
  <si>
    <t>Suporte ao técnico terceiro</t>
  </si>
  <si>
    <t xml:space="preserve">Colaboradora solicita informações para qual ramal o técnico terceiro necessita ligar para receber suporte  Aleksandra Bec da Silva CAS Centro Andar: 1 Área: Suporte ao Colaborador Ramal: 9547 </t>
  </si>
  <si>
    <t xml:space="preserve">- Foi informada que a colaboradora deve informar ao técnico terceiro que ligue no ramal 8011 para receber suporte da equipe responsável   É importante que após o recebimento desta notificação em seu e-mail você preencha a nossa pesquisa de satisfação com </t>
  </si>
  <si>
    <t>ANGELICA ZANETTI DA SILVA</t>
  </si>
  <si>
    <t xml:space="preserve">Engano. Colaboradora ANGELICA ZANETTI DA SILVA solicitando atendimento de demanda. REQ 16058858 </t>
  </si>
  <si>
    <t>Orientado a colaboradora a ligar no canal 8000-3-1, para dar seguencia no atendimento da demanda.</t>
  </si>
  <si>
    <t>Realizado instalação da impressora, configurado servidor de impressão, ajustado configurações de fonte. Testes realizados ok. É importante que após o recebimento desta notificação em seu e-mail você preencha a nossa pesquisa de satisfação com relação ao atendimento prestado. Obrigado (a).</t>
  </si>
  <si>
    <t>Usuária informou que ontem ocorreu uma mensagem de erro no outlook ela ignoro e aplicativo abriu normalmente  Hoje quando iniciou aplicativo seguiu mensagem solicitando que o aplicativo fosse reiniciado Quando aplicativo foi novamente aberto ocorreu erro no arquivo pst   Tatiana Ferreira 01 - Superintendência Regional 0101 10.2.12.253</t>
  </si>
  <si>
    <t>Verificado que a falha ocorre devido ao outlook não encontrar o arquivo backup.pst que anteriormente estava no desktop do perfil da usuária  Evidencia em anexo Recriado perfil do outlook da usuária Conexão remoto foi encerrada  Não foi mais possivel conectar ao computador  Computador reiniciado  Durante as verificações da falha ligação caiu e não conseguimos mais contato com usuária  Usuária não retornou as notificações  Chamado encerrado por falta de contato     É importante que após o recebimento desta notificação em seu e-mail você preencha a nossa pesquisa de satisfação com relação ao atendimento prestado. Obrigado (a).</t>
  </si>
  <si>
    <t>Infra TI - Suporte Service Desk - Instalação do plugin para acessar o gravador do Nice</t>
  </si>
  <si>
    <t>ELISANGELA JARDIM, Relata que a aplicação Nice não está gravande tela, apenas áudio, em uma estação.  IP: 172.22.213.145 Ramal: 7217 Área: Central de atendimento e negócios CAS Centro Andar: 2</t>
  </si>
  <si>
    <t>Conforme LOG da colaboradora, solicitou encerramento do chamado.</t>
  </si>
  <si>
    <t>EDILENE DOS SANTOS ALVES</t>
  </si>
  <si>
    <t>Colaboradora informa que não está conseguindo configurar a impressora em sua máquina e solicita auxilio.  Ramal/ Telefone: 51 3358-8240 COOP: 0116 UA: 01 SUREG HOST: UA006188D111000</t>
  </si>
  <si>
    <t>Realizado acesso junto a colaboradora e ajustada a impressora, funcionou corretamente.   É importante que após o recebimento desta notificação em seu e-mail você preencha a nossa pesquisa de satisfação com relação ao atendimento prestado. Obrigado (a).</t>
  </si>
  <si>
    <t>ADRIELE COSTA ROSSIN GUIMARAES</t>
  </si>
  <si>
    <t>SUREG Rio Paraná</t>
  </si>
  <si>
    <t>Colaboradora necessita de atendimento para o coletor ponto.  URDC/SUREG: SUREG Rio Parana</t>
  </si>
  <si>
    <t>02 URDC/SUREG: SUREG Rio Paraná</t>
  </si>
  <si>
    <t>instalação de Scanner</t>
  </si>
  <si>
    <t>Colaboradora solcita a instalação do Scanner Canon DR-C225 na sua estação.  Cooperativa: 0914 UA: 04 Telefone: 67 3254-2660 IP: 10.131.67.180</t>
  </si>
  <si>
    <t>Efetuada a instalação do Scanner e das aplicações. Colaboradora efetuou testes com sucesso.  É importante que após o recebimento desta notificação em seu e-mail você preencha a nossa pesquisa de satisfação com relação ao atendimento prestado. Obrigado (a).</t>
  </si>
  <si>
    <t>Infra TI - Homologação -Instalação da impressora Diebold</t>
  </si>
  <si>
    <t>Colaboradora informa que precisou trocar a máquina do caixa e solicita a instalação da autenticadora no equipamento ------------- Cooperativa: 0101 Unidade: 43 Telefone: 54 3286 8950 IP: 10.1.180.115</t>
  </si>
  <si>
    <t xml:space="preserve">- Efetuado acesso à máquina - Realizado instalação da impressora Generic na máquina - Realizado testes de impressão pelo sistema operacional e pelo sistema SIAT com sucesso - Atendimento validado ---------------- É importante que após o recebimento desta </t>
  </si>
  <si>
    <t>Primavera II</t>
  </si>
  <si>
    <t>[FIREWALL] 08.0802 UA Primavera II  CBA0461875 10.31.198.2</t>
  </si>
  <si>
    <t>generoso_silva 08.0802 UA Primavera II Primavera do Leste (66) 3498-4578 CBA0461875 10.31.198.4 Técnico informa que link utilizado para pesquisas está com acesso bloqueado na UA. Informado que em outras unidades funciona normalmente. Informado que essa unidade e nova.  Endereço: www8.receita.fazenda.gov.br/</t>
  </si>
  <si>
    <t>Acesso normalizado após ajuste das regras de firewall pela Oi. . [root@PrimaveraII ~]$ wget www8.receita.fazenda.gov.br --2018-01-23 11:08:08-- http://www8.receita.fazenda.gov.br/ Resolving www8.receita.fazenda.gov.br... 189.9.84.33 Connecting to www8.receita.fazenda.gov.br|189.9.84.33|:80... connected. HTTP request sent, awaiting response... 301 Moved Permanently Location: http://www8.receita.fazenda.gov.br/SimplesNacional/ [following] --2018-01-23 11:08:09-- http://www8.receita.fazenda.gov.br/SimplesNacional/ Reusing existing connection to www8.receita.fazenda.gov.br:80. HTTP request sent, awaiting response... 200 OK Length: 21121 (21K) [text/html] Saving to: `index.html' 100%[===============================================================================================================================================================&gt;] 21,121 118K/s in 0.2s  2018-01-23 11:08:09 (118 KB/s) - `index.html' saved [21121/21121]</t>
  </si>
  <si>
    <t>DALTON ALEXANDRO SCHERER</t>
  </si>
  <si>
    <t>Ipanema</t>
  </si>
  <si>
    <t>Nome:  DALTON ALEXANDRO SCHERER  CPF:  04212388952  Entidade...</t>
  </si>
  <si>
    <t>Nome:  DALTON ALEXANDRO SCHERER CPF:  04212388952 Entidade:   UA: 4501.13 - Ipanema IP: 10.125.2.97 host: ag4501001779</t>
  </si>
  <si>
    <t xml:space="preserve">acessado a máquina  tetando fazer a instalação do aplicativo de cartões id e não foi posivel nem com a senha de administrado da máquina  acionar o técnico local </t>
  </si>
  <si>
    <t>Colaboradora informa que o OneDrive não está sincronizando entre a sua máquina e a nuvem - Erro: No computador não está aparecendo as pastas do OneDrive --------------- Ramal: 8835 Area: Confederação IP: 172.22.5.183</t>
  </si>
  <si>
    <t>- Efetuado acesso à máquina - Efetuada a configuração do aplicativo OneDrive na máquina novamente - Verificado que sincronização dos diretórios funcionaram corretamente - Atendimento validado --------------- É importante que após o recebimento desta notif</t>
  </si>
  <si>
    <t>MATHEUS DIAS LEAO</t>
  </si>
  <si>
    <t>Colaborador solicita informação sobre SAP.  RAMAL: 8889 TORRE: D ANDAR: 6</t>
  </si>
  <si>
    <t>Informado para o colaborador entrar em contato com o ramal 8000 opção 2.9 suporte ao SAP.    É importante que após o recebimento desta notificação em seu e-mail você preencha a nossa pesquisa de satisfação com relação ao atendimento prestado. Obrigado (a).</t>
  </si>
  <si>
    <t>Colaborador(a) solicita instalação do Canoa para utilização da leitora de cheques.  Deise Schons COOP: 0101 UA: 43 Ramal: 54 3286 8957 IP: 10.1.180.115 Hostname: AG014487</t>
  </si>
  <si>
    <t>- Realizado configuração do canoa conforme documento em anexo Infra TI - Suporte Service Desk - Instalação do Canoa. Realizado testes de leitora de cheque fora e dentro do sistema, ambos validados pela colaboradora com êxito.   É importante que após o rec</t>
  </si>
  <si>
    <t>KELI JAQUELINE SCHUMANN</t>
  </si>
  <si>
    <t>Colaboradora informa que os botões do mouse do note não funcionam com um usuário em específico.  Torre d  4 andar Área: produtos e investimento de previdência Ramal: 9703 IP: 172.22.101.213</t>
  </si>
  <si>
    <t>Realizado acesso remoto; Habilitado touchpad no usuário da colaboradora; Testes ok, mouse funcionando.  É importante que após o recebimento desta notificação em seu e-mail você preencha a nossa pesquisa de satisfação com relação ao atendimento prestado. Obrigado (a).</t>
  </si>
  <si>
    <t>Configuração impressão no ACC</t>
  </si>
  <si>
    <t>Solicitação de configuração da impressora nova na UA para impressões do sistema   GESSIKA A VALERO VILAS BOAS 53 - Jaguapitã - UA 0718 10.30.49.49</t>
  </si>
  <si>
    <t>Acessado computador e verificado que a impressora do administrativo esta configurada na porta LPT3  Usuária informou que seus colegas não conseguem imprimir na nova impressora  Informada que cada um deve entrar em contato para verificação das configurações do seu computador   É importante que após o recebimento desta notificação em seu e-mail você preencha a nossa pesquisa de satisfação com relação ao atendimento prestado. Obrigado (a).</t>
  </si>
  <si>
    <t xml:space="preserve">Técnico relata que não consegue acesso SSH no servidor da UA.  Realizado limpeza de cache e reinicio dos serviços samba, winbind e named pelo spectrum. Falha permanece. Verificado falha.  login as: adm_renan_wilhelm adm_renan_wilhelm@10.31.121.4's password: Access denied adm_renan_wilhelm@10.31.121.4's password: =================== login as: root root@10.31.121.4's password: Access denied root@10.31.121.4's password:  </t>
  </si>
  <si>
    <t>Realizado contato com o técnico e informado sobre o ajuste realizado conforme o log da equipe responsável. Verificado no servidor colaboradores já acessando os compartilhamentos.   Samba version 3.6.23-14.el5.centos PID     Username      Group         Machine ------------------------------------------------------------------- 9869      ewerton_spech  domain users  ua00099d110704 (10.31.121.75) 9385      adriano_longo  domain users  ua000110l110704 (10.31.121.76) 10006     jelhiane_oliveira  domain users  ua002586d110704 (10.31.121.92)  Service      pid     machine       Connected at ------------------------------------------------------- publico      9869   ua00099d110704  Thu Jan 11 16:28:14 2018 publico      9385   ua000110l110704  Thu Jan 11 14:57:16 2018 publico      10006   ua002586d110704  Thu Jan 11 17:00:24 2018  ================================== Sendo concluído de acordo com o técnico.</t>
  </si>
  <si>
    <t>RODRIGO LITWINCZUK</t>
  </si>
  <si>
    <t>10 Tuneiras do Oeste - Troca de Nobreak</t>
  </si>
  <si>
    <t>Colaborador informa que desde o dia 31/12 o no-break da unidade só funciona conectado na tomada.  TEL: 44 3653-8300 COOP: 0718 UA: 10 Patrimônio: 07814</t>
  </si>
  <si>
    <t>Infraestrutura de TI.Field UA.Erro Sistema.Nobreak</t>
  </si>
  <si>
    <t>feito a troca do noubrack da unidade    É importante que após o recebimento desta notificação em seu e-mail você preencha a nossa pesquisa de satisfação com relação ao atendimento prestado. Obrigado (a).</t>
  </si>
  <si>
    <t>DANIELE MACIEL DO NASCIMENTO MARINHO</t>
  </si>
  <si>
    <t>Sicredi Pernambucred - UAD</t>
  </si>
  <si>
    <t>DANIELE MACIEL DO NASCIMENTO MARINHO, Relata que caiu no canal correto a ligação.</t>
  </si>
  <si>
    <t>Ligação devolvida no 8000.</t>
  </si>
  <si>
    <t>02 URDC/SUREG: Sicredi Pernambucred - UAD</t>
  </si>
  <si>
    <t xml:space="preserve">Usuário(a) não possui a impressora configurada. Solicita configuração da impressora em sua máquina.  IP: 10.2.13.119 Telefone: 54 32818100 UA: 01  Coop: 0101 </t>
  </si>
  <si>
    <t>Realizado acesso remoto; Instalação das impressoras lpbr01, lpbr04 e lpco 05 instaladas na máquina, conforme solicitado; Testes de impressão ok.  É importante que após o recebimento desta notificação em seu e-mail você preencha a nossa pesquisa de satisfação com relação ao atendimento prestado. Obrigado (a).</t>
  </si>
  <si>
    <t>KATIA KNOD</t>
  </si>
  <si>
    <t>Arroio Grande - RS</t>
  </si>
  <si>
    <t>Colaboradora informa falha ao acessar o MUA. Os menus não abrem.  Cooperativa: 0156 UA: 11 Telefone: 51 37191900 IP: 10.6.186.77</t>
  </si>
  <si>
    <t>Efetuada reinstalação limpa do App-V e do módulo de UA, porém o erro persiste. Colaboradora relata que falha persiste em outras máquinas utilizando o usuário dela. Colaboradora orientada a entrar em contato no 8000 opção 2,3,1 para obter suporte.  É importante que após o recebimento desta notificação em seu e-mail você preencha a nossa pesquisa de satisfação com relação ao atendimento prestado. Obrigado (a).</t>
  </si>
  <si>
    <t>LUANA ALVES BACH</t>
  </si>
  <si>
    <t>Colaboradora informa que ao realizar operação no SAP para gerar relatório/demonstrativo, no SAP aparece como concluído porém no local escolhido para salvar o arquivo não aparece nenhum documento. --------------- Ramal: 8841 IP: 172.22.82.111</t>
  </si>
  <si>
    <t>- Efetuado acesso à máquina - Verificado procedimento realizado pela colaboradora - Ao gerar demonstrativo pelo SAP e escolher o caminho a ser salvo, não apresenta nenhum erro e no SAP informa que foi concluído com sucesso. Porém no local escolhido para s</t>
  </si>
  <si>
    <t xml:space="preserve">Falha geração de relatórios </t>
  </si>
  <si>
    <t>Usuário informou que não não esta conseguindo gerar um relatorio no sistema que estava utilizando normalmente antes da troca de computador  Luis Alberto Alves 7260 Cartões  172.22.103.109</t>
  </si>
  <si>
    <t>Acompanhado usuário durante a geração do relatório  Sistema funcionou normalmente     É importante que após o recebimento desta notificação em seu e-mail você preencha a nossa pesquisa de satisfação com relação ao atendimento prestado. Obrigado (a).</t>
  </si>
  <si>
    <t>ANGELA DENISE REGINALDO</t>
  </si>
  <si>
    <t>Falha acesso conectividade social</t>
  </si>
  <si>
    <t>Usuária solicita a liberação do conectividade social  Usuária consegue acessar para gerar a chave mas sistema não avança  Angela Denise Reginaldo Operações e Suporte de GP 4075 3° D 172.22.23.31</t>
  </si>
  <si>
    <t>Chamado encerrado por falta de contato  Não conseguimos contato com usuária a mesma não retornou as notificações    É importante que após o recebimento desta notificação em seu e-mail você preencha a nossa pesquisa de satisfação com relação ao atendimento prestado. Obrigado (a).</t>
  </si>
  <si>
    <t>LUANA ALVES BACH Quer validar o Incidente 14747666.  CAS.</t>
  </si>
  <si>
    <t>NATIELI DE SOUZA GOVEIA</t>
  </si>
  <si>
    <t>NATIELI DE SOUZA GOVEIA, Relata falha na leitora de cheques.  UA: 3021.04 - Aracatuba IP: 10.53.62.125</t>
  </si>
  <si>
    <t>Acessado a máquina. Recriado os atalhos do CANOA. Testes Ok. Demanda encerrada.</t>
  </si>
  <si>
    <t>Cooperativa/Agência: Integrador solicita efetuar a instalação da aplicação antiga no Caixa Eletrônico. Contato do integrador: Andrei  Número do chamado do Sicredi:16046837 Número do terminal: 172 Modelo do ATM:  4100  Internet Protocol (IP) do ATM: 10.3.27.97</t>
  </si>
  <si>
    <t xml:space="preserve">Técnico entrou em contato. Solicitou novo teste da aplicação. Todos os equipamentos responderam. Instalação finalizada. </t>
  </si>
  <si>
    <t>VANDERLEI DE AMO PEREIRA</t>
  </si>
  <si>
    <t xml:space="preserve">Favor reinstalar o Windows no computador: Utilizar preferencialmente o windows 10, na versão enterprise, para uso do bitlocker.  CF020775L vanderlei_pereira Windows 7  Toore D 2 andar Disponibilizar notebook de backup     </t>
  </si>
  <si>
    <t>Efapi Chapeco</t>
  </si>
  <si>
    <t>andre_pancotte 19.0258 UA EFAPI CHAPECÓ (54) 3361-1446 FNS0740429 10.1.27.4 Técnico informa que necessita acesso a pasta recycle.</t>
  </si>
  <si>
    <t>Ajuste realizado conforme solicitado pelo técnico.</t>
  </si>
  <si>
    <t>Técnico entrou em contato solicitando agilidade no atendimento de um caixa eletrônico, na Requisição 16054847.</t>
  </si>
  <si>
    <t>Orientado para o técnico contatar o 8000-3.2 para solicitar prioridade no atendimento.</t>
  </si>
  <si>
    <t xml:space="preserve">Colaborador(a) informa falha ao acessar o Consórcio Web.  ip: 10.3.8.102 coop: 0116 Ua: 02 telefone: 33745200 </t>
  </si>
  <si>
    <t>Colaborador informa que falha persiste: Realizado acesso remoto; Redefinido IE; Instalado Blindagem_ie e stormfish do \\bdm\; Reiniciado a estação; Acesso ao Consórcio web via Rede Colaborativa ok; Chamado encerrado.  É importante que após o recebimento desta notificação em seu e-mail você preencha a nossa pesquisa de satisfação com relação ao atendimento prestado. Obrigado (a).</t>
  </si>
  <si>
    <t>LUCIANA DE LIMA TORESIN PULINO</t>
  </si>
  <si>
    <t>Colaboradora informa que não está conseguindo visualizar as assinaturas através do sistema SIAT - Erro: ao consultar assinatura nada acontece ----------------- Cooperativa: 3027 Unidade: 05 Telefone: 19 3877 4506 Host: UA00219D053027 IP: 10.48.3.113</t>
  </si>
  <si>
    <t>- Efetuado acesso à máquina - Configurado caminho através do B &gt; J &gt; A &gt; C no SIAT para o diretório F:\UTIL\MEDIATOR\ASSINA, ao invés de F:\FITA - Realizado teste porém falha persiste - Reinstalado ACC pela Central - Realizado teste com sucesso - Atendime</t>
  </si>
  <si>
    <t>Cooperativa/Unidade de Atendimento (UA): 85.0710 Informe o endereço IP do gateway: 10.48.124.9 Portas: 2 Contato: Juliano    Pinging 10.48.124.9 with 32 bytes of data: Reply from 10.48.124.9: bytes=32 time=346ms TTL=246 Reply from 10.48.124.9: bytes=32 time=445ms TTL=246 Reply from 10.48.124.9: bytes=32 time=687ms TTL=246 Reply from 10.48.124.9: bytes=32 time=527ms TTL=246  Ping statistics for 10.48.124.9:     Packets: Sent = 4, Received = 4, Lost = 0 (0% loss), Approximate round trip times in milli-seconds:     Minimum = 346ms, Maximum = 687ms, Average = 501ms</t>
  </si>
  <si>
    <t>VOIP 5071085 configurado conforme solicitado na requisição.  Teste de ligação realizado com sucesso, atendido por Emerson da UA Arujá - SP.</t>
  </si>
  <si>
    <t>BRUNA DE ALMEIDA RODRIGUES TORREZAN</t>
  </si>
  <si>
    <t>Usuário(a) informa que ninguem esta conseguindo acesso no F:/.  Nome:  BRUNA DE ALMEIDA RODRIGUES TORREZAN CPF:  38385975837 Entidade:   UA: 3021.03 - Penapolis - NaO USAR  fone: 18 36526100 IP: 10.53.63.96 host: ua004431D033021</t>
  </si>
  <si>
    <t xml:space="preserve">  ---UA COM LENTIDÃO NA REDE--- - Acessado o Spectrum. - Reiniciado Samba. - Limpado o cache - Reiniciado a Rede. - Reiniciado a Named. - Reiniciado Winbind - Reiniciado a SNMP. - Reiniciado LDAP. Acesso normalizado, testes ok. ---------------------- É importante que após o recebimento desta notificação em seu e-mail você preencha a nossa pesquisa de satisfação com relação ao atendimento prestado. Obrigado (a).    </t>
  </si>
  <si>
    <t>PATRICIA SORGATO</t>
  </si>
  <si>
    <t>PATRICIA SORGATO, Relata falha ao tentar importar o PRC  para o SIAT.  UA: 0818.16 - Matupa</t>
  </si>
  <si>
    <t>EDIPO PAGOTTO</t>
  </si>
  <si>
    <t>UA Pitanga</t>
  </si>
  <si>
    <t>Dúvida Software</t>
  </si>
  <si>
    <t>EDIPO PAGOTTO, Relata que não está conseguindo encontrar algumas opções no Analyzer, após a aplicações sofrer algumas mudanças.  UA: 0703.09 - UA Pitanga</t>
  </si>
  <si>
    <t>Orientado verificar com a SUREG.</t>
  </si>
  <si>
    <t>NATALY NUNES CACERES BORGES</t>
  </si>
  <si>
    <t>Colaboradora informa falha ao acessar o MUA. Apresenta erro ao consultar cadastro de pessoas.  Cooperativa: 0812 UA: 17 Telefone: 66 3520-3250 IP: 10.96.27.85</t>
  </si>
  <si>
    <t>Verificado que a equipe responsável pelo Módulo de UA abriu um Incidente 16060377 e orientou a atualizar a versão, porém a colaboradora já está utilizando a versão 3.66.0.3. Foi realizada a limpeza do cache do Java e a atualização. Colaboradora efetuou testes e validou o funcionamento.  É importante que após o recebimento desta notificação em seu e-mail você preencha a nossa pesquisa de satisfação com relação ao atendimento prestado. Obrigado (a).</t>
  </si>
  <si>
    <t>MICHELE BECKER</t>
  </si>
  <si>
    <t>Colaborador(a) informa falha ao acessar o Consórcio Web.  Nome:  MICHELE BECKER CPF:  01789427070 Entidade:   URDC/SUREG: SUREG Vale do Taquari RS copp: 0179  fone: 51 37107500 IP: 10.5.97.92 host: sr00687d010179</t>
  </si>
  <si>
    <t>acessado a máquina  configurado o proxy e acesso normalizou.  -----------------------  É importante que após o recebimento desta notificação em seu e-mail você preencha a nossa pesquisa de satisfação com relação ao atendimento prestado. Obrigado (a).</t>
  </si>
  <si>
    <t>guilherme_bittencourt 13.0821 UA APIACAS Apiacás (66) 3593-1870 CBA0436616 10.103.196.4 Técnico relatou que alguns sistemas não estavam funcionando e que a UA estava sem acesso ao F. Verificado com o técnico que a navegação está normal.</t>
  </si>
  <si>
    <t>Feito contato com o técnico que informou que os acessos a sistemas e servidor estão normalizados, e os colaboradores estão trabalhando normalmente.</t>
  </si>
  <si>
    <t>Colaborador solicita a instalação do Flash atualizado para acessar uma ferramenta terceira  Henrique Marques de Andrade Torre: C Andar: 8 Área: Gerencia de Créditos Direcionados Ramal: 7249 IP: 172.22.8.140 Hostname: BC007207L</t>
  </si>
  <si>
    <t>- Ao tentar utilizar o instalador do Adobe Flash direto do site do fornecedor, o mesmo não realiza a instalação, pois a versão do Flash precisa ser homologada pelo Sicredi. Colaborador então informou que irá utilizar o site com a versão já instalada, e in</t>
  </si>
  <si>
    <t xml:space="preserve">Integrador(a) solicita Instalação da aplicação para ATM com Windows 7.  Contato do Integrador: Marisa Marca e Modelo do ATM: Perto Número do Chamado Sicredi: 16050638 IP do ATM: Número Lógico:  Número de Série ATM:   UA / COOP:  IP do Servidor: </t>
  </si>
  <si>
    <t xml:space="preserve">Integrador(a) solicita Instalação da aplicação para ATM com Windows 7.  Contato do Integrador: Marisa Marca e Modelo do ATM: Perto Número do Chamado Sicredi:  IP do ATM: Número Lógico:  Número de Série ATM:   UA / COOP:  IP do Servidor: </t>
  </si>
  <si>
    <t>Técnica orientada para contatar o 8044.</t>
  </si>
  <si>
    <t>Colaboradora informa que sua máquina foi formatada hoje e que não está conseguindo acessar nenhuma página da internet utilizando o Internet Explorer - Erro: páginas ficam em branco ao tentar acessar ---------------- Cooperativa: 0167 Unidade: 18 Telefone: 54 3292 2105 Host: AG012520L180167 IP: 10.6.131.47</t>
  </si>
  <si>
    <t>Realizado acesso remoto; Java instalado com sucesso na máquina; Verificado que Internet Explorer está funcionando corretamente. Chamado encerrado.  É importante que após o recebimento desta notificação em seu e-mail você preencha a nossa pesquisa de satisfação com relação ao atendimento prestado. Obrigado (a).</t>
  </si>
  <si>
    <t>Erro no Encryption</t>
  </si>
  <si>
    <t xml:space="preserve">Máquina do colaborador está com a criptografia corrompida. Ao iniciar o processo de remoção ocorre o erro em anexo. Não foi possível localizar a máquina no EPO.  </t>
  </si>
  <si>
    <t>Em contato com o técnico Leandro, fui informado que o solicitante já está utilizando a máquina com o novo disco.</t>
  </si>
  <si>
    <t>jose_veiga 01.0651 SUREG SUREG FRONTEIRA SUL BAGÉ (53) 3211-0350 PAE0751682 10.1.5.4 Técnico informa dúvida sobre base ldap de servidor estar totalmente replicada.</t>
  </si>
  <si>
    <t>NATIELI DE SOUZA GOVEIA, Relata que ao tentar imprimir arquivos, ele gera novo arquivo para salva-lo.  UA: 3021.04 - Aracatuba IP: 10.53.62.125</t>
  </si>
  <si>
    <t>Acessado o CUPS, e a impressora. Verificado no Status que estava como 'sem papel'. Orientado colaboradora a inserir papel. Impressão teste do Windows imprimiu normalmente. Porém a partir da rede colaborativa permanece a falha. Colaboradora relata que demais estações também. *Orientado ligar no 2.7</t>
  </si>
  <si>
    <t>Colaborador solicita remanejo de um desktop que utilizava para ser repassado para a colega Leandra da mesma bancada, localizado na mesma área.  Torre: D  Andar: 4 - lado do Jardim Área: Cartões Ramal: 4815 Patrimônio: 000955</t>
  </si>
  <si>
    <t>Desktop entregue a colaboradora Leandra.  É importante que após o recebimento desta notificação em seu e-mail você preencha a nossa pesquisa de satisfação com relação ao atendimento prestado. Obrigado (a).</t>
  </si>
  <si>
    <t>MILENA GIESEL</t>
  </si>
  <si>
    <t>Colaboradora necessita de informações sobre uma transação.  UA: 0361.11 - UA Sao Jorge</t>
  </si>
  <si>
    <t>Sicredi Fronteira Sul RS</t>
  </si>
  <si>
    <t>Técnico solicita migração do servidor novo para autenticação no AD. Agência:01 Cooperativa: 0651  S.O: CentOS release 5.8 (Final)  Versões Samba: samba-common-3.0.33-3.37.el5 samba-3.0.33-3.37.el5 samba-client-3.0.33-3.37.el5</t>
  </si>
  <si>
    <t>Colaborador informou que ligou no ramal errado e desligou</t>
  </si>
  <si>
    <t>Colaborador informa que ao abrir qualquer cusro no Sicredi Aprende  é informado que o Flash não está habilitado. IP: 172.22.10.141 Torre: C Andar: 10 área: Jurídico Ramal: 9793</t>
  </si>
  <si>
    <t>Realizado acesso remoto; Plugin do Flash habilitado; Após carregar a página, o acesso ao curso está ok;. Chamado encerrado.  É importante que após o recebimento desta notificação em seu e-mail você preencha a nossa pesquisa de satisfação com relação ao atendimento prestado. Obrigado (a).</t>
  </si>
  <si>
    <t>PABLO BORGES ACOSTA</t>
  </si>
  <si>
    <t>Solicita a instalação das fontes da nova marca Sicredi ------------------ Ramal: 8833 IP: 172.22.32.147</t>
  </si>
  <si>
    <t>- Efetuado acesso à máquina - Realizado download das fontes Sicredi com a ajuda do colaborador - Realizado instalação com sucesso - Realizado testes: OK - Atendimento validado ---------------- É importante que após o recebimento desta notificação em seu e</t>
  </si>
  <si>
    <t>FERNANDA DE MATOS RESENDE, Informa que a impressora da área está sem tinta no tonner. ------------------------------------------------------------------- Torre: D Andar: 4 Ramal: 9883 Area: Controle e Serviços Administrativos</t>
  </si>
  <si>
    <t>Demanda sendo tratada na Requisição 16062019.</t>
  </si>
  <si>
    <t>fernando_gsouza 15.0913 UA BANDEIRANTES BANDEIRANTES (67) 3322-1427 CPE0465919 10.134.12.4 Técnico informa que unidade está sem conexão com a rede.</t>
  </si>
  <si>
    <t>Verificado junto ao técnico que alterando a porta de conexão do servidor com o Switch, o servidor e máquinas voltaram a ter conexão com a rede.</t>
  </si>
  <si>
    <t>FERNANDA DE MATOS RESENDE, Colaboradora solicita substituição do Tonner da impressora da áre, pois acabou a tinta.. ------------------------------------------------------------------- Torre: D Andar: 4 Ramal: 9883 Area: Controle e Serviços Administrativos</t>
  </si>
  <si>
    <t>Realizado troca de  tonner. É importante que após o recebimento desta notificação em seu e-mail você preencha a nossa pesquisa de satisfação com relação ao atendimento prestado. Obrigado (a).</t>
  </si>
  <si>
    <t>fernando_gsouza 01.0913 SUREG Cooperativa Campo Gr CAMPO GRANDE (67)3322-1400 CPE0444265 10.131.98.4  Técnico solicita recuperação de código recovery.</t>
  </si>
  <si>
    <t>Efetuado o procedimento de recuperação conforme solicitado.</t>
  </si>
  <si>
    <t>Falha teclado</t>
  </si>
  <si>
    <t>Usuária informa que esta com problema no teclado  Reiniciou o computador mais te uma vez  Testou o outro teclado no computador por USB e funcionou normalmente  Anteriormente o computador foi trocado devido a mesma falha  Teclado com porta PS2 funciona  as vezes e para no meio do dia    Carina Cattuzzo 04 - Farroupilha - UA 0167 54 3268 - 8100</t>
  </si>
  <si>
    <t>Conforme contato com técnico Tiago para aquisição de um teclado novo seria necessário que a usuária entre em contato com Marciano na SUREG pois não há mais esse modelo em estoque Usuária informada    É importante que após o recebimento desta notificação em seu e-mail você preencha a nossa pesquisa de satisfação com relação ao atendimento prestado. Obrigado (a).</t>
  </si>
  <si>
    <t>Maringa Tuiuti - Trocar teclado pin.</t>
  </si>
  <si>
    <t xml:space="preserve">Trocar teclado pin. Colaboradora irá enviar teclado com defeito pra conserto. </t>
  </si>
  <si>
    <t>feito entrega</t>
  </si>
  <si>
    <t>Usuário informa que apos limpeza no ocmputador sumiu o F.  Rudy da Silva Martins Sicredi MIL 0185 10.3.212.116</t>
  </si>
  <si>
    <t>Acessado computador do usuário e mapeado servidor no computador  Teste de acesso com sucesso    É importante que após o recebimento desta notificação em seu e-mail você preencha a nossa pesquisa de satisfação com relação ao atendimento prestado. Obrigado (a).</t>
  </si>
  <si>
    <t>SUELLEN HIRANO SARTORI, Relata falha ao tentar abrir o MUA.  UA: 3022.09 - UA Tupa IP: 10.48.28.60</t>
  </si>
  <si>
    <t>Acessado a máquina. Ao tentar abrir a central de software, ocorre falha, para qualquer usuário, mesmo após reparo. *Orientado acionamento do técnico local. Demanda encerrada.</t>
  </si>
  <si>
    <t>BRENDA MARCADENTI VILANOVA</t>
  </si>
  <si>
    <t>URDC Porto Alegre</t>
  </si>
  <si>
    <t>SGP - Gestão desempenho - Falha "O internet Explorer não pode exibir a página"</t>
  </si>
  <si>
    <t>Colaboradora relata que o Internet Explorer da sua máquina trava ao iniciar.  Coop:0116 Ua: 01 Ramal: 5491 IP: 10.3.9.167</t>
  </si>
  <si>
    <t>Realizado acesso remoto; Redefinido Internet Explorer; Testes ok.  É importante que após o recebimento desta notificação em seu e-mail você preencha a nossa pesquisa de satisfação com relação ao atendimento prestado. Obrigado (a).</t>
  </si>
  <si>
    <t>02 URDC/SUREG: URDC Porto Alegre</t>
  </si>
  <si>
    <t xml:space="preserve">gabriel_nienow 13.0101 UA Nova Petrópolis NOVA PETRÓPOLIS (54) 3281-8200 PAE0748556 10.3.238.4 Técnico informa dúvida sobre VOIP que não está conectando a rede. </t>
  </si>
  <si>
    <t>Informado alguns testes que o técnico pode fazer de conexão em outras portas dos Switch's e teste com outro aparelho VOIP.</t>
  </si>
  <si>
    <t>Canais - Gestão de filas - Operações de atendimento</t>
  </si>
  <si>
    <t>Colaborador solicita inclusão da numeração 1, 2 e 3 das mesas.  Mesa 1 - Lidiane Bombarde Dantas da Costa  Mesa 2 - Angela Maria Gareti Quinhones Mesa 3 - Jessica Assad Colombo Paulino  Cooperativa: 3021 UA: 05 Telefone: 14 99848-0295</t>
  </si>
  <si>
    <t>Realizado o cadastro das mesas 1, 2 e 3 no ambiente de atendimento conforme solicitadas.   É importante que após o recebimento desta notificação em seu e-mail você preencha a nossa pesquisa de satisfação com relação ao atendimento prestado. Obrigado (a).</t>
  </si>
  <si>
    <t xml:space="preserve">ligação improdutiva </t>
  </si>
  <si>
    <t>Colaboradora informa que foi instalado na unidade "cortinas de aço", e queria saber quem é responsável por configurar a "ativação automática" .</t>
  </si>
  <si>
    <t>Colaboradora orientada a ligar para o 8888.</t>
  </si>
  <si>
    <t xml:space="preserve">salan_oliveira 01.0710 SUREG SUREG CATARATAS DO I MEDIANEIRA (45)3264-8524 CTA0773666 10.31.62.4 Técnico informa que colaboradores não estão conseguindo acessar o F. </t>
  </si>
  <si>
    <t xml:space="preserve">Verificado que após o técnico reiniciar o servidor localmente, ele voltou ao correto funcionamento. .. . login as: adm_diogo_ustra adm_diogo_ustra@10.31.62.4's password: Creating directory '/home/SICREDI/adm_diogo_ustra'.  01.0710.sicredi.net  -sh-3.2$ smbstatus . . . PID     Username      Group         Machine ------------------------------------------------------------------- 4102      juliano_lorenzoni  domain users  sr013839d010710 (10.31.62.194) 4242      filipe_poltronieri  domain users  10.31.62.218 (10.31.62.218) 4103      itacir_silva  domain users  sr006202l010710 (10.31.62.88) 4482      eduardo_scalco  domain users  sr015365d010710 (10.31.62.40) 4373      suzana_ritter  domain users  sa016938     (10.31.62.241) 4271      luciana_mazurana  domain users  10.31.62.187 (10.31.62.187) 4371      ana_dalagnol  domain users  sa018796     (10.31.62.152) 4488      nathan_polini  domain users  sa07100106090 (10.31.62.58) 4243      ingridi_bernardo  domain users  10.31.62.209 (10.31.62.209) . . . -sh-3.2$ date Thu Jan 11 11:21:18 BRST 2018 -sh-3.2$ .. . </t>
  </si>
  <si>
    <t>Configuração de ramal</t>
  </si>
  <si>
    <t>Solicitação de configuração de outro ramal no seu IP Communicator  Paulo Roberto Lauxen 8487 172.22.208.38</t>
  </si>
  <si>
    <t>Acessado computador e configurado ramal conforme solicitado.    É importante que após o recebimento desta notificação em seu e-mail você preencha a nossa pesquisa de satisfação com relação ao atendimento prestado. Obrigado (a).</t>
  </si>
  <si>
    <t xml:space="preserve">Infra TI - Suporte Service Desk - Compartilhamento de arquivos entre empresas (OneDrive for Business) </t>
  </si>
  <si>
    <t>Colaboradora solicita que seja informado que é usado o OneDrive e se possui acesso ao mesmo.  RAMAL: 8841 TORRE: C ADNAR: 6</t>
  </si>
  <si>
    <t>Informado para a colaboradora fazer o download da aplicação via central de software e utilizar também via portal do Office.   É importante que após o recebimento desta notificação em seu e-mail você preencha a nossa pesquisa de satisfação com relação ao atendimento prestado. Obrigado (a).</t>
  </si>
  <si>
    <t>KARIM CRISTINA MACHADO</t>
  </si>
  <si>
    <t>Palotina</t>
  </si>
  <si>
    <t>Requisição aberta via Chat de Atendimento. Colaboradora informou que está com diferença de saldo no caixa eletrônico.  Cooperativa: 0726 UA: Palotina</t>
  </si>
  <si>
    <t>Orientado a colaboradora a entrar em contato no ramal 8000 opção 3.2, suporte para caixa eletrônico. ---------------  É importante que após o recebimento desta notificação em seu e-mail você preencha a nossa pesquisa de satisfação com relação ao atendimento prestado. Obrigado (a).</t>
  </si>
  <si>
    <t>Colaboradora informa que a rede wifi Fazer Juntos não está funcionando na unidade.  Ao tentar conexão apresenta "houve um erro".   Coop: 0718 Ua: 93 Telefone: 19 36662562</t>
  </si>
  <si>
    <t>Problemas de internet com a empresa fornecedora, aberto chamado com eles e o técnico vai vir no local.</t>
  </si>
  <si>
    <t>Colaboradora precisa fazer troca na fila de atendimento:  Matheus Silva Cardoso de Sa - mesa 4 Ana Paula Borbosa - mesa 5   Nome:  MURILO JOSE MARQUI BOTURA CPF:  43058935846 Entidade:   URDC/SUREG: SUREG Oeste SP  fone: 14 998480295</t>
  </si>
  <si>
    <t>Efetuado contato com o colaborador Matheus Silva Cardoso de Sa através do telefone 18 3725-0725 e orientado de como é realizado a alteração de mesas através do sistema. Colaborador já ficou logado na mesa correta.   É importante que após o recebimento desta notificação em seu e-mail você preencha a nossa pesquisa de satisfação com relação ao atendimento prestado. Obrigado (a).</t>
  </si>
  <si>
    <t>configuração de ramal</t>
  </si>
  <si>
    <t>CAS  Descrição: Colaborador solicita configuração de ramal. Nome:  PAULO ROBERTO LAUXEN Área: suporte ao colaborador Ramal: 5071 Torre: cas centro Andar:  Ip: 172.22.208.38</t>
  </si>
  <si>
    <t>- Feito configuração de troca de ramal no cisco.  É importante que após o recebimento desta notificação em seu e-mail você preencha a nossa pesquisa de satisfação com relação ao atendimento prestado. Obrigado (a).</t>
  </si>
  <si>
    <t>12 Florai - Avaliação das autenticadoras (14606)</t>
  </si>
  <si>
    <t>Usuário solicita um técnico no local para avaliar as autenticadoras antigas no local  Usuário precisa saber se as autenticadoras seram descartadas ou remanejadas para outras UAs   Kleber Alexandre Rodrigues 12 - Florai 0718 44 3242 - 8400</t>
  </si>
  <si>
    <t xml:space="preserve">- Equipamento sem condições de uso; - equipamento descontinuado sem peças de reposição; - laudo para descarte; - finalizado atendimento.  É importante que após o recebimento desta notificação em seu e-mail você preencha a nossa pesquisa de satisfação com </t>
  </si>
  <si>
    <t>MARIANA BORTOLUZZO CRIVELARO REISHTATTER</t>
  </si>
  <si>
    <t>Colaboradora informa falha ao abrir a aplicação Aplication Control Client (ACC). Falha ocorre com todos os colaboradores.  Cooperativa: 3003 UA: 02 Telefone: 17 3253-9310 IP: 10.53.141.126</t>
  </si>
  <si>
    <t>Técnico informou não conseguir contato com a equipe do 8044.</t>
  </si>
  <si>
    <t>Orientado a ligar para o numero 513358-8044.</t>
  </si>
  <si>
    <t>RODRIGO NUNES E SILVA, Relata que sua foto de e-mail está incorreta.  Centralizadora: Confederacao Sicredi</t>
  </si>
  <si>
    <t>Informado para colaboradora fazer o download da aplicação via central de software.  COOP0101 UA: 31</t>
  </si>
  <si>
    <t>Informado para a colaboradora que poderia ser feita a instalação via central de software.   É importante que após o recebimento desta notificação em seu e-mail você preencha a nossa pesquisa de satisfação com relação ao atendimento prestado. Obrigado (a).</t>
  </si>
  <si>
    <t>Colaborador entrou em contato informou que sua foto foi atualiza no sistema pelo RH, porem no E-mail e Skype a imagem não esta aparecendo. Ramal: 6310</t>
  </si>
  <si>
    <t>Colaborador acessou seu e-mail e sua foto havia atualizado, informado ao colaborador que no Skype a sincronização também vai ser automática. No Outlook colaborador informou que vai tentar ajustar manual, vai aguardar até Segunda-feira caso não sincronize sua volto vai voltar a fazer contato. -------------------------------------------  É importante que após o recebimento desta notificação em seu e-mail você preencha a nossa pesquisa de satisfação com relação ao atendimento prestado. Obrigado (a).</t>
  </si>
  <si>
    <t>TAMARA EMER</t>
  </si>
  <si>
    <t>Requisição aberta via Chat de Atendimento. Colaboradora informa que impressão do sistema Siat e Siac não esta saindo em sua máquina, o sistema fica gerando e não imprime.  Cooperativa:0167 Unidade:06 Telefone:54 3433 2888 Hostname:UA 004163L060167 IP:10.6.130.126</t>
  </si>
  <si>
    <t>12 Florai - Avaliação das autenticadoras (09349)</t>
  </si>
  <si>
    <t>- Equipamento em condições de uso; - equipamento deverá ser enviado a Sureg; - finalizado atendimento.  É importante que após o recebimento desta notificação em seu e-mail você preencha a nossa pesquisa de satisfação com relação ao atendimento prestado. O</t>
  </si>
  <si>
    <t>12 Florai - Avaliação das autenticadoras (05694)</t>
  </si>
  <si>
    <t>12 Florai - Avaliação das autenticadoras (20712)</t>
  </si>
  <si>
    <t>Conforme Requisição 16056920 aberta via Chat de Atendimento. Colaboradora informa que impressão do sistema Siat e Siac não esta saindo em sua máquina, o sistema fica gerando e não imprime.  Cooperativa:0167 Unidade:06 Telefone:54 3433 2888 Hostname:UA 004163L060167 IP:10.6.130.126</t>
  </si>
  <si>
    <t>Chamado aberto incorretamente o mesmo esta sendo tratado no Incidente 16057105.</t>
  </si>
  <si>
    <t>ANDERSON DE FIGUEIREDO BECK</t>
  </si>
  <si>
    <t xml:space="preserve">Cargo incorreto </t>
  </si>
  <si>
    <t>Usuário informa que seu cargo esta incorreto no email e skype. Cargo antigo: Estagiário NS Cargo novo:  Assistente de Atendimento Alteração de cargo ocorreu dia 18/12/2017  Anderson de Figueiredo Beck 19 - Protasio Alves - UA - Sicredi União Metropolitana RS 0116 51 9316 - 9350</t>
  </si>
  <si>
    <t>Cargo ajustado  Não foi validar com usuário  Não conseguimos contato e o mesmo não retornou as notificações    É importante que após o recebimento desta notificação em seu e-mail você preencha a nossa pesquisa de satisfação com relação ao atendimento prestado. Obrigado (a).</t>
  </si>
  <si>
    <t xml:space="preserve">- Feito acesso na máquina da colaboradora - Mapeada a impressora lpbr02 na porta lpt2 - No sistema foi realizado o ajuste da porta para lpt2 - Colaboradora realizou teste e conseguiu realizar impressão pelo Siat e Siac. ----------------  É importante que </t>
  </si>
  <si>
    <t>JULIANA SILVA FAGUNDES</t>
  </si>
  <si>
    <t>Colaboradora informa que ao tentar acessar o internet banking solicitou atualização.  RAMAL: 4903 TORRE: D ANDAR: 4 HOST: CF019507D</t>
  </si>
  <si>
    <t>Realizado acesso junto a colaboradora e feita a instalação da blindagem no google chorme, colaboradora testou e abriu corretamente.   É importante que após o recebimento desta notificação em seu e-mail você preencha a nossa pesquisa de satisfação com relação ao atendimento prestado. Obrigado (a).</t>
  </si>
  <si>
    <t>PAULO BARROS ROCHA</t>
  </si>
  <si>
    <t>colaborador informa que impressora esta lenta para somar    ...</t>
  </si>
  <si>
    <t>colaborador informa que impressora esta lenta para somar   Nome:  PAULO BARROS ROCHA CPF:  63279649234 Entidade:   UA: 0821.22 - Sao Miguel do Guapore</t>
  </si>
  <si>
    <t>problema isico da impressora.  verificar com o técnico.  --------------------------  É importante que após o recebimento desta notificação em seu e-mail você preencha a nossa pesquisa de satisfação com relação ao atendimento prestado. Obrigado (a).</t>
  </si>
  <si>
    <t xml:space="preserve">alexandre_msilva 05.3830 UA Rondon do Pará RONDON DO PARÁ 94) 3326-2599 RNP5010124 10.152.3.4  Técnico solicita que seja verificado a conexão com o link MPLS. </t>
  </si>
  <si>
    <t>ANDREIA DA CRUZ ROSCO</t>
  </si>
  <si>
    <t>Querência do Norte</t>
  </si>
  <si>
    <t>Requisição aberta via Chat de Atendimento. Colaboradora informa que esta com muita oscilação do sistema.  Cooperativa: 0728 UA 06.0728 Telefone: 44-34621124</t>
  </si>
  <si>
    <t>ELISANGELA APARECIDA DA SILVA</t>
  </si>
  <si>
    <t>ELISANGELA APARECIDA DA SILVA - Colaboradora informa que sua unidade está com extrema lentidão na internet UA: 0718.81 Telefone: 19 3863-5592</t>
  </si>
  <si>
    <t>- Constatado no spectrum que o MPLS não apresenta queda; - Constatado no NETQOS que alguns colaboradores estão utilizando cerca de 20% do MPLS; - Informado a colaborador o IP das máquinas; - Tudo ok;   É importante que após o recebimento desta notificação</t>
  </si>
  <si>
    <t xml:space="preserve"> COOPERATIVA  Descrição: Colaborador  informa que trocou de agencia, e nessa nova ele não consegue colocar arquivos(pdfs, planilhas) dentro do "F". Nome: JOSE CARLOS JANUARIO JUNIOR Telefone:  4333983894 Cooperativa: 718 Unidade: 54 Ip: 10.31.72.81</t>
  </si>
  <si>
    <t>- Feito acesso remoto na máquina. - Colaborador não consegue criar pasta no "F". - Outro colega também está com esse problema. - Reiniciado os serviços de UA no spectrum. - Feito teste junto ao colaborador, o f está funcionando corretamente.  É importante</t>
  </si>
  <si>
    <t>Usuário solicita a instalação do filezilla   Eloi Davi Pancotto Cotiporã - UA 0167</t>
  </si>
  <si>
    <t>Usuário orientado a instalar pela central de software conforme documento    É importante que após o recebimento desta notificação em seu e-mail você preencha a nossa pesquisa de satisfação com relação ao atendimento prestado. Obrigado (a).</t>
  </si>
  <si>
    <t>Colaboradora informa que não parece o cargo correto de sua colega Djovana Jaciara Pranke  Nome:  KELLY CHIESA CPF:  00925052019 Entidade:   UA: 0167.27 - Carlos Barbosa Mauricio  fone: 54 34610407</t>
  </si>
  <si>
    <t>equipe,  favor ajustar cargo da Djovana Jaciara Pranke que está como jovem aprndri no AD a administratino no IDM  desde já obrigado.   Encaminhado para área responsável.</t>
  </si>
  <si>
    <t xml:space="preserve">Técnico solicitando suporte para ATM com  Win7.  Élio Perto INC 16044527 </t>
  </si>
  <si>
    <t>Orientado ao técnico a entrar em contato com a equipe responsável no ramal 8044.</t>
  </si>
  <si>
    <t xml:space="preserve">Colaboradora informa que seu outlook não está atualizando.  CAS_Centro RAMAL: 9750 ANDAR: 3 HOST: CF017893D </t>
  </si>
  <si>
    <t>Colaboradora entrou em contato via E-mail que o seu outlook esta funcionando corretamente.   É importante que após o recebimento desta notificação em seu e-mail você preencha a nossa pesquisa de satisfação com relação ao atendimento prestado. Obrigado (a).</t>
  </si>
  <si>
    <t>LUANA LINCK</t>
  </si>
  <si>
    <t>Colaboradora solicita ser administradora de sua máquina ------------- Torre: C Andar: 6 Ramal: 7917 Area: Fiscal Host: CF014512D IP: 172.22.6.193</t>
  </si>
  <si>
    <t>- Efetuado contato e informado à colaboradora sobre o ajuste realizado - Colaboradora orientada a reiniciar a máquina para que as alterações surtam efeito - Atendimento validado ----------------- É importante que após o recebimento desta notificação em se</t>
  </si>
  <si>
    <t>Sicredi Vale do Cerrado</t>
  </si>
  <si>
    <t>Infra TI - Suporte infraestrutura de TI -  Apresentação e instalação do módulo Remote Control da ferramenta Microsoft SCCM</t>
  </si>
  <si>
    <t xml:space="preserve">generoso_silva 01.0802 UA SICREDI VALE DO CERR CAMPO VERDE (66) 3419-2881 CBA0498617 10.96.70.4 Técnico informa que não está conseguindo acessar/listar máquinas da AG 08.0802 pelo system center. Verificado que máquinas das outras Ag's estão sendo listadas normalmente. Informado pelo técnico que essa AG (08.0802) é nova. </t>
  </si>
  <si>
    <t>Segue abaixo o retorno da equipe responsável para a solução deste problema: .. . OU criada no AD e máquina replicadas para o diretório. Favor aguardar 2hrs para validação.</t>
  </si>
  <si>
    <t>Colaborador solicita a instalação de um desktop no administrativo.  Cooperativa: 0718 UA: 95 Telefone: 19 3652-6137</t>
  </si>
  <si>
    <t>Duvida teclado</t>
  </si>
  <si>
    <t xml:space="preserve">Usuária solicita auxilio para utilizar um simbolo do teclado.  Pamylla Dias da Silva 6260 Qualidade, Planejamento e Gestão dos Prov </t>
  </si>
  <si>
    <t>Usuária orientada sobre atalho do teclado.    É importante que após o recebimento desta notificação em seu e-mail você preencha a nossa pesquisa de satisfação com relação ao atendimento prestado. Obrigado (a).</t>
  </si>
  <si>
    <t>Usuária informa que esta com algum tipo de problema na sua caixa de emails  Ontem até certo horario do dia estava com os emails normal e de repente eles sumiram assim como as atividades do calendario Sumiram todos os emails do dia 02/01 e varios de 03/01   Rafael Paludo 05 - Cotiporã - UA 0167 54 - 3446 - 1320 10.6.119.94</t>
  </si>
  <si>
    <t>Colaborador efetuou contato e foi informado de que não é possível recuperar os e-mails pois não é feito backup na nuvem.  É importante que após o recebimento desta notificação em seu e-mail você preencha a nossa pesquisa de satisfação com relação ao atendimento prestado. Obrigado (a).</t>
  </si>
  <si>
    <t>REDESYS</t>
  </si>
  <si>
    <t>Falha ao abrir a aplicação Aplication Control Client (ACC)</t>
  </si>
  <si>
    <t xml:space="preserve">Colaborador informa falha ao abrir a aplicação Aplication Control Client (ACC). Ocorre o erro "10061 - Connection is forcefully rejected". Validamos no spectrum e os servidores estão operando normalmente.   Seguem exemplos de algumas cooperativas que a equipe de Service Desk teve relatos da falha. Na aba de relacionamento constam todos os recorrentes até o momento da falha.   0167.24 0718.11 0704.12 0718.53   </t>
  </si>
  <si>
    <t>Redesys.ACC.Problema Local</t>
  </si>
  <si>
    <t>Descrever a real causa do incidente (se conhecida): Não foram identificados problemas nos servidores. Descreva a solução aplicada: Efetuado restart da aplicação AC   É importante que após o recebimento desta notificação em seu e-mail você preencha a nossa pesquisa de satisfação com relação ao atendimento prestado. Obrigado (a).</t>
  </si>
  <si>
    <t>Falha para acessar o CRM - Erro: imagem em anexo ----------------- Cooperativa: 0101 Unidade: 31 IP: 10.3.236.126</t>
  </si>
  <si>
    <t>- Efetuado acesso à máquina - Realizado instalação do CRM pela Central de Software - Realizado testes com sucesso - Atendimento validado -------------- É importante que após o recebimento desta notificação em seu e-mail você preencha a nossa pesquisa de s</t>
  </si>
  <si>
    <t>Agência:10 Cooperativa:0663 Internet Protocol (IP) do servidor:10.3.104.4 Nome do técnico: Jose Veiga IP do switch:10.3.104.11 Marca e modelo: Cisco 2960 24p Tipo de alimentação:POE Switch homologado? sim Teste de ping no switch: Pinging 10.3.104.11 with 32 bytes of data: Reply from 10.3.104.11: bytes=32 time=26ms TTL=247 Reply from 10.3.104.11: bytes=32 time=24ms TTL=247 Reply from 10.3.104.11: bytes=32 time=22ms TTL=247 Reply from 10.3.104.11: bytes=32 time=37ms TTL=247  Ping statistics for 10.3.104.11:     Packets: Sent = 4, Received = 4, Lost = 0 (0% loss), Approximate round trip times in milli-seconds:     Minimum = 22ms, Maximum = 37ms, Average = 27ms</t>
  </si>
  <si>
    <t>01.0809 SUREG SUREG SUL MT Rondonoplis (66) 3410-1600 CBA0495533 10.96.45.4</t>
  </si>
  <si>
    <t xml:space="preserve">Fernando Valerio - 01.0809 SUREG SUREG SUL MT Rondonoplis (66) 3410-1600 CBA0495533 10.96.45.4 Técnico relata intermitência e quedas no link MPLS.  Iniciou por volta de 16:20. Afeta sistemas web e e-mails. Sistemas online apresenta quedas constantes. Técnico está em deslocamento, não conseguiu verificar a rede. ============================== Não foi possível coletar os logas do roteador.  ERROR in Socket Creation : Bad file descriptor ============================== Foi verificado  Ping 10.96.45.2  Request timed out 64 bytes from 10.96.45.2: icmp_seq=1. time=197ms. Request timed out Request timed out 64 bytes from 10.96.45.2: icmp_seq=4. time=178ms. 5 packets transmitted, 2 packets received, 60 % packet loss  ----10.96.45.2 PING Statistics---- round-trip (ms)  min/avg/max = 178/187/197  </t>
  </si>
  <si>
    <t>Usuário informa que esta com acesso ao SAP porem aplicativo esta solicitando usuário e senha   Lucas Matte Crédito Habitação 172.22.8.39</t>
  </si>
  <si>
    <t>Esta demanda já está sendo tratada pelo incidente 15875823.</t>
  </si>
  <si>
    <t>RAQUEL GOULART</t>
  </si>
  <si>
    <t>Colaborador(a) informa falha ao acessar o Consórcio Web. É solicitado instalação de dispositivo mas dá falha ao instalar.  IP: 10.31.10.102 Coop: 0718 Ua: 29</t>
  </si>
  <si>
    <t>Colaborador(a) informa falha ao acessar o Consórcio Web.  Cooperativa: 0185 UA: 05 Telefone: 3233-4333 IP: 10.3.213.100</t>
  </si>
  <si>
    <t>O plugin de segurança estava ausente. Após instalação, colaboradora validou o acesso.  É importante que após o recebimento desta notificação em seu e-mail você preencha a nossa pesquisa de satisfação com relação ao atendimento prestado. Obrigado (a).</t>
  </si>
  <si>
    <t>Falha ao transferir arquivo para o C: da máquina</t>
  </si>
  <si>
    <t>Colaborador informa que não está conseguindo copiar um arquivo para o C: da máquina - Erro: solicita usuário administrador ---------------- Cooperativa: Sicredi MIL Unidade: 02 Telefone: 51 3221 4333 IP: 10.3.212.116</t>
  </si>
  <si>
    <t>- Efetuado acesso à máquina - Ao tentar salvar um arquivo do Word diretamente no C ocorre erro de falha de permissão - Colaborador orientado a salvar os arquivos nos Documentos de seu perfil de usuário ao invés do C: da máquina, por ser um diretório prote</t>
  </si>
  <si>
    <t>Colaborador informa que instalou o FileZilla porém não está conseguindo acessar o FTP, pois está faltando a configuração na ferramenta -------------- Cooperativa: 0167 Unidade: 05 Host: UA008526D050167 IP: 10.6.119.117</t>
  </si>
  <si>
    <t>- Realizado tentativa de acesso remoto na máquina porém apresentou falha tanto pelo IP quanto pelo hostname - Colaborador orientado a reiniciar a máquina porém continuou apresentando falha - Colaborador então foi orientado na configuração do FTP no FileZi</t>
  </si>
  <si>
    <t>BRUNA PEREIRA SOARES</t>
  </si>
  <si>
    <t>Infra TI - Suporte Service Desk - falha em aplicação terceira</t>
  </si>
  <si>
    <t>Colaboradora informa que não está conseguindo abrir nada em seu computador, por retornar mensagem de erro, "não foi possível localizar o número ordinal 840 da biblioteca de vínculo dinâmico iertutil.dll."  RAMAL: 8304 TORRE: C ANDAR:4 HOST: CF014813D</t>
  </si>
  <si>
    <t>Realizado acesso junto a colaboradora e verificado erro em anexo, foi copiada a DLL da máquina de um colega, porém não permite colar na pasta necessária, colaboradora não possui o instalador da aplicação, informado para colaboradora entrar em contato com o responsável pela aplicação no monitoramento.   É importante que após o recebimento desta notificação em seu e-mail você preencha a nossa pesquisa de satisfação com relação ao atendimento prestado. Obrigado (a).</t>
  </si>
  <si>
    <t>08 Terceiro: BRUNA PEREIRA SOARES</t>
  </si>
  <si>
    <t>GIOVANE CALASSARA</t>
  </si>
  <si>
    <t>Colaborador(a) informa falha ao abrir a aplicação Aplication Control Client (ACC). Erro: "Falha na comunicação"  coop: 0718 ua: 19 telefone: 44 32548000 IP: 10.31.19.70</t>
  </si>
  <si>
    <t>Realizado acesso remoto; Reinstalado Acc pela Central de software; Aplicação funcionando, testes ok; Chamado encerrado.  É importante que após o recebimento desta notificação em seu e-mail você preencha a nossa pesquisa de satisfação com relação ao atendimento prestado. Obrigado (a).</t>
  </si>
  <si>
    <t>ANDRE LUIZ ARRUDA MENDONCA</t>
  </si>
  <si>
    <t>Sicredi Centro Norte SP - UAD</t>
  </si>
  <si>
    <t>Usuário informa que todos os colaboradores da unidade não estão conseguindo acesso no F:/.  Cooperativa: 3009 UA: 01 Telefone: 16 3336-0864 IP: 10.48.58.109</t>
  </si>
  <si>
    <t>Foi verificado que o serviço do named não estava rodando no servidor. Após inicialização manual do processo, o a acesso ao servidor foi normalizado. Colaborador validou o acesso.  É importante que após o recebimento desta notificação em seu e-mail você preencha a nossa pesquisa de satisfação com relação ao atendimento prestado. Obrigado (a).</t>
  </si>
  <si>
    <t>02 URDC/SUREG: Sicredi Centro Norte SP - UAD</t>
  </si>
  <si>
    <t xml:space="preserve">Integrador(a) solicita Instalação da aplicação para ATM com Windows 7. ------------------------------------------------- Contato do Integrador: Felipe ATM DIEBOLD ou PERTO: Diebol Número do Chamado Sicredi: 16043167 Número lógico: 10064379 Número de Série ATM: 3072283 UA /COOP: 06.3830 IP do ATM: 10.152.15.112 </t>
  </si>
  <si>
    <t>ALINE THOMAS DE SOUZA</t>
  </si>
  <si>
    <t>Colaboradora informa que seu computador ao ligar fica apitando, não mostra nada na tela  Aline Thomas de Souza CAS Centro Andar: 2 Ramal: 7203 Área: Controle STV</t>
  </si>
  <si>
    <t>- Equipamento ligado e reiniciado; - Sistema funcionando normalmente.  É importante que após o recebimento desta notificação em seu e-mail você preencha a nossa pesquisa de satisfação com relação ao atendimento prestado. Obrigado (a).</t>
  </si>
  <si>
    <t>Integrador(a) solicita Instalação da aplicação para ATM com Windows 7.  Técnico: Alexandro Fornecedor: Diebold Requisição: 16016653 Lógico: SCE10064301 Série :  3123561 UA /COOP: 17.0810 - 10.103.150.4 IP do ATM: 10.216.91.24</t>
  </si>
  <si>
    <t xml:space="preserve">Integrador(a) solicita Instalação da aplicação para ATM com Windows 7. ------------------------------------------------- Contato do Integrador: Alexandre ATM DIEBOLD ou PERTO:  Número do Chamado Sicredi: 15765682 Número lógico: 10064183 Número de Série ATM: 18756 UA /COOP: 34.0101 IP do ATM: 10.218.10.25  </t>
  </si>
  <si>
    <t>OTAVIO HENRIQUE DOS SANTOS NERY</t>
  </si>
  <si>
    <t>Técnico relata falha ao abrir o ACC, aparece mensagem de falha na conexão "erro 10061", os colaboradores que estão com a aplicação aberta funciona normalmente, porém quando fecham retorna o erro.  IP: 10.30.130.27  Foi removida e instalada a plicação pela central de software. Falha persiste conforme o anexo. Segue runmed.bat em anexo.</t>
  </si>
  <si>
    <t>Realizado contato com o técnico Cleverson Rufino. Informa que normalizou a falha.</t>
  </si>
  <si>
    <t>RAMONE RAQUEL TOILLIER WILLMS</t>
  </si>
  <si>
    <t>RAMONE RAQUEL TOILLIER WILLMS, Relata que toda UA está com falha no ACC, ao iniciar a aplicação 'ACC-1006: Falha de comunicação...'.  UA: 0156.09 - Monte Alverne</t>
  </si>
  <si>
    <t xml:space="preserve">Integrador(a) solicita Instalação da aplicação para ATM com Windows 7. ------------------------------------------------- Contato do Integrador: Rafael ATM DIEBOLD ou PERTO: Perto Número do Chamado Sicredi: 15969133 Número lógico: 10064330 Número de Série ATM: 22518 UA /COOP: 07.0403 IP do ATM: 10.4.60.66 </t>
  </si>
  <si>
    <t>Acessado Spectrum. Verificado que o servidor e link estão Ok. E que pode ser alta utilização do link, colaboradora solicitou encerramento do chamado pois era apenas para saber se o link estava Ok.</t>
  </si>
  <si>
    <t>Colaboradora informa que não está conseguindo acessar o consórcio web - Erro: não está instalando o plugin de segurança com o perfil do usuário ---------------- Cooperativa: 0718 Unidade: 28 Telefone: (44) 3220-3100 Host: UA019709D280718 IP: 10.31.22.95</t>
  </si>
  <si>
    <t>- Efetuado acesso à máquina - Realizado instalação do plugin de segurança acessando o IE como administrador - Realizado teste no consórcio: aplicação abriu porém com muita lentidão - Colaboradora verificou com a sua colega que em outra máquina também esta</t>
  </si>
  <si>
    <t>Colaboradora informa que não está conseguindo acessar o consórcio web - Erro: não está instalando o plugin de segurança com o perfil do usuário ---------------- Ramal: 9524 IP: 172.22.82.91</t>
  </si>
  <si>
    <t>- Efetuado acesso à máquina - Realizado acesso com usuário ADM e realizado tentativa de instalação do plugin do consórcio porém fica apenas no 'Aguarde' e depois apresenta falha na instalação - Realizado instalação do stormfish e blindagem manualmente - R</t>
  </si>
  <si>
    <t>Colaborador(a) informa falha ao acessar o Consórcio Web.  Nome:  VIVIANE PAVAN ARAUJO DE GODOY CPF:  29016103821 Entidade:   UA: 3022.11 - Bauru fone: 14 33123228  IP: 10.53.50.87      ag3022002471      10.53.50.100      nint-eri7h8a</t>
  </si>
  <si>
    <t>acessado a máquina  limpo opções de internet  copiado arquivos stormfish e blindagem  instalado os dois apçlicativos.  testes de acesso ok.  --------------------------  É importante que após o recebimento desta notificação em seu e-mail você preencha a nossa pesquisa de satisfação com relação ao atendimento prestado. Obrigado (a).</t>
  </si>
  <si>
    <t>JULIANA EDUARDO GALLEGO</t>
  </si>
  <si>
    <t>Colaboradora informa falha em seu Outlook. Não está sincronizando os e-mails.  Cooperativa: 0810 UA: 01 Telefone: 65 3548-7051 IP: 10.103.113.27</t>
  </si>
  <si>
    <t>Colaboradora efetuou contato, informando qua após os procedimetnos realizados na máquina, o Outlook está normalizado. Chamado encerrado.  É importante que após o recebimento desta notificação em seu e-mail você preencha a nossa pesquisa de satisfação com relação ao atendimento prestado. Obrigado (a).</t>
  </si>
  <si>
    <t>02 URDC/SUREG: SUREG BR 163</t>
  </si>
  <si>
    <t>MATHEUS ALVES NOVAES</t>
  </si>
  <si>
    <t>MATHEUS ALVES NOVAES, Relata que qualquer instalação realizada pela central não é bem sucedida.  UA: 3021.03 - Penápolis Fone: 18 3652.6100 IP: 10.53.63.126</t>
  </si>
  <si>
    <t>Acessado a máquina. Falha persiste na central. Orientado acionar técnico da UA, Demanda encerrada.</t>
  </si>
  <si>
    <t>Integrador(a) solicita Instalação da aplicação para ATM com Windows 7.  Contato do Integrador: Ricardo ATM DIEBOLD ou PERTO: Diebold Número do Chamado Sicredi: 15998494 Número lógico: 10064356 Número de Série ATM: 2386822 UA /COOP: 12.0718 IP do ATM: 10.31.15.91</t>
  </si>
  <si>
    <t>Realizar preventiva de Monitoramento Patrimonial na agência   Ouro Branco / Novo Hamburgo  Verificar com os colaboradores a disponibilidade de alguns minutos para incluir senha da BIOS nas estações de trabalho.  Enviar o checklist preenchido para Rosangela_ribeiro@terceiros.sicredi.com.br ou anexa-lo ao chamado.</t>
  </si>
  <si>
    <t>Atualizado a bios de todos computadores. Todos dispositivos de segurança estão em pleno funcionamento com exceção das sirene interna e externa.  É importante que após o recebimento desta notificação em seu e-mail você preencha a nossa pesquisa de satisfação com relação ao atendimento prestado. Obrigado (a).</t>
  </si>
  <si>
    <t xml:space="preserve">Requisição aberta via Chat de Atendimento. Colaborador informa que começou Segunda no Sicredi, e foi disponibilizado um computador e telefone, no computador conseguiu logar com seu Ldap, solicita ajuda para logar no telefone.  MAC:2C:3E:CF:86:78:0E Telefone: CP-7821 </t>
  </si>
  <si>
    <t>LIANE TEIXEIRA CARDOSO - Colaboradora informa que sua unidade está sem internet e sem acesso ao servidor UA: 0651.04 - Herval</t>
  </si>
  <si>
    <t>- Durante a ligação colaboradora informa que os sistemas voltaram; - Tudo ok;   É importante que após o recebimento desta notificação em seu e-mail você preencha a nossa pesquisa de satisfação com relação ao atendimento prestado. Obrigado (a).</t>
  </si>
  <si>
    <t>Colaborador(a) informa falha em seu Outlook., não está abrindo, só fica carregando.  Ramal/Telefone: 8963 TORRE: D ANDAR: 4 HOST: CS001579D IP: 172.22.24.79</t>
  </si>
  <si>
    <t>Realizado acesso junto ao colaborador e realizado o reparo do outlook, após abriu corretamente.   É importante que após o recebimento desta notificação em seu e-mail você preencha a nossa pesquisa de satisfação com relação ao atendimento prestado. Obrigado (a).</t>
  </si>
  <si>
    <t>KAREN LUCAS CORDEIRO COSTA - Colaboradora informa que após atualizar a sua máquina o outlook parou de funcionar onde o mesmo fica apenas carregando CAS CENTRO Andar: 2 Área: GMP Ramal: 8484 IP: 172.22.213.169</t>
  </si>
  <si>
    <t xml:space="preserve">- Colaboradora entrou em contato informou que incidente pode ser concluído, seu outlook esta funcionando. -------------------  É importante que após o recebimento desta notificação em seu e-mail você preencha a nossa pesquisa de satisfação com relação ao </t>
  </si>
  <si>
    <t>Sicredi Região da Produção</t>
  </si>
  <si>
    <t xml:space="preserve">Integrador(a) solicita Instalação da aplicação para ATM com Windows 7. Contato do Integrador: Fabiano ATM DIEBOLD ou PERTO: Perto Número do Chamado Sicredi: 16007794 Número lógico: 10064302 Número de Série ATM: 45681 UA /COOP: 25.0258 IP do ATM: 10.6.113.108 </t>
  </si>
  <si>
    <t>JACIELE VIEIRA RODRIGUES RUIZ, Relata que sua máquina não está funcionando o Scanner, no qual é realizado pelo Paper Port.  UA: 0810.06 - UA Mato Grosso IP: 10.103.205.237</t>
  </si>
  <si>
    <t>Acessado a máquina. Verificado que o Scanner está configurado corretamente. Realizado logoff e testado em meu user, mesma falha. *Orientado acionar técnico.</t>
  </si>
  <si>
    <t>Colaborador informa que já havia aberto a Requisição 15570042 para ser adicionado no grupo de transbordo de sua nova área, porem não funcionou após o chamado ser concluído. ------------------------------------------------------------------------ Incluir o meu ramal no grupo de PRODUTOS DE INVESTIMENTOS do BANCO. Meu usuário: luan_torres - LUAN OVALHE TORRES - ramal 8963 Demais colegas que irão receber as ligações não atendidas em meu ramal:   KAUE 9831 FELIPE A. 8921 EDUARDO AZEVEDO 9815  GABRIEL 7226 CAROLINA 4858 LUAN 8963 KELI 9703  A ordem será: LUAN &gt; KAUE &gt; CAROLINA &gt; GABRIEL &gt; KELI --------------------------------------------------------------------------------------  Ramal/Telefone: 8963 TORRE: D ANDAR: 4</t>
  </si>
  <si>
    <t>Configurações ajustadas e validadas com o usuário afetado via Skype.</t>
  </si>
  <si>
    <t xml:space="preserve"> Usuário ou PIN incorretos - Falha 201. Solicito o reset do PIN.</t>
  </si>
  <si>
    <t>Conforme Requisição 16063593 aberta via Chat de Atendimento. Colaborador(a) informa falha  201 ao se logar no ramal. ------------------------------ - Desde quando a falha está ocorrendo? Colaborador novo começou no Sicredi na Segunda-feira  - O usuário alterou o PIN recentemente?Não ------------------------------- Torre D Andar 3  Area: BI/Arquitetura Analítica Ramal para contato pode ser da minha colega: 9537 MAC:2C:3E:CF:86:78:0E Telefone: CP-7821 Ldap:leonardo_scorrea</t>
  </si>
  <si>
    <t>Prezados, boa tarde.  Como podem ver na própria requisição 16063593, ela nunca esteve em nossa fila para configuração de um novo ramal para o novo colaborador.  Sendo assim, este Incidente será encerrado.  Aguardamos uma nova requisição com as informações abaixo para criação de ramal para o usuário afetado deste Incidente:  - Nome Completo: - Login LDAP (login de Rede): - Centro de Custo: - OK do GERENTE do Centro de Custos da área (registro na requisição ou e-mail anexado): - Local (Andar): - Ramal próximo para contato:  O ramal deverá receber chamadas de fora do Sicredi? ( ) Sim | ( ) Não O ramal fará chamadas para outros estados ou internacionais? ( ) Sim | ( ) Não O ramal caso ocupado desviará para outro? Qual ramal? O ramal fará parte de um grupo de captura? Qual ramal do setor que captura as chamadas?  É primordial a autorização do GERENTE do Centro de Custos da área em anexo no chamado para a criação do ramal e ou autorizando chamadas DDD e DDI.  Esse dados servirão de atualização a base de dados do Inventário.  Ficamos no aguardo.  Obrigado.</t>
  </si>
  <si>
    <t>LETICIA TENTARDINI DE ALMEIDA SCHARDOSIM</t>
  </si>
  <si>
    <t>Colaboradora solicitou resolução de algumas dúvidas de configuração do Outlook, como visualização do layout de email e como criar pastas locais  Ramal/Telefone: 8295 COOP: 0116 UA: 01 SUREG IP: 10.3.9.146 HOST: SA0116005031</t>
  </si>
  <si>
    <t>- Foi instruido a colaboradora a realizar o ajuste de layout de seu email, e também como criar pastas de email locais. Colaboradora validou a operação com êxito.     É importante que após o recebimento desta notificação em seu e-mail você preencha a nossa</t>
  </si>
  <si>
    <t>Colaboradora informa que os navegadores estão apresentando falha ao acessar sites. É apresentado erro de privacidade e a navegação não avança.  Cooperativa: 0651 UA: 01 Telefone: 53 3211-0367 Hostname: SA06510100538 IP: 10.1.5.32</t>
  </si>
  <si>
    <t>Verificada falha na conexão de rede da máquina. Foi realizada a reinicialização do Windows. Colaboradora efetuou testes e validou que o acesso foi normalizado.  É importante que após o recebimento desta notificação em seu e-mail você preencha a nossa pesquisa de satisfação com relação ao atendimento prestado. Obrigado (a).</t>
  </si>
  <si>
    <t>EDERSON RAMINELLI</t>
  </si>
  <si>
    <t>ADRIANE BIASI MINUSSI</t>
  </si>
  <si>
    <t>Jaguari</t>
  </si>
  <si>
    <t>Usuário(a) informa que ninguem esta conseguindo acesso no F:/ na agência.  Nome:  ADRIANE BIASI MINUSSI CPF:  59602961015 Entidade:   UA: 0437.03 - Jaguari fone: 55 32551150</t>
  </si>
  <si>
    <t>informa que todas alternativas que podiam ser feita de forma remota foram feitas.  deve acionao o técnico local como foi informado em outras oportunidades.  -------------------------------  É importante que após o recebimento desta notificação em seu e-mail você preencha a nossa pesquisa de satisfação com relação ao atendimento prestado. Obrigado (a).</t>
  </si>
  <si>
    <t>DIOGO DA SILVA PARALTA</t>
  </si>
  <si>
    <t>COOPERATIVA  Descrição: Colaborador pede para criar diretório de frente de caixa para realizar seus  procedimentos, colaborador informa que é novo na unidade .  Nome:  DIOGO DA SILVA PARALTA Telefone: 5132868328  Cooperativa: 106 Unidade: 08 Ip: 10.3.200.126</t>
  </si>
  <si>
    <t>- Logado na máquina.  - Realizado o mapeamento do diretório. - Solicitado teste ao colaborador, tudo certo autenticou normalmente.  É importante que após o recebimento desta notificação em seu e-mail você preencha a nossa pesquisa de satisfação com relaçã</t>
  </si>
  <si>
    <t>DOUGLAS EDUARDO DOS SANTOS PIRES</t>
  </si>
  <si>
    <t>Requisição aberta via Chat de Atendimento. Colaborador gostaria de saber se pode ter dois monitores em na mesma CPU.  Cooperativa: 0718 UA: Ivatuba</t>
  </si>
  <si>
    <t>Infra TI - Suporte Service Desk - Falha ao gravar arquivos na unidade F:(\\servidor\publico)</t>
  </si>
  <si>
    <t>Colaborador informa que está ocorrendo falha ao abrir o documento "processos.accdb", dentro de Z:\corretora_terceiros. Informa que a sessão está presa pelo usuário "Admin" da própria máquina.  4 andar torre: D área: corretora ramal: 7348 IP: 172.22.34.11 Host: CO001597D</t>
  </si>
  <si>
    <t>Realizado acesso remoto; Verificado que não há nenhuma instância do Access aberto com outro pefil na mesma máquina. Reiniciado a estação mas o problema persiste. Passado Cleaner, limpado arquivos temporários; Colaborador entrou em contato informanado que após os testes realizados a planilha voltou a funcionar.  É importante que após o recebimento desta notificação em seu e-mail você preencha a nossa pesquisa de satisfação com relação ao atendimento prestado. Obrigado (a).</t>
  </si>
  <si>
    <t>Colaborador solicita informações de como encaminhar e-mail suspeito para análise.  UA: 0259 - URDC/SUREG: SUREG Ibiraiaras</t>
  </si>
  <si>
    <t>Colaborador orientado a seguir o documento de ID 408709 para envio do e-mail para análise.</t>
  </si>
  <si>
    <t>Santa Fé - Instalar Painel de senha</t>
  </si>
  <si>
    <t>Instalar Painel de senha novo na unidade.</t>
  </si>
  <si>
    <t>feito instalação do painel de senha    É importante que após o recebimento desta notificação em seu e-mail você preencha a nossa pesquisa de satisfação com relação ao atendimento prestado. Obrigado (a).</t>
  </si>
  <si>
    <t xml:space="preserve">SANDRA SOLANGE KNECHT, Relata falha no ATM,. Desligou em linha; </t>
  </si>
  <si>
    <t>Desligou em linha;</t>
  </si>
  <si>
    <t>Técnico relatando que os cursos do sicredi aprende causam muita lentidão e consumo dos links das UAs, e gostaria de solicitar a alteração da resolução dos vídeos para diminuir o consumo.</t>
  </si>
  <si>
    <t>Orientado para o técnico contatar o 8000-8.1, para verificar com a equipe responsável pelo sicredi aprende.</t>
  </si>
  <si>
    <t>STEFANI RITTER</t>
  </si>
  <si>
    <t>Colaborador informa que sua máquina esta muito lenta/travando e solicita verificação. Stefani Ritter COOP: 0101 UA: 1 Ramal: 54 3281 8104 IP: 10.2.13.222 Hostname: SRVM0006</t>
  </si>
  <si>
    <t>- Realizado contato no ramal fornecido, colaboradora informou que sua máquina está com performance melhorada e concordou em concluir o chamado.   É importante que após o recebimento desta notificação em seu e-mail você preencha a nossa pesquisa de satisfa</t>
  </si>
  <si>
    <t>Falha acesso ao crm operacional</t>
  </si>
  <si>
    <t>Usuária informa que não esta conseguindo acessar o crm operacional devido a erros apresentado na pagina.  Mayara Nogueira Dias Maringa Centro - UA 0718 10.31.22.95</t>
  </si>
  <si>
    <t>Limpo cache e redefinido IE e Google Chrome  Ajustadas configurações de proxy  Realizado novo teste de acesso, com sucesso     É importante que após o recebimento desta notificação em seu e-mail você preencha a nossa pesquisa de satisfação com relação ao atendimento prestado. Obrigado (a).</t>
  </si>
  <si>
    <t>LUCAS DE MARCHI RODRIGUES LEMES</t>
  </si>
  <si>
    <t>Tapejara</t>
  </si>
  <si>
    <t>43 Tapejara - Instalação da autenticadora</t>
  </si>
  <si>
    <t>Colaborador solicita auxílio para instalar a autenticadora térmica na sua máquina - Equipamento novo ----------------- Cooperativa: 0718 Unidade: 43 Telefone: 3677 8400 Host: UA015277D430718 IP: 10.32.17.122</t>
  </si>
  <si>
    <t>Finalizado.</t>
  </si>
  <si>
    <t>RAFAEL BARROS DA SILVA - Colaborador gostaria de saber como transferir para sua máquina as configurações da sua conta do outlook UA: 0116.01 Telefone: 51 3358-8360 IP: 10.3.9.63</t>
  </si>
  <si>
    <t>- Colaborador informa que o chamado pode ser concluído; - Tudo ok;   É importante que após o recebimento desta notificação em seu e-mail você preencha a nossa pesquisa de satisfação com relação ao atendimento prestado. Obrigado (a).</t>
  </si>
  <si>
    <t>ADRIANA SILVEIRA VILLAS BOAS</t>
  </si>
  <si>
    <t>[FIREWALL] 83.0718 UA Mogi-Guacu  SPO0434640 10.53.41.2 - Regras de Firewall</t>
  </si>
  <si>
    <t xml:space="preserve">Colaborador(a) informa que está sem acesso site Receita (http://www8.receita.fazenda.gov.br/SimplesNacional/aplicacoes.aspx?id=21)  Coop: 0718 Ua: 83 Telefone: 19 38916112 Host: UA16994D830718 </t>
  </si>
  <si>
    <t>Efetuado contato com colaboradora; Após ajuste realizado pela equipe responsável, foi realizado novo teste no site e o mesmo acessou, porém com error server, falha interna do site. Orientado contatar suporte do site para ajuste.  É importante que após o recebimento desta notificação em seu e-mail você preencha a nossa pesquisa de satisfação com relação ao atendimento prestado. Obrigado (a).</t>
  </si>
  <si>
    <t>MARCELA RENATA MENDES FERRARESI</t>
  </si>
  <si>
    <t>Colaboradora informa que a impressão em PDF está saindo cortada na direita. Impressão através da Rede Colaborativa. ------------------- Cooperativa: 0718 Unidade: 78 Telefone: 19 3441 9930 IP: 10.53.121.249</t>
  </si>
  <si>
    <t xml:space="preserve">- Efetuado acesso à máquina - Verificado que ao imprimir cortava informações na direita - Ajustado configuração para imprimir em modo paisagem - Realizado teste e impressão saiu corretamente, apesar de sair em duas páginas - Colaboradora informou que não </t>
  </si>
  <si>
    <t>Cerro Grande do Sul</t>
  </si>
  <si>
    <t xml:space="preserve">jose_amaral 05.0155 UA Cerro Grande do Sul  (51) 3675-1172 PAE0497208 10.4.43.1 Técnico informa que ua está sem link MPLS. </t>
  </si>
  <si>
    <t>Verificado que está sendo atendido na demanda INC 16062412.</t>
  </si>
  <si>
    <t>ARIADNE HELENE MARQUES EVANGELISTA</t>
  </si>
  <si>
    <t>Modulo de UA Não abre</t>
  </si>
  <si>
    <t>Modulo de UA Não abre  10.48.70.36</t>
  </si>
  <si>
    <t>Reinstalado modulo de UA e abriu novamente</t>
  </si>
  <si>
    <t>colaborador do CAS   Nome:  ROMEO BALZAN CPF:  50331450020 Entidade:   Centralizadora: Banco Cooperativo Sicre</t>
  </si>
  <si>
    <t>colaborador do CAS, canal correto é 8022   Nome:  ROMEO BALZAN CPF:  50331450020 Entidade:   Centralizadora: Banco Cooperativo Sicre</t>
  </si>
  <si>
    <t>01/01 - Notebook Dell Latitude 3470</t>
  </si>
  <si>
    <t>Defeito: Uso de disco em 100% frequentemente.  CNPJ: 03.795.072/0001-60 Usuário: Samuel Barreto da Rocha Centro de Custo: A271200181 USD: 15985969 SAP:</t>
  </si>
  <si>
    <t xml:space="preserve">conforme relato equipamento apresenta lentidão e uso constante do disco em 100%. Removido disco do equipamento e testado em outro equipamento, realizando teste completo de superficie neste hd e o mesmo não apresentou qualquer falha ou bloco defeituoso, registros da SMART  também não apresentam nenhuma falha anterior, com base nestes testes conclui-se que o HD está plenamente funcional. colocado outro hd no notebook e instado sistema operacional original microsoft, equipamento apresentou desemprenho compatível com hardware e não demonstrou lentidão ou uso continuo do hd em 100%. realizado testes de memoria, processador e placa mãe do notebook, e nenhum teste realizado apresentou falhas ou indicativos de defeitos físicos no equipamento. verificado que sistema operacional instalado não equipamento, não constavam os drivers do fabricante instalados e diversas atualizações do sistema pendentes,  atualizações não são concluidas por alguma politica/configuração gerenciadas pela organização (imagem do sistema  utilizado), com base nas informações prestadas e a ausência de falhas no hardware do equipamento, instruo a instalação da versão mais atualizada do sistema operacional (1709)e a verificação das politicas de updates. </t>
  </si>
  <si>
    <t>Impressora não imprimi</t>
  </si>
  <si>
    <t>Impressora não imprimi direto pelo SIAT e SIAC 10.48.70.36</t>
  </si>
  <si>
    <t>Infraestrutura de TI.Service Desk COOP.Erro Operacional.Impressão</t>
  </si>
  <si>
    <t>alterado logon do inicializar e resolveu</t>
  </si>
  <si>
    <t>GIOVANA PEREIRA TRANCOLIM, Relata que não consegue visualiza assinaturas do SIAT em sua estação, seus colegas estão normalmente.  UA.Coop: 02.3027 IP: 10.54.31.103</t>
  </si>
  <si>
    <t>Acessado a máquina. Recriado a pasta Util. Realizado novo teste, assinaturas carregaram normalmente. Demanda encerrada.</t>
  </si>
  <si>
    <t>DEISE MUCELIN</t>
  </si>
  <si>
    <t>Colaboradora informa que a usuária Cintia Mombelli está com seu pacote office apresentando falha na ativação.  Cooperativa: 0810 UA: 14 Telefone: 65 3549-9400 IP: 10.103.80.51</t>
  </si>
  <si>
    <t>Verificado que o Office 365 estava ativado com outro usuário. Após nova ativação com o usuário da colaboradora, foram efetuados testes com sucesso.   É importante que após o recebimento desta notificação em seu e-mail você preencha a nossa pesquisa de satisfação com relação ao atendimento prestado. Obrigado (a).</t>
  </si>
  <si>
    <t>SIBELE RAQUEL PASSOS DE OLIVEIRA</t>
  </si>
  <si>
    <t>Usuária informa que não esta conseguindo acessar o sicredi aprende em nenhum navegador devido a não ter o flash instalado.  Sibele Raquel Passos de Oliveira Londrina Duque - UA 0718 10.31.73.61</t>
  </si>
  <si>
    <t>Instalado versão atualizada do plugin do flash player  Reiniciado navegador Solicitado novo teste, com sucesso     É importante que após o recebimento desta notificação em seu e-mail você preencha a nossa pesquisa de satisfação com relação ao atendimento prestado. Obrigado (a).</t>
  </si>
  <si>
    <t>JESSIKA GABRIELE MARCOMINI DA SILVA</t>
  </si>
  <si>
    <t>Balneário Barra do Sul</t>
  </si>
  <si>
    <t>Colaborador(a) informa falha ao acessar o Consórcio Web.  Nome:  JESSIKA GABRIELE MARCOMINI DA SILVA CPF:  07231000983 Entidade:   UA: 2602.09 - Balneario Barra do Sul fone: 47 34483653 IP: 10.16.16.112 host: ua260209d0050</t>
  </si>
  <si>
    <t>acessado a máquina  limpo as opções de internet  copiado storfish e blindagem para máquina  instalado os dois  testes de acesso normais  -----------------------  É importante que após o recebimento desta notificação em seu e-mail você preencha a nossa pesquisa de satisfação com relação ao atendimento prestado. Obrigado (a).</t>
  </si>
  <si>
    <t>CRISTIANE MARIA BECKER DA SILVA</t>
  </si>
  <si>
    <t>Colaboradora informa que não está conseguindo adicionar um calendário em seu outlook.  TEL: 51 3552-2700 COOP: 0101 UA: 42 HOST: UA013893D42101</t>
  </si>
  <si>
    <t>Realizado acesso junto da colaboradora e importado o calendário.  Abriu corretamente.   É importante que após o recebimento desta notificação em seu e-mail você preencha a nossa pesquisa de satisfação com relação ao atendimento prestado. Obrigado (a).</t>
  </si>
  <si>
    <t>BRUNA HENTSCHEL</t>
  </si>
  <si>
    <t xml:space="preserve">BRUNA HENTSCHEL, Relata que precisa criar um grupo de e-mail para sua equipe.  CAS.  </t>
  </si>
  <si>
    <t>Orientado seguir o Doc ID:402755.</t>
  </si>
  <si>
    <t>Usuária informa que UA não consegue acessar sites, sistemas online Situação ocorre com todos na agencia  Andreia Barreto Romanini 57 - Sertanopolis 0718</t>
  </si>
  <si>
    <t>Usuária informada que no momento o link da UA esta com alto consumo de link  Link esta sendo mais utilizado para envio de informações  Usuária informou que ira verificar   É importante que após o recebimento desta notificação em seu e-mail você preencha a nossa pesquisa de satisfação com relação ao atendimento prestado. Obrigado (a).</t>
  </si>
  <si>
    <t>MATEUS DE SOUZA CAMPOS - Colaborador informa que apenas para ele o sistema online não está abrindo, ao clicar o programa apresenta uma falha UA: 0718.53 Telefone: 043 3272-8200 IP: 10.30.49.45</t>
  </si>
  <si>
    <t>Trivelato</t>
  </si>
  <si>
    <t>Integrador(a) solicita Instalação da aplicação para ATM com Windows 7. ------------------------------------------------- Contato do Integrador:  Alexandre    ATM DIEBOLD ou PERTO: Diebold Número do Chamado Sicredi: 16010178 Número lógico: 10057682 Número de Série ATM: 3276 UA /COOP: 02.0810 IP do ATM: 10.219.124.33</t>
  </si>
  <si>
    <t>JULIANA CONCLI</t>
  </si>
  <si>
    <t>Requisição aberta via Chat de Atendimento. Colaboradora relata falha ao acessar o sistema, aparece mensagem de falha na conexão "erro 1006".  Ramal/telefone:54 3499 9014 Unidade de Atendimento (UA):10 Posto:0167</t>
  </si>
  <si>
    <t>LORAINE PAOLA DOS SANTOS OLIVEIRA</t>
  </si>
  <si>
    <t>Infra TI - Falha Gerar Arquivo no F pelo SIAT</t>
  </si>
  <si>
    <t>LORAINE PAOLA DOS SANTOS OLIVEIRA, Relata que não está conseguindo salvar arquivos de cobranças, entre outros a partir do SIAT no F.  UA.Coop: 58.0718 IP: 10.31.81.71</t>
  </si>
  <si>
    <t>Acessado a máquina. Verificado que o caminho no qual será salvo o arquivo não é possível editá-lo. Versão do ACC é Appv. Segue anexo. Orientado ligar no 8000 opção 2.1.</t>
  </si>
  <si>
    <t xml:space="preserve">Integrador(a) solicita Instalação da aplicação para ATM com Windows 7.  Contato do Integrador: Angelo ATM DIEBOLD ou PERTO: Perto 4100 Número do Chamado Sicredi: 15983489 Número lógico: 10063706 Número de Série ATM: 10849 UA /COOP: 18.0217 IP do ATM: 10.5.15.49 </t>
  </si>
  <si>
    <t>Colaborador informou falha ao instalar módulo UA  Adilson Reis de Souza COOP: 3950 UA: 13 Ramal: 62 3970 5353 IP: 10.128.21.112 adilson_souza</t>
  </si>
  <si>
    <t>- Foi informado ao colaborador que sua COOP não é contratada pelo 8022, então é necessário ligar no ramal 8000 opção 3.1 para verificar com a equipe responsável   É importante que após o recebimento desta notificação em seu e-mail você preencha a nossa pe</t>
  </si>
  <si>
    <t>Colaboradora informa que retornou de licença maternidade e não está conseguindo acessar o outlook.  Ramal/Telefone: 8295 COOP: 0116 UA: 01 SUREG IP: 10.3.9.146 HOST: SA0116005031</t>
  </si>
  <si>
    <t>Realizado acesso junto a colaboradora e acessado o outlook da colaboradora, sem erros.   É importante que após o recebimento desta notificação em seu e-mail você preencha a nossa pesquisa de satisfação com relação ao atendimento prestado. Obrigado (a).</t>
  </si>
  <si>
    <t>SUE HELLEN COSTA DE OLIVEIRA</t>
  </si>
  <si>
    <t xml:space="preserve">Colaborador(a) informa que instalou um segundo monitor na sua estação e a mesma não tá sendo reconhecida.  Host: ua010116005467 IP: 10.3.9.182 Coop: 0116 Ua: 01 Telefone: 33588244 </t>
  </si>
  <si>
    <t>Efetuado contato com colaboradora; Ajuste das telas realizado internamente; Telas funcionando. Chamado encerrado.  É importante que após o recebimento desta notificação em seu e-mail você preencha a nossa pesquisa de satisfação com relação ao atendimento prestado. Obrigado (a).</t>
  </si>
  <si>
    <t>ALEXANDRE QUIRINO DE LIMA</t>
  </si>
  <si>
    <t>Campo Alegre</t>
  </si>
  <si>
    <t>ALEXANDRE QUIRINO DE LIMA, Relata que ao tentar logar ocorre falha de senha, ontem alterou.  UA: 3953.06 - Campo Alegre</t>
  </si>
  <si>
    <t>Orientado ligar na opção 7</t>
  </si>
  <si>
    <t>Colaborador(a) informa falha ao importar calendário em seu Outlook.  IP: 10.1.30.126 Teleofne: 51 35538050 Coop: 0101 UA: 38</t>
  </si>
  <si>
    <t>Realizado acesso remoto; Verificado que os eventos do calendário pessoal permanecem, apenas foi importado as reuniões marcadas no calendário Agenda gaf's 2018. Removido Calendário Agenda gaf's 2018, não gerando duplicidade nos lembretes do Outlook. Chamado ecnerrado. É importante que após o recebimento desta notificação em seu e-mail você preencha a nossa pesquisa de satisfação com relação ao atendimento prestado. Obrigado (a).</t>
  </si>
  <si>
    <t>Informamos através deste a identificação de mal funcionamento de dispositivo(s) integrante(s) do sistema de segurança eletrônica desta Unidade de Atendimento conforme informações que seguem abaixo:   * IN11 (Externa) Encontra-se gerando falsos acionamentos.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</si>
  <si>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Verificamos que o sensor da input 11 que fica nas escadas para o 2° andar esta funcionando corretamente, apenas não foi encerrado pelo monitoramento. Efetuamos testes com o analista Alex do monitoramento e funcionou corretamente. Chamado fechado.</t>
  </si>
  <si>
    <t>Informamos através deste a identificação de mal funcionamento de dispositivo(s) integrante(s) do sistema de segurança eletrônica desta Unidade de Atendimento conforme informações que seguem abaixo:   * C9 (Sala Cofre) encontra-se desconectada.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</si>
  <si>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Verificamos que a câmera não estava desconectada, nem com mau contato, o chamado já tinha sido atendido anteriormente, só não foi encerrado pelo monitoramento. Conclui o chamado com o atendente do monitoramento Alex, que comprou que a câmera esta com imagens normais. Chamado encerrado.</t>
  </si>
  <si>
    <t>LUCINA MARINI PIOLA - Colaboradora solicita maiores informações para que seja feita a ligação das cortinas de aço, pois a mesma já está instalado UA: 0167.11 Telefone: 54 3294-1541</t>
  </si>
  <si>
    <t xml:space="preserve">- Colaboradora orientada referente a como deve ser realizada a ligação; - Tudo ok; </t>
  </si>
  <si>
    <t>Colaboradora informa que não está conseguindo imprimir através do SIAT - Outros colaboradores também estão com o mesmo problema de impressão no sistema - Impressões fora do SIAT estão funcionando corretamente --------------- Cooperativa: 0718 Unidade: 53 Telefone: (43) 3272-8200 IP: 10.30.49.49</t>
  </si>
  <si>
    <t>- Efetuado acesso à máquina - Verificado que mapeamento das portas LPT estava correto - Realizado acesso ao CUPS e verificado que impressora não estava respondendo [imagem em anexo] - Reiniciado serviço da impressora e realizado testes de impressão com su</t>
  </si>
  <si>
    <t>Usuária informa que foi configurada um computador que não era o  seu quando retornou do periodo de licença  Os arquivos foram transferidos e a nova maquina foi configurada  Após um tempo encontraram sua antiga cpu Usuária gostaria sincronizar seus emails  Leticia Tentardini de Almeida Schardosim 8271 SUREG Porto Alegre - Administrativo Financeiro 0116 10.3.9.185</t>
  </si>
  <si>
    <t>Solicitado que usuária iniciasse o aplicativo para que outlook fosse configurado e desse inicio ao processo de sincronização  Outlook inciado e ativado com sucesso     É importante que após o recebimento desta notificação em seu e-mail você preencha a nossa pesquisa de satisfação com relação ao atendimento prestado. Obrigado (a).</t>
  </si>
  <si>
    <t xml:space="preserve">Favor reinstalar o Windows no computador: Utilizar preferencialmente o windows 10, na versão enterprise, para uso do bitlocker.  CF018810L Emerson_Hernandez Windows 7  Torre D 3º andar Necessário note backup      </t>
  </si>
  <si>
    <t>Usuário informa que sua máquina já está atualizada para o Windows 10 e bitlocker.  É importante que após o recebimento desta notificação em seu e-mail você preencha a nossa pesquisa de satisfação com relação ao atendimento prestado. Obrigado (a).</t>
  </si>
  <si>
    <t>ALEXANDRE MARINO MARTINS DA CRUZ</t>
  </si>
  <si>
    <t>ALEXANDRE MARINO MARTINS DA CRUZ, Relata que o F não está disponível em sua estação.  UA.Coop: 0116 - SUREG IP: 10.3.9.101 Host: UA587SLZL111000</t>
  </si>
  <si>
    <t>Acessado a máquina, e realizado mapeamento. Teste Ok. Demanda encerrada.</t>
  </si>
  <si>
    <t>PAULA BRISOLA LUCHESE</t>
  </si>
  <si>
    <t>Defeito: Tranca na impressão. Obs: Cuidar para a impressão, pois a outra voltou e quase não da pra ver o que sai na segunda via da fita.</t>
  </si>
  <si>
    <t>Instalação de leitora de cheque</t>
  </si>
  <si>
    <t>colaboradora solicitou instalação de uma leitora de cheque nova no pc do administrativo.</t>
  </si>
  <si>
    <t>realizado instalação da leitor de cheque</t>
  </si>
  <si>
    <t>Impressora não está salvando fita do caixa</t>
  </si>
  <si>
    <t>o Caminho para a fita do caixa estava errado, colocando novamente no U:\ no BJAC no login do tesoureiro voltar a salvar novamente.</t>
  </si>
  <si>
    <t>BEATRIS KAEFER</t>
  </si>
  <si>
    <t>Falha fluid</t>
  </si>
  <si>
    <t>Usuária informa que não esta conseguindo acessar o fluid para chamar senhas do caixa.  Beatris Kaefer 06 - Carlos Barbosa 0167 10.6.130.119</t>
  </si>
  <si>
    <t>Conforme contato com técnico Cristian os gerentes e GFAs conseguem fazer a alteração e em caso de duvidas necessário contato com a SUREG para suporte a aplicação  Usuária informada     É importante que após o recebimento desta notificação em seu e-mail você preencha a nossa pesquisa de satisfação com relação ao atendimento prestado. Obrigado (a).</t>
  </si>
  <si>
    <t>query buider</t>
  </si>
  <si>
    <t>CAS  Descrição: colaboradora solicita aumentar a fonte de letras do query builder Nome: CRISTIANE CANAL DALLELASTE Área: atentimento ao colaborador Ramal: 6232 Torre: cas centro Andar:  1 Hostname: cf052424d</t>
  </si>
  <si>
    <t>- Colaboradora foi informada sobre todas as opções de aumento de fontes e aplicações do windows. - Também foi informada que dendro da aplicação query buider não existe uma configuração especifica  para isso.     É importante que após o recebimento desta n</t>
  </si>
  <si>
    <t>ADRIEL SALVADOR</t>
  </si>
  <si>
    <t>Acessos rede Sicredi</t>
  </si>
  <si>
    <t>Colaborador que era Jovem Aprendiz e virou estagiário informa que não está conseguindo acessar serviços do Sicredi. Apenas email e Skype. Não acessa o IDM   Adriel Salvador COOP: 0167 UA: 16 Ramal:  54 3297 6900 IP: 10.6.129.84 Hostname: UA008011D160167 LDAP: adriel_salvador</t>
  </si>
  <si>
    <t>- Foi instruido o colaborador a entrar em contato no ramal 8000 opção 7 para verificar seus acessos com a equipe responsável.   É importante que após o recebimento desta notificação em seu e-mail você preencha a nossa pesquisa de satisfação com relação ao</t>
  </si>
  <si>
    <t>LUCINA MARINI PIOLA - Colaboradora solicita a visita do técnico para  realizar a ligação das cortinas de aço, pois a mesma já está instalado UA: 0167.11 Telefone: 54 3294-1541</t>
  </si>
  <si>
    <t>Infraestrutura de TI.Field UA.Solicitação.Monitoramento Patrimonial.Instalação</t>
  </si>
  <si>
    <t>Instalação realizada e validada na CMP com a colaboradora Natália. É importante que após o recebimento desta notificação em seu e-mail você preencha a nossa pesquisa de satisfação com relação ao atendimento prestado. Obrigado (a).</t>
  </si>
  <si>
    <t>ETELVINA ALVES NETA</t>
  </si>
  <si>
    <t>UA Dianópolis</t>
  </si>
  <si>
    <t>Colaboradora precisa solicitar o acesso ao Sicredi Aprende.  UA: 0911.10 - UA Dianopolis</t>
  </si>
  <si>
    <t>Colaboradora orientada a entrar em contato no 8000 opção 8.1 para obter suporte.</t>
  </si>
  <si>
    <t>GRACIELA THAIS OLMEDO</t>
  </si>
  <si>
    <t>GRACIELA THAIS OLMEDO,  Relata que não consegue ligar no 8000.  UA: 0913.10 - UA Chacara Cachoeira</t>
  </si>
  <si>
    <t>Orientado seguir o Doc ID:403622.</t>
  </si>
  <si>
    <t>REGIS RENI ECKERT JUNIOR</t>
  </si>
  <si>
    <t xml:space="preserve">Colaborador(a) informa falha de impressão no ACC  Coop: 0106 Unidade: 08 telefone: 32868328 IP: 10.3.200.122 </t>
  </si>
  <si>
    <t>Tentativa de envio de notificação manual sem sucesso. Usuário desativado, situação 300 no IDM. Chamado cancelado.</t>
  </si>
  <si>
    <t>Integrador(a) solicita Instalação da aplicação para ATM com Windows 7. ------------------------------------------------- Contato do Integrador: Ricardo ATM DIEBOLD ou PERTO: Diebold Número do Chamado Sicredi: 16052075 Número lógico: 10063785 Número de Série ATM: 3284209 UA /COOP: 96.0718 IP do ATM: 10.31.182.105</t>
  </si>
  <si>
    <t>Colaborador informa que os e-mails encaminhados para o grupo areadesenvolvimento_depn não estão chegando diretamente na sua Caixa de Entrada do Outlook. E-mails são visualizados somente ao clicar no nome do grupo, porém colaborador informa que não consegue abrir o e-mail Informa que outros colegas recebem diretamente na Caixa de Entrada pessoal do Outlook -------------- LDAP: fabio_lmendes Ramal: 9737 IP: 172.22.9.91</t>
  </si>
  <si>
    <t>&lt;Cobrança&gt; - Colaborador entrou em contato - Informado ao colaborador sobre o escalonamento do chamado porém a equipe responsável retornou informando que por se tratar de um grupo de e-mail particular, eles não teriam como atuar em nenhum tipo de configuração ou ajuste - Colaborador informa que no momento está recebendo os e-mails na caixa de entrada corretamente - Atendimento validado ----------------- É importante que após o recebimento desta notificação em seu e-mail você preencha a nossa pesquisa de satisfação com relação ao atendimento prestado. Obrigado (a).</t>
  </si>
  <si>
    <t>Usuários Administrativos de TI</t>
  </si>
  <si>
    <t xml:space="preserve">Favor liberar o perfil administrativo para o colaboradores abaixo: fabio_dasilveira henrique_gorgen  - Nome da área/entidade solicitante: Suporte Campo-CAS - Nome ou o código da entidade que prestará atendimento: Técnicos atenderam o CAS Assis Brasil e Alberto Bins </t>
  </si>
  <si>
    <t>Os dois recursos já possuem usuário adm cadastrado e vinculado aos grupos administradores do CAS e Cooperativas.</t>
  </si>
  <si>
    <t>Canais - Sicredi internet - Dispositivo bloqueado por segurança</t>
  </si>
  <si>
    <t>CAS  Descrição: colaboradora informa que para fazer pagamento precisa de um despositivo de segurança Nome: ALINE DAMASIO GOULART Área: sgp Ramal: 7128 Torre: d Andar: 3  Hostname: cf022864</t>
  </si>
  <si>
    <t>- Ao fechar o navegador não foi mais solicitado a instalação do dispositivo de segurança. - Feito a redefinição do navegador e feito a  configuração do proxy(procedimento padrão). - Tudo certo.  É importante que após o recebimento desta notificação em seu</t>
  </si>
  <si>
    <t>ANA PAULA TAMMI MAEDA</t>
  </si>
  <si>
    <t>ANA PAULA TAMMI MAEDA Colaboradora informa que não esta conseguindo abrir alguns links no seu outlook e excel.  TEL: 43 3305-4009 COOP: 0718 UA: 61 IP: 10.31.123.125</t>
  </si>
  <si>
    <t>Realizado acesso junto a colaboradora e ajustado os programas padrão, após fechar e abrir novamente as aplicações abriu corretamente.   É importante que após o recebimento desta notificação em seu e-mail você preencha a nossa pesquisa de satisfação com relação ao atendimento prestado. Obrigado (a).</t>
  </si>
  <si>
    <t>Favor liberar o perfil administrativo para o colaboradores abaixo: michael_azevedo willians_santos  - Nome da área/entidade solicitante: Técnicos Cooperativa Campo - Nome ou o código da entidade que prestará atendimento: Técnicos atenderam a Cooperativa União PR/SP 0718</t>
  </si>
  <si>
    <t>MARCIO RESENDE GONCALVES</t>
  </si>
  <si>
    <t>Conquista D Oeste</t>
  </si>
  <si>
    <t>09.0805 UA Conquista do Oeste (65) 3265-1020 CBA0426116 10.103.97.2</t>
  </si>
  <si>
    <t>Aberto protocolo .: 2417646 Data promessa .: 13/01/2018 05:12:46  -------------  marcio_resende 09.0805 UA Conquista do Oeste CONQUISTA DO OESTE (65) 3265-1020 CBA0426116 10.103.97.4 Técnico informa lentidão no link MPLS. Solicitado que seja verificado se está dispinível toda a utilização do link. Informado também que arquivos baixados do Onedrive por exemplo com 18MB não ultrapassa 50kb/s. Download de arquivos de 50MB demora praticamente o dia inteiro. E ao colocar o arquivo a baixar, os sistemas com conexão a rede começam a ficar lentos. Verificado no NetQOS que hoje foi utilizado 600k da banda e com isso a unidade não conseguiu utilizar mais a rede (Sistema Online). Link de 1MB.  Solicitado a verificação de entrega do link MPLS.</t>
  </si>
  <si>
    <t>Segue abaixo o retorno da equipe responsável para a solução deste problema: .. . Circuito normalizado, entregando a velocidade contratada e sem quedas.</t>
  </si>
  <si>
    <t>Sem acesso a vídeo</t>
  </si>
  <si>
    <t>Colaboradora não consegue acessar vídeo do site abaixo.  Site: http://mauriciobitencourt.com/ead-bpm-ed10/bpm-ed10-ead-aula01-completo-20160809-com-camera.mp4 Hostname: Cf018920L</t>
  </si>
  <si>
    <t>Verificado com a colaboradora Karine que o acesso aos vídeos foi liberado e está funcionando.  É importante que após o recebimento desta notificação em seu e-mail você preencha a nossa pesquisa de satisfação com relação ao atendimento prestado. Obrigado (a).</t>
  </si>
  <si>
    <t>MARIANA GESSWEIN DAVI</t>
  </si>
  <si>
    <t>MARIANA GESSWEIN DAVI - Colaboradora informa que gostaria de alterar o horário do coletor ponto.</t>
  </si>
  <si>
    <t>- Colaboradora orientada a entrar em contato com o ramal: 8000 2.7 para ter o auxílio da equipe correta.</t>
  </si>
  <si>
    <t>KARINE TREMESQUIM LAVAGNOLI</t>
  </si>
  <si>
    <t>Falha CRM</t>
  </si>
  <si>
    <t>Usuária informa que não esta conseguindo abrir as opções de parcelamento no crm operacional.  Karine Tremesquim Lavagnoli 53 - Jaguapitã - UA 0718 10.30.49.79</t>
  </si>
  <si>
    <t>Limpo cache e redefinido IE e Google Chrome  Ajustadas configurações de proxy  Solicitado teste a usuária, com sucesso    É importante que após o recebimento desta notificação em seu e-mail você preencha a nossa pesquisa de satisfação com relação ao atendimento prestado. Obrigado (a).</t>
  </si>
  <si>
    <t>Colaborador solicita instalação do Canoa para utilização da leitora de cheques.  Cooperativa: 3032 UA: 02 Telefone: 16 3373-3999 IP: 10.53.12.71</t>
  </si>
  <si>
    <t>Instalação realizada com sucesso. Colaborador validou o funcionamento.  É importante que após o recebimento desta notificação em seu e-mail você preencha a nossa pesquisa de satisfação com relação ao atendimento prestado. Obrigado (a).</t>
  </si>
  <si>
    <t>ELISABETA SCHWANTES WEDIG</t>
  </si>
  <si>
    <t>Colaborador(a) informa que sua autenticadora está apresentando falha,  colocaram a fita porém quando liga a autenticadora ela faz barulho como se estivesse imprimindo, porém o papel não sai do lugar.  Ramal/Telefone: 54 3298-1800 COOP: 0101  UA: 39  HOST: UA012868D39101  IP: 10.1.69.117</t>
  </si>
  <si>
    <t>Efetuado a troca da autenticadora. Patrimônio antiga: 013454 Patrimonio nova: 000288 Recolhido autenticadora para reparo em laboratório. É importante que após o recebimento desta notificação em seu e-mail você preencha a nossa pesquisa de satisfação com relação ao atendimento prestado. Obrigado (a).</t>
  </si>
  <si>
    <t>Colaborador informa que trocou de máquina e solicita a instalação do Canoa para uso com a leitora ---------------- Cooperativa: 0101 Unidade: 43 Telefone: 54 3286 8950 Host: UA009582DXX0101 IP: 10.1.180.108</t>
  </si>
  <si>
    <t>- Verificado que falha permanece para conectar na máquina da colaboradora, apesar de ter sido realizada três tentativas de reparo da conexão remota, conforme imagem em anexo - Efetuado contato - Colaboradora informou que o técnico local esteve no local pa</t>
  </si>
  <si>
    <t>LETICIA DAIANA SCHLITTLER</t>
  </si>
  <si>
    <t>Vera Cruz</t>
  </si>
  <si>
    <t>Canais - Administrador de canais - Reset da senha para usuário novo</t>
  </si>
  <si>
    <t>LETICIA DAIANA SCHLITTLER, Relata que está retornando hoje de licença, e conseguiu logar, porém com falhas de credenciais no Skype e Outlook. Colaboradora informa que ao tentar conectar de sua casa, já esta com mensagem de 'Senha expirada.'.  UA: 0156.02 - Vera Cruz</t>
  </si>
  <si>
    <t>Orientado alterar sua senha no CTRL + ALT + DEL. E se falha persistir após 24hs, ligar no 8000 Opção 7. Demanda encerrada.</t>
  </si>
  <si>
    <t>CAS  Descrição: colaboradora informa que seu outlook apresenta problemas na atualização de seus emails Nome: FABIANE VUELMA Área: superindendencia de planejamento Ramal: 9937 Torre: d Andar: 4 Hostname: cf001496d</t>
  </si>
  <si>
    <t>Solucionado</t>
  </si>
  <si>
    <t>Integrador(a) solicita Instalação da aplicação para ATM com Windows 7. ------------------------------------------------- Contato do Integrador: Jaison ATM DIEBOLD ou PERTO: Diebold Número do Chamado Sicredi: 16056594 Número lógico: 10063845 Número de Série ATM: 2386792 UA /COOP: 31.0718 IP do ATM: 10.32.32.113</t>
  </si>
  <si>
    <t>Técnico solicitou a senha de administrador local de uma máquina.  Host: AG0719003330</t>
  </si>
  <si>
    <t>Realizado consulta e informado para o técnico a senha de administrador.</t>
  </si>
  <si>
    <t>Colaboradora entrou em contato informando que precisa de cabo de rede e gostaria de saber a quem deve solicitar.  Ramal: 7224</t>
  </si>
  <si>
    <t>Informado a colaboradora que não possui cabo disponível, deve realizar a solicitação de cabo pelo portal de compras. --------------------  É importante que após o recebimento desta notificação em seu e-mail você preencha a nossa pesquisa de satisfação com relação ao atendimento prestado. Obrigado (a).</t>
  </si>
  <si>
    <t>JANETE INEZ STURMER SAFT</t>
  </si>
  <si>
    <t>Colaboradora informa que não está conseguindo visualizar as opções da Recuperação de Credito no navegador Firefox - Erro: não exibe barra de rolagem para descer a página da internet ---------------- Cooperativa: 0101 Unidade: 34 Telefone: 54 3278 6900 Host: UA010180D34101 IP: 10.1.15.120</t>
  </si>
  <si>
    <t xml:space="preserve">Integrador(a) solicita Instalação da aplicação para ATM com Windows 7.  Contato do Integrador: Celso Marca e Modelo do ATM: Perto Número do Chamado Sicredi: IP do ATM: Número Lógico:  Número de Série ATM:   UA / COOP:  IP do Servidor: </t>
  </si>
  <si>
    <t>Colaboradora informa que não esta conseguindo criar negociação no site do CRM Operacional, pagina não esta carregando as informações de forma correta.  Cooperativa:0718 Unidade:53 Telefone:4332728200 Hostname:UA025346D530718</t>
  </si>
  <si>
    <t>- Feito acesso na máquina da colaboradora - Redefinido navegador Google Chrome - Habilitado o flash player - Colaboradora realizou teste e conseguiu acessar a opção com êxito. -----------------  É importante que após o recebimento desta notificação em seu</t>
  </si>
  <si>
    <t>DAIANE FONTANA MARTINS</t>
  </si>
  <si>
    <t>DAIANE FONTANA MARTINS, Relata que seu Adobe Reader está em inglês, quer saber se podemos alterar para português.  Cooperativa: 0718 Unidade: 62 Telefone: 43 3305 3000 IP: 10.31.130.74</t>
  </si>
  <si>
    <t>Acessado a máquina. Realizada instalação do Adobe Reader. Desinstalado o Foxit Reader. Teste Ok. Demanda encerrada.</t>
  </si>
  <si>
    <t>GILDEON GALVAO DE SOUSA</t>
  </si>
  <si>
    <t>Colaborador entrou em contato solicitando informação sobre um atendimento de um técnico da Oi na UA.</t>
  </si>
  <si>
    <t>Orientado para o colaborador contatar o 8000-3.1.</t>
  </si>
  <si>
    <t>ANA PAULA KLEIN</t>
  </si>
  <si>
    <t>colaboradora queria saber de devolução do fundo garantidor.  Nome:  ANA PAULA KLEIN CPF:  00198477007 Entidade:   URDC/SUREG: SUREG Ouro Branco</t>
  </si>
  <si>
    <t>colaboradora queria saber de devolução do fundo garantidor.</t>
  </si>
  <si>
    <t>02.3021 UA Birigüi Birigüi (18) 3644-0089 BGU5010090 10.53.64.4</t>
  </si>
  <si>
    <t xml:space="preserve">murilo_botura 02.3021 UA Birigüi Birigüi (18) 3644-0089 BGU5010090 10.53.64.4 Dúvida sobre falha acesso a site do sicredi (www.sicredi.com.br) por rede externa. </t>
  </si>
  <si>
    <t>Verificado com a equipe de monitoramento que o site informado está disponível e não houve nenhuma indisponibilidade recentemente. Verificado com o técnico que apenas em uma cidade os associados reclamaram da indisponibilidade. Alinhado com o técnico que o problema deve ser local na região.</t>
  </si>
  <si>
    <t>MARCOS MARCELINO</t>
  </si>
  <si>
    <t xml:space="preserve">Precisa alterar a senha de seu usuário adm.  URDC/SUREG: SUREG Vale do Piquiri ABCD </t>
  </si>
  <si>
    <t xml:space="preserve">Orientado ligar na opção 7. </t>
  </si>
  <si>
    <t>Colaboradora informa falha em seu Outlook. Suas pastas demoram para carregar.  Internet Protocol (IP)/Hostname:172.22.5.100 / FC000302L Ramal/Telefone:9767 Área:Fundação Sicredi Torre:  C    Andar:5</t>
  </si>
  <si>
    <t>- Feito acesso na máquina da colaboradora - Realizada a remoção do azure - Iniciado Outlook em modo de segurança - Realizado teste com a colaboradora, Outlook voltou a funcionar sua caixa de e-mail carregou. ---------------  É importante que após o recebi</t>
  </si>
  <si>
    <t>HARIELY ALVES DO NASCIMENTO</t>
  </si>
  <si>
    <t>HARIELY ALVES DO NASCIMENTO, Relata que a leitora de cheques não está funcionando em uma estação.  UA: 0718.43 Telefone: 44 3677-8400 IP: 10.32.17.99</t>
  </si>
  <si>
    <t>Realizado contato. Sua colega informou que a colaboradora entrou de férias. Demanda encerrada.</t>
  </si>
  <si>
    <t xml:space="preserve">alexandre_msilva 02.3830 UA Paragominas Paragominas (91) 3729-9050 PGN5011337 10.103.170.4 Técnico solicita que seja verificado o link MPLS, pois não está conseguindo conectar em uma máquina remotamente. </t>
  </si>
  <si>
    <t>Verificado que o link mpls está atuando normalmente sem quedas e sem estar "chapado".  Foi testado a conexão remota em outra máquina da mesma UA e a conexão foi efetuada com sucesso. O técnico irá verificar a falha que está ocorrendo na máquina local, para não conseguirmos  conectar na máquina remotamente.</t>
  </si>
  <si>
    <t>Atualização do Imagem</t>
  </si>
  <si>
    <t>- Sem backup; - Formatação com imagem padrão Windows 10 64bits.</t>
  </si>
  <si>
    <t>- Formatação concluída; - Drivers instalados.  É importante que após o recebimento desta notificação em seu e-mail você preencha a nossa pesquisa de satisfação com relação ao atendimento prestado. Obrigado (a).</t>
  </si>
  <si>
    <t>Colaboradora informa que não está conseguindo acessar a rede Wifi, redes não estão aparecendo para conexão.  Internet Protocol (IP)/Hostname:172.22.5.100 / FC000302L Ramal/Telefone:9767 Área:Fundação Sicredi Torre: C Andar:5</t>
  </si>
  <si>
    <t>- Feito acesso na máquina da colaboradora - Verificado que o Wifi estava desabilitada - Habilitado Wifi, após colaboradora realizou teste e conseguiu conexão. --------------------  É importante que após o recebimento desta notificação em seu e-mail você p</t>
  </si>
  <si>
    <t>Integrador solicita efetuar a instalação da aplicação antiga no Caixa Eletrônico.  Cooperativa/Agência: 11.0821 Contato do integrador: Carlos Número do chamado do Sicredi: 5992448 Número do terminal: 015 Modelo do ATM: 4100-ABNT Internet Protocol (IP) do ATM: 10.220.137.249</t>
  </si>
  <si>
    <t>LUCAS FABIANO DE MATOS</t>
  </si>
  <si>
    <t>Falha ACC e MUA</t>
  </si>
  <si>
    <t>Usuário informou que o sistemas online e o modulo de ua não esta abrindo com seu usuário no computador   Lucas Fabiano de Matos 32 - Farroupilha - Julio de Castilhos - UA 0167 54 3261-0900 10.1.126.92</t>
  </si>
  <si>
    <t>Colaborador  informa que o ACC não abre em sua máquina após reinstalação; Realizado acesso remoto; Reinstalado ACC via Central de sfotware; Testes na aplicação funcionando; Testes no Módulo de UA funcionando; Chamado encerrado.  É importante que após o recebimento desta notificação em seu e-mail você preencha a nossa pesquisa de satisfação com relação ao atendimento prestado. Obrigado (a).</t>
  </si>
  <si>
    <t>RAFAEL ROEHRS</t>
  </si>
  <si>
    <t>Infra TI - Suporte Service Desk - Editar arquivo on-line no OneDrive</t>
  </si>
  <si>
    <t>RAFAEL ROEHRS - Colaborador informa que não está conseguindo excluir uma subpasta no onedrive sem excluir a pasta principal Torre: C Andar: 4 Área: Segurança física Ramal: 8474 IP: 172.22.4.134</t>
  </si>
  <si>
    <t>- Constatado que ocorre bloqueio ao tentar excluir todas as pastas; - Colaborador informou que como não consegue excluir todas as pastas, que o grupo seja deletado para que o mesmo envie novamente os arquivos ao novo grupo.   É importante que após o receb</t>
  </si>
  <si>
    <t>Colaborador solicita que seja instalado o pl/sql developer, foi informado que aplicação não é homologada e que deve ser instalado o SQL developer via central de software, colaborador desligou na mesma hora.</t>
  </si>
  <si>
    <t xml:space="preserve">eliezer_faria 01.0718 SUREG SUREG MARINGA MARINGA (44) 3344-5000 CTA0778307 10.32.19.4 Técnico solicita habilitar bitlocker em host.  HOST: SA07184T6V9B2 </t>
  </si>
  <si>
    <t>Host adicionado ao grupo responsável por habilitar o bitlocker.</t>
  </si>
  <si>
    <t>Colaborador informa que não vídeo de treinamento da rede colaborativa não esta carregando.  Cooperativa:0718 Unidade:07 Telefone:44-32788000 Hostname:UA018558D070718 IP:10.31.20.91</t>
  </si>
  <si>
    <t>- Feito acesso na máquina do colaborador - Habilitado flash no Google Chrome - Atualizado plugin do flash - Realizado teste pelo navegador google chrome vídeo não abre, não localiza o plugin do flash. - Colaborador realizou acesso pelo Internet Explorer e</t>
  </si>
  <si>
    <t>RAFAEL BARROS DA SILVA - Colaborador gostaria de configurar os diretórios da área em sua máquina. UA: 0116.01 Telefone: 51 3358-8360 IP: 10.3.9.63 Hostname: AG010116BZ2N172</t>
  </si>
  <si>
    <t>- Configurado o \\servidor\publico e \\servidor\sureg; - Tudo ok;   É importante que após o recebimento desta notificação em seu e-mail você preencha a nossa pesquisa de satisfação com relação ao atendimento prestado. Obrigado (a).</t>
  </si>
  <si>
    <t>SARA DA SILVA SIMOES</t>
  </si>
  <si>
    <t>saldo de contas  Nome:  SARA DA SILVA SIMOES CPF:  98478540504 Entidade:   UA: 2104.02 - UA Salvador</t>
  </si>
  <si>
    <t xml:space="preserve">Colaboradora orientada a entrar em contato no 8000 opção 2.1 para obter suporte. </t>
  </si>
  <si>
    <t>Usuária informou que não esta conseguindo ler cheques Leitora passa uma vez o cheque e não le as informações  Elisa de Aguiar Evangelista 03 - Viamão - UA 0116 10.3.12.124</t>
  </si>
  <si>
    <t>Chamado encerrado.</t>
  </si>
  <si>
    <t>RICARDO MORETO SARRAO</t>
  </si>
  <si>
    <t xml:space="preserve">Colaborador(a) informa falha em seu Outlook. Não é possível abrir hiperlink recebido por email por bloqueio das politicas de sua organização.  Coop: 0718 Unidade: 48 telefone: 44 33211406 IP: 10.30.46.95 </t>
  </si>
  <si>
    <t>Realizado acesso remoto; Colocado Internet Explorer como programa padrão; Testes funcionando; Chamado encerrado.  É importante que após o recebimento desta notificação em seu e-mail você preencha a nossa pesquisa de satisfação com relação ao atendimento prestado. Obrigado (a).</t>
  </si>
  <si>
    <t>COOPERATIVA  Descrição: Colaborador  solicita instalação do plugin do consórcio. Nome:  TALITA MARIANA PEREIRA ROSSETTI Telefone: 1935423756 Cooperativa: 0718 Unidade: 86 Hostname:  Ip:  10.53.177.115</t>
  </si>
  <si>
    <t xml:space="preserve">- Feito acesso remoto na máquina. - Logado com usuário de ADM. - Feito instalação do plugin do consórcio. - Feito teste junto a colaboradora, o site ficou funcionando corretamente.  É importante que após o recebimento desta notificação em seu e-mail você </t>
  </si>
  <si>
    <t>Colaborador informa que encaminhamentos da Rede Colaborativas estão sendo bloqueadas pelo Google Chrome   Tavani Oliveira da Silva CAS Centro Andar:2  Área: GMT Ramal: 7103 IP: 172.22.213.250 Hostname: CF011217L</t>
  </si>
  <si>
    <t>- Realizado testes no Google Chrome, verificou que a versão 63 estava bloqueando uma janela de confirmação da Rede Colaborativa. - Foi realizado o downgrade de versão para o Google Chrome for Work 57, realizado testes novamente e a janela de confirmação a</t>
  </si>
  <si>
    <t>22 Sumare - Relogio Ponto</t>
  </si>
  <si>
    <t>Colaboradora informa que coletor ponto está desconfigurado. Equipamento ligado, ao passar o cartão leva certo tempo para confirmar o ponto batido, porém apresenta alguns caracteres desconfigurados no visor.  Coop: 0718 UA: 22 Telefone: 44 34245500</t>
  </si>
  <si>
    <t>- Troca do display; - testes; - finalizado atendimento.  É importante que após o recebimento desta notificação em seu e-mail você preencha a nossa pesquisa de satisfação com relação ao atendimento prestado. Obrigado.</t>
  </si>
  <si>
    <t>JULIO ALEXANDRO SILVEIRA DIAS</t>
  </si>
  <si>
    <t>JULIO ALEXANDRO SILVEIRA DIAS - Colaborador informa que ao enviar por uma ferramenta emails os mesmos chegam em sua caixa como junk email Torre: C Andar: 9 Área: Canais de relacionamento Ramal: 9863 IP: 172.22.9.116</t>
  </si>
  <si>
    <t>Colaborador solicita a configuração do Outlook.  Cooperativa: 0663 UA: 15 Telefone: 53 3309-4100 IP: 10.3.108.36</t>
  </si>
  <si>
    <t>Realizada a configuração com sucesso. Validado pelo usuário.  É importante que após o recebimento desta notificação em seu e-mail você preencha a nossa pesquisa de satisfação com relação ao atendimento prestado. Obrigado (a).</t>
  </si>
  <si>
    <t>GABRIELE DA COSTA LAZZARETTI</t>
  </si>
  <si>
    <t>COOPERATIVA  Descrição: Colaboradora solicita instalar o skype. Nome:  GABRIELE DA COSTA LAZZARETTI Telefone: 5432833103 Cooperativa: 0101 Unidade: 26 Hostname: ua013524d26101</t>
  </si>
  <si>
    <t>- Não foi possível entrar em contato com a colaboradora, feito ligação no dia 18/01/2018 as 09:04. - Chamado encerrado por varias tentativas de contato sem sucesso.    É importante que após o recebimento desta notificação em seu e-mail você preencha a nos</t>
  </si>
  <si>
    <t>LUCAS PUGGINA BECKER, Colaborador relata que seu notebook seguidamente ocorre falha de tela azul e reinicia. Mensagem de erro: - KERNEL_SECURITY_CHECK_FAILURE - CRITICAL_STRUCTURE_CORRUPTION (CLFS.SYS) Solicita verificação local.  Ramal: 6248 Área: Segurança da informação Torre: C Andar: 4</t>
  </si>
  <si>
    <t>Conforme contato com o colaborador, o mesmo informou que problema não voltou a ocorrer mais, sendo assim, solicitou o encerramento do chamado.  É importante que após o recebimento desta notificação em seu e-mail você preencha a nossa pesquisa de satisfação com relação ao atendimento prestado. Obrigado (a).</t>
  </si>
  <si>
    <t>Solicitação de acesso a site</t>
  </si>
  <si>
    <t xml:space="preserve">Colaboradora solicita que acesso aos vídeos do site abaixo na rede do Sicredi.  Site: http://mauriciobitencourt.com/ead-bpm-ed10/bpm-ed10-ead-aula01-completo-20160809-com-camera.mp4  Hostname: Cf018920L  </t>
  </si>
  <si>
    <t>NATALIA VALADAO CALDEIRA</t>
  </si>
  <si>
    <t>Falha ao gerar extrato PDF</t>
  </si>
  <si>
    <t>Colaboradora com falha ao gerar extrato em pdf dentro do Sistema online.  Coop: 0718 UA: 79 Telefone: 19 34054186 IP: 10.53.123.117</t>
  </si>
  <si>
    <t>Realizado acesso remoto; Verificado que os extratos são salvos com a extensão .prn No usuário da colaboradora não é possível salvar os extratos no C:\Temp Com outro usuário na máquina ao gerar o extrato, é salvo normalmente; Possível falha no usuário, orientei contatar falha interna do seu acesso no 8000.2.1 Chamado encerrado.  É importante que após o recebimento desta notificação em seu e-mail você preencha a nossa pesquisa de satisfação com relação ao atendimento prestado. Obrigado (a).</t>
  </si>
  <si>
    <t>EDUARDA MENDES OSTROWSKI, Relata que ao tentar copiar/colar qualquwer planilha. Ocorre falha 'Um erro inesperado está impedindo copiar o arquivo / Não há cota suficiente para processar este comando'. As planilhas estão localizadas na rede (filecas01/GSCT).  Ramal: 8325 Host: CF014425D IP: 172.22.6.38</t>
  </si>
  <si>
    <t>Realizado acesso a máquina. Não foi localizado nenhuma falha, colaboradora agora conseguiu realizar as cópias. Orientado retornar caso ocorre a falha novamente. Demanda encerrada.</t>
  </si>
  <si>
    <t>DENISE LONGHI</t>
  </si>
  <si>
    <t>DENISE LONGHI - Colaboradora informa que não está conseguindo configurar o yammer em seu telefone, pois o mesmo informa que sua senha está incorreta mesmo estando funcionando em sua máquina; UA: 0167.16 Telefone: 54 3297-690</t>
  </si>
  <si>
    <t>Realizada uma orientação por telefone com a colaboradora para o preenchimento com as informações corretas. É importante que após o recebimento desta notificação em seu e-mail você preencha a nossa pesquisa de satisfação com relação ao atendimento prestado. Obrigado (a).</t>
  </si>
  <si>
    <t>Não envia e nao recebe emails no outlook</t>
  </si>
  <si>
    <t xml:space="preserve">Não envia e nao recebe emails no outlook  Torre C 11 andar </t>
  </si>
  <si>
    <t>O colaborador informou que voltou a receber e-mails após o procedimento realizado.  É importante que após o recebimento desta notificação em seu e-mail você preencha a nossa pesquisa de satisfação com relação ao atendimento prestado. Obrigado (a).</t>
  </si>
  <si>
    <t xml:space="preserve">Integrador(a) solicita Instalação da aplicação para ATM com Windows 7.  Contato do Integrador: Daniel Marca e Modelo do ATM: Diebold Número do Chamado Sicredi: IP do ATM: Número Lógico:  Número de Série ATM:   UA / COOP:  IP do Servidor: </t>
  </si>
  <si>
    <t>ATIE MARIA FEREIRA</t>
  </si>
  <si>
    <t>Palmas</t>
  </si>
  <si>
    <t>Colaboradora está com problemas de acesso no FileZilla.  Cooperativa: 0737 UA: 12 Telefone: 46 3262-1006 IP: 10.32.21.60</t>
  </si>
  <si>
    <t>Verificado que o arquivo informado a colaboradora não existe na atual estrutura de dados do FT. Colaboradora orientada a entrar em contato com o responsável peça geração do arquivo.   É importante que após o recebimento desta notificação em seu e-mail você preencha a nossa pesquisa de satisfação com relação ao atendimento prestado. Obrigado (a).</t>
  </si>
  <si>
    <t xml:space="preserve">Colaborador(a) informa falha ao acessar o Consórcio Web.  Adriana Gasparotto COOP: 3027 UA: 02 Ramal: 19 3802 4544 IP: 10.54.31.99 </t>
  </si>
  <si>
    <t xml:space="preserve">- Realizado instalação dos plugins stormfish e blindagem_IE, porém ao realizar testes problema persistiu.   - Redefinido o navegador e instalado novamente, problema persistiu. Realizado mesmo processo no perfil de administrador, problema ainda persistiu. </t>
  </si>
  <si>
    <t>CRISTIANE RIBEIRO DOS SANTOS</t>
  </si>
  <si>
    <t>CAS  Descrição: colaborador informa que precisa fazer uma alteração em uma planilha de Excel compartilhada no one drive, e quer que a planilha continue compartilhada, sua principal dúvida é como utilizar todas as opções do exel. Nome: CRISTIANE RIBEIRO DOS SANTOS Área: gerencia de analise de créditos compartilhados Ramal: 8976 Torre: cas centro Andar: 3</t>
  </si>
  <si>
    <t>- Feito ligação para a colaboradora no dia 16/01/2018 as 09:33 e as 13:07. - Chamado encerado por varias tentativas de contato sem sucesso.  É importante que após o recebimento desta notificação em seu e-mail você preencha a nossa pesquisa de satisfação c</t>
  </si>
  <si>
    <t>CILON VIANNA LEAO</t>
  </si>
  <si>
    <t>Colaborador(a) solicita a instalação da aplicação certsing em sua máquina, o mesmo já possui o instalador.  Ramal/Telefone: 8955 Torre: C Andar: 6 IP: 172.22.6.210 HOST: SC052387</t>
  </si>
  <si>
    <t>Realizado acesso junto ao colaborador e feita a instalação do certificado, porém não funcionou até instalar o certificado do serasa, após abriu corretamente.   É importante que após o recebimento desta notificação em seu e-mail você preencha a nossa pesquisa de satisfação com relação ao atendimento prestado. Obrigado (a).</t>
  </si>
  <si>
    <t>DOUGLAS FERREIRA</t>
  </si>
  <si>
    <t>Suporte ao colaborador - Qualidade - Desvios de priorização e/ou reclamação</t>
  </si>
  <si>
    <t>Colaborador entrou em contato para saber status da Requisição 16060309  e gostaria de solicitar priorização da mesma.</t>
  </si>
  <si>
    <t>Informado ao colaborador que por se tratar de uma requisição que esta na fila de outra equipe, para solicitar priorização deve abrir um chamado de priorização. ---------------  É importante que após o recebimento desta notificação em seu e-mail você preencha a nossa pesquisa de satisfação com relação ao atendimento prestado. Obrigado (a).</t>
  </si>
  <si>
    <t>LINDOMAR BERNARDO DE MELO FILHO</t>
  </si>
  <si>
    <t>colaborador queria saber valosres  Nome:  LINDOMAR BERNARDO DE MELO FILHO CPF:  03472018143 Entidade:   UA: 3950.13 - T9</t>
  </si>
  <si>
    <t>colaborador queria saber valores . ligar 8000 2 1  Nome:  LINDOMAR BERNARDO DE MELO FILHO CPF:  03472018143 Entidade:   UA: 3950.13 - T9</t>
  </si>
  <si>
    <t>Colaborador informa falha para configurar seu e-mail no Outlook. Falha "Não foi possivel configurar sua conta automaticamente"  Internet Protocol (IP)/Hostname:172.22.208.38 Ramal/Telefone:5311 Cas_centro 1°</t>
  </si>
  <si>
    <t>- Feito acesso na máquina do colaborador - Verificado em seu cadastro que o e-mail é @terceiro porem no webmail e Outlook o e-mail esta como @sicredi - No momento da verificação, colaborador informou que realizou teste enviado e-mail para @ terceiros e re</t>
  </si>
  <si>
    <t>Credencial de adm local</t>
  </si>
  <si>
    <t>Usuário informa que foi realizado manutenção do office em um computador e isso fez com que um dos sistemas de monitoramento parase se funcionar  Usuário solicita senha de adm local para fazer a reinstalação do aplicativo no computador   Dreysson de Medeiros Monteiro Monitoramento Patrimonial  C 4° CF14813D 172.22.4.176</t>
  </si>
  <si>
    <t>Inseridas credenciais de adm local no computador  Usuário deu inicio ao processo de reinstalação da aplicação e caso precise entrara em contato novamente   É importante que após o recebimento desta notificação em seu e-mail você preencha a nossa pesquisa de satisfação com relação ao atendimento prestado. Obrigado (a).</t>
  </si>
  <si>
    <t>12 Floraí - Verificar wi-fi</t>
  </si>
  <si>
    <t>Verificar wi-fi de associados. Modem da operadora sem sinal.</t>
  </si>
  <si>
    <t xml:space="preserve">Lucas - Diebold Técnico solicitado suporte para atm Wind 7. </t>
  </si>
  <si>
    <t>Orientado a entrar em contato com a equipe responsável no ramal 8044.</t>
  </si>
  <si>
    <t>GISELE ALMEIDA OLIVEIRA CALDERON</t>
  </si>
  <si>
    <t>Tuneiras do Oeste - Troca de baterias de nobrak.</t>
  </si>
  <si>
    <t>Troca de baterias de nobreak 3300va.</t>
  </si>
  <si>
    <t>Infraestrutura de TI.Field UA.Solicitação.Nobreak.Instalação/Substituição</t>
  </si>
  <si>
    <t xml:space="preserve">feito a troca das baterias </t>
  </si>
  <si>
    <t>ANGELA MARIA DELLA FLORA MACHADO</t>
  </si>
  <si>
    <t>Colaboradora solicita a instalação da aplicação DigiEye em sua máquina.  Cooperativa: 0437 UA: 06 IP: 10.6.170.85</t>
  </si>
  <si>
    <t>Ao efetuar a tentativa de instalação do DigiEye, é retornado erro. Foi efetuada a instalação do conversor de arquivos como solução de contorno. Falha deve ser verificada pelo técnico local.  É importante que após o recebimento desta notificação em seu e-mail você preencha a nossa pesquisa de satisfação com relação ao atendimento prestado. Obrigado (a).</t>
  </si>
  <si>
    <t xml:space="preserve">André - Diebold Técnico solicitado suporte para atm Wind 7. </t>
  </si>
  <si>
    <t>Orientado ao técnico a ligar para o ramal 8044 e tratar com a equipe responsável.</t>
  </si>
  <si>
    <t>Colaborador informa que a agência está sem acesso a sistemas online e internet  Nome:  ABEL VIEIRA ROPKE CPF:  00560651082 Entidade:   UA: 0663.15 - Fragata fone: 53 33094100</t>
  </si>
  <si>
    <t>sendo tratado no incidente  16068282 disco do servidor lotado.  -------   É importante que após o recebimento desta notificação em seu e-mail você preencha a nossa pesquisa de satisfação com relação ao atendimento prestado. Obrigado (a).</t>
  </si>
  <si>
    <t>Colaborador(a) solicita a instalação da aplicação Certificado Digital Serasa Experian em sua máquina. Limeidior Orestes Barcelos Torre: C Andar: 6 Área: Patrimonial Ramal: 8706 IP: 172.22.6.139 Hostname: CF020906L</t>
  </si>
  <si>
    <t>- Realizado instalação de mais outras 2 ferramentas de certificados do SafeSign. Realizado testes de acesso validado pelo colaborador com êxito.   É importante que após o recebimento desta notificação em seu e-mail você preencha a nossa pesquisa de satisf</t>
  </si>
  <si>
    <t>Colaborador informa falha na impressão da autenticadora.  Cooperativa: 0810 UA: 04 Telefone: 65 3376-4100 IP: 10.103.112.34</t>
  </si>
  <si>
    <t>Realizada a instalação da impressota autenticadora, pois ela estava ausente. Após instalação, colaborador efetuou testes com sucesso.  É importante que após o recebimento desta notificação em seu e-mail você preencha a nossa pesquisa de satisfação com relação ao atendimento prestado. Obrigado (a).</t>
  </si>
  <si>
    <t xml:space="preserve">Requisição aberta via Chat de Atendimento Boa tarde! acesso a rede do CAS, posso ver contigo? ------------- Hostname: CF052406 </t>
  </si>
  <si>
    <t>- Colaborador orientado a solicitar o acesso ao diretório do CAS conforme documentação - Realizado procedimento com sucesso - Atendimento validado -------------- É importante que após o recebimento desta notificação em seu e-mail você preencha a nossa pes</t>
  </si>
  <si>
    <t>Colaborador entrou em contato para mapear pasta da rede credis.  Internet Protocol (IP)/Hostname:172.22.208.38 Ramal/Telefone:5311 Cas_centro 1</t>
  </si>
  <si>
    <t>- Verificado no IDM e no AD, colaborador não possui acesso liberado a pasta. - Orientado ao colaborador realizar a solicitação para acesso no IDM. -----------------------  É importante que após o recebimento desta notificação em seu e-mail você preencha a</t>
  </si>
  <si>
    <t xml:space="preserve">Duvida sobre calendários </t>
  </si>
  <si>
    <t>Usuária esta com duvida sobre calendarios do outlook.   Daniela Maria Zamboni Ramires 26 - Ana Rech/Caxias do Sul - UA 0101 10.3.45.52</t>
  </si>
  <si>
    <t>Verificado que o Outlook esta buscando um arquivo de dados do outlook extensão .pst  Arquivo enviado pela SUREG é um arquivo de calendario do outlook extensão .ics Usuária orientada sobre processo de importação dos arquivos de calendario  Calendário importado corretamente   É importante que após o recebimento desta notificação em seu e-mail você preencha a nossa pesquisa de satisfação com relação ao atendimento prestado. Obrigado (a).</t>
  </si>
  <si>
    <t>LAERCIO KERBER, Falha ao tentar acessar o consórcio web. Ao tentar acessar o site, fica em branco.  coop: 3027 unidade 02 telefone: 19 38024544 IP: 10.54.31.99</t>
  </si>
  <si>
    <t>Conforme colaborador solicitou. Chamando encerrado.</t>
  </si>
  <si>
    <t>KATIANE KOBAYASHI PEIXOTO</t>
  </si>
  <si>
    <t>Jardim</t>
  </si>
  <si>
    <t>Colaborador(a) Usuário informa que a aplicação está apresentando falha em seu funcionamento.  Nome:  KATIANE KOBAYASHI PEIXOTO CPF:  01653034173 Entidade:   UA: 0902.04 - Jardim  fone: 67 32514619 Ip: 10.131.2.66 Host: ua1205d04902</t>
  </si>
  <si>
    <t>acessado a máquina  reinstalado o canoa  teste no bloco de notas e siat ok.  ---------------------  É importante que após o recebimento desta notificação em seu e-mail você preencha a nossa pesquisa de satisfação com relação ao atendimento prestado. Obrigado (a).</t>
  </si>
  <si>
    <t>VANDERSON MENDES SANTIAGO</t>
  </si>
  <si>
    <t>Camapuã</t>
  </si>
  <si>
    <t>SCO - Guia da URA - Opção 2.5.1 crédito e risco</t>
  </si>
  <si>
    <t>Colaborador necessita acessar a opção de gestão de limites, porém não encontra na ura.  UA: 0913.03 - Camapua</t>
  </si>
  <si>
    <t>Colaborador orientado a entrar em contato no 8000 opção 2.5.1 para obter suporte.</t>
  </si>
  <si>
    <t>MARCO ANTONIO PALMA</t>
  </si>
  <si>
    <t xml:space="preserve">Favor reinstalar o Windows no computador: Utilizar preferencialmente o windows 10, na versão enterprise, para uso do bitlocker.  CF021727L marco_palma Windows 7  Torre C 3º Andar  </t>
  </si>
  <si>
    <t>Notebook atualizado e entregue ao coordenador Marco Palma.  É importante que após o recebimento desta notificação em seu e-mail você preencha a nossa pesquisa de satisfação com relação ao atendimento prestado. Obrigado (a).</t>
  </si>
  <si>
    <t>LAERCIO KERBER, Relata que após o último atendimento na estação de sua colega, no outlook, sumiu diversos e-mails/pastas de associados.  coop: 3027 unidade 02 telefone: 19 38024544 IP: 10.54.31.99</t>
  </si>
  <si>
    <t>Acessado a máquina. realizado mapeamento da PST. Demanda encerrada.</t>
  </si>
  <si>
    <t>Rio Brilhante</t>
  </si>
  <si>
    <t>Colaborador informa falha ao acessar o Consórcio Web.  Cooperativa: 0903 UA: 03 Telefone: 67 3452-7122 IP: 10.131.41.34</t>
  </si>
  <si>
    <t>Realizada a instalação do plugin de segurança, que estava ausente. Colaborador efetuou testes com sucesso.  É importante que após o recebimento desta notificação em seu e-mail você preencha a nossa pesquisa de satisfação com relação ao atendimento prestado. Obrigado (a).</t>
  </si>
  <si>
    <t>Compras e Logística - Compras - Como acessar o Portal Multifornecedor</t>
  </si>
  <si>
    <t>Colaboradora entrou em contato para saber como solicitar seu acesso ao portal de compras.  Ramal: 8380</t>
  </si>
  <si>
    <t>Para acesso ao portal de compras o usuário e senha utilizado é o mesmo de acesso a rede colaborativa, conforme documento disponível na base de conhecimento do USD documento numero:438981 o acesso é feito pela rede colaborativa&gt; aplicativos&gt; Administrativo&gt; Portal de compras. -----------------------------------------  É importante que após o recebimento desta notificação em seu e-mail você preencha a nossa pesquisa de satisfação com relação ao atendimento prestado. Obrigado (a).</t>
  </si>
  <si>
    <t>RAQUEL RODRIGUES PEREIRA</t>
  </si>
  <si>
    <t xml:space="preserve">RAQUEL RODRIGUES PEREIRA, Relata que precisa instalar uma aplicação em uma VM de teste, porem pede credenciais.  Entidade:   Centralizadora: Confederacao Sicredi </t>
  </si>
  <si>
    <t>orientado ligar no 8022.</t>
  </si>
  <si>
    <t>Usuária informa que após troca de toner impressora lpbr01 não esta imprimindo.  Cooperativa:0101 Unidade:43 Telefone:5432868950 Hostname:UG014487 IP:10.1.180.115</t>
  </si>
  <si>
    <t>Em contato com a Deise, a mesma relatou que a impressora já está operacional. É importante que após o recebimento desta notificação em seu e-mail você preencha a nossa pesquisa de satisfação com relação ao atendimento prestado. Obrigado (a).</t>
  </si>
  <si>
    <t>MIRELA SARTORI</t>
  </si>
  <si>
    <t>Colaborador(a) informa falha em seu Outlook, não está conseguindo importar o calendário da gaf.  Ramal/Telefone: 51 3637-7129 COOP: 0101 UA: 10 HOST: UA012747D10101</t>
  </si>
  <si>
    <t>Realizado acesso junto a colaboradora e importado corretamente o calendário.  É importante que após o recebimento desta notificação em seu e-mail você preencha a nossa pesquisa de satisfação com relação ao atendimento prestado. Obrigado (a).</t>
  </si>
  <si>
    <t xml:space="preserve">SARA ELISA JAEGER </t>
  </si>
  <si>
    <t>Troca de UA</t>
  </si>
  <si>
    <t>SARA ELISA JAEGER, Relata que trocou da UA 14 para UA 11, e quer saber como faz para solicitar acessos  Cooperativa: 0101</t>
  </si>
  <si>
    <t>Verificado no IDM que a colaboradora permanece na UA antiga, Orientado ligar no 8000 opção 8 para validar.</t>
  </si>
  <si>
    <t>colaborador quer a caixa central_rs@sicredi.com.br receba da...</t>
  </si>
  <si>
    <t>colaborador quer a caixa central_rs@sicredi.com.br receba da centralsul_gp@sicredi.com.br   Nome:  LUIZ HENRIQUE LINCK ALVES CPF:  03659486086 Entidade:   Central: Central Sicredi Sul/Sudeste fone: 51 33585462</t>
  </si>
  <si>
    <t>em conato via skype, verificou que não tem mais bloqueio.  ira controlar para ver se quando manda para os colegas da certo.  liberou o fechamento.  --------------------------------  É importante que após o recebimento desta notificação em seu e-mail você preencha a nossa pesquisa de satisfação com relação ao atendimento prestado. Obrigado (a).</t>
  </si>
  <si>
    <t>Colaborador(a) solicita a instalação da aplicação IBM SPSS Modeler em sua máquina.  Raquel Rodrigues Pereira Torre: D Andar: 4 Área: CRM Ramal: 9801 IP: 172.22.34.18 Hostname: CF012234D</t>
  </si>
  <si>
    <t>- Realizado a instalação da aplicação com sucesso. Porém, programa ao abrir pediu licença de ativação e a colaboradora não havia uma chave ativa no momento. Colaboradora informou que iria verificar a questão da licença, mas que o chamado da instalação pod</t>
  </si>
  <si>
    <t>SUREG Fronteiras PR/SC/SP</t>
  </si>
  <si>
    <t>TIESCO DOS SANTOS, Relata que para um colaborador, no CRM Relatórios não está aparecendo as opções de Menu superior. Colaborador informa que com usuário dele em outra estação funciona, a falha está somente na estação, e a versão do CRM é APPV. Colaborador é técnico.  URDC/SUREG: 0738 - SUREG Fronteiras PR/SC/SP</t>
  </si>
  <si>
    <t>Colaborador é técnico. Orientado ligar no 8011.</t>
  </si>
  <si>
    <t>Colaboradora solicita verificar se é possível alterar o alias do email regulacao_cartoes@sicredi.com.br para regulacao_depn@sicredi.com.br. Não seria a troca definitiva, apenas uma dúvida por parte da colaboradora.  Motivo: reestruturação da diretoria da área.  torre: D 4 andar Área: Confederação Ramal: 7386</t>
  </si>
  <si>
    <t>verificado internamente e a informado que é possível a troca do alias de email; Colaboradora irá verificar internamente se fará a troca e dará um retorno em breve.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</si>
  <si>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THALITA PATRICIA ASSIS DE FREITAS PACAGNAN</t>
  </si>
  <si>
    <t>UA Rolândia</t>
  </si>
  <si>
    <t>THALITA PATRICIA ASSIS DE FREITAS PACAGN, Relata que a UA está sem acesso a internet e Sistemas.  UA: 0723.21 - UA Rolandia Fone: 43 3255.1937</t>
  </si>
  <si>
    <t>Acessado Spectrum. Verificado falha no servidor, e o mesmo não responde aos Ping. ------------ Ping 10.30.37.4 Request timed out Request timed out Request timed out Request timed out Request timed out 5 packets transmitted, 0 packets received, 100 % packet loss -------------------------------------------------- Orientado acionamento do técnico.</t>
  </si>
  <si>
    <t xml:space="preserve">Verificado acessos de usuário e gestores dos mesmos   Leunice Lucia Schallenberger </t>
  </si>
  <si>
    <t>Orientada a entrar em contato com equipe responsável pelos acessos para verificar as informações.     É importante que após o recebimento desta notificação em seu e-mail você preencha a nossa pesquisa de satisfação com relação ao atendimento prestado. Obrigado (a).</t>
  </si>
  <si>
    <t>CELIO ISRAEL HENRIQUE</t>
  </si>
  <si>
    <t>Dom Pedrito</t>
  </si>
  <si>
    <t>Colaborador informa que o navegador Internet Explorer está apresentando falha.  Cooperativa: 0651 UA: 09 Telefone:  IP: 10.1.49.124</t>
  </si>
  <si>
    <t>Verificado que o Internet Explorer está com problemas na configuração. Falha persiste após redefinição do navegador. Foi realizada a tentativa de reinstalação, porém o Windows não está aceitando rodar o desinstalador com login de administrador, e também apresenta falha na central de seguança, conforme evidência.  Colaborador orientado a solicitar verificação por parte do técnico local.  É importante que após o recebimento desta notificação em seu e-mail você preencha a nossa pesquisa de satisfação com relação ao atendimento prestado. Obrigado (a).</t>
  </si>
  <si>
    <t>JOSEANE MOSSMANN</t>
  </si>
  <si>
    <t>Vila Cristina/Caxias do Sul</t>
  </si>
  <si>
    <t>Colaboradora informa que não esta conseguindo imprimir arquivos de PDF.  Cooperativa:0101 Unidade:04 Telefone:54-32871080 Hostname:UA014851D040101 IP:10.3.22.96</t>
  </si>
  <si>
    <t>- Verificado que no pdf estava marcada a opção para imprimir em arquivo, desmarcada a opção após colaboradora conseguiu imprimir. -------------------  É importante que após o recebimento desta notificação em seu e-mail você preencha a nossa pesquisa de sa</t>
  </si>
  <si>
    <t>Falha DLL Windows</t>
  </si>
  <si>
    <t>Usuário informa que computador esta apresentando erro na dll iertutil.dll em varios processos do windows após correção de falha no Pacote Office  Dreysson de Medeiros Monteiro Monitoramento Patrimonial  9589 C 4° CF14813D 172.22.4.176</t>
  </si>
  <si>
    <t>Conforme usuário ele tentou registrara a DLL sem sucesso no sistema  Evidencia em anexo Encontrado no suporte da microsoft um processo de correção  Link: https://answers.microsoft.com/pt-br/windows/forum/windows_7-windows_install/erro-vinculo-din%C3%A2mico-iertutildll-no-windows/b1f0f39c-dc98-4b3a-b313-a881813c6fab?auth=1 Comando executado, retornou que foram encontrados arquivos corrompidos e alguns deles não puderam ser corrigidos  Evidencia em anexo  Conforme microsoft a dll é utilizada pelo IE e por aplicativos que possuem o navegador como requisito de instalação e funcionalidade  Conforme informação do usuário seu aplicativo não possui o IE como requisito de funcionalidade  Reinciado computador conforme manda artigo Usuário realizou novamente teste no aplicativo, falha foi corrigida     É importante que após o recebimento desta notificação em seu e-mail você preencha a nossa pesquisa de satisfação com relação ao atendimento prestado. Obrigado (a).</t>
  </si>
  <si>
    <t>JULIA LEAL DA VEIGA</t>
  </si>
  <si>
    <t>Falha no aparelho telefônico</t>
  </si>
  <si>
    <t>Colegas, boa tarde. favor verificar aparelho telefônico da sala D406 que não está funcionando. Obrigada! (Aberto como incidente da Requisição 16069169) ----------- Torre: D Andar: 4 Area: Recepção Ramal: 7145</t>
  </si>
  <si>
    <t>Problema já foi solucionado, trocado o ramal de ponto e voltou a funcionar.  É importante que após o recebimento desta notificação em seu e-mail você preencha a nossa pesquisa de satisfação com relação ao atendimento prestado. Obrigado (a).</t>
  </si>
  <si>
    <t xml:space="preserve">Técnico relatando que várias UAs da cooperativa estão sem link MPLS.  </t>
  </si>
  <si>
    <t>Informado para o técnico que já estava sendo aberto chamado pela equipe de monitoramento. Sendo tratado no Incidente 16069696.</t>
  </si>
  <si>
    <t>PAULO ROBERTO BECKER</t>
  </si>
  <si>
    <t>São Lourenço Sul</t>
  </si>
  <si>
    <t>Usuário(a) não possui consegue acesso a impressora   Nome:  PAULO ROBERTO BECKER CPF:  47036834072 Entidade:   UA: 0663.03 - Sao Lourenco Sul fone: 53 32513033  Ip: 10.3.97.69  host: ua800047|D030663</t>
  </si>
  <si>
    <t xml:space="preserve">acessado a máquina e estava sem acesso ao F, toda agência  foram reestartados os serviços do servidos  impressão normalizou.  --------------------------  É importante que após o recebimento desta notificação em seu e-mail você preencha a nossa pesquisa de satisfação com relação ao atendimento prestado. Obrigado (a). </t>
  </si>
  <si>
    <t>Ligação engano.</t>
  </si>
  <si>
    <t xml:space="preserve">Colaborador informa que sua máquina esta muito lenta/travando e solicita verificação.  Torre: D Andar: 3º Área: SGP Ramal: 7116 Hostname: CF022241D IP: 172.22.23.164 </t>
  </si>
  <si>
    <t>- Feito contato colaboradora informou que sua máquina melhorou após a limpeza. Incidente pode ser concluído. -------------  É importante que após o recebimento desta notificação em seu e-mail você preencha a nossa pesquisa de satisfação com relação ao ate</t>
  </si>
  <si>
    <t xml:space="preserve">Colaborador com falha para acessar web o OneDrive em sua máquina.  IP: 172.22.103.227 torre: c  9 andar área: suporte e desenvolvimetno de negócios ramal: 9737 </t>
  </si>
  <si>
    <t>Verificado que o link de acesso estava incorreto; Acesso no office.com ok. Chamado encerrado.  É importante que após o recebimento desta notificação em seu e-mail você preencha a nossa pesquisa de satisfação com relação ao atendimento prestado. Obrigado (a).</t>
  </si>
  <si>
    <t>Técnico relata uma falha na instalação do ESXi, informa que retorna erro ao instalar o vmware tools no CentOS.</t>
  </si>
  <si>
    <t>Orientado para o técnico acessar o diretório pelo comando "cd vmware-tools-distrib" e após digitar o comando "./vmware-install.pl -d". Técnico verificou  que instalou os recursos normalmente.</t>
  </si>
  <si>
    <t>GUILHERME LUIZ GALERA PAGNUSSATT</t>
  </si>
  <si>
    <t>SUREG Espumoso RS</t>
  </si>
  <si>
    <t>Usuário solicita auxilio para por um computador no dominio do Sicredi.   Guilherme Luiz Galera Pagnussatt 0218 01 - SUREG Espumoso RS - Superintendência Regional</t>
  </si>
  <si>
    <t>Usuário informou que não é o técnico da UA  Usuário informado que suporte para sua cooperativa é pelo 8000 opção 3.1 mas que este processo é realizado pelo técnico de campo da cooperativa  O técnico caso tenha algum tipo de duvida pode entrar em contato com suporte apoio aos técnicos de campo voIP 8011   É importante que após o recebimento desta notificação em seu e-mail você preencha a nossa pesquisa de satisfação com relação ao atendimento prestado. Obrigado (a).</t>
  </si>
  <si>
    <t>WALDY GONZALEZ PEREIRA</t>
  </si>
  <si>
    <t>SUREG Norte SC</t>
  </si>
  <si>
    <t>Técnico relatando um erro ao consultar o registro no spacewalk durante a instalação de um servidor.</t>
  </si>
  <si>
    <t>Orientado para o técnico registrar usando o sicredi-manager. Técnico verificou que registrou normalmente.</t>
  </si>
  <si>
    <t>02 URDC/SUREG: SUREG Norte SC</t>
  </si>
  <si>
    <t>CAROLINE BEDIN SCALCO</t>
  </si>
  <si>
    <t>CAROLINE BEDIN SCALCO, Colaboradora quer saber se consegue colocar em cópia um grupo na abertura de chamado.  Centralizadora: Banco Cooperativo Sicre</t>
  </si>
  <si>
    <t>Colaboradora informa que curso não abre em sua máquina. Plugin do flash não está habilitado/instalado  Torre: D Andar: 4 Área: Corretora Ramal: 9949 IP: 172.22.34.107</t>
  </si>
  <si>
    <t>Realizado acesso remoto; Habilitado flash nos complementos do Google Chrome. Acesso ao curso ok.  É importante que após o recebimento desta notificação em seu e-mail você preencha a nossa pesquisa de satisfação com relação ao atendimento prestado. Obrigado (a).</t>
  </si>
  <si>
    <t>Colaboradora solicita saber se pode colocar um grupo de e-mail na abertura do chamado via usd.  RAMAL: 9874 TORRE: C ANDAR: 11</t>
  </si>
  <si>
    <t>Informado para a colaboradora que não é possível colocar grupos de e-mail na copia do chamado, pois os grupos não possuem perfil no usd.   É importante que após o recebimento desta notificação em seu e-mail você preencha a nossa pesquisa de satisfação com relação ao atendimento prestado. Obrigado (a).</t>
  </si>
  <si>
    <t xml:space="preserve">gilmar_pereira 22.0805 UA Unidade de Atendimen Acrelândia (68) 999977945 RBO0418609 10.8.3.4 Técnico informa que as pastas "\\sicredi.net.br\Infra\SCCM\client_sccm\instalar.cmd " e "\\servidor\SCCM\Windows10Entx64PT" estão desatualizadas no servidor (Conforme informado pelo colega Kleber Cristiano da Silva). Solicitado a replicação da mesma. </t>
  </si>
  <si>
    <t>- Recolhido desktop para uso como telão; - Formatação sem backup; - Desktop 7010, i3, 4GB</t>
  </si>
  <si>
    <t>- Devolvido desktop; - Sem backup.  É importante que após o recebimento desta notificação em seu e-mail você preencha a nossa pesquisa de satisfação com relação ao atendimento prestado. Obrigado (a).</t>
  </si>
  <si>
    <t>Falha Entidade USD.</t>
  </si>
  <si>
    <t>Colaboradora informa que esta com falha para realizar abertura de chamados no USD com perfil de colaborador, retorna falha: "Este contato não possui entidade. Por Favor preencher o campo manualmente", porem o perfil de colaborador não possui o campo para adicionar a entidade. Informou que esse ajuste foi realizado anteriormente, porem voltou a ocorrer a falha.  Torre:9 Andar:C Área:Centro de Relacionamento com o Associado Ramal:8978 IP: 172.22.9.209</t>
  </si>
  <si>
    <t>Foi realizado o ajuste no cadastro da solicitante. Por favor realizar um teste.</t>
  </si>
  <si>
    <t>RAFAEL LOVERA DE ARAUJO, Colaborador solicita instalação do Edge em sua estação. Se possível atualizar para o Windows 10 também.   CAS Centro. IP:  172.22.213.195 Andar: 2° - Gestão de Numerária Host: CF021299D Ramal: 6227</t>
  </si>
  <si>
    <t>Acessado a máquina. Realizado acesso a estação. Na central de software não foi localizada,. Colaborador informou que abrirá novo chamado para formatar a estação quando possível, pois no  momento implicará demais.</t>
  </si>
  <si>
    <t>SUREG - Reorganização do rack datacenter.</t>
  </si>
  <si>
    <t>ALEXANDRE GALLAS NORONHA</t>
  </si>
  <si>
    <t>Troca de senha</t>
  </si>
  <si>
    <t>Colaborador informa que alterou sua senha a cerca de 5 dias, porém algumas aplicações estavam com a senha antiga e hoje ao tentar acessar não conseguiu com nenhuma senha.  RAMAL: 4823</t>
  </si>
  <si>
    <t>Informado para o colaborador entrar em contato com o ramal 8000 opção 7.   É importante que após o recebimento desta notificação em seu e-mail você preencha a nossa pesquisa de satisfação com relação ao atendimento prestado. Obrigado (a).</t>
  </si>
  <si>
    <t>MICHEL DIAS GONCALVES</t>
  </si>
  <si>
    <t>Cristalina</t>
  </si>
  <si>
    <t>MICHEL DIAS GONCALVES, Relata que após trocar de agência, não consegue mais usar seu e-mail no celular, Acesso pela máquina está Ok  UA: 3953.02 - Cristalina</t>
  </si>
  <si>
    <t xml:space="preserve">Orientado seguir o Doc ID:407476 </t>
  </si>
  <si>
    <t xml:space="preserve">Integrador(a) solicita Instalação da aplicação para ATM com Windows 7. ------------------------------------------------- Contato do Integrador: Sandro ATM DIEBOLD ou PERTO: Diebold Número do Chamado Sicredi: 16018025 Número lógico: 10064318 Número de Série ATM:  3180469 UA /COOP: 06.0809 IP do ATM: 10.96.47.120 </t>
  </si>
  <si>
    <t>Integrador(a) solicita Instalação da aplicação para ATM com Windows 7. ------------------------------------------------- Contato do Integrador: Bruno ATM DIEBOLD ou PERTO: Perto Número do Chamado Sicredi: 16005723 Número lógico: 10064339 Número de Série ATM: 21640 UA /COOP: 08.0437 IP do ATM: 10.6.173.107</t>
  </si>
  <si>
    <t>WALTER RAMOS DE OLIVEIRA NETO</t>
  </si>
  <si>
    <t>WALTER RAMOS DE OLIVEIRA NETO, Relata que a impressora do setor 'Comercial' após ser substituída, não funcionou mais.  UA: 3022.14 - Pederneiras IP: 10.48.21.124</t>
  </si>
  <si>
    <t>Acessado a máquina. Verificado que o modelo da impressora é 'konica minolta bizhub 20'. Não foi possível baixar o driver, pelo site do fabricante. Orientado acionamento do técnico local.</t>
  </si>
  <si>
    <t>Integrador(a) solicita Instalação da aplicação para ATM com Windows 7. -------------------------------------------------  Contato do Integrador: Andre ATM DIEBOLD ou PERTO: Diebold Número do Chamado Sicredi: 16056882 Número lógico: 10063841 Número de Série ATM: 3247098 UA /COOP: 39.0718 IP do ATM: 10.31.35.84 ----------------------</t>
  </si>
  <si>
    <t>Colaborador informa que seu monitor conectado ao notebook está com interferencia, apresentando listras azuis na tela. Já foi feito testes com outro cabo, e o problema continua acontecendo.   Alexandre Ribeiro Ouricchio CAS  Torre: C Andar: 7 Área: Incidentes e Capacidade Ramal: 6219 Hostname: CF021576L</t>
  </si>
  <si>
    <t xml:space="preserve">O colaborador foi orientado a solicitar um cabo VGA através do portal de compras.  É importante que após o recebimento desta notificação em seu e-mail você preencha a nossa pesquisa de satisfação com relação ao atendimento prestado. Obrigado (a).    </t>
  </si>
  <si>
    <t>CAS  Descrição: colaborado informa que não consegue usar sua senha. Nome: LUCAS BONIFACIO CACAPIETRA Área: corretoria de segura Ramal: 9953 Torre: d Andar: 4</t>
  </si>
  <si>
    <t>- Verificado que o colaborador voltou de ferias e não lembra sua senha. - Colaborador foi orientado a entrar em contato com o 8000 opção 7 Gestão de identidades e troca de senha.   É importante que após o recebimento desta notificação em seu e-mail você p</t>
  </si>
  <si>
    <t>TANIA MARIA FAGUNDES</t>
  </si>
  <si>
    <t>Usuária informa que não esta conseguindo acesso no F:/ e aos sistemas.  UA: 3953.07 - Catalao Telefone: 64 3411-0411</t>
  </si>
  <si>
    <t>Relatada falta de energia anteriormente na unidade. Durante o atendimento, colaboradora relatou que o acesso ao servidor voltou ao normal. Validado via spectrum.</t>
  </si>
  <si>
    <t>VITOR HUGO TEIXEIRA DO PRADO</t>
  </si>
  <si>
    <t>Colaborador informa que não está conseguindo ligar sua máquina, por apresentar erro do bitlocker.  RAMAL: 9877 TORRE: C ANDAR: 10</t>
  </si>
  <si>
    <t>Foi informado para o colaborador a chave de recuperação e a máquina ligou corretamente.   É importante que após o recebimento desta notificação em seu e-mail você preencha a nossa pesquisa de satisfação com relação ao atendimento prestado. Obrigado (a).</t>
  </si>
  <si>
    <t>02 Indianópolis - Micro Lento</t>
  </si>
  <si>
    <t>Colaborador informa que sua máquina está travando frequentemente desde quinta-feira e se faz necessário reiniciar a máquina no botão devido ao problema. Informa que já foi realizado o procedimento de limpeza e verificação porém falha persiste (Incidente 16015645) ------------- Coop: 0718 UA: 02 Telefone: 44 3674 8000 IP: 10.32.11.125 Hostname: UA15953D020718</t>
  </si>
  <si>
    <t xml:space="preserve">-Realizado avaliação do estado geral do micro (CAIXA), e foi constatado que o mesmo necessita de um upgrade de memória RAM e substituição do HD. - Passado informação para o responsável e orientado a mesma a encaminhar email para o setor responsável.    É </t>
  </si>
  <si>
    <t>DANIELE PICCOLO VARGAS</t>
  </si>
  <si>
    <t>DANIELE PICCOLO VARGAS - Colaboradora informa que nenhum colaborador está conseguindo acessar o servidor UA: 0437.06 Telefone: 55 3257-1123</t>
  </si>
  <si>
    <t>em contato via skype fui informado que hoje esta tudo normalizado o acessos ao F, após justes da equipe de N2.  ------------------------------  É importante que após o recebimento desta notificação em seu e-mail você preencha a nossa pesquisa de satisfação com relação ao atendimento prestado. Obrigado (a).</t>
  </si>
  <si>
    <t>Requisição aberta via Chat de Atendimento. Colaboradora informa que a página do consórcio não esta acessando, página não carrega.  Cooperativa:0167 Unidade:08 Telefone:54 3464 9515 IP:10.6.121.43</t>
  </si>
  <si>
    <t>Colaborador solicita informações de como solicitar acesso ai SIAT e SIAC  Alexandre Dias  COOP: 0101 UA: 1 Ramal: 54 3281 8100 Hostname: AG012805</t>
  </si>
  <si>
    <t>- Foi informado ao colaborador que entre em contato no ramal 8000 opção 7 para verificar com a equipe responsável sua solicitação.   É importante que após o recebimento desta notificação em seu e-mail você preencha a nossa pesquisa de satisfação com relaç</t>
  </si>
  <si>
    <t>MARCELA FRANCIELE MORETTO PINAFFI DIAS</t>
  </si>
  <si>
    <t>Usuário(a) informa que sua unidade não esta conseguindo acesso no F:/.  Ramal/Telefone: 19 3636-3355 COOP: 0718 UA: 82 IP: 10.53.109.113 HOST: UA17293D820718</t>
  </si>
  <si>
    <t>Realizado acesso no spectrum e feito o procedimento de reinicialização de sistemas. Após abriu corretamente para todos da UA.    É importante que após o recebimento desta notificação em seu e-mail você preencha a nossa pesquisa de satisfação com relação ao atendimento prestado. Obrigado (a).</t>
  </si>
  <si>
    <t xml:space="preserve"> COOPERATIVA  Descrição: Colaboradora informa que seu notebook demorou muito para ligar. Nome:  SUELEM BORGES LEMOS Telefone:  5135790300 Cooperativa: 0101 Unidade:  36 Hostname: ag000318 Ip: 10.1.47.47</t>
  </si>
  <si>
    <t>- Não foi possível entrar em contato com a colaboradora (estava em horário de almoço ), feito ligação no dia 16/01/2018 as 13:12. - Chamado encerrado. Foi feita  limpeza na máquina, colaboradora não validou se houve melhora.  É importante que após o receb</t>
  </si>
  <si>
    <t>JAIR BARROS OLIVEIRA</t>
  </si>
  <si>
    <t>UA Arapoti</t>
  </si>
  <si>
    <t>JAIR BARROS OLIVEIRA - Colaborador informa que ninguém está conseguindo acessar o F:(\\servidor); UA: 0753.02 Telefone: 043 3557-8622</t>
  </si>
  <si>
    <t>- Reiniciado o samba, rede, named e winbind; - Realizado novo teste e tudo ok.   É importante que após o recebimento desta notificação em seu e-mail você preencha a nossa pesquisa de satisfação com relação ao atendimento prestado. Obrigado (a).</t>
  </si>
  <si>
    <t>Colaborador informa que entrou em contato com o 8000 opção 7 para realizar a troca de senha e foi informado que não encontraram o seu usuário no IDM. Solicitou verificação. ----------- Ramal: 9953</t>
  </si>
  <si>
    <t>- Informado ao colaborador que não há nenhum problema no seu cadastro tanto no AD quanto no IDM, conforme imagem em anexo - Colaborador orientado a entrar em contato novamente no 8000 opção 7</t>
  </si>
  <si>
    <t>Integrador(a) solicita Instalação da aplicação para ATM com Windows 7. ------------------------------------------------- Contato do Integrador: Alexandro ATM DIEBOLD ou PERTO: Diebold  Número do Chamado Sicredi: 16037512 Número lógico: 10064386 Número de Série ATM: 3464637 UA /COOP: 03.0810 IP do ATM: 10.219.156.93</t>
  </si>
  <si>
    <t xml:space="preserve">Requisição aberta via Chat de Atendimento. Colaboradora informa que esta com problemas no sistema desde quinta-feira, foi lhe informado que estava sendo verificado pela Oi, porem ainda continuam apresentando mesmo problema.  06.0728 - UA - Querencia do Norte </t>
  </si>
  <si>
    <t>Integrador(a) solicita Instalação da aplicação para ATM com Windows 7.  Técnico: Kelvin Fornecedor: Perto, 101f Requisição: 15968236 Lógico: SCE10064304 Série :  25868 UA /COOP: 10.0903 - 10.131.48.4 IP do ATM: 10.219.206.23</t>
  </si>
  <si>
    <t>Integrador(a) solicita Instalação da aplicação para ATM com Windows 7. ------------------------------------------------- Contato do Integrador: Alexandro ATM DIEBOLD ou PERTO: Diebold Número do Chamado Sicredi: 16009360 Número lógico: 10064351 Número de Série ATM: 3298957 UA /COOP: 03.0810 IP do ATM: 10.219.156.57</t>
  </si>
  <si>
    <t>57 Sertanópolis - Falha autenticadora</t>
  </si>
  <si>
    <t>ANDREIA BARRETO ROMANINI, Relata que a autenticado do caixa (modelo antigo) está imprimindo cortando informações das laterais da folha.  UA: 0718.57 - Sertanopolis Fone: 43 3232.8710 Patrimônio: 06543</t>
  </si>
  <si>
    <t>- Orientação de despacho de equpamentos; - finalizado atendimento.  É importante que após o recebimento desta notificação em seu e-mail você preencha a nossa pesquisa de satisfação com relação ao atendimento prestado. Obrigado.</t>
  </si>
  <si>
    <t xml:space="preserve">Integrador(a) solicita Instalação da aplicação para ATM com Windows 7.  Técnico: Kelvin Fornecedor: Perto,101f Requisição: 15968376 Lógico: SCE10064305 Série :  17971 UA /COOP: 10.0903 - 10.131.48.4 IP do ATM: 10.219.206.21 </t>
  </si>
  <si>
    <t>Colaborador informa que não esta conseguindo acesso no F:/.  Cooperativa: 0663 UA: 15 Telefone: 53 3309-4100</t>
  </si>
  <si>
    <t>Verificado que o servidor está com problemas de autenticação, não sendo possível o acesso remoto. Colaborador orientado a solicitar verificação por parte do técnico local.   É importante que após o recebimento desta notificação em seu e-mail você preencha a nossa pesquisa de satisfação com relação ao atendimento prestado. Obrigado (a).</t>
  </si>
  <si>
    <t>FABIO PEREIRA DE LOIOLA</t>
  </si>
  <si>
    <t>Santo André SP</t>
  </si>
  <si>
    <t>FABIO PEREIRA DE LOIOLA - Colaborador informa que quando outro colaborador vai lhe enviar um email, o email do colaborador consta como @confederacao. UA: 0726.35 - Santo Andre SP Telefone: 11 98437-1287 Hostname: UA014067L440726</t>
  </si>
  <si>
    <t>em contato telefônico, o colaborador foi informado do ajuste.  ------------------------------------  É importante que após o recebimento desta notificação em seu e-mail você preencha a nossa pesquisa de satisfação com relação ao atendimento prestado. Obrigado (a).</t>
  </si>
  <si>
    <t>RAFAEL AUGUSTO BERWIG PREIS</t>
  </si>
  <si>
    <t xml:space="preserve">Colaborador(a) informa falha em seu Outlook.  Nome:  RAFAEL AUGUSTO BERWIG PREIS CPF:  96863943972 Entidade:   URDC/SUREG: SUREG Integracao PR/SC  IP: 10.30.55.117 </t>
  </si>
  <si>
    <t>tentato acessar máquina pela rede e não foi possivel.  acionar o técnico da UA. ------------------------------  É importante que após o recebimento desta notificação em seu e-mail você preencha a nossa pesquisa de satisfação com relação ao atendimento prestado. Obrigado (a).</t>
  </si>
  <si>
    <t>Usuário(a) não possui a impressora configurada em nova agencia. Solicita configuração da impressora Brother em sua máquina.  DCP L5652 DN Ramal/ Telefone: 51 3445-1494 COOP: 0101 UA: 15 IP: 10.3.17.93 HOST: SE010303L010101</t>
  </si>
  <si>
    <t>Foi tentado contato com o colaborador(a) as 14:52 do dia 17/01, porém telefone estava como ocupado.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</si>
  <si>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 xml:space="preserve">Colaborador informa que estava de férias e agora que retornou a sua máquina caiu duas vezes na tela de Recuperação do Bitlocker - Segunda vez ocorreu após reiniciar a máquina - Chave ID: 790a9343 --------------- Ramal: 9877 </t>
  </si>
  <si>
    <t>- Informado ao colaborador a chave de recuperação:  353837-015180-659989-399509-550957-253803-394790-220132 - Colaborador inseriu a chave porém o notebook voltou a pedir a chave - Colaborador orientado a reiniciar o equipamento através do botão ligar/desl</t>
  </si>
  <si>
    <t>ANDREIA BARRETO ROMANINI, Relata que a autenticado do caixa (modelo antigo) está imprimindo cortando informações das laterais da folha. E também a fita está desprendendo seguidamente. Colaboradora solicita atendimento local.  UA: 0718.57 - Sertanopolis Fone: 43 3232.8710 Patrimônio: 14046</t>
  </si>
  <si>
    <t>23.0167 - UA - Pinto Bandeira - PAE0746705 - 10.6.151.4 - Servidor.Indisponibilidade</t>
  </si>
  <si>
    <t xml:space="preserve">You are being notified of 1 alarm(s). Alarm Title : MANAGEMENT AGENT LOST Severity : Critical Date/Time : 14/01/2018 6h3min10s BRST Name : servidor.23.0167.sicredi.net Network Address : 10.6.151.4 Event : Device servidor.23.0167.sicredi.net of type Host_Dell is no longer responding to primary management requests (e.g. SNMP), but appears to be responsive to other communication protocol (e.g. ICMP).This condition has persisted for an extended amount of time.An alarm will be generated. </t>
  </si>
  <si>
    <t>Reiniciado o servidor manualmente com ajuda do colaborador local. Está funcionando. É importante que após o recebimento desta notificação em seu e-mail você preencha a nossa pesquisa de satisfação com relação ao atendimento prestado. Obrigado (a).</t>
  </si>
  <si>
    <t>Integrador(a) solicita Instalação da aplicação para ATM com Windows 7. ------------------------------------------------- Contato do Integrador: Alexandro ATM DIEBOLD ou PERTO: Diebold Número do Chamado Sicredi: 16007744 Número lógico: 10064352 Número de Série ATM: 2682098 UA /COOP: 03.0810 IP do ATM: 10.219.156.25</t>
  </si>
  <si>
    <t>Solicitação de status de chamado</t>
  </si>
  <si>
    <t>Colaboradora solicita status de chamado de campo, em que seu notebook seria entregue após formatação. Colaboradora não soube informar qual o número do chamado, e não quis solicitar atendimento direto no chamado já criado para a equipe de campo.  Sabrine Grasiele dos Santos Torre: D Andar: 3 Área: SGP Ramal: 6218</t>
  </si>
  <si>
    <t>Ligação Improdutiva.Helpdesk de TI</t>
  </si>
  <si>
    <t>- Colaboradora informou que não poderia informar o número do chamado aberto, ao pesquisar por chamados em seu nome, foi encontrado apenas um em nome do técnico responsável que a colaboradora informou, que estava fechado. Foi informado que a colaboradora d</t>
  </si>
  <si>
    <t>Colaborador está com o usuário LDAP desativado.  UA: 3953.05 - PIRES DO RIO</t>
  </si>
  <si>
    <t xml:space="preserve">Colaborador orientado a solicitar para seu gestor desativar e ativar o usuário novamente no IDM, ou entrar em contato no 8000 opção 7 para obter suporte. </t>
  </si>
  <si>
    <t>Colaboradora informa tela de bitlocker ao iniciar computador  Daiane Campigotto Torre: C Andar: 8 Área: Crédito Rural Ramal: 8845 ID Bitlocker: 1DE62307</t>
  </si>
  <si>
    <t>- Foi informado o código de bitlocker para a colaboradora, que inseriu em seu computador e validou com êxito a operação.   É importante que após o recebimento desta notificação em seu e-mail você preencha a nossa pesquisa de satisfação com relação ao aten</t>
  </si>
  <si>
    <t>Verificado que o App-V novamente apresentou falha. Após nova reinstalação, erro persiste. Colaboradora orientada a solicitar verificação por parte do técnico local.   É importante que após o recebimento desta notificação em seu e-mail você preencha a nossa pesquisa de satisfação com relação ao atendimento prestado. Obrigado (a).</t>
  </si>
  <si>
    <t>Usuário(a) não possui a impressora configurada   Nome:  ROSIELI DALDEGAN VICENTE CPF:  06469979980 Entidade:   UA: 0753.02 - UA Arapoti  fone: 43 35576822  IP: 10.32.30.121</t>
  </si>
  <si>
    <t>acessado a máquina  reconfigurado acesso a impressora.  testes de impressões foram ok.  -------------------------------------  É importante que após o recebimento desta notificação em seu e-mail você preencha a nossa pesquisa de satisfação com relação ao atendimento prestado. Obrigado (a).</t>
  </si>
  <si>
    <t>LIDIENI JURINIC</t>
  </si>
  <si>
    <t>Colaboradora solicita auxílio para configurar a visualização dos e-mails no Outlook - Solicita que apareça a barra de tarefas ---------------- Cooperativa: 0101 Unidade: 24 Telefone: 51 3587 8046 Host: UA014712D310101 IP: 10.3.44.52</t>
  </si>
  <si>
    <t>- Efetuado acesso à máquina - Configurado Outlook para exibir o menu de tarefas na direita do Outlook - Atendimento validado --------------- É importante que após o recebimento desta notificação em seu e-mail você preencha a nossa pesquisa de satisfação c</t>
  </si>
  <si>
    <t>ALINE APARECIDA CIBULSKI</t>
  </si>
  <si>
    <t>ALINE APARECIDA CIBULSKI, Relata que a UA está sem acesso a internet. E o ícone de rede está com '!' amarelo.  UA: 3950.05 - Santo Antonio Fone: 64 3626.1402</t>
  </si>
  <si>
    <t>Verificado falha no MPLS. Acessado Incidente 16071424, informado ao colaborador. Constatado falha no servidor e sem resposta. Ping 10.160.40.4 Request timed out Request timed out Request timed out Request timed out Request timed out 5 packets transmitted, 0 packets received, 100 % packet loss *Orientado acionamento do técnico.  Demanda encerrada.</t>
  </si>
  <si>
    <t xml:space="preserve">Colaboradora solicita a visita do técnico para recolher o equipamento emprestado para a área, a mesma informa que está trocando de área e solicita prioridade na busca do equipamento.  RAMAL: 4775 TORRE: C ANDAR: 9 PATRIMÔNIO: 000132 </t>
  </si>
  <si>
    <t>recolido</t>
  </si>
  <si>
    <t>Segurança da Informação - Gestão de Segurança da Informação - Solicitar informações de e-mails enviados e recebidos</t>
  </si>
  <si>
    <t>Técnico solicita o redirecionamento dos emails recebidos pela colaboradora josiele_oliveira, pois a mesma precisou se afastar de suas atividades por urgências medicas.  A colaboradora tem entre suas atividades receber e encaminhar emails para os seus gestores fabiola_marten e marcos_lacerda, por isso a necessidade do encaminhamento direto para estes.  A colaboradora tem previsão de retorno entre 15 a 20 dias corridos.</t>
  </si>
  <si>
    <t>Realizado contato com o técnico e informado sobre a conclusão da configuração e a necessidade de abrir uma nova requisição para desfazer a configuração.</t>
  </si>
  <si>
    <t>DEISE DAIANA SCHNEIDER</t>
  </si>
  <si>
    <t>Santa Maria do Herval - Realizar substituição da impressora, configuração de drive e scanner.</t>
  </si>
  <si>
    <t>Santa Maria do Herval - Realizar substituição  da impressora, configuração de drive e scanner.</t>
  </si>
  <si>
    <t>Realizado instalação da impressora, configurado impressora e scanner em 11 desktops. Testes ok. É importante que após o recebimento desta notificação em seu e-mail você preencha a nossa pesquisa de satisfação com relação ao atendimento prestado. Obrigado (a).</t>
  </si>
  <si>
    <t>Colaboradora não consegue abrir nenhum arquivo em pdf na máquina via Smartshare. Coop: 0116 Ua:01  Ramal: 8235 IP: 10.3.9.151</t>
  </si>
  <si>
    <t>Realizado acesso remoto; Alterado programa padrão para os arquivos .pdf ser abertos com o Adobe. Testes ok; Chamado encerrado.  É importante que após o recebimento desta notificação em seu e-mail você preencha a nossa pesquisa de satisfação com relação ao atendimento prestado. Obrigado (a).</t>
  </si>
  <si>
    <t>MARIANA LIMA SALIBY</t>
  </si>
  <si>
    <t>Colaboradora informa tela do bitlocker ao ligar computador   Mariana Lima Saliby CAS Torre: C Andar: 4 Ramal: 8738 Área: Prevenção a Fraudes ID: 117EDD74</t>
  </si>
  <si>
    <t>- Informado a colaboradora o código de bitlocker gerado para acesso. Colaboradora validou com êxito a operação.   É importante que após o recebimento desta notificação em seu e-mail você preencha a nossa pesquisa de satisfação com relação ao atendimento p</t>
  </si>
  <si>
    <t>RAMON MARIOTO MONTANHA</t>
  </si>
  <si>
    <t>Colaborador(a) informa que seu gerente está com falha ao acessar o Consórcio Web.  Ramal/ Telefone: 43 3272-8000 COOP: 0718 UA: 53 IP: 10.30.49.106 HOST: AG07189GL8QMZ</t>
  </si>
  <si>
    <t>Realizado acesso junto do colaborador e verificado que estava tentando acessar o consórcio pelo navegador Edge, foi informado que deve ser aberto pelo internet explorer, e abriu corretamente.   É importante que após o recebimento desta notificação em seu e-mail você preencha a nossa pesquisa de satisfação com relação ao atendimento prestado. Obrigado (a).</t>
  </si>
  <si>
    <t>Volmar Machado - Problema no outlook</t>
  </si>
  <si>
    <t>Problema no outlook</t>
  </si>
  <si>
    <t>Realizada a reinstalação do Office e recriado o perfil do Outlook.</t>
  </si>
  <si>
    <t xml:space="preserve">Integrador(a) solicita Instalação da aplicação para ATM com Windows 7. ------------------------------------------------- Contato do Integrador: Sandro ATM DIEBOLD ou PERTO: Diebold Número do Chamado Sicredi: 16017949 Número lógico: 10064315 Número de Série ATM: 3180479 UA /COOP: 06.0809 IP do ATM: 10.96.47.117 </t>
  </si>
  <si>
    <t>Desvio de ramais</t>
  </si>
  <si>
    <t>Colaboradora solicita ser incluída no mesmo grupo de captura dos ramais abaixo e a possibilidade de configurar manualmente para qual o ramal será desviado. Solicita o desvio automático conforme abaixo: 9767 &gt; 8744 &gt; 8896 ----------------- Ramal: 9767 Area: Fundação Sicredi</t>
  </si>
  <si>
    <t>Habilitada possibilidade de configuração "desviar todas" no ramal. Desvio de chamadas configurado conforme solicitado na requisição. Os ramais mencionados já pertencem ao mesmo grupo de captura "Confederacao Fundacao"</t>
  </si>
  <si>
    <t>MATHEUS HENRIQUE DE OLIVEIRA, Relata falha ao tentar logar na estação. Ocorre falha de Conta desativada.  UA: 3953.05 - PIRES DO RIO</t>
  </si>
  <si>
    <t xml:space="preserve">Orientado seguir o Doc ID:434984 </t>
  </si>
  <si>
    <t>EDLAILLA DA SILVA ALMEIDA</t>
  </si>
  <si>
    <t>Empresarial MS</t>
  </si>
  <si>
    <t xml:space="preserve">Requisição aberta via Chat de Atendimento. Colaboradora solicita alteração da senha dos sistemas online.  Cooperativa: 0913 UA: Empresarial </t>
  </si>
  <si>
    <t>Colaborador informa que ao tentar acessar o SIAT da senha expirada.  Ramal/telefone: 43 3398-3894 COOP: 0718 UA: 54</t>
  </si>
  <si>
    <t>Informado para o colaborador que é necessário entrar em contato com o 8000 opção 7 gestão de identidades.   É importante que após o recebimento desta notificação em seu e-mail você preencha a nossa pesquisa de satisfação com relação ao atendimento prestado. Obrigado (a).</t>
  </si>
  <si>
    <t>Dom Eliseu</t>
  </si>
  <si>
    <t>alexandre_msilva 04.3830 UA Dom Eliseu Dom Eliseu (94) 33352760 DEU5010287 10.152.0.4 Técnico solicita a recuperação de chave do Encryption.  Cod: AH9L KCYA VK23 XJM6 GY</t>
  </si>
  <si>
    <t>FERNANDO HENRIQUE DO VALLE</t>
  </si>
  <si>
    <t xml:space="preserve">Colaborador informa que a agência está com sistemas online muito lento.  Nome:  FERNANDO HENRIQUE DO VALLE CPF:  33569861805 Entidade:   Cooperativa: Sicredi Centro Oeste Pauli coop: 3022 un: 11  fone: 14 998480039 </t>
  </si>
  <si>
    <t xml:space="preserve">verificado no spectrum e não tem acesso ao servidor verifiquei com equipe de acesso a servidor e também não conseguiram acessar. acionaro técnico local. ------------------------------------- É importante que após o recebimento desta notificação em seu e-mail você preencha a nossa pesquisa de satisfação com relação ao atendimento prestado. Obrigado (a).    </t>
  </si>
  <si>
    <t>LUIZ SANTOS VIEIRA</t>
  </si>
  <si>
    <t>Colaborador(a) informa falha em seu Outlook, a opção de trabalhar offline está sempre marcada quando inicia o outlook.  Ramal/Telefone: 8827 Torre: C       Andar: Térreo  HOST: AB001537</t>
  </si>
  <si>
    <t>Realizado contato com o colaborador, e o mesmo informou que o outlook estava funcionando corretamente.   É importante que após o recebimento desta notificação em seu e-mail você preencha a nossa pesquisa de satisfação com relação ao atendimento prestado. Obrigado (a).</t>
  </si>
  <si>
    <t>FRANCIELE PALHARINI DE CONTI</t>
  </si>
  <si>
    <t>Falha na impressora</t>
  </si>
  <si>
    <t>Colaboradora informa falha na impressora. Impressora informa falha de tonner  Franciele Palharini de Conti COOP: 0167 UA: 08 Ramal: 54 3464 9500 IP: 10.6.121.119</t>
  </si>
  <si>
    <t>entrado em contato com o Volmir da COMABE, o mesmo irra entrar em contato com a agencia.</t>
  </si>
  <si>
    <t>Colaborador informa que tem caixas compartilhadas no Outlook e que ao enviar e-mails eles estão ficando na caixa de itens enviados da sua caixa pessoal ao invés de ficar no itens enviados da caixa compartilhada ------------------ Ramal: 4884 IP: 172.22.209.10</t>
  </si>
  <si>
    <t>- Efetuado acesso à máquina - Realizado configuração do registro do Windows conforme documentação - Colaborador realizou testes no Outlook com sucesso - Atendimento validado ---------------- É importante que após o recebimento desta notificação em seu e-m</t>
  </si>
  <si>
    <t>CAS  Descrição: Colaboradora informa que seu ramal não permite fazer desvio  para um ramal específico é a mesma configura. Os ramais que a mesma que fazer o desvio seria (9963, 9767, 8896, 9934, 9573, 8881, 9904, 8835). Nome: SUELLEN LINS BATISTA Área: fundação sicredi Ramal: 8744 Torre: c Andar: 5</t>
  </si>
  <si>
    <t>Colaboradora solicita a formatação de sua máquina e upgra...</t>
  </si>
  <si>
    <t>Colaboradora solicita a formatação de sua máquina e upgrade para Windows 10 - No momento está com o Windows 7 - Patrimonio: 50829 ------------------- Torre: CAS Centro Andar: 2 Ramal: 8968 Area: GMP</t>
  </si>
  <si>
    <t>- Equipamento não será mais formatado após análise; - Será aberto novo chamado para upgrade de memória entre desktops da área.  É importante que após o recebimento desta notificação em seu e-mail você preencha a nossa pesquisa de satisfação com relação ao</t>
  </si>
  <si>
    <t>Colaboradora solicita o reset da senha do LDAP  UA: 0903.06 - Laguna Carapa</t>
  </si>
  <si>
    <t>Integrador(a) solicita Instalação da aplicação para ATM com Windows 7.  Técnico: Dionisio Fornecedor: Perto,  Requisição: 15963516 Lógico: SCE10064306 Série :  17905 UA /COOP: 24.0804 - 10.96.5.4 IP do ATM: 10.96.5.119</t>
  </si>
  <si>
    <t>TIAGO MELERO - Colaboradora informa que gostaria de criar um chamado de desvio para um de seus chamados;</t>
  </si>
  <si>
    <t>Colaboradora informa que ao abrir o Outlook está entrando em modo offline e não está conseguindo trocar para online ----------------- Cooperativa: 0116 Unidade: 01 Telefone: 8271 Host: SR9B4WC2D111000 IP: 10.3.9.185</t>
  </si>
  <si>
    <t xml:space="preserve">- Reiniciado a máquina e Outlook voltou a funcionar corretamente - Atendimento validado ---------------- É importante que após o recebimento desta notificação em seu e-mail você preencha a nossa pesquisa de satisfação com relação ao atendimento prestado. </t>
  </si>
  <si>
    <t>RAQUEL RODRIGUES PEREIRA - Colaboradora solicita instalar na máquina virtual do setor o SPSS Modeler para realização das demandas internas Torre: C Andar: 4 Área: CRM Ramal: 9801 IP: 172.22.34.18</t>
  </si>
  <si>
    <t>&lt;Cobrança&gt; - Colaboradora entrou em contato solicitando prosseguimento no atendimento - Realizado acesso à máquina - Executado a aplicação como administrador - Colaboradora inseriu as chaves e licenças necessárias para a ativação do software - Realizado testes com sucesso - Atendimento validado -------------- É importante que após o recebimento desta notificação em seu e-mail você preencha a nossa pesquisa de satisfação com relação ao atendimento prestado. Obrigado (a).</t>
  </si>
  <si>
    <t xml:space="preserve">Colaborador(a) informa que não consegue abrir o site Sicredi Cartões.  telefone: 33588360 IP: 10.3.9.37 Coop: 0116 Posto: 01 </t>
  </si>
  <si>
    <t>Realziado acesso remoto; Colaborador utiliza Microsoft Edge, orientado a abrir o sistema no Internet explorer. Testes no sistema funcionando, chamado encerrado.  É importante que após o recebimento desta notificação em seu e-mail você preencha a nossa pesquisa de satisfação com relação ao atendimento prestado. Obrigado (a).</t>
  </si>
  <si>
    <t xml:space="preserve">05.0155 UA Cerro Grande do Sul  (51) 3675-1172 PAE0497208 10.4.43.1 Técnico solicita verificar chamado sobre queda do link MPLS na unidade.  INC 16062412 </t>
  </si>
  <si>
    <t>Conforme informado no chamado referido, os cabos serã trocados e a previsão para volta do link mpls é as 13 hs de hoje.</t>
  </si>
  <si>
    <t>DANIELE TAIS DILLMANN</t>
  </si>
  <si>
    <t>Porto Lucena</t>
  </si>
  <si>
    <t>Requisição aberta via Chat de Atendimento. Colaboradora informa que foi devolvido a  Requisição 16067220, porem não recebeu anexo.  UA:Porto Lucena Cooperativa: 0307</t>
  </si>
  <si>
    <t>HENRIQUE DE CESARE PACHECO FRAINER, Relata dificuldade no aplicativo do CAS.  Centralizadora: Banco Cooperativo Sicre</t>
  </si>
  <si>
    <t>Colaborador informa que não está conseguindo enviar e-mails de uma caixa de e-mail nova, mercadoaltonne_corretora@sicredi.com.br.  RAMAL: 9932 TORRE: D ANDAR: 4 HOST: CS001160D</t>
  </si>
  <si>
    <t>Realizado acesso junto ao colaborador e verificado o e-mail retornado, foi visto no AD e IDM que colaborador não possui acesso ao grupo informado, colaborador ficou de solicitar acesso ao grupo via IDM.   É importante que após o recebimento desta notificação em seu e-mail você preencha a nossa pesquisa de satisfação com relação ao atendimento prestado. Obrigado (a).</t>
  </si>
  <si>
    <t>Colaborador(a) informa falha ao acessar o Consórcio Web.  Vinicios Pedro Alff COOP: 0167 UA: 07 Ramal: 51 3634 8050 IP: 10.6.120.58 Hostname: UA010903L070167</t>
  </si>
  <si>
    <t>- Realizado as instalações dos plugins stormfish e blindagem_IE - Reiniciado o Internet Explorer e realizado novos testes, validados pelo usuário.   É importante que após o recebimento desta notificação em seu e-mail você preencha a nossa pesquisa de sati</t>
  </si>
  <si>
    <t>Técnico com dúvida sobre o acesso ao CUPS para configuração de impressora.</t>
  </si>
  <si>
    <t>Informado para o técnico o usuário e senha para acesso ao CUPS.</t>
  </si>
  <si>
    <t>Sicredi Pantanal MS</t>
  </si>
  <si>
    <t>RICARDO BERNARDINO GATTINO</t>
  </si>
  <si>
    <t>Solicito analise das agencias :</t>
  </si>
  <si>
    <t>solicito analise das agencias da Coop 0902  sendo elas : postos : 02 Maracaju , 03 Sidrolândia , 04 Jardim , 06 Bonito  07 Aquidauana</t>
  </si>
  <si>
    <t xml:space="preserve">Está em aberto a sua solicitação de certificação da requisição 15898225. Por favor, acessar o link da entrevista enviado para seu e-mail em 21/12/2017 como noreply@sicredi.com.br e concluí-la. </t>
  </si>
  <si>
    <t>JUAREZ FLORES DA SILVA JUNIOR</t>
  </si>
  <si>
    <t>COOPERATIVA  Descrição: Colaboradora informa que está sem acesso ao outlook e siat (colaborador novo). Nome:  JUAREZ FLORES DA SILVA JUNIOR Telefone:  5138868328 Cooperativa: 106 Unidade:  08 ip: 10.3.200.122</t>
  </si>
  <si>
    <t xml:space="preserve">- Feito instalação do office. - Solicitado teste, tudo certo. - Feito mapeamento do "F". - Solicitado teste, tudo certo. - Verificado que no SIAT, a senha aparece como incorreta(colaborador orientado a entrar em contado com o 8000 opção 7).  É importante </t>
  </si>
  <si>
    <t>HENRIQUE DE CESARE PACHECO FRAINER,  Relata dificuldade no aplicativo do CAS, no celular. Ocorre falha no aplicativo do tentar logar, ocorre mensagem de: 'Alerta: -1 ...'. Aplicativo serve para as vagas de estacionamento, verificar consulta catraca...  CAS Torre: C - 8º Área: Negócios - Crédito Comercial Ramal: 4831</t>
  </si>
  <si>
    <t>Colaborador(a) informa falha de impressão no ACC  Nome:  HEVELIN CRISTINI POSSARLI DE GOIS CPF:  22846600880 Entidade:   UA: 3022.09 - UA Tupa fone:14 991115719 IP: 10.48.28.112 Host: ua001980d093022</t>
  </si>
  <si>
    <t>acessodo a máquina  reconfigurado logon para impressão  testes de impressão ok.  ---------------------------  É importante que após o recebimento desta notificação em seu e-mail você preencha a nossa pesquisa de satisfação com relação ao atendimento prestado. Obrigado (a).</t>
  </si>
  <si>
    <t>Colaboradora  solicita informações sobre transações.  UA: 0903.06 - Laguna Carapa</t>
  </si>
  <si>
    <t xml:space="preserve">Integrador(a) solicita Instalação da aplicação para ATM com Windows 7. --------------------------- Contato do Integrador: Felipe ATM DIEBOLD ou PERTO: Perto Número do Chamado Sicredi: 15893672 Número lógico: 10064457 Número de Série ATM: 45695 UA /COOP: 13.0116 IP do ATM: 10.3.39.81 </t>
  </si>
  <si>
    <t>Informamos através deste a identificação de mal funcionamento de dispositivo(s) integrante(s) do sistema de segurança eletrônica desta Unidade de Atendimento conforme informações que seguem abaixo:   * IN4 (AB ATENDIMENTO) Encontra-se gerando falso acionamento ,sirene desativada .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</si>
  <si>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Entramos em contato com a gerente Thailana e verificamos que os sensores estão funcionando corretamente, chamado foi atendido anteriormente e não foi encerrado pelo monitoramento. Caso volte a apresentar falso alarme iremos até a unidade verificar a input na borneira.</t>
  </si>
  <si>
    <t>ANA PAULA DUARTE ADAMY MARANINCHI</t>
  </si>
  <si>
    <t>Colaboradora informa que a velocidade do clique do mouse alterada, ao clicar para fechar uma janela acaba fechando todas as janelas.  Andar: 10  Torre:   Área: jurídico Ramal: 4844 Host: sc051906l</t>
  </si>
  <si>
    <t>Realizado acesso remoto; Alterado velocidade do clique do mouse para testes; Com o mouse utilizado, o problema persiste. Porém se utilizado outro mouse e o mouse do próprio notebook a falha não ocorre. Defeito físico do mouse utilizado. Colaboradora utilizará o mouse do notebook. Chamado encerrado.  É importante que após o recebimento desta notificação em seu e-mail você preencha a nossa pesquisa de satisfação com relação ao atendimento prestado. Obrigado (a).</t>
  </si>
  <si>
    <t>Técnico entrou em contato por engano.</t>
  </si>
  <si>
    <t>Informamos através deste a identificação de mal funcionamento de dispositivo(s) integrante(s) do sistema de segurança eletrônica desta Unidade de Atendimento conforme informações que seguem abaixo:   * IN13 (CORTINA DE AÇO) encontra-se alarmada após o fechamento;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</si>
  <si>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Suporte do sensor da cortina havia quebrado. Recolocado. Testado e validado na CMP com a colaboradora Rafaela.  É importante que após o recebimento desta notificação em seu e-mail você preencha a nossa pesquisa de satisfação com relação ao atendimento prestado. Obrigado (a).</t>
  </si>
  <si>
    <t>Resumo: Alarm Title: DEVICE HAS STOPPED RESPONDING TO POLLS, Severity: Critical, Name: no-break</t>
  </si>
  <si>
    <t xml:space="preserve">You are being notified of 1 alarm(s). Alarm Title : DEVICE HAS STOPPED RESPONDING TO POLLS Severity : Critical Date/Time : 15/01/2018 9h8min46s BRST Name : no-break Network Address : 10.1.163.21 Event : Device no-break of type GnSNMPDev has stopped responding to polls and/or external requests.An alarm will be generated. </t>
  </si>
  <si>
    <t>porta do switch que liga o nobreak estava trava.</t>
  </si>
  <si>
    <t>Colaboradora informa falha no outlook. Ao enviar email utilizando um endereço de grupo de email, o mesmo não vai para a caixa de saída correspondente.  Juliana Araujo Gonçalves  CAS Centro Andar: 1 Ramal: 5268 IP: 172.22.208.152 Hostname: CF052449D</t>
  </si>
  <si>
    <t>- Foi executado um arquivo de bat "ajuste de registro e-mail" que contem o script necessário para a solução do problema no chamado. Após feito isso, foi realizado testes que foram validados pela colaboradora.   É importante que após o recebimento desta no</t>
  </si>
  <si>
    <t>ERON DA SILVEIRA PEREIRA - Colaborador informa que seu navegador internet explorer está aparecendo em branco e o mozila está aparecendo com uma tarja como se o site estivesse bloqueado UA: 0116.02 Telefone: 051 3374-5200 IP: 10.3.8.101</t>
  </si>
  <si>
    <t>- Redefinido navegador e tudo ok; - Colaborador orientado sobre políticas do HTTP e o motivo do navegador aparecer como não seguro.   É importante que após o recebimento desta notificação em seu e-mail você preencha a nossa pesquisa de satisfação com rela</t>
  </si>
  <si>
    <t>Informamos através deste a identificação de mal funcionamento de dispositivo(s) integrante(s) do sistema de segurança eletrônica desta Unidade de Atendimento conforme informações que seguem abaixo:   * IN16 (ANTISKIMMING) encontra-se alarmada.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</si>
  <si>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Desprendeu um conector de um dos cahs. Reconectado. Validado com a CMP, com a colaboradora Rafaela. É importante que após o recebimento desta notificação em seu e-mail você preencha a nossa pesquisa de satisfação com relação ao atendimento prestado. Obrigado (a).</t>
  </si>
  <si>
    <t>CAS  Descrição: Colaborador solicita instalação de aplicação de terceiro (já possui o instalador), aplicação "CanStudio". Nome: PABLO EMANUEL HAACK Área: corretora de seguros Ramal: 7323 Torre: d Andar: 4 Hostname: sc050302d  Ip: 172.22.34.185</t>
  </si>
  <si>
    <t xml:space="preserve">- Fornecido acesso de ADM - Feito a instalação da aplicação canstudio. - Colaborador informou que não precisava validar o funcionamento.  É importante que após o recebimento desta notificação em seu e-mail você preencha a nossa pesquisa de satisfação com </t>
  </si>
  <si>
    <t>VINNICIUS BARRETO DE MELLO, Relata falha ao tentar logar na máquina. Mensagem ao tentar logar: 'Não foi possível conectar o Windows ao serviço cliente da política de grupo...'.  Torre: C Andar: 11 Área: Administração e custodia Ramal: 8423</t>
  </si>
  <si>
    <t>Orientado colaborador reiniciar a estação. E testar com outro usuário. Logou normalmente. Orientado realizar logoff, e logar novamente. Ok logou. Demanda encerrada.</t>
  </si>
  <si>
    <t>Colaborador solicitou a criação de uma pasta no diretório C:\\  LIMEIDIOR ORESTE BARCELLOS Torre: C Andar: 6 Ramal: 8955 IP: 172.22.6.210 Hostname: SC052387</t>
  </si>
  <si>
    <t>- Realizado ajuste solicitado pelo colaborador. Concedido permissão na pasta para o usuário do colaborador. Colaborador validou com êxito as duas operações.   É importante que após o recebimento desta notificação em seu e-mail você preencha a nossa pesqui</t>
  </si>
  <si>
    <t>KARLA LUCIANE DE OLIVEIRA</t>
  </si>
  <si>
    <t>Colaboradora informa que sua máquina está muito lenta e demora muito para abrir aplicações.  Pode ser excluído todos os perfis, deixando somente o da colaboradora.  RAMAL: 4978 TORRE: C ANDAR: 6 ÁREA: Fiscal HOST: CF014360D</t>
  </si>
  <si>
    <t>OK</t>
  </si>
  <si>
    <t>Colaborador informa que não está conseguindo imprimir de sua máquina.  MARCA: brother TEL: 54 3261-8600 COOP: 0167 UA:04 IP: 10.6.118.54 HOST: UA010822L160167</t>
  </si>
  <si>
    <t>Realizado acesso junto ao colaborador e ajustada a impressora, colaborador efetuou testes, e funcionou corretamente.   É importante que após o recebimento desta notificação em seu e-mail você preencha a nossa pesquisa de satisfação com relação ao atendimento prestado. Obrigado (a).</t>
  </si>
  <si>
    <t>MIRIAN DAIANE DA SILVA VALERIUS</t>
  </si>
  <si>
    <t xml:space="preserve">Colaboradora está com problemas para executar uma operação dentro da rede colaborativa, pois está com falha de permissão.  URDC/SUREG: SUREG Vale do Piquiri ABCD </t>
  </si>
  <si>
    <t xml:space="preserve">Colaboradora orientada a entrar em contato no 8000 opção 2.7 para obter suporte. </t>
  </si>
  <si>
    <t>BRUNO LUSA DA COSTA</t>
  </si>
  <si>
    <t>BRUNO LUSA DA COSTA, Relata que seu notebook seguidamente 'hiberna' sozinho, mesmo estando utilizando. Colaborador informa que quando um teclado externo está conectado não ocorre o problema. Solicita atendimento local.  CAS Torre: D - 2 º Área: Time Ágil Contas 2 Ramal: 8773</t>
  </si>
  <si>
    <t>Verificado que o notebook não está mais hibernando durante sua utilização. Bruno irá testar ao longo do dia se o problema persiste e entrará em contato.</t>
  </si>
  <si>
    <t>BARBARA PARENTI</t>
  </si>
  <si>
    <t xml:space="preserve">Colaboradora informa que seu skype não abre na máquina.  IP: 10.31.73.27 Coop: 0718 Ua: 56 Telefone: 43 32946556 </t>
  </si>
  <si>
    <t>Realizado acesso remoto; Finalizado todos processos do Skype for Business, lync.exe com várias sessões presas; Novos testes ok, programa funcionando; Chamado encerrado.  É importante que após o recebimento desta notificação em seu e-mail você preencha a nossa pesquisa de satisfação com relação ao atendimento prestado. Obrigado (a).</t>
  </si>
  <si>
    <t>Colaborador(a) informa falha ao acessar o Consórcio Web.  Nome:  CATIANE RENNER CPF:  02785342950 Entidade:   UA: 0737.06 - Vitorino  fone: 46 32271177  IP: 10.31.37.80 host:ua005269d060737</t>
  </si>
  <si>
    <t xml:space="preserve">acessado a máquina  limpo as opções de internet  acessado o consorcio pela IE  não conseguiu acesso pelo crhome. informa que precisa de navegadores que já estão instalados  windows é professional, fora do padrão.   É importante que após o recebimento desta notificação em seu e-mail você preencha a nossa pesquisa de satisfação com relação ao atendimento prestado. Obrigado (a).Nome:  </t>
  </si>
  <si>
    <t>ADRIANA BONETTI - Colaboradora informa que uma colaboradora está com falha no email e gostaria de validar a falha</t>
  </si>
  <si>
    <t xml:space="preserve">- Colaboradora orientada a entrar em contato com o ramal: 8022 para ter o atendimento correto a confederação.  </t>
  </si>
  <si>
    <t>Colaboradora informa que os usuários da agência não estão conseguindo acessar o módulo de UA pelo atalho da área de trabalho ----------------- Cooperativa: 0101  Unidade: 18 Telefone: 51 3563 4200 Host: AG18VM07 IP: 10.3.31.86 / 10.3.31.48</t>
  </si>
  <si>
    <t xml:space="preserve">- Efetuado contato - Colaboradora informa que já está tudo OK com a ferramenta - Autorizado o encerramento do chamado ------------------- É importante que após o recebimento desta notificação em seu e-mail você preencha a nossa pesquisa de satisfação com </t>
  </si>
  <si>
    <t>DAYANE FAVARO</t>
  </si>
  <si>
    <t>Colaboradora informa falha ao acessar o MUA, a aplicação abre no modo de homologação.  Cooperativa: 0731 UA: 03 Telefone: 44 3526-2086 IP: 10.30.62.124</t>
  </si>
  <si>
    <t>Verificado que a estação estava com duas versões instaladas, de produção e homologação. Após correção, o acesso foi normalizado.  É importante que após o recebimento desta notificação em seu e-mail você preencha a nossa pesquisa de satisfação com relação ao atendimento prestado. Obrigado (a).</t>
  </si>
  <si>
    <t>MAURICIO FELIPPI, Relata que ao ligar seu notebook ocorre uma mensagem de err antes mesmo de aparecer a tela do Windows. Ocorre a falha antes da tela de reparo.  CAS. Torre: C - 9° Área: Segmentos / Marketing Ramal: 422</t>
  </si>
  <si>
    <t>Chamado atendido pelo incidente 16091793. Colaboradora vai adquirir um novo disco SSD e quando tiver em mãos, será aberta uma requisição para efetuar a substituição.</t>
  </si>
  <si>
    <t>ANDREA BIASUZ FAGHERAZZI DILLENBURG</t>
  </si>
  <si>
    <t>- Recebido notebook novo para formatação; - Latitude 5480, patrimônio 052408.</t>
  </si>
  <si>
    <t>- Entregue o notebook; - Transferido e restaurado backup; - Impressora instalada.  É importante que após o recebimento desta notificação em seu e-mail você preencha a nossa pesquisa de satisfação com relação ao atendimento prestado. Obrigado (a).</t>
  </si>
  <si>
    <t>MARCIA REGINA CORREA</t>
  </si>
  <si>
    <t>Falha na impressão do siat</t>
  </si>
  <si>
    <t>Colaboradora informa que quando manda imprimir do SIAT, a impressão fica toda desconfigurada.  TEL: 51 3476-7574 COOP: 0116 UA: 07 IP: 10.3.4.68 HOST: UAJ8NQJ82D07116</t>
  </si>
  <si>
    <t>Foi tentado contato com o colaborador(a) as 09:21 do dia 19/01,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</si>
  <si>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Colaborador solicita o aumento de cota da pasta produtos_investimentos na rede  Rafael Silveira Ferreira Torre: D Andar: 4 Área: Produtos de Investimentos e Previdência Ramal: 7363 IP: 172.22.24.147 Hostname: BC007031D Diretório: produtos_investimentos</t>
  </si>
  <si>
    <t>Armazenamento e Backup.Compartilhamento de Arquivos de Usuários.Solicitação.Alteração de Cota</t>
  </si>
  <si>
    <t>Adicionado 15GB ao compartilhamento.</t>
  </si>
  <si>
    <t>CAS  Descrição: Colaboradora informa que sua colega não tem um email terceiro atrelado a ela. Nome: ADRIANA BONETTI Área:  compras Ramal: 4888 Torre: c Andar: 6</t>
  </si>
  <si>
    <t>- A colaboradora Ana Regina Fritzen não possui e-mail. - Verificado que no ad não aparece e-mail (null). - Colaboradora foi orientada que o gestor (filipe_goncalves) pode fazer a solicitação do email para ela. - Documento indicado (Doc ID:433648).  É impo</t>
  </si>
  <si>
    <t xml:space="preserve">Colaborador(a) informa falha no aparelho cisco, onde não é permitido o logar/deslogar do aparelho.  Torre: d  2 andar Área: time agil - contas 2 Ramal: 8773 Patrimônio: S/N </t>
  </si>
  <si>
    <t>telefone entegue ao usuario e configurado</t>
  </si>
  <si>
    <t xml:space="preserve">Integrador(a) solicita Instalação da aplicação para ATM com Windows 7. ------------------------------------------------- Contato do Integrador: Wagner ATM DIEBOLD ou PERTO: Diebold Número do Chamado Sicredi: 16057202 Número lógico: 10063801 Número de Série ATM: 3298950 UA /COOP: 96.0718 IP do ATM: 10.31.182.108 </t>
  </si>
  <si>
    <t>LUDMILLA GOMES COELHO</t>
  </si>
  <si>
    <t>LUDMILLA GOMES COELHO - Colaboradora informa que seu MUA está apresentando falha ao abrir. UA: 0914.07 Telefone: 067 3247-2797 IP: 10.131.58.126</t>
  </si>
  <si>
    <t>- Realizado acesso e realizado novo teste; - Tudo ok;   É importante que após o recebimento desta notificação em seu e-mail você preencha a nossa pesquisa de satisfação com relação ao atendimento prestado. Obrigado (a).</t>
  </si>
  <si>
    <t>DANIEL QUOOS PEDRO</t>
  </si>
  <si>
    <t>colaborador do CAS. Canoa correto e 8022 DANIEL QUOOS PEDRO  CPF:  01298329019 Entidade:   Centralizadora: Banco Cooperativo Sicre</t>
  </si>
  <si>
    <t>colaborador do CAS. Canal correto e 8022</t>
  </si>
  <si>
    <t>colaborador do CAS  Nome:  LEONARDO ROCHA MIRANDA CPF:  01042400083 Entidade:   Centralizadora: Banco Cooperativo Sicre</t>
  </si>
  <si>
    <t>colaborador do CAS. Canoa correto e 8022  Nome: LEONARDO ROCHA MIRANDA CPF: 01042400083 Entidade: Centralizadora: Banco Cooperativo Sicre</t>
  </si>
  <si>
    <t xml:space="preserve">Técnico solicita realizar o bypass no ecryption de uma máquina.  </t>
  </si>
  <si>
    <t>Gerado código de recuperação e informado para o técnico.  1º linha: CCGS-WJYE-6YNQ-F6LV-DBOO 2º linha: IUNP-PE</t>
  </si>
  <si>
    <t>Colaborador informa falha ao enviar email de Grupo de Email. Email não fica salvo na caixa de saída correspondente  Julio Cesar Fatteicher CAS Centro Andar: 1 Área: Seguros Ramal: 5287 IP: 172.22.208.131 Hostname: CF052419D</t>
  </si>
  <si>
    <t>- Executado o arquivo bat que soluciona o problema do chamado. Reiniciado o outlook, realizado testes pelo colaborador que validou com êxito a operação.   É importante que após o recebimento desta notificação em seu e-mail você preencha a nossa pesquisa d</t>
  </si>
  <si>
    <t>Colaborador com dúvidas quanto o acesso ao USD perfil analista. Acesso não espelhados conforme colega Ricardo Fonseca Ribeiro.  torre: c  8 andar  ramal: 8713</t>
  </si>
  <si>
    <t>Orientado seguir a documentação Segurança da Informação - Gestão de Identidades - Alteração de perfil analista no USD para verificação de acessos no seu perfil analista.  É importante que após o recebimento desta notificação em seu e-mail você preencha a nossa pesquisa de satisfação com relação ao atendimento prestado. Obrigado (a).</t>
  </si>
  <si>
    <t>Colaboradora informa falha na impressora. Informa papel preso, porém foi verificado e não há papel preso na impressora. Impressora já foi reiniciada, porém sem sucesso na operação.  Graciane Tochetto COOP: 0101 UA: 40 Ramal: 54 3224 9550</t>
  </si>
  <si>
    <t>Em contato com Sidney, este chamado será tratado com a Comabe. É importante que após o recebimento desta notificação em seu e-mail você preencha a nossa pesquisa de satisfação com relação ao atendimento prestado. Obrigado (a).</t>
  </si>
  <si>
    <t>VINICIUS JULIÃO ROLIM</t>
  </si>
  <si>
    <t>VINICIUS JULIÃO ROLIM - Colaborador gostaria de configurar para abrir um PRN no TXT UA: 0116.03 Telefone: 051 3485-1819 IP: 10.3.12.124</t>
  </si>
  <si>
    <t>- Alterada a extensão dos arquivos; - Realizado teste e funcionou normalmente.   É importante que após o recebimento desta notificação em seu e-mail você preencha a nossa pesquisa de satisfação com relação ao atendimento prestado. Obrigado (a).</t>
  </si>
  <si>
    <t>LARISSA HOFFMANN JOHN</t>
  </si>
  <si>
    <t>Colaborador informa que sua máquina esta muito lenta/travando e solicita verificação.  Larissa Hoffmanm John  CAS Torre: C Andar: 6 Área: Gerência Contábil Ramal: 8351 IP: 172.22.6.62</t>
  </si>
  <si>
    <t>- Colaboradora atualizou o chamado errado, conferido com a mesma. Sobre a questão do chamado de limpeza e travamentos, colaboradora informou que o mesmo já pode ser concluido.   É importante que após o recebimento desta notificação em seu e-mail você pree</t>
  </si>
  <si>
    <t xml:space="preserve">Colaborador informa falha na impressão da autenticadora.  Cooperativa: 3032 UA: 02 Telefone: 16 3373-3999 IP: 10.53.12.71 </t>
  </si>
  <si>
    <t>Verificado que o Canoa não estava inicializado na estação. Após abrir a aplicação, colaborador validou o funcionamento.  É importante que após o recebimento desta notificação em seu e-mail você preencha a nossa pesquisa de satisfação com relação ao atendimento prestado. Obrigado (a).</t>
  </si>
  <si>
    <t>ABEL VIEIRA ROPKE, Relata falha ao tentar abrir o sistema de gerenciador de filas. Ocorre mensagem informando: 'Windows não pode encontrar o SCI....'.  UA: 0663.15 - Fragata Telefone: 53 3309-4100</t>
  </si>
  <si>
    <t>Colaborador em linha informou que conseguiu solucionar o problema;</t>
  </si>
  <si>
    <t>NATALIA ZAMBALDI REBECCHI - Colaboradora informa que na máquina de outro colaborador ao tentar realizar uma demanda no MUA o mesmo não conclui, informando que não pode se conectar com o servidor UA: 3021.04 Telefone: 018 3637-5151 IP: 10.53.62.47</t>
  </si>
  <si>
    <t>LUCAS WALLAU PADAO</t>
  </si>
  <si>
    <t>Colaborador informa que era estagiário e foi efetivado, e solicita saber como conectar no seu ramal.  Número antigo: 4228  RAMAL: 4831 TORRE: C ANDAR:  8</t>
  </si>
  <si>
    <t>Informado para o colaborador que como o seu usuário esta desativado pela troca de cargo, não irá conseguir logar no ramal.   É importante que após o recebimento desta notificação em seu e-mail você preencha a nossa pesquisa de satisfação com relação ao atendimento prestado. Obrigado (a).</t>
  </si>
  <si>
    <t>Colaboradora relata lentidão no acesso a internet e sistemas.  UA: 0703.14 - Turvo Telefone: 42 3642-2123</t>
  </si>
  <si>
    <t>Efetuada a verificação no link MPLS e no acesso a estação da colaboradora, porém não foram encontradas falhas no link. Colaboradora foi orientada a solicitar verificação da rede interna por parte do técnico local. Evidências em anexo.  É importante que após o recebimento desta notificação em seu e-mail você preencha a nossa pesquisa de satisfação com relação ao atendimento prestado. Obrigado (a).</t>
  </si>
  <si>
    <t xml:space="preserve"> - Colaborador(a) ligou e desligou sem se identificar.</t>
  </si>
  <si>
    <t>Colaborador(a) solicita inclusão de sua máquina no grupo de "SCCM – Exceção no gerenciamento de energia".  Diovani Marangon CAS Centro Andar: 1 Ramal: 6288 Hostname: CF052430D Área: Suporte ao Colaborador</t>
  </si>
  <si>
    <t>- Colaborador validou com êxito a operação, e seu telão parou de suspender/bloquear com inatividade.   É importante que após o recebimento desta notificação em seu e-mail você preencha a nossa pesquisa de satisfação com relação ao atendimento prestado. Ob</t>
  </si>
  <si>
    <t>Técnico entrou em contato para solicitar o desbloqueio de uma porta do switch. ====================== Foi verificar que a porta estava em down no spectrum.</t>
  </si>
  <si>
    <t>Verificado porta em down pelo spectrum. Técnico irá realizar teste.</t>
  </si>
  <si>
    <t xml:space="preserve">Colaborador(a) informa falha ao acessar o Consórcio Web.  Nome:  HEVELIN CRISTINI POSSARLI DE GOIS CPF:  22846600880 Entidade:   UA: 3022.09 - UA Tupa  fone: 14 991115719  Host: ua001980d093022 IP: 10.48.28.112  </t>
  </si>
  <si>
    <t>acessado a máquina copiado aplicativos para máquina  instalado,mãs não conseguiu acesso  versão do windows não homologada  acionar o técnico local   É importante que após o recebimento desta notificação em seu e-mail você preencha a nossa pesquisa de satisfação com relação ao atendimento prestado. Obrigado (a).</t>
  </si>
  <si>
    <t>RAQUEL RODRIGUES PEREIRA, Relata que instalou SPSS Modeler em uma máquina virtual, porém está sem acesso as tablas para realizar as consultas. Informa que precisa alterar algumas opções em 'Fonte de dados' nas ferramentas administrativas.  Torre: C Andar: 4 Área: CRM Ramal: 9801 IP: 172.22.34.18</t>
  </si>
  <si>
    <t>Acessado a máquina. Verificado que ao Acessar o ítem fonte de dados, não aparece o driver da IBM para realizar instalação do mesmo. Conforme anexo, na máquina da colaboradora possui o driver. Realizada instalação da aplicação a partir de outro instalador. Agora instalou o driver. Configurado corretamente. Demanda encerrada.</t>
  </si>
  <si>
    <t>Colaborador entrou em contato informou que precisa de acesso ao Smart View para abrir algumas informações de uma planilha.</t>
  </si>
  <si>
    <t xml:space="preserve">- Solicitei ao colaborador realizar teste de acesso com mesmo login de seu Ldap, colaborador informou que realizou teste sem sucesso. - Informou que vai verificar com responsável que solicitou criação do usuário Smart View, retorna contato caso necessite </t>
  </si>
  <si>
    <t xml:space="preserve">igor_basso 01.0230 SUREG SUREG Alto Uruguai R Frederico Westphalen (55)3744-7350 PAE0791838 10.1.82.4 Técnico informa que colaboradores não conseguem deletar algumas pastas do público. </t>
  </si>
  <si>
    <t>Problema solucionado após ajuste de permissões na pasta público.</t>
  </si>
  <si>
    <t>ANNELIESE SEIBT ALTREIDER</t>
  </si>
  <si>
    <t>Infra TI - Suporte infraestrutura de TI - Download arquivo .AR no FTP BACEN</t>
  </si>
  <si>
    <t xml:space="preserve">Colaboradora informa que após altera a senha não consegue fazer download no FTP, porém consegue visualizar corretamente.  TEL: 54 3281-8100 8198 COOP: 0101 UA: 01 SUREG IP: 10.2.13.60 </t>
  </si>
  <si>
    <t>Realizado acesso junto a colaboradora e realizada a limpeza dos downloads, após isso baixou corretamente.   É importante que após o recebimento desta notificação em seu e-mail você preencha a nossa pesquisa de satisfação com relação ao atendimento prestado. Obrigado (a).</t>
  </si>
  <si>
    <t>Colaboradora informa que não estão impressora lpbr01  não esta funcionando, não esta saindo as impressões.  Cooperativa:0101 Unidade:18 Telefone:51-35634200 Hostname:AG01618D190101 IP:10.3.31.27</t>
  </si>
  <si>
    <t>- Feito acesso no cups, verificado que impressora estava em pausa - Foi iniciado serviço da impressora - Colaboradora informou que saiu documentos que estavam na fila, impressora voltou a funcionar. ----------------------  É importante que após o recebime</t>
  </si>
  <si>
    <t>Colaborador informa que não está conseguindo acessar o internet banking.  CAS_Centro RAMA: 5311 ANDAR: 1  IP: 172.22.208.198 HOST: CF011519D</t>
  </si>
  <si>
    <t>Realizado contato com colaborador via skype, e o mesmo informou que a aplicação esta funcionando corretamente.   É importante que após o recebimento desta notificação em seu e-mail você preencha a nossa pesquisa de satisfação com relação ao atendimento prestado. Obrigado (a).</t>
  </si>
  <si>
    <t>VANESSA RODRIGUES DA SILVA</t>
  </si>
  <si>
    <t>Tijuca</t>
  </si>
  <si>
    <t>Colaboradora  informa que não consegue acesso ao tableau.  ...</t>
  </si>
  <si>
    <t>Colaboradora  informa que não consegue acesso ao tableau.  Nome:  VANESSA RODRIGUES DA SILVA CPF:  08398509724 Entidade:   UA: 4501.06 - Tijuca fone:21 34752026 Ip´: 10.114.2.58 Host: ag4501001777</t>
  </si>
  <si>
    <t>acessado a máquina  limpa as opções de internet  teste de acesso via IE normalizado  ------------------------------------  É importante que após o recebimento desta notificação em seu e-mail você preencha a nossa pesquisa de satisfação com relação ao atendimento prestado. Obrigado (a).</t>
  </si>
  <si>
    <t>ANDRESSA THAIS DINIZ RIBEIRO, Relata que as duas estações que imprimem na impressora do setor do Administrativo não está funcionando.  UA: 3003.04 - UA Sao Jose do Rio Preto IP: 10.53.62.49 Host: UA043003002215D</t>
  </si>
  <si>
    <t>Acessado Spectrum. Verificado falha na impressora, porém ao tentar reiniciar o serviços, não passa os logins padrões para autenticar o CUPS. Orientado acionamento do técnico. Demanda encerrada.</t>
  </si>
  <si>
    <t>Colaboradora informa que recebeu acesso a agenda compartilhada e foi realizada a configuração em seu e-mail, porem não esta conseguindo localizar, as mesmas não aparecem em seu Outlook.  torre d  andar 3  área: sgp ramal: 4988 ip: 172.22.23.237</t>
  </si>
  <si>
    <t>- Feito acesso na máquina da colaboradora - Localizada as agendas compartilhadas e orientado a colaboradora. --------------  É importante que após o recebimento desta notificação em seu e-mail você preencha a nossa pesquisa de satisfação com relação ao at</t>
  </si>
  <si>
    <t>VANESA DE OLIVEIRA NOGUEIRA</t>
  </si>
  <si>
    <t>Colaboradora informa que não esta conseguindo acessar a lei...</t>
  </si>
  <si>
    <t>Colaboradora informa que não esta conseguindo acessar a leitora de cheque, enquanto outra pessoa acessa máquina e letura e normal.  Nome:  VANESA DE OLIVEIRA NOGUEIRA CPF:  03132376116 Entidade:   UA: 0810.05 - Rosario Oeste  fone: 65 996427819</t>
  </si>
  <si>
    <t>como o canoa funciona com outros usários, problema e de acesso da usuário e a usua´ria testou em duas máquina que estão funcionado com outros usuários.  encaminhada para 8000 2 1  -----------------------  É importante que após o recebimento desta notificação em seu e-mail você preencha a nossa pesquisa de satisfação com relação ao atendimento prestado. Obrigado (a).</t>
  </si>
  <si>
    <t>AMANDA FREITAS GUIMARAES</t>
  </si>
  <si>
    <t>AMANDA FREITAS GUIMARAES, Relata falha ao tentar acessar o WA, mensagem informando que o usuário expirou.  UA: 3950.13 - T9 IP: 10.128.21.111</t>
  </si>
  <si>
    <t>Acessado a máquina. Instalado WA Appv. Reiniciando a estação. Orientado que se a falha persistir, ligar no 8.2</t>
  </si>
  <si>
    <t>VAGNER MELO DE OLIVEIRA</t>
  </si>
  <si>
    <t xml:space="preserve">VAGNER MELO DE OLIVEIRA - Colaborador informa que sua unidade apresenta quedas constantes no MPLS e o mesmo gostaria de verificar o que está acontecendo UA:0804.22 Telefone: 65 3311-7200 </t>
  </si>
  <si>
    <t>- Constatado que outros colaboradores logaram normalmente; - Chamado de origem concluído; - Tudo ok;   É importante que após o recebimento desta notificação em seu e-mail você preencha a nossa pesquisa de satisfação com relação ao atendimento prestado. Ob</t>
  </si>
  <si>
    <t>ANA PAULA FIGUEIREDO COSSERMELLI</t>
  </si>
  <si>
    <t>CAS  Descrição: Colaboradora informa que voltou de ferias, e agora o seu Outlook no celular(apple) está pedindo uma atualização/configuração para continuar. Nome: ANA PAULA FIGUEIREDO COSSERMELLI Área:  marketing Ramal: 4832 Torre: c Andar: 11</t>
  </si>
  <si>
    <t>A colaboradora voltou a acessar os sistemas do Sicredi com a nova senha.  É importante que após o recebimento desta notificação em seu e-mail você preencha a nossa pesquisa de satisfação com relação ao atendimento prestado. Obrigado (a).</t>
  </si>
  <si>
    <t>RAFAEL LOVERA DE ARAUJO, Colaborador informa que ao tentar fazer a atualização de windows, chega em 80% e da tela de erro.   CAS Centro. Andar: 2° - Gestão de Numerária Host: CF021299D Ramal: 6227</t>
  </si>
  <si>
    <t>Realizado contato com o colaborador que informou que erro continuou, porém não pode liberar sua máquina no momento para formatação, por que muitos de seus colegas estão de férias.  Entrará em contato quando poder disponibilizar sua máquina.   É importante que após o recebimento desta notificação em seu e-mail você preencha a nossa pesquisa de satisfação com relação ao atendimento prestado. Obrigado (a).</t>
  </si>
  <si>
    <t>falha no outlook</t>
  </si>
  <si>
    <t>Colaborador informa que ninguem está conseguindo acesso oa email .  Nome:  RAFAEL ANTONIO BENETTI CPF:  06175065158 Entidade:   UA: 0818.13 - Alta Floresta fone: 66 35215154  IP: 10.103.51.84  host: ua130335d130818</t>
  </si>
  <si>
    <t>acessado a máquina e email saiu, mais esta demorando para chegar no destino interno  verificadoo analysis que tem alta utilização em algumas máquinas.  repassado para o colaborador o final do ip das máquina que mais estão utilizando a banda de internet.  vai verificar. ----------------------------  É importante que após o recebimento desta notificação em seu e-mail você preencha a nossa pesquisa de satisfação com relação ao atendimento prestado. Obrigado (a).</t>
  </si>
  <si>
    <t>Itapuca</t>
  </si>
  <si>
    <t>Integrador(a) solicita Instalação da aplicação para ATM com Windows 7. ------------------------------------------------- Contato do Integrador: Tiago ATM DIEBOLD ou PERTO: Perto 4100 Número do Chamado Sicredi: 16005976 Número lógico: 10064394 Número de Série ATM: 19260 UA /COOP: 07.0247 IP do ATM: 10.6.140.109</t>
  </si>
  <si>
    <t xml:space="preserve">daniel_canhizares 04.3003 UA São José do Rio Pret São José do Rio Pret (17) 3214-4797 SRR5010617 10.53.162.4 Técnico solicita auxilio em relação ao CUPS. Impressora parou de imprimir. </t>
  </si>
  <si>
    <t>Efetuado restart de serviço.</t>
  </si>
  <si>
    <t xml:space="preserve">cesar_bervian 02.0101 UA Santa Maria do Herva Santa Maria do Herva (51) 3567-1187 PAE0767767 10.3.20.4 Técnico solicita remover host do domínio.  HOST: UA000738D020101 </t>
  </si>
  <si>
    <t>AZULEIDE BOEING</t>
  </si>
  <si>
    <t>COOPERATIVA  Descrição: Colaboradora informa que seu computador foi formadato, e agora a mesma não concegue abrir alguns links (a politicas de sua organização está empedindo acesso a esse site) Nome:  AZULEIDE BOEING Telefone:  04432887050 Cooperativa: 0718 Unidade:  96</t>
  </si>
  <si>
    <t>- IE definido como programa padrão. - Solicitado teste a colaboradora, os links carregaram normalmente.   É importante que após o recebimento desta notificação em seu e-mail você preencha a nossa pesquisa de satisfação com relação ao atendimento prestado.</t>
  </si>
  <si>
    <t>Campo Erê</t>
  </si>
  <si>
    <t xml:space="preserve">marcos_kustem 19.0740 UA Campo Erê Campo Ere (49) 3655-2452 FNS0736770 10.16.5.4 Técnico solicita incluir host no grupo de telões.  HOST: FILAT_0740_19_2 </t>
  </si>
  <si>
    <t>Host adicionado no grupo de telas conforme solicitado.</t>
  </si>
  <si>
    <t xml:space="preserve">marcos_kustem 19.0740 UA Campo Erê Campo Ere (49) 3655-2452 FNS0736770 10.16.5.4 Técnico solicita remover host do domínio.  HOST: FILAT_0740_19_1 </t>
  </si>
  <si>
    <t>Colaboradora relata que a unidade não está conseguindo efetuar impressão nas multifuncionais.  Cooperativa: 0651 UA: 04 Telefone: 53 e3267-1417 IP: 10.3.83.33m</t>
  </si>
  <si>
    <t>Verificado que o servidor está com falha no CUPS. Ao iniciar o serviço, a impressão fica indisponivel. O servidor está com o disco cheio, segundo alarme do Spectrum. Colaboradora orientada a solicitar verificação pelo técnico local.  É importante que após o recebimento desta notificação em seu e-mail você preencha a nossa pesquisa de satisfação com relação ao atendimento prestado. Obrigado (a).</t>
  </si>
  <si>
    <t>Colaborador informa que não consegue abrir nenhum curso no Sicredi Aprende em nenhum navegador. Flash desabilitado. Coop: 0101 ua: 21 Telefone: 51 35621001 IP: 10.3.36.84</t>
  </si>
  <si>
    <t>Realizado acesso remoto; Habilitado flash nos complementos do Google Chrome. Acesso ao curso funcionando. Chamado encerrado.  É importante que após o recebimento desta notificação em seu e-mail você preencha a nossa pesquisa de satisfação com relação ao atendimento prestado. Obrigado (a).</t>
  </si>
  <si>
    <t>CAS  Descrição: Colaborador solicita a instalação do dispositivo de seguraça do internet banc. Nome: VITOR HUGO TEIXEIRA DO PRADO Área:  risco de crédito Ramal: 9877 Torre: c Andar: 10 Hostname: bc010748</t>
  </si>
  <si>
    <t>- Feito a instalação do warsaw. - Máquina reiniciada. - Foi necessário fornecer a senha do bitlocker.  - Solicitado teste, tudo certo.   É importante que após o recebimento desta notificação em seu e-mail você preencha a nossa pesquisa de satisfação com r</t>
  </si>
  <si>
    <t>Colaboradora informa que está muito lento para acessar a página do Icatu Online e realizar operações no sistema - Página fica apenas carregando e não prossegue - Com outros colaboradores funciona corretamente --------------- Cooperativa: 0101 Unidade: 36 Telefone: (51) 3579 0300 IP: 10.1.47.118</t>
  </si>
  <si>
    <t>- Conforme log abaixo, colaboradora informa que a principio está tudo OK - Caso problema volte a ocorrer, por gentileza entrar em contato através do ramal 8022 - Atendimento validado ---------------- É importante que após o recebimento desta notificação e</t>
  </si>
  <si>
    <t>Integrador(a) solicita Instalação da aplicação para ATM com Windows 7. ------------------------------------------------- Contato do Integrador: Geison ATM DIEBOLD ou PERTO: Diebold Número do Chamado Sicredi: 16066114 Número lógico: 10063780 Número de Série ATM: 3226119 UA /COOP: 47.0710 IP do ATM: 10.218.95.22</t>
  </si>
  <si>
    <t>VINICIUS MATOS DEOLINDO - Colaborador solicita instalar a aplicação SQL Server Management Studio para realizar a conexão com o banco de dados Torre: C Andar: 7 Área: Incidentes e capacidades Ramal: 8977 IP: 172.22.7.168</t>
  </si>
  <si>
    <t>- Aplicativo instalado e tudo ok;   É importante que após o recebimento desta notificação em seu e-mail você preencha a nossa pesquisa de satisfação com relação ao atendimento prestado. Obrigado (a).</t>
  </si>
  <si>
    <t>MICHAEL MORENO FERREIRA DE ASSIS</t>
  </si>
  <si>
    <t>Jauru</t>
  </si>
  <si>
    <t>Colaborador informa falha ao acessar o Consórcio Web. O plugin de segurança está ausente.  Cooperativa: 0805 UA: 02 Telefone: 65 3244-1488 IP: 10.103.91.92</t>
  </si>
  <si>
    <t>Realizada a instalação do plugin de segurança do consórcio. Colaborador validou o acesso.  É importante que após o recebimento desta notificação em seu e-mail você preencha a nossa pesquisa de satisfação com relação ao atendimento prestado. Obrigado (a).</t>
  </si>
  <si>
    <t>CARLA PEREIRA QUEIROZ</t>
  </si>
  <si>
    <t>Colaboradora está com erro ao acessar o Oracle BPA. Aplicação foi instalada fora da Central de Software, necessário instalar a versão App-V  Carla Pereira Queiroz Torre:C Andar: 6 Ramal:8731 Área: Compras e Logistica IP: 172.22.100.180 Hostname: CF018815L</t>
  </si>
  <si>
    <t>- Realizado contato no ramal da colaboradora, a mesma informou que conseguiu os dados para fazer o login no SAP, validando a conclusão do chamado.   É importante que após o recebimento desta notificação em seu e-mail você preencha a nossa pesquisa de sati</t>
  </si>
  <si>
    <t>FERNANDA GREGO</t>
  </si>
  <si>
    <t>Procuradoria</t>
  </si>
  <si>
    <t>Requisição aberta via Chat de Atendimento ola Rodrigo Não sei se é contigo que eu falo Gostaria de saber se pelo siat eu consigo tirar relatorio de débito automatico</t>
  </si>
  <si>
    <t>JEFFERSON LUIS LOPES DA SILVA</t>
  </si>
  <si>
    <t>Colaboradora informa que não está conseguindo acessar a rede do Sicredi Visitantes, acesso já solicitado e fornecido no chamado requisição 16073417  Solange da Silva  Número de documento (RG ou CPF): 00938248073  E-mail: solange@grupoagros.com.br  Telefone: 54-99265930</t>
  </si>
  <si>
    <t>- Configurado o proxy proxy-mwg.sicredi.net:3128 nas opções de internet do IE, conectado na rede wifi novamente e testes realizados com êxito.    É importante que após o recebimento desta notificação em seu e-mail você preencha a nossa pesquisa de satisfa</t>
  </si>
  <si>
    <t>ANGELICA HANSEN</t>
  </si>
  <si>
    <t>COOPERATIVA  Descrição: Colaboradora informa que ao pesquizar as pessoas no mua não aparece os telefones e outros dados Nome:  ANGELICA HANSEN Telefone:  5135645500 Cooperativa: 0101  Unidade:  19 Hostname: ag19vm16</t>
  </si>
  <si>
    <t>- Feito acesso remoto na máquina. - MUA ainda apresentava problema. - Verificado que havia varias versões do MUA, feito a desinstalação pelo painel de controle. - Foi possível fazer a instalação do MUA pela central de software. - Solicitado teste, e agora</t>
  </si>
  <si>
    <t xml:space="preserve">Colaborador (a) informa que está ocorrendo falha em sua máquina. Ao bloquear a tela e voltar, apresenta falha "hard drive not detected" sendo necessário reiniciar a máquina para voltar ao normal. Falha apresentada desde sexta feira no período da tarde.  torre: c  11 andar área: gerencia de adm e custódia Ramal: 8893 IP: 172.22.11.100 Host: </t>
  </si>
  <si>
    <t>cfe verificado com usuario a maquina nao apresentou mais problema , foi orientado o usuario caso retorne o problema entrar em contato.</t>
  </si>
  <si>
    <t>Colaboradora relata falha ao imprimir arquivos via Adobe Reader.  Cooperativa: 3021 UA: 04 Telefone: 18 3636-5151 IP: 10.53.62.125</t>
  </si>
  <si>
    <t>Verificado que ao imprimir faturas de cartões no SGC, o arquivo PDF gerado não é impresso. As propriedades de segurança do arquivo permitem a impressão.  Foram realizados:  - Redefinição do navegador. - Reinstalação do Adobe Reader DC. - Reinstalação da impressora lpbr02.  Problema persiste após procedimentos. Colaboradora orientada a solicitar verificação pelo técnico local.   É importante que após o recebimento desta notificação em seu e-mail você preencha a nossa pesquisa de satisfação com relação ao atendimento prestado. Obrigado (a).</t>
  </si>
  <si>
    <t>PATRICIA SANAE TANABE</t>
  </si>
  <si>
    <t>PATRICIA SANAE TANABE - Colaboradora solicita configurar o FTP em sua máquina Torre: C Andar: 9 Área: Marketing Ramal: 4247 IP: 172.22.9.15</t>
  </si>
  <si>
    <t>- Configurado de acordo com o padrão da área; - Tudo ok;   É importante que após o recebimento desta notificação em seu e-mail você preencha a nossa pesquisa de satisfação com relação ao atendimento prestado. Obrigado (a).</t>
  </si>
  <si>
    <t>Monitor Auxiliar Desconfigurado</t>
  </si>
  <si>
    <t>Cilon Vianna Leao, Relata que sua tela está 'desfocada', e mesmo após testar outras resoluções, e nos próprios botões da tela. Colaborador informa que usa duas telas, somente uma está com este defeito.  Torre: C Andar: 6 Área: Patrimonial Ramal: 8706 IP: 172.22.6.139</t>
  </si>
  <si>
    <t>Orientado colaborador reconectar o cabeamento. Ok normalizou. Demanda encerrada.</t>
  </si>
  <si>
    <t>EDER DE ROSSI OLIVEIRA - Colaborador informa que na rede colaborativa a aplicação de contas a pagar onde ao finalizar a demanda o site não carrega UA: 0914.10 - UA Paranaiba Telefone: 67 3669-3212 IP: 10.131.10.76</t>
  </si>
  <si>
    <t>- Realizado novo teste utilizando o mozila firefox e tudo ok;   É importante que após o recebimento desta notificação em seu e-mail você preencha a nossa pesquisa de satisfação com relação ao atendimento prestado. Obrigado (a).</t>
  </si>
  <si>
    <t>HANS LUDWIG TREVISAN TISOTT</t>
  </si>
  <si>
    <t>HANS LUDWIG TREVISAN TISOTT, Colaborador informa que após troca de cargo realizada na semana passada, não consegue logar na máquina. Ocorre falha de 'Usuário desativado'.  Torre: C Andar: 10º Área: Risco de Crédito Ramal: 7347 IP: 172.22.10.137</t>
  </si>
  <si>
    <t>Cooperativa/Agência: Integrador solicita efetuar a instalação da aplicação antiga no Caixa Eletrônico. Contato do integrador: Técnico Número do chamado do Sicredi: 15144621 Número do terminal: Modelo do ATM: Internet Protocol (IP) do ATM:</t>
  </si>
  <si>
    <t>Técnico informou número de chamado já concluído. Orientado para verificar se o número do chamado estava correto.</t>
  </si>
  <si>
    <t>TATIANA MINUZZI CHEROBINI</t>
  </si>
  <si>
    <t>CAS  Descrição: Colaboradora informa que está utilizando um novo exel, e este apresenta problemas como não sauvar. Nome: TATIANA MINUZZI CHEROBINI Área:  gerencia de contas e agencia. Ramal: 8766 Torre: c Andar: 6 Hostname:  Ip: 172.22.6.171</t>
  </si>
  <si>
    <t>- Realizado procedimento de "confiabilidade" do excel. - Após o procedimento a planilha não congelou mais e não apresentou erros.  É importante que após o recebimento desta notificação em seu e-mail você preencha a nossa pesquisa de satisfação com relação</t>
  </si>
  <si>
    <t>Colaborador(a) informa falha ao acessar o Consórcio Web.  Hostname:  Ramal/ Telefone: 44 3628-8300 COOP: 0718 UA: 04 HOST: 10.31.12.51 IP: UA017940D040718</t>
  </si>
  <si>
    <t>Realizado acesso junto da colaboradora no dia 16/01 as 14:30 e realizado o procedimento de atualização do consórcio, aplicação abriu corretamente, porém colaboradora não possui login informado para a colaboradora solicitar o acesso a ferramenta.   É importante que após o recebimento desta notificação em seu e-mail você preencha a nossa pesquisa de satisfação com relação ao atendimento prestado. Obrigado (a).</t>
  </si>
  <si>
    <t>GRAZIELA PASQUALETTO SPADARI</t>
  </si>
  <si>
    <t>GRAZIELA PASQUALETTO SPADARI, Relata falha no Sicredi Mob.  Cooperativa: 1067.10</t>
  </si>
  <si>
    <t xml:space="preserve">Colaborador informa que seu ramal que foi transferido a pouco tempo para ele ainda está com desvio de chamada de outro grupo de gerência  Jorge Luis Girardi Torre: C Andar: 8 Área: Desenvolvimento de Crédito Ramal: 4756, vinculado a Gerência de Crédito Comercial PF, deve ser vinculado a Gerência de Desenvolvimento de Negócios em Crédito Hostname: BC010392D  </t>
  </si>
  <si>
    <t>Fluxo de desvios de ramais ajustado conforme solicitado na requisição.</t>
  </si>
  <si>
    <t>Colaboradora relata que seu ramal 8961 está logado no aparelho mas não está recebendo/efetuando ligações.  Torre: C 6 andar Área: Contabilidade Ramal: 8889 Ramal com problema: 8961</t>
  </si>
  <si>
    <t>Conforme documentação, foi orientado a deslogar do aparelho e logar novamente; Teste de ligação ok, ramal funcionando novamente;  É importante que após o recebimento desta notificação em seu e-mail você preencha a nossa pesquisa de satisfação com relação ao atendimento prestado. Obrigado (a).</t>
  </si>
  <si>
    <t>Nova Santa Bárbara</t>
  </si>
  <si>
    <t>Unidade de Atendimento (UA)/Cooperativa (COOP): 15.0717 Internet Protocol (IP) do servidor:10.31.75.4 Contato do técnico: helton_belomo  Técnico relata que executou os procedimentos do documento, porém achou estranho o retorno ter sido rápido. Informou que ao tentar o acesso ao servidor com seu usuário adm  o cursor fica piscando e não há retorno, com o usuário root é retornado senha invalida.</t>
  </si>
  <si>
    <t xml:space="preserve">Realizada tentativa de acesso ao servidor via mRemote, sem sucesso. Realizados comandos de reinicio dos serviços via Spectrum, sem sucesso.  Técnico orientado a acessar o servidor via disco de recuperação e acessar os arquivos de log para analisar a falha dos serviços e realizar o reset da senha do usuário root. </t>
  </si>
  <si>
    <t>CESAR AUGUSTO URNAU</t>
  </si>
  <si>
    <t>Três Passos</t>
  </si>
  <si>
    <t>Usuário(a) informa que não esta conseguindo acesso no F:/.  Nome:  CESAR AUGUSTO URNAU CPF:  83182233068 Entidade:   UA: 0313.05 - Tres Passos fone: 55 35221845  IP: 10.4.20.101 host: ua004814d050313</t>
  </si>
  <si>
    <t>acessado a máquina  mapeado o F  acesso normalizado. --------------------------------  É importante que após o recebimento desta notificação em seu e-mail você preencha a nossa pesquisa de satisfação com relação ao atendimento prestado. Obrigado (a).</t>
  </si>
  <si>
    <t>GIOVANI DE OLIVEIRA LAZARRI, Relata que ao tentar instalar o plugin do Siredi, a aplicação precisa de credenciais.  CAS. IP: 172.22.35.139</t>
  </si>
  <si>
    <t>Acessado a máquina. Realizado instalação. Colaborador irá testar, e caso ocorre mesma falha retornará.</t>
  </si>
  <si>
    <t>Colaboradora informa que não está conseguindo abrir vídeos pelo sicredi aprende.  TEL: (54) 3218-2100 COOP: 0202 UA: 02 IP: 10.3.226.103 UA: UA007461D020202</t>
  </si>
  <si>
    <t>Realizado acesso e verificado que colaboradora estava acessando via mozilla, foi alterada a versão e instalado o java, vídeo continua sem abrir. Aberto pelo Internet Explorer e funcionou corretamente.   É importante que após o recebimento desta notificação em seu e-mail você preencha a nossa pesquisa de satisfação com relação ao atendimento prestado. Obrigado (a).</t>
  </si>
  <si>
    <t xml:space="preserve">Integrador(a) solicita Instalação da aplicação para ATM com Windows 7.  Contato do Integrador: Adriano Marca e Modelo do ATM: Diebold Número do Chamado Sicredi: 15983643 IP do ATM: Número Lógico:  Número de Série ATM:   UA / COOP:  IP do Servidor: </t>
  </si>
  <si>
    <t>MICHELE CRISTINE DALMAS MARANA</t>
  </si>
  <si>
    <t>Colaboradora informa que a leitora de cheque está com falha no seu funcionamento e está acendendo o LED laranja ------------------ Cooperativa: 0718 Unidade: 59 Telefone: 43 3283 3800 Host: UA014257D590718 IP: 10.31.82.122</t>
  </si>
  <si>
    <t>- Efetuado acesso à máquina - Realizado atualização do Canoa através dos arquivos .bat, conforme documentação - Colaboradora realizou testes de leitura dos cheques com sucesso - Atendimento validado ----------------- É importante que após o recebimento de</t>
  </si>
  <si>
    <t>DANIELE SILVA DOS SANTOS</t>
  </si>
  <si>
    <t>Falha no senior</t>
  </si>
  <si>
    <t>Colaboradora informa que não está conseguindo salvar um arquivo.  RAMAL: 7258 TORRE: D ANDAR: 3 IP: 172.22.23.220</t>
  </si>
  <si>
    <t>Realizado aceso junto a colaboradora e após instalar a impressora epson 300 em sua máquina conseguiu salvar corretamente.   É importante que após o recebimento desta notificação em seu e-mail você preencha a nossa pesquisa de satisfação com relação ao atendimento prestado. Obrigado (a).</t>
  </si>
  <si>
    <t>sem acesso de rede</t>
  </si>
  <si>
    <t>Colaboradora informa que técnico da ua esteve no localo e trocou o cabo, funcionou alguns minutos e conexzão caiu de novo  Nome:  MAIRA PAULA DE SOUZA RIBEIRO CPF:  37422676809 Entidade:   UA: 3021.05 - Andradina fone: 18 37250725  ip: 10.48.24.94 host; ua001731d053021</t>
  </si>
  <si>
    <t>máquina estava sem acesso de redde, após técnico trocar o cabo  funcionou umas horas e caiu acesso de rede.  máquina foi retirado o cabo e recolocado, reiniciada a máquina e carregou a rede  acionar o técnico para verificar outras opções de queda de conexão.  ----------------------------  ------------------------------------------------ É importante que após o recebimento desta notificação em seu e-mail você preencha a nossa pesquisa de satisfação com relação ao atendimento prestado. Obrigado (a).</t>
  </si>
  <si>
    <t>Técnico da Diebold solicitando suporte para ATM com Win7.</t>
  </si>
  <si>
    <t>Orientado a ligar no canal 8044, pois é a equipe responsável por atendimento a ATMs Win7.</t>
  </si>
  <si>
    <t>Técnico solicitou que o host SERVIDOR_SUREG fosse adicionado ao grupo dos telões para este realizar o logon automático e não hibernar. Informou que se trata de uma maquina servidor de aplicações e será retirado do range de IP da SUREG após a aplicação das politicas.</t>
  </si>
  <si>
    <t>Host adicionado aos grupos solicitados. Técnico orientado a realizar o comando "gpupdade /force" e reiniciar a maquina, em caso de falha verificar as configurações do usuário local "usuario_fila" e a senha correta.</t>
  </si>
  <si>
    <t>MICHELE LIMA DA SILVA, Relata falha ao tentar acessar o SIAT, ocorre erro informando usuário ou senha incorreto.  Cooperativa: 02.0131 - CoabCred IP: 10.1.53.110</t>
  </si>
  <si>
    <t>Colaborador relata mal contato na entrada do Iphone 6 para carregar. Testado com mais de um carregador original, mas falhas persistem. Aparelho corporativo.  Cas centro 1 Andar Área: Suporte ao colaborador Ramal: 6229</t>
  </si>
  <si>
    <t>Chamado está sendo encerrado pois o Iphone em questão não está cadastrado para o solicitante junto ao Patrimonial. Primeiramente deve-se regularizar esta pendência no ramal 8706 e, em seguida, abrir o chamado para conserto do equipamento.</t>
  </si>
  <si>
    <t xml:space="preserve">Colaborador solicita status sobre seus acessos   Lucas Wallau Padão Torre: C Andar: 8 Área: Crédito Imobiliario Ramal: 4222/4831 </t>
  </si>
  <si>
    <t xml:space="preserve">- Informado para o colaborador entrar em contato no ramal 8000 opção 7 para verificar seus acessos com a equipe responsável.   É importante que após o recebimento desta notificação em seu e-mail você preencha a nossa pesquisa de satisfação com relação ao </t>
  </si>
  <si>
    <t>Colaboradora informa que o SAP não está funcionando após ter sido realizado o procedimento de limpeza na sua máquina, através do chamado 16075385 ------------------- Torre: C Andar: 6 Area: Gerencia Contabil Ramal: 8351 Host: CF012431D IP: 172.22.6.62</t>
  </si>
  <si>
    <t>Realizado a entrega do equipamento, juntamente com o backup da usuária.  É importante que após o recebimento desta notificação em seu e-mail você preencha a nossa pesquisa de satisfação com relação ao atendimento prestado. Obrigado (a).</t>
  </si>
  <si>
    <t>UA Santana do Livramento</t>
  </si>
  <si>
    <t xml:space="preserve">Integrador solicita efetuar a instalação da aplicação antiga no Caixa Eletrônico. Cooperativa/Agência: 08.523 Contato do integrador: Carlos Número do chamado do Sicredi: 16075005 Número do terminal: 806 Modelo do ATM:  Internet Protocol (IP) do ATM: </t>
  </si>
  <si>
    <t>Técnico não soube informar o IP. Verificou rede desconectada. Irá verificar.</t>
  </si>
  <si>
    <t>Falha aplicação sicredi</t>
  </si>
  <si>
    <t>Colaborador informa erro ao tentar acessar um link do sicredi.  RAMAL: 7226 TORRE: D ANDAR: 4 IP: 172.22.24.40</t>
  </si>
  <si>
    <t>Realizado acesso junto ao colaborador e verificado que o mesmo estava tentando abrir a aplicação pelo navegador edge e não pelo Internet Explorer, foi alterado e o colaborador conseguiu acessar corretamente.   É importante que após o recebimento desta notificação em seu e-mail você preencha a nossa pesquisa de satisfação com relação ao atendimento prestado. Obrigado (a).</t>
  </si>
  <si>
    <t>Problema sala de reuniao</t>
  </si>
  <si>
    <t>O problema foi resolvido antes do técnico chegar ao local.</t>
  </si>
  <si>
    <t>ANDRESSA DIANA BIANCHI</t>
  </si>
  <si>
    <t>Colaboradora informa que recebeu email do Patrimonial informando perda de monitoramento de câmeras.  Andressa Diana Bianchi COOP: 0167 UA: 15 Ramal: 54 3291 9750</t>
  </si>
  <si>
    <t>A aplicação do 802.1x resultou no problema. Foi ajustada a configuração no switch e o monitoramento voltou, conforme confirmado em contato telefônico com a CMP por meio da colaboradora Natália. É importante que após o recebimento desta notificação em seu e-mail você preencha a nossa pesquisa de satisfação com relação ao atendimento prestado. Obrigado (a).</t>
  </si>
  <si>
    <t>Jorge Araujo - 04.4501 UA UA BARRA DA TIJUCA RIO DE JANEIRO (21) 3475-2003 RJO8601685 10.48.44.4 Técnico relata instabilidade no serviço de VOIP da UA, informa que os colaboradores reportaram "picotes" nas ligações.  Vem ocorrendo diariamente durante o dia todo, conforme o relato dos colaboradores. Não afeta e-mails ou sistemas web. Informa que foi aberto chamado anteriormente, informa que estava sem apresentar falhas após o reparo na Requisição 15841814. Conforme o técnico foi ajustado o QoS no chamado anterior. Não afeta sistemas web. Informa que não ha falhas na rede interna da UA, conforme o técnicos. =================================== Não foi identificado alto consumo no link, via STG ou NetQoS conforme anexos. Não foi identificado falhas nos logs do roteador.  000047: Jan  4 2018 15:21:56.228 BRST: %TRACK-6-STATE: 1 list boolean or Down -&gt; Up 000048: Jan  4 2018 15:22:00.716 BRST: %TRACK-6-STATE: 3 ip sla 3 state Down -&gt; Up 000049: Jan  4 2018 15:22:03.760 BRST: %VRRP-6-STATECHANGE: Gi0/0.35 Grp 1 state Backup -&gt; Master 000050: Jan  4 2018 15:23:56.116 BRST: %SYS-5-CONFIG_I: Configured from console by tr046671 on vty0 (192.168.32.122) 000051: Jan  4 2018 15:24:10.730 BRST: %TRACK-6-STATE: 3 ip sla 3 state Up -&gt; Down 000052: Jan  4 2018 15:25:42.712 BRST: %SYS-5-CONFIG_I: Configured from console by tr046671 on vty0 (192.168.32.122) 000053: Jan  4 2018 15:26:03.822 BRST: %SYS-5-CONFIG_I: Configured from console by tr046671 on vty0 (192.168.32.122) 000054: Jan  4 2018 15:28:19.667 BRST: %TRACK-6-STATE: 1 list boolean or Down -&gt; Up 000055: Jan  4 2018 15:29:53.297 BRST: %TRACK-6-STATE: 3 ip sla 3 state Down -&gt; Up 000056: Jan  4 2018 15:33:22.385 BRST: %SSH-5-DISABLED: SSH 1.99 has been disabled 000057: Jan  4 2018 15:33:25.009 BRST: %SSH-5-ENABLED: SSH 1.99 has been enabled 000058: Jan  4 2018 15:33:41.978 BRST: %SYS-5-CONFIG_I: Configured from console by tr046671 on vty0 (192.168.32.122) 000059: Jan  4 2018 15:34:10.412 BRST: %SYS-5-CONFIG_I: Configured from console by tr046671 on vty0 (192.168.32.122) 000060: Jan  4 2018 15:35:32.610 BRST: %SYS-5-CONFIG_I: Configured from console by tr046671 on vty0 (192.168.32.122) 000061: Jan  4 2018 15:35:51.739 BRST: %SYS-5-CONFIG_I: Configured from console by tr046671 on vty0 (192.168.32.122) 000062: Jan  4 2018 15:35:54.619 BRST: %CLEAR-5-COUNTERS: Clear counter on all interfaces by tr046671 on vty0 (192.168.32.122) 000063: Jan  4 2018 15:36:23.565 BRST: %CLEAR-5-COUNTERS: Clear counter on all interfaces by tr046671 on vty0 (192.168.32.122) 000064: Jan  4 2018 15:40:53.205 BRST: %CLEAR-5-COUNTERS: Clear counter on all interfaces by tr046671 on vty0 (192.168.32.122) 000065: Jan  4 2018 16:04:20.562 BRST: %CLEAR-5-COUNTERS: Clear counter on all interfaces by tr046671 on vty0 (192.168.32.122) RJO_8601685_SICREDI#</t>
  </si>
  <si>
    <t>Realizado contato com o técnico. Informou que verificou a normalização da falha.</t>
  </si>
  <si>
    <t>CAROLINA HELDT MORO</t>
  </si>
  <si>
    <t>Colaboradora informa que não consegue acessar o CRM.  TEL: 51 3221-3709 COOP: 0131 UA: 02 IP: 10.1.53.115</t>
  </si>
  <si>
    <t>Realizado acesso junto a colaboradora e verificado que o erro é em seu login informado para colaboradora entrar em contato com o ramal 8000 opção 7.   É importante que após o recebimento desta notificação em seu e-mail você preencha a nossa pesquisa de satisfação com relação ao atendimento prestado. Obrigado (a).</t>
  </si>
  <si>
    <t>Colaboradora não consegue transformar o cartão autografo e...</t>
  </si>
  <si>
    <t xml:space="preserve">Colaboradora não consegue transformar o cartão autografo em .gif para adicionar ao sistema online.  IP: 10.3.12.98 coop: 0116 ua: 03 telefone: 34851819 </t>
  </si>
  <si>
    <t>Colaboradora entrou em contato; Após configuração do irfanview, foi realizado teste de digitalização; Após gerar o cartão autógrafo no formato .gif, o mesmo foi aceito no sistema online; Chamado encerrado.   É importante que após o recebimento desta notificação em seu e-mail você preencha a nossa pesquisa de satisfação com relação ao atendimento prestado. Obrigado (a).</t>
  </si>
  <si>
    <t>Colaborador solicita a instalação da impressora Kyocera na sua máquina Impressora IP: 172.22.34.141 ---------------- Ramal: 9857 IP: 172.22.35.44</t>
  </si>
  <si>
    <t xml:space="preserve">- Efetuado acesso à máquina - Realizado o mapeamento da impressora Kyocera através do IP - Realizado testes de impressão com sucesso - Atendimento validado ---------------- É importante que após o recebimento desta notificação em seu e-mail você preencha </t>
  </si>
  <si>
    <t>Cooperativa/Agência: Integrador solicita efetuar a instalação da aplicação antiga no Caixa Eletrônico. Contato do integrador:Aurelino Número do chamado do Sicredi:16063030 Número do terminal: 343 Modelo do ATM: 4100 Internet Protocol (IP) do ATM: 10.217.237.24</t>
  </si>
  <si>
    <t>Colaborador(a) informa falha ao acessar o MUA, não está conseguindo instalar via central de software.  TEL: 51 3221-3709 COOP: 0131 UA: 02 IP: 10.1.53.115</t>
  </si>
  <si>
    <t>Após a formatação, máquina entregue e testes validados com sucesso junto com a solicitante Carolina.  Modulo de UA e demais softwares funcionando perfeitamente.</t>
  </si>
  <si>
    <t>SICREDI Centro Norte SP</t>
  </si>
  <si>
    <t>bitlocker</t>
  </si>
  <si>
    <t>Técnico solicita habilitar o bitlocker em dois computadores.  Host: AG3009001873 Host: SA3009002199</t>
  </si>
  <si>
    <t>Adicionado os hosts informados no grupo 'WORKSTATIONS - Bitlocker - Habilitar".</t>
  </si>
  <si>
    <t>Acesso à rede sem fio na agência</t>
  </si>
  <si>
    <t>Colaborador informa que a rede sem fio 'Fazer Juntos' da agência está sendo acessada sem a necessidade de inserir CPF e pelos associados e solicita verificação, pois o procedimento correto seria o associado acessar a rede com CPF e conta. ------------------- Nome: Diego Emanuel dos Santos de Lima Cooperativa: 0718 Unidade: 07 Telefone: 44 3278 8000</t>
  </si>
  <si>
    <t>Resolvido e validado com o usuário.</t>
  </si>
  <si>
    <t>CRISTIANE CANAL DALLELASTE, Relata que ao tentar abrir o ACC, a aplicação não executa, e nem ocorre erro. Seus colegas estão com acesso Ok.  CAS_Centro RAMAL: 6299 ANDAR: 1 IP: 172.22.208.98</t>
  </si>
  <si>
    <t>Acessado a máquina. Reinstalado ACC. Testes Ok. Demanda encerrada.</t>
  </si>
  <si>
    <t>DIEGO SOARES BRIGNOL</t>
  </si>
  <si>
    <t xml:space="preserve">Colaborador(a) informa falha ao acessar o Consórcio Web. Nome:  DIEGO SOARES BRIGNOL CPF:  04276645190 Entidade:   UA: 0806.10 - UA Barra do Garcas fone: 66 34011260 host: ua002255d100801 IP: 10.104.0.122 </t>
  </si>
  <si>
    <t>acesado a máquina  limpa as opções de internet  copia para máquina os aplicativos stormfish e blindagem e instalados  reiniciada a máquina  teste de acesso ok.  --------------  É importante que após o recebimento desta notificação em seu e-mail você preencha a nossa pesquisa de satisfação com relação ao atendimento prestado. Obrigado (a).</t>
  </si>
  <si>
    <t>Colaborador informa que sua máquina esta muito lenta/travando e solicita verificação.  CAS_Centro RAMAL: 9723 ANDAR: 3 ÁREA: Abertura de Contas IP: 172.22.211.126 HOST: CF0017613D</t>
  </si>
  <si>
    <t>- Devolvido desktop; - Restaurado backup; - Mapeamento/impressora; - Programas requeridos.  É importante que após o recebimento desta notificação em seu e-mail você preencha a nossa pesquisa de satisfação com relação ao atendimento prestado. Obrigado (a).</t>
  </si>
  <si>
    <t>Colaboradora relata que a Impressora TF4B em \\app1prtmgmt1t não está saindo impressões, não é possivel realizar scanner.  4 andar  Torre: D Área: Controle e serviços administrativos Ramal: 9883 IP da impressora: 172.22.35.235 Modelo: Lexmark X466de</t>
  </si>
  <si>
    <t>conforme verificado com usuario o problema ja foi resolvido</t>
  </si>
  <si>
    <t>LUCAS WALLAU PADAO, Informa que não está conseguindo logar no telefone CISCO. Ao inserir seu usuário e PIN: 12345 ocorre falha. Colaborador informa que hoje está iniciando com novo cargo, e após não conseguiu ,mais logar..  Torre:C Andar:8 Área:Crédito Comercial Ramal:4228</t>
  </si>
  <si>
    <t>LDAP associado novamente ao ramal. Favor efetuar o login:  Ramal: 4228 Login: lucas_padao PIN: 12345</t>
  </si>
  <si>
    <t>proxy</t>
  </si>
  <si>
    <t>Técnico informa dúvida sobre proxy.</t>
  </si>
  <si>
    <t>Informado o proxy padrão para o técnico.</t>
  </si>
  <si>
    <t>BRUNO MEDEIROS DORNELLES</t>
  </si>
  <si>
    <t>Entrega mouse com fio usado</t>
  </si>
  <si>
    <t>Entrega mouse com fio usado  Torre C 6 andar Contabilidade Ramal 8943</t>
  </si>
  <si>
    <t>mouse entregue e instalado</t>
  </si>
  <si>
    <t>UA São Pedro das Missões</t>
  </si>
  <si>
    <t>Técnico solicita verificar se houve indisponibilidade do satélite e MPLS na UA.</t>
  </si>
  <si>
    <t>Verificado no spectrum histórico da data informada. Informado para o técnico o Incidente 16036129 - indisponibilidade do MPLS e Incidente 16036366 - indisponibilidade do satélite.</t>
  </si>
  <si>
    <t>Colaboradora informa que uma outra colaboradora não recebe e-mails do USD.  RAMAL: 4903 TORRE: D ANDAR: 4</t>
  </si>
  <si>
    <t>Foi informado há colaboradora que é necessário abrir um incidente para a equipe USD sustentação, em cadastro de dados incorreto.   É importante que após o recebimento desta notificação em seu e-mail você preencha a nossa pesquisa de satisfação com relação ao atendimento prestado. Obrigado (a).</t>
  </si>
  <si>
    <t>Integrador(a) solicita Instalação da aplicação para ATM com Windows 7.  Técnico: Felipe Fornecedor: Diebold Requisição: 16038310 Lógico: SCE10064377 Série :  2682050 UA /COOP: 05.3830 - 1.152.3.4 IP do ATM: 10.221.153.23</t>
  </si>
  <si>
    <t>Falha na geração de arquivos</t>
  </si>
  <si>
    <t>Colaboradora relata falha na geração de arquivos do FTP no diretório "\\servidor\publico\software_pub\ftp_credis\0752"  UA: 02.0752- Aracatuba Telefone: 41 3075-4892</t>
  </si>
  <si>
    <t>Realizado contato com a colaboradora que informou ter normalizado a rotina de sincronização.  É importante que após o recebimento desta notificação em seu e-mail você preencha a nossa pesquisa de satisfação com relação ao atendimento prestado. Obrigado (a).</t>
  </si>
  <si>
    <t>ALICE DEJANE SOARES DIAS</t>
  </si>
  <si>
    <t>Falha ao acessar site de 2 via de boletos do Sicredi</t>
  </si>
  <si>
    <t>Colaboradora informa falha ao acessar site de 2 via de boletos do Sicredi. Aparece erro Timed Out no Google Chrome e que a página não pode ser exibida no Internet Explorer. Erro só acontece na máquina isolada, em outros computadores o problema não acontece.  Alice Dejane Soares Dias COOP: 0116 UA: 11 Ramal: 51 3022 8001    IP: 10.3.6.121 Hostname: UA002836D110116</t>
  </si>
  <si>
    <t>O computador foi devolvido na unidade e concluído a configuração dos aplicativos padrão do Sicredi. Incluído o computador no domínio e ativado o pacote office e o windows. Testado com a colaboradora e conseguiu abrir o site para geração de boletos.</t>
  </si>
  <si>
    <t>Técnico solicita a liberação do schema de uma nava UA.  IP: 10.160.57.x</t>
  </si>
  <si>
    <t>Realizado contato. Técnico verificou o acesso no ACC.</t>
  </si>
  <si>
    <t>SHARDA CRUZ CASTIGLIONI</t>
  </si>
  <si>
    <t>Repasse de desktop</t>
  </si>
  <si>
    <t>Colaboradora recebeu um notebook novo e irá repassar seu antigo desktop para a biblioteca. Modelo: Dell Optiplex 7010 Patrimônio: 000131 Ramal: 9904</t>
  </si>
  <si>
    <t>maquina entregue  nao foi necessario realizar a configuração</t>
  </si>
  <si>
    <t xml:space="preserve">colaborador do CAS  Nome:  HENRIQUE DE CESARE PACHECO FRAINER CPF:  02502549051 Entidade:   Centralizadora: Banco Cooperativo Sicre  </t>
  </si>
  <si>
    <t>colaborador do CAS, canal correto é 8022</t>
  </si>
  <si>
    <t>LUCAS WALLAU PADAO, Informa que não abriu requisições no IDM, e sua gestora está de férias e quer saber para quem vai as aprovações.  Torre:C Andar:8 Área:Crédito Comercial Ramal:4228</t>
  </si>
  <si>
    <t>Orientado ligar no 8000 Opção 7</t>
  </si>
  <si>
    <t>Falha ao enviar e-mail via NICE</t>
  </si>
  <si>
    <t xml:space="preserve">Colaborador informa que está conseguindo escutar a ligação de qualquer pessoa pelo NICE, informa também que antes conseguia enviar a gravação por e-mail e não está conseguindo também. Nova plataforma.  RAMAL: 4707 TORRE: C ANDAR: 11 IP: 172.22.11.51 HOST: SC052394 </t>
  </si>
  <si>
    <t>Ajustadas as permissões do grupo do usuário afetado, o mesmo validou que já consegue salvar gravação para envio por e-mail e também, executar somente gravações de sua área.</t>
  </si>
  <si>
    <t>Colaborador não se identificou</t>
  </si>
  <si>
    <t>Colaborador não se identificou e informou ter discado errado.</t>
  </si>
  <si>
    <t>Colaborador(a) informa falha ao acessar o Consórcio Web. É solicitado dispositivo de segurança.  IP: 10.31.21.126 Coop: 0718 Ua: 09 Telefone: 44 34388500</t>
  </si>
  <si>
    <t>Colaboradora informa que está acessando pela VPN em seu notebook pessoal, onde não é dado suporte, só em equipamento corporativo. Colocado notebook com um cabo de rede mas conexão remota não foi possível.  É importante que após o recebimento desta notificação em seu e-mail você preencha a nossa pesquisa de satisfação com relação ao atendimento prestado. Obrigado (a).</t>
  </si>
  <si>
    <t>Colaboradora informa que solicitou acesso à algumas caixas compartilhadas porém elas não estão aparecendo ainda no Outlook. Solicita configuração.  Caixas: cadastros_unicad adm_cadastros gestao_entidades cadastros_externos ---------------- Ramal: 4231 Area: Gestão de Entidades IP: 172.22.211.172</t>
  </si>
  <si>
    <t>- Efetuado acesso à máquina - Realizado configuração das caixas no Outlook - Caixas expandiram com sucesso e foi possível verificar os e-mails sem falhas - Atendimento validado --------------- É importante que após o recebimento desta notificação em seu e</t>
  </si>
  <si>
    <t>CARLA ARNHOLD SASSO</t>
  </si>
  <si>
    <t>- Entregue o desktop e instalado como Telão; - Sem backup.  É importante que após o recebimento desta notificação em seu e-mail você preencha a nossa pesquisa de satisfação com relação ao atendimento prestado. Obrigado (a).</t>
  </si>
  <si>
    <t>Infra TI - Falha ao iniciar o serviço Postgresql</t>
  </si>
  <si>
    <t>Técnico informando falha ao realizar a carga do postgresql em uma instalação de servidor novo.</t>
  </si>
  <si>
    <t>Infraestrutura de TI.Apoio.Erro Sistema.Servidor.Postgresql</t>
  </si>
  <si>
    <t>Durante o atendimento o técnico verificou uma falha na configuração do servidor. Irá refazer a configuração.</t>
  </si>
  <si>
    <t>JOSE CLAUDIO PEREIRA DIAS</t>
  </si>
  <si>
    <t>Colaborador solicita liberação de acesso ao Skype for Business ----------------- Nome: Jose Claudio Pereira Dias LDAP: jose_pdias Ramal: 5152 Area: Service Desk Empresa: Tivit</t>
  </si>
  <si>
    <t xml:space="preserve">- Ajuste realizado pela equipe responsável - Verificado que o colaborador já está conseguindo acessar o Skype corretamente - Atendimento validado ------------------ É importante que após o recebimento desta notificação em seu e-mail você preencha a nossa </t>
  </si>
  <si>
    <t xml:space="preserve">Colaboradora terceira informa que ao acessar o Sicredi Visitantes, aparec erro de bloqueio pelo administrador da rede. Só consegue acessar pelo cabo de rede.  ANDREIA HIROCO SHIMABUKURO Torre: D Andar: 8 </t>
  </si>
  <si>
    <t>Conforme contato com a colaboradora Karen Cristine, a mesma informou que a usuária Andreia já voltou para sua Cooperativa, sendo assim, solicitou o encerramento do chamado. A Colaboradora entrará em contato no ramal 8015, para passar um Feedback do atendimento.  É importante que após o recebimento desta notificação em seu e-mail você preencha a nossa pesquisa de satisfação com relação ao atendimento prestado. Obrigado (a).</t>
  </si>
  <si>
    <t>Colaboradora informa que o navegador está apresentando falha.  Cooperativa: 0810 UA: 06 Telefone: 65 3315-3500 IP: 10.103.205.220</t>
  </si>
  <si>
    <t>Verificado que o java estava com um componente desabilitado no navegador. Após correção, colaboradora validou o funcionamento,  É importante que após o recebimento desta notificação em seu e-mail você preencha a nossa pesquisa de satisfação com relação ao atendimento prestado. Obrigado (a).</t>
  </si>
  <si>
    <t>CHRISTIEN PIEL</t>
  </si>
  <si>
    <t>AFUBRA</t>
  </si>
  <si>
    <t>colaborador precisa de acerto de caixa.  Nome:  CHRISTIEN PIEL CPF:  00602538009 Entidade:   UA: 0156.10 - AFUBRA</t>
  </si>
  <si>
    <t>colaborador precisa de acerto de caixa. canal 8000 2 1</t>
  </si>
  <si>
    <t>Acrelândia</t>
  </si>
  <si>
    <t>22.0805 UA Unidade de Atendimen Acrelândia (68) 999977945 RBO0418609 10.8.3.4</t>
  </si>
  <si>
    <t xml:space="preserve">gilmar_pereira 22.0805 UA Unidade de Atendimen Acrelândia (68) 999977945 RBO0418609 10.8.3.4 Técnico informa que do computador de uma UA (22.0805) não consegue acessar o servidor de outra UA (20.0805). Efetuado teste no servidor de outras UAs, entre elas a Sureg (01.0805) teste efeutado com sucesso.  Teste de conexão no servidor da UA 20.0805 (anexo - IMG 1) Teste de conexão no servidor da UA 01.0805 (anexo - IMG 2) </t>
  </si>
  <si>
    <t>Validado com o técnico que após o ajuste o acesso foi normalizado.</t>
  </si>
  <si>
    <t>VANESSA MARASCA POSTINGHER</t>
  </si>
  <si>
    <t>colaboradora queria saber parqa quem ligava para ativar alarme   Nome:  VANESSA MARASCA POSTINGHER CPF:  01527944093 Entidade:   UA: 0155.05 - Cerro Grande do Sul</t>
  </si>
  <si>
    <t>colaboradora queria saber parqa quem ligava para ativar alarme. informei o ramal  ----------------------------</t>
  </si>
  <si>
    <t>03 Cooperativa: 0155 - Sicredi Centro Leste RS</t>
  </si>
  <si>
    <t>IBIRUBA</t>
  </si>
  <si>
    <t>sandro_silveira 09.0244 UA Ag Mauá IBIRUBÁ (54) 3324-8600 PAE 0831058 10.2.22.4 Técnico informa dúvida referente a instalação de Servidor CentOs. Dúvida referente ao Postgresql.</t>
  </si>
  <si>
    <t>Conforme verificado no manual de instalação de servidor CentOs. Verificado a carga do banco de dados PosrgreSQL "tail -f /var/log/sqlupdater.log".</t>
  </si>
  <si>
    <t>RENATO CARLOS VIEIRA</t>
  </si>
  <si>
    <t>renato_vieira 09.0812 UA CLAUDIA Claudia (66) 3546-3800 CBA0461583 10.103.167.4 Técnico solicita incluir host no grupo de telões.  HOST: FILAT0812091</t>
  </si>
  <si>
    <t>Host adicionado no grupo de telões conforme solicitado.</t>
  </si>
  <si>
    <t>RODRIGO DOS SANTOS DE MIRANDA, Relata que seu notebook ao ligar está solicitando chave de recuperação do Bitlocker. DD0F75C9  Entidade: 7000 - Central Sicredi PR/SP/RJ</t>
  </si>
  <si>
    <t>Gerado o código 127369-641069-527769-057233-525184-477378-395087-055396. Teste Ok. Demanda encerrada.</t>
  </si>
  <si>
    <t>THAIS SANTOS PEREIRA ROMEIRO</t>
  </si>
  <si>
    <t>Requisição aberta via Chat de Atendimento. Colaboradora informa que não consegue abrir arquivos scaneados, retornam erro ao abrir "Houve um erro ao abrir esse documento. Acesso negado."  Cooperativa:3953 UA:Campo Alegre/06 IP: 10.160.2.97</t>
  </si>
  <si>
    <t>- Atendimento finalizado via chat. - Chamado será validado no Incidente 16082319. --------------  É importante que após o recebimento desta notificação em seu e-mail você preencha a nossa pesquisa de satisfação com relação ao atendimento prestado. Obrigad</t>
  </si>
  <si>
    <t>Integrador(a) solicita Instalação da aplicação para ATM com Windows 7.  Técnico: Kelvin Fornecedor: Perto,101f Requisição: 15968353 Lógico: SCE10064338 Série :  25878 UA /COOP: 10.0903 - 10.131.48.4 IP do ATM: 10.219.206.27</t>
  </si>
  <si>
    <t>Técnico relata que na UA está funcionando somente os sistemas online.</t>
  </si>
  <si>
    <t>Verificado no spectrum alarme do link MPLS com incidente tratando a falha. Sendo tratado no Incidente 16082096.</t>
  </si>
  <si>
    <t>Colaboradora informa que não está conseguindo acessar o consórcio web - Erro: não consegue instalar o plugin de segurança - Informa que falha é recorrente e já havia sido instalado o plugin em outro atendimento ---------------- Cooperativa: 0718 Unidade: 80 Telefone: 19 3806 5758 Host: UA25450D800718 IP: 10.53.46.86</t>
  </si>
  <si>
    <t>Boa tarde! Enviado três notificações por e-mail e realizado tentativa de contato, porém não houve retorno por parte do colaborador. Caso ainda esteja com algum problema relacionado a este atendimento, por gentileza entrar em contato através do ramal 8022 para a abertura de um novo chamado.</t>
  </si>
  <si>
    <t>COOPERATIVA  Descrição: Colaboradora informa que houve queda de internet, e agora não consegue imprimir do sistema online. Nome:  ANDREIA VISCARDI APPARECIDO Telefone: 4434245500  Cooperativa: 0718 Unidade: 22 Ip:  Hostname: ua024735d220718</t>
  </si>
  <si>
    <t>- Verificado que o serviço das impressoras estavam desabilitados. - Reiniciado o serviço das impressoras. - Solicitado teste a colaboradora, o sistema online ficou imprimindo corretamente.  É importante que após o recebimento desta notificação em seu e-ma</t>
  </si>
  <si>
    <t>Tuiuti - Instalar novo painel de senha.</t>
  </si>
  <si>
    <t>Instalação novo painel de senha.</t>
  </si>
  <si>
    <t>Instalação finalizada.</t>
  </si>
  <si>
    <t xml:space="preserve">Colaboradora informa problemas na autenticadora (que está com uma peça quebrada, não consegue inserir papel) e no teclado PIN utilizado no caixa (tecla está solta)  Daniele Pasqual  COOP: 0101 UA: 12 Ramal: 54 3214 3033 </t>
  </si>
  <si>
    <t>Recolhido autenticadora com defeito e instalado outra de backup da Sureg. Patrimônio:000131. Encaminhado teclado com defeito para reparo no laboratório ConstatLM2. É importante que após o recebimento desta notificação em seu e-mail você preencha a nossa pesquisa de satisfação com relação ao atendimento prestado. Obrigado (a).</t>
  </si>
  <si>
    <t>Falha para abrir arquivo Escaneado</t>
  </si>
  <si>
    <t>Conforme Requisição 16082242 aberta via Chat de Atendimento. Colaboradora informa que não consegue abrir arquivos escaneados, retornam erro ao abrir "Houve um erro ao abrir esse documento. Acesso negado."  Cooperativa:3953 UA:Campo Alegre/06 IP: 10.160.2.97 Telefone: (64)99928-3765</t>
  </si>
  <si>
    <t xml:space="preserve">- Feito contato, colaboradora realizou teste e servidor voltou a funcionar conseguiu acessar seus arquivos. ----------------------------  É importante que após o recebimento desta notificação em seu e-mail você preencha a nossa pesquisa de satisfação com </t>
  </si>
  <si>
    <t>ANTONIA THUROW GONCALVES, Colaborador(a) informa falha ao acessar o Consórcio Web.  UA: 0663.12 - Cristal Fone: 51 36781111 IP: 10.3.106.92</t>
  </si>
  <si>
    <t>Acessado a máquina. Instalado Plugin e redefinido IE. Teste Ok. Demanda encerrada.</t>
  </si>
  <si>
    <t xml:space="preserve">Agência: 09 Cooperativa: 0244 Central Sul  09.0244.sicredi.net  [root@IBIRUBA ~]$ grep -i centos /etc/redhat-release CentOS release 5.8 (Final) [root@IBIRUBA ~]$ rpm -qa|grep samba samba-common-3.0.33-3.37.el5 samba-3.0.33-3.37.el5 samba-client-3.0.33-3.37.el5 [root@IBIRUBA ~]$ rhn-profile-sync Updating package profile... Updating hardware profile... [root@IBIRUBA ~]$ </t>
  </si>
  <si>
    <t xml:space="preserve">Concluído o procedimento de migração do servidor.  login as: root root@10.2.22.4's password: Last login: Tue Jan 16 08:38:47 2018 from wts2srvcamp004p.sicredi.net  ###################################################### #                                                    # #                      ATENCAO!                      # #             SERVIDOR MIGRADO PARA O AD             # #                                                    # ######################################################  Migrado em: 2018-01-16 09:27:01 Pelo tecnico: adm_renan_wilhelm servidor-090244.sicredi.net.br  [root@IBIRUBA ~]$  </t>
  </si>
  <si>
    <t>BRUNO BOSCHETTI</t>
  </si>
  <si>
    <t>Colaborador informa que sua máquina esta muito lenta/travando e solicita verificação.  Ramal/ Telefone: 54 3445-1166 COOP: 0167 UA: 12 HOST: UA007603D120167</t>
  </si>
  <si>
    <t>Colaborador entrou em contato e informou que havia aberto um novo chamado para formatação de máquina e que este chamado poderia ser encerrado.   É importante que após o recebimento desta notificação em seu e-mail você preencha a nossa pesquisa de satisfação com relação ao atendimento prestado. Obrigado (a).</t>
  </si>
  <si>
    <t>Integrador(a) solicita Instalação da aplicação para ATM com Windows 7.  Técnico: Willian  Fornecedor: Diebold Requisição: 15994663 Lógico: SCE10064288 Série :  3251954 UA /COOP: 25.0821 -  IP do ATM: 10.218.81.22</t>
  </si>
  <si>
    <t>Requisição aberta via Chat de Atendimento. Colaboradora informa que o sistema do consórcio está solicitando baixar o dispositivo de segurança.  Cooperativa:0167 Unidade:03 Telefone:54 3441 9603 Hostname:UA000005D030167 IP:10.6.117.117</t>
  </si>
  <si>
    <t>EVANDRO CARLOS BARASUOL</t>
  </si>
  <si>
    <t xml:space="preserve"> EVANDRO CARLOS BARASUOL - Colaborador informa que a leitora não está funcionando corretamente apenas em sua máquina UA: 0313.05 Telefone: 55 3522-1845 IP: 10.4.20.118</t>
  </si>
  <si>
    <t>- Canoa desinstalado; - Tentativa de instalar o canoa sem sucesso, programa apresenta falha; - Constatado nos dispositivos e impressoras que o driver da leitora está com falha; - Constatado que outras leitoras foram testadas na máquina e nenhuma funcionou</t>
  </si>
  <si>
    <t>ANTONIA THUROW GONCALVES, Colaborador(a) informa falha ao acessar o Consórcio Web, na estação de sua colega Angélica.  UA: 0663.12 - Cristal Fone: 51 36781111 IP: 10.3.106.27</t>
  </si>
  <si>
    <t>Conforme Requisição 16082396 aberta via Chat de Atendimento. Colaboradora informa que o sistema do consórcio está solicitando baixar o dispositivo de segurança.  Cooperativa:0167 Unidade:03 Telefone:54 3441 9603 Hostname:UA000005D030167 IP:10.6.117.117</t>
  </si>
  <si>
    <t>- Feito acesso na máquina da colaboradora - Realizada a instalação do plugin de segurança do consórcio - Colaboradora realizou teste com sucesso. ----------------  É importante que após o recebimento desta notificação em seu e-mail você preencha a nossa p</t>
  </si>
  <si>
    <t>06.3027 - UA - UA JAGUARIUNA - JGU 5010125 - 10.48.65.4 - Servidor.Indisponibilidade</t>
  </si>
  <si>
    <t xml:space="preserve">You are being notified of 1 alarm(s). Alarm Title : ALERT REDUNDANCY DEGRADED/LOST TRAP RECEIVED Severity : Major Date/Time : 22/11/2017 17h55min50s BRST Name : servidor.06.3027.sicredi.net Network Address : 10.48.65.4 Event : Device servidor.06.3027.sicredi.net of type Host_Dell: alertRedundancyLost. Attributes:alertSystem servidor-063027.sicredi.net.br, alertTableIndexOID 1.3.6.1.4.1.674.10892.1.600.10.1.2.1.1, alertMessage Redundancy lost  Redundancy unit: System Board PS Redundancy  Chassis location: Main System Chassis  Previous redundancy state was: Normal, alertCurrentStatus critical, alertPreviousStatus ok, alertData . </t>
  </si>
  <si>
    <t>detectado mal contato no cabo de energia, pois existe um adaptador de tomada na parte de tras do nobreak, ajustado.</t>
  </si>
  <si>
    <t>MARINA PALUDO</t>
  </si>
  <si>
    <t xml:space="preserve">COOPERATIVA  Descrição: Colaboradora informa que está sem acesso consórcio (colaboradora loga e fica em uma tela verde). Nome: MARINA PALUDO Telefone: 5434629550 Cooperativa: 0167 Unidade: 31  Hostname: 10.1.163.121 Ip: </t>
  </si>
  <si>
    <t>- Feito acesso remoto na máquina da colaboradora. - Redefinido navegador IE. - Feito configuração do proxy. - Logado com usuário de ADM. - Adicionado o site do consórcio como seguro. - Definido o navegador IE como padrão. - Solicitado teste a colaboradora</t>
  </si>
  <si>
    <t xml:space="preserve">Integrador(a) solicita Instalação da aplicação para ATM com Windows 7.  Técnico: Leonardo Fornecedor: Perto , 5100 Requisição: 16026963 Lógico: SCE10064353 Série :  44216 UA /COOP: 03.0313 - 10.4.23.4 IP do ATM: 10.4.23.88 </t>
  </si>
  <si>
    <t>TATIANA VIEIRA</t>
  </si>
  <si>
    <t>Falha na geração de arquivos do FTP</t>
  </si>
  <si>
    <t>Colaboradora relata falha na geração de arquivos do FTP no diretório "\\servidor\publico\software_pub\ftp_credis\0211"  UA: 01.0211 Telefone: 54 3331-5110</t>
  </si>
  <si>
    <t>Realizado contato com a colaboradora que validou a normalização da rotina de replicação.  É importante que após o recebimento desta notificação em seu e-mail você preencha a nossa pesquisa de satisfação com relação ao atendimento prestado. Obrigado (a).</t>
  </si>
  <si>
    <t>02 URDC/SUREG: SUREG Alto Jacuí</t>
  </si>
  <si>
    <t xml:space="preserve">CEZAR AUGUSTO DE FREITAS </t>
  </si>
  <si>
    <t xml:space="preserve">Colaborador informa que sua colega esqueceu a senha e solicita alteração.  TORRE: C ANDAR: 6  </t>
  </si>
  <si>
    <t>Foi informado para o colaborador que para realizar a troca de senha é no 8000 opção 7, gestão de identidades.   É importante que após o recebimento desta notificação em seu e-mail você preencha a nossa pesquisa de satisfação com relação ao atendimento prestado. Obrigado (a).</t>
  </si>
  <si>
    <t>Integrador(a) solicita Instalação da aplicação para ATM com Windows 7.  Técnico: Tiago Fornecedor: Perto, 101f Requisição: 16000126 Lógico: SCE10064341 Série :  21613 UA /COOP: 80.0228 - 10.6.3.4 IP do ATM: 10.6.3.72</t>
  </si>
  <si>
    <t>Usuário(a) informa que mapeou o diretório \\ibimport.sicredi.net na letra errada, onde não é possível rodar uma macro dentro dela  IP: 172.22.212.183 Ramal:8968 Cas centro 2 andar Área: GMP</t>
  </si>
  <si>
    <t>Realizado acesso remoto; Diretório \\ibimport.sicredi.net\DATA mapeado na letra G: com sucesso; Teste por parte da colaboradora para rodar macro em uma determindada planilha realizados com sucesso; Chamado encerrado.  É importante que após o recebimento desta notificação em seu e-mail você preencha a nossa pesquisa de satisfação com relação ao atendimento prestado. Obrigado (a).</t>
  </si>
  <si>
    <t>Técnico solicita realizar o bypass.</t>
  </si>
  <si>
    <t>Gerado código de recuperação e informado para o técnico.  4UFY-R7Y2-X4YK-RT56-HGCK  7YLF-CO</t>
  </si>
  <si>
    <t xml:space="preserve">Integrador(a) solicita Instalação da aplicação para ATM com Windows 7.  Técnico: Bruno Fornecedor: Perto Requisição: 15984294 Lógico: SCE10064344 Série :  21598 UA /COOP: 13.043 - 10.1.46.4 IP do ATM: 10.1.46.28 </t>
  </si>
  <si>
    <t xml:space="preserve">Colaboradora informa que ao ligar sua máquina solicita a recuperação, a mesma informa que já havia aberto um chamado no dia anterior sobre o mesmo erro.  RAMAL: 8738 TORRE: C ANDAR: 4 </t>
  </si>
  <si>
    <t>Foi informado para a chave de recuperação e a máquina ligou corretamente.   É importante que após o recebimento desta notificação em seu e-mail você preencha a nossa pesquisa de satisfação com relação ao atendimento prestado. Obrigado (a).</t>
  </si>
  <si>
    <t>FERNANDA ALVES DA SILVA MEDEIROS</t>
  </si>
  <si>
    <t>31 Maria Helena - Verificar Nobreak Cash</t>
  </si>
  <si>
    <t>FERNANDA ALVES DA SILVA MEDEIROS, Relata que o Nobreak do caixa eletrônico cai após quedas de energia, e conforme alinhado com Alessandro, o mesmo solicitou ligar para abrir chamado para verificar o nobreak.  UA.Coop: 31.0718 Fone: 44 3662.8000</t>
  </si>
  <si>
    <t>feito troca de baterias do nobreack dos atms    É importante que após o recebimento desta notificação em seu e-mail você preencha a nossa pesquisa de satisfação com relação ao atendimento prestado. Obrigado (a).</t>
  </si>
  <si>
    <t>Técnico solicita inclusão no encryption para o login abaixo:  IP/Hostname: UA001025L170179 AD: adm_everton_kullmann</t>
  </si>
  <si>
    <t>Adicionado usuário conforme solicitado.</t>
  </si>
  <si>
    <t>Falha Bitlocker</t>
  </si>
  <si>
    <t>Falha de recuperação da senha do bitlocker. ID: 1DE62307 Usuária informa que todos os dias ocorre esta falha no seu computador  Daiane Campigotto 8845 8° C Credito Rural</t>
  </si>
  <si>
    <t>Realizado procedimento de ajustes no Bitlocker.  É importante que após o recebimento desta notificação em seu e-mail você preencha a nossa pesquisa de satisfação com relação ao atendimento prestado. Obrigado (a).</t>
  </si>
  <si>
    <t>Colaborador(a) informa falha ao acessar o Consórcio Web.  Nome:  ANTONIA THUROW GONCALVES CPF:  01015947042 Entidade:   UA: 0663.12 - Cristal fone: 51 36781111 ip:10.3.106.27 host: ua444000d120663</t>
  </si>
  <si>
    <t>acessado a máquina  copiado blindagem e stormfish para máquina  instalado os dois aplicativos  não acessou porque o SO não e padrão sicredi  acionar o técnico local  ----------------------------------  É importante que após o recebimento desta notificação em seu e-mail você preencha a nossa pesquisa de satisfação com relação ao atendimento prestado. Obrigado (a).</t>
  </si>
  <si>
    <t>Requisição aberta via Chat de Atendimento. Colaborador informa que não esta conseguindo acessar seu ponto eletrônico a pagina não carrega, também não consegue logar no aparelho de telefone e gostaria de saber sobre aprovador de grupo de e-mail no IDM.  Torre: C Andar: 8 Ramal: 4831 Hostname:BC012979 IP: 172.22.8.132</t>
  </si>
  <si>
    <t>- Colaborador conseguiu logar no ramal com outro Pin. - Acesso ao ponto eletrônico verificou que estava utilizando outro caminho, acessou pelo quiosque e conseguiu abrir a pagina do ponto. - Orientado em relação ao aprovador de grupo de e-mail e orientado</t>
  </si>
  <si>
    <t>RICARDO AMERICO</t>
  </si>
  <si>
    <t>Colaborador informa falha em seu Outlook. Alguns e-mails de sua caixa de entrada não estão sendo carregados.  Cooperativa: 0804 UA: 01 Telefone: 65 3311-6632 IP: 10.103.132.110</t>
  </si>
  <si>
    <t>Colaborador relata que não encontrou as mensagens em sua caixa de entrada no Webmail e no Outlook, sendoque possivelmente foram deletadas. Colaborador informado de que nesse cenário, não é possível a restauração.  É importante que após o recebimento desta notificação em seu e-mail você preencha a nossa pesquisa de satisfação com relação ao atendimento prestado. Obrigado (a).</t>
  </si>
  <si>
    <t>Colaborador informa que sua máquina esta muito lenta/travando e solicita verificação.  IP: 172.22.208.110  Ramal: 5311 Área: Suporte ao colaborador Cas centro  Andar: 1</t>
  </si>
  <si>
    <t>Efetuado contato com colaborador; Validado que após procedimentos realizados na máquina, a mesma apresentou uma melhora em seu desempenho; Chamado encerrado.  É importante que após o recebimento desta notificação em seu e-mail você preencha a nossa pesquisa de satisfação com relação ao atendimento prestado. Obrigado (a).</t>
  </si>
  <si>
    <t>Agência: 86 Cooperativa: 0710 Internet Protocol (IP) do servidor: 10.48.126.4 Nome do técnico: Marcio IP do switch: 10.48.126.11 Marca e modelo: Cisco Tipo de alimentação: Normal Switch homologado?  Sim Teste de ping no switch:    Pinging 10.48.126.11 with 32 bytes of data: Reply from 10.48.126.11: bytes=32 time=36ms TTL=244 Reply from 10.48.126.11: bytes=32 time=32ms TTL=244 Reply from 10.48.126.11: bytes=32 time=30ms TTL=244 Reply from 10.48.126.11: bytes=32 time=31ms TTL=244  Ping statistics for 10.48.126.11:     Packets: Sent = 4, Received = 4, Lost = 0 (0% loss), Approximate round trip times in milli-seconds:     Minimum = 30ms, Maximum = 36ms, Average = 32ms</t>
  </si>
  <si>
    <t>Realizado contato. Informado para o técnico sobre a configuração aplicada conforme solicitado.</t>
  </si>
  <si>
    <t>LUIZ FELIPE DOS SANTOS PEREIRA</t>
  </si>
  <si>
    <t>Barretos</t>
  </si>
  <si>
    <t xml:space="preserve">Requisição aberta via Chat de Atendimento. Colaborador informa que  ligou no suporte para relatar um problema que está acontecendo em um curso que estou tentando finalizar no Sicredi Aprende, assiste os vídeos e eles não ficam com o status de concluído, apenas alguns mudam de status A atendente orientou para que sejase seu computador está configurado nos parâmetros do Internet Explorer 8.0 ou superior e adobe 11.0 instalados.  Cooperativa:0715 Unidade:04 Telefone:17-3321-3668 IP: 10.53.189.97 </t>
  </si>
  <si>
    <t>- Feito acesso na máquina do colaborador - Redefinido o navegador Internet explorer, habilitado java e flash - Versão do navegador Internet Explorer e Flash atualizadas na máquina do colaborador. -----------------------------  É importante que após o rece</t>
  </si>
  <si>
    <t>RAQUEL DVORANOVSKI DE SOUZA</t>
  </si>
  <si>
    <t>Colaboradora informa que possui um notebook e um monitor conectados, porém hoje ao ligar o notebook, apareceu a mensagem no monitor como fora de escala.  RAMAL: 4766 TORRE: C ANDAR: 9 HOST: BC012946L IP: 172.22.100.201</t>
  </si>
  <si>
    <t>Realizado acesso junto a colaboradora e ajustado o monitor, a mesma informou que o chamado poderia estar sendo encerrado.   É importante que após o recebimento desta notificação em seu e-mail você preencha a nossa pesquisa de satisfação com relação ao atendimento prestado. Obrigado (a).</t>
  </si>
  <si>
    <t>08 Terceiro: RAQUEL DVORANOVSKI DE SOUZA</t>
  </si>
  <si>
    <t>Santa Clara do Sul</t>
  </si>
  <si>
    <t>TIEZARE SIEBENEICHLER, Relata que a UA está sem acesso ao F.  UA: 0179.04 - Santa Clara do Sul</t>
  </si>
  <si>
    <t>- Acessado o Spectrum. - Reiniciado a Rede; - Reiniciado a Named; - Reiniciado Winbind; - Reiniciado Samba; *Orientado reiniciar a máquina. Teste Ok. Demanda encerrada.</t>
  </si>
  <si>
    <t>Técnico com dúvida referente a instalação e configuração do servidor.</t>
  </si>
  <si>
    <t>Orientado o técnico na configuração do servidor.</t>
  </si>
  <si>
    <t>PATRICIA FONINI</t>
  </si>
  <si>
    <t>Requisição aberta via Chat de Atendimento. Colaboradora informa que não esta conseguindo pesquisar e-mail em sua caixa de arquivo morto, pesquisa não localiza os e-mails.  Cooperativa:0810 Unidade:14 Telefone:(65) 3549-9400 IP:10.103.80.58</t>
  </si>
  <si>
    <t>- Atendimento via chat finalizado, chamado esta sendo tratado no Incidente 16086012. ------  É importante que após o recebimento desta notificação em seu e-mail você preencha a nossa pesquisa de satisfação com relação ao atendimento prestado. Obrigado (a)</t>
  </si>
  <si>
    <t>Colaborador(a) informa falha ao abrir a aplicação Aplication Control Client (ACC).  IP: 10.31.21.118 Coop: 0718 Ua: 09 Telefone: 44 34388500</t>
  </si>
  <si>
    <t>Realizado acesso remoto; Reinstalado ACC via central de software; Testes na aplicação funcionando, não apresentando mais erros; Chamado encerrado.  É importante que após o recebimento desta notificação em seu e-mail você preencha a nossa pesquisa de satisfação com relação ao atendimento prestado. Obrigado (a).</t>
  </si>
  <si>
    <t>ADRIANE MARIA TESSER PARISSI</t>
  </si>
  <si>
    <t>Armazenamento Icloud</t>
  </si>
  <si>
    <t>Usuária informa que que seu celular esta mandando mensagem do icloud de armazenamento quase cheio  Adriane Maria Tesser Parissi 7366 SGP 5° C</t>
  </si>
  <si>
    <t>Realizada a configuração para o iCloud efetuar somente o backup do Whatsapp.  É importante que após o recebimento desta notificação em seu e-mail você preencha a nossa pesquisa de satisfação com relação ao atendimento prestado. Obrigado (a).</t>
  </si>
  <si>
    <t>Requisição aberta via Chat de Atendimento. Colaborador informa que esta com problema para acessar o Modulo de UA., o atalho do sistema excluiu e ao tentar instalação pela central de software retorna erro:  0x643(1603)  IP/Hostname: 10.31.80.54 Ramal/Telefone:43 35727000/ 7009 UA:55 Posto:0718</t>
  </si>
  <si>
    <t>- Atendimento finalizado via chat - Será validado no Incidente 16086247. --------  É importante que após o recebimento desta notificação em seu e-mail você preencha a nossa pesquisa de satisfação com relação ao atendimento prestado. Obrigado (a).</t>
  </si>
  <si>
    <t>DANIELE MARQUES MARTINI</t>
  </si>
  <si>
    <t xml:space="preserve">Colaboradora informa que sua máquina ao ligar fica numa tela azul, escrito "Reiniciando..." está nessa tela por mais de 15 minutos. Também informa que quando ela estava ligada não acessava a rede do Sicredi.   Daniele Marques Martini Torre: C Andar: 6 Área: Contábil Ramal: 8817 </t>
  </si>
  <si>
    <t>Conforme contato com Daniele o problema foi resolvido. Reiniciou o equipamento e voltou a funcionar.   É importante que após o recebimento desta notificação em seu e-mail você preencha a nossa pesquisa de satisfação com relação ao atendimento prestado. Obrigado (a).</t>
  </si>
  <si>
    <t>ELISIANE REGINA MACHADO</t>
  </si>
  <si>
    <t>Colaboradora informa que está apresentando falha no seu módulo de UA - Erro: Um erro de E/S ocorreu ao enviar para o processo servidor [imagem em anexo] ----------------- Cooperativa: 0101 Unidade: 19 Telefone: 51 3199 6068 Host: AG19VM06 IP: 10.3.32.49</t>
  </si>
  <si>
    <t>- Colaboradora entrou em contato - Informa que até o momento após os ajustes não voltou a ocorrer o problema - Autorizado o encerramento do chamado - Caso falha volte a ocorrer, por gentileza entrar em contato através do ramal 8022 ---------------- É impo</t>
  </si>
  <si>
    <t>JUCILENE AGOSTINI MACIEL</t>
  </si>
  <si>
    <t>JUCILENE AGOSTINI MACIEL, Relata falha ao tentar abrir o MUA em sua estação.  UA: 3022.14 - Pederneiras IP: 10.48.21.123 HOST: UA001326D</t>
  </si>
  <si>
    <t>Orientado usar a versão appv. Teste Ok. Demanda encerrada.</t>
  </si>
  <si>
    <t>02/12 - Autenticadora Bematech MP20-MI</t>
  </si>
  <si>
    <t>Defeito: Revisão geral.</t>
  </si>
  <si>
    <t>BRUNO AMORIM PASSOLONGO</t>
  </si>
  <si>
    <t>UA Jesuítas</t>
  </si>
  <si>
    <t>BRUNO AMORIM PASSOLONGO - Colaborador informa que sua unidade apresenta extrema lentidão e gostaria de verificar se os sistemas apresentam alguma falha UA: 0731.05 Telefone: 44 3535-1151</t>
  </si>
  <si>
    <t xml:space="preserve">- Constatado no spectrum que não tem nenhuma queda recente; - Constatado com o NETQOS a alta utilização na unidade; - Informado referente aos IPS das máquinas; - Tudo ok;   É importante que após o recebimento desta notificação em seu e-mail você preencha </t>
  </si>
  <si>
    <t>03/12 - Autenticadora Bematech MP20-MI</t>
  </si>
  <si>
    <t>Centro - 0911</t>
  </si>
  <si>
    <t>Colaborador solicita a configuração do FileZilla.  Cooperativa: 0911 UA: 03 Telefone: 67 3312-8344 IP: 10.131.96.126</t>
  </si>
  <si>
    <t>Configuração realizada com sucesso. Colaborador validou o acesso ao FTP.  É importante que após o recebimento desta notificação em seu e-mail você preencha a nossa pesquisa de satisfação com relação ao atendimento prestado. Obrigado (a).</t>
  </si>
  <si>
    <t>04/12 - Autenticadora Bematech MP20-MI</t>
  </si>
  <si>
    <t>05/12 - Autenticadora Bematech MP20-MI</t>
  </si>
  <si>
    <t>Defeito: Impressão falhada.</t>
  </si>
  <si>
    <t>MICHELE DIONIZIO ROSSETTO</t>
  </si>
  <si>
    <t>Erro, texto imcompleto na impressao do siat</t>
  </si>
  <si>
    <t>Erro, texto imcompleto na impressao do siat. Quando envia impressao direto do sistema, a impressao sai cortada na lateral, ocultando boa parte da informação. Iniciou este erro apos troca da impressora Lexmark.</t>
  </si>
  <si>
    <t>Resolvido. OBS. Impressora Lexmark estava com a emulação desativada. Para ativar faz o seguinte procedimento ... desliga a impressora, segure pressionado na impressora os botões 2 e 6 juntos, ligue a impressora e somente solte os botões 26 quando aparecer menu de configuração no visor, em seguida va ate a opção emulação ppds, e selecione ativar.</t>
  </si>
  <si>
    <t>06/12 - Autenticadora Bematech MP20-MI</t>
  </si>
  <si>
    <t>Defeito: Impressão sobreposta</t>
  </si>
  <si>
    <t xml:space="preserve">GRACIELI COSTA BISPO DUARTE </t>
  </si>
  <si>
    <t>Salgado Filho</t>
  </si>
  <si>
    <t>GRACIELI COSTA BISPO DUARTE - Colaboradora informa que ao tentar realizar uma demanda no sistema online o sistema informou " Arquivo ou diretório inválido" e informa também que o servidor está com problema UA: 0663.07 - Salgado Filho Telefone: 53 3273-2003</t>
  </si>
  <si>
    <t>- Constatado no spectrum que o sistema não apresenta nenhuma queda; - Constatado no NETQOS alta utilização dos sistemas; - Colaboradora informada sobre os IPs que mais estão utilizando; - Reiniciado o samba, named, rede e winbind; - Tudo ok;   É important</t>
  </si>
  <si>
    <t>07/12 - Autenticadora Bematech MP20-MI</t>
  </si>
  <si>
    <t>BIANCA LEAL LOPES</t>
  </si>
  <si>
    <t>CAS  Descrição: Colaboradora solicita desvio automático  de chamado para seu ramal. A sequencia escolhida é a  7116 &gt; 4988 &gt;7128 &gt; 4074. Nome: BIANCA LEAL LOPES Área: SGP Ramal: 4074 Torre: D Andar:  3</t>
  </si>
  <si>
    <t>Infraestrutura de TI.Service Desk UA.Solicitação.Telefonia Corporativa.Configuração Aparelho</t>
  </si>
  <si>
    <t>Unidade de Atendimento (UA): 14 Cooperativa: 0914 IP servidor: 10.160.57.4 Nome do técnico: Cesar Guaresma IP Access Point : 10.160.57.120 MAC Access Point: 70:70:8B:FE:23:04 Marca do Access Point: Cisco Modelo do Access Point: AIR-CAP1702L-Z-K9 Local em que está fixado: Sala de reuniões Teste de Ping no Access Point:    Pinging 10.160.57.120 with 32 bytes of data: Reply from 10.160.57.120: bytes=32 time=71ms TTL=247 Reply from 10.160.57.120: bytes=32 time=68ms TTL=247 Reply from 10.160.57.120: bytes=32 time=87ms TTL=247 Reply from 10.160.57.120: bytes=32 time=49ms TTL=247  Ping statistics for 10.160.57.120:     Packets: Sent = 4, Received = 4, Lost = 0 (0% loss), Approximate round trip times in milli-seconds:     Minimum = 49ms, Maximum = 87ms, Average = 68ms</t>
  </si>
  <si>
    <t>Realizado contato com o técnico. Informou que já verificou o access point funcionando normalmente.</t>
  </si>
  <si>
    <t>08/12 - Autenticadora Bematech MP20-MI</t>
  </si>
  <si>
    <t>Osório</t>
  </si>
  <si>
    <t xml:space="preserve">Infra TI - Identificar IP que um Access Point Cisco de Cooperativa recebeu via DHCP </t>
  </si>
  <si>
    <t xml:space="preserve">jose_candemil 05.0109 UA Osorio Osorio (51) 3663-4211 PAE0830092 10.5.124.4 Técnico relata que os colaboradores conseguem conectar na rede wireless porém não conseguem navegar. </t>
  </si>
  <si>
    <t>Verificado com a equipe do NOC se é possível algum ajuste remoto, porém foi verificado que o Sw da UA não é configurado, e com isso não foi possível efetuar nenhum ajuste de configuração. Orientado ao técnico a verificar localmente. Testes sugeridos: Reiniciar o AP da energia, trocar porta de conexão com o Sw, efetuar reset no AP, reconfigurar AP do zero.</t>
  </si>
  <si>
    <t>Colaborador informa que sua máquina esta muito lenta/travando e solicita verificação.  coop: 0101 Ua: 19 Telefone: 51 35645500 IP: 10.3.32.49</t>
  </si>
  <si>
    <t>- Efetuado procedimento de limpeza na máquina conforme documentação - Anexado ao chamado a configuração do sistema - Verificado que a máquina que a colaboradora utiliza é uma VM - Reinstalado o Azure - Realizado reparo do pacote Office - Removido Java 8 6</t>
  </si>
  <si>
    <t>09/12 - Autenticadora Bematech MP20-MI</t>
  </si>
  <si>
    <t>MAYARA EVARISTO RUIZ MADIA</t>
  </si>
  <si>
    <t>Presidente Prudente</t>
  </si>
  <si>
    <t>Falha no Wifi</t>
  </si>
  <si>
    <t>Colaboradora relata que a rede wifi da unidade não está funcionando.  Cooperativa: 0728 UA: 23 Telefone: 18 3904-9090</t>
  </si>
  <si>
    <t>Infraestrutura de TI.Service Desk COOP.Erro Sistema.Wi-fi</t>
  </si>
  <si>
    <t>Realizada verificação no DHCP da unidade e nos serviços de rede, porém a falha persiste. A rede sem fio não realiza a autenticação. Colaboradora orientada a solicitar verificação por parte do técnico local.  É importante que após o recebimento desta notificação em seu e-mail você preencha a nossa pesquisa de satisfação com relação ao atendimento prestado. Obrigado (a).</t>
  </si>
  <si>
    <t>BARBARA BIEGELMEYER</t>
  </si>
  <si>
    <t>BARBARA BIEGELMEYER, Relata que não está localizando o Skype instalado em sua estação.  UA.Coop: 07.101 - Linha Nova IP: 10.3.25.121 Host: UA012808D07101 Fone: 51 3445.5070</t>
  </si>
  <si>
    <t>Testes Ok após instalação do Office. Demanda encerrada.</t>
  </si>
  <si>
    <t>GIOVANI MAURICIO GARCIA</t>
  </si>
  <si>
    <t>Falha ao tentar acesso ao site sicredi consorcio.</t>
  </si>
  <si>
    <t xml:space="preserve">Falha ao tentar acesso ao site sicredi consorcio. Não acessa o site https://consorcio.sicredi.com.br  </t>
  </si>
  <si>
    <t>resolvido, atualizado os plugins de segurança. www.sicredi.com.br/blindagem www.sicredi.com.br/diagnostico</t>
  </si>
  <si>
    <t>10/12 - Autenticadora Bematech MP-4200 TH</t>
  </si>
  <si>
    <t>Defeito: Papel fica atolado dentro da impressora(Exemplo: se usar a tecla de avanço do papel e depois o corte automatico, no proximo avanço o papel fica atolado. E nas impressões também acontece isso)</t>
  </si>
  <si>
    <t>realizado limpeza geral, alinhamento dos eixos, verificação da cabeça terminca, ajustes mecânicos. realizado auto teste e testes de conectividade. testes ok. equipamento funcional</t>
  </si>
  <si>
    <t xml:space="preserve">Colaborador(a) solicita a instalação da aplicação mocha em sua máquina.  LOGIN: elisangela_jardim  CAS_Centro RAMAL: 7217 ANDAR: 2 ÁREA: Central de Atendimento e Negocio  HOST: CF020701D </t>
  </si>
  <si>
    <t>Conforme comentário da colaboradora o chamado está sendo cancelado.   É importante que após o recebimento desta notificação em seu e-mail você preencha a nossa pesquisa de satisfação com relação ao atendimento prestado. Obrigado (a).</t>
  </si>
  <si>
    <t>NEREIDE LOURDES VIOLIN</t>
  </si>
  <si>
    <t>Colaboradora informa falha ao acessar o MUA.  Nereide Lourdes Violin COOP: 0718 UA: 30  Ramal: 44 3218 7050 IP: 10.31.23.74</t>
  </si>
  <si>
    <t>- Feito a desinstalação de todas as versões do Módulo UA, a reparação do APP-V pelo instalador que se encontra no \\sicredi.net.br, e a reinstalação do Módulo UA. Reiniciado o computador e realizado testes de acesso, que foram validados com êxito pela col</t>
  </si>
  <si>
    <t xml:space="preserve">jose_veiga 01.0651 SUREG SUREG FRONTEIRA SUL BAGÉ (53) 3211-0350 PAE0751682 10.1.5.4 Técnico informa que colaboradores da Sureg informaram que a pasta \\servidor\publico\software_pub\ftp_credis\ não está atualizando automaticamente após troca de servidor. </t>
  </si>
  <si>
    <t>ANDERSON GIORDANI</t>
  </si>
  <si>
    <t>Colaborador(a) informa que o Internet Explorer não abre em sua máquina.  IP: 10.6.124.60 Telefone: 54 32941406 Coop: 0167 Unidade: 11</t>
  </si>
  <si>
    <t>Realizado acesso remoto; Finalizado árvore de processos iexplorer.exe no gerenciador de tarefas; Redefinido IE; Testes no navegador funcionando; Chamado encerrado.  É importante que após o recebimento desta notificação em seu e-mail você preencha a nossa pesquisa de satisfação com relação ao atendimento prestado. Obrigado (a).</t>
  </si>
  <si>
    <t>Colaborador relata lentidão no acesso a internet e sistemas.  Cooperativa: 0663 UA: 15 Telefone: 53 3309-4100</t>
  </si>
  <si>
    <t>Foi verificado que a unidade está com alta utilização do link. Colaborador foi informado das estações que estão com alto tráfego na rede. Evidências em anexo.  É importante que após o recebimento desta notificação em seu e-mail você preencha a nossa pesquisa de satisfação com relação ao atendimento prestado. Obrigado (a).</t>
  </si>
  <si>
    <t>11/12 - Leitora LS-40</t>
  </si>
  <si>
    <t>GLAUCO LUIZ GROTE CHAVES FARIAS</t>
  </si>
  <si>
    <t>GLAUCO LUIZ GROTE CHAVES FARIAS - Colaborador solicita configurar o ftp em sua máquina para realizar as demandas internas. UA: 0911.08 Telefone: 67 3311-2158 IP: 10.128.18.86</t>
  </si>
  <si>
    <t>- Realizado reajuste; - Tudo ok;   É importante que após o recebimento desta notificação em seu e-mail você preencha a nossa pesquisa de satisfação com relação ao atendimento prestado. Obrigado (a).</t>
  </si>
  <si>
    <t>Reabertura.Improcedente</t>
  </si>
  <si>
    <t>TAISE HOBUS</t>
  </si>
  <si>
    <t>TAISE HOBUS, Colaborador(a) informa falha ao acessar o Consórcio Web.  Entidade:   UA: 0663.03 - Sao Lourenco Sul IP: 10.3.97.123</t>
  </si>
  <si>
    <t>Acessado a máquina. Instalado plugin. Teste Ok. Demanda encerrada.</t>
  </si>
  <si>
    <t>ALCEBIADES FARIA LIMA</t>
  </si>
  <si>
    <t>senha de acesso</t>
  </si>
  <si>
    <t>colaborador informa que sua senha está incorreta no acesso a sistema   Nome:  ALCEBIADES FARIA LIMA CPF:  12140207718 Entidade:   UA: 0810.06 - UA Mato Grosso</t>
  </si>
  <si>
    <t>informado a opção que tem acesso  senhas.</t>
  </si>
  <si>
    <t>LEONARDO ROVEDA FAGANELLO</t>
  </si>
  <si>
    <t>LEONARDO ROVEDA FAGANELLO - Colaborador informa que gostaria de uma análise do hardware , pois quer instalar um ssd e gostaria de saber se é compatível Torre: C Andar: 7 Área: Sustentação Ramal: 7368 Hostname: CF013648L</t>
  </si>
  <si>
    <t>feita a troca do disco e maquina entrega ao usuario</t>
  </si>
  <si>
    <t>12/12 - Leitora LS-40</t>
  </si>
  <si>
    <t>MARINA MORENO DE OLIVEIRA RIBEIRO</t>
  </si>
  <si>
    <t>74 Londrina Z.Norte - Micro não liga</t>
  </si>
  <si>
    <t>Usuária informa que tem um computador no administrador que esta piscando com led laranja e não liga. Usuária informa que já fazem cerca de dois dias que o computador esta assim    Marina Moreno de Oliveira Ribeiro 74 - Londrina Zona Norte - UA 0718 43 3572 - 7300</t>
  </si>
  <si>
    <t>Tecnico envolvido: Michael  - Cabos da fonte desconectado da placa mãe; - limpeza de memoria ram; - reconectorização; - diagnostico da placa mãe; - testes; - finalizado atendimento.  É importante que após o recebimento desta notificação em seu e-mail você preencha a nossa pesquisa de satisfação com relação ao atendimento prestado. Obrigado.</t>
  </si>
  <si>
    <t xml:space="preserve">EVERTON DA SILVA SANTOS </t>
  </si>
  <si>
    <t>CAS  Descrição: Colaborador solicita ADM para fazer instalaçõa de programa terceiro. Nome: EVERTON DA SILVA SANTOS  Área: suporte seguro Ramal: 4884 Torre: cas centro Andar:   Hostname: cf052425d</t>
  </si>
  <si>
    <t>Esse chamado está sendo tratado no chamado Requisição 16084279.  É importante que após o recebimento desta notificação em seu e-mail você preencha a nossa pesquisa de satisfação com relação ao atendimento prestado. Obrigado (a).</t>
  </si>
  <si>
    <t>NATALIA CAMOTTI ROSEGHINI</t>
  </si>
  <si>
    <t>Colaboradora de cooperativa com contrato de atendimento   Nome:  NATALIA CAMOTTI ROSEGHINI CPF:  06260417918 Entidade:   UA: 0718.77 - Maringa Cerro Azul</t>
  </si>
  <si>
    <t>Colaboradora de cooperativa com contrato de atendimento, canal correto é 8022.  ---------------------  É importante que após o recebimento desta notificação em seu e-mail você preencha a nossa pesquisa de satisfação com relação ao atendimento prestado. Obrigado (a).</t>
  </si>
  <si>
    <t>01/02 - Autenticadora Diebold IM113</t>
  </si>
  <si>
    <t>DANUBIA FERREIRA KUNZ</t>
  </si>
  <si>
    <t>SUREG Planalto RS/SC</t>
  </si>
  <si>
    <t xml:space="preserve">Infra TI - Suporte Service Desk - Status disponíveis no Skype for Business </t>
  </si>
  <si>
    <t xml:space="preserve">colaboradora pede que faça a juate no cargo da colega Viviane Sanmartin Rigo no skype com o IDM  no ad está diferente do IDM, correto é o do idm caixa.  no rubi está correto também, só no ad e que tem arrumar  Nome:  DANUBIA FERREIRA KUNZ CPF:  99653559087 Entidade:   URDC/SUREG: SUREG Planalto RS/SC fone: 55 33219222 </t>
  </si>
  <si>
    <t>em contato via skype colaboradora foi informada do ajuste feito pela equipe de n2   --------------------------------  É importante que após o recebimento desta notificação em seu e-mail você preencha a nossa pesquisa de satisfação com relação ao atendimento prestado. Obrigado (a).</t>
  </si>
  <si>
    <t>Usuária informa que não consegue instalar dispositivo de seguranra para acesso ao consorcio web.  Natalia Camotti Roseghini 77 - Maringá Cerro Azul - UA 0718 10..24.28.74 UA021455D770718</t>
  </si>
  <si>
    <t>Acessado com perfil de adm e instalado plugin do consorcio  Solicitado teste de acesso, com sucesso     É importante que após o recebimento desta notificação em seu e-mail você preencha a nossa pesquisa de satisfação com relação ao atendimento prestado. Obrigado (a).</t>
  </si>
  <si>
    <t>Colaboradora informa que não esta conseguindo acessar um diretório pelo telão.  CAS_Centro RAMAL: 4751 ANDAR: 3 HOST: CF016469T  TELÃO HOST: CF021768D  Colaboradora</t>
  </si>
  <si>
    <t>Realizado acesso junto a colaboradora e feito o mapeamento do diretório na máquina solicitada.   É importante que após o recebimento desta notificação em seu e-mail você preencha a nossa pesquisa de satisfação com relação ao atendimento prestado. Obrigado (a).</t>
  </si>
  <si>
    <t>02/02 - Autenticadora Bematech MP20-MI</t>
  </si>
  <si>
    <t>NAIANE APARECIDA GUANDALIM</t>
  </si>
  <si>
    <t>23 Paraiso do Norte - Verificar Nobreak Cash</t>
  </si>
  <si>
    <t>Colaboradora informa que o nobreak aonde estão ligados três caixas eletrônicos está desligando sozinho e acaba afetando os caixas que estão ligados à ele. Solicita verificação do equipamento e se é necessário algum tipo de reparo. --------------- Cooperativa: 0718 Unidade: 23 Telefone: 44 3431 8600 Host: UA026586D230718 IP: 10.31.28.82</t>
  </si>
  <si>
    <t>LUIS HENRIQUE DE AGUIAR CUSTODIO</t>
  </si>
  <si>
    <t>Colaborador solicita a instalação do WS_FTP95 na máquina.  Coop: 0718 Unidade: 45 Telefone: 44 32348050 IP: 10.30.40.73</t>
  </si>
  <si>
    <t>Realizado acesso remoto; Instalação e configuração realizados com sucesso; Chamado encerrado.  É importante que após o recebimento desta notificação em seu e-mail você preencha a nossa pesquisa de satisfação com relação ao atendimento prestado. Obrigado (a).</t>
  </si>
  <si>
    <t>Colaborador solicita permissão de administrador local em sua estação, Pós o mesmo realiza instalações de programas com frequência.  Nome: EVERTON DA SILVA SANTOS  Área: suporte seguro Ramal: 4884 Torre: cas centro Hostname: cf052425d</t>
  </si>
  <si>
    <t>- Entrado em contado com o colaborador no dia 17/01/2018 as 12:30. - Colaborador foi informado que ele já se encontra no grupo de administradores da máquina.   É importante que após o recebimento desta notificação em seu e-mail você preencha a nossa pesqu</t>
  </si>
  <si>
    <t>Integrador(a) solicita Instalação da aplicação para ATM com Windows 7.  Técnico: Tiago Fornecedor: Perto, 101f Requisição: 16028468 Lógico: SCE10064431 Série :  19192 UA /COOP: 06.0211 - 10.3.140.4 IP do ATM: 10.3.140.111</t>
  </si>
  <si>
    <t>RICARDO DUTRA DOS SANTOS</t>
  </si>
  <si>
    <t>Colaborador informa falha em seu Outlook. A sincronização está muito lenta.  Cooperativa: 0737 UA: 01 Telefone: 46 98822-4740 IP: SR006773L010737</t>
  </si>
  <si>
    <t>Verificado que o computador estava com problemas na conexão de rede. O serviço de DHCP da unidade foi reiniciado e a estação do usuário também. Após procedimentos, o acesso aos e-mails e sites foi normalizado.  É importante que após o recebimento desta notificação em seu e-mail você preencha a nossa pesquisa de satisfação com relação ao atendimento prestado. Obrigado (a).</t>
  </si>
  <si>
    <t>Colaborador(a) informa falha ao acessar o Consórcio Web na  máquina de sua colega.  Nome:  TAISE HOBUS CPF:  01665493046 Entidade:   UA: 0663.03 - Sao Lourenco Sul fone: 53 32513033 ip: 10.3.97.69 host: ua800047d030663</t>
  </si>
  <si>
    <t>acessado a máquina  instalado blindagem e stormtfish  reiniciado a máquina  acesso ok.  ------  É importante que após o recebimento desta notificação em seu e-mail você preencha a nossa pesquisa de satisfação com relação ao atendimento prestado. Obrigado (a).</t>
  </si>
  <si>
    <t>EVERTON DA SILVA SANTOS , Relata que ao enviar e-mails a partir do Grupo, fica no 'Ítens enviados' do e-mail pessoal.  Torre: Centro Andar: 2 Área: Suporte à seguros Ramal: 4884 HOST: CF052425D</t>
  </si>
  <si>
    <t>Acessado a máquina e alterado o registro. Reiniciado a estação. Teste Ok. Demanda encerrada.</t>
  </si>
  <si>
    <t>Falha google chrome</t>
  </si>
  <si>
    <t>Usuário informa que não esta conseguindo separar as telas do google chrome.  Paulo Roberto Lauxen 172.22.208.110</t>
  </si>
  <si>
    <t>Verificado no suporte do Google Chorme não existe mais a opção de configuração para "Arrastar abas" ou "Abrir uma janela a partir de uma aba"  Acessado computador com outro perfil, google chrome funcionou normalmente Refeito perfil do usuário  Realizado backup dos arquivos  Teste no Google funcionando normalmente    É importante que após o recebimento desta notificação em seu e-mail você preencha a nossa pesquisa de satisfação com relação ao atendimento prestado. Obrigado (a).</t>
  </si>
  <si>
    <t>SEGURANCA DA INFORMACAO - GESTAO DE IDENTIDADES N2</t>
  </si>
  <si>
    <t xml:space="preserve">juliano_corso 99.0727 SEDE ADM SUREG Laranjeiras do Sul (42) 3635-7800 CTA0796798 10.31.167.4 Técnico relata que colaborador não consegue acessar o F. Verificado que o colaborador não está no grupo "Entidade_0727" no AD. user: evandro_franco </t>
  </si>
  <si>
    <t>Técnico validou junto ao colaborador o correto funcionamento do usuário após o ajuste.</t>
  </si>
  <si>
    <t>Gerência Cartões</t>
  </si>
  <si>
    <t>Acessar rede domicliar com notebook do Sicredi</t>
  </si>
  <si>
    <t>Colaborador informa que não consegue acessar sua rede de wifi domiciliar com o notebook do Sicredi.  Bruno Carcangnoli Torre: D Andar: 4 Área: Cartões Ramal: 9818 IP: 172.22.34.193</t>
  </si>
  <si>
    <t>- Concluido pelo colaborador após testes realizados.   É importante que após o recebimento desta notificação em seu e-mail você preencha a nossa pesquisa de satisfação com relação ao atendimento prestado. Obrigado (a).</t>
  </si>
  <si>
    <t>ALANA SIRQUEIRA SALESSE</t>
  </si>
  <si>
    <t>SINOP</t>
  </si>
  <si>
    <t>relatório do caixa eletrônico  Nome:  ALANA SIRQUEIRA SALESSE CPF:  04234220140 Entidade:   UA: 0812.02 - SINOP</t>
  </si>
  <si>
    <t>relatório caixa eletrônico. encaminhado para 8000 3 2  ------------------  É importante que após o recebimento desta notificação em seu e-mail você preencha a nossa pesquisa de satisfação com relação ao atendimento prestado. Obrigado (a).</t>
  </si>
  <si>
    <t>Colaboradora informa que uma das impressoras foi colocada em pausa pois estava sem tonner, e agora que o tonner chegou gostaria de remover as impressões pendentes antes de colocar em funcionamento a impressora -------------------- Cooperativa: 0101 Unidade: 18 Telefone: 51 3563 4200 IP: 10.3.31.39</t>
  </si>
  <si>
    <t>- Efetuado acesso à máquina - Acessado o CUPS e encerrados as impressões pendentes - Reiniciado serviço da impressora - Colaboradora realizou testes de impressão com sucesso - Atendimento validado ------------------ É importante que após o recebimento des</t>
  </si>
  <si>
    <t>ANA PAULA TAMMI MAEDA, Colaborador informa que a máquina de sua gerente Vivian esta muito lenta/travando e solicita verificação.  TEL: 43 3305-4009 COOP: 0718 UA: 61 IP: 10.31.123.81</t>
  </si>
  <si>
    <t>Realizado processo de limpeza. Colaboradora Vivian solicitou encerramento do chamado.</t>
  </si>
  <si>
    <t>Colaborador informa que Google Chrome está bloqueando acesso as ferramentas da Rede Colaborativa  Rodrigo Nunes e Silva Torre: C Andar: 7 Área: Desenho de Serviços IP: 172.22.7.137 Ramal: 6310</t>
  </si>
  <si>
    <t>- Foi feito a instalação do Google Chrome for Work 57, realizado testes na Rede Colaborativa, e validado com êxito pelo colaborador.   É importante que após o recebimento desta notificação em seu e-mail você preencha a nossa pesquisa de satisfação com rel</t>
  </si>
  <si>
    <t>Falha de digitalização de documentos</t>
  </si>
  <si>
    <t>Colaboradora informa que está ocorrendo falha ao tentar digitalizar um documento na impressora do Atendimento PJ - Erro: Um documento está encravado no ADF (Alimentador de Documentos Automático). [imagem em anexo] ----------------- Cooperativa: 0101 Unidade: 18 Telefone: 51 3563 4200 IP: 10.3.31.39</t>
  </si>
  <si>
    <t xml:space="preserve">- Efetuado acesso à máquina - Verificado falha quando a colaboradora tentar digitalizar um documento na impressora [imagem em anexo] - Verificado configurações do scanner na máquina: tudo OK - Realizado teste em outra máquina e ocorreu o mesmo problema - </t>
  </si>
  <si>
    <t>Integrador(a) solicita Instalação da aplicação para ATM com Windows 7.  Técnico: Lucas Fornecedor: Diebold Requisição: 16068928 Lógico: SCE10064447 Série : 2682097 UA /COOP: 52.0718 - 10.30.47.4 IP do ATM: 10.30.47.37</t>
  </si>
  <si>
    <t>PAULO GLEYSON DANTAS  - Colaborador informa que não está conseguindo realizar um chamado, pois quando coloca a categoria o sistema não encontra a mesma UA: URDC/SUREG: SUREG Univales MT/RO Telefone: 066 3566-7915 IP: 10. SR015702D010821</t>
  </si>
  <si>
    <t>- Colaborador orientado a verificar com a equipe correta para pegar outra categoria; - Colaborador informa que irá solicitar para sua gerencia realizar a demanda; - Tudo ok;   É importante que após o recebimento desta notificação em seu e-mail você preenc</t>
  </si>
  <si>
    <t>Falha nos access points da UA.</t>
  </si>
  <si>
    <t>Allan Dressel - 38.0726 UA AVENIDA PAULISTA SÃO PAULO (11) 3053-4200 SPO5099841 10.53.187.4 Técnico relata uma falha nos access points da UA, informa que existem três, e não estão transmitindo, não aparece a rede para conexão.  MAC 1: 00:78:88:4B:FE:1C IP 1: 10.53.187.30  MAC 2: 00:78:88:61:1E:F4 IP 2: 10.53.187.28  MAC 3: 00:78:88:7A:A2:D4 IP 3: 10.53.187.29 =============================== Pinging 10.53.187.30 with 32 bytes of data: Reply from 10.53.187.30: bytes=32 time=32ms TTL=244 Reply from 10.53.187.30: bytes=32 time=29ms TTL=244 Reply from 10.53.187.30: bytes=32 time=26ms TTL=244 Reply from 10.53.187.30: bytes=32 time=33ms TTL=244  Ping statistics for 10.53.187.30:     Packets: Sent = 4, Received = 4, Lost = 0 (0% loss), Approximate round trip times in milli-seconds:     Minimum = 26ms, Maximum = 33ms, Average = 30ms  Pinging 10.53.187.28 with 32 bytes of data: Reply from 10.53.187.28: bytes=32 time=30ms TTL=244 Reply from 10.53.187.28: bytes=32 time=24ms TTL=244 Reply from 10.53.187.28: bytes=32 time=26ms TTL=244 Reply from 10.53.187.28: bytes=32 time=54ms TTL=244  Ping statistics for 10.53.187.28:     Packets: Sent = 4, Received = 4, Lost = 0 (0% loss), Approximate round trip times in milli-seconds:     Minimum = 24ms, Maximum = 54ms, Average = 33ms   Pinging 10.53.187.29 with 32 bytes of data: Reply from 10.53.187.29: bytes=32 time=25ms TTL=244 Reply from 10.53.187.29: bytes=32 time=27ms TTL=244 Reply from 10.53.187.29: bytes=32 time=24ms TTL=244 Reply from 10.53.187.29: bytes=32 time=26ms TTL=244  Ping statistics for 10.53.187.29:     Packets: Sent = 4, Received = 4, Lost = 0 (0% loss), Approximate round trip times in milli-seconds:     Minimum = 24ms, Maximum = 27ms, Average = 25ms</t>
  </si>
  <si>
    <t>Técnico retornou informando que normalizou a falha.</t>
  </si>
  <si>
    <t>Pedro Osório</t>
  </si>
  <si>
    <t>Integrador(a) solicita Instalação da aplicação para ATM com Windows 7. ------------------------------------------------- Contato do Integrador: Rose ATM DIEBOLD ou PERTO: Perto Número do Chamado Sicredi: 16030587 Número lógico: 10064433 Número de Série ATM: 24544 UA /COOP: 14.0651 IP do ATM: 10.218.51.21</t>
  </si>
  <si>
    <t>Colaborador(a) informa que não está conseguindo criar uma pst para compartilhar com seu colega.  Ramal/Telefone: 9979 Torre: C       Andar: 9 HOST: SC051969L</t>
  </si>
  <si>
    <t>Realizado contato com o colaborador, e o mesmo informou que pós realizar a transferência via pendrive o colega conseguiu abrir corretamente a pasta.   É importante que após o recebimento desta notificação em seu e-mail você preencha a nossa pesquisa de satisfação com relação ao atendimento prestado. Obrigado (a).</t>
  </si>
  <si>
    <t>falha ao acessar Rubi</t>
  </si>
  <si>
    <t>Colaboradora relata que o sistema Rubi não abre na sua máquina. Erro de Java.  IP: 172.22.23.237 torre: d  3 andar Área: sgp ramal: 4988</t>
  </si>
  <si>
    <t>Realizado acesso remoto; Conferido que as outras aplicações dentro de \Senior\Vetorh funcionam. Reiniciado Rubi, acesso normalizado. Chamado encerrado, se erro persistir favor ligar no 8022.  É importante que após o recebimento desta notificação em seu e-mail você preencha a nossa pesquisa de satisfação com relação ao atendimento prestado. Obrigado (a).</t>
  </si>
  <si>
    <t>RAFAEL PORTELA DIPP</t>
  </si>
  <si>
    <t>rafael_dipp 04.0247 UA Tunas Tunas (51) 3767-1060 PAE0468320 10.6.137.4 Técnico solicita incluir host no grupo de telões.  HOST: FILAM0247041</t>
  </si>
  <si>
    <t>Uma pessoa entrou em contato solicitando atendimento clínico.</t>
  </si>
  <si>
    <t>Rede Colaborativa - Lentidão ao acessar documentos</t>
  </si>
  <si>
    <t>colaboradora informa que quando acessa documento dentro do redecolaborativa está muito lento.  Nome:  LUDMILLA GOMES COELHO CPF:  37101217877 Entidade:   UA: 0914.07 - UA Costa Rica fone: 67 32472797 IP: 10.131.58.126 Host:ua4009d07917</t>
  </si>
  <si>
    <t>acessado a máquina  limpa opções de internet  acessado pelo IE e agora foi acesso normal.  ---------------------  É importante que após o recebimento desta notificação em seu e-mail você preencha a nossa pesquisa de satisfação com relação ao atendimento prestado. Obrigado (a).</t>
  </si>
  <si>
    <t xml:space="preserve">Requisição aberta via Chat de Atendimento. Colaboradora informa que não esta conseguindo acessar o site do consórcio.  Cooperativa:0167 Unidade:07 Telefone:51-3634 8050 Hostname:UA007609D070167 IP:10.6.120.123                       </t>
  </si>
  <si>
    <t>-Realizada a instalação do plugin de segurança, após realizado teste consórcio acessou. -Estamos encerrando seu atendimento via Chat. Caso precise do suporte poderá realizar contato novamente pela opção do Chat &gt; Suporte de TI. Tenha um bom dia! :)  -----</t>
  </si>
  <si>
    <t>ANA PAULA LUCAS</t>
  </si>
  <si>
    <t>Colaboradora informa que conectou uma impressora USB na sua máquina e ela está demorando muito para instalar. Impressora: HP Deskjet 2546 ---------------- Ramal: 7317 IP: 172.22.101.195</t>
  </si>
  <si>
    <t>- Efetuado acesso à máquina - Baixado o driver da impressora e realizado instalação - Colaboradora realizou testes de impressão com sucesso - Atendimento validado --------------- É importante que após o recebimento desta notificação em seu e-mail você pre</t>
  </si>
  <si>
    <t>KELVIN TRINDADE</t>
  </si>
  <si>
    <t>Coronel Barros</t>
  </si>
  <si>
    <t>Colaborador informa lentidão no acesso a internet e sistemas.  Cooperativa: 0361 UA: 04 Telefone: 55 3333-9037 IP: 10.3.53.117</t>
  </si>
  <si>
    <t>Verificado que o upload da unidade está com mais de 100% de utilização. Tráfego está sendo originado pelo servidor da unidade. Colaborador orientado a aguardar o tráfego normalizar. Caso persista, contatar o técnico local.  É importante que após o recebimento desta notificação em seu e-mail você preencha a nossa pesquisa de satisfação com relação ao atendimento prestado. Obrigado (a).</t>
  </si>
  <si>
    <t>Infra TI - Suporte Service Desk - Instalação MS Project</t>
  </si>
  <si>
    <t>MAURICIO FELIPPI, Solicita instalação do MS Project em sua estação nova. -------------------- Torre: C Andar: 9 Ramal: 4252 Area: Segmentos IP: 172.22.9.32</t>
  </si>
  <si>
    <t>Realizada instalação. Demanda encerrada.</t>
  </si>
  <si>
    <t>Técnico solicita habilitar o bitlocker em uma máquina.  Host: AG4501001816</t>
  </si>
  <si>
    <t>Integrador(a) solicita Instalação da aplicação para ATM com Windows 7. ------------------------------------------------- Contato do Integrador: Angelo ATM DIEBOLD ou PERTO: Perto Número do Chamado Sicredi: 16027488 Número lógico: 10064426 Número de Série ATM: 24575 UA /COOP: 28.0217 IP do ATM: 10.5.211.62</t>
  </si>
  <si>
    <t xml:space="preserve">Integrador(a) solicita Instalação da aplicação para ATM com Windows 7.  Técnico: Vagner Fornecedor: Diebold Requisição: 16058850 Lógico: SCE10064437 Série :  2682063 UA /COOP: 77.0718 - 10.24.28.4 IP do ATM: 10.24.28.116 </t>
  </si>
  <si>
    <t xml:space="preserve">jose_candemil 05.0109 UA Osorio Osorio (51) 3663-4211 PAE0830092 10.5.124.4 Técnico informou que colaboradores conseguem conectar no wifi porém as credenciais não funcionam. Será efetuado o reset na configuração do AP.  Solicitado que após o reset o AP seja configurado pela equipe do NOC. MacAdderss: 00:6b:f1:9c:bc:08  </t>
  </si>
  <si>
    <t>Validado com o técnico que após o ajuste feito na controladora o AP voltou a funcionar normalmente.</t>
  </si>
  <si>
    <t>Técnico reportando falha ao limpar fila de impressão pelo CUPS.</t>
  </si>
  <si>
    <t>Técnico informou estar utilizando o chrome para administração do CUPS. Orientado para utilizar o navegador IE. Informa que não acessa com seu usuário. Orientado para acessar utilizando:  User: suporte Senha: SMc00p2010 Informa que acessou normalmente e não gerou falha ao limpar a fila de impressão.</t>
  </si>
  <si>
    <t>JULIANA APARECIDA DE SOUZA</t>
  </si>
  <si>
    <t>JULIANA APARECIDA DE SOUZA, Relata falha ao tentar acessar o comando ALT + B (para consultar assinatura dos associados), mensagem: 'Não é reconhecido como momando interno.'. Colaboradora informa que com outro usuário na estação funciona.  Cooperativa: 3027 IP: 10.54.30.119</t>
  </si>
  <si>
    <t>Acessado a máquina. Iniciado o ACC Appv. Teste Ok. Demanda encerrada.</t>
  </si>
  <si>
    <t>Falha app CAS</t>
  </si>
  <si>
    <t>Usuário informa que baixou o aplicativo do CAS no celular e quando abre a tela fica branca e não consegue acessar. S.O: IOS  Lucas Wallau Padao Crédito Habitação 4228 C  8°</t>
  </si>
  <si>
    <t>Chamado encerrado por falta de contato  Usuário não retornou as notificações e não conseguimos contato com o mesmo.    É importante que após o recebimento desta notificação em seu e-mail você preencha a nossa pesquisa de satisfação com relação ao atendimento prestado. Obrigado (a).</t>
  </si>
  <si>
    <t>ELIETE HECK</t>
  </si>
  <si>
    <t>Santiago Vila Nova</t>
  </si>
  <si>
    <t>Colaboradora informa que tem lentidão no acessos a sistemas online e internet  CPF:  01084190028 Entidade:   UA: 0437.11 - Santiago Vila Nova fone: 55 32516875 Ip: 10.6.174.93 host: ua001141d110437</t>
  </si>
  <si>
    <t xml:space="preserve">  acessado spectrum link e servidor normais alta utilização detecdada, informado para colaboradora finais dos ips com mais uspo. ---------------------------------- É importante que após o recebimento desta notificação em seu e-mail você preencha a nossa pesquisa de satisfação com relação ao atendimento prestado. Obrigado (a).  </t>
  </si>
  <si>
    <t>Colaboradora informa que a unidade comprou uma nova leitora de cheques e boletos, porém quando vai realizar a leitura só vai e não volta.  Modelo: LS40 TEL: 019 3877-4506 COOP: 3027 UA: 05 HOST: UA0004D053027</t>
  </si>
  <si>
    <t>realizado ajuste na correia e leitora puxou normalmente os cheques e boletos.</t>
  </si>
  <si>
    <t>GISELI ANGELA JACOMINI</t>
  </si>
  <si>
    <t>Itanhangá</t>
  </si>
  <si>
    <t>GISELI ANGELA JACOMINI, Relata que uma estação está sem acesso a rede, servidor, e está com o ícone de rede com X vermelho.  UA: 0810.15 - Itanhanga</t>
  </si>
  <si>
    <t>Colaboradora relata que já havia trocado o cabo, e mesmo assim a falha persiste. Orientado acionamento do técnico local. Demanda encerrada.</t>
  </si>
  <si>
    <t>CRISTIANE RONCATO SANCHES</t>
  </si>
  <si>
    <t xml:space="preserve">Falha leitora </t>
  </si>
  <si>
    <t>Problema na leitora  Usuária informa que a leitora passa o cheque mas não le o cheque  Problema ocorreu durante o dia  Usuária reiniciou o computador, verificou os cabos   Cristiane Roncato 13 - Cachoeirinha - UA 0116 10.3.39.116</t>
  </si>
  <si>
    <t>Verificamos que a leitora não estava instalada corretamente. Instruímos a colaborador como proceder para remover o atalho antigo do inicializar e reinstalar o Canoa do instalador da rede. Reiniciamos o computador e instruímos a colaboradora como proceder para atualizar o Canoa para a versão 136 para não ter problemas na captura da imagem dos cheques. Colaboradora logou com seu login e testou a leitora através do bloco de notas, leu o código corretamente. Testou no Siat mas não faz a leitura dos códigos. Testamos com login de um colega dela no Siat e leu os chuques normalmente. Solicitamos para ela testar em outro computador e deu o mesmo problema, ou seja, o problema esta no login do Siat da colaboradora. Ela entrara em contato com o suporte 8000 na opção 3 para verificar esse problema nas permissões do seu login.</t>
  </si>
  <si>
    <t xml:space="preserve">alex_ishii 02.3022 UA Marilia Marília (14) 2105-7676 MIA5010264 10.53.130.4 Técnico solicita senha de adm local para host. HOST: AG3022002500 </t>
  </si>
  <si>
    <t>Senha de adm local para host enviada para o técnico conforme solicitado.</t>
  </si>
  <si>
    <t>TAISE VIEIRA ZACHOHESKI DOMICIANO</t>
  </si>
  <si>
    <t>PRÓSPERA</t>
  </si>
  <si>
    <t>Requisição aberta via Chat de Atendimento. Colaboradora informa que não esta conseguindo abrir o sistema Application Control Cliente, esta retornando erro "Informações de versão não encontradas no arquivo especificado"  Cooperativa:2604 Unidade:Próspera Telefone: 3403 2863 IP:10.16.13.110</t>
  </si>
  <si>
    <t>MIRALVO MASTELLA SOARES</t>
  </si>
  <si>
    <t>vpn</t>
  </si>
  <si>
    <t>colaborador informq que seu gerente não consegue crm operacional na vpn.  Nome:  MIRALVO MASTELLA SOARES CPF:  00368098028 Entidade:   URDC/SUREG: SUREG Planalto RS/SC fone: 55 33219223 IP: 179.130.108.89 host:</t>
  </si>
  <si>
    <t>usuário testou novamente e problema e na máquina  ira verificar. alguma configuração de firewall que não permite acesso.  ----------------------------------  É importante que após o recebimento desta notificação em seu e-mail você preencha a nossa pesquisa de satisfação com relação ao atendimento prestado. Obrigado (a).</t>
  </si>
  <si>
    <t>CLAUDIA SOFIA TELH, Relata problema no ar condicionado.  CAS.</t>
  </si>
  <si>
    <t>Orientado ligar no Condomínio - ramal 8853</t>
  </si>
  <si>
    <t>MARIA AMELIA DOS SANTOS ZULIM</t>
  </si>
  <si>
    <t>Três Lagoas</t>
  </si>
  <si>
    <t>Estamos encerrando seu atendimento via Chat por não termos comunicação. Caso precise do suporte poderá realizar contato novamente pela opção do Chat &gt; Suporte de TI.   ---------  É importante que após o recebimento desta notificação em seu e-mail você preencha a nossa pesquisa de satisfação com relação ao atendimento prestado. Obrigado (a).</t>
  </si>
  <si>
    <t>MARCOS TORRES DE SOUZA</t>
  </si>
  <si>
    <t>MARCOS TORRES DE SOUZA, Relata que possui o App portal da empresa em seu celular. E com seu usuário não consegue logar. Com outro usuário funciona normalmente.  UA: 0818.17 - Novo Progresso</t>
  </si>
  <si>
    <t xml:space="preserve">Técnico solicitou realizar o by pass no ecryption.  </t>
  </si>
  <si>
    <t>Gerado código de recuperação e informado para o técnico.  T2B9-KFFO-BB7E-HHAK-DFCO JMJJ-JO</t>
  </si>
  <si>
    <t>LUIZ HENRIQUE LAZZARETTI</t>
  </si>
  <si>
    <t xml:space="preserve">Estamos encerrando seu atendimento via Chat por não termos comunicação. Caso precise do suporte poderá realizar contato novamente pela opção do Chat &gt; Suporte de TI. </t>
  </si>
  <si>
    <t>FERNANDA LIMA RIBEIRO</t>
  </si>
  <si>
    <t>Paranaita</t>
  </si>
  <si>
    <t>FERNANDA LIMA RIBEIRO - Colaboradora  informa que gostaria de maiores informações referente a extornos, pois apresenta uma dispariedade de informações no terminal financeiro. UA: 0818.15 - Paranaita</t>
  </si>
  <si>
    <t xml:space="preserve">- Colaboradora orientada a entrar em contato com o ramal: 8000 2.1 para averiguar a situação;   É importante que após o recebimento desta notificação em seu e-mail você preencha a nossa pesquisa de satisfação com relação ao atendimento prestado. Obrigado </t>
  </si>
  <si>
    <t>Conforme Requisição 16085646 aberta via Chat de Atendimento. Colaboradora informa que não esta conseguindo abrir o sistema Application Control Cliente, esta retornando erro "Informações de versão não encontradas no arquivo especificado"  Cooperativa:2604 Unidade:Próspera Telefone: 3403 2863 IP:10.16.13.110</t>
  </si>
  <si>
    <t>- Feito acesso na máquina da colaboradora - Realizada a instalação do Appv Client - Realizada a instalação do ACC pela central de software - Colaboradora realizou teste de acesso e conseguiu acessar o sistema. ------------------  É importante que após o r</t>
  </si>
  <si>
    <t xml:space="preserve">Integrador(a) solicita Instalação da aplicação para ATM com Windows 7.  Contato do Integrador: Anderson Marca e Modelo do ATM:  Diebold Número do Chamado Sicredi: IP do ATM: Número Lógico:  Número de Série ATM:   UA / COOP:  IP do Servidor: </t>
  </si>
  <si>
    <t>Santiago</t>
  </si>
  <si>
    <t>LUIZ FERNANDO LORENZONI, Relata quedas constantes nos acessos a internet e sistemas para todos da agência.  UA: 0437.10 - Santiago</t>
  </si>
  <si>
    <t>*Orientado acionamento do técnico , pois o servidor está sofrendo quedas.</t>
  </si>
  <si>
    <t>Conforme Requisição 16082950 aberta via Chat de Atendimento. Colaboradora informa que não esta conseguindo pesquisar e-mail em sua caixa de arquivo morto, pesquisa não localiza os e-mails.  Cooperativa:0810 Unidade:14 Telefone:(65) 3549-9400 IP:10.103.80.58</t>
  </si>
  <si>
    <t>- Feito acesso na máquina da colaboradora - Criado novo pasta de PST, copiado alguns e-mail para pasta, realizado teste no primeiro momento ao pesquisar e-mail foi localizado, após novo teste ocorreu mesma falha não voltou a pesquisar e-mails. - Foi desab</t>
  </si>
  <si>
    <t>Ligação Muda.</t>
  </si>
  <si>
    <t>bom dia, o AP voltou a não aceitar conexão hoje.18/01  alexandre_msilva 07.3830 UA QUATRO BOCAS TOMÉ-AÇU 91 3734-1501 - 10.152.19.4 Técnico informa que AP da Unidade está liberando sinal, porém os colaboradores não conseguem conectar na rede. AP está com uma luz vermelha ligada, já foi desligado e religado da energia. Porém sengue não funcionando. MacAddress: 00:62:ec:b8:5c:48</t>
  </si>
  <si>
    <t>Validado com o técnico Alexandre que o AP está funcionando normalmente.</t>
  </si>
  <si>
    <t>TUANE PONSONI</t>
  </si>
  <si>
    <t>TUANE PONSONI - Colaboradora informa que o sistema online informa " Arquivo ou diretório inválido " UA: 31.0810</t>
  </si>
  <si>
    <t>- Colaboradora informa na ligação que funcionou normalmente.   É importante que após o recebimento desta notificação em seu e-mail você preencha a nossa pesquisa de satisfação com relação ao atendimento prestado. Obrigado (a).</t>
  </si>
  <si>
    <t>MICHAEL AZEVEDO</t>
  </si>
  <si>
    <t>Conforme Requisição 16083005 aberta via Chat de Atendimento. Colaborador informa que esta com problema para acessar o Modulo de UA., o atalho do sistema excluiu e ao tentar instalação pela central de software retorna erro: 0x643(1603)  IP/Hostname: 10.31.80.54/ UA021518D550718 Ramal/Telefone:43 35727000/ 7009 UA:55 Posto:0718</t>
  </si>
  <si>
    <t>Computador nao estava conseguindo abrir MUA. Verificamos que a vesao do Windows 7 estava desatualizada, por isso já fizemos a atualização do Windows e assim consequentemente a resolução do problema do MUA.  Finalizado.  É importante que após o recebimento desta notificação em seu e-mail você preencha a nossa pesquisa de satisfação com relação ao atendimento prestado. Obrigado.</t>
  </si>
  <si>
    <t>DENIA SIMOES MARTINS</t>
  </si>
  <si>
    <t xml:space="preserve">colaboradora informa que quando entra no usd, não tem opção para abrir chamado para inss.  Nome:  DENIA SIMOES MARTINS CPF:  97108162091 Entidade:   URDC/SUREG: SUREG Santa Maria RS fone: 55 32202005 </t>
  </si>
  <si>
    <t>USD.Módulo de Incidentes-Requisições.Erro Operacional</t>
  </si>
  <si>
    <t>As categorias haviam sido excluídas por solicitação de uma requisição dia 09/01. As categorias foram reativadas.</t>
  </si>
  <si>
    <t>Conforme Requisição 16084950 aberta via Chat de Atendimento. Colaboradora informa que não esta conseguindo acessar o site do consórcio.  Cooperativa:0167 Unidade:07 Telefone:51-3634 8050 Hostname:UA007609D070167 IP:10.6.120.123</t>
  </si>
  <si>
    <t>- Colaboradora realizou teste e conseguiu acessar o site pelo link do consórcio. ----------------------------------  É importante que após o recebimento desta notificação em seu e-mail você preencha a nossa pesquisa de satisfação com relação ao atendiment</t>
  </si>
  <si>
    <t>JOSEMARA BERGMANN</t>
  </si>
  <si>
    <t>CAS  Descrição: Colaboradora solicita senha de recuperação do bitelocker. Nome:  JOSEMARA BERGMANN Área: processos Ramal: 991795694 Torre: c Andar:  10</t>
  </si>
  <si>
    <t>Fornecido senha de recuperação do bitlocker. Feito teste, tudo ok.  É importante que após o recebimento desta notificação em seu e-mail você preencha a nossa pesquisa de satisfação com relação ao atendimento prestado. Obrigado (a).</t>
  </si>
  <si>
    <t>Nova Ubiratã</t>
  </si>
  <si>
    <t>Integrador(a) solicita Instalação da aplicação para ATM com Windows 7. ------------------------------------------------- Contato do Integrador: Marcelo ATM DIEBOLD ou PERTO:  Número do Chamado Sicredi: 16020329 Número lógico: 10058181 Número de Série ATM: 3208495 UA /COOP: 11.0812  IP do ATM: 10.219.229.24</t>
  </si>
  <si>
    <t>Colaboradora com acesso negado a uma ação dentro do IBPJ.  Coop: 0718 ua: 78</t>
  </si>
  <si>
    <t>Orientada contatar no 8000 a opção 2.7, para verificação com a equipe responsável. Ligação devolvida à URA.  É importante que após o recebimento desta notificação em seu e-mail você preencha a nossa pesquisa de satisfação com relação ao atendimento prestado. Obrigado (a).</t>
  </si>
  <si>
    <t>Dúvida sobre tela desligar após bloqueio de tela</t>
  </si>
  <si>
    <t>Colaborador entrou em contato com dúvida sobre tela desligar após bloqueio de tela.   Martin Magdaleno  Torre: C Andar: 5 Área: Gestão de Sourcing Ramal: 7241 Hostname: CF022446L IP: 172.22.5.89</t>
  </si>
  <si>
    <t>- Foi informado ao colaborador que é um procedimento padrão do Windows 10 desligar a tela após ela ser bloqueada. Colaborador validou a informação.   É importante que após o recebimento desta notificação em seu e-mail você preencha a nossa pesquisa de sat</t>
  </si>
  <si>
    <t>CLAUDIA DE ASSIS BIERHALS - Colaboradora solicita colocar mais memória em sua máquina, retirando do computador backup da área e colocando em sua máquina CAS CENTRO Andar: 2 Área: GMP Ramal: 8968 Patrimônio: 50826 P.Backup da área: 50829</t>
  </si>
  <si>
    <t>- Adicionado módulo de memória oriunda de outro desktop; - Teste com êxito.  É importante que após o recebimento desta notificação em seu e-mail você preencha a nossa pesquisa de satisfação com relação ao atendimento prestado. Obrigado (a).</t>
  </si>
  <si>
    <t>JOHNNY LACERDA ALVES DA SILVA</t>
  </si>
  <si>
    <t xml:space="preserve"> COOPERATIVA  Descrição: Colaborador informa que seu computador travou na tela de ctrl alt del Nome: JOHNNY LACERDA ALVES DA SILVA Telefone: 5132498507 Cooperativa: 0116 Unidade: 18</t>
  </si>
  <si>
    <t>- Colaborador foi orientado que para a máquina destravar basta reiniciar ou desligar o cabo de força. - Colaborador foi informado que não tem como salvar suas anotações do bloco de nota. - Colaborador foi orientado a esperar a máquina destravar e não perd</t>
  </si>
  <si>
    <t>Colaborador(a) solicita instalação do Oracle 32 bits em sua máquina.  IP: sc001020 Ramal: 4265 Área: evolução e qualidade Torre: D Andar: 4</t>
  </si>
  <si>
    <t>Realizado a desinstalação do Oracle 32bits, juntamente com os registros, sendo assim, instalado novamente. Testes realizados com sucesso.  É importante que após o recebimento desta notificação em seu e-mail você preencha a nossa pesquisa de satisfação com relação ao atendimento prestado. Obrigado (a).</t>
  </si>
  <si>
    <t>Ampére</t>
  </si>
  <si>
    <t>Cooperativa:0738 Unidade de Atendimento (UA):10 Técnico: Tiesco Internet Protocol (IP) do servidor:10.30.97.4 Técnico relata que é possível acessar o diretório \\sicredi.net.br\infra\SCCM\, porém grande parte das pastas estão vazias ou faltando arquivos.</t>
  </si>
  <si>
    <t>Técnico entrou em contato. Informou que a replicação foi concluída e as pastas estão completas.</t>
  </si>
  <si>
    <t>GEISE FATIMA GOLO DE OLIVEIRA</t>
  </si>
  <si>
    <t>Vilhena</t>
  </si>
  <si>
    <t>SUSI MARA DA SILVA</t>
  </si>
  <si>
    <t>Nicolau Vergueiro</t>
  </si>
  <si>
    <t>Requisição aberta via Chat de Atendimento Boa tarde preciso saber se é na área de vcs ou não minha dúvida tenho que tirar uma segunda via de pagamento de boleto pelo atm foi feito dia 05/01/18 ----------- Cooperativa: 0226 Unidade: 03 Telefone: (54) 3616-1313</t>
  </si>
  <si>
    <t>- Colaboradora orientada a entrar em contato através do ramal 8000 opção 2.1 para verificar o atendimento para o seu caso.</t>
  </si>
  <si>
    <t>Colaborador do CAS está com problemas no usuário LDAP.</t>
  </si>
  <si>
    <t>Colaborador orientado a entrar em contato no 8022 para obter suporte.</t>
  </si>
  <si>
    <t>Problema já foi solucionado! Obrigado!  CAS  Descrição: Colaborador informa que não consegue acessar o ramal (cisco). Nome:  HANS LUDWIG TREVISAN TISOTT Área: risco de crédito Ramal: 8937 Torre: c Andar:  10 Hostname: bc010888d</t>
  </si>
  <si>
    <t>chamado resolvido conforme logs anteriores.  É importante que após o recebimento desta notificação em seu e-mail você preencha a nossa pesquisa de satisfação com relação ao atendimento prestado. Obrigado (a).</t>
  </si>
  <si>
    <t>Colaborador(a) informa falha em seu Outlook. Emails não lidos não aparecem em sua caixa de entrada.  Coop: 0185 Ua: 01 Telefone: 32214033 IP: 10.3.212.117</t>
  </si>
  <si>
    <t>Realizado acesso remoto; Verificado que os emails da data de hoje que não está conseguindo visualizar; Aba "Hoje" estava minimizada. Após expandir, emails estão visíveis novamente. Chamado encerrado.  É importante que após o recebimento desta notificação em seu e-mail você preencha a nossa pesquisa de satisfação com relação ao atendimento prestado. Obrigado (a).</t>
  </si>
  <si>
    <t>ANA PAULA TROLEIS</t>
  </si>
  <si>
    <t>Colaboradora informa que ao passar cheque na autenticadora o Canoa apresenta falha de "cheque com dimensões pequenas"  Ana Paula Troleis COOP: 0718 UA: 17 Ramal: 44 3209 8950 IP: 10.31.18.58</t>
  </si>
  <si>
    <t>- Realizado a desinstalação, instalação e atualização do Cano, e reiniciado o computador. Após iniciado, colaboradora realizou testes e validou com êxito a operação.   É importante que após o recebimento desta notificação em seu e-mail você preencha a nos</t>
  </si>
  <si>
    <t>Sicredi Região Centro</t>
  </si>
  <si>
    <t>Infra TI - Suporte infraestrutura de TI - Lync - Adicionar/Remover - Acesso Externo Móvel</t>
  </si>
  <si>
    <t>Técnico solicita acesso ao Skype for Business para o colaborador tibaju_freitas no smartphone corporativo de uso do colaborador.</t>
  </si>
  <si>
    <t>Técnico entrou em contato. Informou que testou o acesso junto ao colaborador, funcionando normalmente.</t>
  </si>
  <si>
    <t>GIOVANI DIAS DE ALMEIDA</t>
  </si>
  <si>
    <t>Microsoft Visio</t>
  </si>
  <si>
    <t>Colaborador solicita a licença do Microsoft Visio para os Colaboradores:  Graziele de Lima Moraes; Joao Domingos Ferreira Mundim.   Cooperativa: 0911 UA: 01 Telefone: 67 3611-2167</t>
  </si>
  <si>
    <t>em contato foi informado da libração e tempode replicação:  bom dia Sr. Giovani, foi habilitado o visio para seus dois colegas, a replicação na rede será efetivada amanhã, então na segunda já podem acessar  ------------------------------------------------  É importante que após o recebimento desta notificação em seu e-mail você preencha a nossa pesquisa de satisfação com relação ao atendimento prestado. Obrigado (a).</t>
  </si>
  <si>
    <t>CARLA ARNHOLD SASSO, Colaboradora informa que chegou o adaptador solicitado, e solicita atendimento local para instalar o monitor secundário em uma estação.  CAS Centro Andar: 1º - Suporte ao Colaborador Ramal: 6232</t>
  </si>
  <si>
    <t>- Instalado cabo VGA com adaptador HDMI.  É importante que após o recebimento desta notificação em seu e-mail você preencha a nossa pesquisa de satisfação com relação ao atendimento prestado. Obrigado (a).</t>
  </si>
  <si>
    <t>CAS  Descrição: Colaboradora solicita senha do bitlocker. Nome:  DAIANE CAMPIGOTTO Área: credito rural Ramal: 8845 Torre: c Andar:  8</t>
  </si>
  <si>
    <t>Infraestrutura de TI.Service Desk UA.Erro Sistema.Bitlocker</t>
  </si>
  <si>
    <t>- Fornecido senha do bitlocker. - Colaboradora testou, tudo certo.  É importante que após o recebimento desta notificação em seu e-mail você preencha a nossa pesquisa de satisfação com relação ao atendimento prestado. Obrigado (a).</t>
  </si>
  <si>
    <t>Colaborador solicita acesso ao 8000.  Cooperativa: 0911 UA: 01 Telefone: 67 3611-2167</t>
  </si>
  <si>
    <t>Colaborador orientado a utilizar o documento de ID 403622 para solicitação de acesso.</t>
  </si>
  <si>
    <t xml:space="preserve">Colaborador solicita a formatação do computador devido a maquina estar muito lenta. UA: 12 COOP: 0167 </t>
  </si>
  <si>
    <t>instalado programas que faltavam.   É importante que após o recebimento desta notificação em seu e-mail você preencha a nossa pesquisa de satisfação com relação ao atendimento prestado. Obrigado (a).</t>
  </si>
  <si>
    <t>Técnico com dúvida sobre um alarme do spectrum com incidente já fechado no servidor de uma UA.</t>
  </si>
  <si>
    <t>Verificado o alarme com o Incidente 15226523 já fechado. Realizado contato com Edil do monitoramento e questionado se havia alguma ação faltando por parte do técnico para concluir o alarme. Informou que não há nada mais faltando, e que o alarme será retirado. Informa que testou e está normalizado. Informado para o técnico conforme o contato com o monitoramento.</t>
  </si>
  <si>
    <t>GLAUCO LUIZ GROTE CHAVES FARIAS - Colaborador informa que ao acessar o ftp o mesmo apresenta falha. UA: 0911.08 Telefone: 67 3311-2158 IP: 10.128.18.86</t>
  </si>
  <si>
    <t>- Realizado a troca do login; - Utilizado login genérico; - Tudo ok;   É importante que após o recebimento desta notificação em seu e-mail você preencha a nossa pesquisa de satisfação com relação ao atendimento prestado. Obrigado (a).</t>
  </si>
  <si>
    <t xml:space="preserve">Integrador(a) solicita Instalação da aplicação para ATM com Windows 7. ------------------------------------------------- Contato do Integrador: Rose ATM DIEBOLD ou PERTO: Perto 4100 Número do Chamado Sicredi: 16030649 Número lógico: 10064434 Número de Série ATM: 24553 UA /COOP: 14.0651 IP do ATM: 10.218.51.22 </t>
  </si>
  <si>
    <t xml:space="preserve">alexandre_msilva 07.3830 UA QUATRO BOCAS TOMÉ-AÇU 91 3734-1501 - 10.152.19.4 Técnico solicita remover host do domínio.  HOST: UA002180D073830 </t>
  </si>
  <si>
    <t>Colaboradora informa que o Técnico Tiago está formatando a máquina do Espaço Web e solicitou abertura do chamado para este procedimento.  UA.Coop: 16.0167</t>
  </si>
  <si>
    <t>Removido e adicionado novamente o perfil espaço web e aplicada todas as configurações necessárias para o computador. É importante que após o recebimento desta notificação em seu e-mail você preencha a nossa pesquisa de satisfação com relação ao atendimento prestado. Obrigado (a).</t>
  </si>
  <si>
    <t>UA Jardim Satélite</t>
  </si>
  <si>
    <t>Backup Win XP</t>
  </si>
  <si>
    <t>Diebold : Anderson Chamado : 16014798 IP: 10.221.245.24 UA/COOP: 76.0710  Técnico solicitou orientação para efetuar bkp de atm com WinXP.</t>
  </si>
  <si>
    <t>Orientado ao técnico como proceder para efetuar o backup de atm win xp.</t>
  </si>
  <si>
    <t>ISADORA SANT ANNA DE LIMA KERN DIEHL</t>
  </si>
  <si>
    <t>Colaboradora informa que está sem acesso a sites externos e USD  Isadora Sant Anna De Lima Kern Diehl Torre: C Andar: 9 Área: Canais Rama: 9820 Hostname: SC051887L</t>
  </si>
  <si>
    <t xml:space="preserve">- Realizado a reconfiguração do proxy, redefinição do navegador, e reiniciado o computador. Após iniciado, realizado testes e validado com êxito pela colaboradora.  É importante que após o recebimento desta notificação em seu e-mail você preencha a nossa </t>
  </si>
  <si>
    <t>Infra TI - Suporte Service Desk - Solicitação de acesso a licença Office 365</t>
  </si>
  <si>
    <t xml:space="preserve">Colaborador solicita que seja realizada a liberação da licença E3 para a colaboradora Terceira Nancy Yumiko Nagatani.  - Nome para liberação; Nancy Yumiko Nagatani / nancy_nagatani - Telefone/ramal; 9805 - Área/Cooperativa; Monitoramento de risco de crédito - Torre/Andar: C/10 - Justificativa de negócio para solicitação; Devido a entrega do projeto 2306, colaboradora deverá utilizar vpn para utilizar. </t>
  </si>
  <si>
    <t>Realizado contato com o colaborador e informado que já foi realizada a liberação da licença E3, colaboradora deverá reiniciar a máquina.   É importante que após o recebimento desta notificação em seu e-mail você preencha a nossa pesquisa de satisfação com relação ao atendimento prestado. Obrigado (a).</t>
  </si>
  <si>
    <t>GUSTAVO DA ROSA MUNIZ</t>
  </si>
  <si>
    <t>GUSTAVO DA ROSA MUNIZ, Relata que sua estação passará a ser usada por outro colaborador, e solicita limpeza da máquina.  CAS. Ramal: 8363 IP: 172.22.103.124</t>
  </si>
  <si>
    <t>Contato via Skype com colaborador. Demanda encerrada.</t>
  </si>
  <si>
    <t>Conforme Requisição 16087379 aberta via Chat de Atendimento. Colaboradora informa que esta com instabilidade sistêmica, o servidor F: está inacessível.  Cooperativa:0821 Unidade:14 Telefone:69 3322 3236 IP:10.103.197.74</t>
  </si>
  <si>
    <t>- Reiniciado serviços do servidor pelo Spectrum, serviço de rede, named, winbind e samba. - Colaboradora realizou teste com êxito. ------------------  É importante que após o recebimento desta notificação em seu e-mail você preencha a nossa pesquisa de sa</t>
  </si>
  <si>
    <t>LUIS ROGERIO MAIOR MENDES</t>
  </si>
  <si>
    <t>Colaborador(a) informa que sua maquina não está ligando. Mensagem "correção de inicialização do windows"  e fica realizando reparo. Quando concluídfo, processo de correção inicia novamente.  Torre: C Andar: 6 Área: Contabilidade Ramal: 8362 Patrimônio: 011286</t>
  </si>
  <si>
    <t>Realizado a entrega do desktop, juntamente com o backup do usuário.  É importante que após o recebimento desta notificação em seu e-mail você preencha a nossa pesquisa de satisfação com relação ao atendimento prestado. Obrigado (a).</t>
  </si>
  <si>
    <t>PRISCILA ALVES MULLER</t>
  </si>
  <si>
    <t>Usuária informa que compro um HD para substituir o seu antigo  Patrimonio: 012118  Priscila Alves Muller 8404 Sistemas de credito D 3°</t>
  </si>
  <si>
    <t>entregue e configurada</t>
  </si>
  <si>
    <t>LORENA GARCIA RODRIGUES</t>
  </si>
  <si>
    <t>Colaboradora informa falha em seu Outlook. Os atalhos da aplicação foram excluidos.  Cooperativa: 0810 UA: 05 Telefone: 65 3356-2233 IP: 10.103.114.51</t>
  </si>
  <si>
    <t>Os atalhos do Outlook foram restaurados. Colaboradora efetuou testes com sucesso.  É importante que após o recebimento desta notificação em seu e-mail você preencha a nossa pesquisa de satisfação com relação ao atendimento prestado. Obrigado (a).</t>
  </si>
  <si>
    <t>ANA PAULA PEREIRA MACHADO</t>
  </si>
  <si>
    <t>Falha na visualização dos horários disponíveis do calendário</t>
  </si>
  <si>
    <t>Colaboradora informa que quando vai na opção de criar um novo compromisso no calendário do Outlook e adiciona a sala CAS Sala D305 não exibe os horários que a sala tem disponível, conforme imagem em anexo. A linha de visualização com os horários disponíveis ficam marcados como 'Fechado', dificultando saber se naquele horário a sala está realmente liberada. ----------------- LDAP: ana_pmachado Ramal: 9725 IP: 172.22.23.133</t>
  </si>
  <si>
    <t>- Efetuado contato - Colaboradora realizou testes no calendário porém informa que na linha de visualização permanece o problema conforme imagem em anexo - Colaboradora informa no entanto que está conseguindo visualizar a disponibilidade na sala através do</t>
  </si>
  <si>
    <t xml:space="preserve">Técnico relata que a impressora conectada a porta 8 do sw1 não está respondendo ping ao conecta-la na porta de serviço, funciona normalmente.  Informou que conectou seu notebook na porta 8 e funcionou normalmente.    Unidade de Atendimento (UA):11 Cooperativa:0101 Internet Protocol (IP) do servidor: 10.3.29.4 Nome do técnico: Cesar IP do Switch: 10.3.29.11 Porta: 8 MAC Address Impressora:3C:2A:F4:38:D7:90 Modelo: Brother DCP-L5652DN </t>
  </si>
  <si>
    <t>Realizado contato com o técnico. Informou que a impressora passou a responder.</t>
  </si>
  <si>
    <t>UA SINOP Av Jacarandás</t>
  </si>
  <si>
    <t>[FIREWALL]17.0812 UA Jacarandás Sinop (66)3520-3250 CBA0491612 10.96.27.2</t>
  </si>
  <si>
    <t>NATALY NUNES CACERES BORGES, Relata falha ao tentar acessar o site do Simples Nacional. Informa que seus colegas estão conseguindo acessar.  UA: 0812.17 - UA SINOP Av Jacarandas IP: 10.96.27.85</t>
  </si>
  <si>
    <t>Em contato via Skype com a colaboradora. Informa que ficou Ok. Demanda encerrada.</t>
  </si>
  <si>
    <t>- Backup perfil monique_beck; - Instalar programas conforme checklist.</t>
  </si>
  <si>
    <t>- Formatação concluída; - Backup transferido.  É importante que após o recebimento desta notificação em seu e-mail você preencha a nossa pesquisa de satisfação com relação ao atendimento prestado. Obrigado (a).</t>
  </si>
  <si>
    <t>Usuário informa que não esta conseguindo acesso no F:/.  UA: 10.0437 Telefone: 55 3251-2717</t>
  </si>
  <si>
    <t>RODRIGO DE OLIVEIRA DE SOUZA</t>
  </si>
  <si>
    <t>Colaborador solicita informações de como solicitar a alteração de nomenclatura de seu ramal.  Rodrigo de Oliveira de Souza Torre: C Andar: 6 Ramal: 4083 Área: Compras e Logistica</t>
  </si>
  <si>
    <t xml:space="preserve">- Foi instruido o colaborador a utilizar o documento em anexo Infra TI - Telecomunicações - Alteração de nomenclatura/usuário do ramal para solicitar a alteração de nomenclatura de seu ramal.   É importante que após o recebimento desta notificação em seu </t>
  </si>
  <si>
    <t>Goioerê</t>
  </si>
  <si>
    <t>17.0726 UA Goioere Goioere (44) 3522-3531 CTA0413973 10.30.110.4 [Lentidão sistema ONLINE]</t>
  </si>
  <si>
    <t>Técnico relata que os colaboradores da UA estão sofrendo com lentidão no sistema online. Lentidão iniciou por volta das 14hrs de hoje. Informou que paginas web e outros sistemas não foram afetados. Acesso ao F está normal.  Pinging 10.30.110.2 with 32 bytes of data: Reply from 10.30.110.2: bytes=32 time=28ms TTL=249 Reply from 10.30.110.2: bytes=32 time=28ms TTL=249 Reply from 10.30.110.2: bytes=32 time=30ms TTL=249 Reply from 10.30.110.2: bytes=32 time=29ms TTL=249  Ping statistics for 10.30.110.2:     Packets: Sent = 4, Received = 4, Lost = 0 (0% loss), Approximate round trip times in milli-seconds:     Minimum = 28ms, Maximum = 30ms, Average = 28ms</t>
  </si>
  <si>
    <t>Realizado contato com o técnico Allan, informou ter entrado em contato com a UA hoje e não relataram qualquer falha ou lentidão no acesso ao sistema.</t>
  </si>
  <si>
    <t xml:space="preserve">Integrador(a) solicita Instalação da aplicação para ATM com Windows 7. ------------------------------------------------- Contato do Integrador: Tiago ATM DIEBOLD ou PERTO: Diebold Número do Chamado Sicredi: 16021544  Número lógico: 10063756 Número de Série ATM: 2356660 UA /COOP: 02.2602 IP do ATM: 10.20.10.46  </t>
  </si>
  <si>
    <t>CRISTIAN HEUMANN</t>
  </si>
  <si>
    <t>Colaborador relata falha de conexão no Coredb dentro do Sql. Falha apresentada em sua máquina.  IP: 172.22.213.249 Cas Centro Andar: 2 área: Central de atendiemtno e negócios Ramal: 8379</t>
  </si>
  <si>
    <t>Realizado acesso remoto; Verificado que a conexão corebd apresenta mensagem "Senha expirada". Outras conexões dentro do SQL, como "CoreDbGop" funciona normalmente. Orientei contatar os DBA's para verificação de acesso. Chamado encerrado.  É importante que após o recebimento desta notificação em seu e-mail você preencha a nossa pesquisa de satisfação com relação ao atendimento prestado. Obrigado (a).</t>
  </si>
  <si>
    <t>LETICIA VELOSO, Relata que ao logar no CRM, ocorre falha informando que não possui acesso. Colaboradora informa que solicitou e já foi aprovado seu acesso ao CRM hoje.  UA: 0710.65 - Santo Antonio IP: 10.24.12.118</t>
  </si>
  <si>
    <t>Orientado usar o CRM Appv. Falha persiste. Verificado no IDM, conforme anexo, quue a colaboradora não possui acesso. Orientado a aguardar a replicação, 24hs.</t>
  </si>
  <si>
    <t>JOHN ALLEN SANTOS COIMBRA</t>
  </si>
  <si>
    <t xml:space="preserve">Integrador(a) solicita Instalação da aplicação para ATM com Windows 7.  Técnico: Paulo Fornecedor/Modelo: Perto/101F Requisição: 16027676 Lógico: 10064411 Série: 25879 UA /COOP/SRV: 03.0804 IP do ATM: 10.218.109.22 </t>
  </si>
  <si>
    <t>Realizada configuração no equipamento, cash esta ativado, abastecido e testado. Logs anexados ao chamado.</t>
  </si>
  <si>
    <t>Orientado ao técnico a ligar no canal 8044, pois é a equipe responsável por atender rollout.</t>
  </si>
  <si>
    <t>ANDRE EDUARDO LORINI BUSS</t>
  </si>
  <si>
    <t>Colaborador(a) informa falha em seu Outlook.  Nome:  ANDRE EDUARDO LORINI BUSS  CPF:  01132609119 Entidade:   URDC/SUREG: SUREG Sul MT  fone: 66 999961593 host: di000445l010809 IP: 10.96.45.31</t>
  </si>
  <si>
    <t>acessado, a máquina  trava muioto e não deixa recuperar  windows professiional  vai pedir para TI local formatar e colococar windows homologado.  ---------------------------------  É importante que após o recebimento desta notificação em seu e-mail você preencha a nossa pesquisa de satisfação com relação ao atendimento prestado. Obrigado (a).</t>
  </si>
  <si>
    <t>JAMYLLIR RAYANE DE BRITO RIBEIRO</t>
  </si>
  <si>
    <t>Requisição aberta via Chat de Atendimento. Colaboradora entrou em contato, gostaria de abrir um chamado para fraude.  Cooperativa: 3009 UA: Araraquara.</t>
  </si>
  <si>
    <t>Estamos encerrando seu atendimento via Chat por não termos comunicação. Caso precise do suporte poderá realizar contato novamente pela opção do Chat &gt; Suporte de TI.  ------  É importante que após o recebimento desta notificação em seu e-mail você preencha a nossa pesquisa de satisfação com relação ao atendimento prestado. Obrigado (a).</t>
  </si>
  <si>
    <t>Colaboradora informa que impressões não saem nos sistemas online  Valdiane de Castilho COOP: 0101 UA: 26 Ramal:  54 3223 3103 IP: 10.3.45.53</t>
  </si>
  <si>
    <t>- Realizado a configuração da impressora utilizando os comandos de net use no CMD, reiniciado os sistemas e realizados novos testes, que foram validados com êxito pela colaboradora.   É importante que após o recebimento desta notificação em seu e-mail voc</t>
  </si>
  <si>
    <t xml:space="preserve">Colaborador informa que realizaram a troca de impressoras por impressoras térmicas, porém ao realizar 3 impressões a impressora trava. 2 Impressoras estão com o problema. Compra feita pela SUREG.   TEL: 44 3220-5016 COOP: 0718 UA: 29 Patrimônio: 55841  IP: 10.31.10.91 </t>
  </si>
  <si>
    <t>Colaborador solicitou que fosse realizado acesso para verificar se estava tudo correto antes de encaminhar para o laboratório.  Verificado que estava tudo correto, foi reinstalada e feita varias impressões, não travou, colaborador informou que erro só ocorre quando tem uma alta demanda de impressão, como se a impressora aquecesse e travasse, informado que realmente equipamento deve ser encaminhado para o laboratório.    É importante que após o recebimento desta notificação em seu e-mail você preencha a nossa pesquisa de satisfação com relação ao atendimento prestado. Obrigado (a).</t>
  </si>
  <si>
    <t>Castro Centro</t>
  </si>
  <si>
    <t>Integrador(a) solicita Instalação da aplicação para ATM com Windows 7. ------------------------------------------------- Contato do Integrador: Waldecir ATM DIEBOLD ou PERTO: Perto Número do Chamado Sicredi: 16026964 Número lógico: 10064416 Número de Série ATM: 13050 UA /COOP: 13050 IP do ATM: 10.32.43.29</t>
  </si>
  <si>
    <t>Usuário informa que esta com computador novo e não esta conseguindo logar no wifi  Jonathan David Rodriguez Gottfridsson 9803 Marketing C 9° SC051962</t>
  </si>
  <si>
    <t>Ativado adaptador para acesso ao wifi no notebook  Solicitado teste ao usuário, com sucesso    É importante que após o recebimento desta notificação em seu e-mail você preencha a nossa pesquisa de satisfação com relação ao atendimento prestado. Obrigado (a).</t>
  </si>
  <si>
    <t>Eneas Marques</t>
  </si>
  <si>
    <t>ALEX POZZAN</t>
  </si>
  <si>
    <t>Histórico de navegação</t>
  </si>
  <si>
    <t>marcos_kusten 16.0740 UA Eneas Marques Eneas Marques (46) 3544-1560 CTA0719676 10.30.144.4  Técnico informa que Assessora de Controles Internos solicita histórico de navegação de máquina utilizada por colaborador. OBS: A máquina ficava em outra unidade na data dos acessos solicitados (UA 16.0740). Hoje a máquina está na Sureg (01.0740).  Motivo: Processo Judicial  Data do histórico solicitado: Ano de 2017, caso não for possível o ano todo, o maior período possível.  HOST: UA003687D160740  IP da máquina na data do histórico solicitada: 10.30.144.123  User: ANDREI_ENGELS</t>
  </si>
  <si>
    <t>Arquivo de histórico de navegação entregue por e-mail.</t>
  </si>
  <si>
    <t>BARBARA DE DAVID BARBIERI, Relata falha no Consórcio digital.   Coop.: 0651</t>
  </si>
  <si>
    <t>Orientado ligar no 8000 Opção 3.1</t>
  </si>
  <si>
    <t xml:space="preserve">Colaborador informa que seu Wi-Fi não está funcionando, cerca de 3 semanas. Único Wi-Fi da agência. Colaborador informa que fica conectado, sem internet.  TEL: 44 3220-5016 COOP: 0718 UA: 29 </t>
  </si>
  <si>
    <t>feito atendiemento via telefone problema resolvido    É importante que após o recebimento desta notificação em seu e-mail você preencha a nossa pesquisa de satisfação com relação ao atendimento prestado. Obrigado (a).</t>
  </si>
  <si>
    <t>POLLIANA LEDUR</t>
  </si>
  <si>
    <t>Colaboradora informa falha ao acessar o Consórcio Web.  Polliana Ledur COOP: 0167 UA: 29 Ramal: 51 3639 1172  IP: 10.1.91.105 Hostname: UA008743D290167</t>
  </si>
  <si>
    <t>- Realizado contato no ramal fornecido, colaboradora informou que seu acesso ao módulo UA já está funcionando corretamente.   É importante que após o recebimento desta notificação em seu e-mail você preencha a nossa pesquisa de satisfação com relação ao a</t>
  </si>
  <si>
    <t>SUELLEN GERMANN MATOS</t>
  </si>
  <si>
    <t>Colaboradora informa que a sua máquina está apresentando muita lentidão, principalmente no Office, e solicita verificação e diagnóstico da máquina ------------------ Ramal: 9943 IP: 172.22.34.152</t>
  </si>
  <si>
    <t>- Efetuado contato - Colaboradora informa que houve melhora na performance da máquina e autoriza o encerramento do chamado - Caso lentidão volte a ocorrer, favor entrar em contato através do ramal 8022 - Atendimento validado ----------------- É importante</t>
  </si>
  <si>
    <t>Colaboradora não consegue acessar a planilha do consórcio digital no diretório servidor.01.0651.sicredi.net\software_pub\consorcio_digital\" do servidor" após troca do servidor.  Cooperativa: 0651 UA: 01</t>
  </si>
  <si>
    <t>ADIANE OST ARNHOLD</t>
  </si>
  <si>
    <t>Requisição aberta via Chat de Atendimento. Colaboradora informa falha ao acessar o Consórcio Web.  Cooperativa:0167 Unidade:07 Telefone:51 3634 8050 IP:10.6.120.126</t>
  </si>
  <si>
    <t>- Feito acesso na máquina da colaboradora - Realizada a instalação do plugin do consórcio - Colaboradora realizou teste e conseguiu acessar o consórcio. -----------  É importante que após o recebimento desta notificação em seu e-mail você preencha a nossa</t>
  </si>
  <si>
    <t>Integrador(a) solicita Instalação da aplicação para ATM com Windows 7.  Contato do Integrador: Vilimar ATM DIEBOLD ou PERTO: Perto Número do Chamado Sicredi: 16028752 Número lógico: 10064428 Número de Série ATM: 19194 UA /COOP: 11.2604 IP do ATM: 10.16.13.108</t>
  </si>
  <si>
    <t xml:space="preserve">VERIDIANA GIACHINI </t>
  </si>
  <si>
    <t>Informa que o ACC não está abrindo em uma estação. -------------- Cooperativa: 0167 Unidade: 12 Telefone: 54 3445 1166 IP: 10.6.125.69</t>
  </si>
  <si>
    <t>Acessado a máquina. Reinstalado ACC. Teste OK. Demanda encerrada.</t>
  </si>
  <si>
    <t>Colaborador(a) sinaliza dificuldade para mapear o caminho  \\ibimport\data em sua máquina.  IP: 172.22.8.132 Torre: C 8 andar área: Credito imobiliário Ramal: 4218</t>
  </si>
  <si>
    <t>Verificado que colaborador solciitou acesso ao diretório nas_ibimport_data_w Conforme o colega henrique_frainer, o mesmo possui acesso ao diretório nas_ibimport_data_w e ibimport_data_w, permissão no qual o colaborador Lucas não possui. Orientei a solicitar o acesso ao grupo ibimport_data_w via IDM.  É importante que após o recebimento desta notificação em seu e-mail você preencha a nossa pesquisa de satisfação com relação ao atendimento prestado. Obrigado (a).</t>
  </si>
  <si>
    <t>RAFAEL DE CASTILHOS</t>
  </si>
  <si>
    <t>Requisição aberta via Chat de Atendimento. Colaborador informa falha ao acessar o Consórcio Web.  Hostname:10.6.128.111 Ramal/ Telefone:54. 32919750 UA:15         Posto:0167</t>
  </si>
  <si>
    <t>- Feito acesso na máquina do colaborador - Realizada a instalação do plugin do consórcio. - Colaborador realizou teste com êxito. --------------  É importante que após o recebimento desta notificação em seu e-mail você preencha a nossa pesquisa de satisfa</t>
  </si>
  <si>
    <t>São Sebastiao Do Cai - Notificação de necessidade de manutenção corretiva</t>
  </si>
  <si>
    <t>Informamos através deste a identificação de mal funcionamento de dispositivo(s) integrante(s) do sistema de segurança eletrônica desta Unidade de Atendimento conforme informações que seguem abaixo:  * IN05 (atendimento) pendente de instalação;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</si>
  <si>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Incidente já reportado no incidente 14822513.</t>
  </si>
  <si>
    <t>Orientado ao técnico a entrar em contato com o canal 8044, equipe reponsável pela instalação dos ATMs com Win7.</t>
  </si>
  <si>
    <t xml:space="preserve">Requisição aberta via Chat de Atendimento. Colaboradora informa que esta com problemas em seu servidor.  Cooperativa:3953 Unidade:06 IP:10.160.2.97 </t>
  </si>
  <si>
    <t>Colaboradora tenta acessar o site https://wetransfer.com/ para disponibilizar videos para um fornecedor que está desenvolvendo material para a área e está bloqueado.  Torre: D 4 andar Área: Confederação Ramal: 7386 IP: 172.22.35.166</t>
  </si>
  <si>
    <t>Efeutado contato com colaboradora. A informado que o site é bloqueado; Aberto a Requisição 16096078 para liberação de site.  É importante que após o recebimento desta notificação em seu e-mail você preencha a nossa pesquisa de satisfação com relação ao atendimento prestado. Obrigado (a).</t>
  </si>
  <si>
    <t>PANTANAL</t>
  </si>
  <si>
    <t>eduardo_ratier 01.0902 UA UA Pantanal MS Maracaju (67) 3454-5885 CPE0465097 10.134.10.4 Técnico solicita senha de adm local para host. HOST: AG001601</t>
  </si>
  <si>
    <t>Senha adm local gerada e informada ao técnico.</t>
  </si>
  <si>
    <t>Colaboradora solicita a instalação do Módulo de UA.  Cooperativa: 0804 UA: 04 Telefone: 65 3352-1112 Hostname: UA006898D040804</t>
  </si>
  <si>
    <t>Instalação realizada com sucesso. Colaboradora validou o funcionamento.  É importante que após o recebimento desta notificação em seu e-mail você preencha a nossa pesquisa de satisfação com relação ao atendimento prestado. Obrigado (a).</t>
  </si>
  <si>
    <t>Falha SAP</t>
  </si>
  <si>
    <t>Usuária informa que não esta conseguindo abri o SAP no seu computador. Quando aplicativo é iniciado ocorre uma mensagem de erro  Karla Luciane de Oliveira 4978 Fiscal 6° C CF014360D 172.22.6.228</t>
  </si>
  <si>
    <t>Acessado computador com outro perfil, SAP abriu normalmente  Solicitado teste em outro computador,  Aplicativo abriu normalmente  Tentativa de refazer o perfil sem sucesso, windows informa que existe um processo em aberto para o perfil  Reiniciado computador  Refeito perfil do Windows Realizado Backup  Configurado Outlook Validado com usuário     É importante que após o recebimento desta notificação em seu e-mail você preencha a nossa pesquisa de satisfação com relação ao atendimento prestado. Obrigado (a).</t>
  </si>
  <si>
    <t>Colaboradora solicita a instalação do IrfanView.  Cooperativa: 0804 UA: 04 Telefone: 65 3352-1112 Hostname: UA006898D040804</t>
  </si>
  <si>
    <t>POLIANA CECCON DOS SANTOS, Colaborador(a) informa falha ao acessar o Consórcio Web.  UA: 0718.09 - Sao Carlos do Ivai IP: 10.31.21.77 Host: DESKTOP-IBJ4JU4</t>
  </si>
  <si>
    <t>Acessado a VM e realizada instalação. Demanda encerrada.</t>
  </si>
  <si>
    <t xml:space="preserve">Integrador(a) solicita Instalação da aplicação para ATM com Windows 7. ------------------------------------------------- Contato do Integrador: Wagner ATM DIEBOLD ou PERTO: Diebold Número do Chamado Sicredi: 16058691 Número lógico: 10064492 Número de Série ATM: 2682070 UA /COOP: 77.0718 IP do ATM: 10.24.28.113 </t>
  </si>
  <si>
    <t>Informamos através deste a identificação de mal funcionamento de dispositivo(s) integrante(s) do sistema de segurança eletrônica desta Unidade de Atendimento conforme informações que seguem abaixo:  * IN12 (BOMBA DE FUMAÇA) pendente de intslação;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</si>
  <si>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Incidente já reportado no incidente 14822543.</t>
  </si>
  <si>
    <t>Conforme Requisição 16089604 aberta via Chat de Atendimento. Colaboradora informa que esta com problemas em seu servidor.  Cooperativa:3953 Unidade:06 IP:10.160.2.97</t>
  </si>
  <si>
    <t xml:space="preserve">Verificado que falha esta sendo verificada no Incidente 16082319. --------- </t>
  </si>
  <si>
    <t>Informamos através deste a identificação de mal funcionamento de dispositivo(s) integrante(s) do sistema de segurança eletrônica desta Unidade de Atendimento conforme informações que seguem abaixo:   *IN15 (Atendimento 2P) gerando falsos acionamentos, disparo de sirene desativado;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</si>
  <si>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Em contato com a CMP, com a colaboradora Natália, foi constatado que a Input foi verificada no dia 12/01, com o colaborador Vagner e houve uma nova abertura mesmo concluído o incidente. É importante que após o recebimento desta notificação em seu e-mail você preencha a nossa pesquisa de satisfação com relação ao atendimento prestado. Obrigado (a).</t>
  </si>
  <si>
    <t>Colaborador informa que realiza operações com banco de dados e planilhas do Excel e que apresenta muita lentidão dependendo do tamanho da planilha utilizada. Solicita verificação para que seja melhorada a performance da máquina e possibilidade de upgrade de hardware. -------------------- Ramal: 9899 IP: 172.22.10.176</t>
  </si>
  <si>
    <t>- Efetuado acesso à máquina - Removido Office 365 2016 32 bits e instalado versão 365 2016 64 bits - Colaborador orientado, caso tenha interesse, a solicitar através do Portal de Compras a aquisição de memória RAM e/ou disco SSD para melhorar ainda mais a</t>
  </si>
  <si>
    <t>LUCAS DORACY BINDE</t>
  </si>
  <si>
    <t>UA Santa Maria do Oeste</t>
  </si>
  <si>
    <t>Requisição aberta via Chat de Atendimento. Colaborador entrou em contato informou que o associado possui limite em seu cartão de crédito, quer efetuar o pagamento a vista na loja e parcelar junto ao banco, colaborador solicita ajuda para efetuar o procedimento.  Cooperativa:0703 UA: Santa Maria Do Oeste</t>
  </si>
  <si>
    <t>Orientado o colaborador a entrar em contato no ramal 8000 opção 2.2. ----------  É importante que após o recebimento desta notificação em seu e-mail você preencha a nossa pesquisa de satisfação com relação ao atendimento prestado. Obrigado (a).</t>
  </si>
  <si>
    <t>Colaborador(a) solicita a instalação do visualizador de imagens Pelco Export Player em sua máquina.  IP/Hostname: 172.22.4.134 Ramal: 8474 Área: Segurança física Torre: C Andar: 4</t>
  </si>
  <si>
    <t>Realizado acesso remoto; Instalação realziada conforme solicitado; Testes na aplicação funcionando; Chamado encerrado.  É importante que após o recebimento desta notificação em seu e-mail você preencha a nossa pesquisa de satisfação com relação ao atendimento prestado. Obrigado (a).</t>
  </si>
  <si>
    <t>ROSANA DA ROSA PEREIRA OLIVEIRA</t>
  </si>
  <si>
    <t xml:space="preserve">Colaboradora solicita que seja alterada a nomenclatura do ramal 4909. Ramal a ser alterado de Camila Lorem para Moveis e Serviços Como será para uma nova área não possui um nome e login de usuário  RAMAL: 4909 TORRE: D ANDAR: 4 ÁREA: Superintendencia de planejamento e controle de produtos   </t>
  </si>
  <si>
    <t>Rosana,  Favor, testar o login novamente.  Usuário LDAP: rosana_oliveira PIN: 12345  Fizemos testes com um aparelho de nossa área e logou. Caso o erro permaneça, favor abrir incidente informando o endereço MAC do seu aparelho telefônico.</t>
  </si>
  <si>
    <t>Acesso a grupo de email</t>
  </si>
  <si>
    <t xml:space="preserve">Colaboradora informa que seu grupo de email configurado não está atualizando. Ao verificar AD e IDM, seu acesso foi retirado por motivos de troca de cargo.   Rafaella Telles dos Santos Torre: D Andar: 4 Área: Coordenação de Controle Ramal: 7340 IP: 172.22.35.135 </t>
  </si>
  <si>
    <t>Informado que a colaboradora deve solicitar acesso ao grupo de email novamente no IDM, pois perdeu seu acesso ao trocar de cargo.   É importante que após o recebimento desta notificação em seu e-mail você preencha a nossa pesquisa de satisfação com relação ao atendimento prestado. Obrigado (a).</t>
  </si>
  <si>
    <t xml:space="preserve">Colaboradora informa que seu monitor está apresentando listras no canto do monitor, como se fosse um código de barras. Já foi desconectado o cabo e conectado novamente. Já foi realizado testes com outro cabo, ambos sem êxito.  Tatiana Guimarães Chassot  Bloco Assis Brasil Torre: F Andar: 4 Área: Integração a Serviços Ramal: 9948 Hostname: CF001512D </t>
  </si>
  <si>
    <t>De repente a tela voltou a funcionar normalmente.  Favor finalizar o chamado. Grata</t>
  </si>
  <si>
    <t>Usuário(a) solicita instalação do Irfan View.  Cooperativa: 0167 Unidade: 18 Telefone: 54 3292 2105 Host: AG012520L180167 IP: 10.6.131.47</t>
  </si>
  <si>
    <t>- Instalado o driver da brother; - Colaboradora informa que realizou os testes e funcionou tudo ok;   É importante que após o recebimento desta notificação em seu e-mail você preencha a nossa pesquisa de satisfação com relação ao atendimento prestado. Obr</t>
  </si>
  <si>
    <t>Requisição aberta via Chat de Atendimento. Colaborador informa que associado possui uma fatura de cartão a qual não está cadastrada em débito em conta, porém efetuou a cobrança como débito em conta.  Cooperativa:0703 UA: Santa Maria do Oeste</t>
  </si>
  <si>
    <t>Colaboradora informa que está com lentidão ao acessar páginas da internet pelo Firefox e está apresentando mensagens de erro na máquina frequentemente [imagem em anexo] ----------------- Cooperativa: 0101 Unidade: 14 Telefone: 51 3593 1254 IP: 10.3.16.71</t>
  </si>
  <si>
    <t>- Efetuado contato - Colaboradora informa que os erros que eram exibidos cessaram e que a máquina está OK - Atendimento validado ---------------- É importante que após o recebimento desta notificação em seu e-mail você preencha a nossa pesquisa de satisfa</t>
  </si>
  <si>
    <t>ROBERTA BETINELLI</t>
  </si>
  <si>
    <t>Infra TI - Suporte Service Desk - Configurar caixa de pesquisa do Outlook</t>
  </si>
  <si>
    <t>ROBERTA BETINELLI Informa que as pesquisas do outlook não está funcionando corretamente, ao pesquisar, o resultado trás apenas movimentações de e-mails recentes. ------------------ Torre: C Andar: 6 Área: Contabilidade  Ramal: 8925  Host: CF013948D</t>
  </si>
  <si>
    <t>- Colaboradora entrou em contato informando que não sabe se o procedimento de indexação foi concluido, pois quando retornou para seu computador após o expediente, o mesmo estava informando que ouve um desligamento inesperado. - Colaboradora informou que n</t>
  </si>
  <si>
    <t xml:space="preserve">Requisição aberta via Chat de Atendimento. Colaboradora informa que sua internet não esta funcionando e o sistema esta lento, não consegue receber e enviar e-mails.  Cooperativa:0718 Unidade:22 Telefone:( 44) 99965-7964 IP: 10313094 0718-22 </t>
  </si>
  <si>
    <t>LUCIANA AMADIO TEIXEIRA</t>
  </si>
  <si>
    <t>Colaboradora informa que quando acessa o MUA sai do computador para fazer um atendimento e quando retorna solicita que a janela seja fechada.  TEL: 19 3802-4544 COOP: 3027 UA: 02 HOST: UA000759D023027</t>
  </si>
  <si>
    <t>Realizado acesso junto a colaboradora e verificado que a mesma estava utilizando a versão correta do MUA, porém a aplicação fecha automaticamente se não tiver uso para ão gerar congestionamento na ferramenta.   É importante que após o recebimento desta notificação em seu e-mail você preencha a nossa pesquisa de satisfação com relação ao atendimento prestado. Obrigado (a).</t>
  </si>
  <si>
    <t>Colaborador informa que o consórcio web voltou a pedir instlaação do plugin de segurança, após ter ligado para realizar a instalação do Diagnóstico Sicredi para acesso ao Internet Banking ----------------- Ramal: 7104 IP: 172.22.35.139</t>
  </si>
  <si>
    <t>- Efetuado acesso à máquina - Realizado instalação do blindagem e stormfish manualmente - Colaborador realizou teste no consórcio e no Internet Banking com sucesso - Atendimento validado ---------------- É importante que após o recebimento desta notificaç</t>
  </si>
  <si>
    <t>Colaboradora informa que não está conseguindo acessar o módulo de UA - Erro: fica apenas carregando e não abre - Pela manhã conseguiu acessar corretamente ---------------- Ramal: 8834 Host: BC007788D IP: 172.22.213.218</t>
  </si>
  <si>
    <t>- Efetuado acesso à máquina - Verificado que a versão do MUA instalada estava desatualizada - Realizado instalação disponível na Central de Software - Realizado testes com sucesso - Atendimento validado ----------------- É importante que após o recebiment</t>
  </si>
  <si>
    <t>Bonito</t>
  </si>
  <si>
    <t>Integrador(a) solicita Instalação da aplicação para ATM com Windows 7. ------------------------------------------------- Contato do Integrador: Kelvin ATM DIEBOLD ou PERTO: Perto Número do Chamado Sicredi: 16006220 Número lógico: 10064396 Número de Série ATM: 21609 UA /COOP: 06.0902 IP do ATM: 10.131.5.115</t>
  </si>
  <si>
    <t>PAMELA GABRIELA FRAGA</t>
  </si>
  <si>
    <t>Usuário(a) solicita instalação do Irfan View.  ip: 10.3.12.34 coop: 0116 ua: 03 telefone: 34851819</t>
  </si>
  <si>
    <t>Instalação do Irefanview instalado; Pendente instalação do driver da scanner e da configuração do cartão autógrafo no irfanview.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</si>
  <si>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 xml:space="preserve">Técnico solicita remover host do domínio. Unidade de Atendimento (UA): 02 Cooperativa: 0101 Host: UA000738D020101 </t>
  </si>
  <si>
    <t>Removido o host informado.</t>
  </si>
  <si>
    <t xml:space="preserve">SHARIZE AZAMBUJA KLEIN </t>
  </si>
  <si>
    <t>Acesso USD Analista Suporte</t>
  </si>
  <si>
    <t>Favor dar acesso no USD com perfil de analista, vinculado as filas TÉCNICOS CONSTAT para os colaboradores abaixo:  michael_azevedo Nome: Michael Azevedo Nascimento: 10/09/1987 RG: 94890527 Orgão Expeditor: SSP - PR UF: PR Data Expedição: 09/10/2008 CPF: 01032345942  willians_santos Nome: Willians Fernando Bispo dos Santos Nascimento: 14/06/1988 RG: 9627766-0 Orgão Expeditor: SSP/RS UF: RS Data Expedição: 08/07/2002 CPF: 07169385961  Os colaboradores acima vão atender a Cooperativa União PR/SP Usuario espelho - eliezer_faria</t>
  </si>
  <si>
    <t>Olá,  Inclusões efetuadas.</t>
  </si>
  <si>
    <t xml:space="preserve">Integrador(a) solicita Instalação da aplicação para ATM com Windows 7. ------------------------------------------------- Contato do Integrador: Kelvin ATM DIEBOLD ou PERTO: Perto Número do Chamado Sicredi: 16006284 Número lógico: 10064395 Número de Série ATM: 21611 UA /COOP: 06.0902 IP do ATM: 10.131.5.123 </t>
  </si>
  <si>
    <t>Sistema Windows apresentando tela azul e reiniciando sozinho</t>
  </si>
  <si>
    <t>Colaboradora informa que o seu notebook está apresentando tela azul e reiniciando sozinho desde sexta, quando lhe foi devolvido o equipamento que havia sido enviado para reparo. Notebook já estava apresentando o mesmo problema e foi tratado através do Incidente 15858287, mas problema voltou a ocorrer. ----------------- Torre: C Andar: 11 Area: Cambio Ramal: 4775</t>
  </si>
  <si>
    <t>conforme constatado a maquina estava apresentando erro nas atualizações do windows, foi removida as atualizações com erro e colocado para realizar novamente as atualizações e nao apresentou erro.</t>
  </si>
  <si>
    <t>Técnico relata falha ao registar o servidor no spacewalk.  [root@ALTA NOROESTE SP ~]$ bash -x /usr/local/bin/registra-servidor.sh + rpm --import http://app1update2p.sicredi.net/pub/RPM-GPG-KEY-redhat-release + rpm --import http://app1update2p.sicredi.net/pub/RPM-GPG-KEY-CentOS-5 + rpm --import http://app1update2p.sicredi.net/pub/RPM-GPG-KEY-spacewalk-2010 + rpm --import http://app1update2p.sicredi.net/pub/RPM-GPG-KEY-EPEL + rpm --import http://app1update2p.sicredi.net/pub/RPM-GPG-KEY-sicredi + rm -f /etc/yum.repos.d/CentOS-Base.repo + rm -f /etc/sysconfig/rhn/systemid ++ uname -m + '[' x86_64 == i686 ']' + rhnreg_ks --activationkey=1-26ab304baf96a4a0abebdca8a03da9b3 --nopackages --force There was an SSL error: [] A common cause of this error is the system time being incorrect. Verify that the time on this system is correct. [root@ALTA NOROESTE SP ~]$</t>
  </si>
  <si>
    <t>Realizado ajuste do SpaceWalk.  01.3021.sicredi.net  [root@ALTA NOROESTE SP ~]$ rhn-profile-sync Updating package profile... Updating hardware profile... [root@ALTA NOROESTE SP ~]$</t>
  </si>
  <si>
    <t>Colaboradora informa falha ao enviar email pelo grupo de email, o mesmo não vai para a caixa de itens enviados  Ludilaine da Silva Lopes CAS Centro Andar: 1 Ramal: 5262 Área: Seguros IP: 172.22.208.95</t>
  </si>
  <si>
    <t>- Executado o arquivo .bat que soluciona o erro informado no chamado. Reiniciado o Outlook e enviado email de teste, que foi validado pela colaboradora.   É importante que após o recebimento desta notificação em seu e-mail você preencha a nossa pesquisa d</t>
  </si>
  <si>
    <t>MICHELE LIMA DA SILVA, Relata falha ao tentar acessar o CRM. Mensagem falha de erro ocorre antes de logar.  Cooperativa: 02.0131 - CoabCred IP: 10.1.53.110</t>
  </si>
  <si>
    <t xml:space="preserve">Acessado a máquina. Verificado que o CRM é APPV. E que o erro é relacionado ao login, segue anexo. Orientado verificar no 8000 Opção 2.3.2. </t>
  </si>
  <si>
    <t>SKARLATT MORILHO FRANCO GERMANOS</t>
  </si>
  <si>
    <t xml:space="preserve">Colaboradora informa falha no Internet Banking por parte dos associados para pagamento.  coop: 0718 ua: 57 </t>
  </si>
  <si>
    <t>Orientado contatar no 8000 a opção 2.7. Ligação devolvida à ura. É importante que após o recebimento desta notificação em seu e-mail você preencha a nossa pesquisa de satisfação com relação ao atendimento prestado. Obrigado (a).</t>
  </si>
  <si>
    <t>Colaboradora solicita a instalação de uma impressora recem adquirida na unidade.  Coop: 0167 Unidade: 24 Telefone: 54 34492800</t>
  </si>
  <si>
    <t>configurado impressora no cups, instalado nos computadores e configurado scanner. É importante que após o recebimento desta notificação em seu e-mail você preencha a nossa pesquisa de satisfação com relação ao atendimento prestado. Obrigado (a).</t>
  </si>
  <si>
    <t xml:space="preserve">RAFAEL DE OLIVEIRA CONSONNI </t>
  </si>
  <si>
    <t>SAMUEL BRIXNER</t>
  </si>
  <si>
    <t>Infra TI - Suporte Service Desk - Falha para acessar o gravador do Nice</t>
  </si>
  <si>
    <t xml:space="preserve">Colaborador informa que há uma empresa terceira V2 que utiliza a aplicação NICE pela VPN, porém após a troca de plataforma quando tenta acessar o novo link retorna mensagem de que a tela não pode ser exibida. Empresa fica em São Paulo   Rafael De Oliveira Consonni  CAS_Centro  RAMAL: 9594 ANDAR: 1 </t>
  </si>
  <si>
    <t>Acesso no lado do Sicredi está liberado.</t>
  </si>
  <si>
    <t>ANA CARLA MARCOLA CASADO</t>
  </si>
  <si>
    <t>Colaboradora informa falha ao acessar Outlook a partir do dia que saiu de férias  Ana Carla Marçola Casado COOP: 0718 UA 05 IP: 10.31.13.37</t>
  </si>
  <si>
    <t>- Foi verificado que após colaboradora ter iniciado suas férias, seus acessos foram removidos, e não possui nenhum acesso no IDM nem no AD. Informado para a colaboradora entrar em contato no ramal 8000 opção 7 para verificar essa questão com a equipe resp</t>
  </si>
  <si>
    <t>08 Terceiro: ANA CARLA MARCOLA CASADO</t>
  </si>
  <si>
    <t>Colaborador(a) informa falha ao acessar o Consórcio Web.  IP: 10.6.122.109 Telefone: 51 36358300 Coop: 0167 Ua: 09</t>
  </si>
  <si>
    <t>Realizado acesso remoto; Redefinido IE; Instalado Blindagem_ie e stormfish do \\bdm\; Reiniciado a estação; ---------------------------------------------------------- Após várias tentativas de contato sem sucesso, seu chamado será encerrado por falta de retorno.  Caso ainda tenha alguma dúvida ou dificuldade, favor entrar em contato com a equipe de suporte para um novo atendimento. ----------------------------------------------------------  É importante que após o recebimento desta notificação em seu e-mail você preencha a nossa pesquisa de satisfação com relação ao atendimento prestado. Obrigado (a).</t>
  </si>
  <si>
    <t>marcio_resende 12.0805 UA ARAPUTANGA ARAPUTANGA (65) 3261-13...</t>
  </si>
  <si>
    <t xml:space="preserve">marcio_resende 12.0805 UA ARAPUTANGA ARAPUTANGA (65) 3261-1366 CBA0461138 10.103.90.4 Técnico solicita aumentar o número de IPs fixos na unidade, pois precisa instalar alguns equipamentos e o número de IPs fixos que existem hoje não comportam a sua necessidade. Novos equipamentos a serem instalados: Impressoras, controle de acesso, voip, central telefônica. </t>
  </si>
  <si>
    <t>Reservado até o .37. ... subnet 10.103.90.0 netmask 255.255.255.0 {   range 10.103.90.37 10.103.90.254;   option routers 10.103.90.1;   option broadcast-address 10.103.90.255;</t>
  </si>
  <si>
    <t>JULIANA ASCARI</t>
  </si>
  <si>
    <t>Diamantino</t>
  </si>
  <si>
    <t>caixa eletrônico   Nome:  JULIANA ASCARI CPF:  02522164155 Entidade:   UA: 0810.24 - Diamantino</t>
  </si>
  <si>
    <t>caixa eletrônico  ligar 8000 3 2</t>
  </si>
  <si>
    <t>Colaboradora informa diversas falhas ao utilizar o MUA  Leticia Gabriela  COOP: 0101 UA: 42 Ramal: 51 3552 2700 IP: 10.1.95.120 Hostname: UA013370D42101</t>
  </si>
  <si>
    <t>- Após realizar processo de desinstalação das versões antigas do Módulo de UA e instalar a mais atualizada, reparar o APP-V e reiniciar o Windows, o módulo de UA voltou a funcionar corretamente. Validado pela colaboradora.   É importante que após o recebi</t>
  </si>
  <si>
    <t>Colaboradora informa que sua colega não está conseguindo acessar o outlook.  Ana Carla Marcola Casado  TEL: 44 3236-8500 COOP: 0718 UA: 05 IP: 10.31.13.37</t>
  </si>
  <si>
    <t>Realizado acesso junto a colaboradora e recriado o perfil, funcionou corretamente.   É importante que após o recebimento desta notificação em seu e-mail você preencha a nossa pesquisa de satisfação com relação ao atendimento prestado. Obrigado (a).</t>
  </si>
  <si>
    <t>TIAGO SOMACAL</t>
  </si>
  <si>
    <t>04.0403 UA CERRO BRANCO Cerro Branco (51)3725-1100 PAE0466580 10.4.57.1</t>
  </si>
  <si>
    <t xml:space="preserve">Colaborador relata que a unidade está com lentidão no acesso a internet e sistemas.  Cooperativa: 0403 UA: 04 Telefone: 3743-8008  * A quanto tempo vem ocorrendo essa dificuldade? Cerca de 12 horas. * Se o problema é recorrente, quais os Incidentes/requisições já foram abertos para análise?  * Qual sistema apresenta lentidão? ACC. * O problema de lentidão ocorre somente nas aplicações Sicredi ou também para internet e e-mails? Ambos os acessos. * Em que horário acontece a lentidão? Durante todo o dia. * Quantos colaboradores perceberam a lentidão? Todos os colaboradores. * Qual o procedimento já realizado pelo técnico da cooperativa para validar se o problema não de rede interna? * O erro também ocorre no acesso ou transferência de arquivo no F:?  </t>
  </si>
  <si>
    <t>A equipe de monitoramento identificou que a rede está com alta utilização, O servidor está consumindo cerca de 45% do tráfego, conforme evidências.</t>
  </si>
  <si>
    <t>GUSTAVO DA ROSA MUNIZ, Solicita configuração do grupo de email 'gestaodeincidentes' no seu Outlook.  CAS. IP: 172.22.102.159</t>
  </si>
  <si>
    <t>Acessado a máquina e configurado o grupo. Demanda encerrada.</t>
  </si>
  <si>
    <t>ISADORA SANT ANNA DE LIMA KERN DIEHL - Colaboradora informa que após a troca da senha a mesma não está conseguindo acessar sites externos ao sicredi Torre: C Andar: 9 Área: Canais Ramal: 9820 IP: 172.22. SC051887L</t>
  </si>
  <si>
    <t>- Constatado que ao abrir o menu iniciar a máquina solicitou as credenciais para o proxy; - Colocadas as credenciais; - Realizado novo teste e tudo ok;   É importante que após o recebimento desta notificação em seu e-mail você preencha a nossa pesquisa de</t>
  </si>
  <si>
    <t xml:space="preserve">Integrador(a) solicita Instalação da aplicação para ATM com Windows 7. ------------------------------------------------- Contato do Integrador: Bruno ATM DIEBOLD ou PERTO: Perto 4100 Número do Chamado Sicredi: 15958206 Número lógico: 10064409 Número de Série ATM: 17946 UA /COOP: 05.0523 IP do ATM: 10.3.126.68  </t>
  </si>
  <si>
    <t>Colaboradora com dúvidas se é possível gerar alertas de emails recebidos da caixa compartilhada Prevenção N2.  IP: 172.22.213.86 Ramal: 8024</t>
  </si>
  <si>
    <t>Informado a colaboradora que não tem um ajuste específico para a ativação de popups dos emails recebidos da caixa compartilhada. Alternativa: Ser criada uma regra para tentativa de alertas da caixa.  É importante que após o recebimento desta notificação em seu e-mail você preencha a nossa pesquisa de satisfação com relação ao atendimento prestado. Obrigado (a).</t>
  </si>
  <si>
    <t xml:space="preserve">MATEUS JUNIOR HERMES </t>
  </si>
  <si>
    <t>Derrubadas</t>
  </si>
  <si>
    <t>Colaborador(a) informa falha ao acessar o Consórcio Web.  Nome:  MATEUS JUNIOR HERMES  CPF:  02728835063 Entidade:   UA: 0313.11 - Derrubadas fone: 55 36163267 IP: 10.4.30.123 host: ua002630d110313</t>
  </si>
  <si>
    <t>acessado a máquina  instalado o blindagem e sormfish  reiniciado o windoes, com versão professional não homologado.  acesso a ferramenta foi normal, após reiniciar.  ---------------------------  É importante que após o recebimento desta notificação em seu e-mail você preencha a nossa pesquisa de satisfação com relação ao atendimento prestado. Obrigado (a).</t>
  </si>
  <si>
    <t>GUSTAVO DA ROSA MUNIZ, Relata falha ao tentar acessar a Rede colaborativa. Ao inserir o login, a página atualiza e não avança, nem ocorre erro.  CAS. IP: 172.22.102.159</t>
  </si>
  <si>
    <t>Colaborador relatou que tentou logar em outra estação, e não conseguiu, falha de senha. Orientado ligar no 8000 opção 7.</t>
  </si>
  <si>
    <t>Técnico solicitou a adição de seu usuário adm_alexandre_msilva e retirada do usuaário adriana_lescane dos usuários do Encryption.</t>
  </si>
  <si>
    <t>Infraestrutura de TI.Apoio.Dúvida.Consulta Email no EPO</t>
  </si>
  <si>
    <t>Realizado procedimento conforme solicitado.</t>
  </si>
  <si>
    <t xml:space="preserve">Requisição aberta via Chat de Atendimento. Colaboradora informa que esta com instabilidade sistêmica, o servidor F: está inacessível.  Cooperativa:0821 Unidade:14 Telefone:69 3322 3236 IP:10.103.197.74 </t>
  </si>
  <si>
    <t>JORDANA DRAGHETTI</t>
  </si>
  <si>
    <t>Requisição aberta via Chat de Atendimento. Colaboradora informa que esta com problema no link do telefone e também no acesso internet.  Cooperativa:0167 Unidade:26 Telefone:51 - 3696-2290/1214 IP:10.6.154.117</t>
  </si>
  <si>
    <t>Colaborador solicita ser administrador da sua máquina ------------------- Ramal: 4923 Host: BC008772 IP: 172.22.11.32</t>
  </si>
  <si>
    <t>- Colaborador adicionado como administrador de sua máquina conforme solicitado obs.: Colaborador é gerente e se auto autorizou - Colaborador orientado a reiniciar ou fazer logoff na sua máquina para que o ajuste surta efeito ----------------- É importante</t>
  </si>
  <si>
    <t>Colaborador informa falha ao acessar o Consórcio Web. O plugin de segurança apresentou falha novamente.  Cooperativa: 0651 UA: 07 Telefone: 53 3262-1152 IP: 10.3.86.34</t>
  </si>
  <si>
    <t xml:space="preserve">Realizada a reinstalação do plugin de segurança GbPlugin. Colaborador efetuou testes com sucesso. Foi orientado a solicitar verificação do técnico local em caso de reinicidencia.   É importante que após o recebimento desta notificação em seu e-mail você preencha a nossa pesquisa de satisfação com relação ao atendimento prestado. Obrigado (a).    </t>
  </si>
  <si>
    <t>ALEX SANTANA DE ALCANTARA</t>
  </si>
  <si>
    <t>Sicredi Ouro Verde MT</t>
  </si>
  <si>
    <t>colaborador informa que seu cargo est´pa um no idm e outro no ad, o correto está no ad e no rubi  Nome:  ALEX SANTANA DE ALCANTARA CPF:  02355903123 Entidade:   Cooperativa: Sicredi Ouro Verde M fone: 65 99573561/35487013  Ip: 10.103.113.70 host: sa0810011113</t>
  </si>
  <si>
    <t xml:space="preserve">verificado no ad e esta correta informado que pode demorar até 72 horas para replicar na rede. ----------------------------- É importante que após o recebimento desta notificação em seu e-mail você preencha a nossa pesquisa de satisfação com relação ao atendimento prestado. Obrigado (a).    </t>
  </si>
  <si>
    <t>Colaboradora solicita que o ramal 4909 redirecione para outros ramais e que os ramais que redirecionam para o 4909 sejam excluídos, pois pertencia a outra gerencia.  4909&gt;8795&gt;7216&gt;4909  RAMAL: 4909 TORRE: D ANDAR: 4 ÁREA: Superintendencia de planejamento e controle de produtos Novo centro de custo: A281300481</t>
  </si>
  <si>
    <t>Fluxo de desvios de ramais ajustado conforme solicitado na requisição.  4909 &gt; 8795 &gt; 7216 &gt; 4909  Outros ramais fora estes acima, que estejam desviando para o 4909, precisamos dos números para remover o desvio do mesmo.</t>
  </si>
  <si>
    <t>Conforme Requisição 16089232 aberta via Chat de Atendimento. Colaboradora informa falha ao acessar o Consórcio Web.  Cooperativa:0167 Unidade:07 Telefone:51 3634 8050 IP:10.6.120.126</t>
  </si>
  <si>
    <t>- Feito acesso na máquina da colaboradora - Realizada a instalação do plugin do consórcio - Colaboradora realizou teste e conseguiu acessar o consórcio. ---------------  É importante que após o recebimento desta notificação em seu e-mail você preencha a n</t>
  </si>
  <si>
    <t>Solicitação de liberação de ligações externas do ramal</t>
  </si>
  <si>
    <t>Colaborador solicita a liberação de ligações externas de seu ramal. Aparelho configurado conforme chamado 16074922, retornou sem a opção de ligações externas.  Bruno Lusa da Costa Torre: D Andar: 2 Área: Time Ágil Contas 2 Ramal: 6082 Hostname: CF021997</t>
  </si>
  <si>
    <t>Telecomunicações.Telefonia Corporativa.Solicitação.Ramal.Permissões de Destino</t>
  </si>
  <si>
    <t>Criação de ramal/usuário para o ldap bruno_dacosta sendo tratado no chamado requisição 16092016   É importante que após o recebimento desta notificação em seu e-mail você preencha a nossa pesquisa de satisfação com relação ao atendimento prestado. Obrigado (a).</t>
  </si>
  <si>
    <t>Configuração da impressora Brother (scanner)</t>
  </si>
  <si>
    <t>Solicitação de configuração de impressora para imprimir do sistema e scanner  Carmine Back 18 - Centro/Ivoti 0101 51 3563 - 4260 10.3.31.50</t>
  </si>
  <si>
    <t>Realizado instalação da impressora e configuração do servidor de impressão. Ajustado os drives em 17 maquinas. É importante que após o recebimento desta notificação em seu e-mail você preencha a nossa pesquisa de satisfação com relação ao atendimento prestado. Obrigado (a).</t>
  </si>
  <si>
    <t xml:space="preserve">Agência: 14 Cooperativa: 0914 Central BRC  [root@AG JUNDIAI ~]# grep -i centos /etc/redhat-release CentOS release 5.8 (Final) [root@AG JUNDIAI ~]# rpm -qa|grep samba samba-common-3.0.33-3.37.el5 samba-3.0.33-3.37.el5 samba-client-3.0.33-3.37.el5 [root@AG JUNDIAI ~]# rhn-profile-sync Updating package profile... Updating hardware profile... [root@AG JUNDIAI ~]# </t>
  </si>
  <si>
    <t>Realizado contato. Técnico verificou acesso aos compartilhamentos do servidor.</t>
  </si>
  <si>
    <t>colaboradora  gostaria de ssaber se acessos de nova colaboradora já estavam normais   Nome:  ANNE CAROLINE PETRONERI CPF:  32445254825 Entidade:   UA: 0737.42 - Ribeirao Preto Praca Carl</t>
  </si>
  <si>
    <t>informa que devem ver com gestão de pessoas e após pedir acesso via idm</t>
  </si>
  <si>
    <t xml:space="preserve">Formatar o computador e instalar imagem padrão Sicredi. Não precisa de backup por se tratar de computador para uso dos associados. </t>
  </si>
  <si>
    <t>Computador pronto e atualizado.</t>
  </si>
  <si>
    <t>Cadastro de DNS .</t>
  </si>
  <si>
    <t xml:space="preserve">14.0914 UA Ag Jundiai Anapolis (67) 99604-069 GNA0752176 10.160.57.4 Durante o procedimento de migração foi verificado a necessidade de cadastro do DNS para a UA.  </t>
  </si>
  <si>
    <t>SCO - Guia da URA - Opção 2.8 Cobrança</t>
  </si>
  <si>
    <t xml:space="preserve">Colaboradora informa que não está sendo exibida a opção Analisa Boleto no Sicredi Validador, conforme Incidente 16055417  </t>
  </si>
  <si>
    <t>Orientado contatar no 8000 a opção 2.8  É importante que após o recebimento desta notificação em seu e-mail você preencha a nossa pesquisa de satisfação com relação ao atendimento prestado. Obrigado (a).</t>
  </si>
  <si>
    <t>conforme Requisição 16089328 aberta via Chat de Atendimento. Colaborador informa falha ao acessar o Consórcio Web.  Hostname:10.6.128.111 Ramal/ Telefone:54. 32919750 UA:15 Posto:0167</t>
  </si>
  <si>
    <t>- Feito acesso na máquina do colaborador - Realizada a instalação do plugin do consórcio. - Colaborador realizou teste com êxito. ---------------  É importante que após o recebimento desta notificação em seu e-mail você preencha a nossa pesquisa de satisf</t>
  </si>
  <si>
    <t>GUILHERME GIESE DE SOUZA, Relata que recentemente foi instalado o Office 64bit (Incidente 16089847). E após está ocorrendo falha ao tentar instalar o Siverligh para poder rodar os suplementos corretamente. -------------------- Ramal: 9899 IP: 172.22.10.176</t>
  </si>
  <si>
    <t>Acessado a máquina e realizado instalação. Demanda encerrada.</t>
  </si>
  <si>
    <t>Técnico solicitou auxilio para realizar a instalação e configuração do software da impressora/scanner Brother DCP-L5652DN. Hostname: AG014081 IP: 10.3.29.30</t>
  </si>
  <si>
    <t>Foi realizado a desinstalação da versão anterior do software, removido o driver da impressora antiga e excluído o scanner. Realizada a instalação do software novo ControlCenter4 juntamente com a instalação do driver da impressora. Criada impressora com o endereço do CUPS e configurado scanner.</t>
  </si>
  <si>
    <t>ANTONIO CARLOS DE LACERDA DIAS</t>
  </si>
  <si>
    <t>Não está conseguindo expandir a caixa compartilhada 'programa_ciclo' no Outlook - Erro: Não é possível exibir a pasta. O Microsoft Outlook não pode acessar o local da pasta especificado. Falha na operação. Objeto não encontrado. - No AD e IDM já está liberado o seu acesso à caixa ------------------ Nome: Antonio Carlos de Lacerda Dias LDAP: antonio_dias Ramal: 9763 IP: 172.22.100.163</t>
  </si>
  <si>
    <t>- Efetuado contato com o colaborador através do Skype - Colaborador realizou teste e confirmou que já está conseguindo visualizar a caixa compartilhada corretamente - Atendimento validado ----------------- É importante que após o recebimento desta notific</t>
  </si>
  <si>
    <t>Colaborador informou que durante ligação conseguiu resolver o problema e desligou o telefone.</t>
  </si>
  <si>
    <t xml:space="preserve">Técnico solicita realizar o bypass no ecryption.  </t>
  </si>
  <si>
    <t>Gerado o código de recuperação e informado para o técnico.  64JH-GP77-53KV-JGOD-FKBL 6YIG-BP</t>
  </si>
  <si>
    <t>Técnico solicitou auxilio para realizar a instalação e configuração do software da impressora/scanner Brother DCP-L5652DN. Hostname: UA012198D11101 IP: 10.3.29.111</t>
  </si>
  <si>
    <t>Técnico solicitou auxilio para realizar a instalação e configuração do software da impressora/scanner Brother DCP-L5652DN. Hostname: UA009550DXX0101 IP: 10.3.29.50</t>
  </si>
  <si>
    <t>Técnico solicitou auxilio para realizar a instalação e configuração do software da impressora/scanner Brother DCP-L5652DN. Hostname: UA013530D11101 IP:10.3.29.84</t>
  </si>
  <si>
    <t>Técnico solicitou auxilio para realizar a instalação e configuração do software da impressora/scanner Brother DCP-L5652DN. Hostname: UA012353D110101 IP:10.3.29.108</t>
  </si>
  <si>
    <t>Técnico solicitou auxilio para realizar a instalação e configuração do software da impressora/scanner Brother DCP-L5652DN. Hostname: ua009177d11101 IP:10.3.29.119</t>
  </si>
  <si>
    <t>Técnico solicitou auxilio para realizar a instalação e configuração do software da impressora/scanner Brother DCP-L5652DN. Hostname: ua015451d110101 IP:10.3.29.64</t>
  </si>
  <si>
    <t>LEANDRO DOS REIS QUADROS</t>
  </si>
  <si>
    <t>Colaborador solicita a formatação e instalação dos programas em seu notebook  Leandro dos Reis Quadros Torre: C Andar: 5 Área: Compliance Ramal: 4729 Patrimonio: 010728 Service Tag: GQKF542</t>
  </si>
  <si>
    <t>Realizado a entrega do notebook, juntamente com os softwares instalados.</t>
  </si>
  <si>
    <t>Técnico solicitou auxilio para realizar a instalação e configuração do software da impressora/scanner Brother DCP-L5652DN. Hostname: ua012748d11101 IP:10.3.29.26</t>
  </si>
  <si>
    <t>Técnico solicitou auxilio para realizar a instalação e configuração do software da impressora/scanner Brother DCP-L5652DN. Hostname: UA012354D110101 IP:10.3.29.106</t>
  </si>
  <si>
    <t>Técnico solicitou auxilio para realizar a instalação e configuração do software da impressora/scanner Brother DCP-L5652DN. Hostname: ua014839d110101 IP:10.3.29.27</t>
  </si>
  <si>
    <t>Técnico solicitou auxilio para realizar a instalação e configuração do software da impressora/scanner Brother DCP-L5652DN. Hostname: UA000321L11101 IP:10.3.29.83</t>
  </si>
  <si>
    <t>Técnico solicitou auxilio para realizar a instalação e configuração do software da impressora/scanner Brother DCP-L5652DN. Hostname: UA012356D110101 IP:10.3.29.104</t>
  </si>
  <si>
    <t>Técnico solicitou auxilio para realizar a instalação e configuração do software da impressora/scanner Brother DCP-L5652DN. Hostname: UA012355D110101 IP:10.3.29.105</t>
  </si>
  <si>
    <t>Técnico solicitou auxilio para realizar a instalação e configuração do software da impressora/scanner Brother DCP-L5652DN. Hostname: UA014850D110101 IP:10.3.29.75</t>
  </si>
  <si>
    <t>Técnico solicitou auxilio para realizar a instalação e configuração do software da impressora/scanner Brother DCP-L5652DN. Hostname: UA014791D110101 IP:10.3.29.74</t>
  </si>
  <si>
    <t>recolido SSD e encaminhado para laboratorio realizar a formatacao   Usuário informa que computador não esta ligando. Usuário reiniciou computador e a falha seguiu  Quando equipamento é ligado aparece uma tela preta com letras em branco e fica travando   Rafael Rubin 4266 Incorporações 7° C  (created from Request 16058591)</t>
  </si>
  <si>
    <t xml:space="preserve">Foi realizado a preparação do equipamento com o Sistema Operacional, os demais programas conforme o padrão e atualizações de seguranças. Após os testes o equipamento foi disponibilizado para entregar ao colaborador.  Instalado criptografia BITLOCKER. </t>
  </si>
  <si>
    <t>[DESEMPENHO] 10.0914 - UA - PARANAIBA - CPE0459803 - 10.131.10.2 - MPLS.Intermitência</t>
  </si>
  <si>
    <t xml:space="preserve">Colaboradora relata que a unidade está sem acesso a internet e sistemas via link MPLS.  Cooperativa: 0914 UA: 10 Telefone: 67 3669-3212  * A quanto tempo vem ocorrendo essa dificuldade? Cerca de 24 horas. * Se o problema é recorrente, quais os Incidentes/requisições já foram abertos para análise?  * Qual sistema apresenta lentidão? ACC. * O problema de lentidão ocorre somente nas aplicações Sicredi ou também para internet e e-mails? Ambos os acessos. * Em que horário acontece a lentidão? Durante todo o dia. * Quantos colaboradores perceberam a lentidão? Todos os colaboradores. * Qual o procedimento já realizado pelo técnico da cooperativa para validar se o problema não de rede interna? * O erro também ocorre no acesso ou transferência de arquivo no F:?  </t>
  </si>
  <si>
    <t>Sendo tratado no incidente 16091622</t>
  </si>
  <si>
    <t>Nova Roma Do Sul - Notificação de necessidade de manutenção corretiva</t>
  </si>
  <si>
    <t>Informamos através deste a identificação de mal funcionamento de dispositivo(s) integrante(s) do sistema de segurança eletrônica desta Unidade de Atendimento conforme informações que seguem abaixo:   * IN17 Sala Cofre encontra-se alarmada , sirene desativada em FH1 e FH2.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</si>
  <si>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Fio negativo de alimentação estava solto da borneira. Reconectado e está funcionando. Verificado com CMP com a colaboradora Natália. É importante que após o recebimento desta notificação em seu e-mail você preencha a nossa pesquisa de satisfação com relação ao atendimento prestado. Obrigado (a).</t>
  </si>
  <si>
    <t>Integrador(a) solicita Instalação da aplicação para ATM com Windows 7. ------------------------------------------------- Contato do Integrador: Alexandro ATM DIEBOLD ou PERTO: Diebold Número do Chamado Sicredi: 16090161 Número lógico: 10063437 Número de Série ATM: 3079917 UA /COOP: 41.0101 IP do ATM: 10.218.70.22</t>
  </si>
  <si>
    <t>MAURICIO BITTENCOURT DE SOUZA</t>
  </si>
  <si>
    <t>Colaborador não consegue acessar o Windows pois o Bitlocker solicita está pedindo a chave de recuperação.  ID BitLocker: 58571892 Cooperativa: 7000 UA: 01 Telefone: 41 3281-5433</t>
  </si>
  <si>
    <t>Integrador(a) solicita Instalação da aplicação para ATM com Windows 7. ------------------------------------------------- Contato do Integrador: Marcio ATM DIEBOLD ou PERTO: Diebold Número do Chamado Sicredi: 16055527 Número lógico: 10063461 Número de Série ATM: 3264377 UA /COOP: 10.0911 IP do ATM: 10.221.156.28 - 23</t>
  </si>
  <si>
    <t>MAGDA TEREZINHA PEREIRA FONTES</t>
  </si>
  <si>
    <t>UA Guarapuava</t>
  </si>
  <si>
    <t>Requisição aberta via Chat de Atendimento. Colaboradora informa que o gerente da agencia retornou de férias e sua senha está expirada.  Cooperativa: 0703 UA: Guarapuava</t>
  </si>
  <si>
    <t>Orientado a colaboradora a entrar em contato no ramal 8000 opção 7 para alteração da senha. ------------------------------  É importante que após o recebimento desta notificação em seu e-mail você preencha a nossa pesquisa de satisfação com relação ao atendimento prestado. Obrigado (a).</t>
  </si>
  <si>
    <t xml:space="preserve">Colaborador informa tela de bitlocker ao iniciar o sistema.  Vitor Hugo Teixeira do Prado ID Bitlocker: D44FD107 Torre: C Andar: 10 Área: Risco de Crédito Ramal: 9877  </t>
  </si>
  <si>
    <t>Foi inserido a chave 361768-063074-625922-485584-410223-203489-120131-288134na tela de bitlocker. Colaborador informou que sua máquina iniciou com êxito após a operação.   É importante que após o recebimento desta notificação em seu e-mail você preencha a nossa pesquisa de satisfação com relação ao atendimento prestado. Obrigado (a).</t>
  </si>
  <si>
    <t>CHIRLY DAIANA LINK BADO</t>
  </si>
  <si>
    <t>Matelandia</t>
  </si>
  <si>
    <t>Requisição aberta via Chat de Atendimento. Colaboradora informa que uma associada esta questionando que nao esta recebendo as mensagens de compras do cartao de credito.  Cooperativa:0710 UA:Matelândia</t>
  </si>
  <si>
    <t>Usuária informa que não esta conseguindo acesso no F:/.  UA: 06.0437 Telefone: 55 3257-2351</t>
  </si>
  <si>
    <t>Constatado que alguns serviços do servidor estavam degradados. Foram reiniciados os seguintes serviços:  - Rede - DNS - Windbind - Samba  Após procedimento, o acesso ao F: segue indisponível. O servidor também apresenta problemas com o usuário root, e necessita ser verificado pelo técnico local. Colaboradora está ciente. Evidência em anexo.  É importante que após o recebimento desta notificação em seu e-mail você preencha a nossa pesquisa de satisfação com relação ao atendimento prestado. Obrigado (a).</t>
  </si>
  <si>
    <t xml:space="preserve">COOPERATIVA  Descrição: Colaborador informou que a  "central de monitoramento" ligou informando que houve uma queda de energia no período da madrugada, e solicitou reiniciar o DVR . Nome:  PAULO ANDRE SALATINO DE OLIVEIRA Telefone: 5132872803 Cooperativa: 0116 Unidade: 17 </t>
  </si>
  <si>
    <t>Infraestrutura de TI.Service Desk UA.Erro Sistema.FTP</t>
  </si>
  <si>
    <t xml:space="preserve">Colaborador entrou em contato; Informando que recebeu comunicado do Monitoramento informando que a agência está ok. Sendo assim, chamado será cancelado. Informado técnico sobre restabelecimento do serviço na unidade. </t>
  </si>
  <si>
    <t>Erro de Bitlocker</t>
  </si>
  <si>
    <t>Equipamento com criptografia e bitlocker em conjunto, resultando em mau funcionamento do equipamento e impedindo acesso aos dados do usuário. Removido encryption por setores, porém a criptografia bitlocker ainda está bloqueando os dados do usuário, mesmo com o desbloqueio da unidade não é possível acessar os dados.</t>
  </si>
  <si>
    <t>Não foi possível descriptografar o hd, impossibilitando a recuperação dos dados do colaborador. Mauricio informado se possível solicitar a compra de um novo hd para ser trocado pelo que apresentou problemas.  É importante que após o recebimento desta notificação em seu e-mail você preencha a nossa pesquisa de satisfação com relação ao atendimento prestado. Obrigado (a).</t>
  </si>
  <si>
    <t>Colaboradora informa falha ao acessar o Consórcio Web.  Vinicios Pedro Alff COOP: 0167 UA: 07 Ramal: 51 3634 8050 Hostname: UA010903L070167</t>
  </si>
  <si>
    <t>- Realizado a instalação dos plugins stormfish e blindagem_IE; - Reiniciado o Internet Explorer e realizado testes de acesso, validados com êxito pelo colaborador.   É importante que após o recebimento desta notificação em seu e-mail você preencha a nossa</t>
  </si>
  <si>
    <t>SCHEILA ROLOFF</t>
  </si>
  <si>
    <t>Colaboradora não se lembra da senha do usuário ldap  Coop: 0101 ua: 98</t>
  </si>
  <si>
    <t>Orientei a contatar a Equipe de Gestão de identidades, através do 8000 opção 7. Ligação devolvida à URA.  É importante que após o recebimento desta notificação em seu e-mail você preencha a nossa pesquisa de satisfação com relação ao atendimento prestado. Obrigado (a).</t>
  </si>
  <si>
    <t>DEBORA TOSCHI MARTINS - Colaboradora informa que ao ligar a máquina a mesma apresenta uma tela de erro e não inicia o sistema corretamente, onde muitas vezes o computador inicia normalmente e acaba reiniciando automaticamente. Torre: C Andar: 6 Área: Controladoria Ramal: 4991 Hostname: CF019926</t>
  </si>
  <si>
    <t>Foi encontrado o defeito no HD. A colaboradora foi orientada a comprar um novo HD.  É importante que após o recebimento desta notificação em seu e-mail você preencha a nossa pesquisa de satisfação com relação ao atendimento prestado. Obrigado (a).</t>
  </si>
  <si>
    <t>Requisição aberta via Chat de Atendimento.Colaborador informa que estão com lentidão generalizada na agencia caixas eletrônicos, sistemas, telefones não funcionam.  Cooperativa:0167 Unidade:12 Telefone:54 3445 1066 IP:10.6.125.124</t>
  </si>
  <si>
    <t>Colaborador informa que ao ligar sua máquina solicitou chave de recuperação do bitlocker, o mesmo informa que a solicitação é frequente, foi aberto 4 chamados desde o dia 15/01.   RAMAL: 9877 TORRE: C ANDAR: 10 ÁREA: Risco de Crédito PATRIMÔNIO: 010748</t>
  </si>
  <si>
    <t>Em contato com Vitor Hugo verificado que o acesso ao notebook está funcionando com a senha Bitlocker.  É importante que após o recebimento desta notificação em seu e-mail você preencha a nossa pesquisa de satisfação com relação ao atendimento prestado. Obrigado (a).</t>
  </si>
  <si>
    <t>Usuária informa que não consegue acessar o site do consorcio web. Já foi instalado duas vezes e falha sempre volta a ocorrer.   Aliete Cristina de Souza Ângulo - UA 0718 UA021927D500718 10.30.44.83</t>
  </si>
  <si>
    <t>Acessado computador com perfil de adm  Instalado plugin de acesso  Solicitado teste de acesso ao sistema. com sucesso    É importante que após o recebimento desta notificação em seu e-mail você preencha a nossa pesquisa de satisfação com relação ao atendimento prestado. Obrigado (a).</t>
  </si>
  <si>
    <t>FABIANE FIGUEIRA DA SILVA</t>
  </si>
  <si>
    <t xml:space="preserve">Usuário(a) não possui a impressora configurada. Solicita configuração da impressora lpbr02 em sua máquina.  coop: 0101 ua: 11 IP: 10.3.29.126 Telfone: 51 35618823 </t>
  </si>
  <si>
    <t>Testes de impressão por parte da colaboradora ok; Testes de scanner ok. Chamado encerrado.  É importante que após o recebimento desta notificação em seu e-mail você preencha a nossa pesquisa de satisfação com relação ao atendimento prestado. Obrigado (a).</t>
  </si>
  <si>
    <t>ADRIANO DO ROCIO GASPAR</t>
  </si>
  <si>
    <t>SUPORTE INFRAESTRUTURA - N1 - ATM - SERVICE DESK</t>
  </si>
  <si>
    <t>SUPORTE INFRAESTRUTURA - REMANEJAMENTO DIEBOLD - SERVICE DESK</t>
  </si>
  <si>
    <t>Prezados   Por gentileza     Temos a necessidade de instala...</t>
  </si>
  <si>
    <t xml:space="preserve">Prezados  Por gentileza   Temos a necessidade de instalação de  novo equipamento na agência 11 São José Dos Pinhais. Coop 0725 Ativação 22/01/2018. Endereço Rua Izabel A Redentora 2230. São José dos Pinhais PR  Obrigado: </t>
  </si>
  <si>
    <t>Canais.Sicredi Caixa Eletrônico.Solicitação.Aplicação Nova.Visita Técnica.Instalação de Caixa Eletrônico.Diebold</t>
  </si>
  <si>
    <t>Integração Cliente 748    -    Fechamento    -   Chamado  13191746 - Chamado Cliente: Req_16091983_01 - Analista: #AR-Message-Begin&amp;nbsp;&amp;nbsp;&amp;nbsp;&amp;nbsp;&amp;nbsp;&amp;nbsp;&amp;nbsp;&amp;nbsp;&amp;nbsp;&amp;nbsp;&amp;nbsp;&amp;nbsp; Do Not Delete This Line&lt;br&gt; &amp;nbsp;&amp;nbsp;&amp;nbsp;&amp;nbsp;&amp;nbsp;&amp;nbsp;&amp;nbsp; tipoMensagem : Fechamento&lt;br&gt; &amp;nbsp;&amp;nbsp;&amp;nbsp;&amp;nbsp;&amp;nbsp;&amp;nbsp;&amp;nbsp;&amp;nbsp;&amp;nbsp;&amp;nbsp;&amp;nbsp;&amp;nbsp; Cliente : 748&lt;br&gt; &amp;nbsp;&amp;nbsp;&amp;nbsp;&amp;nbsp; Chamado Cliente : Req_16091983_01&lt;br&gt; &amp;nbsp;&amp;nbsp;&amp;nbsp;&amp;nbsp; Chamado Diebold : 13191746&lt;br&gt; &amp;nbsp;&amp;nbsp;&amp;nbsp;&amp;nbsp;&amp;nbsp;&amp;nbsp;&amp;nbsp;&amp;nbsp;&amp;nbsp;&amp;nbsp;&amp;nbsp; Mensagem : ATIVIDADE: INSTALACAO - Acao 1: Defeito=INST. EQUIPAMENTOS NOVOS; Causa=SOLICITACAO DO CLIENTE; Solucao=INSTAL./TREIN. C; Obs=Atividade Validada por Claudio Suporte Ti&lt;br&gt; &amp;nbsp; Inicio Intervencao : 22/01/2018 09:00:00&lt;br&gt; &amp;nbsp;&amp;nbsp;&amp;nbsp;&amp;nbsp; Fim Intervencao : 22/01/2018 17:50:00&lt;br&gt; &amp;nbsp;&amp;nbsp;&amp;nbsp;&amp;nbsp;&amp;nbsp;&amp;nbsp;&amp;nbsp;&amp;nbsp;&amp;nbsp;&amp;nbsp;&amp;nbsp;&amp;nbsp; Contato :&amp;nbsp; &lt;br&gt; #AR-Message-End  É importante que após o recebimento desta notificação em seu e-mail você preencha a nossa pesquisa de satisfação com relação ao atendimento prestado. Obrigado (a).</t>
  </si>
  <si>
    <t>Colaborador solicita a criação de ramal para o seu LDAP bruno_dacosta  Bruno Lusa da Costa Torre: D Andar: 2 Área: Time Ágil Contas 2 Ramal: 6082 Hostname: CF021997</t>
  </si>
  <si>
    <t>- Após novos ajustes pelo Alan, verificado por skype que o colaborador conseguiu logar no seu aparelho e utilizá-lo sem problemas.   É importante que após o recebimento desta notificação em seu e-mail você preencha a nossa pesquisa de satisfação com relaç</t>
  </si>
  <si>
    <t>Seguros - Previdência - Recuperação da senha de acesso ao site de Serviços</t>
  </si>
  <si>
    <t>COOPERATIVA  Descrição: Colaborador informa que ao colocar sua senha no siat e sacg aparece uma mensagem de senha ispirada. Nome:  JOSE CARLOS JANUARIO JUNIOR Telefone: 4333983894 Cooperativa: 718 Unidade: 54 Hostname: ua17932d560718</t>
  </si>
  <si>
    <t xml:space="preserve">- Colaborador foi orientado a ligar para o 2.1 (SCO - Guia da URA - Opção 2.1 Contas investimentos e consórcios).  É importante que após o recebimento desta notificação em seu e-mail você preencha a nossa pesquisa de satisfação com relação ao atendimento </t>
  </si>
  <si>
    <t>Integrador(a) solicita Instalação da aplicação para ATM com Windows 7.  Técnico: Kelvin Fornecedor: Perto Requisição: 16000217 Lógico: SCE10064329 Série : 23444  UA /COOP: 19.0903 - 10.131.76.4 IP do ATM: 10.131.76.120</t>
  </si>
  <si>
    <t>JOANA LUCIANA SILVA DE ANDRADE</t>
  </si>
  <si>
    <t>Colaboradora necessita de informações sobre solicitação de acesso via IDM.  UA: 0703.08 - UA Santa Maria do Oeste</t>
  </si>
  <si>
    <t>ANDRE JOHNER</t>
  </si>
  <si>
    <t>Ipora do Oeste</t>
  </si>
  <si>
    <t>Colaborador(a) informa falha de impressão no ACC  Nome:  ANDRE JOHNER CPF:  03667963998 Entidade:   UA: 0313.16 - Ipora do Oeste fone: 49 36341999 ip 10.4.35.107 host: ua005230d160313</t>
  </si>
  <si>
    <t>acessado a máquina  acessado o cups  reestartado a impressora  testes de impressão ok. ----------------------------------   É importante que após o recebimento desta notificação em seu e-mail você preencha a nossa pesquisa de satisfação com relação ao atendimento prestado. Obrigado (a).</t>
  </si>
  <si>
    <t>Colaborador informa que alterou a senha do Fluid, e hoje não conseguiu acessar.  TEL: 54 3446-1320 COOP: 0167 UA: 05</t>
  </si>
  <si>
    <t>Foi informado para o colaborador que troca de senha do Fluid é com a GAF da unidade. Colaborador informou que entraria em contato.   É importante que após o recebimento desta notificação em seu e-mail você preencha a nossa pesquisa de satisfação com relação ao atendimento prestado. Obrigado (a).</t>
  </si>
  <si>
    <t>Unidade de Atendimento (UA): Cooperativa: 0804 IP servidor: 01 Nome do técnico: Oldemar Neto IP Access Point : 10.103.132.86 MAC Access Point: 70:70:8B:FC:B0:08 Marca do Access Point: Cisco Modelo do Access Point: AIR-CAP1702L-Z-K9 Local em que está fixado: Diretoria Teste de Ping no Access Point:   Pinging 10.103.132.86 with 32 bytes of data: Reply from 10.103.132.86: bytes=32 time=70ms TTL=247 Reply from 10.103.132.86: bytes=32 time=75ms TTL=247 Reply from 10.103.132.86: bytes=32 time=75ms TTL=247 Reply from 10.103.132.86: bytes=32 time=70ms TTL=247  Ping statistics for 10.103.132.86:     Packets: Sent = 4, Received = 4, Lost = 0 (0% loss), Approximate round trip times in milli-seconds:     Minimum = 70ms, Maximum = 75ms, Average = 72ms</t>
  </si>
  <si>
    <t>Realizado contato como técnico . Informado sobre a configuração do access point conforme log da equipe responsável.</t>
  </si>
  <si>
    <t>SHIRLEY ZIMMERMANN - Colaboradora informa que após a troca do HD de sua máquina o site que lhe enviaram pelo email não está funcionando corretamente UA: 0101.31 Telefone: 54 3218-9800 Hostname: AG0101008573</t>
  </si>
  <si>
    <t>- Alterado os programas padrões referente ao internet explorer e o excel; - Realizado novo teste e tudo ok;   É importante que após o recebimento desta notificação em seu e-mail você preencha a nossa pesquisa de satisfação com relação ao atendimento prest</t>
  </si>
  <si>
    <t xml:space="preserve">Integrador(a) solicita Instalação da aplicação para ATM com Windows 7.  Técnico: Mauricio Fornecedor: Diebold Requisição: 15995990 Lógico: SCE10063988  Série : 3284199 UA /COOP: 09.0101 - 10.3.27.4 IP do ATM: 10.3.27.43 </t>
  </si>
  <si>
    <t>Resumo:  Alarm Title: DEVICE HAS STOPPED RESPONDING TO POLLS, Severity: Critical, Name: Nobreak Ag. Bom principio</t>
  </si>
  <si>
    <t xml:space="preserve">You are being notified of 1 alarm(s). Alarm Title : DEVICE HAS STOPPED RESPONDING TO POLLS Severity : Critical Date/Time : 07/12/2017 10h28min3s BRST Name : Nobreak Ag. Bom principio Network Address : 10.6.120.21 Event : Device Nobreak Ag. Bom principio of type GnSNMPDev has stopped responding to polls and/or external requests.An alarm will be generated. </t>
  </si>
  <si>
    <t>Equipamento ligado na porta de reserva de técnico e funciona corretamente. Ping 10.6.120.21  64 bytes from 10.6.120.21: icmp_seq=0. time=20ms. 64 bytes from 10.6.120.21: icmp_seq=1. time=20ms. 64 bytes from 10.6.120.21: icmp_seq=2. time=20ms. 64 bytes from 10.6.120.21: icmp_seq=3. time=18ms. 64 bytes from 10.6.120.21: icmp_seq=4. time=20ms. 5 packets transmitted, 5 packets received, 0 % packet loss  ----10.6.120.21 PING Statistics---- round-trip (ms)  min/avg/max = 18/19/20  Quando conectado na sua porta específica, para de responder. Ping 10.6.120.21  Request timed out Request timed out Request timed out Request timed out Request timed out 5 packets transmitted, 0 packets received, 100 % packet loss.  É importante que após o recebimento desta notificação em seu e-mail você preencha a nossa pesquisa de satisfação com relação ao atendimento prestado. Obrigado (a).</t>
  </si>
  <si>
    <t>Integrador(a) solicita Instalação da aplicação para ATM com Windows 7.  Técnico: Alexandre Fornecedor: Perto, 101f Requisição: 15969644 Lógico: SCE10064343 Série :  17937 UA /COOP: 10.0109 - 10.5.120.4 IP do ATM: 10.5.120.56</t>
  </si>
  <si>
    <t>Taubaté</t>
  </si>
  <si>
    <t xml:space="preserve">Técnico solicita a configuração e aplicação do protocolo 802.1x no switch descrito.  Agência:87 Cooperativa:0710 Internet Protocol (IP) do servidor: 10.48.125.4 Nome do técnico: Marcio  IP do switch: 10.48.125.11 Marca e modelo: Cisco 2960 48p Tipo de alimentação: Normal Switch homologado? sim Teste de ping no switch:  Pinging 10.48.125.11 with 32 bytes of data: Reply from 10.48.125.11: bytes=32 time=33ms TTL=246 Reply from 10.48.125.11: bytes=32 time=35ms TTL=246 Reply from 10.48.125.11: bytes=32 time=31ms TTL=246 Reply from 10.48.125.11: bytes=32 time=30ms TTL=246  Ping statistics for 10.48.125.11:     Packets: Sent = 4, Received = 4, Lost = 0 (0% loss), Approximate round trip times in milli-seconds:     Minimum = 30ms, Maximum = 35ms, Average = 32ms </t>
  </si>
  <si>
    <t>Colaboradora solicita auxílio para instalar e configurar um segundo monitor no seu desktop Informa que tentou conectar o monitor porém ficou com a resolução ruim e fica ligando e desligando sozinho - Monitor novo ----------------- Torre: C Andar: 6 Ramal: 4921 Area: Gerencia Fiscal</t>
  </si>
  <si>
    <t>Verificado problema no monitor, sendo assim, realizado a substituição do mesmo. Testes realizados com sucesso.  É importante que após o recebimento desta notificação em seu e-mail você preencha a nossa pesquisa de satisfação com relação ao atendimento prestado. Obrigado (a).</t>
  </si>
  <si>
    <t>PAULIANE NUNES GALDINO</t>
  </si>
  <si>
    <t>Colaboradora solicita auxílio para criar regra no Outlook, para encaminhamento para outro usuário ------------------ Cooperativa: 0101 Unidade: 01 Telefone: 54 3281 8100 IP: 10.2.12.156</t>
  </si>
  <si>
    <t>- Efetuado acesso à máquina - Criado regra de encaminhamento para outro usuário conforme solicitado - Colaboradora orienta a desmarcar a ativação da regra quando não foi mais necessário o redirecionamento de e-mail - Atendimento validado -----------------</t>
  </si>
  <si>
    <t>Colaborador informa que ao ligar sua máquina apareceu a tela de recuperação do bitlocker.  RAMAL: 6138 TORRE: D ANDAR: 2</t>
  </si>
  <si>
    <t>Realizado o procedimento de recuperação do Bitlocker, reinicializado a máquina, problema não voltou a ocorrer mais.  É importante que após o recebimento desta notificação em seu e-mail você preencha a nossa pesquisa de satisfação com relação ao atendimento prestado. Obrigado (a).</t>
  </si>
  <si>
    <t>Colaborador(a) informa falha ao abrir a aplicação Aplication Control Client (ACC). Usuária informa que todos os dias quando liga o computador ocorre o mesmo erro ao ser iniciado o ACC  Usuária informa que em alguns momentos dia aplicação funciona e em outros não  IP: 10.31.21.118 Hostname: UA01524D090718 Coop: 0718 Ua: 09 Telefone: 44 34388500</t>
  </si>
  <si>
    <t>Localizados chamados: Incidente 16082956 e Incidente 16000987  Onde foi relatada mesma falha sendo uma resolvida com Técnico local e o outro com reisntalaçãoda aplicação  Acessado computador e verificado que existe mais de uma versão do aplicativo instalada  Removidas todas as versões do aplicativo Atualizadas politicas do computador e central de software  Realizado teste de acesso ao aplicativo com sucesso  Feito contato com usuária no dia posterior e usuária validou que a falha foi resolvida    É importante que após o recebimento desta notificação em seu e-mail você preencha a nossa pesquisa de satisfação com relação ao atendimento prestado. Obrigado (a).</t>
  </si>
  <si>
    <t>RAFAELA REGINA BONALUME</t>
  </si>
  <si>
    <t>Colaborador(a) informa falha no envio e recebimento de e-mails.  ip: 10.2.13.124 Coop: 0101 Ua: 01 telefone: 54 32818100</t>
  </si>
  <si>
    <t>Durante o atendimento colaboradora informa que sua caixa havia normalizado e que o recebimento dos seus emails está ok. Chamado encerrado.  É importante que após o recebimento desta notificação em seu e-mail você preencha a nossa pesquisa de satisfação com relação ao atendimento prestado. Obrigado (a).</t>
  </si>
  <si>
    <t>COOPERATIVA  Descrição: Colaboradora solicita configurar impressora para imprimir do sistema online. Nome:  KELLY CHIESA Telefone: 5434640400 Cooperativa: 0167 Unidade: 27 Hostname: ua007675l2767</t>
  </si>
  <si>
    <t xml:space="preserve">- Feito configuração. - Solicitado teste a colaboradora, imprimiu normalmente pelo sistema siat. </t>
  </si>
  <si>
    <t>MATHEUS KRAEMER DE BORTOLI</t>
  </si>
  <si>
    <t>Colaborador(a) informa falha ao acessar o Consórcio Web, solicita atualização e pede senha de administrador.  Ramal/ Telefone: 54 3281-8200 COOP: 0101 UA: 13 HOST: AG13VM05 IP: 10.3.238.114</t>
  </si>
  <si>
    <t>Realizado acesso junto ao colaborador e feita a atualização do consórcio, abriu corretamente.    É importante que após o recebimento desta notificação em seu e-mail você preencha a nossa pesquisa de satisfação com relação ao atendimento prestado. Obrigado (a).</t>
  </si>
  <si>
    <t>BRUNO CARCAGNOLI - Colaborador informa que em sua máquina apresenta uma falha do onedrive, onde o sistema solicita suas credenciais Torre: D Andar: 4 Área: Cartões Ramal: 9818 Hostname: SC001532 IP: 172.22.101.118 (34.193)</t>
  </si>
  <si>
    <t>- Realizado novo teste na máquina e a falha não aconteceu, tudo ok; - Colaborador informado sobre o aplicativo onedrive.   É importante que após o recebimento desta notificação em seu e-mail você preencha a nossa pesquisa de satisfação com relação ao aten</t>
  </si>
  <si>
    <t>LUIS UESLEM BUSATA</t>
  </si>
  <si>
    <t>Infra TI - Suporte Service Desk - Acionamento do técnico de campo - 08.0116 - Lindoia</t>
  </si>
  <si>
    <t>Colaborador informa que recebeu dois notebooks novos na agência e solicita configuração - Equipamento precisará ser formatado com a imagem do Sicredi ---------------- Cooperativa: 0116 Unidade: 08 Telefone: 51 98468 6870 / 51 3358 4263 IP: 10.3.14.42</t>
  </si>
  <si>
    <t>Devolvemos o notebook para o colaborador Antônio e concluímos a configuração. Ativamos o Windows 10, ativamos o pacote office. Instalamos os aplicativos padrão e testamos com o colaborador, funcionou corretamente. Restauramos o backup e configuramos o perfil de rede. Configuramos o outlook e ajustamos os arquivos pst e assinatura. Instalamos e testamos as impressoras, funcionou corretamente. Computador entregue para o colaborador funcionando corretamente.</t>
  </si>
  <si>
    <t>Colaborador solicita configurar seu email no outlook. Coop: 0106 unidade: 08 Telefone: 33033422 IP: ua0106000245</t>
  </si>
  <si>
    <t>Realizado acesso remoto; Configuração de email do colaborador ok; Acesso a caixa ok. Chamado encerrado.  É importante que após o recebimento desta notificação em seu e-mail você preencha a nossa pesquisa de satisfação com relação ao atendimento prestado. Obrigado (a).</t>
  </si>
  <si>
    <t>Devolvemos o notebook para o colaborador Luis e concluímos a configuração. Ativamos o Windows 10, ativamos o pacote office. Instalamos os aplicativos padrão e testamos com o colaborador, funcionou corretamente. Restauramos o backup e configuramos o perfil de rede. Configuramos o outlook e ajustamos os arquivos pst e assinatura. Instalamos e testamos as impressoras, funcionou corretamente. Computador entregue para o colaborador funcionando corretamente.</t>
  </si>
  <si>
    <t>Colaboradora informa que adicionou um arquivo errado no SharePoint, e não está conseguindo excluir.  RAMAL: 4768 TORRE: C ANDAR: 9 IP: 172.22.103.150</t>
  </si>
  <si>
    <t>Realizado acesso e após retirar compartilhamento e tentado excluir o grupo, foi excluído o arquivo solicitado.   É importante que após o recebimento desta notificação em seu e-mail você preencha a nossa pesquisa de satisfação com relação ao atendimento prestado. Obrigado (a).</t>
  </si>
  <si>
    <t>VANESSA PAULI</t>
  </si>
  <si>
    <t>COOPERATIVA  Descrição: Colaboradora informa que ao imprimir aparece um erro de impressora desativada. Nome:  VANESSA PAULI Telefone: 5135671187 Cooperativa: 0101 Unidade: 02 Hostname: ua009037d02101</t>
  </si>
  <si>
    <t>- Foi definido a impressora generic/text only como padrão. - Solicitado teste, tudo ok.   É importante que após o recebimento desta notificação em seu e-mail você preencha a nossa pesquisa de satisfação com relação ao atendimento prestado. Obrigado (a).</t>
  </si>
  <si>
    <t>Usuária informa que não esta conseguindo acessar Sistema não permite que seja instalado dispositivo de segurança  Claudia Provensi Pinto Bandeira 0167 UA008549D230167 10.6.151.105</t>
  </si>
  <si>
    <t>Instalado dispositivo para acesso ao consorcio  Reiniciado computador  Validado acesso ao sistema com usuária    É importante que após o recebimento desta notificação em seu e-mail você preencha a nossa pesquisa de satisfação com relação ao atendimento prestado. Obrigado (a).</t>
  </si>
  <si>
    <t>BRUNA LORENZI - Colaboradora solicita configurar o outlook, as impressoras e o mapeamento do servidor UA: 0106.08 Telefone: 51 3286-7226 Hostname: UA000000D010608 IP: 10.3.200.102</t>
  </si>
  <si>
    <t>- Configurado outlook; - Configurado logon para impressoras; - Impressoras mapeadas de acordo com o documento; - Tudo ok;   É importante que após o recebimento desta notificação em seu e-mail você preencha a nossa pesquisa de satisfação com relação ao ate</t>
  </si>
  <si>
    <t>Colaborador(a) informa que sua maquina não está ligando. Mensagem "correção de inicialização do windows"  e fica realizando reparo. Quando concluídfo, processo de correção inicia novamente.  Torre: C Andar: 6 Área: Contabilidade Ramal: 8362 Patrimônio: 011286  (created from Request 16087903)</t>
  </si>
  <si>
    <t>ANA PAULA STEINER LEAES</t>
  </si>
  <si>
    <t>Colaborador informa que suas tarefas da Rede Colaborativa não estão aparecendo no Google Chrome  Ana Paula Steiner Leaes CAS Centro Andar: 3 Área: GOP Ramal: 4955 Hostname: CF012297D</t>
  </si>
  <si>
    <t>- Liberado o dominio da rede colaborativa para utilizar javascript, flash, imagens e popups no Google Chrome; - Redefinido o navegador; - Reiniciado o Google Chrome, realizado testes de acesso que foram validados com êxito pela colaboradora.   É important</t>
  </si>
  <si>
    <t>37 Maringa Tuiuti - Computador não loga no domínio</t>
  </si>
  <si>
    <t xml:space="preserve">Computador da promotora não loga no domínio.  </t>
  </si>
  <si>
    <t>- Teste do cabeamento; - troca de conectores; - testes; - finalizado atendimento.  É importante que após o recebimento desta notificação em seu e-mail você preencha a nossa pesquisa de satisfação com relação ao atendimento prestado. Obrigado.</t>
  </si>
  <si>
    <t xml:space="preserve">Colaborador(a) solicita a instalação do ACC na máquina da colaborador Elisangela Ferrari de Souza  Coop: 0116 Ua: 10 Telefone: 51 32123232 IP: 10.3.46.118 </t>
  </si>
  <si>
    <t>Colaboradora Elisangela entrou em contato. Após reparo da Central, instalação e acesso à aplicação ok. Chamado encerrado.  É importante que após o recebimento desta notificação em seu e-mail você preencha a nossa pesquisa de satisfação com relação ao atendimento prestado. Obrigado (a).</t>
  </si>
  <si>
    <t xml:space="preserve">Agência: 04 Cooperativa: 0651 Central Sul   [root@Herval ~]$ rhn-profile-sync Updating package profile... Updating hardware profile... [root@Herval ~]$ grep -i centos /etc/redhat-release CentOS release 5.8 (Final) [root@Herval ~]$ rpm -qa|grep samba samba-common-3.0.33-3.37.el5 samba-3.0.33-3.37.el5 samba-client-3.0.33-3.37.el5 [root@Herval ~]$  </t>
  </si>
  <si>
    <t>Técnico retornou solicitando status do atendimento. Concluída a migração. Técnico verificou acesso dos colaboradores nos compartilhamentos no servidor.</t>
  </si>
  <si>
    <t>Permissão de pasta no Windows</t>
  </si>
  <si>
    <t>Colaboradora informa que não está conseguindo salvar documentos em sua pasta de backup de formatação, informa acesso negavo, sem permissões para o usuário.  Michele Pereira de Azevedo Torre: D Andar: 2 Área: Sistemas Administrativos Ramal: 8356 IP: 172.22.82.205 Hostname: CF022551</t>
  </si>
  <si>
    <t>- Realizado o ajuste de permissões para a pasta que a colaboradora deseja salvar. Realizado testes e validado com êxito pela colaboradora.   É importante que após o recebimento desta notificação em seu e-mail você preencha a nossa pesquisa de satisfação c</t>
  </si>
  <si>
    <t>Pinheiro Machado</t>
  </si>
  <si>
    <t>Cooperativa/Agência: Integrador solicita efetuar a instalação da aplicação antiga no Caixa Eletrônico. Contato do integrador: Rosse Número do chamado do Sicredi: 16074886 Número do terminal:058 Modelo do ATM: 4100 Internet Protocol (IP) do ATM: 10.3.87.124</t>
  </si>
  <si>
    <t>Realizada instalação e testes da aplicação.</t>
  </si>
  <si>
    <t>SHARLENE FERREIRA DE SOUZA</t>
  </si>
  <si>
    <t>Colaboradora informa que ao utilizar o PLD, quando busca pelo nome de algum associado o internet explorer trava.  TEL: 44 3677-8400 COOP: 0718 UA: 43 IP: 10.32.17.89 HOST: UA026999D430718</t>
  </si>
  <si>
    <t>Realizado acesso junto a colaboradora e recriado o perfil, pois foi feito testes e erro permanecia, foi testado com meu usuário na máquina e abriu corretamente. Colaboradora efetuou testes e funcionou corretamente, colaborador verificou e informou que não percebeu falta de nenhum arquivo e informou que o chamado poderia ser encerrado.   É importante que após o recebimento desta notificação em seu e-mail você preencha a nossa pesquisa de satisfação com relação ao atendimento prestado. Obrigado (a).</t>
  </si>
  <si>
    <t>02/03 - Leitora LS-40</t>
  </si>
  <si>
    <t xml:space="preserve">Esteira de contas dentro do Mozilla ao ser executado pela ferramenta pioneira não carrega a página.  ip: 10.1.180.116 coop: 0101 ua: 43 tel: 32868950 </t>
  </si>
  <si>
    <t>Realizado acesso remoto; Limpado Cookies do Mozilla. Acesso ao sistema funcionando. Chamado encerrado.  É importante que após o recebimento desta notificação em seu e-mail você preencha a nossa pesquisa de satisfação com relação ao atendimento prestado. Obrigado (a).</t>
  </si>
  <si>
    <t>03/03 - Leitora LS-40</t>
  </si>
  <si>
    <t>Colaborador informa que não esta conseguindo visualizar vídeo dos treinamentos do Sicredi Aprende, solicita atualizar plugin do flash.  Cooperativa:0718 Unidade:54 Telefone:43-33983894 IP:10.31.72.81</t>
  </si>
  <si>
    <t xml:space="preserve">- Feito acesso na máquina do colaborador - Habilitado plugin do flash no navegador Google Chrome - Colaborador realizou teste e conseguiu abrir os videos. ----------------  É importante que após o recebimento desta notificação em seu e-mail você preencha </t>
  </si>
  <si>
    <t>JANAINA LOPES SANTANA</t>
  </si>
  <si>
    <t>Requisição aberta via Chat de Atendimento. Colaboradora informa que MUA não esta abrindo  IP/Hostname:UA008398D090804/ 10.103.127.109 Ramal/Telefone:6533871487 UA:09 Posto:0804</t>
  </si>
  <si>
    <t xml:space="preserve">GLEICE CARINE CAMBRUZZI </t>
  </si>
  <si>
    <t>Cidade Norte Francisco Beltrão</t>
  </si>
  <si>
    <t>colaboradora não consegue quitar um titulo estornado  Nome:  GLEICE CARINE CAMBRUZZI  CPF:  06772477960 Entidade:   UA: 0740.20 - Cidade Norte Francisco Be</t>
  </si>
  <si>
    <t>colaboradora não consegue quitar um titulo estornado. Canal correto é 8000 2 1</t>
  </si>
  <si>
    <t>03 Cooperativa: 0740 - Sicredi Iguaçu PR/SC/SP</t>
  </si>
  <si>
    <t>Conforme Requisição 16094703 aberta via Chat de Atendimento. Colaboradora informa que MUA não esta abrindo  IP/Hostname:UA008398D090804/ 10.103.127.109 Ramal/Telefone:6533871487 UA:09 Posto:0804</t>
  </si>
  <si>
    <t>- Feito acesso na máquina da colaboradora - Reiniciado o serviço do appvClient - Colaboradora realizou teste e conseguiu acessar o MUA. ----------  É importante que após o recebimento desta notificação em seu e-mail você preencha a nossa pesquisa de satis</t>
  </si>
  <si>
    <t>UA Centro Bombinhas</t>
  </si>
  <si>
    <t>Técnico solicitou a senha de administrador de uma máquina.  Host: UA000001D112606</t>
  </si>
  <si>
    <t>Realizado consulta e informado a senha de administrador locar da máquina.</t>
  </si>
  <si>
    <t>Orientado a entrar em contato com o canal 8044.</t>
  </si>
  <si>
    <t>Orientado a ligar no canal 8044.</t>
  </si>
  <si>
    <t>Configuração Cisco IP Communicator</t>
  </si>
  <si>
    <t>Usuária solicita ainstalação de dois ramais cisco no suporte ao colaborador Ramais: 5111 e 5137  Carla Arnhold Sasso 6299 Suporte ao colaborador  Centro 1° 172.22.208.45 - 5137 172.22.209.101 - 5111</t>
  </si>
  <si>
    <t>Configurados ramais:  TIV - 5312- 172.22.209.244 TIV - 5313 - 172.22.208.45 Teste de acesso com sucesso    É importante que após o recebimento desta notificação em seu e-mail você preencha a nossa pesquisa de satisfação com relação ao atendimento prestado. Obrigado (a).</t>
  </si>
  <si>
    <t>TATIANA BARBOSA CORDEIRO</t>
  </si>
  <si>
    <t>Colaboradora informa que seu outlook está como produto não licenciado.  TEL: 43 3572-7000 COOP: 0718 UA: 55 IP: 10.31.80.77</t>
  </si>
  <si>
    <t>Realizado acesso junto a colaboradora e ajustado o outlook, não apareceu mais a mensagem de produto não licenciado.   É importante que após o recebimento desta notificação em seu e-mail você preencha a nossa pesquisa de satisfação com relação ao atendimento prestado. Obrigado (a).</t>
  </si>
  <si>
    <t>Falha sicredi aprende</t>
  </si>
  <si>
    <t>Usuário informa que não esta conseguindo vizualizar curso do sicredi aprende devido a versão desatualizada do flash no computador.   Renato Hernandes do Nascimento 29 - Maringá Velho - UA 0718 10.31.10.106</t>
  </si>
  <si>
    <t>Computador não possui adobe flash player instalado  Instalado plugin no computador  Solicitado teste de acesso ao curso, com sucesso     É importante que após o recebimento desta notificação em seu e-mail você preencha a nossa pesquisa de satisfação com relação ao atendimento prestado. Obrigado (a).</t>
  </si>
  <si>
    <t>JOSE DAIANE BRILL SCHWAAB</t>
  </si>
  <si>
    <t xml:space="preserve">Colaboradora informa que a aplicação está apresentando falha em seu funcionamento. Leitora não esta puxando o cheque.  Cooperativa:0101 Unidade:05 Telefone:54-32851135 Hostname:UA008634D05101 </t>
  </si>
  <si>
    <t>Realizado novo acesso e verificado que o problema era lentidão da máquina, leitora funcionou corretamente.   É importante que após o recebimento desta notificação em seu e-mail você preencha a nossa pesquisa de satisfação com relação ao atendimento prestado. Obrigado (a).</t>
  </si>
  <si>
    <t>ELIANE BOLSATTO - Colaboradora informa que ao tentar entrar no consórcio o mesmo apresenta falha, solicitando a instalação do plugin de seguraça UA: 0167.16 Telefone: 54 3297-6900 Hostname: UA010319D160167</t>
  </si>
  <si>
    <t>- Instalado o consórcio; - Realizado teste e tudo ok;   É importante que após o recebimento desta notificação em seu e-mail você preencha a nossa pesquisa de satisfação com relação ao atendimento prestado. Obrigado (a).</t>
  </si>
  <si>
    <t>GABRIELA MARQUES LUIZ</t>
  </si>
  <si>
    <t>colaboradora informa que não está conseguindo acessar ftp pelo fillezila  Nome:  GABRIELA MARQUES LUIZ CPF:  38246705857 Entidade:   Cooperativa: SICREDI Centro Norte SP coop: 3009 fone: 16 33360864 ip: 10.48.58.43 host|: sa3009002010</t>
  </si>
  <si>
    <t>acessado a máquina  configurado o acesso ao ftp da agência  conexão normal.  -------------------------------------------  É importante que após o recebimento desta notificação em seu e-mail você preencha a nossa pesquisa de satisfação com relação ao atendimento prestado. Obrigado (a).</t>
  </si>
  <si>
    <t>ALEXSANDRO SILVA DE CARVALHO</t>
  </si>
  <si>
    <t>São José</t>
  </si>
  <si>
    <t>ALEXSANDRO SILVA DE CARVALHO - Colaborador informa que retornou hoje (17/01) de férias e ao acessar o outlok o mesmo apresentou problema UA: 4501.02 Telefone: 021 3475-2013 Hostname: SR45015B6LHJ2</t>
  </si>
  <si>
    <t>- Constatado falha na replicação da nova senha; - Colaborador está com falha no outlook pois a nova senha não está replicando; - Colaborador orientado a entrar em contato com o ramal: 8000-7 para alterar a senha;   É importante que após o recebimento dest</t>
  </si>
  <si>
    <t>Falha ao recortar e copiar imagem</t>
  </si>
  <si>
    <t>Colaboradora informa que não está conseguindo recortar e colar imagem da sua área de trabalho  - Erro: aplicativo que realiza o printscreen está travado e não é possível realizar a operação ------------------ Cooperativa: 0101 Unidade: 01 Telefone: 54 3281 8100 IP: 10.2.12.250</t>
  </si>
  <si>
    <t>- Finalizado processo do aplicativo Greenshot utilizado para tirar os printscreens da tela - Iniciado aplicativo novamente e colaboradora realizou testes com sucesso - Atendimento validado ---------------- É importante que após o recebimento desta notific</t>
  </si>
  <si>
    <t xml:space="preserve">OSANA CAMILA DE MOURA RODRIGUES </t>
  </si>
  <si>
    <t>OSANA CAMILA DE MOURA RODRIGUES - Colaboradora informa que seu MUA não está abrindo, apenas apresentando uma mensagem de erro UA: 0804.10 - Campo Novo do Parecis Telefone: 065 3382-5550 Hostname: AG008476D100804</t>
  </si>
  <si>
    <t>- Desinstala as versões antigas do MUA; - Instala a versão nova do MUA da central de software; - Realizado novo teste e tudo ok;   É importante que após o recebimento desta notificação em seu e-mail você preencha a nossa pesquisa de satisfação com relação</t>
  </si>
  <si>
    <t>Usuária informa que não esta conseguindo acesso no F:/ e aos sistemas.  Cooperativa: 0313 UA: 06 Telefone: 55 3559-1258</t>
  </si>
  <si>
    <t>Realizado contato com a colaboradora que relatou ter voltado ao normal o acesso ao F:.</t>
  </si>
  <si>
    <t>ELAINE NAVA FRANCESCHI</t>
  </si>
  <si>
    <t>mpls</t>
  </si>
  <si>
    <t>colaboradora informa que agência está sem acesso a sistemas online e internet  Nome:  ELAINE NAVA FRANCESCHI CPF:  89180763049 Entidade:   UA: 0217.08 - Erval Grande fone: 54 33751110 IP: 10.5.7.57 host: ua10342l080217</t>
  </si>
  <si>
    <t>sen tratado pelo incidente 16092596.</t>
  </si>
  <si>
    <t>GIULYANNA DALQUANO GARCIA</t>
  </si>
  <si>
    <t>Colaboradora informa que quando coloca Ctrl + P para realizar impressão de documento não exibe a impressora física, somente a impressora de PDF -------------- Cooperativa: 0718 Unidade: 77 Telefone: 44 3220 4400 IP: 10.24.28.123</t>
  </si>
  <si>
    <t>- Efetuado acesso à máquina - Definido a impressora Lexmark como impressora padrão, ao invés do PDFcreator - Colaboradora realizou testes de impressão com sucesso - Atendimento validado ----------------- É importante que após o recebimento desta notificaç</t>
  </si>
  <si>
    <t>Colaboradora informa impossibilidade de criar compromissos na agenda Sala no Outlook.  Paula Adriely Antunes dos Santos Torre: D Andar: 3 Área: SGP Ramal: 4988 IP: 172.22.23.237</t>
  </si>
  <si>
    <t>- Colaboradora não possui acesso as Salas D304 e D305. Será solicitado no chamado 16098219. Colaboradora concordou em concluir esse chamado.    É importante que após o recebimento desta notificação em seu e-mail você preencha a nossa pesquisa de satisfaçã</t>
  </si>
  <si>
    <t>Infra de TI - Falha no acesso no CRM</t>
  </si>
  <si>
    <t>Colaborador informa que não está conseguindo acessar o CRM.  TEL: 54 3218-9800 COOP: 0101 UA: 31 IP: 10.3.236.126 HOST: UA01406D310101</t>
  </si>
  <si>
    <t>Realizado acesso junto a colaboradora e acessado pelo ícone da área de trabalho, abriu corretamente, informado para a colaboradora que não é mais acessado o CRM pelo "catavento".    É importante que após o recebimento desta notificação em seu e-mail você preencha a nossa pesquisa de satisfação com relação ao atendimento prestado. Obrigado (a).</t>
  </si>
  <si>
    <t xml:space="preserve">Usuário(a) não possui a impressora configurada. Solicita configuração da impressora lpbr01 em sua máquina.  IP: 10.1.180.115 Telefone: 54 32868950 UA:  43      Coop: 0101 </t>
  </si>
  <si>
    <t>Colaboradora entrou em contato; Validado que testes de impressão saiu corretamente. Chamado encerrado.  É importante que após o recebimento desta notificação em seu e-mail você preencha a nossa pesquisa de satisfação com relação ao atendimento prestado. Obrigado (a).</t>
  </si>
  <si>
    <t>Integrador(a) solicita Instalação da aplicação para ATM com Windows 7.  Técnico: Kelvin Fornecedor: Perto Requisição: 16000470 Lógico: SCE10064320 Série :  22519 UA /COOP: 25.0903- 10.128.12.4 IP do ATM: 10.221.32.22</t>
  </si>
  <si>
    <t xml:space="preserve">Integrador(a) solicita Instalação da aplicação para ATM com Windows 7.  Técnico: Tiago Fornecedor: Diebold Requisição: 16041828 Lógico: SCE10063742 Série :  3298973 UA /COOP: 14.0710 - 10.31.48.4 IP do ATM: 10.216.192.24 </t>
  </si>
  <si>
    <t>Colaborador informa falha na impressão da autenticadora.  Cooperativa: 0663 UA: 17 Telefone: 53 3263-3484 IP: 10.1.81.65</t>
  </si>
  <si>
    <t>Realizada a reconfiguração da impressora na estação. Colaborador efetuou testes com sucesso.  É importante que após o recebimento desta notificação em seu e-mail você preencha a nossa pesquisa de satisfação com relação ao atendimento prestado. Obrigado (a).</t>
  </si>
  <si>
    <t>GIOVANA MARIA BLANCO FIORINO GONÇALVES NUNES</t>
  </si>
  <si>
    <t>Usuário(a) solicita criação de perfil de scanner para poder digitalizar documentos.  GIOVANA MARIA BLANCO FIORINO GONCALVES N CPF:  25841805886 Entidade:   UA: 3022.14 - Pederneiras fone: 14 32838686 IP: 10.48.21.124 host: ua001324l143022</t>
  </si>
  <si>
    <t>acessado a máquina  não tinha o drive para intalação de scanner  vai acionar o técnico da impressora.  --------------</t>
  </si>
  <si>
    <t>Integrador(a) solicita Instalação da aplicação para ATM com Windows 7.  Técnico:  Fornecedor: Diebold Requisição: 16017979 Lógico: SCE10064316 Série :  3180480 UA /COOP: 06.0809 - 10.96.47.4 IP do ATM: 10.96.47.107</t>
  </si>
  <si>
    <t>BRIDA DE MELO LUCIANO</t>
  </si>
  <si>
    <t>Falha ao abrir aplicações da barra de tarefas</t>
  </si>
  <si>
    <t>Colaboradora informa que não consegue abrir os aplicativos (Chrome, Outlook) que estão sendo exibidos na barra de tarefas - Erro: ao clicar no aplicativo nada acontece --------------- Ramal: 9794 Area: Juridico IP: 172.22.10.133</t>
  </si>
  <si>
    <t>- Efetuado acesso à máquina - Recriado atalhos da barra de tarefas e realizado testes com sucesso: aplicativos abriram corretamente - Atendimento validado ---------------- É importante que após o recebimento desta notificação em seu e-mail você preencha a</t>
  </si>
  <si>
    <t>Usuária informa que não esta conseguindo imprimir do sistema  Aparece uma mensagem informando que o sistema não pode localizar o caminho especificado e a impressão não sai  Fernanda Nunes Vieira Scheffer 18 - Centro/Ivoti - UA 0101 AG016189D180101 10.3.31.27</t>
  </si>
  <si>
    <t>Acessado computador e verificado que as impressoras não foram mapeadas  Existe na area de trabalho da usuária um bat de logon para quando esta falha ocorrer  Executado bat  Solicitado teste a usuária, com sucesso    É importante que após o recebimento desta notificação em seu e-mail você preencha a nossa pesquisa de satisfação com relação ao atendimento prestado. Obrigado (a).</t>
  </si>
  <si>
    <t>Colaborador está com o usuário LDAP desativado.  UA: 4501.02 - Sao Jose</t>
  </si>
  <si>
    <t>Colaborador orientado a entrar em contato no 8000 opção 7 para obter suporte.</t>
  </si>
  <si>
    <t>Presidente Venceslau - SP</t>
  </si>
  <si>
    <t>MATEUS WENDEBORN MIRANDA DE OLIVEIRA -  Colaborador informa que a opção salvar do MUA não está habilitando ao tentar realizar uma demanda dentro da aplicação UA: 0728.19 Telefone: 18 3271-4548 Hostname: AG004357</t>
  </si>
  <si>
    <t>- Reinstalado o MUA; - Realizado novo teste e tudo ok;   É importante que após o recebimento desta notificação em seu e-mail você preencha a nossa pesquisa de satisfação com relação ao atendimento prestado. Obrigado (a).</t>
  </si>
  <si>
    <t xml:space="preserve">Integrador(a) solicita Instalação da aplicação para ATM com Windows 7.  ---------------------------------- Técnico: Kelvin Fornecedor: Perto,101f Requisição: 16000437 Lógico: SCE10064321 Série :  22509 UA /COOP: 25.0903- 10.128.12.4 IP do ATM: 10.221.32.23  </t>
  </si>
  <si>
    <t>VANESSA FATIMA LIRA JEVINSKI</t>
  </si>
  <si>
    <t>Barão Cotegipe</t>
  </si>
  <si>
    <t>Colaboradora relata lentidão no acesso a internet e sistemas.  Cooperativa: 0217 UA: 06 Telefone: 54 3523-2003</t>
  </si>
  <si>
    <t>Verificado que após a abertura do chamado oa conexão do link MPLS normalizou e não apresentou novas quedas, conforme evidências.  É importante que após o recebimento desta notificação em seu e-mail você preencha a nossa pesquisa de satisfação com relação ao atendimento prestado. Obrigado (a).</t>
  </si>
  <si>
    <t>KELLY DAIANE PILZ</t>
  </si>
  <si>
    <t>Colaboradora relata falha na geração de arquivos do FTP no diretório "\\servidor\publico\software_pub\ftp_credis\0806"  UA: 0806.07 - UA agua Boa - MT Telefone: 66 3468-3570</t>
  </si>
  <si>
    <t>Realizado contato com a colaboradora que informou ter normalizado a replicação.  É importante que após o recebimento desta notificação em seu e-mail você preencha a nossa pesquisa de satisfação com relação ao atendimento prestado. Obrigado (a).</t>
  </si>
  <si>
    <t>Colaborador informa que seu irfan view não está funcionando corretamente.  Ramal/ Telefone: 51 3561-8824 COOP: 0101 UA: 11 IP: 10.3.29.119 HOST: UA009177D11101</t>
  </si>
  <si>
    <t>Realizado acesso junto ao colaborador e ajustado o formato par GIF, funcionou corretamente.   É importante que após o recebimento desta notificação em seu e-mail você preencha a nossa pesquisa de satisfação com relação ao atendimento prestado. Obrigado (a).</t>
  </si>
  <si>
    <t xml:space="preserve">murilo_botura 01.3021 SUREG Alta Noroeste SP Birigui (18) 3644-0089 BGU 5010142 10.48.123.4 Técnico solicita a configuração de AP. </t>
  </si>
  <si>
    <t>Chamando duplicado, está sendo atendido na demanda "Requisição 16101510".</t>
  </si>
  <si>
    <t xml:space="preserve">Colaborador com dúvidas para remover seu acesso do grupo Engenharia de processos no USD. </t>
  </si>
  <si>
    <t>Orientei colaborador a seguir o documento Segurança da Informação - Gestão de Identidades - Alteração de perfil analista no USD.  É importante que após o recebimento desta notificação em seu e-mail você preencha a nossa pesquisa de satisfação com relação ao atendimento prestado. Obrigado (a).</t>
  </si>
  <si>
    <t>Usuárionão consegue efetuar digitalização na sua estação.  UA: 3022.14 - Pederneiras Telefone: 14 32838686 IP: 10.48.21.124 Hoistname: UA001324L143022</t>
  </si>
  <si>
    <t>Verificado que o scanner estava com o endereço de IP errado. Após correção, colaborador conseguiu digitalizar na estação.  É importante que após o recebimento desta notificação em seu e-mail você preencha a nossa pesquisa de satisfação com relação ao atendimento prestado. Obrigado (a).</t>
  </si>
  <si>
    <t>VITOR ROMERO</t>
  </si>
  <si>
    <t>COOPERATIVA  Descrição: Colaborador solicita um técnico de campo, o mesmo relata falha no coletor ponto (falha de conexão). Nome:  KELLY CHIESA Telefone: 5133585477  Cooperativa: 106 Unidade: 08</t>
  </si>
  <si>
    <t>Monitoramento.UA.Coletor Ponto.Erro</t>
  </si>
  <si>
    <t>Realizado reset do ponto e o mesmo ficou funcional.</t>
  </si>
  <si>
    <t>Cerro Branco</t>
  </si>
  <si>
    <t xml:space="preserve">Integrador(a) solicita Instalação da aplicação para ATM com Windows 7. ------------------------------------------------- Contato do Integrador: Felipe ATM DIEBOLD ou PERTO: Perto  Número do Chamado Sicredi: 16036610 Número lógico: 10064435 Número de Série ATM: 25890 UA /COOP:  04.0403 IP do ATM: 10.4.57.117  </t>
  </si>
  <si>
    <t>Queda de ligação colaborador não identificado.</t>
  </si>
  <si>
    <t>Usuário não consegue efetuar digitalização na sua estação.  UA: 3022.14 - Pederneiras Telefone: 14 32838686 IP: 10.48.21.78</t>
  </si>
  <si>
    <t xml:space="preserve">Verificado que o scanner estava com o endereço de IP errado. Após correção, colaborador conseguiu digitalizar na estação.  É importante que após o recebimento desta notificação em seu e-mail você preencha a nossa pesquisa de satisfação com relação ao atendimento prestado. Obrigado (a).  </t>
  </si>
  <si>
    <t>Colaborador(a) informa falha ao acessar o MUA, a mesma desinstalou, pois verificou que havia muitas versões do MUA em sua máquina, porém não esta conseguindo instalar novamente.  Ramal/Telefone: 51 3563-4200 COOP: 0101 UA: 18 IP: 10.3.31.86 HOST: AG18VM07</t>
  </si>
  <si>
    <t>Realizado acesso e verificado que colaboradora não estava realizando procedimento de instalação do MUA pela central de software, foi instalado pela central e abriu corretamente.   É importante que após o recebimento desta notificação em seu e-mail você preencha a nossa pesquisa de satisfação com relação ao atendimento prestado. Obrigado (a).</t>
  </si>
  <si>
    <t>colaboradora de cooperativa com contrato de atendimento.   Nome:  GRACIANE TOCHETTO CPF:  72043148087 Entidade:   UA: 0101.40 - Desvio Rizzo</t>
  </si>
  <si>
    <t>colaboradora de cooperativa com contrato de atendimento, canala correto é 8022</t>
  </si>
  <si>
    <t>CAS  Descrição: Colaboradora informa que criou uma regra de email, e a mesma está apresentado inconsistências. Nome: ELISIANE DE LIMA FIGUEIREDO Área: central de atendimento Ramal: 8024 Torre: cas centro Andar: 2 Hostname: cf020729d</t>
  </si>
  <si>
    <t>- Não foi possível entrar em contato com a colaboradora. - Chamado encerrado por varias tentativas de contato sem sucesso.  É importante que após o recebimento desta notificação em seu e-mail você preencha a nossa pesquisa de satisfação com relação ao ate</t>
  </si>
  <si>
    <t>Guaratinguetá</t>
  </si>
  <si>
    <t>Integrador(a) solicita Instalação da aplicação para ATM com Windows 7.  ------------------------------------------------- Contato do Integrador: Anderson ATM DIEBOLD ou PERTO: Diebold Número do Chamado Sicredi: 16032984 Número lógico: 10064371 Número de Série ATM: 3251947 UA /COOP: 73.0710 IP do ATM: 10.221.66.23</t>
  </si>
  <si>
    <t>Colaborador(a) informa falha ao acessar o Consórcio Web.   Ramal/ Telefone: 51 3639-1172 1195 COOP: 0167 UA: 29 IP: 10.1.91.105 HOST: UA008743D290167</t>
  </si>
  <si>
    <t>Realizado acesso junto a colaboradora e feita a atualização do consórcio web, colaboradora efetuou testes  e a aplicação funcionou corretamente.    É importante que após o recebimento desta notificação em seu e-mail você preencha a nossa pesquisa de satisfação com relação ao atendimento prestado. Obrigado (a).</t>
  </si>
  <si>
    <t>Usuário não consegue efetuar digitalização na sua estação.  UA: 3022.14 - Pederneiras Telefone: 14 32838686 IP: 10.48.21.114</t>
  </si>
  <si>
    <t xml:space="preserve">Verificado que o scanner estava com o endereço de IP errado. Após correção, colaborador conseguiu digitalizar na estação.  É importante que após o recebimento desta notificação em seu e-mail você preencha a nossa pesquisa de satisfação com relação ao atendimento prestado. Obrigado (a).    </t>
  </si>
  <si>
    <t>Novo Sarandi</t>
  </si>
  <si>
    <t>[DESEMPENHO] 04.0704 UA Novo Sarandi CTA0414550 10.31.113.2 - MPLS. Desempenho</t>
  </si>
  <si>
    <t>Aberto protocolo .: 2419577 Data promessa .: 17/01/2018 15:04:07 =================================================  Técnico relata que UA vem sofrendo com quedas no link MPLS. Colaboradores relataram ao técnico que ocorrem diversas falhas nos sistemas Online e rede colaborativa já a cerca de 2 semanas. acesso ao F nao foi afetado. todos os colaboradores foram afetados pelas falhas. falhas ocorrem durante todo o dia.  CTA_0414550_SICREDI#  Serial0/0/0   show interfaces Serial0/0/0 Serial0/0/0 is up, line protocol is up    Hardware is WIC MBRD Serial   Description: CLIENTE_SICREDI*CTA_0414550*VPNVIP   MTU 1500 bytes, BW 1024 Kbit/sec, DLY 20000 usec,       reliability 255/255, txload 10/255, rxload 6/255   Encapsulation FRAME-RELAY IETF, loopback not set   Keepalive set (10 sec)   LMI enq sent  440661, LMI stat recvd 440561, LMI upd recvd 0, DTE LMI up   LMI enq recvd 0, LMI stat sent  0, LMI upd sent  0   LMI DLCI 0  LMI type is ANSI Annex D  frame relay DTE  segmentation inactive   FR SVC disabled, LAPF state down   Broadcast queue 0/64, broadcasts sent/dropped 81949/0, interface broadcasts 0   Last input 00:00:00, output 00:00:00, output hang never   Last clearing of "show interface" counters 7w2d   Input queue: 0/75/0/0 (size/max/drops/flushes); Total output drops: 22933   Queueing strategy: Class-based queueing   Output queue: 0/1000/22933 (size/max total/drops)   30 second input rate 27000 bits/sec, 23 packets/sec   30 second output rate 41000 bits/sec, 26 packets/sec      68328314 packets input, 3646275565 bytes, 0 no buffer      Received 0 broadcasts (0 IP multicasts)      1242 runts, 0 giants, 0 throttles       2336 input errors, 564 CRC, 0 frame, 0 overrun, 0 ignored, 530 abort      60941647 packets output, 1947341449 bytes, 0 underruns      0 output errors, 0 collisions, 20 interface resets      0 unknown protocol drops      0 output buffer failures, 0 output buffers swapped out      0 carrier transitions      DCD=up  DSR=up  DTR=up  RTS=up  CTS=up  CTA_0414550_SICREDI#  Serial0/0/0.100 ============================================ 001418: Jan 17 2018 10:38:28.370 BRST: %BGP_SESSION-5-ADJCHANGE: neighbor 192.168.6.129 IPv4 Unicast topology base removed from session  Peer closed the session 001419: Jan 17 2018 10:38:42.378 BRST: %BGP-5-ADJCHANGE: neighbor 192.168.6.129 Up  001420: Jan 17 2018 11:28:09.124 BRST: %BGP-5-NBR_RESET: Neighbor 192.168.6.129 reset (Peer closed the session) 001421: Jan 17 2018 11:28:09.180 BRST: %BGP-5-ADJCHANGE: neighbor 192.168.6.129 Down Peer closed the session 001422: Jan 17 2018 11:28:09.180 BRST: %BGP_SESSION-5-ADJCHANGE: neighbor 192.168.6.129 IPv4 Unicast topology base removed from session  Peer closed the session 001423: Jan 17 2018 11:28:20.148 BRST: %BGP-5-ADJCHANGE: neighbor 192.168.6.129 Up  001424: Jan 17 2018 12:50:50.930 BRST: %BGP-5-NBR_RESET: Neighbor 192.168.6.129 reset (Peer closed the session) 001425: Jan 17 2018 12:50:50.982 BRST: %BGP-5-ADJCHANGE: neighbor 192.168.6.129 Down Peer closed the session 001426: Jan 17 2018 12:50:50.982 BRST: %BGP_SESSION-5-ADJCHANGE: neighbor 192.168.6.129 IPv4 Unicast topology base removed from session  Peer closed the session 001427: Jan 17 2018 12:51:02.958 BRST: %BGP-5-ADJCHANGE: neighbor 192.168.6.129 Up  CTA_0414550_SICREDI#</t>
  </si>
  <si>
    <t>Realizado contato com o técnico Eriton. Informou que a o link normalizou após o procedimento realizado pela operadora.</t>
  </si>
  <si>
    <t>WESLEY VAN DEN BYLAARDT LUTZ</t>
  </si>
  <si>
    <t>Quatro Pontes</t>
  </si>
  <si>
    <t>GABRIEL MORAS - Colaborador solicita liberação para um visitante , pois o mesmo irá realizar o processo de consultoria no setor Torre: C Andar: 5 Área: Fundação Ramal: 8835  Nome do visitante: Karina  Sobrenome do visitante: Simão Número do documento de identidade (Registo Geral (RG) ou Cadastro Pessoa Física (CPF)): 437085636 E-mail do visitante: karina.rede@reportsustentabilidade.com.br Número do telefone do visitante: 8835 - 011 97275-3706 Empresa do visitante: Report Sustentabilidade Data inicial do acesso: 18/01 Data final do acesso: 19/01 Horário inicial do acesso:08:00 Horário final do acesso: 18:00</t>
  </si>
  <si>
    <t>Redes.Rede Corporativa de Dados.Acesso.Rede de Visitantes</t>
  </si>
  <si>
    <t>karina.rede@reportsustentabilidade.com.br Senha:Jh3x6D</t>
  </si>
  <si>
    <t>NEWMAR BETTONI</t>
  </si>
  <si>
    <t>Colaborador solicita a criação de uma pasta no diretório C:\\  Newmar Bettoni COOP: 0167 UA: 1 Ramal: 54 3461 8651 IP: 10.6.115.149</t>
  </si>
  <si>
    <t xml:space="preserve">- Criado a pasta Sicredi_Validador e concedido permissões para o usuário do colaborador. Colaborador realizou testes e validou com sucesso a operação.   É importante que após o recebimento desta notificação em seu e-mail você preencha a nossa pesquisa de </t>
  </si>
  <si>
    <t>RAQUEL LENHARDT MARTINI</t>
  </si>
  <si>
    <t>Usuário informa que seu perfil de scanner não está aparecendo na impressora  Raquel Lenhardt Martini COOP: 0101 UA: 11 Ramal: 51 3561 8824 IP: 10.3.29.84</t>
  </si>
  <si>
    <t>- Ao verificar as configurações de perfil de scanner no Windows, foi verificado que os dois scanners disponiveis já estavam configurados corretamente com o nome da colaboradora; - Reconfigurado os nomes, realizado testes e a colaboradora validou que seu n</t>
  </si>
  <si>
    <t>Alteração de acesso SGA e Tracknet</t>
  </si>
  <si>
    <t>Colaboradora solicita alterar acesso ao SGA e ao Tracknet, pois colaboradora está em outra agência.  Coop: 0718 Ua: 55 Telefone: 43 35727000</t>
  </si>
  <si>
    <t>Orientado colaboradora a solicitar novo acesso com a Sureg. Para dúvidas favor contatar 8000.7. Chamado encerrado.  É importante que após o recebimento desta notificação em seu e-mail você preencha a nossa pesquisa de satisfação com relação ao atendimento prestado. Obrigado (a).</t>
  </si>
  <si>
    <t>Integrador(a) solicita instalação da aplicação para ATM Diebold com Windows XP. Contato do técnico: Alexsandro ATM DIEBOLD ou PERTO: Diebold - ATM-4534-351 Número do Chamado Sicredi: 16020617 UA /COOP: 11.0812 IP do ATM: 10.219.229.23 Serie: 3201939</t>
  </si>
  <si>
    <t>Integrador(a) solicita Instalação da aplicação para ATM com Windows 7. ------------------------------------------------- Contato do Integrador: Wagner ATM DIEBOLD ou PERTO: Diebold Número do Chamado Sicredi: 16063969 Número lógico: 10064455 Número de Série ATM: 2682095 UA /COOP: 76.0718 IP do ATM: 10.24.21.105</t>
  </si>
  <si>
    <t>FABIOLA ELENA DO MONTE MERLINI</t>
  </si>
  <si>
    <t>01/02 - Teclado SMAK c/ Pin</t>
  </si>
  <si>
    <t>Defeito: Tecla do enter com problema, fazer testes e limpeza.</t>
  </si>
  <si>
    <t xml:space="preserve">realizado limpeza geral da placa, limpeza do gabinete, verificação da manta de contato, realizado reset e teste de teclas e leitor de cartoes magneticos. testes ok, equipamento funcional. </t>
  </si>
  <si>
    <t>Solicitação de formatação de maquina na Coop 0718/53  Ja...</t>
  </si>
  <si>
    <t>Solicitação de formatação de maquina na Coop 0718/53 Jaguapitã PR</t>
  </si>
  <si>
    <t>- Cancelado pelo colaborador.   É importante que após o recebimento desta notificação em seu e-mail você preencha a nossa pesquisa de satisfação com relação ao atendimento prestado. Obrigado (a).</t>
  </si>
  <si>
    <t>Colaborador(a) informa falha ao acessar o Consórcio Web.  Andressa da Silva Bonotto Hoppe COOP: 0116 UA: 18 Ramal: 51 3249 8507 IP: 10.2.3.74 Hostname: AG1168ZJFQM2</t>
  </si>
  <si>
    <t>- Instalado os plugins stormfish e blindagem_IE; - Redefinido o Internet Explorer; - Reiniciado o Internet Explorer, realizado novos testes que foram validados com êxito pela colaboradora.   É importante que após o recebimento desta notificação em seu e-m</t>
  </si>
  <si>
    <t>ROSELI SCHMITZ</t>
  </si>
  <si>
    <t>Centro Histórico RS</t>
  </si>
  <si>
    <t>Colaboradora relata que a unidade está com problemas no link MPLS, que estão afetando a operação dos ATMs.  Cooperativa: 0136 UA: 71 Telefone: 51 3716-3180</t>
  </si>
  <si>
    <t>Verificado que o link MPLS da unidade está funcionando normalmente, sem alta utilização e quedas registradas nas últimas 24 horas. No gráfico de 12 dias também não foram constatados problemas. Colaboradora orientada a solicitar verificação na rede interna por parte do técnico da unidade. Evidências em anexo.   É importante que após o recebimento desta notificação em seu e-mail você preencha a nossa pesquisa de satisfação com relação ao atendimento prestado. Obrigado (a).</t>
  </si>
  <si>
    <t>03 Cooperativa: 0136 - Sicredi Região dos Vales RS</t>
  </si>
  <si>
    <t>02/02 - Teclado SMAK c/ Pin</t>
  </si>
  <si>
    <t>Defeito: Tecla do "enter" com problema, fazer tester e limpeza.</t>
  </si>
  <si>
    <t>Paranavaí</t>
  </si>
  <si>
    <t>Integrador(a) solicita Instalação da aplicação para ATM com Windows 7. ------------------------------------------------- Contato do Integrador: Ricardo ATM DIEBOLD ou PERTO: Diebold Número do Chamado Sicredi: 16063738 Número lógico: 10064453 Número de Série ATM: 2983334 UA /COOP: 13.0718 IP do ATM: 10.218.244.29</t>
  </si>
  <si>
    <t>Integrador(a) solicita Instalação da aplicação para ATM com Windows 7. ---------------------------------- Técnico: Jean  Fornecedor: Perto , 5100 Requisição: 16008023 Lógico: SCE10064297 Série :  45678 UA /COOP: 14.0258 -  IP do ATM: 10.6.106.55</t>
  </si>
  <si>
    <t>Usuário(a) informa que não esta conseguindo acesso no F:/.  Ramal/Telefone: 43 3305-4000 COOP: 0718 UA: 61 IP: 10.31.123.74 HOST: UA020203D610718</t>
  </si>
  <si>
    <t>Realizado acesso junto ao colaborador e ajustado o servidor publico.   É importante que após o recebimento desta notificação em seu e-mail você preencha a nossa pesquisa de satisfação com relação ao atendimento prestado. Obrigado (a).</t>
  </si>
  <si>
    <t>Técnico relata falha de acesso aos compartilhamentos do servidor.</t>
  </si>
  <si>
    <t>Verificado falha no acesso ao servidor. Tentativa de limpeza de cache pelo spectrum gerou falha. Falha no acesso remoto persiste. Orientado para o técnico verificar localmente.</t>
  </si>
  <si>
    <t>Colaboradora solicita formatação de computador para Windows 7, pois recebeu orientação da Telefonia de que o programa Cisco Configurator Manager só foi homologado para essa versão do SO, e o colaborador necessita utilizar o programa para gerar campanhas do Sicredi.  Carla Katsurayama / Guilherme Kurrle Fronza  CAS Centro Andar: 2  Ramal: 8015 Patrimonio: 012970/015199 Service Tag: 4WFT0Y1 Backup: Não</t>
  </si>
  <si>
    <t>- Conforme verificado com usuária, estão utilizando outro desktop da área com Windows 7 e funcionando normalmente a demanda requerida.  É importante que após o recebimento desta notificação em seu e-mail você preencha a nossa pesquisa de satisfação com re</t>
  </si>
  <si>
    <t>Colaborador informa falha ao abrir a aplicação Aplication Control Client (ACC).  Cooperativa: 0720 UA: 01 Telefone: 43 3547-2408 IP: 10.30.21.126</t>
  </si>
  <si>
    <t>Verificado que além do serviço do ACC, alguns serviços do servidor estavam degradados, impactando também o F:. Foram reiniciados os seguintes serviços:  - Rede - DNS - Windbind - Samba  Após procedimento, os acessos continuam apresentando falha. Colaborador orientado a solicitar verificação por parte do técnico local.</t>
  </si>
  <si>
    <t>DEBORA LAIS SCHNEIDER</t>
  </si>
  <si>
    <t>Colaboradora informa que está ocorrendo falha ao realizar autenticação no SIAT - Erro: impressora indisponível ------------------ Cooperativa: 0101 Unidade: 02 Telefone: 51 3567 1187 IP: 10.3.20.115</t>
  </si>
  <si>
    <t>- Efetuado acesso à máquina - Definido a autenticadora como impressora padrão - Colaboradora realizou testes de autenticação com sucesso - Atendimento validado ----------------- É importante que após o recebimento desta notificação em seu e-mail você pree</t>
  </si>
  <si>
    <t>CAS  Descrição: Colaborador solicita "limpeza física" em um notebook o mesmo era de um antigo colaborador, e será repassado para outro usuário(apresentado sujeiras entre as teclas). Nome: RAFAEL SILVEIRA FERREIRA Área: produtos de investimento e previdencia Ramal: 7363 Torre: d Andar: 4</t>
  </si>
  <si>
    <t>EDUARDO MESQUITA BARROS</t>
  </si>
  <si>
    <t>coalborador informa que a agência está parada, link da oi fora, após uma troca de link.  Nome:  EDUARDO MESQUITA BARROS CPF:  16213893830 Entidade:   UA: 3009.02 - UA Matao fone: 16 997823313</t>
  </si>
  <si>
    <t>Monitoramento.UA.MPLS.Indisponibilidade.Categoria D</t>
  </si>
  <si>
    <t>tratado no Incidente 16095971 .  voltou acesso a 1mb, conforme o colaborador em contato telefônico.  -----------------------  É importante que após o recebimento desta notificação em seu e-mail você preencha a nossa pesquisa de satisfação com relação ao atendimento prestado. Obrigado (a).</t>
  </si>
  <si>
    <t>Usuário informa que o pacote office esta travando constantentemente  Usuário informou que pacote office já foi instalado cerca de duas vezes no computador  Alvise Eduardo Martini Neto Ramal: 6201 Risco de Mercado Liquidez e Alocação 172.22.11.252 Torre: C Andar: 11  (created from Request 16011522)</t>
  </si>
  <si>
    <t xml:space="preserve">Foi realizado a preparação do equipamento com o Sistema Operacional, os demais programas conforme o padrão e atualizações de seguranças. Após os testes o equipamento foi disponibilizado para entregar ao colaborador. </t>
  </si>
  <si>
    <t>09.0244 UA Ag Mauá IBIRUBÁ (54) 3324-8600 PAE 0831058 10.2.22.4</t>
  </si>
  <si>
    <t>Técnico relata que UA está apresentando lentidão no link MPLS.  Informa que iniciou as atividades recentemente, opera somente com expediente interno.  Foi verificado pelo STG alto consumo no link conforme anexo.</t>
  </si>
  <si>
    <t>Foi verificado pelo STG alto consumo no link conforme anexo.</t>
  </si>
  <si>
    <t>JONATHAN BARBOZA SATIRO</t>
  </si>
  <si>
    <t>Colaborador informa que retornou de férias e que os e-mails do mês de Janeiro, entre o período do dia 01 ao dia 12 não estão sendo exibidos no Outlook --------------- Ramal: 4720</t>
  </si>
  <si>
    <t>- Colaborador orientado a acessar o webmail para verificar se os e-mails estão sendo exibidos - Usuário verificou que os e-mails são exibidos corretamente - Colaborador orientado a forçar a sincronização dos e-mails no Outlook através das opções de 'Envia</t>
  </si>
  <si>
    <t>EDUARDO CALDEIRA DIAS</t>
  </si>
  <si>
    <t>UA Alegrete</t>
  </si>
  <si>
    <t>Técnico relata que desde segunda-feira(15/01), não é possível conectar ao Access Point da UA, realizou teste em todos os notebooks e alguns smartphones da UA.  Verificou o cabeamento e reiniciou o equipamento mais de uma vez. É possível "pingar" mas não autenticar.  Unidade de Atendimento (UA): 04 Cooperativa: 0523 IP servidor:10.3.120.4 Nome do técnico: Eduardo IP Access Point : 10.3.120.118 MAC Access Point: 00:2a:10:f4:e6:7c Marca do Access Point:Cisco Modelo do Access Point: air cap1702 Teste de Ping no Access Point:  Pinging 10.3.120.118 with 32 bytes of data: Reply from 10.3.120.118: bytes=32 time=20ms TTL=247 Reply from 10.3.120.118: bytes=32 time=20ms TTL=247 Reply from 10.3.120.118: bytes=32 time=20ms TTL=247 Reply from 10.3.120.118: bytes=32 time=20ms TTL=247  Ping statistics for 10.3.120.118:     Packets: Sent = 4, Received = 4, Lost = 0 (0% loss), Approximate round trip times in milli-seconds:     Minimum = 20ms, Maximum = 20ms, Average = 20ms</t>
  </si>
  <si>
    <t>Realizado contato com o técnico. Confirmou o retorno do wifi.</t>
  </si>
  <si>
    <t>Sicredi Paranapanema PR</t>
  </si>
  <si>
    <t>[DESEMPENHO] 03.0717 - UA Bandeirantes - CTA0414858 - 10.30.77.2</t>
  </si>
  <si>
    <t xml:space="preserve">Protocolo Oi: 2420184 Prazo: 18/01/2018 21:41:03   Helton Belomo - 03.0717 UA Bandeirantes Bandeirantes (43)35425299 CTA0414858 10.30.77.4 Técnico relatando de quedas constantes no link e não é aberto incidente tratando a falha.  Ocorre diariamente várias vezes ao dia. Afeta e-mails e sistemas web. Ocorre instabilidade nos sistemas online. Verificou a rede da UA e não apresenta falhas.  Verificado não haver alto consumo pelo STG e NetQoS. Verificado nos logs do roteador falhas. ================================= 001055: Jan 17 2018 12:46:57.661 BRST: %BGP-5-ADJCHANGE: neighbor 192.168.7.121 Up  001063: Jan 17 2018 12:56:36.867 BRST: %BGP-5-NBR_RESET: Neighbor 192.168.7.121 reset (Interface flap) 001064: Jan 17 2018 12:56:36.935 BRST: %BGP-5-ADJCHANGE: neighbor 192.168.7.121 Down Interface flap 001065: Jan 17 2018 12:56:36.935 BRST: %BGP_SESSION-5-ADJCHANGE: neighbor 192.168.7.121 IPv4 Unicast topology base removed from session  Interface flap 001070: Jan 17 2018 12:57:29.812 BRST: %BGP-5-ADJCHANGE: neighbor 192.168.7.121 Up  001073: Jan 17 2018 13:11:35.541 BRST: %BGP-5-NBR_RESET: Neighbor 192.168.7.121 reset (Interface flap) 001074: Jan 17 2018 13:11:35.609 BRST: %BGP-5-ADJCHANGE: neighbor 192.168.7.121 Down Interface flap 001075: Jan 17 2018 13:11:35.609 BRST: %BGP_SESSION-5-ADJCHANGE: neighbor 192.168.7.121 IPv4 Unicast topology base removed from session  Interface flap 001085: Jan 17 2018 13:13:08.262 BRST: %BGP-5-ADJCHANGE: neighbor 192.168.7.121 Up  001093: Jan 17 2018 13:27:13.019 BRST: %BGP-5-NBR_RESET: Neighbor 192.168.7.121 reset (Interface flap) 001094: Jan 17 2018 13:27:13.087 BRST: %BGP-5-ADJCHANGE: neighbor 192.168.7.121 Down Interface flap 001095: Jan 17 2018 13:27:13.087 BRST: %BGP_SESSION-5-ADJCHANGE: neighbor 192.168.7.121 IPv4 Unicast topology base removed from session  Interface flap 001100: Jan 17 2018 13:27:59.555 BRST: %BGP-5-ADJCHANGE: neighbor 192.168.7.121 Up  001103: Jan 17 2018 13:57:03.446 BRST: %BGP-5-NBR_RESET: Neighbor 192.168.7.121 reset (Interface flap) 001104: Jan 17 2018 13:57:03.514 BRST: %BGP-5-ADJCHANGE: neighbor 192.168.7.121 Down Interface flap 001105: Jan 17 2018 13:57:03.514 BRST: %BGP_SESSION-5-ADJCHANGE: neighbor 192.168.7.121 IPv4 Unicast topology base removed from session  Interface flap 001113: Jan 17 2018 13:58:20.846 BRST: %BGP-5-ADJCHANGE: neighbor 192.168.7.121 Up  001116: Jan 17 2018 13:58:57.927 BRST: %BGP-5-NBR_RESET: Neighbor 192.168.7.121 reset (Interface flap) 001117: Jan 17 2018 13:58:57.995 BRST: %BGP-5-ADJCHANGE: neighbor 192.168.7.121 Down Interface flap 001118: Jan 17 2018 13:58:57.995 BRST: %BGP_SESSION-5-ADJCHANGE: neighbor 192.168.7.121 IPv4 Unicast topology base removed from session  Interface flap 001121: Jan 17 2018 13:59:57.187 BRST: %BGP-5-ADJCHANGE: neighbor 192.168.7.121 Up  001125: Jan 17 2018 14:30:57.899 BRST: %BGP-3-NOTIFICATION: sent to neighbor 192.168.7.121 4/0 (hold time expired) 0 bytes  001126: Jan 17 2018 14:30:57.899 BRST: %BGP-5-NBR_RESET: Neighbor 192.168.7.121 reset (BGP Notification sent) 001127: Jan 17 2018 14:30:57.967 BRST: %BGP-5-ADJCHANGE: neighbor 192.168.7.121 Down BGP Notification sent 001128: Jan 17 2018 14:30:57.967 BRST: %BGP_SESSION-5-ADJCHANGE: neighbor 192.168.7.121 IPv4 Unicast topology base removed from session  BGP Notification sent 001129: Jan 17 2018 14:31:08.827 BRST: %BGP-5-ADJCHANGE: neighbor 192.168.7.121 Up  CTA_0414858_SICREDI# </t>
  </si>
  <si>
    <t>Realizado contato com o técnico e informado sobre a normalização da falha. Sendo concluído de acordo com o técnico.</t>
  </si>
  <si>
    <t>Colaboradora informa que senha do bitlocker está dando como inválida  Stael Del Sacramento Torre: D Andar: 2 Área: Canais Ramal: 6058 ID Bitlocker: 9DAB3S59</t>
  </si>
  <si>
    <t>Em contato com Stael a mesma realizou a troca da senha do Bitlocker. Acesso a máquina, ok.  É importante que após o recebimento desta notificação em seu e-mail você preencha a nossa pesquisa de satisfação com relação ao atendimento prestado. Obrigado (a).</t>
  </si>
  <si>
    <t>Colaborador informa que não está conseguindo imprimir pelo internet exlorer, aparece tela para ajustar a margem, porém não está permitindo concluir a ação.  TEL: 51 3634-8050 COOP: 0167 UA: 07 IP: 10.6.120.40 HOST: UA008661D070167</t>
  </si>
  <si>
    <t>Configurada a página para as margens recomendadas pelo sistema. Resolvido por acesso remoto. É importante que após o recebimento desta notificação em seu e-mail você preencha a nossa pesquisa de satisfação com relação ao atendimento prestado. Obrigado (a).</t>
  </si>
  <si>
    <t>Pio X - Notificação de necessidade de manutenção corretiva</t>
  </si>
  <si>
    <t>Informamos através deste a identificação de mal funcionamento de dispositivo(s) integrante(s) do sistema de segurança eletrônica desta Unidade de Atendimento conforme informações que seguem abaixo:   * IN4(cortina de aço) permaneceu alarmado mesmo após o fechamento da cortina.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</si>
  <si>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Realizado a poda de uma planta para cortina fechar totalmente. Teste em linha com a Natalia "Central de monitoramento" ok.  É importante que após o recebimento desta notificação em seu e-mail você preencha a nossa pesquisa de satisfação com relação ao atendimento prestado. Obrigado (a).</t>
  </si>
  <si>
    <t xml:space="preserve">Repasse notebook  Maquina era da Fabiana Coroa Favor atualizar o termo de comodato  Ultrabook Lenovo Thinlpad Patrimonio CF018801 Com carregador </t>
  </si>
  <si>
    <t xml:space="preserve">Colaborador(a) solicita inclusão de sua máquina no grupo de "SCCM – Exceção no gerenciamento de energia".  Carla Arnhold Sasso CAS Centro Andar: 1 Ramal: 6299 Hostname: CF050693 Área: Suporte ao Colaborador </t>
  </si>
  <si>
    <t>- Realizado contato no ramal fornecido, colaboradora Priscila informou que a colaboradora Carla está em reunião, mas validou o chamado informando que o monitor não suspendeu nem bloqueou mais.   É importante que após o recebimento desta notificação em seu</t>
  </si>
  <si>
    <t>Figueira</t>
  </si>
  <si>
    <t>Técnico relata que após visita do técnico da OI os colaboradores não estão conseguindo acessar o compartilhamento F, e alguns que reiniciaram as maquinas não estão conseguindo logar.</t>
  </si>
  <si>
    <t xml:space="preserve">Realizada limpeza de cache do samba via Spectrum. Explicado ao técnico que quando é realizada manutenção ou ocorre queda no link da OI é possível que haja travamento dos serviços de autenticação do servidor por não haver conexão com o sicredi. </t>
  </si>
  <si>
    <t>RUBIA FABIANE SPEROTTO LORENZON</t>
  </si>
  <si>
    <t>UA Ajuricaba</t>
  </si>
  <si>
    <t>Boa tarde,   Foi solicitado através da requisição 1586709...</t>
  </si>
  <si>
    <t xml:space="preserve">Boa tarde,  Foi solicitado através da requisição 15867094 a alteração dos parâmetros: Solicito a alteração dos parâmetros: Atendimento AGRO: Alterar o Nome de ALEX para Francielli, o qual foi alterado, porém identificamos que não está chamando na TV do segundo piso e sim na TV do térreo. Solicitamos a alteração. A colaboradora Francielli atendia no PF urbano (1° piso) e passou a trabalhar com o público Agro (2° piso). </t>
  </si>
  <si>
    <t>requisição aberta erroneamente.</t>
  </si>
  <si>
    <t>Boa tarde,  Foi solicitado através da requisição 15867094 a alteração dos parâmetros: Solicito a alteração dos parâmetros: Atendimento AGRO: Alterar o Nome de ALEX para Francielli, o qual foi alterado, porém identificamos que não está chamando na TV do segundo piso e sim na TV do térreo. Solicitamos a alteração. A colaboradora Francielli atendia no PF urbano (1° piso) e passou a trabalhar com o público Agro (2° piso).  Nome da Cooperativa Região das Culturas RS  Telefone 55 33871114  Nome da UA Ajuricaba</t>
  </si>
  <si>
    <t>Infraestrutura de TI.Service Desk COOP.Erro Operacional.Gestão de Filas</t>
  </si>
  <si>
    <t>realizado ajuste da colaboradora na TV do Segundo piso. realizado validação junto a solicitante, chamada de senha funcionando corretamente.   É importante que após o recebimento desta notificação em seu e-mail você preencha a nossa pesquisa de satisfação com relação ao atendimento prestado. Obrigado (a).</t>
  </si>
  <si>
    <t>MARCIA PERRONI FARDIN</t>
  </si>
  <si>
    <t>Colaborador(a) informa falha em seu Outlook, não está atualizando.   Ramal/Telefone: 54 3261-0906 COOP: 0167 UA: 32 IP: UA009471D320167</t>
  </si>
  <si>
    <t>Realizado contato com a colaboradora e a mesma informou que normalizou o envio e recebimento de e-mails.    É importante que após o recebimento desta notificação em seu e-mail você preencha a nossa pesquisa de satisfação com relação ao atendimento prestado. Obrigado (a).</t>
  </si>
  <si>
    <t>Usuário que solicita a instalação do SSCI.  Mauricio Borges dos Santos 4920 Pagamentos e Recebimento BC010104L 172.22.83.98</t>
  </si>
  <si>
    <t>Instalado aplicativo no computador     É importante que após o recebimento desta notificação em seu e-mail você preencha a nossa pesquisa de satisfação com relação ao atendimento prestado. Obrigado (a).</t>
  </si>
  <si>
    <t>FLAVIANA DE SOUZA OLIVEIRA SILVEIRA</t>
  </si>
  <si>
    <t>Águas Claras</t>
  </si>
  <si>
    <t>Colaboradora informa que não está conseguindo autenticar na impressora do caixa, no sistema SIAT --------------- Cooperativa: 0116 Unidade: 09 Telefone: 51 3498 2559 Host: UAJKZV6W1090116 IP: 10.3.5.124</t>
  </si>
  <si>
    <t xml:space="preserve">- Efetuado acesso à máquina - Reinstalado autenticadora - Colaboradora realizou teste de autenticação com sucesso - Atendimento validado ------------------ É importante que após o recebimento desta notificação em seu e-mail você preencha a nossa pesquisa </t>
  </si>
  <si>
    <t xml:space="preserve">Colaboradora solicita a instalação do Skype em sua máquina   Elisangela Ferrari de Souza COOP: 0116 UA: 10 Ramal: 51 3212 3232 IP: 10.3.46.118 </t>
  </si>
  <si>
    <t>- Realizado a instalação do Skype; - Colaboradora quando acessou, verificou que seus acessos ainda não foram liberados, tanto do email quanto do skype - Necessário aguardar até 72 horas pra ser liberado os acessos; - Colaboradora validou com êxito o proce</t>
  </si>
  <si>
    <t>OTAVIO BRODBECK BLUME</t>
  </si>
  <si>
    <t>Estamos encerrando seu atendimento via Chat por não termos comunicação. Caso precise do suporte poderá realizar contato novamente pela opção do Chat &gt; Suporte de TI.  ----------</t>
  </si>
  <si>
    <t>Backup dos dados de antigo equipamento</t>
  </si>
  <si>
    <t>Usuário trocou de unidade e solicita backup dos dados do seu antigo equipamento que está na unidade.</t>
  </si>
  <si>
    <t>O backup foi efetuado com sucesso. Copiado para o notebook novo do colaborador. Backup OK e restaurado.</t>
  </si>
  <si>
    <t>técnico da UA  DIEGO ANTUNES DOS SANTOS CPF:  07656731938 Entidade:   URDC/SUREG: Sureg Centro Sul PR/SC/RJ</t>
  </si>
  <si>
    <t>técnico da UA. canal correto é 8011</t>
  </si>
  <si>
    <t xml:space="preserve">Solicitação de formatação </t>
  </si>
  <si>
    <t>Solicitação de formatação de um computador  Motivo: maquina era anteriormente utilizada por usuário, são computadores mais antigos e agora ficaram específicos para o telão  Patrimônio: 014736 Computador devera fica configura com usuário local telão senha Sicredican@2018  Elisangela Jardim 7217 CAN Centro  2°</t>
  </si>
  <si>
    <t>- Devolvido desktop; - Usuário local criado; - Sem backup.  É importante que após o recebimento desta notificação em seu e-mail você preencha a nossa pesquisa de satisfação com relação ao atendimento prestado. Obrigado (a).</t>
  </si>
  <si>
    <t>Colaborador informa falha em seu Outlook. Ele está solicitando as credenciais do Office 365 e a tela fica em looping.  Cooperativa: 4501 UA: 02 Telefone: 21 2217-9000 IP: 10.130.2.162</t>
  </si>
  <si>
    <t>em contato telefônico informa que está tudo ok, após intervenção da equipe de n2  -----------------------  É importante que após o recebimento desta notificação em seu e-mail você preencha a nossa pesquisa de satisfação com relação ao atendimento prestado. Obrigado (a).</t>
  </si>
  <si>
    <t>MAGALI JULIANE EUGENIO MACHADO</t>
  </si>
  <si>
    <t>colaboradora querioa saber sobre cartão de débito   Nome:  MAGALI JULIANE EUGENIO MACHADO CPF:  63746468191 Entidade:   UA: 0913.10 - UA Chacara Cachoeira</t>
  </si>
  <si>
    <t>LUIZ RODOLFO CICOTTI</t>
  </si>
  <si>
    <t>Colaborador(a) informa falha em seu Outlook. Ao clicar sob um link de uma pesquisa recebida, ocorre a mensagem "as politicas de sua organização estão impedindo que esta ação seja concluida".  IP: 10.31.19.71 Coop: 0718 Ua: 19 Telefone: 44 32548000</t>
  </si>
  <si>
    <t>Realizado acesso remoto; Colocado Internet Explorer como programa padrão e realizado reparo do Office. Acesso ao link da pesquisa ok, chamado encerrado.  É importante que após o recebimento desta notificação em seu e-mail você preencha a nossa pesquisa de satisfação com relação ao atendimento prestado. Obrigado (a).</t>
  </si>
  <si>
    <t>Falha em digitalizações</t>
  </si>
  <si>
    <t>Colaboradora não está conseguindo digitalizar para a rede.</t>
  </si>
  <si>
    <t>Realizado o ajuste na configuração da impressora.</t>
  </si>
  <si>
    <t>Solicitação de formatação</t>
  </si>
  <si>
    <t>Solicitação de formatação de um computador  Motivo: maquina era anteriormente utilizada por usuário, são computadores mais antigos e agora ficaram específicos para o telão  Patrimônio: 014814 Computador devera fica configura com usuário local telão senha Sicredican@2018  Elisangela Jardim 7217 CAN Centro  2°</t>
  </si>
  <si>
    <t>- Devolvido desktop; - Usuário local criado (.\telao); - Sem backup.  É importante que após o recebimento desta notificação em seu e-mail você preencha a nossa pesquisa de satisfação com relação ao atendimento prestado. Obrigado (a).</t>
  </si>
  <si>
    <t>Infra TI - Suporte Infraestrutura de TI - Acesso a sala de reuniões</t>
  </si>
  <si>
    <t>Colaboradora solicita acesso a sala D304 e D305 em seu Outlook, para agendamento de reuniões e outros compromissos.  Paula Adriely Antunes dos Santos Torre: D Andar: 3 Área: SGP Ramal: 4988 IP: 172.22.23.237</t>
  </si>
  <si>
    <t>Demanda atendida, estou com acesso às salas para agendamento. Obrigada colegas.</t>
  </si>
  <si>
    <t>Solicitação de formatação de um computador  Motivo: maquina era anteriormente utilizada por usuário, são computadores mais antigos e agora ficaram específicos para o telão  Patrimônio: 014732 Computador devera fica configura com usuário local telão senha Sicredican@2018  Elisangela Jardim 7217 CAN Centro  2°</t>
  </si>
  <si>
    <t>Solicitação de formatação de um computador  Motivo: maquina era anteriormente utilizada por usuário, são computadores mais antigos e agora ficaram específicos para o telão  Patrimônio: 014738 Computador devera fica configura com usuário local telão senha Sicredican@2018  Elisangela Jardim 7217 CAN Centro  2°</t>
  </si>
  <si>
    <t xml:space="preserve">Integrador(a) solicita Instalação da aplicação para ATM com Windows 7. ------------------------------------------------- Contato do Integrador: Nelson  ATM DIEBOLD ou PERTO: Diebold Número do Chamado Sicredi: 16059064 Número lógico: 10064446 Número de Série ATM: 3287068 UA /COOP: 98.0718 IP do ATM: 10.221.226.26 </t>
  </si>
  <si>
    <t>ROBERTA LUZIA CORNELY</t>
  </si>
  <si>
    <t>sobre conferência de envelopes de pagamento  Nome:  ROBERTA LUZIA CORNELY CPF:  98549901091 Entidade:   UA: 0116.06 - Glorinha</t>
  </si>
  <si>
    <t>já tinha acertado no 8000 3 2 , encaminhada para 8000 2 1</t>
  </si>
  <si>
    <t>colaboradora  não consegue imprimir pdf  Nome:  JULIANA ASCARI CPF:  02522164155 Entidade:   UA: 0810.24 - Diamantino fone: 65 33362259 IP: 10.103.154.120</t>
  </si>
  <si>
    <t>acessado a máquina  instalado cut pdf  --------------------------------  É importante que após o recebimento desta notificação em seu e-mail você preencha a nossa pesquisa de satisfação com relação ao atendimento prestado. Obrigado (a).</t>
  </si>
  <si>
    <t>Técnico informa que o VOIP da Agência apresenta falhas de comunicação. Descrever a falha: Não recebe ligações. Internet Protocol (IP) do VOIP: 10.24.26.9 Marca: Audiocodes Modelo: - Portas: 2   Pinging 10.24.26.9 with 32 bytes of data: Reply from 10.24.26.9: bytes=32 time=52ms TTL=247 Reply from 10.24.26.9: bytes=32 time=49ms TTL=247 Reply from 10.24.26.9: bytes=32 time=45ms TTL=247 Reply from 10.24.26.9: bytes=32 time=46ms TTL=247  Ping statistics for 10.24.26.9:     Packets: Sent = 4, Received = 4, Lost = 0 (0% loss), Approximate round trip times in milli-seconds:     Minimum = 45ms, Maximum = 52ms, Average = 48ms</t>
  </si>
  <si>
    <t xml:space="preserve">VOIP 5075306 configurado conforme solicitado na requisição.  Teste de ligação realizado com sucesso, chamando na UA Jaguariaiva - PR. </t>
  </si>
  <si>
    <t xml:space="preserve">Integrador(a) solicita Instalação da aplicação para ATM com Windows 7. Contato do Integrador: Alexandre ATM Diebold ou Perto: Perto Número do Chamado Sicredi: Número lógico: Cooperativa: Agência: Internet Protocol (IP) do ATM: </t>
  </si>
  <si>
    <t xml:space="preserve">Integrador(a) solicita Instalação da aplicação para ATM com Windows 7.  Contato do Integrador: Guerra Marca e Modelo do ATM: Diebold Número do Chamado Sicredi: IP do ATM: Número Lógico:  Número de Série ATM:   UA / COOP:  IP do Servidor: </t>
  </si>
  <si>
    <t>Colaboradora informa que não consegue acessar seu outlook. Informa que era jovem aprendiz anteriormente, e seu usuário foi reativado  Caroline Souza Pereira CAS Centro Andar: 2 Ramal: 4066 Área: Qualidade</t>
  </si>
  <si>
    <t>- Foi instruido a colaboradora a entrar em contato no ramal 8000 opção 7, gestão de identidades, para solucionar o problema com a equipe responsável.   É importante que após o recebimento desta notificação em seu e-mail você preencha a nossa pesquisa de s</t>
  </si>
  <si>
    <t>DANIELLI MENDES GRANDE, Informa que a UA está sem acesso ao F.  UA: 0914.10 - UA Paranaiba</t>
  </si>
  <si>
    <t>CAS  Descrição: Colaborador informa que já solicitou acesso ao skype mas não consegue logar. Nome: JONATHAN MARTINS Área: suporte ao colaborador Ramal: 9594 Torre: cas  Andar: 1 Hostname: cf022131l</t>
  </si>
  <si>
    <t>Este chamado está sendo resolvido na Requisição 16100864.   É importante que após o recebimento desta notificação em seu e-mail você preencha a nossa pesquisa de satisfação com relação ao atendimento prestado. Obrigado (a).</t>
  </si>
  <si>
    <t>KARINA RICHTER DE FRAGA</t>
  </si>
  <si>
    <t>Colaboradora ao ligar a máquina é solicitado chave do bitlocker.  puc - digito 8 andar Ramal: 8884</t>
  </si>
  <si>
    <t>Durante o atendimento, colaboradora informa que, mesmo sem dar nenhum comando na máquina e sem inserir a chave de recuperação, a tela avançou para inserir logon e senha.  Chamado encerrado. É importante que após o recebimento desta notificação em seu e-mail você preencha a nossa pesquisa de satisfação com relação ao atendimento prestado. Obrigado (a).</t>
  </si>
  <si>
    <t>CAMILA CECCONI</t>
  </si>
  <si>
    <t>Falha para imprimir através do SIAT ----------------- Cooperativa: 0167 Unidade: 21 Telefone: 54 3457 1554 Host: UA007667L210167 IP: 10.6.148.119</t>
  </si>
  <si>
    <t>- Ajustado configurações do mapeamento da impressora na porta LPT2 - Realizado teste mas falha persiste - Verificado no CUPS que o serviço da impressora estava parado [imagem em anexo] - Reiniciado serviço e realizado testes de impressão com sucesso - Ate</t>
  </si>
  <si>
    <t>CARLOS EDUARDO CORTEZE RIGON</t>
  </si>
  <si>
    <t>Sureg Sicredi Grande Palmeira RS</t>
  </si>
  <si>
    <t>Requisição aberta via Chat de Atendimento. Colaborador informa que foi transferido para a Sureg e ao acessar o sistema SIAC e SIAT dá mensagem de erro 0014 usuário temporário expirado.</t>
  </si>
  <si>
    <t>02 URDC/SUREG: Sureg Sicredi Grande Palmeira RS</t>
  </si>
  <si>
    <t>LUCINEI SCHLEDER DOS SANTOS</t>
  </si>
  <si>
    <t>Ronda Alta</t>
  </si>
  <si>
    <t>LUCINEI SCHLEDER DOS SANTOS, Relata que o relatório da Comp não está aparecendo para fazer o download pelo FTP. Colaborador informa que outros arquivos baixam normalmente.  UA: 0258.03 - Ronda Alta IP: 10.6.9.123 Host: 746711D030258</t>
  </si>
  <si>
    <t>Orientado verificar com a Sureg a equipe responsável por disponibilizar o relatório. Demanda encerrada.</t>
  </si>
  <si>
    <t>ANA PAULA DE ALMEIDA MENDES FERREIRA</t>
  </si>
  <si>
    <t>UA Apucarana - Pc Presidente Kennedy</t>
  </si>
  <si>
    <t>Usuária informa que não esta conseguindo acesso no F:/.  Cooperativa: 0723 UA: 24 Telefone: 43 3422-2468 / 9646-8737</t>
  </si>
  <si>
    <t>Verificado que ocorreram chuvas fortes na localidade, com possível falta de energia. Servidor não está respondendo no sistema, possivelmente está desligado.   Colaboradora orientada a solicitar verificação por parte do técnico local. Evidências em anexo.  É importante que após o recebimento desta notificação em seu e-mail você preencha a nossa pesquisa de satisfação com relação ao atendimento prestado. Obrigado (a).</t>
  </si>
  <si>
    <t>Técnico relata falha ao tentar conectar no wifi da SUREG. Informou que já reiniciou o equipamento, porém a falha persiste.  Unidade de Atendimento (UA):01 Cooperativa:2606 IP servidor: 10.20.30.4 Nome do técnico: Luciano IP Access Point :  MAC Access Point: Marca do Access Point: Modelo do Access Point: Local em que está fixado: Teste de Ping no Access Point:</t>
  </si>
  <si>
    <t>Realizado contato com o técnico, informou já estar utilizando a rede wifi.</t>
  </si>
  <si>
    <t>Integrador(a) solicita Instalação da aplicação para ATM com Windows 7.  Técnico: Alexandro Fornecedor: Diebold Requisição: 16010264 Lógico: SCE10057684 Série :  3276922 UA /COOP: 02.0810 - 10.103.110.4  IP do ATM: 10.219.124.31</t>
  </si>
  <si>
    <t xml:space="preserve">CAS  Descrição: Colaborador solicita acesso ao Skype. Nome: JONATHAN MARTINS  Ldap: martins_jonathan Área: suporte ao colaborador Empresa: TIVIT TERCEIRIZAÇÃO DE PROCESSOS, SERVIÇOS E Ramal: 9594 Torre: cas  Andar: 1 Hostname: cf022131l    </t>
  </si>
  <si>
    <t>Validado.</t>
  </si>
  <si>
    <t>GUILHERME UTIDA AUDI</t>
  </si>
  <si>
    <t>GUILHERME UTIDA AUDI, Informa falha ao acessar o Consórcio Web.  URDC/SUREG: 0717 - SUREG Paranapanema IP: 10.31.78.93</t>
  </si>
  <si>
    <t>Acessado a máquina. Instalado Plugin. Demanda encerrada.</t>
  </si>
  <si>
    <t xml:space="preserve">Usuário(a) informa que já possui acesso a um grupo de e-mail e precisa configurar para que apareça no seu Outlook.  Ramal/ Telefone: 7105 Torre: D Andar: 4 IP: 172.22.34.15 HOST: CF012111D </t>
  </si>
  <si>
    <t>Entrado em contato e informaram que a colaboradora estava de férias.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</si>
  <si>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 xml:space="preserve">Integrador(a) solicita Instalação da aplicação para ATM com Windows 7.  Técnico: Sandro Fornecedor: Diebold Requisição: 16017901 Lógico: SCE10064314 Série :  3180488 UA /COOP: 06.0809 - 10.96.47.4 IP do ATM: 10.96.47.82 </t>
  </si>
  <si>
    <t xml:space="preserve">Técnico solicita o desbloqueio da porta 20 dos switch, informa que está bloqueada, pois testou o nobreak na porta 47 e comunicou normalmente.  Unidade de Atendimento (UA): 31 Cooperativa: 0167 Internet Protocol (IP) do servidor: 10.1.163.4 Nome do técnico: Cristian IP do Switch: 10.1.163.12 Teste de Ping no Switch:  Ping 10.1.163.12  64 bytes from 10.1.163.12: icmp_seq=0. time=63ms. 64 bytes from 10.1.163.12: icmp_seq=1. time=21ms. 64 bytes from 10.1.163.12: icmp_seq=2. time=21ms. 64 bytes from 10.1.163.12: icmp_seq=3. time=21ms. 64 bytes from 10.1.163.12: icmp_seq=4. time=21ms. 5 packets transmitted, 5 packets received, 0 % packet loss  ----10.1.163.12 PING Statistics---- round-trip (ms)  min/avg/max = 21/29/63 </t>
  </si>
  <si>
    <t>Realizado contato com o técnico. Informado sobre o desbloqueio da porta conforme solicitado. Técnico verificou dispositivo conectado na porta 20 comunicando normalmente.</t>
  </si>
  <si>
    <t>LETICIA HANEL DOS SANTOS</t>
  </si>
  <si>
    <t>SUREG Altos da Serra RS/SC</t>
  </si>
  <si>
    <t xml:space="preserve">LETICIA HANEL DOS SANTOS - Informa que o colaborador Jean Paulo Marcon  apresenta falha para abrir o outlook, pois apresenta mensagem de erro UA: 0268.01 Telefone: 54 3344-3582 IP: 10.4.0.110 </t>
  </si>
  <si>
    <t>- Constatado falha no azure; - Azure removido; - Realizado novo teste e tudo ok;   É importante que após o recebimento desta notificação em seu e-mail você preencha a nossa pesquisa de satisfação com relação ao atendimento prestado. Obrigado (a).</t>
  </si>
  <si>
    <t>02 URDC/SUREG: SUREG Altos da Serra RS/SC</t>
  </si>
  <si>
    <t>Integrador(a) solicita Instalação da aplicação para ATM com Windows 7.  ---------------------------------- Técnico: Tiago Fornecedor: perto Requisição: 16006965 Lógico: SCE10064345 Série :  19193 UA /COOP: 15.0247 - 10.1.44.4 IP do ATM: 10.1.44.116</t>
  </si>
  <si>
    <t>Colaboradora está com falha no Outlook.  UA: 0131.02 - UA Cooabcred/RS</t>
  </si>
  <si>
    <t>Colaboradora orientada a entrar em contato no 8022, pois a cooperativa tem contrato de suporte.</t>
  </si>
  <si>
    <t>BRUNO GENOVA SILVA</t>
  </si>
  <si>
    <t xml:space="preserve">Colaborador(a) informa que seu monitor apresenta imagem azulada, porém é possível a visualização da área de trabalho, ícones da área, barra de tarefas, entre outros.  Coop: 0718 Ua: 78 Telefone: 19 34419930 IP: 10.53.121.98 </t>
  </si>
  <si>
    <t>Resolvido. Desktop Optplex 3040. Testado troca do cabo VGA, nao resolveu. Verificado as configurações de drivers, ok. Testado troca do monitor, não resolveu. Verificado a garantia dell, esta fora de garantia, venceu em Set 2017. Identificado que a placa VGA é OffBorad, e esta com defeito nesta placa VGA. Utilizado outra saida de video ( Display Port ) compativel com monitor Dell e foi resolvido.</t>
  </si>
  <si>
    <t>THIAGO ANDREZ DOS SANTOS SOUZA</t>
  </si>
  <si>
    <t>Usuário informa que sua impressora está offline e sem realizar impressões do SIAT/SIAC  Thiago Andrez dos Santos Souza COOP: 0718 UA: 57 Ramal: 43 3232 8700 IP: 10.31.76.70 Hostname: UA026656D0718</t>
  </si>
  <si>
    <t>- Realizado configuração conforme documento em anexo - Colaborador verificou que o cabo de rede estava desconectado da impressora - Ao conectar novamente e reiniciar a impressora, a mesma voltou a funcionar e realizar impressões dos sistemas online   É im</t>
  </si>
  <si>
    <t>Realizado acesso junto a colaboradora e ao configurar o grupo rop_consorcio_imoveis retorna mensagem de erro, segue anexo, colaboradora possui acesso no AD e já recebeu e-mail de liberação do IDM. Segue anexo  LAUREN JUBIN CARDOSO lauren_cardoso  Ramal/ Telefone: 7105 Torre: D Andar: 4 IP: 172.22.34.15 HOST: CF012111D</t>
  </si>
  <si>
    <t>Chamado está sendo encerrado para validar no origem.</t>
  </si>
  <si>
    <t>Falha rede colaborativa</t>
  </si>
  <si>
    <t>Usuária informa que não esta conseguindo acessar o parecer e nem os limites de credito.  Patricia da Silva Cassarotti 46 - Munhoz de Mello - UA 0718 10.30.41.106</t>
  </si>
  <si>
    <t>Acessado computador  Verificado nos navegadores IE e Google Chrome, opção de "visualizar" e "avaliar" ficam desabilitadas  Semente opção "tratar" esta ativa  Usuária informou que outro colega também não consegue "visualizar" os mesmos documentos  Segundo informação da usuária desde o seu retorno esta situação ocorre  Solicitado que usuária verifique junto a equipe responsável se a falha não esta nos documentos já que ninguém consegue visualizar    É importante que após o recebimento desta notificação em seu e-mail você preencha a nossa pesquisa de satisfação com relação ao atendimento prestado. Obrigado (a).</t>
  </si>
  <si>
    <t>DIEGO EMANUEL DOS SANTOS DE LIMA - Colaborador informa que ao abrir a planilha e tentar executar as macros a mesma apresenta falha UA: 0718.07 Telefone: 44 3278-8000 Hostname: UA018558D070718</t>
  </si>
  <si>
    <t>- Chamado validado e concluido pelo colaborador.   É importante que após o recebimento desta notificação em seu e-mail você preencha a nossa pesquisa de satisfação com relação ao atendimento prestado. Obrigado (a).</t>
  </si>
  <si>
    <t>acessado a máquina  rodado gpupdate configuração mange não foi possivel desinstalar. problema nos windows, erro em várias dlls.  acionar o técnico local</t>
  </si>
  <si>
    <t>LETICIA HANEL DOS SANTOS, Informa que o colaborador Jean Paulo Marcon não consegue enviar/receber e-mails. Ao mencionar o Jean para enviar e-mail, aparece a mensagem 'Não poderemos entregar esta mensagem para Jean... por que o endereço de e-mail não é mais válido.'.  UA: 0268.01 Telefone: 54 3344-3582 IP: 10.4.0.110</t>
  </si>
  <si>
    <t>Colaboradora informa que seu pacote office está offline, informa também que sua colega enviou um e-mail na tarde do dia 17/01 e o e-mail retornou.  CAS_Centro ANDAR: 1 RAMAL: 6232 IP: 172.22.208.228 HOST: CF052456D</t>
  </si>
  <si>
    <t>Realizado contato com a colaboradora e a mesma informou que já estava utilizando seu outlook, sem falhas.   É importante que após o recebimento desta notificação em seu e-mail você preencha a nossa pesquisa de satisfação com relação ao atendimento prestado. Obrigado (a).</t>
  </si>
  <si>
    <t>MARIANA FEIJO DA SILVA</t>
  </si>
  <si>
    <t>Colaboradora solicitou informações de como solicitar um ramal novo.  Mariana Feijó da Silva Torre: D Andar: 4 Área: Consórcio Ramal: 8795 MAC: 2C3ECF869634 LDAP: mariana_feijó</t>
  </si>
  <si>
    <t>- Colaboradora solicitou informações de como solicitar a criação de um ramal novo, foi informado para a colaboradora utilizar a documentação de criação de ramal anexada no chamado.   É importante que após o recebimento desta notificação em seu e-mail você</t>
  </si>
  <si>
    <t>Colaborador recebeu permissões de acesso à caixa compartilhada recuperacao_credito porém está ocorrendo falha ao tentar visualiza-la no Outlook. - Erro: Não é possível exibir a pasta. O Microsoft Outlook não pode acessar o local da pasta especificado. Falha na operação. Objeto não encontrado. ------------------ LDAP: leonardo_miranda Ramal: 8786</t>
  </si>
  <si>
    <t>Em contato com colaborador via Skype. Informa que ficou Ok. Demanda encerrada.</t>
  </si>
  <si>
    <t>COOPERATIVA  Descrição: Colaborador informa que está com falhas no MUA, le abre mas aparece mensagem de erro. Nome:  LETICIA GABRIELA BACKES Telefone: 05135521700 Cooperativa: 101 Unidade: 42 Hostname: ua013370d42101</t>
  </si>
  <si>
    <t>- Não foi possível entrar em contato com a colaboradora, feito ligação no dia 22/01/2018 as 09:31. - Chamado encerrado por várias tentativas de contato sem sucesso.   É importante que após o recebimento desta notificação em seu e-mail você preencha a noss</t>
  </si>
  <si>
    <t>Colaboradora solicita acesso ao Skype for Business.  LDAP: franciele_maria Cooperativa: 0914 UA: 14 Telefone: 17 3332-8100</t>
  </si>
  <si>
    <t>Realizado contato no telefone 17 3332-8100 e validado o acesso com a colaboradora.  É importante que após o recebimento desta notificação em seu e-mail você preencha a nossa pesquisa de satisfação com relação ao atendimento prestado. Obrigado (a).</t>
  </si>
  <si>
    <t>Usuária informa que desde ontem não esta conseguindo imprimir dos sistemas online Mensagem: o sistema não pode gravar no dispositivo especificado  Cassiane Damin 28 - Cruzeiro/Caxias do Sul 0101 AG014086 10.3.231.94</t>
  </si>
  <si>
    <t>Executado bat de logon  Verificado mapeamento das impressoras  Teste de impressão do sistema com sucesso    Este chamado encontra-se pendente com você.  É necessário que seja respondido em até 48 horas, pois caso contrário será concluído por falta de retorno e um novo chamado deverá ser aberto.</t>
  </si>
  <si>
    <t>Agência: 79 Cooperativa: 0710 Internet Protocol (IP) do servidor:  Nome do técnico: Marcio IP do switch: 10.48.86.11 Marca e modelo: Cisco 2960 48P Tipo de alimentação: Normal Switch homologado? Sim Teste de ping no switch:  Pinging 10.48.86.11 with 32 bytes of data: Reply from 10.48.86.11: bytes=32 time=93ms TTL=241 Reply from 10.48.86.11: bytes=32 time=94ms TTL=241 Reply from 10.48.86.11: bytes=32 time=80ms TTL=241 Reply from 10.48.86.11: bytes=32 time=83ms TTL=241  Ping statistics for 10.48.86.11:     Packets: Sent = 4, Received = 4, Lost = 0 (0% loss), Approximate round trip times in milli-seconds:     Minimum = 80ms, Maximum = 94ms, Average = 87ms</t>
  </si>
  <si>
    <t>Realizado contato e informado que o switch foi configurado conforme solicitado.</t>
  </si>
  <si>
    <t>GUSTAVO LICHESKI FLORENTINO</t>
  </si>
  <si>
    <t>Criciúma</t>
  </si>
  <si>
    <t>Colaborador solicita informações sobre carimbos de compensação.  UA: 2604.02 - Criciuma</t>
  </si>
  <si>
    <t>Colaborador orientado a entrar em contato no 8000 opção 2.1 para obter informações sobre cheques.</t>
  </si>
  <si>
    <t>Requisição aberta via Chat de Atendimento. Colaboradora entrou em contato para dar continuidade no Incidente 16086012.</t>
  </si>
  <si>
    <t>- Atendimento finalizado via chat. - Incidente 16086012 em atendimento. --------------------------  É importante que após o recebimento desta notificação em seu e-mail você preencha a nossa pesquisa de satisfação com relação ao atendimento prestado. Obrig</t>
  </si>
  <si>
    <t>Agência: 02 Cooperativa: 0333 Central SUL  login as: root root@10.6.11.4's password: Last login: Thu Jan 18 09:10:54 2018  02.0333.sicredi.net  [root@Saldanha Marinho ~]$ [root@Saldanha Marinho ~]$ grep -i centos /etc/redhat-release CentOS release 5.8 (Final) [root@Saldanha Marinho ~]$ rpm -qa|grep samba samba-common-3.0.33-3.37.el5 samba-3.0.33-3.37.el5 samba-client-3.0.33-3.37.el5 [root@Saldanha Marinho ~]$ rhn-profile-sync Updating package profile... Updating hardware profile... [root@Saldanha Marinho ~]$    Pinging servidor-020333.sicredi.net.br [10.6.11.4] with 32 bytes of data: Reply from 10.6.11.4: bytes=32 time=31ms TTL=56 Reply from 10.6.11.4: bytes=32 time=25ms TTL=56 Reply from 10.6.11.4: bytes=32 time=21ms TTL=56 Reply from 10.6.11.4: bytes=32 time=21ms TTL=56  Ping statistics for 10.6.11.4:     Packets: Sent = 4, Received = 4, Lost = 0 (0% loss), Approximate round trip times in milli-seconds:     Minimum = 21ms, Maximum = 31ms, Average = 24ms</t>
  </si>
  <si>
    <t>Realizado contato. Informado sobre a conclusão da migração do servidor.</t>
  </si>
  <si>
    <t>FELLIPE FRAGA PACHECO</t>
  </si>
  <si>
    <t>Colaborador informa que não está conseguindo logar na sua máquina - Erro: usuário ou senha incorretos ------------------ Ramal: 4254</t>
  </si>
  <si>
    <t>FABIO ANDRE OMODEI</t>
  </si>
  <si>
    <t>FABIO ANDRE OMODEI - Colaborador informa que não está encontrando o skype em sua máquina mesmo com o office instalado UA: 0715.09 Telefone: 017 3338-8100 Hostname: UA216325D090715</t>
  </si>
  <si>
    <t>- Realizado a procura do  sistema; - Tudo ok;   É importante que após o recebimento desta notificação em seu e-mail você preencha a nossa pesquisa de satisfação com relação ao atendimento prestado. Obrigado (a).</t>
  </si>
  <si>
    <t>Técnico solicita reconfiguração do AP que era usado na UA 02.3021 para uso na SUREG. Unidade de Atendimento (UA): 01 Cooperativa: 3021 IP servidor: 10.48.123.1 Nome do técnico: Murilo IP Access Point : 10.48.123.97 MAC Access Point: 00:3a:7d:99:2a:88 Marca do Access Point: Cisco Modelo do Access Point: air cap1702 Local em que está fixado: salão principal Teste de Ping no Access Point:</t>
  </si>
  <si>
    <t>Conforme informado pelo técnico.  "Informo que o AP está funcionando na rede da sureg, sem a necessidade de reconfiguração."</t>
  </si>
  <si>
    <t>GERSON DA SILVA PORTO</t>
  </si>
  <si>
    <t>Colaborador com falha ao abrir excel online: Pasta excede o limite tamanho de arquivo de 5MB.  IP: 10.48.49.125 coop: 0718 Ua: 90 Telefone: 19 35547802</t>
  </si>
  <si>
    <t>Realizado acesso remoto; Orientado baixar o arquivo e abrir na aplicação instalada da máquina; Teste feito, acesso ao arquivo ok; Chamado encerrado.  É importante que após o recebimento desta notificação em seu e-mail você preencha a nossa pesquisa de satisfação com relação ao atendimento prestado. Obrigado (a).</t>
  </si>
  <si>
    <t>FRANCIELE RECH</t>
  </si>
  <si>
    <t>Colaboradora informa que não está conseguindo acessar a unidade F no notebook de seu colega ------------- Cooperativa: 0167 Unidade: 09 Telefone: (51) 3635-8300 Host: UA004111L09167</t>
  </si>
  <si>
    <t xml:space="preserve">- Realizado tentativa de acesso remoto porém não foi possível conectar na máquina - Verificado que a máquina não estava na rede - Colaboradora reconectou o cabo de rede - Realizado acesso na máquina da colaboradora com sucesso - Realizado teste de acesso </t>
  </si>
  <si>
    <t>Colaborador do CAS entrou em contato para solicitar informações de acesso.</t>
  </si>
  <si>
    <t xml:space="preserve">Colaborador orientado a entrar em contato no 8022. </t>
  </si>
  <si>
    <t>MARCOS DIAS GOMES</t>
  </si>
  <si>
    <t>Colaborador informa que está ocorrendo falha em sua máquina. Ocorre o erro "Falha na relação de confiança entre esta estação de trabalho e o domínio primário."  UA: 0725.02 - Contenda Telefone: 41 3625-1370</t>
  </si>
  <si>
    <t xml:space="preserve">O computador deverá ser reinserido no domínio do Sicredi. Colaboradora orientada a solicitar verificação pelo técnico local da unidade, pois não é possível efetuar o acesso remoto na estação. </t>
  </si>
  <si>
    <t>ANAISE DALLA CORTE</t>
  </si>
  <si>
    <t>Requisição aberta via Chat de Atendimento. Colaboradora gostaria de saber a configuração em seu e-mail, para receber o histórico de conversa do Skype, informou que a pasta histórico de conversa esta vazia.  Cooperativa:0226 Unidade:03 Telefone:54 3616- 1313 IP:10.3.152.123</t>
  </si>
  <si>
    <t>- Realizada verificação na máquina da colaborador - Falha será tratada no Incidente 16102726. ------------  É importante que após o recebimento desta notificação em seu e-mail você preencha a nossa pesquisa de satisfação com relação ao atendimento prestad</t>
  </si>
  <si>
    <t>Usuário(a) não possui a impressora configurada. Solicita configuração da impressora em sua máquina. ------------------------ Cooperativa: 0167 Unidade: 09 Telefone: (51) 3635-8300 Host: UA004111L09167</t>
  </si>
  <si>
    <t>Colaboradora em linha solicitou encerramento do chamado, e retornará quando precisar. Demanda encerrada.</t>
  </si>
  <si>
    <t>Colaboradora informa que a sua máquina está apresentando muita lentidão e travamentos. Solicita verificação. ------------------- Cooperativa: 0106 Unidade: 08 Telefone: 51 3286 7226 Host: UA000200D010608 IP: 10.3.200.102</t>
  </si>
  <si>
    <t>- Efetuado contato - Colaboradora informa que houve melhora na performance da máquina - Atendimento validado ---------------- É importante que após o recebimento desta notificação em seu e-mail você preencha a nossa pesquisa de satisfação com relação ao a</t>
  </si>
  <si>
    <t xml:space="preserve">Técnico solicita a migração do servidor da SUREG para autenticação no ad Agência: 01 Cooperativa: 3021  CentOS release 5.8 (Final)  samba-common-3.0.33-3.37.el5 samba-3.0.33-3.37.el5 samba-client-3.0.33-3.37.el5 </t>
  </si>
  <si>
    <t xml:space="preserve">Migração concluída.  ###################################################### #                                                    # #                      ATENCAO!                      # #             SERVIDOR MIGRADO PARA O AD             # #                                                    # ######################################################  Migrado em: 2018-01-18 10:20:23 Pelo tecnico: adm_marlon_clemente servidor-013021.sicredi.net.br  ###################################################### #                                                    # #                      ATENCAO!                      # #             SERVIDOR MIGRADO PARA O AD             # #                                                    # ######################################################  Migrado em: 2018-01-18 10:20:23 Pelo tecnico: adm_marlon_clemente servidor-013021.sicredi.net.br </t>
  </si>
  <si>
    <t>ALINE DOUGLAS</t>
  </si>
  <si>
    <t>Colaboradora informa que sua máquina contadora de cédula está com problema, informando que todas as cédulas são falsas   Aline Douglas COOP: 0718 UA: 07 Ramal: 44 3278 8000</t>
  </si>
  <si>
    <t>Envio do equipamento sendo tratado no chamado Requisição 16106325   É importante que após o recebimento desta notificação em seu e-mail você preencha a nossa pesquisa de satisfação com relação ao atendimento prestado. Obrigado (a).</t>
  </si>
  <si>
    <t>Caroline Souza Pereira</t>
  </si>
  <si>
    <t>Solicitação de licença Office 365 para terceiro.  Caroline Souza Pereira 4066 Controle de qualidade CF020727D Centro 2° 172.22.212.101</t>
  </si>
  <si>
    <t>- Colaboradora entrou em contato - Efetuado acesso à máquina e realizado ativação do pacote Office - Atendimento validado ----------------- É importante que após o recebimento desta notificação em seu e-mail você preencha a nossa pesquisa de satisfação co</t>
  </si>
  <si>
    <t xml:space="preserve">Colaborador(a) informa falha ao acessar o Consórcio Web.  Nome:  ANDRE LUIZ DE MORAES LOPES CPF:  41789210020 Entidade:   UA: 0663.05 - Morro Redondo ip: 10.3.99.42 </t>
  </si>
  <si>
    <t xml:space="preserve">  acessado a máquina instalado blindagem  acesso e impressão normais -------------------------------- É importante que após o recebimento desta notificação em seu e-mail você preencha a nossa pesquisa de satisfação com relação ao atendimento prestado. Obrigado (a).    </t>
  </si>
  <si>
    <t>Usuária esta com problema na entrada de rede que vai para o computador, não funciona, será necessário a substituição de equipamento.  Usuária não pode ficar sem ramal, pois recebe muitas ligações durante o dia.  Ramal/telefone: 9807 Torre: C Andar: 9 Host: SC050342L</t>
  </si>
  <si>
    <t xml:space="preserve">Colaboradora informa falha ao acessar o MUA.  Cooperativa: 0914 UA: 07 Telefone: 67 3247-2797 IP: 10.131.58.126 </t>
  </si>
  <si>
    <t>Realizada a limpeza do catálogo e reinstalação do App-V , porém ao instalar ou alterar o pacote do módulo de UA, é retornado erro e a operação não avança. Erro persiste após desinstalação manual do módulo. Colaboradora orientada a solicitar verificação por parte do técnico local.  É importante que após o recebimento desta notificação em seu e-mail você preencha a nossa pesquisa de satisfação com relação ao atendimento prestado. Obrigado (a).</t>
  </si>
  <si>
    <t>MAURICIO FELIPPI, Solicita instalação do Adobe Reader. ----------------- Torre: C Andar: 9 Ramal: 4252 Area: Segmentos IP: 172.22.9.32</t>
  </si>
  <si>
    <t>Acessado a máquina, e visualizada que já estava instalado, somente alterado a extenção para abrir com adobe reader. Demanda encerrada.</t>
  </si>
  <si>
    <t>FLAVIO JOSE DOS SANTOS</t>
  </si>
  <si>
    <t>FLAVIO JOSE DOS SANTOS - Colaborador informa que não está conseguindo entrar no consórcio UA: 0718.56</t>
  </si>
  <si>
    <t xml:space="preserve">- Colaborador orientado a entrar em contato com o ramal: 8022 para ter o atendimento correto.  </t>
  </si>
  <si>
    <t>Infra TI - Suporte Service Desk - Falha ao anexar os documentos de abertura de chamados</t>
  </si>
  <si>
    <t xml:space="preserve">Colaboradora informa falha ao anexar documentos em um chamado aberto no USD  Rafaela Carraro COOP: 0167 UA: 18 Ramal: 54 3292 2105 </t>
  </si>
  <si>
    <t xml:space="preserve">- Durante a ligação, colaboradora ao tentar anexar documento novamente conseguiu, não apresentando mais a falha que apresentava anteriormente. Provável erro de carregamento completo da página do USD   É importante que após o recebimento desta notificação </t>
  </si>
  <si>
    <t>MICHELE MOHR TELLES DA SILVA</t>
  </si>
  <si>
    <t>Colaboradora informa que não está conseguindo editar no cmd.  TEL: 44 3635-8000 COOP: 0718 UA: 42 IP: 10.31.32.82</t>
  </si>
  <si>
    <t>Realizado acesso remoto; Repassado comando a ser executado no cmd (type 'nomedoarquivo'.prn &gt; lpt2); Testes de impressão ok; Chamado encerrado.  É importante que após o recebimento desta notificação em seu e-mail você preencha a nossa pesquisa de satisfação com relação ao atendimento prestado. Obrigado (a).</t>
  </si>
  <si>
    <t xml:space="preserve"> COOPERATIVA  Descrição: Colaborador informa que não consegue acessar o consorcio, e solicita instalação do dispositivo de segurança para o consorcio. Nome:  FLAVIO JOSE DOS SANTOS Telefone: 4332946550 Cooperativa: 0718 Unidade: 56 Hostname: ua021757d560718</t>
  </si>
  <si>
    <t>- Realizado a instalação do plugin do consorcio . - Solicitado teste, tudo ok.  É importante que após o recebimento desta notificação em seu e-mail você preencha a nossa pesquisa de satisfação com relação ao atendimento prestado. Obrigado (a).</t>
  </si>
  <si>
    <t>Falha Mocha TN3270</t>
  </si>
  <si>
    <t>Colaboradora não consegue abrir o Mocha em sua máquina. Ao clicar sobre o atalho, a aplicação não abre.  IP: 172.22.209.212 Cas centro Andar: 1 área: suporte Ramal: 6260</t>
  </si>
  <si>
    <t>- Reinstalado software com êxito.  É importante que após o recebimento desta notificação em seu e-mail você preencha a nossa pesquisa de satisfação com relação ao atendimento prestado. Obrigado (a).</t>
  </si>
  <si>
    <t>Técnico relatando uma falha de conexão pelo Remote Control.</t>
  </si>
  <si>
    <t>Realizado acesso na máquina do técnico. Durante os testes a conexão remota não apresentou falha.</t>
  </si>
  <si>
    <t>MAURICIO BRAUN DE OLIVEIRA</t>
  </si>
  <si>
    <t>Falha acesso remoto ao telão</t>
  </si>
  <si>
    <t>Usuário informa que não consegue acessar o computador do telão  Hostname: CF015319D Usuário leticia_magnan tambem perdeu acesso ao telão   Mauricio Braun de Oliveira Análise de Crédito 8985 Centro 3° CF011513D</t>
  </si>
  <si>
    <t>Usuário informado sobre o retorno da equipe responsável  Usuário informou que chamado pode ser encerrado pois ira verificar internamente   É importante que após o recebimento desta notificação em seu e-mail você preencha a nossa pesquisa de satisfação com relação ao atendimento prestado. Obrigado (a).</t>
  </si>
  <si>
    <t>Colaborador solicita ajuda com caixa eletrônico</t>
  </si>
  <si>
    <t>Oreintei ligar no 8000 opção 3 para suporte com caixas eletrônicos. Ligação devolvida à URA.  É importante que após o recebimento desta notificação em seu e-mail você preencha a nossa pesquisa de satisfação com relação ao atendimento prestado. Obrigado (a).</t>
  </si>
  <si>
    <t>ALINE LOPES DA SILVA</t>
  </si>
  <si>
    <t>Colaboradora informa que recebeu email de liberação do grupo de email suporte_segurore porém no IDM e no ADM não está aparecendo  Aline Lopes da Silva CAS Centro Andar: 1 Ramal: 6253 IP: 172.22.280.406 Hostname: CF021731D</t>
  </si>
  <si>
    <t xml:space="preserve">- Informado que a colaboradora deve entrar em contato com a equipe responsável de gestão de identidades no ramal 8000 opção 7  É importante que após o recebimento desta notificação em seu e-mail você preencha a nossa pesquisa de satisfação com relação ao </t>
  </si>
  <si>
    <t>THIELLE BERNARDES DA SILVA</t>
  </si>
  <si>
    <t>Usuária informa que não esta conseguindo imprimir da impressora do caixa  Mensagem: impressora desativada  Ontem usuária não conseguiu cancelar um impressão e desde então não conseguiu mais imprimir  Foi tracada tres vezes de impressora e mesma persiste  Thielle Bernardes da Silva 08 - Jardim Lindóia - UA 0116 UA010107D80116 10.3.14.69</t>
  </si>
  <si>
    <t>Cancelada todas as impressões  Reinstalado driver da impressora  Impressa pagina de teste pelo windows, com sucesso  Solicitado teste de impressão pelo sistema, com sucesso    É importante que após o recebimento desta notificação em seu e-mail você preencha a nossa pesquisa de satisfação com relação ao atendimento prestado. Obrigado (a).</t>
  </si>
  <si>
    <t>Colaboradora informa que há uma nova colega, e solicita saber a senha de seu usuário.   TEL: 51 3212-3232 COOP: 0116 UA: 10</t>
  </si>
  <si>
    <t>Informado para a colaboradora que deverá entram em contato no ramal 8000 opção 7, pois colega já está com o login ativo.   É importante que após o recebimento desta notificação em seu e-mail você preencha a nossa pesquisa de satisfação com relação ao atendimento prestado. Obrigado (a).</t>
  </si>
  <si>
    <t>Colaborador informa que o ACC não está abrindo em um notebook utilizado pela sua agência - Erro: ao clicar no atalho do ACC nada acontece e aplicação não abre. Não exibe mensagem de erro. ------------------- Cooperativa: 3027 Unidade: 02 Telefone: (19) 3802-4544 Host: UA00575L023027 IP: 10.54.31.109</t>
  </si>
  <si>
    <t xml:space="preserve">- Efetuado contato - Colaborador informa que o GAF fez um procedimento e conseguiu resolver o problema - Atendimento validado --------------- É importante que após o recebimento desta notificação em seu e-mail você preencha a nossa pesquisa de satisfação </t>
  </si>
  <si>
    <t>GRAZIELLE SELLA DE PAULA</t>
  </si>
  <si>
    <t>GRAZIELLE SELLA DE PAULA - Colaboradora solicita configurar o ftp em sua máquina para realizar as demandas internas UA: 0718.55 Telefone: 43 3572-7000 Hostname: UA025332D550718</t>
  </si>
  <si>
    <t>- Configurado o ftp e testado; - Tudo ok;   É importante que após o recebimento desta notificação em seu e-mail você preencha a nossa pesquisa de satisfação com relação ao atendimento prestado. Obrigado (a).</t>
  </si>
  <si>
    <t xml:space="preserve">diego_rodegheri 01.0217 SUREG SUREG NORTE RS / SC Erechim - PAE0750467 10.1.120.4 Técnico informa problema no link MPLS da unidade. </t>
  </si>
  <si>
    <t>Segue abaixo o retorno da equipe responsável para a solução deste problema: .. . Links ok, sem quedas ou erros nas interfaces. Lentidão no MPLS se deve a utilização de upload de toda a banda da Sureg por tráfego de dados entre Agências e Sureg. Evidências em anexo!</t>
  </si>
  <si>
    <t>Usuário informa que voltou de ferias hoje e não esta conseguindo acessar os sistemas online. Aplicativo ACC não abre    Michel Matias Bach 04 - Farroupilha 0167 54 3261 - 8100 AG01397D040167 10.6.118.32</t>
  </si>
  <si>
    <t>Realizado reparo da ferramenta de acesso remoto Acessado computador  Reinstalado aplicativo ACC Teste de acesso, com sucesso   É importante que após o recebimento desta notificação em seu e-mail você preencha a nossa pesquisa de satisfação com relação ao atendimento prestado. Obrigado (a).</t>
  </si>
  <si>
    <t>Colaboradora relata falha na aplicação do Canoa.  Cooperativa: 2602 UA: 08 Telefone: 47 3445-8300 IP: 10.16.8.123</t>
  </si>
  <si>
    <t>Verificado que o Siat não estava configurado corretamente para a leitura de cheques. Após correção, colaboradora testou a leitura com sucesso.  É importante que após o recebimento desta notificação em seu e-mail você preencha a nossa pesquisa de satisfação com relação ao atendimento prestado. Obrigado (a).</t>
  </si>
  <si>
    <t>Colaborador Antonio ligou para abrir chamado para configuração de notebook recém adquirido.</t>
  </si>
  <si>
    <t>Colaborador precisou desligar a ligação, não deixando os dados. Irá retornar mais tarde.</t>
  </si>
  <si>
    <t>CAROLINE GUIMARAES</t>
  </si>
  <si>
    <t>CAS  Descrição: Colaboradora informa que ao voltar de ferias seu outlook apresenta falha (fecha sozinho) Nome: CAROLINE GUIMARAES Área: administração Ramal: 9893 Torre: c Andar: 11  Hostname:  Ip: 172.22.11.132</t>
  </si>
  <si>
    <t>Verificado com usuário e a mesma informou que problema não voltou a ocorrer, solicitou encerramento do chamado.  É importante que após o recebimento desta notificação em seu e-mail você preencha a nossa pesquisa de satisfação com relação ao atendimento prestado. Obrigado (a).</t>
  </si>
  <si>
    <t>Usuário(a) solicita instalação do Irfan View.  Artur Luiz Winck COOP: 0101 UA: 11 IP: 10.3.29.50 Ramal: 51 3561-8824</t>
  </si>
  <si>
    <t>- Realizado a instalação e configuração do Irfan View. - Realizado testes de escaneamento, colaborador validou com sucesso a operação.   É importante que após o recebimento desta notificação em seu e-mail você preencha a nossa pesquisa de satisfação com r</t>
  </si>
  <si>
    <t>cesar_bervian 40.0101 UA UA - Desvio Rizzo Caxias do Sul 54) 3224-9550 PAE0772373 10.1.96.4 Técnico informa que está ocorrendo erro na impressão de autenticadora após a operação "32 - Depósitos" no sistema SIAT. A autenticadora não está pulando para a próxima linha e está sobre escrevendo as linhas.</t>
  </si>
  <si>
    <t>Alinhado com o técnico que será efetuada a troca da máquina, pois a atual é WinXP e já está defasada.</t>
  </si>
  <si>
    <t>Colaboradora solicita liberação do site https://wetransfer.com/  Motivo: Disponibilizar videos para um fornecedor que está desenvolvendo material para a área.  Torre: D 4 andar Área: Confederação Ramal: 7386 IP: 172.22.35.166</t>
  </si>
  <si>
    <t>Domínio adicionado na Whitelist de compartilhamento externo.</t>
  </si>
  <si>
    <t>Boa tarde não consigo acessar o sistema de consórcios  já é a terceira vez que abro chamado e sempre dá o mesmo erro pede pra instalar um dispositivo de segurança ---------------- Cooperativa: 0167 Unidade: 07 Telefone: (51) 36348050</t>
  </si>
  <si>
    <t>Colaboradora informa que não está conseguindo acessar a página do consórcio - Falha é recorrente ------------- Cooperativa: 0167 Unidade: 07 Telefone: (51) 36348050</t>
  </si>
  <si>
    <t>Colaboradora entrou em contato; Informa que falha não ocorre mais após os procedimentos realizados; Chamado encerrado.  É importante que após o recebimento desta notificação em seu e-mail você preencha a nossa pesquisa de satisfação com relação ao atendimento prestado. Obrigado (a).</t>
  </si>
  <si>
    <t>CAS  Descrição: Colaborador informa que há um notebook de um antigo colaborador ele pede para fazer uma limpeza para fornecelo a outro usuário. Nome: RAFAEL SILVEIRA FERREIRA Área: produtos de investimento e previdencia Ramal: 7363 Torre: d Andar: 4</t>
  </si>
  <si>
    <t>- Realizado procedimento de limpeza no computador.   É importante que após o recebimento desta notificação em seu e-mail você preencha a nossa pesquisa de satisfação com relação ao atendimento prestado. Obrigado (a).</t>
  </si>
  <si>
    <t>Colaborador informa falha no acesso ao Outlook e sites de internet.  Cooperativa: 0737 UA: 01 Telefone: 46 98822-4740 Hostname: SR006773L010737 IP: 10.32.34.105</t>
  </si>
  <si>
    <t>Verificado que o computador está com com problemas na conexão de rede novamente. Falha persistem após correções nas configurações de rede. Colaborador orientado a solicitar verificação por parte do técnico local.   É importante que após o recebimento desta notificação em seu e-mail você preencha a nossa pesquisa de satisfação com relação ao atendimento prestado. Obrigado (a).</t>
  </si>
  <si>
    <t>PAULA DOS REIS GARCIA</t>
  </si>
  <si>
    <t xml:space="preserve">Colaboradora solicita que quando o ramal 7104 não atender, a ligação seja transferida para o ramal 6276.  Torre: D 4 andar Área: Consórcio Ramal: 7104  </t>
  </si>
  <si>
    <t>Infra TI - Suporte infraestrutura de TI - Solicitação de restore</t>
  </si>
  <si>
    <t>Colaboradora informa que pasta AG0155 sumiu do diretório PROAGRO Mais, solicita a restauração da pasta.  Caminho do arquivo:\\cifcas01\ar_bndes_fco\PROAGRO\PROAGRO Mais\AG0155 Nome do arquivo:\\cifcas01\ar_bndes_fco\PROAGRO\PROAGRO Mais\AG0155 Data de última utilização: N/A  Marina Beck Stefenon CAS Centro Andar: 3 Ramal: 8894 Hostname: CF019546D</t>
  </si>
  <si>
    <t>- Realizado contato no ramal da colaboradora, a mesma validou com êxito a operação realizada no chamado.   É importante que após o recebimento desta notificação em seu e-mail você preencha a nossa pesquisa de satisfação com relação ao atendimento prestado</t>
  </si>
  <si>
    <t>CLAIR PEDRO BERTUZZO - Colaborador informa que ao acessar o site do consórcio o mesmo apresenta um erro UA: 0167.04 Telefone: 054 3261-8100 Hostname: UA010822L160167</t>
  </si>
  <si>
    <t>- Instalado o plugin e testado; - Tudo ok;   É importante que após o recebimento desta notificação em seu e-mail você preencha a nossa pesquisa de satisfação com relação ao atendimento prestado. Obrigado (a).</t>
  </si>
  <si>
    <t>JEFERSON MATEUS IMMIG</t>
  </si>
  <si>
    <t>Colaborador(a) solicita instalação do Canoa para utilização da leitora de cheques.  Jeferson Mateus Immig COOP: 0116 UA: 12 Ramal: 51 3375 6000 IP: 10.3.47.87</t>
  </si>
  <si>
    <t xml:space="preserve">Identificamos que o atalho para ativar o serviço não foi criado no inicializar. Substituímos a leitora de cheques e criamos o atalho para o CanoaApp.exe Reiniciamos o computador e testamos com o colaborador, funcionou corretamente. </t>
  </si>
  <si>
    <t>Colaborador(a) informa falha em seu Outlook. Ao adicionar calendário Agenda Gaf's 2018 no outlook, os lembretes foram duplicados.  Coop: 0101 Ua: 18 Telefone: 51 35634200 ip: 10.3.31.86</t>
  </si>
  <si>
    <t>Realziado acesso remoto; Excluido calendário Agenda gaf's 2017, o que gera duplicidade nos eventos; Reiniciado outlook, acesso aos lembretes normalizados, sem duplicidade nos mesmos. Chamado encerrado.  É importante que após o recebimento desta notificação em seu e-mail você preencha a nossa pesquisa de satisfação com relação ao atendimento prestado. Obrigado (a).</t>
  </si>
  <si>
    <t>Usuária solicita auxilio para instlação do aplicativo Xmind.   Laura Oliveira da Silva Biblioteca  9904 172.22.37.209</t>
  </si>
  <si>
    <t>Instalado aplicativo conforme solicitado  Validado instalação com usuária     É importante que após o recebimento desta notificação em seu e-mail você preencha a nossa pesquisa de satisfação com relação ao atendimento prestado. Obrigado (a).</t>
  </si>
  <si>
    <t>Colaboradora relata erro no Internet Explorer ao abrir o Sicredi Aprende.  Cooperativa: 9000 UA: 01 Telefone: 62 3574-9779 Hostname: CEBRC-000100 IP: 10.160.100.31</t>
  </si>
  <si>
    <t>Realizada a atualização do Flash Player. Colaboradora efetuou testes com sucesso no Sicredi Aprende.  É importante que após o recebimento desta notificação em seu e-mail você preencha a nossa pesquisa de satisfação com relação ao atendimento prestado. Obrigado (a).</t>
  </si>
  <si>
    <t>MISLENE CARDOZO ASSMANN</t>
  </si>
  <si>
    <t>Samuel Bertonlino entrou em contato se identificando como técnico, utilizando o usuário de "daniel_canhizares". Solicitou a senha de administrador local.</t>
  </si>
  <si>
    <t>Informado para o técnico Samuel que por processo, não é possível o atendimento. Informou que foi orientado pelo técnico Daniel, para utilizar os usuários daniel_canhizares e adm_daniel_canhizares. Orientado para contatar o seu responsável na cooperativa para a criação do usuário.</t>
  </si>
  <si>
    <t>colaboradora não conseguia abrir conta dentro do módulo de UA  Nome:  JUCILENE AGOSTINI MACIEL CPF:  29594633824 Entidade:   UA: 3022.14 - Pederneiras</t>
  </si>
  <si>
    <t>colaboradora não conseguia abrir conta dentro do módulo de UA - 8000 2 1</t>
  </si>
  <si>
    <t>Colaborador informa que está com falha para acesso ao Skype for Business. Aplicação não abre.  Cooperativa: 0651 UA: 01 Telefone: 53 3211-0350 IP: 10.1.5.124</t>
  </si>
  <si>
    <t>Efetuado o acesso remoto e realizado o repato no pacote do Office 365. Após procedimento, colaborador efetuou testes com sucesso.  É importante que após o recebimento desta notificação em seu e-mail você preencha a nossa pesquisa de satisfação com relação ao atendimento prestado. Obrigado (a).</t>
  </si>
  <si>
    <t>Técnico relata falha para conectar no Access Point. Informou que foi realizada a troca do cabo de rede e reinicio do equipamento.  A conexão está visível porém não autentica.  Unidade de Atendimento (UA): 13 Cooperativa: 0730 IP servidor: 10.32.43.4 Nome do técnico: Adalberto Coelho IP Access Point : 10.32.43.126 MAC Access Point: 00:C1:64:9B:5F:AC  Marca do Access Point: Cisco Modelo do Access Point: AIR cap1702 Teste de Ping no Access Point:   Pinging 10.32.43.126 with 32 bytes of data: Reply from 10.32.43.126: bytes=32 time=31ms TTL=247 Reply from 10.32.43.126: bytes=32 time=32ms TTL=247 Reply from 10.32.43.126: bytes=32 time=31ms TTL=247 Reply from 10.32.43.126: bytes=32 time=76ms TTL=247  Ping statistics for 10.32.43.126:     Packets: Sent = 4, Received = 4, Lost = 0 (0% loss), Approximate round trip times in milli-seconds:     Minimum = 31ms, Maximum = 76ms, Average = 42ms</t>
  </si>
  <si>
    <t>Realizado contato com o técnico Adalberto. Informou que o wifi voltou a funcionar normalmente.</t>
  </si>
  <si>
    <t>ADRIANE CRISTINA DALLEGRAVE</t>
  </si>
  <si>
    <t>Colaborador(a) informa falha ao abrir a aplicação Aplication Control Client (ACC), está com usuário geral.  Ramal/telefone: 54 3205-1000 COOP: 0101 UA: 20 IP: 10.3.33.107</t>
  </si>
  <si>
    <t>Foi informado para a colaboradora que não é o correto acessar o ACC com o usuário geral, após acessar com seu login no windows, conseguiu acessar corretamente.   É importante que após o recebimento desta notificação em seu e-mail você preencha a nossa pesquisa de satisfação com relação ao atendimento prestado. Obrigado (a).</t>
  </si>
  <si>
    <t>CAROLINA DA SILVA DE OLIVEIRA</t>
  </si>
  <si>
    <t>Falha Iphone</t>
  </si>
  <si>
    <t>Usuária informa que informa que seu aparelho corporativo esta muito lento e travando em varios momentos durante a utilização  Celular tambem apaga durante o uso Iphone 6  Carolina da Silva de Oliveira 7174 Incidentes de operações de cartões 4° D Lado Assis Brasil</t>
  </si>
  <si>
    <t>Verificado que o problema provavelmente seja no próprio sistema iOS. Devido a Apple reduzir o desempenho de processamento nas versões mais antigas do iPhone, após cada atualização do sistema. Não há o que se possa fazer para corrigir a lentidão/travamento na utilização do aparelho.  É importante que após o recebimento desta notificação em seu e-mail você preencha a nossa pesquisa de satisfação com relação ao atendimento prestado. Obrigado (a).</t>
  </si>
  <si>
    <t>Colaborador solicita o reset da senha do usuário LDAP.  UA: 0663.15 - Fragata</t>
  </si>
  <si>
    <t>Usuário(a) informa que ninguem esta conseguindo acesso no F:/.  Nome:  MARIANA BATISTA DA SILVA CPF:  03440843025 Entidade:   UA: 0663.09 - Cangucu fone: 53 32523436 ip:10.3.103.57 host:ua444010d090663</t>
  </si>
  <si>
    <t>tentado reestartar o os serviços, mas servidor estava fora.  conversei com a equipe e ela confirmou.  acionar o técnico  --------------------------------    É importante que após o recebimento desta notificação em seu e-mail você preencha a nossa pesquisa de satisfação com relação ao atendimento prestado. Obrigado (a).</t>
  </si>
  <si>
    <t>Colaborador do CAS entrou em contato no 8000 3.1 e relatou estar com problemas nos seus navegadores.</t>
  </si>
  <si>
    <t>Técnico relata que não é possível conectar na rede wifi da UA.  Unidade de Atendimento (UA): 23 Cooperativa: 0728 IP servidor: 10.54.41.4 Nome do técnico: João IP Access Point :10.54.41.111 - 10.54.41.116 MAC Access Point: a0:e0:af:b5:c4:f4 - e0:0e:da:96:dc:1c Marca do Access Point:Cisco Modelo do Access Point: AIR cap1702 Teste de Ping no Access Point:  Pinging 10.54.41.111 with 32 bytes of data: Reply from 10.54.41.111: bytes=32 time=58ms TTL=246 Reply from 10.54.41.111: bytes=32 time=60ms TTL=246 Reply from 10.54.41.111: bytes=32 time=58ms TTL=246 Reply from 10.54.41.111: bytes=32 time=58ms TTL=246  Ping statistics for 10.54.41.111:     Packets: Sent = 4, Received = 4, Lost = 0 (0% loss), Approximate round trip times in milli-seconds:     Minimum = 58ms, Maximum = 60ms, Average = 58ms  =======================================  Pinging 10.54.41.116 with 32 bytes of data: Reply from 10.54.41.116: bytes=32 time=59ms TTL=246 Reply from 10.54.41.116: bytes=32 time=60ms TTL=246 Reply from 10.54.41.116: bytes=32 time=61ms TTL=246 Reply from 10.54.41.116: bytes=32 time=79ms TTL=246  Ping statistics for 10.54.41.116:     Packets: Sent = 4, Received = 4, Lost = 0 (0% loss), Approximate round trip times in milli-seconds:     Minimum = 59ms, Maximum = 79ms, Average = 64ms</t>
  </si>
  <si>
    <t>Realizado contato com o técnico. Confirmado o retorno do da rede wifi.</t>
  </si>
  <si>
    <t>Colaborador(a) informa falha em seu Outlook. Ao clicar sob um link de uma pesquisa recebida, ocorre a mensagem "as politicas de sua organização estão impedindo que esta ação seja concluida".  IP: 10.31.20.101 Coop: 0718 Ua: 07 Telefone: 44 32788000</t>
  </si>
  <si>
    <t>Realizado acesso remoto; Colocado Internet explorer como programa padrão; Testes na abertura do link ok. Chamado encerrado.  É importante que após o recebimento desta notificação em seu e-mail você preencha a nossa pesquisa de satisfação com relação ao atendimento prestado. Obrigado (a).</t>
  </si>
  <si>
    <t xml:space="preserve">igor_basso 10.0229 UA São Pedro das Missoe São Pedro das Missoe (55) 3617-1180 PAE0740512 10.5.188.4 Técnico informa que todos os colaboradores da UA não estão conseguindo acessar o diretório "\\sicredi.net.br\infra\SCCM". </t>
  </si>
  <si>
    <t>Cadastro realizado</t>
  </si>
  <si>
    <t>Colaboradora informa que está ocorrendo falha em sua máquina. Ao abrir arquivos JPG, o Adobe Reader é inicializado como programa padrão e apresenta erro.  Cooperativa: 0810 UA: 24 Telefone: 65 3336-2259 IP: 10.103.154.121</t>
  </si>
  <si>
    <t>Corrigida a associação de arquivos JPG para o visualizador do Windows. Colaboradora validou a correção.  É importante que após o recebimento desta notificação em seu e-mail você preencha a nossa pesquisa de satisfação com relação ao atendimento prestado. Obrigado (a).</t>
  </si>
  <si>
    <t>LIANG KELLY DA SILVA CUNHA</t>
  </si>
  <si>
    <t>Sicredi Natal - UAD</t>
  </si>
  <si>
    <t>colaborador esta com dificuldade acesso merci  Nome:  LIANG KELLY DA SILVA CUNHA CPF:  05529100406 Entidade:   URDC/SUREG: Sicredi Natal - UAD</t>
  </si>
  <si>
    <t>durante atendimento com as configurações feitas pelo colaborado no IE, conseguiu acesso</t>
  </si>
  <si>
    <t>02 URDC/SUREG: Sicredi Natal - UAD</t>
  </si>
  <si>
    <t>Colaborador informa que sua máquina esta muito lenta/travando e solicita verificação.  Torre: D Andar: 4 Área: Corretora Ramal: 8997 Host cf022238D Ip: 172.22.34.56</t>
  </si>
  <si>
    <t>Efetuado contato com colaboradora; Após procedimentos, validado que não apresentou mais lentidão, melhorando significamente seu desempenho. Chamado encerrado.  É importante que após o recebimento desta notificação em seu e-mail você preencha a nossa pesquisa de satisfação com relação ao atendimento prestado. Obrigado (a).</t>
  </si>
  <si>
    <t>Colaboradora informa que o SAP não está funcionando após ter sido realizado o procedimento de limpeza na sua máquina, através do chamado 16075385 ------------------- Torre: C Andar: 6 Area: Gerencia Contabil Ramal: 8351 Host: CF012431D IP: 172.22.6.62  (created from Request 16079271)</t>
  </si>
  <si>
    <t>Colaboradora informa que não está conseguindo realizar pesquisa através do navegador Google Chrome - Erro: ao tentar realizar pesquisa fica solicitando usuário e senha de acesso ao proxy --------------- Ramal: 7133 IP: 172.22.10.181</t>
  </si>
  <si>
    <t>- Efetuado acesso à máquina - Redefinido configurações da internet - Verificado configuração do proxy - Removido credenciais do cofre do Windows - Realizado teste no Chrome mas falha persiste - Executado comando 'gpupdate /force' no prompt de comando para</t>
  </si>
  <si>
    <t>Colaboradora informa que a canoa não está funcionando.  Ramal/telefone: 54 3205-1000 COOP: 0101 UA: 20 IP: 10.3.33.107</t>
  </si>
  <si>
    <t>Realizado acesso e foi atualizado o canoa, aplicação funcionou corretamente.   É importante que após o recebimento desta notificação em seu e-mail você preencha a nossa pesquisa de satisfação com relação ao atendimento prestado. Obrigado (a).</t>
  </si>
  <si>
    <t>ANGELICA FRANK SIEVERT</t>
  </si>
  <si>
    <t>Colaboradora informa que a usuária Michele da Cunha Lamas não esta conseguindo acesso no F:/.  Cooperativa: 0663 UA: 11 Telefone: 53 3227-8600 IP: 10.3.105.50</t>
  </si>
  <si>
    <t>Realizado contato com a colaboradora, que relatou estar com a mesma falha após ajustes. Foi orientada a solicitar verificação pelo técnico local da unidade.  É importante que após o recebimento desta notificação em seu e-mail você preencha a nossa pesquisa de satisfação com relação ao atendimento prestado. Obrigado (a).</t>
  </si>
  <si>
    <t>Usuário informa que ocorre com frequencia falha na instalação do dispositivo para acesso ao consorcio.  Giovani de Oliveira Lazzari 7104 Coordenação Técnica de Consórcios 172.22.35.139</t>
  </si>
  <si>
    <t>Inseridas credenciais de adm  Instalado plugin de acesso ao consorcio web  teste de acesso com sucesso    É importante que após o recebimento desta notificação em seu e-mail você preencha a nossa pesquisa de satisfação com relação ao atendimento prestado. Obrigado (a).</t>
  </si>
  <si>
    <t xml:space="preserve">generoso_silva 06.0802 UA Paranatinga Paranatinga (66) 3573-3621 CBA0490785 10.103.4.4 Técnico solicita verificar se há chamado aberto para a unidade.  </t>
  </si>
  <si>
    <t>Verificado e informado ao técnico que existe o chamado INC 16096756 em aberto para a UA.</t>
  </si>
  <si>
    <t>Colaboradora informa que tem uma máquina antiga na agência ao qual não está sendo possível acessar a unidade F e realizar impressão ------------------ Cooperativa: 0116 Unidade: 11 Telefone: 51 3022 8001 Host: UA002838D110116 IP: 10.3.6.105</t>
  </si>
  <si>
    <t>- Efetuado acesso à máquina - Ajustado arquivo logon.bat na inicialização do perfil geral - Ajustado configuração de proxy - Realizado teste de acesso ao F com sucesso - Efetuado logoff - Realizado teste novamente com sucesso - Realizado teste para navega</t>
  </si>
  <si>
    <t>TIAGO CARDOSO DA SILVA</t>
  </si>
  <si>
    <t>Falha para acessar o consórcio web, após ter sido atualizado o seu Windows para a versão 10 ---------------- Cooperativa: 0116 Unidade: 13 Telefone: 51 3441 1875 IP: 10.3.39.91</t>
  </si>
  <si>
    <t>- Realizado instalação do blindagem e stormfish como usuário ADM - Realizado teste no perfil do colaborador com sucesso - Atendimento validado ----------------- É importante que após o recebimento desta notificação em seu e-mail você preencha a nossa pesq</t>
  </si>
  <si>
    <t xml:space="preserve">Colaborador(a) informa falha em no outlook de sua colega  Nome:  ABEL VIEIRA ROPKE CPF:  00560651082 Entidade:   UA: 0663.15 - Fragata  IP: 10.3.108.30  </t>
  </si>
  <si>
    <t>acessado a máquina  configurado o outlook.  ficou baixando as mensagens e atualizando  --------------------------  É importante que após o recebimento desta notificação em seu e-mail você preencha a nossa pesquisa de satisfação com relação ao atendimento prestado. Obrigado (a).</t>
  </si>
  <si>
    <t>HENRIQUE DE OLIVEIRA FELDMANN</t>
  </si>
  <si>
    <t>Colaborador solicita a configuração das impressoras da rede no seu computador, pois recebeu um computador novo e não estão configuradas  Henrique de Oliveira Feldmann COOP: 0101 UA: 44 Ramal: 51 3581 8100 IP: 10.1.176.103</t>
  </si>
  <si>
    <t>- Realizado a configuração das impressoras conforme documento em anexo; - Mapeado as impressoras utilizando o net use para uso no sistemas onlines; - Realizado testes de validação com o colaborador, que foram validados com êxito;   É importante que após o</t>
  </si>
  <si>
    <t>Técnico relatando falha na rede wifi da UA. Unidade de Atendimento (UA): 04 Cooperativa: 3830 IP servidor:  Nome do técnico: IP Access Point : MAC Access Point: Marca do Access Point: Modelo do Access Point: Local em que está fixado: Teste de Ping no Access Point:</t>
  </si>
  <si>
    <t>Questionado o técnico se havia verificado a conexão do equipamento com o switch. Informou que não. Solicitado o MAC para verificar a conexão. Não soube informar. Orientado para o técnico realizar os testes iniciais.</t>
  </si>
  <si>
    <t xml:space="preserve">Tuneira do oeste -- remanejo de um Desktop na unidade. </t>
  </si>
  <si>
    <t>Colaboradora solicita que seja instalado um computador novo, que já está na unidade.  TEL: 44 3653-8300 COOP: 0718 UA: 10 PATRIMÔNIO: Sem Patrimônio.</t>
  </si>
  <si>
    <t>Remanejo de equipamentos</t>
  </si>
  <si>
    <t>Usuário solicita alteração de local do computador completo, uma impressora e um telefone  Equipamentos vão sair do 3° do predio D e vão para o 2° predio D.   Renato da Costa Larrossa 6218 SESMT D 3°</t>
  </si>
  <si>
    <t>Realizada instalação do equipamento no local.  É importante que após o recebimento desta notificação em seu e-mail você preencha a nossa pesquisa de satisfação com relação ao atendimento prestado. Obrigado (a).</t>
  </si>
  <si>
    <t>Instalação de impressora</t>
  </si>
  <si>
    <t>A colaboradora solicitou a instalação de uma impressora no 11° da torre C. A impressora já está instalada no local e conectada a rede, restando somente inserir a mesma no servidor.   IP da impressora: 172.22.11.205 Host: ET0021B7F8CBEB MAC: 0021B7F8CBEB</t>
  </si>
  <si>
    <t>Realizada a instalação da impressora na máquina dos colaboradores que estavam no local.  É importante que após o recebimento desta notificação em seu e-mail você preencha a nossa pesquisa de satisfação com relação ao atendimento prestado. Obrigado (a).</t>
  </si>
  <si>
    <t>Conforme Requisição 16101613 aberta via Chat de Atendimento. Colaboradora gostaria de saber a configuração em seu e-mail, para receber o histórico de conversa do Skype, informou que a pasta histórico de conversa esta vazia.  Cooperativa:0226 Unidade:03 Telefone:54 3616- 1313 IP:10.3.152.123</t>
  </si>
  <si>
    <t>reinstalado o offfice.  ---------------------  É importante que após o recebimento desta notificação em seu e-mail você preencha a nossa pesquisa de satisfação com relação ao atendimento prestado. Obrigado (a).</t>
  </si>
  <si>
    <t xml:space="preserve">Técnico relata que ao tentar acesso a qualquer maquina da COOP.  Informou também que os colaboradores não estão conseguindo acessar o serviço SIGED de armazenamento de arquivos. </t>
  </si>
  <si>
    <t>Realizado contato com o técnico Adalberto Coelho. Informou que a conexão das UAs com a SUREG voltou a funcionar ontem ao final do dia. O ip correto do serviço SIGED é 10.30.9.99 e está normalizado.  Pinging 10.30.9.99 with 32 bytes of data: Reply from 10.30.9.99: bytes=32 time=25ms TTL=120 Request timed out. Reply from 10.30.9.99: bytes=32 time=24ms TTL=120 Reply from 10.30.9.99: bytes=32 time=33ms TTL=120  Ping statistics for 10.30.9.99:     Packets: Sent = 4, Received = 3, Lost = 1 (25% loss), Approximate round trip times in milli-seconds:     Minimum = 24ms, Maximum = 33ms, Average = 27ms</t>
  </si>
  <si>
    <t xml:space="preserve">Colaborador solicita que todos os emails enviados em nome do grupo fiquem salvo na caixa do grupo. Atualmente estão sendo salvos nos itens enviados da caixa pessoal.  cas centro 1 andar área: Suporte ao colaborador Seguros Ramal: 6253 IP: 172.22.208.85 </t>
  </si>
  <si>
    <t>Realizado acesso remoto; Executado bat "Ajuste de registro e-mail" para teste; Reiniciado o outlook, teste de envio de email ok; Email enviado em nome do grupo em sua devida pasta; Chamado encerrado.  É importante que após o recebimento desta notificação em seu e-mail você preencha a nossa pesquisa de satisfação com relação ao atendimento prestado. Obrigado (a).</t>
  </si>
  <si>
    <t>Colaboradora solicita remanejo de um Desktop em sua unidade.   TEL: 44 3653-8300 COOP: 0718 UA: 10 PATRIMÔNIO: 14251</t>
  </si>
  <si>
    <t>JESSICA RASADOR - Colaboradora informa que seus scaneamentos estão abrindo direto pelo irfranview e não pelo pdf que é o padrão UA: 0101.20 Telefone: 054 3205-1000 Hostname: AG015220D200101</t>
  </si>
  <si>
    <t>- Alterado programa padrão; - Realizado novo teste e tudo ok;   É importante que após o recebimento desta notificação em seu e-mail você preencha a nossa pesquisa de satisfação com relação ao atendimento prestado. Obrigado (a).</t>
  </si>
  <si>
    <t>ANDERSON LUIZ ENCK</t>
  </si>
  <si>
    <t>Carazinho - Sul</t>
  </si>
  <si>
    <t>ANDERSON LUIZ ENCK, Relata que não está recebendo os relatórios recebidos no F.  UA: 0211.09 - Carazinho - Sul</t>
  </si>
  <si>
    <t>em contato via skype, informou que está normalizado.  ----------------------------  É importante que após o recebimento desta notificação em seu e-mail você preencha a nossa pesquisa de satisfação com relação ao atendimento prestado. Obrigado (a).</t>
  </si>
  <si>
    <t>03 Cooperativa: 0211 - Sicredi Alto Jacuí RS</t>
  </si>
  <si>
    <t>CAMILA FLORES SILVEIRA</t>
  </si>
  <si>
    <t>Colaboradora do CAS está com problemas de acesso no SAP.</t>
  </si>
  <si>
    <t>Colaboradora orientado a entrar em contato no 8022 para obter suporte.</t>
  </si>
  <si>
    <t>Pilar do Sul</t>
  </si>
  <si>
    <t xml:space="preserve">Técnico relata falha ao executar comandos no servidor.  Verificado a falha. ======================== servidor-300723.sicredi.net.br  Could not chdir to home directory /home/SICREDI/adm_renan_wilhelm: No such file or directory -sh: /home/SICREDI/adm_renan_wilhelm/.bash_eternal_history: No such file or directory -sh-3.2$ sudo su  We trust you have received the usual lecture from the local System Administrator. It usually boils down to these three things:      #1) Respect the privacy of others.     #2) Think before you type.     #3) With great power comes great responsibility.  [sudo] password for adm_renan_wilhelm: adm_renan_wilhelm is not in the sudoers file.  This incident will be reported. -sh: /home/SICREDI/adm_renan_wilhelm/.bash_eternal_history: No such file or directory -sh-3.2$ sudo /etc/init.d/smbd restart [sudo] password for adm_renan_wilhelm: adm_renan_wilhelm is not in the sudoers file.  This incident will be reported. -sh: /home/SICREDI/adm_renan_wilhelm/.bash_eternal_history: No such file or directory -sh-3.2$  </t>
  </si>
  <si>
    <t>Realizado contato com o técnico. Informado sobre o ajuste realizado conforme o log da equipe responsável. Sendo concluído de acordo com o técnico.</t>
  </si>
  <si>
    <t>Usuária informa que não esta conseguindo acessar a parte de itens não catalogados na rede colaborativa para fazer uma compra e é direcionada para uma tela onde é solicitado usuário e senha do SAP.  Camila Flores Silveira 4754 GMP 172.22.212.189</t>
  </si>
  <si>
    <t>Usuária tambem não consegue acessar o aplicativo SAP Aparece uma mensagem informando que o usuário esta bloqueado  Usuária orientada a verificar junto a equipe de SAP bloqueio do usuário     É importante que após o recebimento desta notificação em seu e-mail você preencha a nossa pesquisa de satisfação com relação ao atendimento prestado. Obrigado (a).</t>
  </si>
  <si>
    <t>Colaborador(a) solicita a instalação da aplicação LinkControlCenter4 em sua máquina. Juliano Zimmer COOP: 0101 UA: 11 Ramal: 51 3561 8824 Hostname: UA009177D11101 IP: 10.3.29.119</t>
  </si>
  <si>
    <t>- Ao instalar a aplicação, foi verificado que a mesma já se encontra instalado, mas dentro da aplicação Brother Utilities - Iniciado a aplicação e realizado testes de validação, que foram validados com êxito pela colaboradora   É importante que após o rec</t>
  </si>
  <si>
    <t>ITAMAR MEDINA CARRARO  - Colaborador solicita instalar valid credentials connect para realizar a demanda referente aos tokens Torre: D Andar:4 Área: Pagamentos e recebimentos Ramal: 7200 Hostname: Bc010907L</t>
  </si>
  <si>
    <t>- Instalado o programa; - Tudo ok;   É importante que após o recebimento desta notificação em seu e-mail você preencha a nossa pesquisa de satisfação com relação ao atendimento prestado. Obrigado (a).</t>
  </si>
  <si>
    <t>Colaboradora solicita remanejo de um Desktop em sua unidade.   TEL: 44 3653-8300 COOP: 0718 UA: 10 PATRIMÔNIO: 24736</t>
  </si>
  <si>
    <t>Colaboradora solicita remanejo de um Desktop em sua unidade.   TEL: 44 3653-8300 COOP: 0718 UA: 10 PATRIMÔNIO: 24112</t>
  </si>
  <si>
    <t>SIAT - Inclusão/exclusão cartão autógrafo</t>
  </si>
  <si>
    <t xml:space="preserve">colaboradora não gerar cartão autógrafo por falt a da pasta util   Nome:  CAMILA RODRIGUES CORREIA CPF:  03680036124 Entidade:   UA: 0810.12 - Morada da Serra fone: 65 36454218 IP: 10.96.1.38 host: ag120404d120810 </t>
  </si>
  <si>
    <t>acessado a máquina  criadoa pasta assinatura no c   dados controle total.  testes ok.  ------------------------------  É importante que após o recebimento desta notificação em seu e-mail você preencha a nossa pesquisa de satisfação com relação ao atendimento prestado. Obrigado (a).</t>
  </si>
  <si>
    <t xml:space="preserve">Integrador(a) solicita Instalação da aplicação para ATM com Windows 7. ------------------------------------------------- Contato do Integrador: Sandro ATM DIEBOLD ou PERTO: Diebold Número do Chamado Sicredi: 16015646 Número lógico: 10064295 Número de Série ATM: 3026499 UA /COOP: 05.0802 IP do ATM: 10.103.3.92 </t>
  </si>
  <si>
    <t>Colaborador está com problemas na instalação do CRK Mecir.  URDC/SUREG: Sicredi Natal - UAD Telefone: 84 4009-3535</t>
  </si>
  <si>
    <t>TAISE MANZKE PICHLER</t>
  </si>
  <si>
    <t xml:space="preserve">TAISE MANZKE PICHLER, Relata que precisa pagar uma Darfe, no caixa. E está com numeração diferente no documento.   UA: 0651.03 - Hulha Negra </t>
  </si>
  <si>
    <t>Orientado ligar no 8000 Opção 2.1</t>
  </si>
  <si>
    <t>Técnico relata falha ao tentar conectar ao wifi da UA. Informou que o equipamento já foi reiniciado. Equipamento está pingando na rede normalmente.  Unidade de Atendimento (UA): 01 Cooperativa:0911 IP servidor: 10.153.11.1 Nome do técnico: Deyvid IP Access Point :10.153.11.126 MAC Access Point: a0:3d:6f:b5:ec:d8 Marca do Access Point: Cisco Modelo do Access Point: AIR Teste de Ping no Access Point: Pinging 10.153.11.126 with 32 bytes of data: Reply from 10.153.11.126: bytes=32 time=76ms TTL=247 Reply from 10.153.11.126: bytes=32 time=75ms TTL=247 Reply from 10.153.11.126: bytes=32 time=79ms TTL=247 Reply from 10.153.11.126: bytes=32 time=80ms TTL=247  Ping statistics for 10.153.11.126:     Packets: Sent = 4, Received = 4, Lost = 0 (0% loss), Approximate round trip times in milli-seconds:     Minimum = 75ms, Maximum = 80ms, Average = 77ms</t>
  </si>
  <si>
    <t>Realizado contato com o técnico. Informou que realizou o teste e foi possível conectar normalmente no wifi.</t>
  </si>
  <si>
    <t>Colaboradora está com problemas com uma transação na conta corrente.  UA: 0728.18 - Presidente Epitacio - SP</t>
  </si>
  <si>
    <t xml:space="preserve">Colaborador solicita auxilio para compra de computador novo. Solicita auxilio em quais especificações para ter uma boa performance em seu computador.  Anderson Pereira Dias Torre: D Andar: 4 Área: Superintendencia de Planejamento e Controle de Produtos Ramal: 8748  </t>
  </si>
  <si>
    <t>Sugestão de compra de novo desktop enviada por e-mail ao colaborador. Link no portal de compras: http://newmanager.brsupply.com.br/BRSupplyManager/loja/cad-item.aspx?ID=3236&amp;Tipo=3  É importante que após o recebimento desta notificação em seu e-mail você preencha a nossa pesquisa de satisfação com relação ao atendimento prestado. Obrigado (a).</t>
  </si>
  <si>
    <t>Falha impressão de documentos notepad ++</t>
  </si>
  <si>
    <t>Usuária informa que esta utilizando o notepad ++ e todas as linhas que são editadas estão saindo na mesma linha .  Michele Mohr Telles da Silva 42 - Japurá 0718 10.31.32.82</t>
  </si>
  <si>
    <t>Chamado encerrado por falta de contato  Não conseguimos contato com usuária a mesma não retornou as notificações     É importante que após o recebimento desta notificação em seu e-mail você preencha a nossa pesquisa de satisfação com relação ao atendimento prestado. Obrigado (a).</t>
  </si>
  <si>
    <t>Falha no SIS</t>
  </si>
  <si>
    <t>Colaborador informa que não está conseguindo imprimir boleto pelo "seguro", retorna mensagem para tentar novamente mais tarde.  TEL: 19 984339606 36415450 COOP: 0718 UA: 92 IP: 10.53.193.115</t>
  </si>
  <si>
    <t>Realizado acesso e veirificado erro, colaborador informou que em nenhuma outra máquina e outro navegador a aplicação está funcionando para imprimir aquele boleto, foi redefinido o navegador e falha persiste, informado para o colaborador entra em contato no ramal 8000 opção 2.4   É importante que após o recebimento desta notificação em seu e-mail você preencha a nossa pesquisa de satisfação com relação ao atendimento prestado. Obrigado (a).</t>
  </si>
  <si>
    <t>LUIZA BRANDAO DE OLIVEIRA PENNA</t>
  </si>
  <si>
    <t>UFMS</t>
  </si>
  <si>
    <t>ajuste nas contas</t>
  </si>
  <si>
    <t>Colaboradora precisava fazer um ajuste na conta de associado ome:  LUIZA BRANDAO DE OLIVEIRA PENNA CPF:  01883664152 Entidade:   UA: 0911.02 - UFMS</t>
  </si>
  <si>
    <t>1 Colaboradora precisava fazer um ajuste na conta de associado. 8000 2 1</t>
  </si>
  <si>
    <t>ALISSON DOS SANTOS AMORIM</t>
  </si>
  <si>
    <t>Santa Isabel do Ivaí</t>
  </si>
  <si>
    <t>ALISSON DOS SANTOS AMORIM - Colaborador informa que não está recebendo email, e ao entrar no sistema apresenta uma mensagem UA: 0728.15 - Santa Isabel do Ivai Telefone: 044 3453-2189 Hostname: UA006404D150728</t>
  </si>
  <si>
    <t>- Desinstalado azure; - Realizado novo teste e tudo ok;   É importante que após o recebimento desta notificação em seu e-mail você preencha a nossa pesquisa de satisfação com relação ao atendimento prestado. Obrigado (a).</t>
  </si>
  <si>
    <t>Infra TI - Suporte Service Desk - Configurar assinatura de e-mail no Outlook</t>
  </si>
  <si>
    <t xml:space="preserve">Colaboradora Elisangela Ferrari de Souza solicita ajuda para configurar sua assinatura de e-mail no Outlook.  Cooperativa:0116 Unidade:10 Telefone:51-32123232 Hostname:UA1LZK6W1100116 IP:10.3.46.118  </t>
  </si>
  <si>
    <t>- Feito acesso na máquina da colaboradora - Realizado configuração de sua assinatura com êxito. ----------  É importante que após o recebimento desta notificação em seu e-mail você preencha a nossa pesquisa de satisfação com relação ao atendimento prestad</t>
  </si>
  <si>
    <t>Nome:  MURILO JOSE MARQUI BOTURA CPF:  43058935846 Entidade:   Cooperativa: Sicredi Alta Noroeste SP</t>
  </si>
  <si>
    <t>pedir acesso de gestão de fila</t>
  </si>
  <si>
    <t>Técnico solicitou a senha de administrado local da máquina.  Host: AG072003918</t>
  </si>
  <si>
    <t>HELEN BEATRIZ FERNANDES DANTAS</t>
  </si>
  <si>
    <t>HELEN BEATRIZ FERNANDES DANTAS - Colaboradora informa que o associado apresenta diferença referente ao valor sacado</t>
  </si>
  <si>
    <t>- Colaboradora orientada a entrar em contato com o ramal: 8000 2.1 para visualizar a informação referente a conta</t>
  </si>
  <si>
    <t>Colaborador informa que realizou a instalação do CRM Siebel pela central de software, porem está com falha "a responsabilidade do usuário Anderson_Beck" não permite acesso de visualização Home Page View (SBL-DAT-00329).  Cooperativa:0116 Unidade:19 Telefone:5133169550 Hostname:UA2F28CD21116  IP:10.2.4.65</t>
  </si>
  <si>
    <t>- Feito acesso na máquina do colaborador - Verificado que falha é em seu acesso - Orientado o colaborador a entrar em contato no 8000 opção 7para verificar seu acesso. --------  É importante que após o recebimento desta notificação em seu e-mail você pree</t>
  </si>
  <si>
    <t>Computador onde que é utlizado para fazer tarefas mais particular não esta acessando o servidor da UA.  Jose Carlos Januario Junior Londrina Duque - UA 0718 10.31.72.124</t>
  </si>
  <si>
    <t>Acessado computador  Mapeado servidor   É importante que após o recebimento desta notificação em seu e-mail você preencha a nossa pesquisa de satisfação com relação ao atendimento prestado. Obrigado (a).</t>
  </si>
  <si>
    <t xml:space="preserve">Requisição aberta via Chat de Atendimento. Colaboradora informa que não esta conseguindo acessar os cursos do sicredi aprende. pagina acessa mas não carrega os scripts.  Cooperativa:0651 Unidade:12 Telefone:53-32458196 IP: 10.3.90.82 </t>
  </si>
  <si>
    <t>Atendimento realizado no Incidente 16104795.</t>
  </si>
  <si>
    <t>Colaborador informa que sua máquina esta muito lenta/travando e solicita verificação.  Carina Leal CAS Centro Andar: 3 Área: GOC Ramal: 7298 IP: 172.22.211.172 Hostname: CF017372D</t>
  </si>
  <si>
    <t>- Feitos ajustes de limpeza de computador conforme o documento, reiniciado o computador, problema de travamento persistiu - Feito a reparação do Office, reiniciado o computador, realizado testes e problema persistiu - Realizado a recriação do perfil do Wi</t>
  </si>
  <si>
    <t>São Jorge</t>
  </si>
  <si>
    <t xml:space="preserve">Integrador(a) solicita Instalação da aplicação para ATM com Windows 7. ------------------------------------------------- Contato do Integrador: Alexandre ATM DIEBOLD ou PERTO: Perto Número do Chamado Sicredi: 16057118 Número de Série ATM: 23433 UA /COOP: 02.0259 IP do ATM: 10.5.56.121 </t>
  </si>
  <si>
    <t>SIRLENE MORETTI DOS SANTOS</t>
  </si>
  <si>
    <t>Requisição aberta via Chat de Atendimento Boa tarde!! estou com um associado que efetuou pagamento do msm boleto em dupliciade se trata de um boleto sicredi ref. a um consorcio até o momento não houve devolução de cobrança desse caso ----------------- Cooperativa: 0805 Unidade: 11 Telefone: (65) 3251-2700</t>
  </si>
  <si>
    <t>Conforme Requisição 16104704 aberta via Chat de Atendimento. Colaboradora informa que não esta conseguindo acessar os cursos do sicredi aprende. pagina acessa mas não carrega os scripts.  Cooperativa:0651 Unidade:12 Telefone:53-32458196 IP: 10.3.90.82</t>
  </si>
  <si>
    <t>- Feito acesso na máquina da colaboradora - Realizado liberação do flash nas configurações do google Chrome - Colaboradora realizou teste e conseguiu abrir os treinamentos. --------------  É importante que após o recebimento desta notificação em seu e-mai</t>
  </si>
  <si>
    <t>Colaborador informa falha ao acessar o Consórcio Web.  Cooperativa: 0704 UA: 14 Telefone: 11 4295-3434 IP:10.48.119.112</t>
  </si>
  <si>
    <t>Realizada a instalação do componente de segurança G-Buster (GbPlugin), que estava ausente na estação. Colaborador efetuou testes e validou o funcionamento.  É importante que após o recebimento desta notificação em seu e-mail você preencha a nossa pesquisa de satisfação com relação ao atendimento prestado. Obrigado (a).</t>
  </si>
  <si>
    <t>ELISIANE DOS SANTOS OLIVEIRA</t>
  </si>
  <si>
    <t>restauração</t>
  </si>
  <si>
    <t>CAS  Descrição: Colaborador informa que perdeu arquivos dendro de uma pasta, e quer restaurar. Nome: ELISIANE DOS SANTOS OLIVEIRA Área: tecnica de consorcio Ramal: 8795 Torre: d Andar:4  Hostname: cf012319d</t>
  </si>
  <si>
    <t>- Colaboradora solicitou uma restauração de arquivos no caminho ( Y:\Consorcio Móveis e Serviços). - Os documentos foram encontrados e restaurados (o ponto de restauração foi o do dia 17/01/2018).   É importante que após o recebimento desta notificação em</t>
  </si>
  <si>
    <t>Requisição aberta via Chat de Atendimento Boa tarde, minha impressora está no modo offline ----------------- Cooperativa: 0167 Unidade: 26 Telefone: (51)3696-2290 IP: 10.6.154.80</t>
  </si>
  <si>
    <t>- Atendimento finalizado através do incidente 16104953</t>
  </si>
  <si>
    <t>Integrador(a) solicita Instalação da aplicação para ATM com Windows 7. ------------------------------------------------- Contato do Integrador: Jonatan ATM DIEBOLD ou PERTO: Diebold Número do Chamado Sicredi: 16064358 Número lógico: 10064456 Número de Série ATM: 3236262 UA /COOP: 79.0718 IP do ATM: 10.53.123.93</t>
  </si>
  <si>
    <t>- Efetuado acesso à máquina - Adicionado a porta TCP com o número de IP da impressora - Configurado impressora pelo IP e realizado testes com sucesso - Atendimento validado --------------- É importante que após o recebimento desta notificação em seu e-mai</t>
  </si>
  <si>
    <t>ADRIANE CRISTINA DALLEGRAVE - Colaboradora informa que a canoa não está funcionando, onde a leitora fica piscando vermelho. Ramal/telefone: 54 3205-1000 COOP: 0101 UA: 20 Hostname: ag008343 IP: 10.3.33.10</t>
  </si>
  <si>
    <t>Realizado instalação da aplicação Canoa. É importante que após o recebimento desta notificação em seu e-mail você preencha a nossa pesquisa de satisfação com relação ao atendimento prestado. Obrigado (a).</t>
  </si>
  <si>
    <t>Karina Simão - Após ter liberação de acesso à rede sem fio para visitante (Conforme Requisição 16095748), a mesma não consegue se conectar a rede Sicredi Visitante. Mensagem:"não internet open".  Torre: C Andar: 5 Área: Fundação Ramal: 8835</t>
  </si>
  <si>
    <t>Efetuado contato com colaborador Gabriel; O mesmo informa que a Karina não está mais no local para coenxão, mas irá retornar em breve; Orientei colaborador que, se necessário, abrir nova requisição solicitando acesso a rede dos visitantes. Chamado encerrado.  É importante que após o recebimento desta notificação em seu e-mail você preencha a nossa pesquisa de satisfação com relação ao atendimento prestado. Obrigado (a).</t>
  </si>
  <si>
    <t>LEONARDO DA SILVA CORREA - Colaborador informa que foi contratado recentemente pelo sicredi, entretanto seu email ainda consta como @terceiros Torre: D Andar: 3 Área: BI Ramal: 6278 Hostname: CF017562D</t>
  </si>
  <si>
    <t>&lt;Cobrança&gt; Colaborador entrou em contato informando que o problema já estava resolvido e que estava recebendo os e-mails corretamente.   É importante que após o recebimento desta notificação em seu e-mail você preencha a nossa pesquisa de satisfação com relação ao atendimento prestado. Obrigado (a).</t>
  </si>
  <si>
    <t>ROSELI APARECIDA SOARES MARTINS DA COSTA</t>
  </si>
  <si>
    <t>Amambaí</t>
  </si>
  <si>
    <t>COOPERATIVA  Descrição: Colaboradora informa que seu outlook está em ingles . Nome: ROSELI APARECIDA SOARES MARTINS DA COSTA Telefone: 1938961031 Cooperativa: 3027 Unidade: 04 Hostname: 10.48.8.89</t>
  </si>
  <si>
    <t>- Executado o comando (outlook.exe /resetfoldernames) - Solicitado teste, o Outlook ficou em português .   É importante que após o recebimento desta notificação em seu e-mail você preencha a nossa pesquisa de satisfação com relação ao atendimento prestado</t>
  </si>
  <si>
    <t>Técnico solicita verificação dos acessos dos seu usuário adm pois esta sem permissões nas maquinas da COOP.</t>
  </si>
  <si>
    <t>Realizada consulta no AD e identificado que o usuário michael_azevedo consta no grupo Administradores Computadores Entidade 0718. Enquanto o usuário adm_michael_azevedo não consta. Informado ao técnico que será aberto um novo chamado para ajustar seus acessos.</t>
  </si>
  <si>
    <t xml:space="preserve">Integrador(a) solicita Instalação da aplicação para ATM com Windows 7. ------------------------------------------------- Contato do Integrador: Marcelo ATM DIEBOLD ou PERTO: Diebold Número do Chamado Sicredi: 16055236 Número lógico: 10064425 Número de Série ATM: 3026512 UA /COOP: 17.0812 IP do ATM: 10.221.86.27 </t>
  </si>
  <si>
    <t>ELIS CRISTINA PERESIN</t>
  </si>
  <si>
    <t xml:space="preserve">ELIS CRISTINA PERESIN, Relata que precisa habilitar um usuário de caixa no SIAT para realizar impressões na autenticadora Híbrida.  </t>
  </si>
  <si>
    <t>LEONARDO KLEIN PARISE</t>
  </si>
  <si>
    <t>Erechim Santo Dal Bosco</t>
  </si>
  <si>
    <t>LEONARDO KLEIN PARISE, Relata que uma associada não reconhece algumas transações realizadas pelo Seu IB.  UA: 0217.20 - Erechim Santo Dal Bosco</t>
  </si>
  <si>
    <t>LUCIANO FERREIRA DE VARGAS</t>
  </si>
  <si>
    <t>Atualização de cargo</t>
  </si>
  <si>
    <t>Colaborador solicita que seu cargo seja atualizado no AD. Cargo atual é Estagiário.  Cooperativa: 0523 UA: 01 Telefone: 55 3421-9107</t>
  </si>
  <si>
    <t>A requisição foi atendida. Atualização de cargo validada.   É importante que após o recebimento desta notificação em seu e-mail você preencha a nossa pesquisa de satisfação com relação ao atendimento prestado. Obrigado (a).</t>
  </si>
  <si>
    <t>MILENA GIESEL, Informa que não está recebendo e-mails de nenhum colaborador, porém notificações de chamados está recebendo. Relata que seus colegas ao mencionar o seu e-mail para enviar, ocorre o aviso de 'Não podemos enviar esta mensagem para Milena..., por que o e-mail não é mais válido.'.  UA: 0361.11 - UA Sao Jorge Fone: 55 3375.9300 IP: 10.1.54.45</t>
  </si>
  <si>
    <t>em conato via skype, a colaboradora confirmou que agora, após ajustes feitos pela equipe de N2, email está funcionando  [---------------------------  É importante que após o recebimento desta notificação em seu e-mail você preencha a nossa pesquisa de satisfação com relação ao atendimento prestado. Obrigado (a).</t>
  </si>
  <si>
    <t>Colaborador solicita a instalação da aplicação Seguro Auto Bradesco  Thiago Rocha Leivas Torre: D Andar: 4 Área: Suporte a Negócios Ramal: 7354 Hostname: CS001598D</t>
  </si>
  <si>
    <t>- Ao tentar realizar instalação, aplicação pediu privilegios de administrador; - Realizado login no perfil de administrador de analista e iniciado a instalação, ocorreu com êxito; - Ao iniciar programa o mesmo solicita atualização, porém não instala mesmo</t>
  </si>
  <si>
    <t>ANGELA DE SOUZA E SILVA</t>
  </si>
  <si>
    <t>WILLIANS FERNANDO BISPO DOS SANTOS</t>
  </si>
  <si>
    <t>22 Sumaré - Falha no MUA</t>
  </si>
  <si>
    <t>ANGELA DE SOUZA E SILVA, Relata falha ao tentar abrir seu MUA. ------------ Cooperativa: 0718 Unidade: 22 Telefone: 44 3424 5500 IP: 10.31.30.122</t>
  </si>
  <si>
    <t>58 Ibiporã - Máquina não liga ou não inicia o Windows</t>
  </si>
  <si>
    <t xml:space="preserve">Colaborador(a) informa que sua maquina não está ligando, bloqueou a tela e quando foi dar o Ctrl + Alt + Del, a máquina não respondia,desligou no botão para religar a máquina, porém apareceu mensagem de windows corrompido.   Ramal/Telefone: 43 3258-8100 COP: 0718 UA: 58 PATRIMÔNIO: 15419 Windows 7 </t>
  </si>
  <si>
    <t xml:space="preserve"> Maquina precisou ser desligada diretamente pelo botão Power e posteriormente a mesma não encontrava o AD. Foi preciso acessar em modo de segurança e tirar do domínio reiniciar e retornar a mesma para o domínio. Problema resolvido.   É importante que após o recebimento desta notificação em seu e-mail você preencha a nossa pesquisa de satisfação com relação ao atendimento prestado. Obrigado.</t>
  </si>
  <si>
    <t>Infra TI - Suporte Service Desk - Configuração de leitora ACC</t>
  </si>
  <si>
    <t>Colaborador informa que leitora Perto não lê os boletos  Nome:  LEONARDO DE MOURA CPF:  05023578194 Entidade:   UA: 0804.05 - Nova Olimpia  fone: 65 33321383 Ip: 10.</t>
  </si>
  <si>
    <t>em contato via skype foi repassado a informação de foi colocado no chamdo pela equipe de apoio.  -------------------------------  É importante que após o recebimento desta notificação em seu e-mail você preencha a nossa pesquisa de satisfação com relação ao atendimento prestado. Obrigado (a).</t>
  </si>
  <si>
    <t>Scharlau - Notificação de necessidade de manutenção corretiva</t>
  </si>
  <si>
    <t>Informamos através deste a identificação de mal funcionamento de dispositivo(s) integrante(s) do sistema de segurança eletrônica desta Unidade de Atendimento conforme informações que seguem abaixo:   * IN3: (AB atendimento+ fundos) encontra-se alarmado, desativado sirene.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</si>
  <si>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Verificado que o sensor da input 3 P2 da UA 36 - 0101 caiu por conta de um problema que ocorreu na persiana. O sensor foi reposicionado. Testes ok. É importante que após o recebimento desta notificação em seu e-mail você preencha a nossa pesquisa de satisfação com relação ao atendimento prestado. Obrigado (a).</t>
  </si>
  <si>
    <t>DANIEL MATTOS TRINDADE</t>
  </si>
  <si>
    <t>Usuário informa que não esta conseguindo instalar o dispositivo para acesso ao consorcio web.   Daniel Mattos Trindade 24 - Canudos/Novo Hamburgo - UA 0101 AG013773 10.3.44.94</t>
  </si>
  <si>
    <t>Não foi possivel fazer a instalação via site do consorcio  Instalado plugin do blindagem e stronfish Reinciado computador  Solicitado teste de acesso ao sistema, com sucesso   É importante que após o recebimento desta notificação em seu e-mail você preencha a nossa pesquisa de satisfação com relação ao atendimento prestado. Obrigado (a).</t>
  </si>
  <si>
    <t xml:space="preserve">Técnico relata que UA está sem link MPLS e não comutou para o satélite. </t>
  </si>
  <si>
    <t>Verificado no spectrum qu comutou para o satélite normalmente.  Ping 10.54.43.4  64 bytes from 10.54.43.4: icmp_seq=0. time=895ms. 64 bytes from 10.54.43.4: icmp_seq=1. time=730ms. 64 bytes from 10.54.43.4: icmp_seq=2. time=886ms. 64 bytes from 10.54.43.4: icmp_seq=3. time=1069ms. 64 bytes from 10.54.43.4: icmp_seq=4. time=886ms. 5 packets transmitted, 5 packets received, 0 % packet loss  ----10.54.43.4 PING Statistics---- round-trip (ms)  min/avg/max = 730/893/1069</t>
  </si>
  <si>
    <t>Colaboradora solicita auxilio para acesso a um perfil no USD...</t>
  </si>
  <si>
    <t xml:space="preserve">Colaboradora solicita auxilio para acesso a um perfil no USD. </t>
  </si>
  <si>
    <t>Durante atendimento houve queda de ligação. Ao retornar para o ramal, foi informado pelo colega que colaboradora retornará em breve.</t>
  </si>
  <si>
    <t>THIAGO MARTIN VETTERI</t>
  </si>
  <si>
    <t>Colaborador relata que a rede Wi-fi da unidade não está funcionando.  Cooperativa: 3003 UA: 01 Telefone: 17 3214-4797</t>
  </si>
  <si>
    <t>DHCP do servidor foi reiniciado, porém a falha persiste. Os colaboradores da unidade não conseguem autenticar na rede. Colaborador orientado a solicitar verificação por parte do técnico local.</t>
  </si>
  <si>
    <t>RAFAEL PEIXE PEREIRA</t>
  </si>
  <si>
    <t xml:space="preserve">Colaborador solicita que seja feita a liberação do pacote office E3, para a sua conta, para poder ter uma maior interação nos projetos.  LOGIN: rafael_peixe RAMAL: 8320 TORRE: C ANDAR: 13 </t>
  </si>
  <si>
    <t>- Colaborador informa que está tudo OK com a ativação do Office - Atendimento validado ------------ É importante que após o recebimento desta notificação em seu e-mail você preencha a nossa pesquisa de satisfação com relação ao atendimento prestado. Obrig</t>
  </si>
  <si>
    <t>08 Terceiro: RAFAEL PEIXE PEREIRA</t>
  </si>
  <si>
    <t>Elisangela Ferrari de Souza - Colaboradora com dúvida no en...</t>
  </si>
  <si>
    <t>Elisangela Ferrari de Souza - Colaboradora com dúvida no endereço de acesso ao IDM  Coop: 0116 Ua: 10</t>
  </si>
  <si>
    <t>Repassado link de acesso: https://idm.sicredi.net/ Acesso ok.  É importante que após o recebimento desta notificação em seu e-mail você preencha a nossa pesquisa de satisfação com relação ao atendimento prestado. Obrigado (a).</t>
  </si>
  <si>
    <t>Rede Colaborativa - Navegação - Acesso ao CRM</t>
  </si>
  <si>
    <t>Colaboradora não consegue acessar o crm   Nome:  LETICIA VELOSO CPF:  08846994981 Entidade:   UA: 0710.65 - Santo Antonio fone: 45 333339200 IP: 10.24.12.118 host&gt; ua008535d650710</t>
  </si>
  <si>
    <t>acessaado amáquina  problema estava na senha da colaboradora, pois no idm o acesso está liberado.  orientada a ligar 8000 7 ------------------------------   É importante que após o recebimento desta notificação em seu e-mail você preencha a nossa pesquisa de satisfação com relação ao atendimento prestado. Obrigado (a).</t>
  </si>
  <si>
    <t>Falha cadastro usd</t>
  </si>
  <si>
    <t>Colaboradora não possui entidade cadastrada no usd, não está conseguindo abrir chamados no usd.  Torre: C Andar: 9 Área: Marketing Ramal: 7393</t>
  </si>
  <si>
    <t>Bom dia, ' Perfil ajustado.</t>
  </si>
  <si>
    <t>GRASIELA FREO ARGENTA, Relata lentidão nos acessos a internet e sistemas, para todos da UA.  UA: 0230.25 - Frederico Westphalen</t>
  </si>
  <si>
    <t>JOAO JOSE GONZALEZ</t>
  </si>
  <si>
    <t>colaborador de cooperativa com controato 8022  Nome:  JOAO JOSE GONZALEZ CPF:  28201334876 Entidade:   UA: 0718.87 - Piracicaba</t>
  </si>
  <si>
    <t>colaborador de cooperativa com controato 8022</t>
  </si>
  <si>
    <t>MARCIO ANTONIO FURLAN</t>
  </si>
  <si>
    <t>Colaborador(a) informa falha de impressão no ACC, fora do ACC imprimi corretamente.  Ramal/Telefone: 19 3636-3355 COOP: 0718 UA: 82 IP: 10.53.109.87 HOST: UA46070D820718</t>
  </si>
  <si>
    <t>Realizado acesso junto ao colaborador e verificado que a impressora estava parada no servidor, foi reativa e imprimiu corretamente.   É importante que após o recebimento desta notificação em seu e-mail você preencha a nossa pesquisa de satisfação com relação ao atendimento prestado. Obrigado (a).</t>
  </si>
  <si>
    <t>JOEL VOLKMER</t>
  </si>
  <si>
    <t>Nova Candelária</t>
  </si>
  <si>
    <t>12.0306 - UA Nova Candelaria - 55 3616-6313 - PAE0493732 - 10.5.146.2</t>
  </si>
  <si>
    <t>joel_volkmer 12.0306 UA Nova Candelaria Nova Candelária (55) 3616-6313 PAE0493732 10.5.146.1 Técnico relata problemas no link MPLS da UA. O link está com muita perda de pacotes. Informado que foi alinhado com Alessando do Noc.</t>
  </si>
  <si>
    <t>Monitoramento.UA.MPLS.Perda de Pacotes</t>
  </si>
  <si>
    <t>Segue abaixo o retorno da equipe responsável para a solução deste problema: .. . Houve alta utilização no concentrador Sicredi no CAS entre 16h e 16:40h! Problema ocorreu por atualização dos servidor das Agências. Já foi contornado! Autorizado encerramento do chamado da OI sem intervenção.</t>
  </si>
  <si>
    <t>Realizando atendimento.</t>
  </si>
  <si>
    <t>GUILHERME OLIVEIRA FILIPPI</t>
  </si>
  <si>
    <t>Infra TI - Suporte Apoio - Manual de atendimento ao McAffe Agent e Antivírus</t>
  </si>
  <si>
    <t>GUILHERME OLIVEIRA FILIPPI, Relata falha ao tentar atualizar seu anti vírus.  CAS.</t>
  </si>
  <si>
    <t>Colaborador em linha solicitou encerramento do chamado, pois conseguiu atualizar.</t>
  </si>
  <si>
    <t>Colaboradora informa que irá trocar de máquina, e solicita que seja feito o backup de seus e-mails para a nova máquina.  RAMAL: 6264 TORRE: D ANDAR: 4 IP: 172.22.83.207 Máquina antiga HOST: CF010506D IP: 172.22.82.29 HOST: BC007507D</t>
  </si>
  <si>
    <t>Realizado acesso abriu corretamente seu outlook.   É importante que após o recebimento desta notificação em seu e-mail você preencha a nossa pesquisa de satisfação com relação ao atendimento prestado. Obrigado (a).</t>
  </si>
  <si>
    <t>ALVARO ANTONIO PEREIRA PILEGE</t>
  </si>
  <si>
    <t xml:space="preserve">colaborador informa que não consegue abbeir aplicatoivos dos office  Nome:  ALVARO ANTONIO PEREIRA PILEGE CPF:  01520770901 Entidade:   URDC/SUREG: SUREG Rio Parana coop:  0728 fone: 44 34321030 IP: 10.31.85.36 host: </t>
  </si>
  <si>
    <t>acessado  feita a recuperação do ofiice  acesso normalizado as ferramentas do office.  ----------------------------  É importante que após o recebimento desta notificação em seu e-mail você preencha a nossa pesquisa de satisfação com relação ao atendimento prestado. Obrigado (a).</t>
  </si>
  <si>
    <t>HELIANA MEDEIROS DE CARVALHO</t>
  </si>
  <si>
    <t>Falha ao tentar expandir a caixa compartilhada 'criticas_cobrancasicredi' no Outlook - Erro: não foi possível expandir a caixa - Foi liberada a sua permissão de acesso à caixa no IDM e AD [imagens em anexo] --------------- LDAP: heliana_carvalho Ramal: 4741 Area: GMP IP: 172.22.213.16</t>
  </si>
  <si>
    <t>Realizado contato. Colaboradora realizou teste, Ok. Demanda encerrada.</t>
  </si>
  <si>
    <t>06.3830 UA UA Tomé-Açu Tomé-Açu (91)37271424 - 10.152.15.4 Técnico informa que AP da Unidade está liberando sinal, porém os colaboradores não conseguem conectar na rede. Mesmo caso do INC 16086182 MacAddress: 7C:0E:CE:48:61:6A</t>
  </si>
  <si>
    <t>GENIVALDO AMANCIO PRIMO</t>
  </si>
  <si>
    <t>Colaborador solicta acesso ao 8000 para Fabiana Casagrande.  UA: 0731.09 - UA Corbelia</t>
  </si>
  <si>
    <t>Colaborador foi orientado a abrir uma requisição baseada no documento de ID 403622.  É importante que após o recebimento desta notificação em seu e-mail você preencha a nossa pesquisa de satisfação com relação ao atendimento prestado. Obrigado (a).</t>
  </si>
  <si>
    <t xml:space="preserve">Colaborador(a) informa falha ao instalar dispositivo de segurança para abrir o Consórcio Web.  IP: 172.22.24.19 Ramal: 7154 Área: Consórcio Torre: D Andar: 4 </t>
  </si>
  <si>
    <t>Colaboradora entrou em contato para saber como pedir acesso ao SIAT ------------------ Nome: Elisangela Ferrari de Souza LDAP: elisangela_ferrari</t>
  </si>
  <si>
    <t>- Colaboradora orientada a entrar em contato através do ramal 8000 opção 2.1</t>
  </si>
  <si>
    <t xml:space="preserve">LUCAS BRUM FONSECA, Relata que o grupo de e-mail 'emissaovida_corretora' não está atualizando de forma automática, para os demais membros. exemplo, ao movimentar um e-mail para dentro de outra pasta, a movimentação não ocorre para os membros, somente após clicar em 'Atualizar pasta.'. E isso está ocorrendo em todos grupos de emails. Não está atualizando as alterações em tempo real.  CAS. IP: 172.22.35.194 Ramal: 9995 </t>
  </si>
  <si>
    <t>Realizado contato. E passada a informação para o colaborador. Demanda encerrada.</t>
  </si>
  <si>
    <t>cleiton_barbosa 01.0805 UA NOROESTE DE MATO GRO ARAPUTANGA (65)3261-1615 CBA0494288 10.96.34.4 Técnico solicita incluir host no grupo "Workstations - Bitlocker Habilitar ".  Host: UR010805L006177</t>
  </si>
  <si>
    <t>Host adicionado no grupo conforme solicitado pelo técnico.</t>
  </si>
  <si>
    <t>Colaboradora solicita que seja excluído as contas de usuários que não utilizam mais a máquina.   RAMAL: 6264 TORRE: D ANDAR: 4 IP: 172.22.82.29 HOST: BC007507D</t>
  </si>
  <si>
    <t>Realizado contato com a colaboradora e a mesma informou que estava tudo correto e que o chamado poderia ser encerrado.   É importante que após o recebimento desta notificação em seu e-mail você preencha a nossa pesquisa de satisfação com relação ao atendimento prestado. Obrigado (a).</t>
  </si>
  <si>
    <t>roteador wifi</t>
  </si>
  <si>
    <t>colaborador precisa que seja reinciado roteador de wifi  Nome:  EDUARDO NASCIMENTO DOS SANTOS CPF:  98471406004 Entidade:   Cooperativa: SICREDI Noroeste SP coop: 3003 fone: 17 32112770</t>
  </si>
  <si>
    <t>informado ao colaborador, depois de questionar a equipe que não temos atuação sobre roteadro de wifi  acionar o técnico da UA.  ---------------------------  É importante que após o recebimento desta notificação em seu e-mail você preencha a nossa pesquisa de satisfação com relação ao atendimento prestado. Obrigado (a).</t>
  </si>
  <si>
    <t>NICOLI VENTURA MALANGA BORALLI</t>
  </si>
  <si>
    <t>Falha para realizar a consulta de CPF na página da Receita Federal - Erro de internal server error [imagem em anexo] --------------------- Cooperativa: 0718 Unidade: 61 Telefone: 43 3305 4000 Host: UA015893D610718 IP: 10.31.123.51</t>
  </si>
  <si>
    <t>- Efetuado contato - Colaboradora informa que está OK as consultas no momento - Atendimento validado -------------- É importante que após o recebimento desta notificação em seu e-mail você preencha a nossa pesquisa de satisfação com relação ao atendimento</t>
  </si>
  <si>
    <t>ELEMARA PINHEIRO ESTANISLAU SWBILOWIEZ</t>
  </si>
  <si>
    <t>Colaboradora solicita restaurar um arquivo com mesmo nome que foi alterado no dia de hoje.  ip: 172.22.9.92 torre: c  9 andar área: marketing ramal: 7693</t>
  </si>
  <si>
    <t>Realizado acesso remoto; Restore de arquivo realizado com sucesso. Recuperado nas Versões anteriores o arquivo de 15 minutos atrás. Acesso ao documento ok. Chamado encerrado.  É importante que após o recebimento desta notificação em seu e-mail você preencha a nossa pesquisa de satisfação com relação ao atendimento prestado. Obrigado (a).</t>
  </si>
  <si>
    <t>PATRICIA DE SOUZA CASTILHOS</t>
  </si>
  <si>
    <t>CRISTIANO RIECK</t>
  </si>
  <si>
    <t>Colaboradora informa que toda vez que abre cerca de 3 pdf's sua máquina trava, quando é necessário imprimir também trava.  Ramal/Telefone: 51 3316-9350 COOP: 0116 UA: 19 IP: 10.2.4.82 HOST: UA002B09L210116</t>
  </si>
  <si>
    <t>Máquina foi entregua à usuária após reformatação e instalação do S.O.</t>
  </si>
  <si>
    <t>Colaborador com falha de impressão dentro da Rede Colaborativa - SIS em sua máquina. Mensagem "Você está usando um navegador incompatível com a API JavaScript do Google Maps".  IP: 10.53.46.92 coop: 0718 ua: 80 Telefone: 19 38065758</t>
  </si>
  <si>
    <t>Realizado acesso remoto; Redefinido IE, habilitado ActiveX; Instalado Java 8 update 151 da Central; Novos testes utilizando Google Chrome realizado com sucesso. Chamado encerrado.  É importante que após o recebimento desta notificação em seu e-mail você preencha a nossa pesquisa de satisfação com relação ao atendimento prestado. Obrigado (a).</t>
  </si>
  <si>
    <t>LUCIANA FERREIRA DE ALENCASTRO</t>
  </si>
  <si>
    <t>Colaboradora solicita a inclusão da caixa compartilhada depositaria_crars no Outlook ----------------- Ramal: 4742 Area: GMP IP: 172.22.212.142</t>
  </si>
  <si>
    <t>- Efetuado acesso à máquina - Realizado a configuração da caixa compartilhada conforme solicitado - Verificado que a caixa expandiu corretamente e foi possível visualizar os e-mails - Atendimento validado ----------------- É importante que após o recebime</t>
  </si>
  <si>
    <t>14.0810 UA LUCAS DO RIO VERDE LUCAS DO RIO VERDE (65)3549-9400 CBA0426139 10.103.80.4</t>
  </si>
  <si>
    <t xml:space="preserve">Colaboradora relata que a unidade está com lentidão no acesso a internet e sistemas.  Cooperativa: 0810 UA: 14 Telefone: 65 3549-9400  * A quanto tempo vem ocorrendo essa dificuldade? Cerca de 72 horas. * Se o problema é recorrente, quais os Incidentes/requisições já foram abertos para análise?  * Qual sistema apresenta lentidão? ACC. * O problema de lentidão ocorre somente nas aplicações Sicredi ou também para internet e e-mails? Ambos os acessos. * Em que horário acontece a lentidão? Durante todo o dia. * Quantos colaboradores perceberam a lentidão? Todos os colaboradores. * Qual o procedimento já realizado pelo técnico da cooperativa para validar se o problema não de rede interna? * O erro também ocorre no acesso ou transferência de arquivo no F:?  </t>
  </si>
  <si>
    <t xml:space="preserve">- Colaboradora Patricia entrou em contato via chat. Para informar que acesso normalizou incidente pode ser concluido. ------------------  É importante que após o recebimento desta notificação em seu e-mail você preencha a nossa pesquisa de satisfação com </t>
  </si>
  <si>
    <t>THAIS GABRIELLY CITADELLA</t>
  </si>
  <si>
    <t>Colaboradora informa falha ao acessar o MUA.  Cooperativa: 0914 UA: 02 Telefone: 67 3295-2097 IP: 10.131.68.40</t>
  </si>
  <si>
    <t>Realizada a reinstalação do App-V, pois ele não estava funcionando corretamente. Em seguida foi realizada a instalação do Módulo de UA. Colaboradora efetuou testes com sucesso.  É importante que após o recebimento desta notificação em seu e-mail você preencha a nossa pesquisa de satisfação com relação ao atendimento prestado. Obrigado (a).</t>
  </si>
  <si>
    <t>PAULA ANGELICA GEHLEN DO SACRAMENTO</t>
  </si>
  <si>
    <t xml:space="preserve">Falha anexo de multiplos documentos </t>
  </si>
  <si>
    <t>Não consegue selecionar multiplos documentos nas propostas de credito.   Paula Angelica Gehlen do Sacramento 04 - Farroupilha - UA 0167 10.6.118.122</t>
  </si>
  <si>
    <t>Usuária informada sobre processo de ativação do plugin do flash no google chrome  Solicitado novo teste de anexo de multiplos documentos, com sucesso     É importante que após o recebimento desta notificação em seu e-mail você preencha a nossa pesquisa de satisfação com relação ao atendimento prestado. Obrigado (a).</t>
  </si>
  <si>
    <t>Sicredi Estação RS</t>
  </si>
  <si>
    <t>Técnico solicita habilitar o bitlocker em uma máquina.  Host: SR0033990221</t>
  </si>
  <si>
    <t xml:space="preserve">Usuário(a) informa que já possui acesso a um grupo de e-mail, poém ao configurar não esta atualizando.  CAS_Centro Ramal/ Telefone: 4723 ANDAR: 3 IP: 172.22.211.102 HOST: CF013913D </t>
  </si>
  <si>
    <t>Realizado acesso junto a colaboradora e recriado o perfil, abriu corretamente.    É importante que após o recebimento desta notificação em seu e-mail você preencha a nossa pesquisa de satisfação com relação ao atendimento prestado. Obrigado (a).</t>
  </si>
  <si>
    <t>SCO - Guia da URA - Opção 2.5.1Opção 2.5.1</t>
  </si>
  <si>
    <t xml:space="preserve">diego_olima 01.3953 UA SEDE/SUREG - Sicredi Cristalina (61) 996335277 BSA0759711 10.160.53.4 Dúvida sobre erro na Rede Colaborativa "Esteira e analise de crédito". </t>
  </si>
  <si>
    <t>Solicitado para o técnico orientar a colaboradora a ligar no 8000 - Opção 2.5.1.</t>
  </si>
  <si>
    <t>RICARDO BOTTONA</t>
  </si>
  <si>
    <t>Acesso CoreDB IDM</t>
  </si>
  <si>
    <t xml:space="preserve">Colaborador solicitou acesso ao CoreDB pelo IDM, porém foi informado que receberia uma senha por email, e não recebeu.   Ricardo Bottona Torre: D Andar: 3 Área: Sistemas de Risco Ramal: 6041 IP: 172.22.82.44 </t>
  </si>
  <si>
    <t>- Foi informado que o colaborador entre em contato no ramal 8000 opção 7, pra verificar com a equipe responsável sua situação.</t>
  </si>
  <si>
    <t>Analise de Hardware</t>
  </si>
  <si>
    <t xml:space="preserve">Analise de Hardware para compra de memoria ram. Modelo do equipamento: Vostro 5480 – I3 – 4GB RAM – SSD 256 Service Tag: 2QXN862 </t>
  </si>
  <si>
    <t>Enviada analise de hardware para o colaborador por e-mail.  É importante que após o recebimento desta notificação em seu e-mail você preencha a nossa pesquisa de satisfação com relação ao atendimento prestado. Obrigado (a).</t>
  </si>
  <si>
    <t>Formatação.</t>
  </si>
  <si>
    <t>Colaborador(a) informa falha ao acessar o MUA, tentativa de resinatalação sem sucesso, testamos com outro perfil sem sucesso.  TEL: 51 3221-3709 COOP: 0131 UA: 02 IP: 10.1.53.115  (created from Request 16079684)</t>
  </si>
  <si>
    <t>Máquina formatada, instalado o Windows 10. Instalado todos os softwares utilizados pela colaboradora; Instalado a Impressora.  Testes validados com sucesso junto a solicitante Carolina.</t>
  </si>
  <si>
    <t xml:space="preserve">ANA PAULA RODRIGUES BORGES TAVARES </t>
  </si>
  <si>
    <t>ANA PAULA RODRIGUES BORGES TAVARES , relata que sua colega está com falha de login ao tentatr logar na estação, 'senha inválida'.  UA: 0736.08 - UA Borrazopolis</t>
  </si>
  <si>
    <t>Colaboradora informa que está com problemas para realizar processo relacionados a crédito na rede colaborativa  TEL: 54 3446-1320 COOP: 0167 UA: 05 IP: 10.6.119.113 HOST: UA008524L050167</t>
  </si>
  <si>
    <t>Realizado acesso junto a colaboradora e a parte informada pela colaboradora abriu corretamente, foi redefinido o navegador e testado novamente, abriu sem erros, informado para a colaboradora que poderia ser instabilidade do sistema.   É importante que após o recebimento desta notificação em seu e-mail você preencha a nossa pesquisa de satisfação com relação ao atendimento prestado. Obrigado (a).</t>
  </si>
  <si>
    <t>Colaboradora está com problema na fita de caixa.  UA: 0167.12 - Fagundes Varela</t>
  </si>
  <si>
    <t xml:space="preserve">Colaboradora orientada a entrar em contato no 8022 para obter suporte, pois a cooperativa possui contrato. </t>
  </si>
  <si>
    <t>Recebimentos e Pagamentos - Títulos - Erro na autenticação do caixa</t>
  </si>
  <si>
    <t>COOPERATIVA  Descrição: Colaborador a solicita fazer o mapeamento de um caminho de caixa. Nome: VERIDIANA GIACHINI  Telefone: 5434451166 Cooperativa: 0167 Unidade: 12 Hostname: ua007602d120167</t>
  </si>
  <si>
    <t xml:space="preserve">- Foi criado o arquivo bat na máquina da colaboradora para habilitar a opção de salvar fita de caixa no caminho F:\software_pub\nova_autenticadora. - Foi solicitado teste a colaboradora, verificado que o arquivo salvou corretamente. </t>
  </si>
  <si>
    <t>JOSIANE RODRIGUES MENDES</t>
  </si>
  <si>
    <t>UA Manoel Ribas</t>
  </si>
  <si>
    <t>JOSIANE RODRIGUES MENDES, Relata não está conseguindo imprimir na autenticadora de caixa.  UA: 0703.10 - UA Manoel Ribas IP: 10.30.127.92</t>
  </si>
  <si>
    <t>Acessado a máquina. Verificado que está imprimindo normalmente. Colaboradora se refere que precisa imprimir o arquivo do dia 15/jan/2018. Orientado ligar no 2.1.</t>
  </si>
  <si>
    <t>Dúvida grupo de email</t>
  </si>
  <si>
    <t>Colaboradora com dúvidas quanto as aprovações para acesso ao grupo de email operações_incidentes@sicredi.com.br.  Torre: d  4 andar Área: cartões Ramal: 9924</t>
  </si>
  <si>
    <t>Orientado ver no 8000.7 sobre fluxo de aprovações para ser membro do grupo informado.  É importante que após o recebimento desta notificação em seu e-mail você preencha a nossa pesquisa de satisfação com relação ao atendimento prestado. Obrigado (a).</t>
  </si>
  <si>
    <t>EDNA KLEINOWSKI STELMASZCZYK - Colaboradora informa que sua internet está apresentando uma instabilidade UA: 0663.14 - Dom Feliciano Telefone: (51) 3677 1011</t>
  </si>
  <si>
    <t>JULIANA REGINA LOCKS MUZZOLON</t>
  </si>
  <si>
    <t>JULIANA REGINA LOCKS MUZZOLON, Relata que foi realizado hoje pela manhã um acionamento do pânico indevido.  UA: 0731.03 - UA Formosa do Oeste</t>
  </si>
  <si>
    <t>Orientado ligar no 51 3358.8888</t>
  </si>
  <si>
    <t>Infra TI - Navegação - Falha na navegação CRM</t>
  </si>
  <si>
    <t>Colaboradora informa que não está conseguindo realizar um procedimento dentro do CRM.  TEL: 54 3464-0407 COOP: 0167 UA: 27 IP: 10.6.159.112 HOST: UA007675L270167</t>
  </si>
  <si>
    <t>Realizado acesso junto a colaboradora e verificado que erro era ao acessar, estava solicitando atualização do Oracle, foi atualizado e sistema abriu corretamente.   É importante que após o recebimento desta notificação em seu e-mail você preencha a nossa pesquisa de satisfação com relação ao atendimento prestado. Obrigado (a).</t>
  </si>
  <si>
    <t>FABRICIO VEIT KLERING</t>
  </si>
  <si>
    <t>Falha para acessar o consórcio web - Erro: apresenta erro ao tentar instalar o plugin de segurança ----------------- Cooperativa: 0167 Unidade: 07 Telefone: 51 3634 8050 Host: UA010904L070167 IP: 10.6.120.57</t>
  </si>
  <si>
    <t>- Executado o navegador IE como usuário ADM - Realizado tentativa de instalação do plugin de segurança pelo navegador mas também ocorreu falha - Realizado instalação do blindagem e stormfish manualmente - Realizado testes com sucesso, apesar do sistema co</t>
  </si>
  <si>
    <t>Colaboradora solicita configuração de impressora no computador do caixa  Tatiana Barbosa Cordeiro COOP: 0718 UA: 55 Ramal: 43 3572 7000 IP: 10.31.80.72</t>
  </si>
  <si>
    <t>- Realizado configuração da impressora no computador do caixa; - Realizado compartilhamento por rede e mapeamento da impressora; - Realizado testes de impressão nos sistemas online, todos foram validados com êxito pela colaboradora;   É importante que apó</t>
  </si>
  <si>
    <t>PERSIO DE OLIVEIRA HARTMANN</t>
  </si>
  <si>
    <t>Colaborador(a) informa falha no envio e recebimento de e-mails.  Nome:  ALISSON DOS SANTOS AMORIM CPF:  09412910908 Entidade:   UA: 0728.15 - Santa Isabel do Ivai fone: 44 34532189 IP: 10.31.156.85 host: ua006404d150728</t>
  </si>
  <si>
    <t>CARLOS EDUARDO DA SILVA</t>
  </si>
  <si>
    <t>Usuário(a) informa que a colaboradora Larissa Pontalti não esta conseguindo acesso no F:/.  Coop: 0718  Ua: 42 Telefone: 44 36358000 IP: 10.31.32.85</t>
  </si>
  <si>
    <t>Realizado acesso remoto; Verificado que não é possível mapear unidade com suas credenciais. Verificado que a colaboradora está sem acesso ao diretório. Orientei solicitar via idm ou a contatar no 8000.7 para mais informações.  É importante que após o recebimento desta notificação em seu e-mail você preencha a nossa pesquisa de satisfação com relação ao atendimento prestado. Obrigado (a).</t>
  </si>
  <si>
    <t xml:space="preserve">Integrador(a) solicita Instalação da aplicação para ATM com Windows 7. ---------------------------------- Técnico: Vagner Fornecedor: Diebold Requisição: 16052201 Lógico: SCE10063786 Série :  3284216 UA /COOP: 96.0718 - 10.31.182.4 IP do ATM: 10.31.182.106  </t>
  </si>
  <si>
    <t>DANIELE PICCOLO VARGAS, Relata que está sem acesso ao F em sua estação. Fica solicitando senha e não conecta. Colaboradora informa que alterou sua senha mês passado. Informa que seus colegas estão com acesso normal.  UA: 0437.06 - Sao Vicente do Sul IP: 10.6.170.68</t>
  </si>
  <si>
    <t>Em contato com a colaboradora. Informa que fico Ok seu acesso ao F. Demanda encerrada.</t>
  </si>
  <si>
    <t>Usuária informa que não esta entrando na parte do consorcio USuária informa que já é a sexta vez que a falha ocorre  Talita Mariana Pereira Rossetti Araras - UA 0718 UA17835D860718 10.53.177.115</t>
  </si>
  <si>
    <t>Acessada computador  Verificado que computador esta configurado  Plugin esta instalado e ativo no navegador Erro de parametro dentro do aplicativo  Verifciado que após varias tentativas de acesso ao sistema a pagina de login abre  Usuária informada    É importante que após o recebimento desta notificação em seu e-mail você preencha a nossa pesquisa de satisfação com relação ao atendimento prestado. Obrigado (a).</t>
  </si>
  <si>
    <t>VINICIUS FERRI FLORES</t>
  </si>
  <si>
    <t>Técnico relata que não é possível conectar na rede wifi da UA. Informou que já reiniciou o equipamento e a falha persiste. Unidade de Atendimento (UA): 04 Cooperativa:9000 IP servidor: 10.131.42.4 Nome do técnico: Vinicius IP Access Point : 10.131.42.253 MAC Access Point: 7c:ad:74:93:11:26 Marca do Access Point: Cisco Modelo do Access Point: AIR cap3512i-tK9 Teste de Ping no Access Point: Pinging 10.131.42.253 with 32 bytes of data: Reply from 10.131.42.253: bytes=32 time=44ms TTL=247 Reply from 10.131.42.253: bytes=32 time=37ms TTL=247 Reply from 10.131.42.253: bytes=32 time=41ms TTL=247 Reply from 10.131.42.253: bytes=32 time=35ms TTL=247  Ping statistics for 10.131.42.253:     Packets: Sent = 4, Received = 4, Lost = 0 (0% loss), Approximate round trip times in milli-seconds:     Minimum = 35ms, Maximum = 44ms, Average = 39ms</t>
  </si>
  <si>
    <t>Realizado contato com o técnico. Realizou o teste de acesso ao AP, funcionou normalmente.</t>
  </si>
  <si>
    <t>Colaboradora informa que não está conseguindo conectar na rede sem fio do Sicredi ----------------- Ramal: 7941 IP: 172.22.10.188</t>
  </si>
  <si>
    <t>- Verificado que o adaptador de rede sem fio estava desativado na máquina - Realizado ativação com usuário administrador - Colaboradora realizou testes de conexão com sucesso - Atendimento validado --------------- É importante que após o recebimento desta</t>
  </si>
  <si>
    <t>FABIANO SILVA NORONHA - Colaborador informa que colaborador novo Adilson Reis de Souza não está conseguindo instalar os aplicativos direto da central de software, pois ao tentar instalar os mesmos apresentam falha. UA: 3950.13 Telefone: 62 3270-5300 Hostname: UA0096B033955 IP: 10.128.21.112</t>
  </si>
  <si>
    <t>Foi verificado que falha na central persiste, e o acesso remoto parou de funcionar. Colaborador orientado a solicitar verificação pelo técnico local.   É importante que após o recebimento desta notificação em seu e-mail você preencha a nossa pesquisa de satisfação com relação ao atendimento prestado. Obrigado (a).</t>
  </si>
  <si>
    <t>Colaboradora informa que o navegador Mozilla Firefox está impedindo o acesso ao IDM  Shirley Zimmerman UA: 31 COOP: 0101 Ramal: 54 3218 9800 Hostname: AG0101008573</t>
  </si>
  <si>
    <t>- Adicionado o site do IDM como exceção de segurança no Firefox; - Realizado testes de acesso que foram validados com êxito pela colaboradora;   É importante que após o recebimento desta notificação em seu e-mail você preencha a nossa pesquisa de satisfaç</t>
  </si>
  <si>
    <t>Colaboradora informa que não consegue abrir o consorcio web  RAMAL: 6264 TORRE: D ANDAR: 4 IP: 172.22.83.207 Máquina antiga HOST: CF010506D IP: 172.22.82.29 HOST: BC007507D</t>
  </si>
  <si>
    <t>- Logado na máquina da colaboradora. - Feito a instalação do plugin do consorcio(blindagem). - Solicitado teste a colaboradora, consorcio funcionou corretamente.  É importante que após o recebimento desta notificação em seu e-mail você preencha a nossa pe</t>
  </si>
  <si>
    <t>ALESSANDRA PEDROSO DA SILVA</t>
  </si>
  <si>
    <t xml:space="preserve">colaboradora quer a gravação do atendimento feito no atendimento feito no Incidente 16098413, porque diz que falou um coisa e escreveu outra no email.  Nome:  ALESSANDRA PEDROSO DA SILVA CPF:  05802324929 Entidade:   UA: 0753.02 - UA Arapoti fone: 43 35574013 </t>
  </si>
  <si>
    <t>incidente aberto erroneamente, pois se trata de uma requisição, sendo tratada através da Requisição 16112575.</t>
  </si>
  <si>
    <t>STEPHANY DA SILVA DE SOUZA</t>
  </si>
  <si>
    <t>Usuária informa que não esta conseguindo acesso no F:/.  Cooperativa: 0313 UA: 05 Telefone: 55 3522-8318 IP: 10.4.20.82</t>
  </si>
  <si>
    <t>Alguns serviços do servidor estavam degradados. Foram reiniciados os seguintes serviços:  - Rede - DNS - Windbind - Samba  Após procedimento, os acessos foram continuam apresentando falha. Colaboradora orientada a solicitar verificação pelo técnico local.  É importante que após o recebimento desta notificação em seu e-mail você preencha a nossa pesquisa de satisfação com relação ao atendimento prestado. Obrigado (a).</t>
  </si>
  <si>
    <t>guilherme_bittencourt 21.0821 UA Juina - Módulo 05 Juína (66) 3566-6151 CBA0448190 10.103.199.4 Técnico solicita adicionar host no grupo de filas.  Host: AG0821013000</t>
  </si>
  <si>
    <t>Host adicionado aos grupos conforme solicitado pelo técnico.</t>
  </si>
  <si>
    <t>Colaboradora solicita a instalação da aplicação TronWeb no seu computador  Juliana Silva Fagundes Torre: D Andar: 4 Área: Apoio Operacional de Seguros Ramal: 4903 Hstname: CF019507D</t>
  </si>
  <si>
    <t>- Realizado a instalação com o instalador fornecido pela colaboradora; - Realizado testes de acesso e funcionalidades, ambos validados com êxito pela colaboradora;   É importante que após o recebimento desta notificação em seu e-mail você preencha a nossa</t>
  </si>
  <si>
    <t>NATALIA KARPINSKI SANTOS</t>
  </si>
  <si>
    <t>Colaboradora informa que o mapeamento de diretórios da rede estão apresentando falha ao reiniciar ou desligar a máquina - Mapeamento pára de funcionar e não é possível acessar os diretórios ------------------- Ramal: 9544 Host: CF011888D IP: 172.22.6.42</t>
  </si>
  <si>
    <t>- Removido mapeamentos que apresentaram problema - Realizado mapeamento através do comando 'net use' no prompt de comando - Colaboradora realizou teste religando a máquina e validou que a princípio ficou OK a nova configuração - Caso falha volte a ocorrer</t>
  </si>
  <si>
    <t xml:space="preserve">LARISSA PRISCILA FOLLADOR </t>
  </si>
  <si>
    <t>UA Califórnia</t>
  </si>
  <si>
    <t xml:space="preserve">Requisição aberta via Chat de Atendimento. Colaboradora informa que esta com problema em um cadastro de dois talões de 10 folhas, no qual não consegue excluí-los do sistema Siat.  UA: California Cooperativa: 0723 </t>
  </si>
  <si>
    <t>03 Cooperativa: 0723 - Sicredi Paranapanema PR</t>
  </si>
  <si>
    <t>generoso_silva 0802 Dúvida referente a reset de senha.</t>
  </si>
  <si>
    <t>Solicitado para o técnico orientar o técnico a entrar em contato no ramal 8000 - opção 7.</t>
  </si>
  <si>
    <t>JULIA FORTES FLORES</t>
  </si>
  <si>
    <t xml:space="preserve">Colaboradora informa que trocou de máquina e seu grupo de e-mail não configurou automaticamente.   Ramal/ Telefone: 7128 Torre: D      Andar: 3 IP: 172.22.23.55 HSOT: CF012588D </t>
  </si>
  <si>
    <t>Realizado acesso junto a colaboradora e configurado o grupo de e-mail, já estava atualizando a pasta corretamente.   É importante que após o recebimento desta notificação em seu e-mail você preencha a nossa pesquisa de satisfação com relação ao atendimento prestado. Obrigado (a).</t>
  </si>
  <si>
    <t>Técnico relata não conseguir acessar o spectrum instalado na sua maquina. Informou que ao tentar abrir ocorre um erro de java. Já reinstalou o spectrum e o java, mas o problema persiste.</t>
  </si>
  <si>
    <t>Técnico orientado a seguir o procedimento do documento e adicionar o link http://mti-console.sicredi.net na lista de exceção do java.</t>
  </si>
  <si>
    <t>Avaliação de Hardware</t>
  </si>
  <si>
    <t>Avaliação de Hardware Notebook Patrimonio 008306</t>
  </si>
  <si>
    <t xml:space="preserve">Notebook dentro do padrão, e funcionando normalmente, mas a bateria deve ser trocada. É importante que após o recebimento desta notificação em seu e-mail você preencha a nossa pesquisa de satisfação com relação ao atendimento prestado. Obrigado (a).  </t>
  </si>
  <si>
    <t>RENAN RODRIGUES MACHADO</t>
  </si>
  <si>
    <t xml:space="preserve">Falha no logon </t>
  </si>
  <si>
    <t>Usuário informa que ninguém consegue logar no computador que foi instalado na tesouraria  Mesagem: não há servidores dispositivos para logon P11  Renan Rodrigues Machado 18 0116</t>
  </si>
  <si>
    <t>Realizado teste com usuário falha esta no ponto logico  Realizado contato com técnico e verificado que ponto logico é verificado por uma outra equipe acionada pela SUREG Usuário informado     É importante que após o recebimento desta notificação em seu e-mail você preencha a nossa pesquisa de satisfação com relação ao atendimento prestado. Obrigado (a).</t>
  </si>
  <si>
    <t>Avaliação de Hardware Notebook Patrimonio 504055</t>
  </si>
  <si>
    <t xml:space="preserve">Notebook dentro do padrão, e funcionando normalmente. É importante que após o recebimento desta notificação em seu e-mail você preencha a nossa pesquisa de satisfação com relação ao atendimento prestado. Obrigado (a).  </t>
  </si>
  <si>
    <t>Avaliação de Hardware Notebook Patrimonio 008049</t>
  </si>
  <si>
    <t>Avaliação de Hardware Notebook Patrimonio 007852</t>
  </si>
  <si>
    <t>Colaboradora solicita que seja feita a instalação da blindagem em sua máquina.   Ramal/Telefone: 9503 Torre: D Andar: 4 IP: 172.22.24.49 HOST: BC010394L</t>
  </si>
  <si>
    <t>Realizado acesso junto a colaboradora e feita a instalação, abriu corretamente.   É importante que após o recebimento desta notificação em seu e-mail você preencha a nossa pesquisa de satisfação com relação ao atendimento prestado. Obrigado (a).</t>
  </si>
  <si>
    <t>Avaliação de Hardware Notebook Patrimonio 007818</t>
  </si>
  <si>
    <t>Notebook dentro do padrão, e funcionando normalmente.  É importante que após o recebimento desta notificação em seu e-mail você preencha a nossa pesquisa de satisfação com relação ao atendimento prestado. Obrigado (a).</t>
  </si>
  <si>
    <t xml:space="preserve">Integrador(a) solicita Instalação da aplicação para ATM com Windows 7. ------------------------------------------------- Contato do Integrador: Lucas ATM DIEBOLD ou PERTO: Diebold Número do Chamado Sicredi: 16057039 Número lógico: 10063781 Número de Série ATM: 2022271 UA /COOP: 56.0718 IP do ATM: 10.31.73.92 </t>
  </si>
  <si>
    <t>01/08 - Contadora de Cédulas FRT</t>
  </si>
  <si>
    <t xml:space="preserve">realizado limpeza das placas, sensores e roletes, limpeza do gabinete e mecânica. verificação dos trilhos e realizado reset e testes nos sensores e componentes. testes ok, equipamento funcional. </t>
  </si>
  <si>
    <t>VIVIANA MARIA SCHWEGBER, Relata falha ao tentar acessar o software de Câmbio Exchange. Ao clicar na aplicação, simplesmente não executa, apenas ocorre uma mensagem de erro. -------------------------- Ramal/Telefone: 9565 Área: Cambio Torre: C Andar: 11 IP: 172.22.11.78</t>
  </si>
  <si>
    <t>Acessado a máquina. Verificado a falha em anexo. Reiniciado a estação, mesma falha. Reinstalado a aplicação, erro persiste. Realizado logoff, e logado com meu user. Ferramenta acessou normalmente. Logado no user da colaboradora, ferramenta normalizou o acesso. Resolvido após reinstalação da aplicação, e realização de logoff/login do Windows. Demanda encerrada.</t>
  </si>
  <si>
    <t>Estrela</t>
  </si>
  <si>
    <t>Cooperativa/Agência: Integrador solicita efetuar a instalação da aplicação antiga no Caixa Eletrônico. Contato do técnico: Felipe  ATM DIEBOLD ou PERTO: Perto - TMF 4100 Número do Chamado Sicredi: 16098932 UA /COOP: 08.0119 IP do ATM: 10.5.169.70 Serie:163 CASH080119755</t>
  </si>
  <si>
    <t xml:space="preserve">Terminal configurado. Orientado ao colaborador a ligar no 8000 - opções 3 e 2 para efetuar a ativação do ATM. </t>
  </si>
  <si>
    <t>Lentidão no recebimento de e-mail.</t>
  </si>
  <si>
    <t>Técnico relata lentidão no recebimento de e-mails na conta de uma colaboradora.  AD: tarsila_silva</t>
  </si>
  <si>
    <t>Enviado e-mail de teste pelo webmail. Solicitado para o técnico verificar se havia recebido. Técnico informou que recebeu o e-mail normalmente. Técnico informa que irá realizar mais testes.</t>
  </si>
  <si>
    <t>CAS  Descrição: Colaboradora informa que não consegue enviar e-mail em grupo do outlook. nome do grupo "depositaria_crars" Nome: LUCIANA FERREIRA DE ALENCASTRO Área: gmt Ramal: 4742 Torre: cas centro Andar: 1 Hostname: cf050835d</t>
  </si>
  <si>
    <t>Efetuado contato com colaboradora; Realziado acesso remoto e conferido que a opção "De" para envio em nome do grupo não está marcada. Após ajustes feito pelo N2, o envio de email em nome do grupo está ok. Chamado encerrado.  É importante que após o recebimento desta notificação em seu e-mail você preencha a nossa pesquisa de satisfação com relação ao atendimento prestado. Obrigado (a).</t>
  </si>
  <si>
    <t>FERNANDO HIROSHI TANAKA - Colaborador informa que ao ligar a máquina a mesma apresenta uma tela de falha informando " Correção de inicialização" e mesmo que a máquina seja reiniciada a tela volta a aparecer UA: 0718.28 Telefone: 044 3220-3116</t>
  </si>
  <si>
    <t>Formatação finalizada.</t>
  </si>
  <si>
    <t>02/08 - Contadora de Cédulas FRT</t>
  </si>
  <si>
    <t>Defeito: Contando a quantidade de cédulas incorreta. As vezes conta certo e outras não</t>
  </si>
  <si>
    <t>CLOVIS DANIEL CATIAN PINTO</t>
  </si>
  <si>
    <t>SUREG Celeiro RS/SC</t>
  </si>
  <si>
    <t>Colaborador informa que houve tentativa de roubo na 06.0313 e roubaram o cabo da operadora que leva internet a agência, ficando  no satélite, e este também não está funciopnado a contento porque houve ventania no local e está com problemas  Nome:  CLOVIS DANIEL CATIAN PINTO CPF:  01717836038 Entidade:   URDC/SUREG: SUREG Celeiro RS/SC fone: 55 999732145/ 9969131434</t>
  </si>
  <si>
    <t>sendo resolvido pelo incidente  16109498.  ----------------------------------------------------</t>
  </si>
  <si>
    <t>Colaborador informa erro ao fazer consulta na Rede Colaborativa  Henrique Marques de Andrade Torre: C Andar: 8 Área: Gerencia de Crédito Direcionado IP: 172.22.102.175 Hostname: BC007207L Ramal: 7249</t>
  </si>
  <si>
    <t>- Foi informado ao colaborador entrar em contato no ramal 8000 opção 2.7 para verificar seu acesso a Rede Colaborativa com a equipe responsável;   É importante que após o recebimento desta notificação em seu e-mail você preencha a nossa pesquisa de satisf</t>
  </si>
  <si>
    <t>DAYANE SILVA PEREIRA - Colaboradora gostaria de configurar o grupo de email da área em seu outlook Torre: C Andar: 5 Área: GP Ramal: 8940 Hostname: CF021620</t>
  </si>
  <si>
    <t>- Configurado no outlook o grupo de email; - Tudo ok;   É importante que após o recebimento desta notificação em seu e-mail você preencha a nossa pesquisa de satisfação com relação ao atendimento prestado. Obrigado (a).</t>
  </si>
  <si>
    <t>REGEANE STOCKI DOS SANTOS</t>
  </si>
  <si>
    <t>São Mateus do Sul</t>
  </si>
  <si>
    <t>Requisição aberta via Chat de Atendimento. Colaboradora informa que está com uma proposta perdida no sistema gestão de limites.  UA:São Mateus Do Sul Cooperativa: 0725</t>
  </si>
  <si>
    <t>Orientado a colaboradora a entrar em contato no ramal 8000 opção 2.5.1. -----------  É importante que após o recebimento desta notificação em seu e-mail você preencha a nossa pesquisa de satisfação com relação ao atendimento prestado. Obrigado (a).</t>
  </si>
  <si>
    <t>03/08 - Contadora de Cédulas FRT</t>
  </si>
  <si>
    <t>Defeito: Maquina trancando cédulas</t>
  </si>
  <si>
    <t>MIRLA SAMARA CANTERLE NUNES</t>
  </si>
  <si>
    <t>Colaborador(a) informa que seu pacote office está ocorrendo falha na ativação. Assinatura expirou.  ip: 172.22.212.101 Ramal: 8018 Área: Central de atendimento e negócios Cas centro Andar: 2</t>
  </si>
  <si>
    <t>Informado que a colaboradora era jovem aprendiz, foi contratada como colaboradora terceira dia 15/01, porém os ajustes do acesso junto á equipe de gestão de identidades foi ajustado na Quarta 17/01; Também verificado no AD que a colaboradora não possui o grupo entidades_terceiros Aguardar 72 horas para prazo de replicação; verificado que ao acessar webmail (mail.sicredi.com.br) é direcionado para o endereço https://outlook.office365.com/owa/ onde o acesso a caixa é ok. Situação de email sendo tratada também junto a equipe da segurança da informação. Dúvidas entrar em contato com o suporte ou no 8000.7 - Equipe gestão de identidades.  É importante que após o recebimento desta notificação em seu e-mail você preencha a nossa pesquisa de satisfação com relação ao atendimento prestado. Obrigado (a).</t>
  </si>
  <si>
    <t xml:space="preserve">Colaborador informa que máquina de sua colega desliga esta muito lenta/travando e solicita verificação.  CAS_Centro Ramal/ Telefone: 7203 Andar: 2 IP: 172.22.212.162 </t>
  </si>
  <si>
    <t xml:space="preserve">- Desktop devolvido; - Validado pela usuária os programas; - Quando houver novo usuário para este equipamento, deverá abrir chamado para ajustes de perfil (impressora, mapeamento, etc).  É importante que após o recebimento desta notificação em seu e-mail </t>
  </si>
  <si>
    <t>MARY DALVA BORTOLI, Relata que ao logar em sua estação, está ficando somente na tela de papel de parede, não carregando menus e janelas.  Coop: 0131 Ua: 02 Telefone: 51 32866281 IP: 10.1.53.126 Host: UA013102G7KNLZ1</t>
  </si>
  <si>
    <t>Orientado reiniciar a estação. Windows iniciou normalmente. Teste Ok. Demanda encerrada.</t>
  </si>
  <si>
    <t>Integrador(a) solicita Instalação da aplicação para ATM com Windows 7. ---------------------------------- Técnico: Sandro  Fornecedor: Diebold  Requisição: 16017747 Lógico: SCE10064312 Série : 3180493  UA /COOP: 06.0809 - 10.96.47.4  IP do ATM: 10.96.47.118</t>
  </si>
  <si>
    <t>Defeito: Está trancando muito os documentos.</t>
  </si>
  <si>
    <t>Caxias Do Sul Cruzeiro - acionamento automático do alarme gerado pela - Input - 12 às 19h04min</t>
  </si>
  <si>
    <t>Em contato com a Monique, a mesma validou que não há nenhuma anormalidade na unidade. Orientado a mesma a manter as portas fechadas, tanto do corredor quanto a do depósito. É importante que após o recebimento desta notificação em seu e-mail você preencha a nossa pesquisa de satisfação com relação ao atendimento prestado. Obrigado (a).</t>
  </si>
  <si>
    <t>CRISTINA FRASSON</t>
  </si>
  <si>
    <t xml:space="preserve">Requisição aberta via Chat de Atendimento. Colaboradora solicita visita técnica para ligação de cortina de aço  aço na bornera - Servidor.  Cooperativa:0167 Unidade:22 Vila Flores Telefone:54 3447-1655 </t>
  </si>
  <si>
    <t>Ligado cortina de aço conforme solicitado, testes validados com a CMP com Rafaela.     É importante que após o recebimento desta notificação em seu e-mail você preencha a nossa pesquisa de satisfação com relação ao atendimento prestado. Obrigado (a).</t>
  </si>
  <si>
    <t>CLEVERSON LUCIANO ZWIRTES</t>
  </si>
  <si>
    <t>[DESEMPENHO] 35.0217 UA CATANDUVAS  FNS0731292 10.5.219.2 - MPLS.Desempenho</t>
  </si>
  <si>
    <t xml:space="preserve">Protocolo Oi: 2420617 Prazo: 20/01/2018 01:21:07   LAN em shut =============================================================  Colaborador relata que o link MPLS da unidade está com instabilidade.  Cooperativa: 0217 UA: 35 - Catanduvas Telefone: 49 3525-0731  * A quanto tempo vem ocorrendo essa dificuldade? Cerca de 24 horas. * Se o problema é recorrente, quais os Incidentes/requisições já foram abertos para análise?  * Qual sistema apresenta lentidão? ACC. * O problema de lentidão ocorre somente nas aplicações Sicredi ou também para internet e e-mails? Ambos os acessos. * Em que horário acontece a lentidão? Durante todo o dia. * Quantos colaboradores perceberam a lentidão? Todos os colaboradores. * Qual o procedimento já realizado pelo técnico da cooperativa para validar se o problema não de rede interna? * O erro também ocorre no acesso ou transferência de arquivo no F:?  </t>
  </si>
  <si>
    <t>Link MPLS normalizado. Efetuada validação com o colaborador via Skype.  É importante que após o recebimento desta notificação em seu e-mail você preencha a nossa pesquisa de satisfação com relação ao atendimento prestado. Obrigado (a).</t>
  </si>
  <si>
    <t>MAURO LACERDA</t>
  </si>
  <si>
    <t xml:space="preserve">Infra TI - Suporte Service Desk - Vídeo no Skype for Business </t>
  </si>
  <si>
    <t>MAURO LACERDA - Dúvida referente ao skype para conferência com usuários externos com colaboradores da confederação. Ramal: 9826</t>
  </si>
  <si>
    <t>- Colaborador informado que não tem compatibilidade entre o skype for business e o skype normal; - Tudo ok;   É importante que após o recebimento desta notificação em seu e-mail você preencha a nossa pesquisa de satisfação com relação ao atendimento prest</t>
  </si>
  <si>
    <t>MARCOS LEANDRO DOMINGUES, Colaborador quer saber pacote de dados possui contratado de internet para a agência. Pois a UA possui muita lentidão, já a algum tempo, e irá escalar a informação para a TI.  UA: 0717.24 - Jataizinho</t>
  </si>
  <si>
    <t>Acessado NocTools. Conforme anexo, a UA possui 512K contratada. Demanda encerrada.</t>
  </si>
  <si>
    <t>05/08 - Teclado Pin SMAK</t>
  </si>
  <si>
    <t xml:space="preserve">Colaborador informa que seu Canoa não está funcionando, aplicação não inicia.  Vinicius Araujo Fernandes Ramal: 19 3434 2434 COOP: 0718 UA: 87 IP: 10.53.176.118 </t>
  </si>
  <si>
    <t>- Verificado que o Canoa estava aberto em outro perfil do Windows; - Reiniciado o computador para finalizar o outro perfil; - Após iniciado novamente, feito testes e o Canoa voltou a funcionar corretamente, sem necessidade de sua reinstalação;    É import</t>
  </si>
  <si>
    <t>Colaboradora informa que voltou a ocorrer falha para acessar o consórcio web - Fica pedindo instalação do plugin de segurança e ao clicar em instalar apresenta falha na instalação - Informa que falha é recorrente e é a quarta vez que precisa entrar em contato ------------------- Cooperativa: 0167 Unidade: 09 Telefone: 51 3635 8300 IP: 10.6.122.109</t>
  </si>
  <si>
    <t>- Adicionado arquivo gbpdist.dll no diretório system32 e syswow64 do Windows - Realizado registro da dll através do prompt de comando - Realizado instalação do plugin de segurança no perfil da colaboradora, após ter adicionado ela como administradora da m</t>
  </si>
  <si>
    <t>Colaborador relata que seu Office trava constantemente, versão 32 bits.  coop: 0718 Ua: 55 Telefone: 43 35727009 IP: 10.31.80.54</t>
  </si>
  <si>
    <t>Efetuado contato com colaborador; Validado que, após reinstalação da versão 64bits, foi efetuado testes nos programas do Office; Testes na aplicação funcionando. Chamado encerrado.  É importante que após o recebimento desta notificação em seu e-mail você preencha a nossa pesquisa de satisfação com relação ao atendimento prestado. Obrigado (a).</t>
  </si>
  <si>
    <t>06/08 - Teclado SMAK c/ Pin</t>
  </si>
  <si>
    <t>Defeito: Leitora de cartões com defeito, lê alguns e outros não.</t>
  </si>
  <si>
    <t>Usuária informa que não esta conseguindo acesso no F:/.  Cooperativa: 0651 UA: 12 Telefone: 53 3245-8196</t>
  </si>
  <si>
    <t>Alguns serviços do servidor estavam degradados, afetando também o serviço de impressão. Foram reiniciados os seguintes serviços:  - Rede - DNS - Windbind - Samba - CUPS  Após procedimento, as falhas ainda persistem. Identificado que o servidor ainda possui um erro pendente de correção, que deve ser verificado pelo técnico local. Evidência em anexo.  É importante que após o recebimento desta notificação em seu e-mail você preencha a nossa pesquisa de satisfação com relação ao atendimento prestado. Obrigado (a).</t>
  </si>
  <si>
    <t>DAYANE MONIQUE DE FREITAS DOURADO</t>
  </si>
  <si>
    <t>DAYANE MONIQUE DE FREITAS DOURADO, Relata  muita lentidão nos acessos a internet e sistemas.  UA: 3953.03 - Luziania Fone: 61 3621.0807</t>
  </si>
  <si>
    <t>Acessado Spectrum. Nenhum, alarme para o servidor ou Link MPLS. Testes de Ping com latência normal, anexo. Verificado no NetQos IP com maior utilização, IP 10.24.5.125, anexo. *Orientado acionamento do técnico.</t>
  </si>
  <si>
    <t>Infra TI - Navegação - Falha de Acesso ao CRM</t>
  </si>
  <si>
    <t>Colaborador informa que não está conseguindo acessar o CRM, colaborador novo.  TEL: 51 3316-9350 COOP: 0116 UA: 19 IP: 10.2.4.65 HOST: UA2F28CD2D21166</t>
  </si>
  <si>
    <t>Realizado acesso junto ao colaborador e verificado que erro era no login do colaborador, visto que o acesso do colaborador está correto no IDM, foi informado para ele entrar em contato no ramal 8000 opção 2.3.2. Segue anexos do IDM e CRM.   É importante que após o recebimento desta notificação em seu e-mail você preencha a nossa pesquisa de satisfação com relação ao atendimento prestado. Obrigado (a).</t>
  </si>
  <si>
    <t>LEONARDO SANTAREM ROTTOLI</t>
  </si>
  <si>
    <t>LEONARDO SANTAREM ROTTOLI - Colaborador solicita ser administrador da máquina , pois necessita realizar demandas internas, principalmente utilizando o SSCOL Torre: D Andar: 3 Área: Sistemas de Seguros Ramal: 9927 Hostname: SC053699L</t>
  </si>
  <si>
    <t xml:space="preserve">Usuário leonardo_rottoli incluído ao grupo Administradores da maquina SC053699L. </t>
  </si>
  <si>
    <t xml:space="preserve">Técnica informa que UA está sem acesso aos compartilhamentos. </t>
  </si>
  <si>
    <t>Não foi possível acesso remoto no servidor. Identificado alto consumo no link MPLS conforme os anexos. Informado para a técnica que a falha de acesso é devido ao alto consumo do link MPLS.</t>
  </si>
  <si>
    <t>PAULO CESAR GOUVEIA, Relata que sua leitora não está realizando as leituras corretamente, está sempre ocorrendo sobra lógica.  UA: 3032.02 - Sao Carlos IP: 10.53.12.72</t>
  </si>
  <si>
    <t>Acessado a máquina. Reinstalado CANOA. Verificado que o ACC é a versão APPV; Testes de leitura Ok, porém permanece com sobra lógica. Orientado ligar no 8000 opção 2.1.</t>
  </si>
  <si>
    <t>Falha para acessar o consórcio web - Erro: falha na instalação do plugin de segurança - Falha recorrente ---------------- Cooperativa: 0167 Unidade: 24 Telefone: 54 3449 2800 IP: 10.6.152.59</t>
  </si>
  <si>
    <t>- Adicionado arquivo gbpdist.dll no diretório system32 e syswow64 do Windows - Realizado registro da dll através do prompt de comando - Realizado instalação do plugin de segurança através dos instaladores blindagem e stormfish, conforme documentação - Não</t>
  </si>
  <si>
    <t>Registro de falha no Newcon</t>
  </si>
  <si>
    <t>Usuário solicita abertura de chamado para deixa registrado que esta com falha no NEWCON e foi realizado contato com equipe do analista Remo Wilke que informou estar tratando a falha  Falha foi gerada devido a uma execução de rotina dentro do sistema que é executada todos os dias pela manhã   Tiago Melero Consórcios 8340</t>
  </si>
  <si>
    <t>Registrado chamado conforme solicitado pelo usuário e encerrado sem intervenção da equipe de infraestrutura  Chamado sera tratado por uma equipe interna de suporte a aplicação  Informações sobre tratativa da falha estão sendo encaminhadas por email entre as equipes     É importante que após o recebimento desta notificação em seu e-mail você preencha a nossa pesquisa de satisfação com relação ao atendimento prestado. Obrigado (a).</t>
  </si>
  <si>
    <t>07/08 - Teclado SMAK c/ Pin</t>
  </si>
  <si>
    <t>Defeito: Enter dos numeros está ruim</t>
  </si>
  <si>
    <t>tales_pasa 01.0806 SUREG Sureg Araxingu Canarana (66) 3478-1999 CBA0424242 10.103.23.4 Técnico relata que os colaboradores não estão conseguindo conectar no Wi-Fi. Apenas um AP na unidade. AP Cisco homologado. MacAddress: 4c:4e:35:e6:27:cb IP: 10.103.23.126</t>
  </si>
  <si>
    <t>Feito contato com o técnico e validado que o AP está funcionando corretamente.</t>
  </si>
  <si>
    <t>08/08 - Teclado SMAK c/ Pin</t>
  </si>
  <si>
    <t>Defeito: Teclado com backspace e números ruins</t>
  </si>
  <si>
    <t>Formatação - falha em aplicação terceira e S.O com travamentos e lentidão.</t>
  </si>
  <si>
    <t>Colaboradora informa que toda vez que abre cerca de 3 pdf's sua máquina trava, quando é necessário imprimir também trava.  Máquina apresentando muita lentidão e travamento, reinstalado adobe reader, MUA e pdf creator e o problema persiste..  Máquina recolhida para formatação.  Ramal/Telefone: 51 3316-9350 COOP: 0116 UA: 19 IP: 10.2.4.82 HOST: UA002B09L210116  (created from Request 16107361)</t>
  </si>
  <si>
    <t>Máquina devolvida após formatação e reinstalação do S.O.</t>
  </si>
  <si>
    <t>LUCIMARA WERMANN KAMINSKI - Colaboradora gostaria de atualizar a sua versão do MUA. UA: 0810.15 Telefone: 066 3578-1112 Hostname: AG0810150292</t>
  </si>
  <si>
    <t>- instalada versão nova do MUA; - Desinstalada versões anteriores. - Tudo ok;   É importante que após o recebimento desta notificação em seu e-mail você preencha a nossa pesquisa de satisfação com relação ao atendimento prestado. Obrigado (a).</t>
  </si>
  <si>
    <t>Técnico relata que UA está sem acesso aos compartilhamentos e não consegue acesso remoto no servidor.</t>
  </si>
  <si>
    <t>Verificado servidor com falha no acesso remoto. Realizado limpeza de cache e reiniciado os serviços samba, winbind e named. Realizado acesso no servidor e verificado alto consumo de memória. Realizado limpeza de cache. Alto consumo e lentidão no servidor persiste. Verificado servidor sem reiniciar há 32 dias. Reiniciado o servidor. Verificado que normalizou o acesso e diminuiu o consumo de memória.</t>
  </si>
  <si>
    <t>MATEUS MORANDO DE MELLO</t>
  </si>
  <si>
    <t>Usuário informa que não esta conseguindo abrir o SIAT no seu computador  Aplicativo informa que o aplicativo já esta em uso   Mateus Morando de Mello Lourdes/Caxias do Sul - UA 0101</t>
  </si>
  <si>
    <t>Solicitado que usuário reincie o computador pois haviam outros usuário logados  Computador reiniciado  Usuário conseguiu abrir o sistema normalmente   É importante que após o recebimento desta notificação em seu e-mail você preencha a nossa pesquisa de satisfação com relação ao atendimento prestado. Obrigado (a).</t>
  </si>
  <si>
    <t>Colaboradora informa que não está conseguindo enviar e-mails de um grupo ao qual faz parte. (suporte_seguroauto@sicredi.com.br)  CAS_Centro RAMAL: 6253 ANDAR: 1 IP: 172.22.208.90 HOST: CF051448D</t>
  </si>
  <si>
    <t>Realizado acesso junto a colaboradora e verificado que na configuração de envio, estava incompleto o endereço de e-mail, faltando o ".br". Ajustado e enviado e-mail teste chegou corretamente.   É importante que após o recebimento desta notificação em seu e-mail você preencha a nossa pesquisa de satisfação com relação ao atendimento prestado. Obrigado (a).</t>
  </si>
  <si>
    <t>COOPERATIVA  Descrição: Colaborador informa que o consorcio está pedindo o dispositivo de segurança, e que isso é muito recorrente. Nome:  vagner cortelini  Telefone: 5434419600 Cooperativa: 0167 Unidade: 03 Hostname: ua011100l030167</t>
  </si>
  <si>
    <t>- Redefinido navegador IE. - Adicionado o site consorcio como seguro. - Definido o IE como navegador padrão. - Feito a instalação do blugin do consorblindagem. - Solicitado teste ao colaborador, o site do consorcio carregou (apresentou lentidão).   É impo</t>
  </si>
  <si>
    <t>Colaborador solicita adicionar pessoas/contatos externo no Skype for business.  - Cooperativa:0116 - Agência: 01 - Telefone: 33588360 - Cargo: auxiliar. - Sistema: Skype for Business; - Justificativa de negócio para a solicitação: Desenvolvimento de nova ferramenta com fornecedor, necessário liberação para realizar video conferência. - Aprovação do Diretor de Operações (Anexa ao chamado ou inserir um comentário).</t>
  </si>
  <si>
    <t>- Efetuado contato - Informado ao colaborador sobre o ajuste realizado pela equipe N2 - Colaborador reiniciou o Skype e realizou testes com sucesso - Atendimento validado ------------------ É importante que após o recebimento desta notificação em seu e-ma</t>
  </si>
  <si>
    <t>ADELAR MARTELLO, Relata que a autenticadora de caixa está desconfigurada. Está imprimindo diversos caracteres, ao invés do que realmente deve imprimir.  UA: 0202.02 - COOPERUCS IP: 10.3.226.123</t>
  </si>
  <si>
    <t>Acessado a máquina. Verificado que a autenticadora está configurada corretamente. Realizada impressão teste do Windows. Colaborador relata que saiu impressão desconfigurada. Orientado colaborador testar a autenticadora em outra estação. Informa que imprimiu normalmente. Acessado Gerenciador de dispositivos, e desativado o 'SUNIX' da porta LPT1 e ativado novamente. Impressão teste saiu normalmente. Realizado teste no SIAT, não está nem imprimindo. Reiniciado a estação.  Impressões normalizadas. Testes Ok no SIAT. Demanda encerrada.</t>
  </si>
  <si>
    <t>CAROLINE ANDRESSA COMARELLA DE QUEIROZ - Colaboradora informa que não está conseguindo enviar em nome do grupo de email da área Grupo de email: suregaliancaprsp_segurosesinistros UA: 0715.01 Telefone: 045 3284-0400 Hostname: AG0715006971</t>
  </si>
  <si>
    <t>Foi feito acesso remoto e verificado que o colaborador estava enviando de endereço errado. sicredialiancaprsp_segurosesinistros ao invés de suregaliancaprsp_segurosesinistros.</t>
  </si>
  <si>
    <t xml:space="preserve">Usuária informa que não esta conseguindo acesso no F:/.  Cooperativa: 0663 UA: 14 Telefone: 51 3677-1011 </t>
  </si>
  <si>
    <t>Alguns serviços do servidor estavam degradados, afetando também o serviço de impressão. Foram reiniciados os seguintes serviços: - Rede - DNS - Windbind - Samba  Após procedimento, as falhas ainda persistem. Identificado que o servidor ainda possui um erro pendente de correção, que deve ser verificado pelo técnico local. Evidência em anexo.  É importante que após o recebimento desta notificação em seu e-mail você preencha a nossa pesquisa de satisfação com relação ao atendimento prestado. Obrigado (a).</t>
  </si>
  <si>
    <t>01/01 - Monitor AOC 712sa</t>
  </si>
  <si>
    <t>Defeito: Suporte da base do monitor quebrou.  CNPJ: 03.795.072/0001-60 Usuário: Samuel Barreto da Rocha Centro de Custo: 10433 USD: 16078408 SAP:</t>
  </si>
  <si>
    <t xml:space="preserve">peça de reposição para o monitor nao é disponibilizado pelo fabricante visto idade do equipamento, realizado reparo da base/pedestal através da fixação/colagem do suporte dos parafusos de fixação do pedestal. </t>
  </si>
  <si>
    <t>Infra TI -Siebel - Falha no CRM</t>
  </si>
  <si>
    <t>Colaborador informa falha ao exportar arquivo do CRM.  TEL: 51 3374-5200 COOP: 0116 UA: 02 IP: 10.3.8.102 HOST: AG0116010207</t>
  </si>
  <si>
    <t>Realizado acesso junto o colaborador e verificado erro ao exportar, retorna mensagem do sistema, redefinido o navegador e erro permanece, testado em outra máquina e ocorre o mesmo erro, foi informado para o colaborador entrar em contato no ramal 8000 opção 2.3.2.  É importante que após o recebimento desta notificação em seu e-mail você preencha a nossa pesquisa de satisfação com relação ao atendimento prestado. Obrigado (a).</t>
  </si>
  <si>
    <t xml:space="preserve">jose_veiga 12.0651 UA Candiota  (53) 3245-8194 PAE0754501 10.3.90.4  Técnico informa que os colaboradores não estão conseguindo acessar o F e nem realizar impressões. </t>
  </si>
  <si>
    <t>Usuário(a) informa que não esta conseguindo acesso no F:/.  Mary Dalva Bortoli COOP: 0131 UA: 02 Ramal: 51 3286 6281 Hostname: UA013102G7KMLZ1 IP: 10.1.53.126</t>
  </si>
  <si>
    <t xml:space="preserve">- Reiniciado os serviços do Servidor, na ferramenta Spectrum - Reiniciado o computador da colaboradora; - Colaboradora informou que seu acesso aos diretórios F:\\ e U:\\ voltaram a funcionar;   É importante que após o recebimento desta notificação em seu </t>
  </si>
  <si>
    <t>ADEMIR DALL AGNOL</t>
  </si>
  <si>
    <t xml:space="preserve">Colaborador relata falha ao exportar relatório no CRM pelo Google Chrome.  IP: 10.3.5.87 Coop: 0116 Ua: 09 Telefone: 34982558 </t>
  </si>
  <si>
    <t>Verificado com colaborador que em qualquer navegador a falha persiste, provável falha interna. Orientei entrar em contato com a equipe do CRM no 8000, opção 2.3.2 Ligação devolvida à URA.  É importante que após o recebimento desta notificação em seu e-mail você preencha a nossa pesquisa de satisfação com relação ao atendimento prestado. Obrigado (a).</t>
  </si>
  <si>
    <t xml:space="preserve">Integrador(a) solicita Instalação da aplicação para ATM com Windows 7. ----------------------------------Técnico: Lucas Fornecedor: Diebold Requisição: 16060255 Lógico: SCE10063799 Série :  2386763 UA /COOP: 74.0718 - 10.24.17.4 IP do ATM: 10.24.17.118 </t>
  </si>
  <si>
    <t>FRANCIELE LUZIA VENDRAMINI ORSO</t>
  </si>
  <si>
    <t>UA José Walter</t>
  </si>
  <si>
    <t>Colaborador(a) informa falha no acesso de sua colega Luiza Silva Resende  Nome:  FRANCIELE LUZIA VENDRAMINI ORSO CPF:  04732719902 Entidade:   UA: 3950.10 - UA Jose Walter fone: 64 36028901 ip: 10.160.47.119 host: ag001013</t>
  </si>
  <si>
    <t>VANDERLEIA SANTOLIN</t>
  </si>
  <si>
    <t xml:space="preserve">Requisição aberta via Chat de Atendimento. Colaboradora Vanderleia informa que sua colega Tatiane Rodrigues não esta recebendo as notificações de chamados aberto no USD em seu e-mail, Solicita o cadastro do e-mail de sua colega rodrigues_tatiane@sicredi.com.br para receber as notificações.  Cooperativa:0806 Unidade: 02 Telefone:66 3529-1470 </t>
  </si>
  <si>
    <t>Demanda será atendida no Incidente 16112810. ------------------  É importante que após o recebimento desta notificação em seu e-mail você preencha a nossa pesquisa de satisfação com relação ao atendimento prestado. Obrigado (a).</t>
  </si>
  <si>
    <t>Colaboradora informa que recebeu a liberação de acesso à caixa compartilhada 'compras' porém não está visualizando ela no Outlook ---------------- Ramal: 7389 Area: Compras IP: 172.22.6.137</t>
  </si>
  <si>
    <t>- Realizado configuração da caixa no Outlook - Verificado que a caixa está expandindo corretamente - Atendimento validado ---------------- É importante que após o recebimento desta notificação em seu e-mail você preencha a nossa pesquisa de satisfação com</t>
  </si>
  <si>
    <t>FRANCIELE GRANDO MENIN</t>
  </si>
  <si>
    <t>FRANCIELE GRANDO MENIN - Colaboradora informa que ao acessar o mecir o mesmo apresenta falha de java UA: 0167.03 Telefone: 054 3441-9600 Hostname: UA004124D030167</t>
  </si>
  <si>
    <t>- Instalado o mecir direto da central de software; - Realizado teste e tudo ok;   É importante que após o recebimento desta notificação em seu e-mail você preencha a nossa pesquisa de satisfação com relação ao atendimento prestado. Obrigado (a).</t>
  </si>
  <si>
    <t xml:space="preserve">Técnico relata que UA está informando muita lentidão nos sistemas online, sistemas web, e-mails e acesso aos compartilhamentos do servidor.   </t>
  </si>
  <si>
    <t>Não foi identificado falhas nos serviços do servidor. Não foi identificado alto consumo do link conforme os anexos. Orientado para o técnico realizar testes nas máquinas dos colaboradores, possível lentidão local.</t>
  </si>
  <si>
    <t>jose_veiga 14.0663 UA Dom Feliciano Dom Feliciano (51) 3677 1011 PAE0735469 10.3.109.4 Técnico infomrou que os colaboradores não estão conseguindo acessar o F.</t>
  </si>
  <si>
    <t xml:space="preserve">Técnico relata que UA está operando via satélite e não consegue abrir o spectrum para verificar se já existe chamado.  </t>
  </si>
  <si>
    <t>Verificado no spectrum que o chamado aberto. Sendo tratado no Incidente 16065522.</t>
  </si>
  <si>
    <t>Técnico solicitou gerar o xml para recovery total do encryption.  Host: UA005900L140179</t>
  </si>
  <si>
    <t>Gerado o arquivo xm e encaminhado para o técnico por e-mail. Segue também em anexo no chamado.</t>
  </si>
  <si>
    <t>Reset Senha ADM</t>
  </si>
  <si>
    <t>MARCOS MARCELINO, Relata que esqueceu sua senha de usuário adm. E entrou em contato no IDM, e informaram que o usuário de ADM não conseguem resetar. Colaborador solicita reset de sua senha do usuário adm.  URDC/SUREG: 0726 - SUREG Vale do Piquiri ABCD Fone: 44 3649.7300 / 44 9 9915.8685</t>
  </si>
  <si>
    <t>Efetuado contato com o colaborador e informado que foi realizado o reset da senha de seu usuário administrador conforme solicitado e passado ao colaborador a senha temporária.   É importante que após o recebimento desta notificação em seu e-mail você preencha a nossa pesquisa de satisfação com relação ao atendimento prestado. Obrigado (a).</t>
  </si>
  <si>
    <t>ERYKA CRISTINA BARRETO SERRA - Colaboradora informa que não está conseguindo utilizar o navegador, pois ao abrir o mesmo apresenta uma mensagem de erro UA: 0810.06 - UA Mato Grosso Telefone:  65 3315-3500 IP: 10.103.205.251</t>
  </si>
  <si>
    <t>- Redefinido o navegador; - Configurado o navegador e realizado novo teste, tudo ok;   É importante que após o recebimento desta notificação em seu e-mail você preencha a nossa pesquisa de satisfação com relação ao atendimento prestado. Obrigado (a).</t>
  </si>
  <si>
    <t>JESSICA WEILER KLEEMANN</t>
  </si>
  <si>
    <t>Colaboradora informa falha ao acessar o Consórcio Web.  Hostname:10.3.238.109/ AG13VM08 Ramal/ Telefone:54-32818211 UA:13         Posto:0101</t>
  </si>
  <si>
    <t>- Feito acesso na máquina da colaboradora - Criado atalho do consórcio no navegador Internet Explorer - Após abriu a opção para informar seu usuário e senha. - Verificado que página do consórcio esta caindo, realizado teste em outra máquina e também apres</t>
  </si>
  <si>
    <t>MUNIQUE DE VASCONCELOS MARQUES SILVA</t>
  </si>
  <si>
    <t>Bangu</t>
  </si>
  <si>
    <t>Colaborador(a) informa falha ao acessar o Consórcio Web.  UA: 4501.08 - Bangu IP: 10.134.2.76</t>
  </si>
  <si>
    <t>TAYNARA SANTANA BOTELHO</t>
  </si>
  <si>
    <t>UA Posse</t>
  </si>
  <si>
    <t>Colaborador(a) informa falha no cargo de seu colega Alexandre Ribeiro Rodrigues no skype e  Outlook.  Nome:  TAYNARA SANTANA BOTELHO CPF:  03336619157 Entidade:   UA: 3953.11 - UA Posse fone: 64 34615652 ip: 10.160.3.112 host: ua05d050042</t>
  </si>
  <si>
    <t>acessado skype e conferido, já esta correto o cargo  informado a colaboradora e explicado que após os ajuste ficou correto.  ------------------------------  É importante que após o recebimento desta notificação em seu e-mail você preencha a nossa pesquisa de satisfação com relação ao atendimento prestado. Obrigado (a).</t>
  </si>
  <si>
    <t>FABRICIO PELLISOLI BERETTA</t>
  </si>
  <si>
    <t>FABRICIO PELLISOLI BERETTA, Informa que solicitou acesso ao grupo de email (operacoes_convenios), porém ao tentar expandir a pasta, ocorre falha.  CAS Centro Andar: 2 Área: GMP Ramal: 6271 Hostname: SF17724D IP: 172.22.212.192</t>
  </si>
  <si>
    <t>Realizado contato. Colaborador relata ficou Ok. Demanda encerrada.</t>
  </si>
  <si>
    <t>rede social</t>
  </si>
  <si>
    <t>CAS  Descrição: Colaboradora informa que trocou de máquina, e na nova ela não consegue acessar redes socias. Nome: GRAZIELLA RIGOTTI Área: comunicação Ramal: 7279 Torre: c Andar: 9 Hostname:  Ip: 172.22.9.139</t>
  </si>
  <si>
    <t>- Verificado no AD que a colaboradora não tem o acesso "internet_midiasdigitais". - Colaboradora foi orientada a ligar para o 8000 opção 7, para verificar seu acesso.  É importante que após o recebimento desta notificação em seu e-mail você preencha a nos</t>
  </si>
  <si>
    <t>Infra TI - Adicionar/remover estações do domínio Sicredi</t>
  </si>
  <si>
    <t xml:space="preserve">cristiano 11.0116 UA Lomba do Pinheiro PORTO ALEGRE (51) 3319-3463 PAE0475210 10.3.6.4 Técnico solicita o ADMigrator no servidor da UA. </t>
  </si>
  <si>
    <t>Efetuado o ajuste conforme solicitado.</t>
  </si>
  <si>
    <t>Falha servidor</t>
  </si>
  <si>
    <t>Usuária informa que não esta conseguindo acessar a internet, sistemas, sem funconar os atms  Morgana Matte 31 - Lourdes/Caxias do Sul - UA 0101</t>
  </si>
  <si>
    <t>Em contato com Mateus, verificado que houve uma intermitência no switch após a queda de energia. Verificado que o link está com alta utilização de banda mas está normalizando conforme as maquinas vão realizando atualizações do windows. Validado que todos os serviços já estão em pleno funcionamento. É importante que após o recebimento desta notificação em seu e-mail você preencha a nossa pesquisa de satisfação com relação ao atendimento prestado. Obrigado (a).</t>
  </si>
  <si>
    <t>RENATA AZEVEDO DA SILVA</t>
  </si>
  <si>
    <t>UA Distrito Industrial</t>
  </si>
  <si>
    <t>RENATA AZEVEDO DA SILVA - Colaboradora informa que não está conseguindo abrir acessar o sistema de cartões UA: 0810.29 - UA Distrito Industrial Telefone: 065 3667-0101 Hostname: AG081029080554</t>
  </si>
  <si>
    <t xml:space="preserve">- Constatado que o sistema está direcionando para a página errada; - Redefinido o navegador e realizado novo teste, entretanto falha continua; - Colaborador orientado a entrar em contato com o ramal: 8000 2.2 para validação do sistema.   É importante que </t>
  </si>
  <si>
    <t>Infra TI - Suporte Apoio - Remoção do McAfee DLP</t>
  </si>
  <si>
    <t xml:space="preserve">cleiton_barbosa 01.0805 UA NOROESTE DE MATO GRO ARAPUTANGA (65)3261-1615 CBA0494288 10.96.34.4 Técnico solicita código dlp para remover McAfee de máquina. </t>
  </si>
  <si>
    <t>Infraestrutura de TI.Apoio.Acesso.Desbloqueio de usuários no Encryption</t>
  </si>
  <si>
    <t>Informado o código de desbloqueio para o técnico conforme solicitado.</t>
  </si>
  <si>
    <t>Colaborador(a) Usuário informa que a aplicação está apresentando falha em seu funcionamento.  Nome:  EDER DE ROSSI OLIVEIRA CPF:  96985879187 Entidade:   UA: 0914.10 - UA Paranaiba</t>
  </si>
  <si>
    <t>durante atendimento colaborador verificu que estva sem acesso de rede ip 169.  disse que iria resolver.  .-----------------------------------  É importante que após o recebimento desta notificação em seu e-mail você preencha a nossa pesquisa de satisfação com relação ao atendimento prestado. Obrigado (a).</t>
  </si>
  <si>
    <t>Colaborador(a) informa falha de impressão no ACC  Nome:  MARCELO AUGUSTO DE SOUZA BAZILIO CPF:  25603297867 Entidade:   UA: 0704.14 - Suzano fone: 11 47353434 IP: 10.48.119.103 host: ua004066d130704</t>
  </si>
  <si>
    <t>acessado a máquina  windows não deixa desinstalar office, configurara impressora.  acionar o técnico É importante que após o recebimento desta notificação em seu e-mail você preencha a nossa pesquisa de satisfação com relação ao atendimento prestado. Obrigado (a).</t>
  </si>
  <si>
    <t xml:space="preserve">cesar_bervian 31.0101 UA LOURDES Caxias do Sul (54)3218-9800 PAE0731215 10.3.236.4 Técnico informa que portas do Sw da UA estão bloqueadas. Máquinas não acessam o servidor. Sw com 802.1x.  Contato do técnico: 51 991529215 </t>
  </si>
  <si>
    <t>Feito contato com a colaboradora Meiri Mendes, que nos relatou que os acessos dela e dos outros colegas estão normalizados.</t>
  </si>
  <si>
    <t>DANIELA CERIOTTI</t>
  </si>
  <si>
    <t>Requisição aberta via Chat de Atendimento Boa tarde! foi instalada a porta de aço na nossa agência, preciso fazer a ligação dela na BORNERA foi o que pediram pra eu fazer, tbm não sei se é com vcs isso --------------- Cooperativa: 0167 - Monte Belo do Sul</t>
  </si>
  <si>
    <t>DANIELA CERIOTTI - Colaboradora gostaria de mais informações sobre a porta de aço</t>
  </si>
  <si>
    <t xml:space="preserve">- Colaboradora orientada a entrar em contato com o ramal: 8888 para verificar as informações </t>
  </si>
  <si>
    <t>CAS  Descrição: Colaboradora informa que era estagiária e agora é efetivada, e ao reiniciar a máquina a mesma não conseguiu mais logar. A mensagem de erro é "sua conta foi desativada" Nome: CAMILA FLORES SILVEIRA Área: gmp Ramal: 4754 Torre: cas centro Andar: 2</t>
  </si>
  <si>
    <t>- Verificado que a colaboradora está no IDM como desativada. - Colaboradora orientada a seguir o documento "Segurança da informação - Gestão de identidades - Habilitar/desabilitar usuário".   É importante que após o recebimento desta notificação em seu e-</t>
  </si>
  <si>
    <t>VERONICA CRISTINA DE LIMA FARDIN</t>
  </si>
  <si>
    <t>VERONICA CRISTINA DE LIMA FARDIN - Colaboradora gostaria de auxílio referente aos ATMS</t>
  </si>
  <si>
    <t>- Colaboradora orientada a entrar em contato com o ramal: 8000 3.2 para ter o atendimento correto.;     É importante que após o recebimento desta notificação em seu e-mail você preencha a nossa pesquisa de satisfação com relação ao atendimento prestado. O</t>
  </si>
  <si>
    <t>LUCIANO PRESOTTO</t>
  </si>
  <si>
    <t>Coolaborador informa falha ao abrir Internet Explorer  Luciano Presotto COOP:0167 UA: 28 Ramal: 54 3449 0600 IP: 10.6.162.78</t>
  </si>
  <si>
    <t xml:space="preserve">- Realizado a reinicialização do serviço de app-v; - Reiniciado o computador e realizado novos testes pra abrir o Internet Explorer, validados com êxito pelo colaborador;   É importante que após o recebimento desta notificação em seu e-mail você preencha </t>
  </si>
  <si>
    <t>VIVIANE CHARRA PAIXAO</t>
  </si>
  <si>
    <t>VIVIANE CHARRA PAIXAO - Colaboradora informa que gostaria de falar com o setor do monitoramento.</t>
  </si>
  <si>
    <t>- Colaboradora orientada a entrar em contato com o ramal: 8888 para ter o atendimento correto.</t>
  </si>
  <si>
    <t>EDUARDO MARTINS ROSA</t>
  </si>
  <si>
    <t>CAS  Descrição: Colaboradora solicita ser ADM local da máquina. Nome: EDUARDO MARTINS ROSA ldap: martins_eduardo Área: pmo corporativo Ramal: 9791 Torre: c Andar: 10 host: BC008220 ip: 172.22.103.161</t>
  </si>
  <si>
    <t>- Colaborador realizou testes e validou com êxito seu acesso ADM na máquina.   É importante que após o recebimento desta notificação em seu e-mail você preencha a nossa pesquisa de satisfação com relação ao atendimento prestado. Obrigado (a).</t>
  </si>
  <si>
    <t>LEONARDO SILVA DE MENEZES</t>
  </si>
  <si>
    <t xml:space="preserve">IPHONE 8 SPACE GRAY + CAPA + PELÍCULA NF: 707548 GLOBAL IMEI: 356766085112965  Recolher o equipamento anterior e entregar ao estoque patrimonial.  Torre C 5 andar Ramal 8739  Sourcing </t>
  </si>
  <si>
    <t>Infra TI - Outlook - Configuração de Redirecionamento de E-mail</t>
  </si>
  <si>
    <t>ELOI DAVI PANCOTTO, Relata que entrará em férias, e gostaria de encaminhar os e-mails recebidos para sua colega Marjana Soccol Bergamin. Ficará de férias do dia 22/jan até 06/fev.  TEL: 54 3446-1320 COOP: 0167 UA: 05 IP: 10.6.119.117</t>
  </si>
  <si>
    <t xml:space="preserve">Acessado a máquina. Realizado um teste de envio. Funcionou, e-mail direcionou corretamente para Marjana. Demanda encerrada. </t>
  </si>
  <si>
    <t xml:space="preserve">Técnico relata falha de acesso aos compartilhamentos do servidor.  </t>
  </si>
  <si>
    <t>Verificado dico cheio no servidor. Realizado limpeza de disco. Técnico verificou que normalizou o acesso.</t>
  </si>
  <si>
    <t>CAS  Descrição:Colaboradora solicita o acesso de adm para fazer a ativação da chave de programa de terceiro (sphinx).  Nome: PATRICIA SANAE TANABE Área: marketing Ramal: 4247 Torre: c Andar: 9 Hostname: sc052187</t>
  </si>
  <si>
    <t xml:space="preserve">- Fornecido o acesso de ADM. - A chave foi colocada com sucesso, mas o programa informa que essa licença já expirou. - Colaboradora informou que irá se informar melhor sobre a aplicação, e se caso necessário entrará em contato.    É importante que após o </t>
  </si>
  <si>
    <t>chacha</t>
  </si>
  <si>
    <t>colabora queria saber se os chachas de dois novos colaboradores não estvam registando o ponto, visto que os demais estão normais.   Nome:  DANIELE PICCOLO VARGAS CPF:  97012769068 Entidade:   UA: 0437.06 - Sao Vicente do Sul</t>
  </si>
  <si>
    <t>orientada a entrar em contato com a gestão de pessoas.</t>
  </si>
  <si>
    <t>Baixar imagens Onedrive Web</t>
  </si>
  <si>
    <t>Colaboradora informa que recebeu imagens pelo OneDrive Web e gostaria de saber se é possível baixar as mesmas na rede do Sicredi.  Cristina Frasson COOP: 0167 UA: 22 Ramal: 54 3447 1655 IP: 10.6.150.71</t>
  </si>
  <si>
    <t>- Foi informado a colaboradora que o site do OneDrive Web é bloqueado na rede do Sicredi pelas políticas de segurança. Foi informado que a solução seria solicitar para que o seja enviado as imagens de outra forma, preferencialmente por anexo de email.   É</t>
  </si>
  <si>
    <t>Sicredi Vale do Jaguari RS</t>
  </si>
  <si>
    <t>01.0437 SUREG SUREG Vale do Jaguar Santiago (55) 3251 4910 PAE0747775 10.6.175.4 Técnico relata que após realizar a virtualização do servidor da SUREG com outro ip e realizar a troca para o ip padrão o dhcp não está iniciando. Informou que realizou toda a instalação com o serviço parado e só iniciou após realizar a troca do ip. Realizado acesso no VM Sphere Client foi identificado que o servidor contava com duas placas de rede configuradas(10.6.175.4 e 10.6.175.37), após a exclusão da porta com ip fora o padrão foi realizado o reinicio do serviço que ainda assim não iniciou. Verificado que o arquivo de configuração do dhcp(/etc/dhcpd.conf) constava vazio.</t>
  </si>
  <si>
    <t>Técnico entrou em contato mais cedo referente a outra falha e confirmou o funcionamento do serviço dhcp e a migração do servidor para autenticação no AD.</t>
  </si>
  <si>
    <t xml:space="preserve">Usuário(a) informa que já possui acesso ao grupo de e-mail garantias_credito@sicredi.com.br e precisa configurar para que apareça no seu Outlook.  IP: 172.22.8.156 Ramal: 4784 Área: Processos de concessão de crédito Torre: C       Andar: 8 </t>
  </si>
  <si>
    <t>Realizado acesso remoto; Caixa mapeada mas não é possível expandir a pasta; Verificado no IDM que solicitação não passou pela aprovação de 2º nível, está pendente. Orentei colaboradora a tirar mais dúvidas através do 8000.7 na equipe de Gestão de identidades. Chamado encerrado.  É importante que após o recebimento desta notificação em seu e-mail você preencha a nossa pesquisa de satisfação com relação ao atendimento prestado. Obrigado (a).</t>
  </si>
  <si>
    <t>Infra TI - Suporte Service Desk - Recriar perfil do Windows</t>
  </si>
  <si>
    <t xml:space="preserve">Técnico relatando uma falha para acessar um sistema pelo navegador. Informo que removeu o navegador instalou novamente, removeu os plugins e instalou novamente. </t>
  </si>
  <si>
    <t>Orientado para o técnico recriar o perfil do usuário no computador.</t>
  </si>
  <si>
    <t>DIEGO JUNIOR DRESCHER</t>
  </si>
  <si>
    <t>Colaborador está com problemas em uma operação do Módulo de UA.  UA: 0810.14 - Lucas do Rio Verde</t>
  </si>
  <si>
    <t>Colaborador orientado a entrar em contato no 8000 opção 2.3.1 para obter suporte.</t>
  </si>
  <si>
    <t xml:space="preserve">Colaboradora solicita que seja realizado o aumento de cota para seu e-mail, pois a mesma havia pasta de arquivo morto, só que ao sua máquina estragar perdeu muitos e-mails, informa também que irá entrar de férias e informa que pode encher sua caixa de e-mail.  RAMAL: 9568 TORRE: D ANDAR: 4 ÁREA: consórcio IP: 172.22.24.82 </t>
  </si>
  <si>
    <t>Correio Eletrônico e Internet.Correio Eletrônico.Solicitação.Cota Armazenamento</t>
  </si>
  <si>
    <t>colaboradora está em férias  informei a sua colega Fernanda o aumento para 99gb, que irá repessar a informação.  ------------------------  É importante que após o recebimento desta notificação em seu e-mail você preencha a nossa pesquisa de satisfação com relação ao atendimento prestado. Obrigado (a).</t>
  </si>
  <si>
    <t>Usuário(a) informa que a ferramenta Central de Software não está carregando.   Nome:  DANIELLI MENDES GRANDE CPF:  73154318100 Entidade:   UA: 0914.10 - UA Paranaiba fone: 67 36693212 IP: 10.131.10.103 host: ua6155d100914</t>
  </si>
  <si>
    <t>acessado a máquina  máquina está com problemas de windows, a cada vez reinicia aparece um erro.  acionar o técnico local   ---------------------------------------  É importante que após o recebimento desta notificação em seu e-mail você preencha a nossa pesquisa de satisfação com relação ao atendimento prestado. Obrigado (a).</t>
  </si>
  <si>
    <t>Usuária informa que voltou de ferias e esta tentando salvar os emails referentes a 2016 na sua pasta particular    Magali Cassel Martins Centro/Novo Hamburgo - UA 0101 10.3.16.100</t>
  </si>
  <si>
    <t>Acessado computador  Usuária informou que estava tentando mover uma pasta com cerca de 148 emails para outra pasta dentro do outlook e durante este processo outlook estava travando  Realizado teste junto a usuária com menos emails sendo transferidos, outlook não apresentou travamento    É importante que após o recebimento desta notificação em seu e-mail você preencha a nossa pesquisa de satisfação com relação ao atendimento prestado. Obrigado (a).</t>
  </si>
  <si>
    <t>DANIELA WILDNER MENDES</t>
  </si>
  <si>
    <t xml:space="preserve">Colaborador(a) informa que está sem acesso ao site Sicredi Grc coop: 0116 ua:07 </t>
  </si>
  <si>
    <t>Colaboradora estava tentando o acesso pelo Google Chrome. Durante a ligação efetuou testes no Internet Explorer e o site está funcionando. Chamado encerrado.  É importante que após o recebimento desta notificação em seu e-mail você preencha a nossa pesquisa de satisfação com relação ao atendimento prestado. Obrigado (a).</t>
  </si>
  <si>
    <t>RAFAEL VASCONCELOS MENEZES</t>
  </si>
  <si>
    <t xml:space="preserve">Colaborador informa que sua colega, foi desligada e reativa, porém não está conseguindo reativar o usuário dela. Camila Flores Silveira  CAS_Centro RAMAL: 4730 ANDAR: 2 </t>
  </si>
  <si>
    <t>Foi verificado que não foi alterado o perfil da colaboradora, e permanecia como estagiário, informado para o colaborador entrar em contato no 8000 opção 8.1.   É importante que após o recebimento desta notificação em seu e-mail você preencha a nossa pesquisa de satisfação com relação ao atendimento prestado. Obrigado (a).</t>
  </si>
  <si>
    <t>GISELE PITTA, Relata que ao tentar instalar o aplicativo SnagIT, ocorre falha de permissão.  CAS. Ramal: 6264 IP: 172.22.82.29</t>
  </si>
  <si>
    <t>Acessado a máquina. Autenticado com usuário ADM. Realizada instalação. Demanda encerrada.</t>
  </si>
  <si>
    <t>Miranda</t>
  </si>
  <si>
    <t>Técnico solicitou teste dos dispositivos antes de realizar o rollout.</t>
  </si>
  <si>
    <t>Integrador solicita efetuar teste dos dispositivos antes de realizar o rollout. Cooperativa/Agência: 08.0902 Contato do integrador: Kelvin Número do chamado do Sicredi: 16058825 Número do terminal: 002 Modelo do ATM: 4100-101F Internet Protocol (IP) do ATM: 10.128.11.120</t>
  </si>
  <si>
    <t>Realizado teste dos dispositivos. Dispensador e depositário acusaram offline.</t>
  </si>
  <si>
    <t>CLEDIONE COSTA</t>
  </si>
  <si>
    <t>Colaborador(a) informa falha ao acessar o Consórcio Web. A aplicação fica solicitando plugin. -------------------- UA: 0810.20 - Tapurah IP: 10.103.83.62</t>
  </si>
  <si>
    <t>Acessado a máquina. Realizada instalação do Plugin. Informado a colaboradora, que no momento a ferramenta estará indisponível, onde está sendo tratado no 16112916. Demanda encerrada.</t>
  </si>
  <si>
    <t>CHRISTIAN RAMOS NESSLER</t>
  </si>
  <si>
    <t xml:space="preserve">Técnico solicita remover host do domínio. Unidade de Atendimento (UA):06 Cooperativa: 0806 Host:AG0806006952 </t>
  </si>
  <si>
    <t>Host removido do AD.</t>
  </si>
  <si>
    <t>Técnico solicita a adição do host AG0179005900 ao grupo do BitLocker.</t>
  </si>
  <si>
    <t>PAULO ROBERTO CAMILLO</t>
  </si>
  <si>
    <t>Mobilit Gestão da Tecnologia da Informação LTDA</t>
  </si>
  <si>
    <t>Infra TI - Backup de dispositivos iPhone/iPad</t>
  </si>
  <si>
    <t xml:space="preserve">Colaboradora solicita backup e transferência de arquivos do seu antigo iPhone corporativo para o seu novo iPhone corporativo.  Patricia Ferreira Sá CAS Centro Andar: 2 Área: Central de Atendimento e Negócios Ramal: 8014 </t>
  </si>
  <si>
    <t>GRISSIA DOS SANTOS BELCHOR</t>
  </si>
  <si>
    <t>Santo Antonio das Missões</t>
  </si>
  <si>
    <t>sobre caixa eletrônico  Nome:  GRISSIA DOS SANTOS BELCHOR CPF:  01716168040 Entidade:   UA: 0307.30 - Santo Antonio das Missoes</t>
  </si>
  <si>
    <t>sobre caixa eletrônico. ligar 8000 3 2</t>
  </si>
  <si>
    <t>RODRIGO SOUTO PEREIRA</t>
  </si>
  <si>
    <t>Candelária</t>
  </si>
  <si>
    <t>segurança fisica</t>
  </si>
  <si>
    <t>plano de segurança fisica da agên cia  Nome:  RODRIGO SOUTO PEREIRA CPF:  89145070091 Entidade:   UA: 0403.02 - Candelaria</t>
  </si>
  <si>
    <t>plano de segurança fisica da agên cia</t>
  </si>
  <si>
    <t xml:space="preserve">ROGERIO MENEZES FELTRIN </t>
  </si>
  <si>
    <t>Usuário informa que esta seu excel trava em alguns processos durante o uso de planilhas  Algumas contem magro outras não  Já foram realizados varios processos para correção do pacote office que melhorou o desempenho porem falha permanece  Rogerio Menezes Feltrin Tratamento de Fraudes 7199 172.22.4.190</t>
  </si>
  <si>
    <t>Foi removido Warsaw do computador do usuário  Usuário não retornou resultado do dos testes e não conseguimos contato com o mesmo para validação Chamado encerrado por falta de contato        É importante que após o recebimento desta notificação em seu e-mail você preencha a nossa pesquisa de satisfação com relação ao atendimento prestado. Obrigado (a).</t>
  </si>
  <si>
    <t>Colaboradora solicita análise de sua máquina para possível troca de equipamento, ou se ainda está dentro da especificação recomendada. Informa que sua máquina tem apresentado lentidão, principalmente no pacote Office. Service Tag: C8CQ442 ----------------- Ramal: 9917 Host: CF001496D IP: 172.22.35.247</t>
  </si>
  <si>
    <t>Validado!</t>
  </si>
  <si>
    <t xml:space="preserve">adalberto_coelho  07.0730 UA Curiuva CURIUVA (43) 3545-2131 CTA0810080 10.30.5.4 27.0730 AG Curitiba Portão Curitiba (41) 3350-8484 CTA0816310 10.31.201.4 Técnico relata que as unidades acima estão com problema para conectar no Wi-Fi. </t>
  </si>
  <si>
    <t>Acesso inválido FTP</t>
  </si>
  <si>
    <t>Colaboradora informa acesso inválido no FTP ao trocar senha de login LDAP  Juliane Penteado Dias Torre: C Andar: 9 Área: Marketing Ramal: 8380  IP: 172.22.101.185</t>
  </si>
  <si>
    <t xml:space="preserve">- Durante atendimento, colaboradora conseguiu reconectar no seu FTP, atualizando a senha de acesso na aplicação.   É importante que após o recebimento desta notificação em seu e-mail você preencha a nossa pesquisa de satisfação com relação ao atendimento </t>
  </si>
  <si>
    <t>Falha idioma do Outlook</t>
  </si>
  <si>
    <t>Outlook algumas caixas em ingles outras em portugues.  Laercio Kerber 02 - Holambra - UA 3027 (19) 3802-4544 10.54.31.106</t>
  </si>
  <si>
    <t>Desinstalado pacote Office  Utilizado removedor do pacote office  Utilizado CCleaner para limpar os registros e arquivos temporarios do computador  Reiniciado computador  Windows entrou em processo de atualização  S.O foi atualizado  Instalado office via central de software  Idioma ficou em portugues na caixa do Outlook     É importante que após o recebimento desta notificação em seu e-mail você preencha a nossa pesquisa de satisfação com relação ao atendimento prestado. Obrigado (a).</t>
  </si>
  <si>
    <t>Sicredi Integração de Estados RS/SC</t>
  </si>
  <si>
    <t xml:space="preserve">diego_rodegheri 01.0228 SUREG PLANALTO MEDIO RS PASSO FUNDO 54 3335.8000 0736039 10.1.75.4 Técnico solicita incluir host no grupo que habilita o bitlocker.  Host: SR0049080228 </t>
  </si>
  <si>
    <t>Ajuste realizado conforme solicitado.</t>
  </si>
  <si>
    <t>RAFAELA FIAMETTI</t>
  </si>
  <si>
    <t>Serranópolis do Iguaçu</t>
  </si>
  <si>
    <t>Colaboradora necessita informações sobre cartão de crédito.  UA: 0710.15 - Serranopolis do Iguacu</t>
  </si>
  <si>
    <t>WILLIAN SILVA ZIGIOTTO</t>
  </si>
  <si>
    <t>Colaborador solicita a instalação da aplicação SAP GUI.   Willian Silva Zigiotto Torre: C Andar: 6 Ramal: 9542 Área: Contabilidade IP: 172.22.100.167 Hostname: CF020734L</t>
  </si>
  <si>
    <t>- Ao tentar instalar o SAP GUI, o mesmo apresentou erro de instalação na Central de Software - Realizado o ajuste de atualização de politicas de software da Central; - Reiniciado o computador, realizado a instalação do SAP GUI, que foi concluida e validad</t>
  </si>
  <si>
    <t>Colaboradora está com problemas no SIATRL.  UA: 0230.25 - Frederico Westphalen - 2</t>
  </si>
  <si>
    <t>ANA LUIZA RODENBUSCH</t>
  </si>
  <si>
    <t>ANA LUIZA RODENBUSCH, Relata falha SPR, não está simulando crédito corretamente. Apenas deixa simular em 12x, não deixa mais. Colaboradora informa que a falha iniciou dia 16/jan. Relata que para seus colegas está Ok.  Cooperativa: 0116 Unidade: 08 Telefone: 51-33584263 IP: 10.3.14.112 Host: UA005053D080116</t>
  </si>
  <si>
    <t>Orientado colaboradora realizar teste em outra estação. Mesma falha. Orientado verificar com a equipe do sistema.</t>
  </si>
  <si>
    <t>CRISTIANE RODRIGUES DE ASSIS</t>
  </si>
  <si>
    <t>Colaboradora está com problemas em um depósito em conta corrente.  UA: 0728.06 - Querencia do Norte</t>
  </si>
  <si>
    <t>LUIS FERNANDO SILVA DE OLIVEIRA</t>
  </si>
  <si>
    <t>Colaborador está com problemas em um pagamento feito em ATM.  UA: 0913.08 - Forum</t>
  </si>
  <si>
    <t xml:space="preserve">Colaborador orientado a entrar em contato no 8000 opção 3.2 para obter suporte. </t>
  </si>
  <si>
    <t>PRISCILA SCAPIN SEGATTO</t>
  </si>
  <si>
    <t>Fortaleza dos Valos</t>
  </si>
  <si>
    <t>Colaboradora está com problemas em depósitos efetuados via SIAT.  UA: 0333.11 - Fortaleza dos Valos</t>
  </si>
  <si>
    <t xml:space="preserve">Integrador(a) solicita Instalação da aplicação para ATM com Windows 7. ------------------------------------------------- Contato do Integrador: Kelvin ATM DIEBOLD ou PERTO: Perto Número do Chamado Sicredi: 16058785 Número lógico: 10064461  Número de Série ATM: 22510 UA /COOP: 08.0902 IP do ATM: 10.128.11.119 </t>
  </si>
  <si>
    <t>ANDRESSA BORDINHAO SANTOS DE SOUZA</t>
  </si>
  <si>
    <t>Colaboradora relata falha na leitora.  UA.Coop: 28.0804 Fone: 65 3632-2650 IP: 10.96.71.115</t>
  </si>
  <si>
    <t>Acessado a máquina. Recriado atalhos do Canoas. Teste de leitura no Vloco de notas Ok. Realizado teste no SIAT, falha persiste. Colaboradora informa que em outra estação ocorre mesma falha na leitora. Orientado acionamento do técnico. Demanda encerrada.</t>
  </si>
  <si>
    <t>Solicitação de configuração de impressora    Dieimis Marcilio Silveira Coordenação Pagamentos e Recebimento 172.22.24.211</t>
  </si>
  <si>
    <t>Auxiliado usuário no processo de mapeamento da impressora TD4    É importante que após o recebimento desta notificação em seu e-mail você preencha a nossa pesquisa de satisfação com relação ao atendimento prestado. Obrigado (a).</t>
  </si>
  <si>
    <t xml:space="preserve">Integrador(a) solicita instalação da aplicação para ATM Diebold com Windows XP. Contato do técnico: Leôncio ATM DIEBOLD ou PERTO: Diebold - ATM-4534-339 Número do Chamado Sicredi: 16036021 UA /COOP: 17.0812 IP do ATM: 10.221.86.24 Serie: 3026507 </t>
  </si>
  <si>
    <t>GABRIEL SCUSSEL TESTA</t>
  </si>
  <si>
    <t>Requisição aberta via Chat de Atendimento. Colaboradora informa falha ao acessar o Consórcio Web.  Hostname:10.6.150.87  Ramal/ Telefone:54-34471655 UA:22         Posto:0167</t>
  </si>
  <si>
    <t>Chamado sendo tratado no Incidente 16116710. -------------  É importante que após o recebimento desta notificação em seu e-mail você preencha a nossa pesquisa de satisfação com relação ao atendimento prestado. Obrigado (a).</t>
  </si>
  <si>
    <t>Conforme Requisição 16116575 aberta via Chat de Atendimento. Colaboradora informa falha ao acessar o Consórcio Web.  Hostname:10.6.150.87  Ramal/ Telefone:54-34471655 UA:22 Posto:0167</t>
  </si>
  <si>
    <t>- Feito acesso na máquina do colaborador - Redefinido navegador  - Realizada a instalação do plugin de segurança - Colaborador realizou teste e conseguiu acessar a pagina do consórcio. ---------------------  É importante que após o recebimento desta notif</t>
  </si>
  <si>
    <t>Colaborador informa que sua máquina esta muito lenta/travando e solicita verificação.   Willian Silva Zigiotto Torre: C Andar: 6 Ramal: 9542 Área: Contabilidade IP: 172.22.100.167 Hostname: CF020734L</t>
  </si>
  <si>
    <t>Realizado contato com o colaborador pelo skype, o mesmo informou que o chamado pode ser encerrado. Está usando seu desktop e não pode validar no notebook no momento, mas autorizou a conclusão do chamado.   É importante que após o recebimento desta notificação em seu e-mail você preencha a nossa pesquisa de satisfação com relação ao atendimento prestado. Obrigado (a).</t>
  </si>
  <si>
    <t>FABIANE AMANDA LEAL</t>
  </si>
  <si>
    <t>movimento caixa eletrônico  Nome:  FABIANE AMANDA LEAL CPF:  06947456932 Entidade:   UA: 0704.06 - Ouro Verde do Oeste</t>
  </si>
  <si>
    <t>movimento caixa eletrônico</t>
  </si>
  <si>
    <t>FABIANE AMANDA LEAL, Relata que precisa saber o horário de saque em alguns ATMs.  UA: 0704.06 - Ouro Verde do Oeste</t>
  </si>
  <si>
    <t>Colaborador (a) informa que está ocorrendo falha em sua máquina.  Nome:  SUELLEN HIRANO SARTORI CPF:  32897714824 Entidade:   UA: 3022.09 - UA Tupa IP: 10.48.28.102 host: ua002099l093022</t>
  </si>
  <si>
    <t>máquina não pingava e não foi possível acessar,nem pelo ip e host.  acionar o técnico local  ------------------------  É importante que após o recebimento desta notificação em seu e-mail você preencha a nossa pesquisa de satisfação com relação ao atendimento prestado. Obrigado (a).</t>
  </si>
  <si>
    <t xml:space="preserve">GLEICIELE VIVIANE RAMOS DE SOUZA </t>
  </si>
  <si>
    <t>Faxinal</t>
  </si>
  <si>
    <t>Requisição aberta via Chat de Atendimento. Colaboradora solicita informação do caminho para cancelamento de poupança programada.  UA:Faxinal Cooperativa: 0723</t>
  </si>
  <si>
    <t>- Orientado a colaboradora a entrar em contato no ramal 8000 opção 2.1 para orientação. ------------  É importante que após o recebimento desta notificação em seu e-mail você preencha a nossa pesquisa de satisfação com relação ao atendimento prestado. Obr</t>
  </si>
  <si>
    <t>Colaboradora informa que sua máquina foi trocada e que não está conseguindo imprimir pelo sistemas online Máquina apresentando lentidão ----------------- Cooperativa: 0101 Unidade: 40 Telefone: 54 3224 9550 Host: AG0101013540 IP: 10.1.96.76</t>
  </si>
  <si>
    <t>- Efetuado contato - Colaboradora informou que a leitora havia parado de funcionar e por este motivo entrou em contato - Como não houve ajuda ao entrar em contato com o Service Desk e não poderia aguardar a ligação de retorno, entrou em contato com o técn</t>
  </si>
  <si>
    <t>DANTE ROGERIO CRESTANI</t>
  </si>
  <si>
    <t>Colaborador solicita a configuração do FileZilla.  Cooperativa: 911 UA: 17 Telefone: 67 3346-1644 IP: 10.131.128.122</t>
  </si>
  <si>
    <t>Configuração realizada com sucesso. Validado pelo usuário.  É importante que após o recebimento desta notificação em seu e-mail você preencha a nossa pesquisa de satisfação com relação ao atendimento prestado. Obrigado (a).</t>
  </si>
  <si>
    <t>DANTE ROGERIO CRESTANI, Solicita configuração do Filezilla em sua estação.  UA: 0911.17 - HU IP: 10.131.128.11 Host: UA0402L170911</t>
  </si>
  <si>
    <t>Acessado a máquina. Configurado FTTP. Demanada encerrada.</t>
  </si>
  <si>
    <t>PAULA PETRY NASCIMENTO</t>
  </si>
  <si>
    <t>Solicitação de instalação do modulo QL Senior  Paula Petry Nascimento 6324 Coordenação Gestão Orçamentária 172.22.103.62</t>
  </si>
  <si>
    <t>Conforme informação do colega usuária não possui acesso ao diretorio para instalação do aplicativo  Orientada a primeiro solicitar acesso via IDM    É importante que após o recebimento desta notificação em seu e-mail você preencha a nossa pesquisa de satisfação com relação ao atendimento prestado. Obrigado (a).</t>
  </si>
  <si>
    <t>VIVIAN CRISTIANE DE ARAUJO BORTOLOCI</t>
  </si>
  <si>
    <t>Cianorte Centro - Configuração wi-fi Copel</t>
  </si>
  <si>
    <t>Configuração wi-fi Copel</t>
  </si>
  <si>
    <t>UA Jardim Alegre</t>
  </si>
  <si>
    <t xml:space="preserve">Integrador(a) solicita instalação da aplicação para ATM Diebold com Windows XP. Contato do integrador: Nibson Número do chamado no Sicredi: 16110029 Número do terminal:  Cooperativa: 0736 Agência: 10 Internet Protocol (IP) do ATM: </t>
  </si>
  <si>
    <t>Conforme conclusão do chamado  Incidente 16110029. Tratava-se de uma falha de conexão. Não sendo necessária a instalação da aplicação.</t>
  </si>
  <si>
    <t xml:space="preserve">Colaborador(a) informa que está sem acesso ao site de Consulta Catracas  Andar: 9  Torre: c  Área: Comunicação e marketing Ramal: 6268 </t>
  </si>
  <si>
    <t>Realizado acesso no Internet Explorer; Clicado em "Continuar nesse site", onde abre tela de logon/senha; Acesso ao sistema ok.  É importante que após o recebimento desta notificação em seu e-mail você preencha a nossa pesquisa de satisfação com relação ao atendimento prestado. Obrigado (a).</t>
  </si>
  <si>
    <t>LETIELI PINHEIRO MALAQUIAS</t>
  </si>
  <si>
    <t>Infra TI - Telecomunicações - Falhas durante o login no ramal -- Telefone não habilitado - Falha 22.</t>
  </si>
  <si>
    <t xml:space="preserve">Colaboradora informa que não está conseguindo conectar no seu novo aparelho Cisco, aparece a mensagem de acesso indisponível, ramal utilizado 6143.  RAMAL: 4085 TORRE: D ANDAR: 2 </t>
  </si>
  <si>
    <t>Aparelho com endereço MAC final D3E0 reconfigurado. Favor, tentar login novamente para utilização do aparelho.</t>
  </si>
  <si>
    <t>MAYARA MARCANZONI BORTOLOTTO, Colaboradora relata que sumiu todas as mensagens das pastas, do grupo de (demandas_marketing). Informa que não excluiu nada, que estava apenas configurando uma mensagem automática quando sumiram. E para seus colegas está Ok.  Torre: C Andar: 9 Área: Marketing Ramal: 9807 IP: 172.22.101.164 Host: SC050342L</t>
  </si>
  <si>
    <t>Acessado a máquina. Verificado que algumas mensagens apareceram,. Colaboradora irá verificar se não foi alguém que moveu. E caso a falha persista retornará.</t>
  </si>
  <si>
    <t>Falha com drive de audio</t>
  </si>
  <si>
    <t>Usuária informa que o som do computador esta desativado.   Fernanda Hack 7305 Coordenação Relações Públicas 172.22.9.208</t>
  </si>
  <si>
    <t>Acessado computador inseridas credenciais de adm  Windows instalou o driver de audio  Som esta sendo reproduzido no computador    É importante que após o recebimento desta notificação em seu e-mail você preencha a nossa pesquisa de satisfação com relação ao atendimento prestado. Obrigado (a).</t>
  </si>
  <si>
    <t>Colaboradora informa falha ao acessar o Consórcio Web.  Hostname:10.53.177.126/ UA017843D860718 Ramal/ Telefone:19-35423756 UA:86         Posto:0718</t>
  </si>
  <si>
    <t>- Feito acesso na máquina - Realizada a instalação do plugin do consórcio - Colaboradora realizou teste e conseguiu acessar o site. ----------------  É importante que após o recebimento desta notificação em seu e-mail você preencha a nossa pesquisa de sat</t>
  </si>
  <si>
    <t>GRAZIELA PASQUALETTO SPADARI, Relata que ligou no canal incorreto, queria ligar no Cartões;</t>
  </si>
  <si>
    <t>Orientado ligar no 2.2</t>
  </si>
  <si>
    <t>Colaborador(a) Usuário informa que a aplicação está apresentando falha em seu funcionamento.  Nome:  MARCELO JOSE COSTA CPF:  22542194807 Entidade:   UA: 3022.02 - Marilia fone: 14 21057676 Ip´: 10.53.130.28 host: ag3022001246</t>
  </si>
  <si>
    <t>após reiniciar máquina e atualização do windows, leitora voltou a funcionar.  ----------------------------------  É importante que após o recebimento desta notificação em seu e-mail você preencha a nossa pesquisa de satisfação com relação ao atendimento prestado. Obrigado (a).</t>
  </si>
  <si>
    <t>Sicredi União RS</t>
  </si>
  <si>
    <t>Cooperativa:0307 Unidade de Atendimento (UA):01 Técnico: Jair Internet Protocol (IP) do servidor: 10.2.18.4 Descrição: Técnico retala que é possível acessar a pasta \\sicredi.net.br\infra\SCCM\, porém algumas pastas estão vazias ou incompletas. Informou que pode ser realizada a replicação durante o dia visto que a UA conta com um link de 8MB.</t>
  </si>
  <si>
    <t>Realizado contato com o técnico Jair. Informou que a replicação foi concluída e foi possível realizar instalações via Central de Software.</t>
  </si>
  <si>
    <t>Infra de TI - Falha no CRM</t>
  </si>
  <si>
    <t>Colaboradora informa que ao tentar acessar o CRM retorna mensagem em inglês.  TEL: 51 3485-2149 COOP: 0116 UA: 03 IP: 10.3.12.118 HOST: UA002367D030116</t>
  </si>
  <si>
    <t>Realizado acesso junto a colaboradora e verificado que a mesma possui acesso ao CRM, porém ao acessar retorna mensagem de erro de que a colaboradora não possui acesso, informado para a mesma entrar em contato no 8000 opção 2.3.2 CRM.   É importante que após o recebimento desta notificação em seu e-mail você preencha a nossa pesquisa de satisfação com relação ao atendimento prestado. Obrigado (a).</t>
  </si>
  <si>
    <t>CAMILA RODRIGUES CORREIA, Informa que não estão conseguindo configurar o Scanner Kyocera na máquina de seu colega.  UA: 0810.12 - Morada da Serra IP: 10.96.1.120</t>
  </si>
  <si>
    <t>Acessado a máquina. Falha persiste ao tentar configurar. Orientado acionamento do técnico. Demanda encerrada.</t>
  </si>
  <si>
    <t>Falha na rede wifi para associados . Wifi não esta aceitando conexao .</t>
  </si>
  <si>
    <t>Resolvido. Reiniciado os equipamentos relacionados a rede wifi, e ligado os equipamentos na regua de energia estabilizada.</t>
  </si>
  <si>
    <t>Reguas de Tomadas adicionais. Instalar reguas de tomadas no rack de telecomunicações .</t>
  </si>
  <si>
    <t>Realizado a instalação de 2 reguas de tomada padrao 19, no rack de telecomunicações. Utilizado porcas gaiola para fixar as reguas na estrutura do rack.</t>
  </si>
  <si>
    <t>TADEU JOSE DE MENDONCA JUNIOR</t>
  </si>
  <si>
    <t>Colaborador informa falha ao acessar o Consórcio Web.  Hostname:UA26019L790718 Ramal/ Telefone:19-993352276 UA: 001        Posto:0718</t>
  </si>
  <si>
    <t>- Feito acesso na máquina da colaborador - Realizado instalação do plugin do consórcio - Colaborador realizou teste e conseguiu acessar. -----------  É importante que após o recebimento desta notificação em seu e-mail você preencha a nossa pesquisa de sat</t>
  </si>
  <si>
    <t>Ligação Improdutiva.Suporte a Infra Estrutura - Colaborador(a) ligou e desligou sem se identificar.</t>
  </si>
  <si>
    <t>Técnico relatando uma falha na conta de e-mail de uma colaboradora. Informa que foi migrada a conta da colaboradora recentemente no Incidente 16007037.  AD: marcia_motterle  Verificado instalação correta do office. Outlook não busca as informações da conta. Verificado erro ao acessar via webmail conforme anexo. Realizado teste em outro computador e a falha persiste.</t>
  </si>
  <si>
    <t>Orientado a ligar no ramal 8044.</t>
  </si>
  <si>
    <t>CAS  Descrição: Colaborador solicita atualizar a aplicação bradesco. Nome: THIAGO ROCHA LEIVAS Área: suporte ao negócio Ramal: 7354 Torre: d Andar: 4 Hostname: cf001598d</t>
  </si>
  <si>
    <t>- Colaborador tinha o instalador, mas não instalou a aplicação. - O site que faz a atualização estava fora do ar (ao digitar as credenciais, o site mostrava que estava com falha). - Colaborador pediu para fechar o chamado, e entrar em contato quando estiv</t>
  </si>
  <si>
    <t>EDUARDO LOPES PINHO</t>
  </si>
  <si>
    <t>Colaborador(a) informa o site consulta catraca não está abrindo dentro do Google Chrome.  Torre: c  8 andar Área: Crédito rural Ramal: 4722</t>
  </si>
  <si>
    <t>Colaborador realizou teste no Internet Explorer, onde o acesso é valido. Chamado encerrado.  É importante que após o recebimento desta notificação em seu e-mail você preencha a nossa pesquisa de satisfação com relação ao atendimento prestado. Obrigado (a).</t>
  </si>
  <si>
    <t>Verificado que o navegador não havia carregado o complemento de segurança. Após reinicialização do browser, o acesso foi normalizado. Colaborador validou o funcionamento.  É importante que após o recebimento desta notificação em seu e-mail você preencha a nossa pesquisa de satisfação com relação ao atendimento prestado. Obrigado (a).</t>
  </si>
  <si>
    <t>WAGNER GOTARDO</t>
  </si>
  <si>
    <t>IPHONE 7</t>
  </si>
  <si>
    <t xml:space="preserve">IPHONE 7 JET BLACK IMEI: 356558089551433 NF: 703098 GLOBAL Active Sync: 15904922  Após transferir para Telecom - Inventário    - Nome do colaborador: WAGNER GOTARDO  - Centro de custo:   - Tipo de solicitação: LINHA TELEFÔNICA  - Plano de dados: 5GB no CNPJ da Confederação.  Conta: 2106164228 CNPJ: 03.795.072/0001-60 Razão Social: CONFEDERACAO INTEREST DAS COOP LIGADAS AO SICREDI </t>
  </si>
  <si>
    <t>Realizado a entrega do iPhone, juntamente com as configurações.  É importante que após o recebimento desta notificação em seu e-mail você preencha a nossa pesquisa de satisfação com relação ao atendimento prestado. Obrigado (a).</t>
  </si>
  <si>
    <t>BRUNA CRISTINA KICHEL CUFF</t>
  </si>
  <si>
    <t>BRUNA CRISTINA KICHEL CUFF, Relata lentidão nos acessos a internet.  UA: 0802.06 - Paranatinga</t>
  </si>
  <si>
    <t>Requisição aberta via Chat de Atendimento. Colaborador informa que não esta conseguindo acessar o consórcio, pede para realizar a instalação do plugin de segurança.  Cooperativa:0167 Unidade:22 Telefone:54-34471655 Hostname:UA009233D220167 IP:10.6.150.87</t>
  </si>
  <si>
    <t>Requisição foi atendida no Incidente 16107991. -----------------  É importante que após o recebimento desta notificação em seu e-mail você preencha a nossa pesquisa de satisfação com relação ao atendimento prestado. Obrigado (a).</t>
  </si>
  <si>
    <t xml:space="preserve">ROSIELI DALDEGAN VICENTE, Relata que foi revogar um acesso, e revogou todos seus acessos.  UA: 0753.02 - UA Arapoti </t>
  </si>
  <si>
    <t>Realizado instalação da impressora e configurações do drive em 22 computadores. É importante que após o recebimento desta notificação em seu e-mail você preencha a nossa pesquisa de satisfação com relação ao atendimento prestado. Obrigado (a).</t>
  </si>
  <si>
    <t>Informamos através deste a identificação de mal funcionamento de dispositivo(s) integrante(s) do sistema de segurança eletrônica desta Unidade de Atendimento conforme informações que seguem abaixo:  * IN2: S23 não está mascarando;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</si>
  <si>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Substituído sensor. Validado na CMP com Natália. É importante que após o recebimento desta notificação em seu e-mail você preencha a nossa pesquisa de satisfação com relação ao atendimento prestado. Obrigado (a).</t>
  </si>
  <si>
    <t>Colaboradora está com problemas em um usuário do SIAT.  UA: 0737.11 - Coronel Domingos Soares</t>
  </si>
  <si>
    <t>Informamos através deste a identificação de mal funcionamento de dispositivo(s) integrante(s) do sistema de segurança eletrônica desta Unidade de Atendimento conforme informações que seguem abaixo:  * P2 foi removido. Não há mais porta no local.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</si>
  <si>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Presite atualizado com a CMP com a colaboradora Natália. É importante que após o recebimento desta notificação em seu e-mail você preencha a nossa pesquisa de satisfação com relação ao atendimento prestado. Obrigado (a).</t>
  </si>
  <si>
    <t>Integrador solicita efetuar a instalação da aplicação antiga no Caixa Eletrônico.  Cooperativa/Agência: 08.0119 Contato do integrador: Felipe Número do chamado do Sicredi: 16098932 Número do terminal: 755 Modelo do ATM: 4100 Internet Protocol (IP) do ATM: 10.5.169.70</t>
  </si>
  <si>
    <t>Foi tratado na Requisição 16110868.</t>
  </si>
  <si>
    <t>Informamos através deste a identificação de mal funcionamento de dispositivo(s) integrante(s) do sistema de segurança eletrônica desta Unidade de Atendimento conforme informações que seguem abaixo:  * P3 foi removido. Não há mais porta no local.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</si>
  <si>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HUGO ALEXANDRE LUIZ</t>
  </si>
  <si>
    <t>Bataguassu</t>
  </si>
  <si>
    <t xml:space="preserve">Requisição aberta via Chat de Atendimento. Colaborador informa que não estão conseguindo acessar o servidor F.  Cooperativa:0903 Unidade:28 Telefone:(67) 3541-3866 IP:10.134.6.113 </t>
  </si>
  <si>
    <t>Requisição sendo tratada no Incidente 16108265. --------------  É importante que após o recebimento desta notificação em seu e-mail você preencha a nossa pesquisa de satisfação com relação ao atendimento prestado. Obrigado (a).</t>
  </si>
  <si>
    <t>Conforme Requisição 16107804 aberta via Chat de Atendimento. Colaborador informa que não esta conseguindo acessar o consórcio, pede para realizar a instalação do plugin de segurança.  Cooperativa:0167 Unidade:22 Telefone:54-34471655 Hostname:UA009233D220167 IP:10.6.150.87</t>
  </si>
  <si>
    <t>- Feito acesso na máquina do colaborador - Realizada a instalação do plugin do consórcio - Colaborador realizou teste e conseguiu acessar. ----------------------------------  É importante que após o recebimento desta notificação em seu e-mail você preench</t>
  </si>
  <si>
    <t>Informamos através deste a identificação de mal funcionamento de dispositivo(s) integrante(s) do sistema de segurança eletrônica desta Unidade de Atendimento conforme informações que seguem abaixo:  * INP 9 (WC) encontra-se gerando falsos acionamentos de sirene. Sirene desativada.  Todas as verificações e correções possíveis de serem realizadas remotamente foram feitas pela Central de Monitoramento Patrimonial, porém não foram suficientes para solucionar o problema.  Por este motivo há necessidade de intervenção local pelo técnico de suporte conforme procedimentos detalhados no documento anexo.  A validação com a Central de Monitoramento Patrimonial precisa ser realizada mediante agendamento com máxima antecedência via e-mail monitoramento_patrimonial@sicredi.com.br</t>
  </si>
  <si>
    <t>Incidente resolvido no incidente 15792476.</t>
  </si>
  <si>
    <t>Venâncio Aires STR</t>
  </si>
  <si>
    <t>Colaboradora informa falha ao abrir a aplicação Aplication Control Client (ACC).  Cooperativa: 0156 UA: 13 Telefone: 51 3741-4481 IP: 10.6.193.106</t>
  </si>
  <si>
    <t>Alguns serviços do servidor estavam degradados, impactando o acesso do ACC. Foram reiniciados os seguintes serviços:  - Rede - DNS - Windbind - Samba  Após procedimento, os acessos foram normalizados. Validado pela colaboradora.  É importante que após o recebimento desta notificação em seu e-mail você preencha a nossa pesquisa de satisfação com relação ao atendimento prestado. Obrigado (a).</t>
  </si>
  <si>
    <t>CRISTIANO CELIO ANDRADE JUNIOR</t>
  </si>
  <si>
    <t>CRISTIANO CELIO ANDRADE JUNIOR, Colaborador informa que a conexão com a internet primário está o satélite, e precisa ajustar isso, para o link ser a principal conexão.  UA: 0717.22 - Palmital</t>
  </si>
  <si>
    <t>Orientado acionamento do técnico;</t>
  </si>
  <si>
    <t xml:space="preserve">Colaboradora não consegue se logar no aparelho cisco com seu ramal 6274. </t>
  </si>
  <si>
    <t>Colaboradora entrou em contato; Após se deslogar do aparelho e inserir seu usuário ldap e pin, o logon no cisco foi ok. Chamado encerrado;  É importante que após o recebimento desta notificação em seu e-mail você preencha a nossa pesquisa de satisfação com relação ao atendimento prestado. Obrigado (a).</t>
  </si>
  <si>
    <t>Conforme Requisição 16107983 aberta via Chat de Atendimento. Colaborador informa que não estão conseguindo acessar o servidor F.  Cooperativa:0903 Unidade:28 Telefone:(67) 3541-3866 IP:10.134.6.113</t>
  </si>
  <si>
    <t>- No momento do atendimento colaborador informou que servidor voltou a funcionar - Verificado no sistema spectrum servidor não apresenta indisponibilidade. ------------------  É importante que após o recebimento desta notificação em seu e-mail você preenc</t>
  </si>
  <si>
    <t xml:space="preserve">Integrador(a) solicita Instalação da aplicação para ATM com Windows 7. ------------------------------------------------- Contato do Integrador: Wagner ATM DIEBOLD ou PERTO: Diebold Número do Chamado Sicredi: 16068742 Número lógico: 10063760 Número de Série ATM: 1970864 UA /COOP: 17.0718 IP do ATM: 10.31.18.124 </t>
  </si>
  <si>
    <t>Integrador(a) solicita Instalação da aplicação para ATM com Windows 7.  ------------------------------------------------- Contato do Integrador: Sandro ATM DIEBOLD ou PERTO: Diebold Número do Chamado Sicredi: 16015533 Número lógico: 10064294 Número de Série ATM: 3026489 UA /COOP: 05.0802 IP do ATM: 10.103.3.89</t>
  </si>
  <si>
    <t>Colaborador informa que os sitemas online e internet.  Nome:  LUIZ FERNANDO LORENZONI CPF:  01916374085 Entidade:   UA: 0437.10 - Santiago fone: 55 32512717 IP:10.6.165.44 HOst ua001367d100437</t>
  </si>
  <si>
    <t>acessado spéctrum  link e servidor normais  acessado analysis e verificado alta utilização do link or algumas máquinas, que forma repassadas para o colaborador verificar  técnico da UA estava no local e vai verificar.  ------------------------------------  É importante que após o recebimento desta notificação em seu e-mail você preencha a nossa pesquisa de satisfação com relação ao atendimento prestado. Obrigado (a).</t>
  </si>
  <si>
    <t>ADRIANA ALVES PEREIRA</t>
  </si>
  <si>
    <t>Requisição aberta via Chat de Atendimento tenho Windows 10 na minha maquina e não estou conseguindo fazer logon localizar a impressora pode me ajudar ------------ Cooperativa: 0651 Unidade: 12 Telefone: (53) 3245-8194 Host: SA06510100537 IP: 10.3.90.42</t>
  </si>
  <si>
    <t>- Atendimento concluído no chamado Incidente 16105686</t>
  </si>
  <si>
    <t>Colaboradora informa que o Google Chrome está apresentando a página da Recuperação de Crédito do Sicredi faltando elementos    Naira Priscila Barbosa da Silva COOP: 0718 UA: 83 Ramal: 19 3891 6112 IP: 10.53.41.53</t>
  </si>
  <si>
    <t>- Liberado o dominio do site de recuperação de crédido do Sicredi nas opções de flash, javascript, imagens e popups do Google Chrome; - Reiniciado o navegador e realizado novos testes que foram validados pela colaboradora   É importante que após o recebim</t>
  </si>
  <si>
    <t>Colaborador(a) solicita instalação do Canoa para utilização da leitora de cheques.  IP/Hostname: 10.31.22.117 Telefone: 4 32203100 Coop: 0718 Ua: 28</t>
  </si>
  <si>
    <t>Realizado acesso remoto; Instalação do Canoa realizado com sucesso, conforme documentação; Testes no bloco de notas ao passar cheque na leitora ok; Chamado encerrado.  É importante que após o recebimento desta notificação em seu e-mail você preencha a nossa pesquisa de satisfação com relação ao atendimento prestado. Obrigado (a).</t>
  </si>
  <si>
    <t>Igrejinha</t>
  </si>
  <si>
    <t xml:space="preserve">Integrador(a) solicita Instalação da aplicação para ATM com Windows 7. ------------------------------------------------- Contato do Integrador: Leandro ATM DIEBOLD ou PERTO: perto Número do Chamado Sicredi: 16036746 Número lógico: 10064418  Número de Série ATM: 18685 UA /COOP: 17.0109 IP do ATM: 10.1.38.124 </t>
  </si>
  <si>
    <t>Tenho Windows 10 na minha maquina e não estou conseguindo fazer logon localizar a impressora pode me ajudar vou imprimir no siat e pede logon ------------ Cooperativa: 0651 Unidade: 12 Telefone: (53) 3245-8194 Host: SA06510100537 IP: 10.3.90.42</t>
  </si>
  <si>
    <t xml:space="preserve"> Efetuado acesso à máquina - Ajustado configurações do logon.bat na inicialização do perfil - Colaboradora realizou teste no SIAT com sucesso - Outras impressões fora do sistema não estavam funcionando - Adicionado impressora lpep01 - Realizado teste mas falha persiste - Removido impressoras e adicionado a impressora lpep01 novamente através do IP - Renomeado a impressora para Salao - Realizado testes de impressão com sucesso - Atendimento validado ----------------- É importante que após o recebimento desta notificação em seu e-mail você preencha a nossa pesquisa de satisfação com relação ao atendimento prestado. Obrigado (a).</t>
  </si>
  <si>
    <t>Usuário solicita atualização do aplicativo do bradesco.  Lucas Bonifácio Caçapietra 9983 Corretora CF001413D 172.22.35.177</t>
  </si>
  <si>
    <t>Inserido usuário como adm local para atualização da aplicação Usuário não quis mais atualizar a versão do aplicativo    É importante que após o recebimento desta notificação em seu e-mail você preencha a nossa pesquisa de satisfação com relação ao atendimento prestado. Obrigado (a).</t>
  </si>
  <si>
    <t>Usuário(a) informa que não esta conseguindo acesso no F:/.  ip: 10.3.9.151 Telefone: 51 33588200 Coop: 0116 Ua: 01</t>
  </si>
  <si>
    <t>Realizado acesso remoto; Unidade de rede não está mapeada; Mapeado \\servidor\publico, acesso ok. Chamado encerrado.  É importante que após o recebimento desta notificação em seu e-mail você preencha a nossa pesquisa de satisfação com relação ao atendimento prestado. Obrigado (a).</t>
  </si>
  <si>
    <t>São Jose das Missões</t>
  </si>
  <si>
    <t>Técnico relatando falha de acesso aos compartilhamentos do servidor e falha de acesso remoto.</t>
  </si>
  <si>
    <t>Verificado falha no acesso remoto. Identificado alto consumo do link MPLS conforme anexos. Informado para o técnico que a falha é devido ao alto consumo do link.</t>
  </si>
  <si>
    <t>Cooperativa/Agência: Integrador solicita efetuar a instalação da aplicação antiga no Caixa Eletrônico. Contato do integrador: Junior Número do chamado do Sicredi:16102156 Número do terminal: 980 Modelo do ATM: 4100 Internet Protocol (IP) do ATM: 10.31.59.125</t>
  </si>
  <si>
    <t xml:space="preserve">Realizada instalação da Aplicação. </t>
  </si>
  <si>
    <t>CAS  Descrição: Colaboradora informa que ao enviar email de um grupo, o email fica na caixa principal em vez de ficar na caixa de entrada do grupo. Nome:  Área: suporte ao colaborador  Ramal: 5277 Torre: cas centro Andar:  Hostname: cf052460d</t>
  </si>
  <si>
    <t>- Realizado procedimento padrão "Falha de envio em nome do grupo de e-mail". - Solicitado teste, tudo certo conforme o solicitado.   É importante que após o recebimento desta notificação em seu e-mail você preencha a nossa pesquisa de satisfação com relaç</t>
  </si>
  <si>
    <t>RAFAEL SAAVEDRA DA SILVA CAIXETA</t>
  </si>
  <si>
    <t>Valparaíso</t>
  </si>
  <si>
    <t>Colaborador(a) informa falha ao acessar o Consórcio Web.  UA: 3953.14 - Valparaiso IP: 10.160.42.125</t>
  </si>
  <si>
    <t>01/05 - Autenticadora Diebold IM113</t>
  </si>
  <si>
    <t>TATIANE POLASTRO ULIANA</t>
  </si>
  <si>
    <t>colaboradora informa que sua colega não consegue acessar usd, informa que usuário ou senha estão incorreta. Nome:  TATIANE POLASTRO ULIANA CPF:  04885890969 Entidade:   UA: 0731.05 - UA Jesuitas</t>
  </si>
  <si>
    <t xml:space="preserve">colaboradora acessa todos os sites, consegue acessa site usd, erro acontece no login dela. usuário ou senha incorretos.  --------------------------- </t>
  </si>
  <si>
    <t>SANDRA MARIA TRINDADE NUNES</t>
  </si>
  <si>
    <t>Requisição aberta via Chat de Atendimento. Colaboradora solicita ajuda para desabilitar o depositário de um cash nosso, via BO.  UA: Dianopolis Cooperativa: 0911</t>
  </si>
  <si>
    <t>Orientado a colaboradora a entrar em contato no ramal 8000 opção 3.2. ------------  É importante que após o recebimento desta notificação em seu e-mail você preencha a nossa pesquisa de satisfação com relação ao atendimento prestado. Obrigado (a).</t>
  </si>
  <si>
    <t>Colaborador(a) informa falha de impressão no ACC  Ramal/Telefone: 54 3464-9500 COOP: 0167 UA: 08 IP: 10.6.121.119 HOST: UA010361D080167</t>
  </si>
  <si>
    <t>Realizado acesso junto a colaboradora e verificado que o logon.bat estava errado, foi alterado e imprimiu corretamente. LPT1 não está imprimindo por que não estava como lpbr05 e sim como ipbr05. Ajustado e imprimiu corretamente.   É importante que após o recebimento desta notificação em seu e-mail você preencha a nossa pesquisa de satisfação com relação ao atendimento prestado. Obrigado (a).</t>
  </si>
  <si>
    <t>CLEOMAR BARBOSA LUZ</t>
  </si>
  <si>
    <t>Alto Taquari</t>
  </si>
  <si>
    <t>RODRIGO CHANG BALDINO</t>
  </si>
  <si>
    <t>CLEOMAR BARBOSA LUZ - Colaborador informa falha geral no sistema que ao entrar o mesmo apresenta uma mensagem de erro " A versão da base do SIAT (2.52) difere da versão do sistema (2.53). Solicite a conversão da base junto ao site central " UA: 0809.08 - Alto Taquari Telefone: 66 3496-2090 Hostname: UA000718L010809</t>
  </si>
  <si>
    <t>realizado validação com os colaboradores atingidos pela falha e foi verificado que a aplicação já está normalizada.   É importante que após o recebimento desta notificação em seu e-mail você preencha a nossa pesquisa de satisfação com relação ao atendimento prestado. Obrigado (a).</t>
  </si>
  <si>
    <t>Requisição aberta via Chat de Atendimento. Colaborador informa falha ao abrir a aplicação SACG.  Cooperativa:0715 Unidade:04 Telefone:17-3321-3668</t>
  </si>
  <si>
    <t>Chamado sendo tratado no Incidente 16119772. ----------  É importante que após o recebimento desta notificação em seu e-mail você preencha a nossa pesquisa de satisfação com relação ao atendimento prestado. Obrigado (a).</t>
  </si>
  <si>
    <t>MIRLA SAMARA CANTERLE NUNES, Relata falha no SIAT. A ferramenta está informando que o sistema está desatualizado.  Centralizadora: Confederacao Sicredi</t>
  </si>
  <si>
    <t>ANA PAULA TROLEIS, Relata falha no SIAT. Ao tentar iniciar a aplicação, a ferramenta está informando que a base do SIAT 2.52 difere da versão do sistema 2.53.  UA: 0718.17 - Nova Esperanca</t>
  </si>
  <si>
    <t xml:space="preserve">Integrador(a) solicita Instalação da aplicação para ATM com Windows 7. ---------------------------------- Técnico:  Fornecedor: Diebold Requisição: 16057463 Lógico: SCE10058000 Série :  3155434 UA /COOP: 30.0718 - 10.31.23.4  IP do ATM: 10.219.134.28 </t>
  </si>
  <si>
    <t>Alto Araguaia</t>
  </si>
  <si>
    <t>Requisição aberta via Chat de Atendimento. O sistema On Line, não abre, mensagem: Aviso A versão da base do SIAT (2.52) difere da versão do sistema (2.53) Solicite a conversao da base junto ao SITE CENTRAL.  Cooperativa:0809 UA:Alto Araguia Telefone: (66) 3481-2662, ramal 206</t>
  </si>
  <si>
    <t>Chamado será valido no Incidente 16119850. ---------  É importante que após o recebimento desta notificação em seu e-mail você preencha a nossa pesquisa de satisfação com relação ao atendimento prestado. Obrigado (a).</t>
  </si>
  <si>
    <t>Integrador(a) solicita Instalação da aplicação para ATM com Windows 7. Contato do Integrador: Rafael ATM DIEBOLD ou PERTO: Perto TMF5100 Número do Chamado Sicredi: 16100825 Número lógico: 10064508 Número de Série ATM: 44373 UA /COOP: 22.0434 IP do ATM: 10.6.87.110</t>
  </si>
  <si>
    <t>terminal configurado com sucesso</t>
  </si>
  <si>
    <t>Quitandinha</t>
  </si>
  <si>
    <t>Requisição aberta via Chat de Atendimento. O sistema On Line, não abre, mensagem: Aviso A versão da base do SIAT (2.52) difere da versão do sistema (2.53) Solicite a conversao da base junto ao SITE CENTRAL.  Cooperativa:0725 UA:Quitandinha</t>
  </si>
  <si>
    <t>Instabilidade no sistema sendo tratada no Incidente 16119899. --------  É importante que após o recebimento desta notificação em seu e-mail você preencha a nossa pesquisa de satisfação com relação ao atendimento prestado. Obrigado (a).</t>
  </si>
  <si>
    <t>JEFERSON DA COSTA RIBEIRO</t>
  </si>
  <si>
    <t>Requisição aberta via Chat de Atendimento. Colaborador informa que não esta conseguindo abrir o siat, aparece a mensagem, A versão da basa do siat é 2.52, difere da versão do sistema 2.53, solicite a conversão da base junto ao site da Central.   Ramal/telefone:55-3241-3355, 55 3241-3555/ 55 996644856. Unidade de Atendimento (UA): 08 Posto:0523</t>
  </si>
  <si>
    <t>Será validado no Incidente 16119989. ---------  É importante que após o recebimento desta notificação em seu e-mail você preencha a nossa pesquisa de satisfação com relação ao atendimento prestado. Obrigado (a).</t>
  </si>
  <si>
    <t>Colaboradora informa que ao ligar sua máquina solicitou a chave de recuperação do bitlocker.  RAMAL: 7174 TORRE: D ANDAR: 4</t>
  </si>
  <si>
    <t>Foi informado para a colaboradora a chave de recuperação e máquina estava ligando.   É importante que após o recebimento desta notificação em seu e-mail você preencha a nossa pesquisa de satisfação com relação ao atendimento prestado. Obrigado (a).</t>
  </si>
  <si>
    <t>Cunha</t>
  </si>
  <si>
    <t xml:space="preserve">Integrador(a) solicita Instalação da aplicação para ATM com Windows 7. ------------------------------------------------- Contato do Integrador: Anderson ATM DIEBOLD ou PERTO: Diebold Número do Chamado Sicredi: 16028546 Número lógico: 10064364  Número de Série ATM: 3329535 UA /COOP: 84.0710 IP do ATM: 10.48.103.115 </t>
  </si>
  <si>
    <t>GUSTAVO JOSE ROSA</t>
  </si>
  <si>
    <t>Requisição aberta via Chat de Atendimento. Colaborador entrou em contato para saber se falha do sistema on line é geral.  UA:Ivatuba Cooperativa:0718</t>
  </si>
  <si>
    <t>Será validado no Incidente 16120771.</t>
  </si>
  <si>
    <t>Elisangela Ferrari de Souza - Colaboradora solicita aumentar a tela do seu sistema online.  coop: 0116 ua: 10 telefone: 32121818 ip: 10.3.46.118</t>
  </si>
  <si>
    <t>Orientado via telefone a alterar com botão direito sob o sistema &gt; Propriedades, alterando assim tamanho da tela.  É importante que após o recebimento desta notificação em seu e-mail você preencha a nossa pesquisa de satisfação com relação ao atendimento prestado. Obrigado (a).</t>
  </si>
  <si>
    <t>Integrador(a) solicita Instalação da aplicação para ATM com Windows 7. ------------------------------------------------- Contato do Integrador: Ricardo ATM DIEBOLD ou PERTO: Diebold Número do Chamado Sicredi: 16063790 Número lógico: 10064454 Número de Série ATM: 2353589 UA /COOP: 13.0718 IP do ATM: 10.218.244.28</t>
  </si>
  <si>
    <t xml:space="preserve">FABRICIO DOSSENA SILVA </t>
  </si>
  <si>
    <t>Colaborador informa que a sua máquina está caindo na tela de Recuperação do Bitlocker ----------------- Ramal: 4736</t>
  </si>
  <si>
    <t>- Chave ID: 9df20ef4 - Informado ao colaborador a chave de recuperação: 546931-400455-362395-485760-207251-355058-307670-313071 - Colaborador informa que conseguiu acessar o sistema com sucesso - Atendimento validado ------------------ É importante que ap</t>
  </si>
  <si>
    <t xml:space="preserve">Colaboradora informa que tentou alterar sua senha diversas vezes, porém não alterava, logo após conseguiu alterar e agora não consegue acessar sua máquina.  TEL: 3221-4033 COOP: 0185 UA: 02 </t>
  </si>
  <si>
    <t>Foi informado para a colaboradora entrar em contato no ramal 8000 opção 7, para alterar novamente sua senha.   É importante que após o recebimento desta notificação em seu e-mail você preencha a nossa pesquisa de satisfação com relação ao atendimento prestado. Obrigado (a).</t>
  </si>
  <si>
    <t>Colaborador informa que a sua máquina reiniciou sozinha e caiu na tela de Recuperação do Bitlocker --------------- Ramal: 4252</t>
  </si>
  <si>
    <t xml:space="preserve">- Durante abertura do chamado, colaborador informa que máquina reiniciou novamente e não solicitou a chave de recuperação, conseguiu acessar o sistema normalmente - Caso falha persista, favor entrar em contato através do 8022 </t>
  </si>
  <si>
    <t>MARCELO APARECIDO NERIS</t>
  </si>
  <si>
    <t>UA Arapongas</t>
  </si>
  <si>
    <t>Requisição aberta via Chat de Atendimento. Colaborador informa que sistema Siat não esta abrindo.  UA:18 Cooperativa:0723 Telefone: 43 32769550</t>
  </si>
  <si>
    <t>Será validado no Incidente 16120187. -------  É importante que após o recebimento desta notificação em seu e-mail você preencha a nossa pesquisa de satisfação com relação ao atendimento prestado. Obrigado (a).</t>
  </si>
  <si>
    <t xml:space="preserve">VERONICA CRISTINA DE LIMA FARDIN - Colaboradora informa falha no sistema online UA: 0718 </t>
  </si>
  <si>
    <t>- Orientado a entrar em contato com o ramal: 8022 para ter o atendimento correto.</t>
  </si>
  <si>
    <t>JULIANA ZAMPIERON ALVES</t>
  </si>
  <si>
    <t>Biguaçu</t>
  </si>
  <si>
    <t>Requisição aberta via Chat de Atendimento. Colaboradora informa que esta com dificuldade para acessar o SACG.  UA:Biguacu Cooperativa:0226</t>
  </si>
  <si>
    <t>Chamado vai ser validado no Incidente 16120341. ----------  É importante que após o recebimento desta notificação em seu e-mail você preencha a nossa pesquisa de satisfação com relação ao atendimento prestado. Obrigado (a).</t>
  </si>
  <si>
    <t xml:space="preserve">Integrador(a) solicita Instalação da aplicação para ATM com Windows 7. ------------------------------------------------- Contato do Integrador: Anderson ATM DIEBOLD ou PERTO: Diebold Número do Chamado Sicredi: 16028636 Número lógico: 10064363 Número de Série ATM: 3329508 UA /COOP: 84.0710 IP do ATM: 10.48.103.116 </t>
  </si>
  <si>
    <t>GUSTAVO FANTINI</t>
  </si>
  <si>
    <t>Colaborador informa falha ao acessar emails  Gustavo Fantini COOP: 0167 UA: 12 Ramal: 54 3445 1166 IP: 10.6.125.67 / UA010931L120167</t>
  </si>
  <si>
    <t>- Realizado contato para validação, colaborador Bruno informou que o colaborador Gustavo está em reunião, mas que conseguiu utilizar o seu acesso e acessar seu email no Outlook após a alteração de senha.   É importante que após o recebimento desta notific</t>
  </si>
  <si>
    <t>Integrador(a) solicita Instalação da aplicação para ATM com Windows 7. ------------------------------------------------- Contato do Integrador: Marcelo ATM DIEBOLD ou PERTO: Diebold Número do Chamado Sicredi: 16036069 Número lógico: 10064375 Número de Série ATM: 3026509 UA /COOP: 17.0710 IP do ATM: 10.221.86.26</t>
  </si>
  <si>
    <t>MAITE SCARTEZINI BARBOSA</t>
  </si>
  <si>
    <t>Garça</t>
  </si>
  <si>
    <t>Colaborador(a) informa falha ao abrir a aplicação Aplication Control Client (ACC).  Nome:  MAITE SCARTEZINI BARBOSA CPF:  21865812803 Entidade:   UA: 3022.10 - Garca fone: 14 34063245</t>
  </si>
  <si>
    <t>em contato via skype, informa que voltou o acesso.  --------------------------  É importante que após o recebimento desta notificação em seu e-mail você preencha a nossa pesquisa de satisfação com relação ao atendimento prestado. Obrigado (a).</t>
  </si>
  <si>
    <t>FABIANA DA SILVA</t>
  </si>
  <si>
    <t>Colaboradora relata acesso no CRM com tamanho bem reduzido  Coop: 0101 Ua: 30 Telefone: 54 32201250</t>
  </si>
  <si>
    <t>Orientado a ver zoom na configuração do navegador, colaboradora alterou para 100%, onde a visualização do sistema normalizou. Chamado encerrado.  É importante que após o recebimento desta notificação em seu e-mail você preencha a nossa pesquisa de satisfação com relação ao atendimento prestado. Obrigado (a).</t>
  </si>
  <si>
    <t>Requisição aberta via Chat de Atendimento. Colaborador informa que esta com problema para acessar SACG.  UA:Carlos Barbosa Mauricio Cooperativa: 0167</t>
  </si>
  <si>
    <t>Chamado será validado no Incidente 16120509. ----------  É importante que após o recebimento desta notificação em seu e-mail você preencha a nossa pesquisa de satisfação com relação ao atendimento prestado. Obrigado (a).</t>
  </si>
  <si>
    <t>COOPERATIVA  Descrição: Colaborador  informa que está com problema em seu email (falha no carregamento) Nome: Gustavo Fantini Telefone: 5434451166 Cooperativa: 0167 Unidade: 12 Hostname: ua010931l120167 Ip: 10.6.125.67</t>
  </si>
  <si>
    <t>- Foi feito contato com o colaborador. - Colaborador informa que já está tudo normalizado, que não precisa mais do atendimento.  É importante que após o recebimento desta notificação em seu e-mail você preencha a nossa pesquisa de satisfação com relação a</t>
  </si>
  <si>
    <t>Colaboradora informa que sua colega nova não está conseguindo acessar a máquina. Janaina Soares de Soares Ghisleni  TEL: 54 3201-9700 COOP: 0101 UA: 21 IP: 10.3.231.85</t>
  </si>
  <si>
    <t>Realizado acesso junto a colaboradora e configurado o outlook, abriu corretamente e já estava atualizando os e-mails.   É importante que após o recebimento desta notificação em seu e-mail você preencha a nossa pesquisa de satisfação com relação ao atendimento prestado. Obrigado (a).</t>
  </si>
  <si>
    <t>MARIA APARECIDA ANDRADE CRUZ</t>
  </si>
  <si>
    <t>Requisição aberta via Chat de Atendimento. Colaboradora informa que não esta conseguindo acessar o sistema SACG.  UA:Aparecida do Taboado Cooperativa: 0914</t>
  </si>
  <si>
    <t>Chamado será validado no Incidente 16120399. -------  É importante que após o recebimento desta notificação em seu e-mail você preencha a nossa pesquisa de satisfação com relação ao atendimento prestado. Obrigado (a).</t>
  </si>
  <si>
    <t xml:space="preserve">ALINE JACOBI - Colaboradora informa falha geral ao acessar a parte de relatórios do sistema online.  UA: 0167.29 - Sao Vendelino </t>
  </si>
  <si>
    <t>- Colaboradora orientada a entrar em contato com o ramal: 8022 para ter o atendimento correto.</t>
  </si>
  <si>
    <t>Colaboradora informa falha ao abrir ACC. Informa atalho inválido no sistema.  Natalia Carolina Pimenta  COOP: 0101 UA: 17 Ramal: 54 3286 9900 IP: 10.3.19.119 / UA014772D170101</t>
  </si>
  <si>
    <t>- Instalada nova versão do acc; - Realizado teste e tudo ok;   É importante que após o recebimento desta notificação em seu e-mail você preencha a nossa pesquisa de satisfação com relação ao atendimento prestado. Obrigado (a).</t>
  </si>
  <si>
    <t>São José dos Campos</t>
  </si>
  <si>
    <t xml:space="preserve">Integrador(a) solicita Instalação da aplicação para ATM com Windows 7. ------------------------------------------------- Contato do Integrador: Nilton ATM DIEBOLD ou PERTO: Perto Número do Chamado Sicredi: 16058988 Número lógico: 10064459 Número de Série ATM: 22477 UA /COOP: 68.0710 IP do ATM: 10.220.184.23 </t>
  </si>
  <si>
    <t>YASMIN DA ROCHA BARBOSA</t>
  </si>
  <si>
    <t>Usuária informa que não esta abrindo não esta conseguindo abrir o CRM corporativo. Aplicativo chega a pedir usuário e senha  Yasmin da Rocha Barbosa 19 - Protasio Alves - UA - Sicredi União Metropolitana RS 0116</t>
  </si>
  <si>
    <t>Conforme imagem em anexo usuária não possui acesso ao Sibiel CRM  Orientada a verificar seus acessos     É importante que após o recebimento desta notificação em seu e-mail você preencha a nossa pesquisa de satisfação com relação ao atendimento prestado. Obrigado (a).</t>
  </si>
  <si>
    <t>RAMON BORKERT</t>
  </si>
  <si>
    <t>Falha navegadores</t>
  </si>
  <si>
    <t>Usuário informa que esta com problema em alguns dos navegadores e não esta aparecendo algumas informações  Na rede colaborativa na parte espaço pioneira não aparece algumas opções Conforme usuário em outro computador aparece as opções para ele  Ramon Borkert 43 - UA Várzea Grande/Gramado - UA 0101 3286 - 3950 10.1.180.119 UA013894D430101</t>
  </si>
  <si>
    <t>Falha tratada no Incidente 16122262   É importante que após o recebimento desta notificação em seu e-mail você preencha a nossa pesquisa de satisfação com relação ao atendimento prestado. Obrigado (a).</t>
  </si>
  <si>
    <t>Colaborador ao ligar sua máquina é solicitado chave do bitlocker  Torre: D 2 andar Área: Sistema crédito Ramal: 8466</t>
  </si>
  <si>
    <t>Com as iniciais da ID (e6152030) foi gerado a seguinte chave: 228811-627660-660209-561451-400829-018139-686400-044396 Acesso a máquina ok. Chamado encerrado.  É importante que após o recebimento desta notificação em seu e-mail você preencha a nossa pesquisa de satisfação com relação ao atendimento prestado. Obrigado (a).</t>
  </si>
  <si>
    <t>Colaboradora informa que não está conseguindo acessar o site do sicredi, pois solicita instalação da blindagem.  RAMAL: 4279 TORRE: C ANDAR: 6 HOST: CF011145</t>
  </si>
  <si>
    <t>Realizado acesso junto a colaboradora e feito a instalação da blindagem, colaboradora efetuou testes, e abriu corretamente.   É importante que após o recebimento desta notificação em seu e-mail você preencha a nossa pesquisa de satisfação com relação ao atendimento prestado. Obrigado (a).</t>
  </si>
  <si>
    <t>Colaborador está com falha de acesso no SIAT.  UA: 0718.97 - Caconde</t>
  </si>
  <si>
    <t>Colaborador orientado a entrar em contato no 8022, pois a cooperativa tem contrato de suporte.</t>
  </si>
  <si>
    <t>Colaborador está com falha de acesso no SIAT.  UA: 0718.89 - Sao Jose do Rio Pardo</t>
  </si>
  <si>
    <t xml:space="preserve">Colaborador está com falha de acesso no SIAT.  UA: 0718.12 - Florai </t>
  </si>
  <si>
    <t>FLAVIA DA SILVA RODRIGUES</t>
  </si>
  <si>
    <t>Tomazina</t>
  </si>
  <si>
    <t>Colaboradora solciita o reset de senha do usuário.  UA: 0720.10 - Tomazina</t>
  </si>
  <si>
    <t>ponto</t>
  </si>
  <si>
    <t xml:space="preserve">Colaboradora informa que a leitora de ponto não lê  Nome:  ALINE REGINA MAYER CPF:  03281173152 Entidade:   UA: 0818.04 - Itauba fone: 66 35611404 </t>
  </si>
  <si>
    <t>resetado a leitora  não voltou ao normal  acionar o técnico da leitora.  ------------------------------------------    É importante que após o recebimento desta notificação em seu e-mail você preencha a nossa pesquisa de satisfação com relação ao atendimento prestado. Obrigado (a).</t>
  </si>
  <si>
    <t xml:space="preserve">Colaborador informa falha ao logar após alteração de seu ramal do chamado 16088418, exibe em seu aparelho "Não provisionado"  Rodrigo de Oliveira de Souza Torre: C Andar: 6 Área: Compras e Logistica Ramal: 4083 MAC: 2C3ECF866F4F LDAP: rodrigo_osouza </t>
  </si>
  <si>
    <t>Configurações do aparelho ajustadas para funcionamento do ramal configurado na requisição 16088418.</t>
  </si>
  <si>
    <t>Colaboradora informa falha ao abrir a aplicação Aplication Control Client (ACC). Ao inicializar a operação GA, ele fica com tela preta e fecha sem apresentar mensagem de erro.  Cooperativa: 0156 UA: 09 Telefone: 51 3704-1382</t>
  </si>
  <si>
    <t>Foram realizadas as seguintes verificações:  - Runmed está OK. - ACC está rodando pelo APP-V, com a última versão. - App-V está funcionando corretamente. - Impressora autenticadora está configurada corretamente. - Caminho da unidade de fita está configurado e salvando o arquivo. - Outros usuários conseguem utilizar o GA sem problemas no usuário do Windows da colaboradora.  Após verificações, falha persiste para apenas uma usuária da unidade. Colaboradora orientada a entrar em contato no 8000 2.1 para verificar causa da falha.  É importante que após o recebimento desta notificação em seu e-mail você preencha a nossa pesquisa de satisfação com relação ao atendimento prestado. Obrigado (a).</t>
  </si>
  <si>
    <t>Acesso a Skype externo</t>
  </si>
  <si>
    <t>O diretor Daniel Frederic Van Det solicita acesso ao Skype externo para contatar o pessoal do Rabobank.  - Nome completo: Daniel Frederic Van Det - Telefone; 4781 - Área; Diretoria - Sistema: Skype for Business</t>
  </si>
  <si>
    <t>Diretor daniel_det habilitado para adicionar contatos externos no Skype for Business.</t>
  </si>
  <si>
    <t>CARINE BINSFELD BRITE DA SILVA</t>
  </si>
  <si>
    <t>CAS  Descrição: Colaboradora solicita a senha do Bitlocker Nome: CARINE BINSFELD BRITE DA SILVA Área: compras Ramal: 8701 Torre: c Andar: 6</t>
  </si>
  <si>
    <t>- Fornecido a senha do bitlocker. - Máquina pediu para reiniciar. - Computador pedi senha novamente. - Fornecido senha novamente. - Solicitado teste a colaboradora, o computador desbloqueou.  É importante que após o recebimento desta notificação em seu e-</t>
  </si>
  <si>
    <t>Colaborador(a) informa falha ao abrir a aplicação Aplication Control Client (ACC).  Nome:  LUCAS WILSON BAROSSI CPF:  06965004932 Entidade:   UA: 0737.02 - Mangueirinha</t>
  </si>
  <si>
    <t>contato via skype, informa que voltou ao normal.   -----------------------------  É importante que após o recebimento desta notificação em seu e-mail você preencha a nossa pesquisa de satisfação com relação ao atendimento prestado. Obrigado (a).</t>
  </si>
  <si>
    <t>FRANCISCA GABRIELA BITTENCORT FERREIRA</t>
  </si>
  <si>
    <t>FRANCISCA GABRIELA BITTENCORT FERREIRA, Relata que ao logar no PLD e SIS (ambos mesma falha), o sistema apenas atualiza a página e retorna na página de login. Colaboradora informa que alterou sua senha semana passada, e logo conseguia logar com a senha nova, agora não mais. Seus colegas estão conseguindo acessar normalmente.  UA.Coop: 12.0116 IP: 10.3.47.56 Telefone: 51 3375 6007</t>
  </si>
  <si>
    <t>Acessdo a máquina. Limpado as credenciais e reiniciado a estação. Falha persiste. Orientado testar acesso em outra estação, mesma falha. Orientado ligar no 8000 Opção 7 para resetar sua senha novamente.</t>
  </si>
  <si>
    <t>Colaboradora ao iniciar sua máquina é solciitado chave de recuperação do bitlocker  Puc Andar: 8 Área: Digito Ramal: 8884</t>
  </si>
  <si>
    <t>Durante a ligação, a máquina reiniciou sozinha sem solicitar novamente a chave de recuperação, tela para login/senha ok.  É importante que após o recebimento desta notificação em seu e-mail você preencha a nossa pesquisa de satisfação com relação ao atendimento prestado. Obrigado (a).</t>
  </si>
  <si>
    <t>Instalação do Power BI --------------------- Ramal: 4836 IP: 172.22.10.210</t>
  </si>
  <si>
    <t>- Efetuado acesso à máquina - Realizado instalação da ferramenta utilizando o instalador disponibilizado pelo colaborador - Realizado teste: ferramenta abriu corretamente - Atendimento validado ----------------- É importante que após o recebimento desta n</t>
  </si>
  <si>
    <t>SILVANA DA SILVEIRA</t>
  </si>
  <si>
    <t>Venâncio Aires</t>
  </si>
  <si>
    <t>colaboradora infor que sua colega nova não consegue acessro computador, informa que conta esta desabilitado  Nome:  SILVANA DA SILVEIRA CPF:  00319743098 Entidade:   UA: 0156.03 - Venancio Aires</t>
  </si>
  <si>
    <t>informado a colaboradora que o gestor da colega deve entrar no usd e verificar o documento 434984, fazendo o o procedimento descrito e habilitar o login da caolega.  --------------------------------  É importante que após o recebimento desta notificação em seu e-mail você preencha a nossa pesquisa de satisfação com relação ao atendimento prestado. Obrigado (a).</t>
  </si>
  <si>
    <t>falha de internet</t>
  </si>
  <si>
    <t>COOPERATIVA  Descrição: Colaborador informa que houve queda de energia na unidade, e os sistemas estão apresentando falhas. (sem monitoramento,sem internet) Nome: MIRIAN SOARES Telefone: 5134871102 Cooperativa: 0116 Unidade: 06</t>
  </si>
  <si>
    <t>Contato com a UA que informou que a situação foi normalizada após reparo do pessoal da Oi.</t>
  </si>
  <si>
    <t>ALINE CRISTINA DA CRUZ</t>
  </si>
  <si>
    <t>Colaboradora informa que não está conseguindo acessar o seu skype.  TEL: 44 3653-8303 COOP: 0718 UA: 10 IP: 10.31.29.96 HOST: AG071846VB3N2</t>
  </si>
  <si>
    <t>Realizado acesso junto a colaboradora e verificado que skype não estava acessando, por estar com o horário errado, foi ajustado e abriu corretamente.   É importante que após o recebimento desta notificação em seu e-mail você preencha a nossa pesquisa de satisfação com relação ao atendimento prestado. Obrigado (a).</t>
  </si>
  <si>
    <t>FATIMA ROBERTA CARNEIRO MAGALHAES, Informa que alterou de área, e não sabe como abrir os arquivos PSTs.  CAS. IP: 172.22.11.44 Ramal: 4775</t>
  </si>
  <si>
    <t>Acessado a máquina. Realizado mapeamento. Demanda encerrada.</t>
  </si>
  <si>
    <t>ELIZANDRA TEDESCO</t>
  </si>
  <si>
    <t>Colaborador(a) informa falha ao abrir a aplicação Aplication Control Client (ACC).  IP/Hostname: Nome:  ELIZANDRA TEDESCO CPF:  93439970191 Entidade:   UA: 0821.08 - Aripuan fone: 66 35651454</t>
  </si>
  <si>
    <t>em contato via skype, informa que agora voltou.  -----------------------------  É importante que após o recebimento desta notificação em seu e-mail você preencha a nossa pesquisa de satisfação com relação ao atendimento prestado. Obrigado (a).</t>
  </si>
  <si>
    <t>FELIPE LIRA ROCHA</t>
  </si>
  <si>
    <t>Ramal para solicitação de troca de lampada</t>
  </si>
  <si>
    <t>Colaborador solicita ramal para solicitar uma troca de lampada  Felipe Lira Rocha Torre: D Andar: 2 Área: Sistemas Administrativos Ramal: 9591</t>
  </si>
  <si>
    <t>Foi informado o colaborador a entrar em contato no ramal 8853 para a solicitação da troca de lampada.   É importante que após o recebimento desta notificação em seu e-mail você preencha a nossa pesquisa de satisfação com relação ao atendimento prestado. Obrigado (a).</t>
  </si>
  <si>
    <t>Colaboradora informa falha ao acessar o MUA. A resolução está muito alta, e as letras estão pequenas demais. Usuária não consegue ler o texto apresentado.  Cooperativa: 0802 UA: 05 Telefone: 66 3498-4578 IP: 10.103.3.51</t>
  </si>
  <si>
    <t>Realizado o acesso remoto e efetuado ajuste na resolução do notebook. Colaboradora validou o procedimento.  É importante que após o recebimento desta notificação em seu e-mail você preencha a nossa pesquisa de satisfação com relação ao atendimento prestado. Obrigado (a).</t>
  </si>
  <si>
    <t>TICIANE BEZERRA FELICIO</t>
  </si>
  <si>
    <t>Falha acesso SIS</t>
  </si>
  <si>
    <t>Usuária informa que uma colaboradora que não esta conseguindo acessar o SIS após uma atualização do S.O  Colega com falha: andreia_simoni Link: http://sis.sicredi.net/   Ticiane Bezerra Felicio 02 - Holambra - UA 3027 19 3802 - 4544 10.54.31.106 UA000574L023027</t>
  </si>
  <si>
    <t>Limpo cache e redefinido IE  Ajustas configurações de proxy Falha permanece para o usuário  solicitado teste com outro usuário no sistema, mesma falha ocorre  Sistema mostea uma tela que "não existe" no sistema conforme usuária na parte de central de calculos Verificado no computador de IP 10.54.31.120 que o sistema deveria mostrar a tela de cotação e não a que informa "COL WEB" Verificadas configurações dos computadores ambos possuem a mesma configuração  Verificado no IDM usuária possui acesso ao recurso Inclusa usuária como adm  Executado navegador como adm  Mesma tela de usuário e senha pé solicitado no SIS  Solicitado teste em outro computador, falha tambem ocorre após a tela de acesso de nivel é solicitado o login do COL WEB Solicitado que usuária verifique seus acessos    É importante que após o recebimento desta notificação em seu e-mail você preencha a nossa pesquisa de satisfação com relação ao atendimento prestado. Obrigado (a).</t>
  </si>
  <si>
    <t>MAIANE DOS SANTOS MARCELINA</t>
  </si>
  <si>
    <t>Tubarão</t>
  </si>
  <si>
    <t xml:space="preserve"> colaboradora não consegue acessar a máquin, sua senha vencida.  Nome:  MAIANE DOS SANTOS MARCELINA CPF:  01021568910 Entidade:   UA: 2604.07 - Tubarao fone: 48 36310506</t>
  </si>
  <si>
    <t>orientada a ligar 8000 7 para reset da senha.  -----------------------  É importante que após o recebimento desta notificação em seu e-mail você preencha a nossa pesquisa de satisfação com relação ao atendimento prestado. Obrigado (a).</t>
  </si>
  <si>
    <t>06.3027 - UA - UA JAGUARIUNA - JGU5010125 - 10.48.65.4 - Servidor.Indisponibilidade</t>
  </si>
  <si>
    <t>Descrição    You are being notified of 1 alarm(s).  Alarm Title : ALERT POWER SUPPLY FAILURE TRAP RECEIVED Severity : Major Date/Time : 19/01/2018 13H49min46s BRST Name : servidor.06.3027.sicredi.net Network Address : 10.48.65.4 Event : Device servidor.06.3027.sicredi.net of type Host_Dell: alertPowerSupplyFailure. Attributes: alertSystem servidor-063027.sicredi.net.br, alertTableIndexOID 1.3.6.1.4.1.674.10892.1.600.12.1.2.1.2, alertMessage Power supply detected a failure  Sensor location: PS2 Status  Chassis location: Main System Chassis  Previous state was: OK (Normal)  Power Supply type: AC  Power Supply state: Presence detected, AC lost, alertCurrentStatus critical, alertPreviousStatus ok, alertData .</t>
  </si>
  <si>
    <t>FABIOLA ELENA DO MONTE MERLINI - Colaboradora informa que a TV da chamada de senhas não apresenta imagem (sinal). UA: 0167.06 Telefone: 54 3433-2888</t>
  </si>
  <si>
    <t>entrado em contato com a colaboradora e orientado a mesma a ligar o minipc que estava desligado.</t>
  </si>
  <si>
    <t>FERNANDA RODRIGUES QUIDIQUIMO, Informa que a equipe do setor de 'Comercial' não está conseguindo acessar o Bureau. Ao tentar acessar o link do Bureau, ocorre a mensagem 'Internal server error....'. Colaboradora informa que toda equipe de 'Administrativo' está conseguindo acessar.  UA: 3003.05 - UA Catanduva</t>
  </si>
  <si>
    <t>Orientado ligar no 2.5.1</t>
  </si>
  <si>
    <t>IVAN LENIN DOS SANTOS</t>
  </si>
  <si>
    <t>Colaborador com falha de acesso a rede colaborativa em sua m...</t>
  </si>
  <si>
    <t>Colaborador com falha de acesso a rede colaborativa em sua máquina. Internet Server error.  IP: cf014514d cas centro 3 andar área: analise de crédito Ramal: 8976</t>
  </si>
  <si>
    <t>Realizado acesso remoto. Verificado que link do favorito estava incorreto. Realizado acesso em redecolaborativa.sicredi.com.br, acesso ok. Chamado encerrado.  É importante que após o recebimento desta notificação em seu e-mail você preencha a nossa pesquisa de satisfação com relação ao atendimento prestado. Obrigado (a).</t>
  </si>
  <si>
    <t>CLARISSA MARTINS TERRA SCIPIONI</t>
  </si>
  <si>
    <t>CLARISSA MARTINS TERRA SCIPIONI - Colaboradora informa que a colaboradora apresenta falha na hora de autenticar, apresentando uma falha no sistema. UA: 0185.05 Telefone: 51 3233-4333 Hostname: UA000463D050185 IP: 10.3.213.106</t>
  </si>
  <si>
    <t>- Constatado que apenas com o usuário da colaboradora no terminal financeiro acontece a falha; - Autenticadora está como padrão; - Autenticadora está Compartilhada; - Mapeada autenticadora na LPT1, entretanto falha continua; - Outro dispositivos desativad</t>
  </si>
  <si>
    <t>Infra TI - Suporte Service Desk - Falha de acesso no SIAT</t>
  </si>
  <si>
    <t>Colaboradora informa que não está conseguindo acessar o SIAT, pois retorna mensagem de "deseja permitir que a seguinte aplicação faça alterações na máquina.  TEL: 51 3221-4033 COOP: 0185 UA: 02 IP: 10. HOST: AG018541RGQM2</t>
  </si>
  <si>
    <t>Realizado acesso e verificado que estava para abrir como administrador, foi alterado, e abriu sem solicitar usuário administrador.   É importante que após o recebimento desta notificação em seu e-mail você preencha a nossa pesquisa de satisfação com relação ao atendimento prestado. Obrigado (a).</t>
  </si>
  <si>
    <t>LEILA CRISTINA MALDANER</t>
  </si>
  <si>
    <t>Colaborador(a) informa falha ao abrir a aplicação Aplication Control Client (ACC).  Nome:  LEILA CRISTINA MALDANER CPF:  69822697015 Entidade:   UA: 0810.14 - Lucas do Rio Verde</t>
  </si>
  <si>
    <t>orietnada a ligar  8000 7</t>
  </si>
  <si>
    <t>JORGE ANDRE THOMAS</t>
  </si>
  <si>
    <t>Avenida Maripá</t>
  </si>
  <si>
    <t>colaborador queria saber sobre procedimento na conta de associado   Nome:  JORGE ANDRE THOMAS CPF:  05141279960 Entidade:   UA: 0715.17 - Avenida Maripa</t>
  </si>
  <si>
    <t>orientado a ligar  8000 2 1</t>
  </si>
  <si>
    <t>Colaboradora informa que o Google Chrome não está abrindo na sua máquina - Erro: ao clicar na aplicação fica apenas carregando e não abre --------------- Torre: D Andar: 4 Ramal: 7353 Area: Corretora Host: CO001600D IP: 172.22.34.196  (created from Request 16054680)</t>
  </si>
  <si>
    <t>Foi realizado a preparação do equipamento com o Sistema Operacional, os demais programas conforme o padrão e atualizações de seguranças. Após os testes o equipamento foi disponibilizado para entregar ao colaborador.  Chamado será continuado no incidente de origem.</t>
  </si>
  <si>
    <t>GRASIELE POSTINGHER PERSICO</t>
  </si>
  <si>
    <t>Colaboradora informa falha ao imprimir do SIAT. Informou que foi trocado impressora na semana passada e que é necessário instalar a mesma no SIAT.  Grasiele Postingher Persico COOP: 0167 UA: 08 Ramal: 54 3464 9500 IP: UA009704D080167</t>
  </si>
  <si>
    <t>- Realizado acesso remoto, verificado que impressora já estava instalada, sendo necessário apenas configurar a mesma nos sistemas do ACC, pelo comando net use. Configuração realizada e validada com êxito pela colaboradora.   É importante que após o recebi</t>
  </si>
  <si>
    <t>Requisição aberta via Chat de Atendimento. Colaboradora informa que estão sem sinal de telefone na agencia, gostaria de verificar se possui algum incidente aberto.  Telefone:(51) 3696-2290 e (51) 3696-1214                UA:26 Cooperativa:0167</t>
  </si>
  <si>
    <t xml:space="preserve">- Após realizada verificação interna foi orientado a colaboradora a entrar em contato direto com a OI para que seja verificado o problema nas linhas de telefone. -------  É importante que após o recebimento desta notificação em seu e-mail você preencha a </t>
  </si>
  <si>
    <t xml:space="preserve">Colaborador (a) informa que está ocorrendo falha em sua máquina.  </t>
  </si>
  <si>
    <t>windows sem licença de uso  acionar técnico local</t>
  </si>
  <si>
    <t>impro</t>
  </si>
  <si>
    <t>Nome:  EDINARA MILENE DA SILVA CPF:  02330734000 Entidade:   Centralizadora: Confederacao Sicredi</t>
  </si>
  <si>
    <t>colaboradora do CAS, canal correto é 8022</t>
  </si>
  <si>
    <t>Ponto de rede não está funcionando</t>
  </si>
  <si>
    <t>Verificado no local que o ponto de rede não está funcionando. Teste realizado com outro cabo e problema persiste.  Ponto: F2PP04PL081 Local: Torre D, 2° andar Nova sala médica a direita no final do corredor.</t>
  </si>
  <si>
    <t>Conforme contato com o colaborador Renato o problema no ponto de rede foi resolvido.  É importante que após o recebimento desta notificação em seu e-mail você preencha a nossa pesquisa de satisfação com relação ao atendimento prestado. Obrigado (a).</t>
  </si>
  <si>
    <t>Acessado computador com perfil de adm  Instalado plugin de segurança para acesso ao consorcio web  Solicitado teste de acesso ao usuário, com sucesso     É importante que após o recebimento desta notificação em seu e-mail você preencha a nossa pesquisa de satisfação com relação ao atendimento prestado. Obrigado (a).</t>
  </si>
  <si>
    <t>MARCELO DALLA ROSA</t>
  </si>
  <si>
    <t>chamado fechado errado, reaberto e encaminhado para formatacao.   Favor reinstalar o Windows no computador: Utilizar preferencialmente o windows 10, na versão enterprise, para uso do bitlocker.  CF014837L marcelo_drosa Windows 7  Torre C 3º andar</t>
  </si>
  <si>
    <t>desconsiderar comentario anterior</t>
  </si>
  <si>
    <t>Boqueirão do Leão</t>
  </si>
  <si>
    <t xml:space="preserve">jordan_blau 03.0179 UA Boqueirão do Leão Boqueirão do Leão (51) 3789-1367 PAE0462681 10.5.87.1 Técnico informa que aplicações não estão atualizando pela central de software. Servidor suspeito de não estar recebendo atualizações. </t>
  </si>
  <si>
    <t>Verificado que as versões das aplicações estão atualizadas no servidor. Orientado ao técnico a efetuar o reparo da Central de Software.</t>
  </si>
  <si>
    <t>Usuária informa que tem um mapeamento no seu computador que não esta aparecendo.  Gisele Bastos de Souza Pitta CRM 6264 BC007507D 172.22.82.29</t>
  </si>
  <si>
    <t>Criado bat de logon para mapemento do doretorio no computador  Reiniciado computador para teste  Mapemaneto com sucesso  Excluídos atalhos da area de trabalho conforme solicitado     É importante que após o recebimento desta notificação em seu e-mail você preencha a nossa pesquisa de satisfação com relação ao atendimento prestado. Obrigado (a).</t>
  </si>
  <si>
    <t xml:space="preserve">Colaboradora informa falha ao acessar páginas no Internet Explorer Aline Cristina da Cruz COOP: 0718 UA: 10 Ramal: 44 3653 8300 IP: 10.31.29.96 </t>
  </si>
  <si>
    <t>- Realizado acesso remoto. Ajustado IE para modo empresarial, realizado logoff de perfil. - Ao realizar login de seu perfil e realizado testes de validação, colaboradora validou com êxito os acessos.   É importante que após o recebimento desta notificação</t>
  </si>
  <si>
    <t>COOPERATIVA  Descrição: Colaborador solicita mapeamento do "F", falha no skype . Nome: CAROLINA HELDT MORO Telefone: 5132213709 Cooperativa: 131 Unidade: 02 Hostname: ag01318f7h342</t>
  </si>
  <si>
    <t>- Realizado o mapeamento do "F". - Feito primeiro acesso no Skype junto a colaboradora.   É importante que após o recebimento desta notificação em seu e-mail você preencha a nossa pesquisa de satisfação com relação ao atendimento prestado. Obrigado (a).</t>
  </si>
  <si>
    <t>CLOVIS EDUARDO LINEIRA GARCIA</t>
  </si>
  <si>
    <t>Colaborador relata falha de acesso a rede com conexão cabeada, acesso a rede via wifi ok.  Torre: D  3 andar  Área: Crédito Ramal: 8931 IP: 172.22.83.148</t>
  </si>
  <si>
    <t>conforome verificado a maquina esta funcionando, foi validado todas as configurações.</t>
  </si>
  <si>
    <t>RODRIGO MATESCO LAZZARETTI</t>
  </si>
  <si>
    <t>Colaborador informa que está ocorrendo erro de arquivo ou diretório inválido ao realizar autenticação no SIAT --------------- Cooperativa: 0718 Unidade: 02 Telefone: 44 3674 8000 IP: 10.32.11.125</t>
  </si>
  <si>
    <t>- Criado o diretório c:\temp\aut conforme está configurado no SIAT na opção B &gt; J &gt; A &gt; C - Colaborador realizou testes de autenticação com sucesso - Atendimento validado ---------------- É importante que após o recebimento desta notificação em seu e-mail</t>
  </si>
  <si>
    <t>Colaboradora solicita abertura de chamado para verificar uma falha com conta corrente -------------- Ramal: 9893</t>
  </si>
  <si>
    <t>- Colaboradora orientada a entrar em contato com a equipe do 8000 opção 2.1 para verificação do problema</t>
  </si>
  <si>
    <t>falha acc</t>
  </si>
  <si>
    <t>colaboradora não  consegue ace3ssar ACC  Nome:  TAISE MANZKE PICHLER CPF:  01625727003 Entidade:   UA: 0651.03 - Hulha Negra 53 32491164</t>
  </si>
  <si>
    <t>em contato via skype, informa que voltou o acesso normal  ---------------------------  É importante que após o recebimento desta notificação em seu e-mail você preencha a nossa pesquisa de satisfação com relação ao atendimento prestado. Obrigado (a).</t>
  </si>
  <si>
    <t>Colaboradora solicita a instalação de novas fontes no Windows  Luana Katiele Silva de Azevedo Torre: C Andar: 10 Área: Processos Ramal: 8973 IP: 172.22.101.136</t>
  </si>
  <si>
    <t>- Realizado as instalações das fontes baixadas pela colaboradora, validou com êxito a operação.   É importante que após o recebimento desta notificação em seu e-mail você preencha a nossa pesquisa de satisfação com relação ao atendimento prestado. Obrigad</t>
  </si>
  <si>
    <t>JOAO PAULO GENARI CANTALICIO</t>
  </si>
  <si>
    <t>JOAO PAULO GENARI CANTALICIO - Colaborador informa que após atualização do sistema online, o mesmo não aparece seu ícone UA: 0718.94 Telefone: 19 3671-7071 Hostname: UA23373D940718 IP:10.48.82.117</t>
  </si>
  <si>
    <t>- Reinstalado e realizado novo teste; - Tudo ok;   É importante que após o recebimento desta notificação em seu e-mail você preencha a nossa pesquisa de satisfação com relação ao atendimento prestado. Obrigado (a).</t>
  </si>
  <si>
    <t xml:space="preserve">Colaboradora informa falha ao acessar o MUA. Aplicação não abre.  Cooperativa: 0167 UA: 11 Telefone: 54 3294-1406 IP: 10.6.124.119 </t>
  </si>
  <si>
    <t>Removida todas as versões com o Revo. Reconfigurado, importadas as políticas e reisntalado. É importante que após o recebimento desta notificação em seu e-mail você preencha a nossa pesquisa de satisfação com relação ao atendimento prestado. Obrigado (a).</t>
  </si>
  <si>
    <t>FABIO ANTONIO HOFF</t>
  </si>
  <si>
    <t>Tenente Portela</t>
  </si>
  <si>
    <t>Colaborador(a) informa falha ao abrir a aplicação Aplication Control Client (ACC).  Nome:  FABIO ANTONIO HOFF CPF:  90698096053 Entidade:   UA: 0313.09 - Tenente Portela fone: 55 35511202</t>
  </si>
  <si>
    <t>em contato skype, informa que voltou.</t>
  </si>
  <si>
    <t>Colaboradora informa que a usuária Caroline não está conseguindo acessar a página do consórcio devido a um erro que está ocorrendo - Erro ao copiar o arquivo gbpdist.dll para a pasta de destino --------------- Ramal: 8018 IP: 172.22.212.101</t>
  </si>
  <si>
    <t xml:space="preserve">- Efetuado acesso à máquina - Realizado instalação do plugin de segurança do consórcio acessando o IE como administrador - Realizado teste: com as credenciais da colaboradora Caroline não foi possível acessar devido à um problema de cadastro do usuário - </t>
  </si>
  <si>
    <t>UA Nova Aurora</t>
  </si>
  <si>
    <t>Requisição aberta via Chat de Atendimento. Colaborador informa falha ao acessar o Consórcio Web, solicita instalação do modulo de segurança.  Hostname:UAGE9911D020731 Ramal/ Telefone:45 3246 1222 UA:     20    Posto:731</t>
  </si>
  <si>
    <t>- Requisição atendida no Incidente 16122104. ---------  É importante que após o recebimento desta notificação em seu e-mail você preencha a nossa pesquisa de satisfação com relação ao atendimento prestado. Obrigado (a).</t>
  </si>
  <si>
    <t>ANDRE VINICIUS SANTOS OLIVEIRA</t>
  </si>
  <si>
    <t>Colaborador(a) informa falha ao acessar o Consórcio Web.  UA: 0810.07 - CPA IP: 10.103.140.56</t>
  </si>
  <si>
    <t>Acessado a máquina. Realizada instalação do Plugin. Teste Ok. Demanda encerrada.</t>
  </si>
  <si>
    <t>FABIANO TUBIANA</t>
  </si>
  <si>
    <t>Colaborador(a) informa falha ao abrir a aplicação Aplication Control Client (ACC). Nome:  FABIANO TUBIANA CPF:  03965852990 Entidade:   URDC/SUREG: SUREG Fronteiras PR/SC/SP</t>
  </si>
  <si>
    <t>colabordor vai testar o acesso até normalizar</t>
  </si>
  <si>
    <t>Infra TI - Suporte Service Desk - Sicredi Validador</t>
  </si>
  <si>
    <t xml:space="preserve">Colaboradora solicita que seja configurado o Sicredi validador em sua máquina.  TEL: 54 3449-0600 0609 COOP: 0167  UA: 28 IP: 10.6.162.78 HOST: UA008463D280167 </t>
  </si>
  <si>
    <t>Realizado acesso junto ao colaborador, e verificado que o mesmo já possui a aplicação instalada em sua máquina.   É importante que após o recebimento desta notificação em seu e-mail você preencha a nossa pesquisa de satisfação com relação ao atendimento prestado. Obrigado (a).</t>
  </si>
  <si>
    <t>LAIALA KALINK FURTADO LEAL PEREIRA</t>
  </si>
  <si>
    <t>colaboradora com problema de datas no bureau  Nome:  LAIALA KALINK FURTADO LEAL PEREIRA CPF:  06933212963 Entidade:   UA: 0914.07 - UA Costa Rica fone: 67 32472223</t>
  </si>
  <si>
    <t>ligar para 8000 2 5</t>
  </si>
  <si>
    <t>Conforme Requisição 16121996 aberta via Chat de Atendimento. Colaborador informa falha ao acessar o Consórcio Web, solicita instalação do modulo de segurança.  Hostname:UAGE9911D020731 Ramal/ Telefone:45 3246 1222 UA: 20 Posto:731</t>
  </si>
  <si>
    <t>- Feito acesso na máquina da colaboradora - Realizada a instalação do plugin do consórcio - Colaboradora realizou teste com sucesso. ----------  É importante que após o recebimento desta notificação em seu e-mail você preencha a nossa pesquisa de satisfaç</t>
  </si>
  <si>
    <t>Colaborador informa que ao clicar nos favoritos do Internet Explorer as páginas não estão abrindo - Erro: a página fica em branco -------------- Cooperativa: 0101 Unidade: 08 Telefone: 51 3445 3190 Host: UA012885D08101 IP: 10.3.26.123</t>
  </si>
  <si>
    <t>- Realizado instalação do Java 8u161 32 bits - Redefinido configurações do navegador - Realizado testes com sucesso - Atendimento validado ------------------- É importante que após o recebimento desta notificação em seu e-mail você preencha a nossa pesqui</t>
  </si>
  <si>
    <t>ELISANGELA APARECIDA ANDREASSI</t>
  </si>
  <si>
    <t>Colaborador(a) informa falha de impressão no ACC após falha geral  Coop: 0718 Ua: 08 Telefone: 44 36418300 IP: 10.32.15.67</t>
  </si>
  <si>
    <t>Realizado acesso remoto; Impressoras no cups estavam com serviço parado e após startar o serviço, os testes de impressão estão ok.  É importante que após o recebimento desta notificação em seu e-mail você preencha a nossa pesquisa de satisfação com relação ao atendimento prestado. Obrigado (a).</t>
  </si>
  <si>
    <t>Usuário informa que não esta conseguindo imprmir do SIAT. Ninguem do administrativo esta conseguindo imprimir do sistemas online  Todos utilizam a mesma impressora   Marcus Vinicius Morais Cavalari 30 - Maringá Cocamar - UA 0718 10.31.23.58</t>
  </si>
  <si>
    <t>Acessado CUPs e iniciada impressora lex Solicitado teste de impressão, com sucesso     É importante que após o recebimento desta notificação em seu e-mail você preencha a nossa pesquisa de satisfação com relação ao atendimento prestado. Obrigado (a).</t>
  </si>
  <si>
    <t>formatar maquina backup full usuario lucas_casagrande    CAS  Descrição: colaborador informa que seu colega não tem o sql develop na central de software Nome: LEONARDO BRUNO SANTOS DE SOUZA Área: sisitema crétidos Ramal: 9580 Torre: d Andar: 2 - Sistemas Crédito Hostname: cf022345l Ip:172.22.32.198  (created from Request 16066450)</t>
  </si>
  <si>
    <t xml:space="preserve">Integrador(a) solicita Instalação da aplicação para ATM com Windows 7. ------------------------------------------------- Contato do Integrador: Adriano ATM DIEBOLD ou PERTO: Perto Número do Chamado Sicredi: 15721919 Número lógico: 10063718 Número de Série ATM: 18014 UA /COOP: 06.2606 IP do ATM: 10.20.32.68 </t>
  </si>
  <si>
    <t xml:space="preserve">Realizada configuração no equipamento, cash esta ativado. logs anexados ao chamado.  </t>
  </si>
  <si>
    <t>juliano_corso 99.0727 SEDE ADM SUREG Laranjeiras do Sul (42) 3635-7800 CTA0796798 10.31.167.4 Técnico informa falha geral no sistema que ao entrar o mesmo apresenta uma mensagem de erro " A versão da base do SIAT (2.52) difere da versão do sistema (2.53). Solicite a conversão da base junto ao site central " *Todos da Coop estão com o problema.</t>
  </si>
  <si>
    <t>Colaborador(a) Usuário informa que a aplicação está apresentando falha em seu funcionamento.  Cassiane Damin COOP: 0101 UA: 28 Ramal: 54 3201 9700 IP: 10.3.231.85</t>
  </si>
  <si>
    <t>- Ao acessar o computador da colaboradora, foi verificado que o mesmo estava com dois perfis logados no sistema, impossibilitando o uso do Canoa. - Foi deslogado um dos perfis, feito novamente o teste e validado com êxito   É importante que após o recebim</t>
  </si>
  <si>
    <t>DIOGO VESSONI LUZIA</t>
  </si>
  <si>
    <t>Tapira</t>
  </si>
  <si>
    <t>Usuário informa que não esta conseguindo imprimir dos sistemas online. Conforme usuário ninguém consegue imprimir   Diogo Vessoni Luzia 40 - Tapira - UA 0718 10.31.124.108</t>
  </si>
  <si>
    <t>Iniciada impressoras no CUPs  Solicitado teste de impressão para o usuário, com sucesso     É importante que após o recebimento desta notificação em seu e-mail você preencha a nossa pesquisa de satisfação com relação ao atendimento prestado. Obrigado (a).</t>
  </si>
  <si>
    <t>Colaborador(a) informa que o navegador está apresentando falha e não é possível a visualização dentro de Empresas&gt;Pioneira, na Rede Colaborativa em sua máquina. acesso fica em branco.  Coop: 0101 Ua: 43 Telefone: 54 32868950 IP: 10.1.180.119</t>
  </si>
  <si>
    <t>Colaborador informa que a falha agora persiste em outras máquinas, com acesso de outros colegas. Orientei entrar em contato com a equipe repsonsável, através do 8000 opção 2.7 Provável falha interna do sistema.   É importante que após o recebimento desta notificação em seu e-mail você preencha a nossa pesquisa de satisfação com relação ao atendimento prestado. Obrigado (a).</t>
  </si>
  <si>
    <t>PATRICIA SANAE TANABE - Colaboradora solicita configurar o programa e ativa-lo utilizando a sua chave de ativação. Torre: C Andar: 9 Área: Marketing Ramal: 4247 Hostname: SC02187 IP: 172.22.9.15</t>
  </si>
  <si>
    <t>- Constatado que o programa foi ativado mas voltou a apresentar erro informando que a chave já tinha sido usado; - Colaboradora informa que é a segunda vez que esta falha ocorre. - Colaboradora orientada a averiguar com a equipe da aplicação sobre uma nov</t>
  </si>
  <si>
    <t>Técnico relata falha no bureau, informa que não abre com nenhum navegador.</t>
  </si>
  <si>
    <t>Orientado para o técnico contatar o 8000-2.5.1.</t>
  </si>
  <si>
    <t>VIVIANE APARECIDA FONTES</t>
  </si>
  <si>
    <t>Requisição aberta via Chat de Atendimento. colaboradora informa que seu Outlook esta muito lento para leitura e envio de mensagens.  Cooperativa:3022 Unidade:11 Telefone:14/3312-3232 IP:10.53.50.94</t>
  </si>
  <si>
    <t>- Chamado sendo atendido no Incidente 16122545. ---</t>
  </si>
  <si>
    <t xml:space="preserve">- Sem backup; - Instalar programas conforme checklist. </t>
  </si>
  <si>
    <t>- Formatação concluída; - Sem backup; - Programas requeridos instalados.  É importante que após o recebimento desta notificação em seu e-mail você preencha a nossa pesquisa de satisfação com relação ao atendimento prestado. Obrigado (a).</t>
  </si>
  <si>
    <t>Marcelandia</t>
  </si>
  <si>
    <t>Requisição aberta via Chat de Atendimento. Colaborador informa que não lembra sua senha de acesso ao Siat.  UA:Marcelandia Cooperativa:818</t>
  </si>
  <si>
    <t>- Orientado o colaborador a entrar em contato no ramal 8000 opção 7. -----------  É importante que após o recebimento desta notificação em seu e-mail você preencha a nossa pesquisa de satisfação com relação ao atendimento prestado. Obrigado (a).</t>
  </si>
  <si>
    <t>USD - Não Localiza Grupo para Abrir Chamado</t>
  </si>
  <si>
    <t>EDUARDO NASCIMENTO DOS SANTOS, relata que não está conseguindo abrir um chamado no USD. Informa que precisa selecionar a categoria 'Gestão Identidades N1', e não está localizando.  Cooperativa: 3003 - SICREDI Noroeste SP IP: 10.48.63.123</t>
  </si>
  <si>
    <t>Acessado a máquina. Orientado como selecionar a categoria do chamado, copiando o mesmo do documento Word descrito. Demanda encerrada.</t>
  </si>
  <si>
    <t>Usuária solicita orientação de como incluir grupo de email no seu outlook após acesso   Graziella Rigotti Relações Institucionais 172.22.9.139</t>
  </si>
  <si>
    <t>Usuária orientada sobre processo de inclusão de caixas no outlook    É importante que após o recebimento desta notificação em seu e-mail você preencha a nossa pesquisa de satisfação com relação ao atendimento prestado. Obrigado (a).</t>
  </si>
  <si>
    <t>COOPERATIVA  Descrição: Colaborador solicita configuração de impressora (duas impressoras) . Nome: CAROLINA HELDT MORO Telefone: 5132213709 Cooperativa: 131 Unidade: 02 Hostname: ag01318f7h342</t>
  </si>
  <si>
    <t>- Realizado configuração de duas impressora. - Solicitado teste a colaboradora, as duas imprimiram corretamente.  É importante que após o recebimento desta notificação em seu e-mail você preencha a nossa pesquisa de satisfação com relação ao atendimento p</t>
  </si>
  <si>
    <t>Colaborador informa que sua máquina esta muito lenta/travando e solicita verificação.  Gisele Bastos de Souza Pitta Torre: D Andar: 4 Área: CRM Ramal: 6264 IP: 172.22.82.29</t>
  </si>
  <si>
    <t>Resolvido. Obrigado.</t>
  </si>
  <si>
    <t>Colaborador(a) informa falha de impressão no ACC, ninguém da UA está conseguindo imprimir do sistema.  Ramal/Telefone: 44 3242-8400 COOP: 0718 UA: 12 IP: 10.31.15.60 HOST: UA025997D120718</t>
  </si>
  <si>
    <t>Realizado acesso junto ao colaborador e verificado que as impressoras estavam paradas no servidor, foram iniciadas, e imprimiu corretamente.   É importante que após o recebimento desta notificação em seu e-mail você preencha a nossa pesquisa de satisfação com relação ao atendimento prestado. Obrigado (a).</t>
  </si>
  <si>
    <t>Integrador(a) solicita Instalação da aplicação para ATM com Windows 7. ---------------------------------- Técnico: Jorge Fornecedor: perto, 101f Requisição: 16077713 Lógico: SCE10064518 Série :  18597 UA /COOP: 16.0307 - 10.5.108.4 IP do ATM:  10.5.108.103</t>
  </si>
  <si>
    <t>Abastecido</t>
  </si>
  <si>
    <t>Usuário informa que não esta conseguindo logar no skype for business Computador já foi reinciado   Jeferson Thomas Gerência de Controles Internos e Ris 8707 172.22.103.102</t>
  </si>
  <si>
    <t>Reinstalado pacote Office e adicionado as permissões para o skype no firewall do Windows. Realizado teste, ok.</t>
  </si>
  <si>
    <t>Colaboradora informa que a impressora térmica está apresentando falha.  Cooperativa: 3950 UA: 10 Telefone: 64 3602-8900 IP: 10.160.47.109</t>
  </si>
  <si>
    <t>Verificado que a impressora Bematech não estava funcionando corretamente. Após reinstalação e reconfiguração no sistema, a falha persiste. Colaboradora orientada a solicitar verificação por parte do técnico local.</t>
  </si>
  <si>
    <t>Conforme Requisição 16122323 aberta via Chat de Atendimento. colaboradora informa que seu Outlook esta muito lento para leitura e envio de mensagens.  Cooperativa:3022 Unidade:11 Telefone:14/3312-3232 IP:10.53.50.94</t>
  </si>
  <si>
    <t>- Feito acesso na máquina da colaboradora - Removido Azure - Reparado office - Reiniciado computador - Redefinido perfil do Outlook - Colaboradora realizou teste e informou que Outlook voltou a funcionar sem lentidão --------------------  É importante que</t>
  </si>
  <si>
    <t>CAIO CESAR BAGGIO DA SILVA</t>
  </si>
  <si>
    <t>Carlopolis</t>
  </si>
  <si>
    <t>colaborador informa que não consegue acessar siat      Nome...</t>
  </si>
  <si>
    <t>colaborador informa que não consegue acessar siat   Nome:  CAIO CESAR BAGGIO DA SILVA CPF:  03691229921 Entidade:   UA: 0720.05 - Carlopolis fone: 43 35661283 IP: 10.30.13.118 host: ua03450d050720</t>
  </si>
  <si>
    <t>em contato via skype informa que após a recuperação da central foi possivel instalar e acessar acc.  -----------------------  É importante que após o recebimento desta notificação em seu e-mail você preencha a nossa pesquisa de satisfação com relação ao atendimento prestado. Obrigado (a).</t>
  </si>
  <si>
    <t xml:space="preserve">Colaboradora informa que a autenticadora não está imprimindo.   TEL: 54 3201-9700 COOP: 0101 UA: 28 IP: 10.3.231.96 </t>
  </si>
  <si>
    <t xml:space="preserve">- Colaboradora entrou em contato para informar que incidente pode ser finalizado, autenticadora voltou a funcionar. ------------  É importante que após o recebimento desta notificação em seu e-mail você preencha a nossa pesquisa de satisfação com relação </t>
  </si>
  <si>
    <t>Colaborador(a) informa que seu pacote office está ocorrendo falha na ativação.  CAS_Centro RAMAL: 8015 ANDAR: 2 HOST: CF020720D</t>
  </si>
  <si>
    <t>Realizado procedimento de exclusão de usuários não mais utilizados na máquina.  Colaborador validou o chamado.   É importante que após o recebimento desta notificação em seu e-mail você preencha a nossa pesquisa de satisfação com relação ao atendimento prestado. Obrigado (a).</t>
  </si>
  <si>
    <t>BRUNO ROSSATTI GARCIA</t>
  </si>
  <si>
    <t xml:space="preserve">bruno_rgarcia 23.0903 UA Fátima do Sul Fátima do Sul (67) 3467-6315 CPE0456177 10.128.15.4 Técnico solicita incluir host no grupo de filas. HOST: UA23-TOTEM </t>
  </si>
  <si>
    <t>Host incluido no grupo de filas conforme solicitado.</t>
  </si>
  <si>
    <t>Colaborador solicita que seja administrador local de sua máquina.  CAS_Centro RAMAL: 8015 ANDAR: 2 HOST: CF020720D</t>
  </si>
  <si>
    <t>Habilitado guilherme_fronza como Administrador da maquina. Reiniciar o computador e validar.</t>
  </si>
  <si>
    <t>Usuária informa que não esta conseguindo acessar o MUA Quando aplicativo é inciado não abre e quando se tenta baixar da pagina solicita instalação do Java  Mauren Cristine Zardo 05 - Cotiporã - UA 0167 10.6.119.93 UA010301D050167 54 3446 - 1320</t>
  </si>
  <si>
    <t>Acessado computador  Durante a verificação sistema abriu  Usuária testou acesso, com sucesso     É importante que após o recebimento desta notificação em seu e-mail você preencha a nossa pesquisa de satisfação com relação ao atendimento prestado. Obrigado (a).</t>
  </si>
  <si>
    <t>Colaborador solicita que seja alterado o ramal do communicator, ramal a ser configurado, 5032.  CAS_Centro RAMAL: 8015 ANDAR: 2 HOST: CF020720D</t>
  </si>
  <si>
    <t>Entrado em contato com o colaborador e  o mesmo informou que estava funcionando corretamente.   É importante que após o recebimento desta notificação em seu e-mail você preencha a nossa pesquisa de satisfação com relação ao atendimento prestado. Obrigado (a).</t>
  </si>
  <si>
    <t xml:space="preserve">Colaborador informa falha na impressão da autenticadora, retorna impressora desativada.  IP/Hostname:UA008526D050167 Ramal/Telefone:54-34461320 UA: 05 Posto:0167 </t>
  </si>
  <si>
    <t>- No momento da ligação, colaborador realizou teste e informou que impressora voltou a funcionar. ----------------  É importante que após o recebimento desta notificação em seu e-mail você preencha a nossa pesquisa de satisfação com relação ao atendimento</t>
  </si>
  <si>
    <t xml:space="preserve">Colaborador(a) informa falha ao abrir a aplicação Aplication Control Client (ACC).  Nome:  NILTON BARBOZA BUS CPF:  65146751900 Entidade:   URDC/SUREG: URDC Credjuris coop: 0749.01 fone: 41 32521799  </t>
  </si>
  <si>
    <t>contato viaq skype, informa que voltou ao normal.  ---------------------------------  É importante que após o recebimento desta notificação em seu e-mail você preencha a nossa pesquisa de satisfação com relação ao atendimento prestado. Obrigado (a).</t>
  </si>
  <si>
    <t>LILIAN BERGAMASCO FEHR</t>
  </si>
  <si>
    <t>Falha acesso bureau</t>
  </si>
  <si>
    <t>Colaboradora informa que não esta conseguindo acessar o sistema bureau.  Cooperativa:0718 Unidade:90 Telefone:19-35547802 IP:10.48.49.105</t>
  </si>
  <si>
    <t xml:space="preserve">- Feito acesso na máquina da colaboradora - Ajustado link de acesso ao sistema - Colaboradora realizou teste e conseguiu acessar. - Foi adicionado link nos favoritos do navegador. ------------  É importante que após o recebimento desta notificação em seu </t>
  </si>
  <si>
    <t>Usuária solicita auxilio para acesso ao sistema SGC.  Rafaella Telles dos Santos 7340</t>
  </si>
  <si>
    <t>NAIROBI SPIECKER DE OLIVEIRA</t>
  </si>
  <si>
    <t xml:space="preserve">Colaborador informa que sua máquina está desligando a cada 20 minutos sem utilização, fazendo com que perca seus trabalhos não salvos do SAS. O mesmo informou que já fez a troca nas opções de energia, porém erro permanece.  RAMAL: 8713 TORRE: C ANADAR: 8 HOST: SC051997L </t>
  </si>
  <si>
    <t>Foi tentado contato com o colaborador(a) as 10:43 do dia 30/01, porém telefone só tocou.  Após varias tentativas de contato. Este chamado está sendo concluído por falta de retorno. Orientamos que nos próximos casos o chamado seja respondido em até 48 horas.  É importante que após o recebimento desta notificação em seu e-mail você preencha a nossa pesquisa de satisfação com relação ao atendimento prestado. Obrigado (a).</t>
  </si>
  <si>
    <t>MARCIA MISSAE NAGATOMI DE CASTILHO</t>
  </si>
  <si>
    <t>Colaborador(a) informa falha ao abrir a aplicação Aplication Control Client (ACC).  Nome:  MARCIA MISSAE NAGATOMI DE CASTILHO CPF:  16982097897 Entidade:   UA: 3003.07 - UA Faria Lima fone: 17 32011620</t>
  </si>
  <si>
    <t>em contato via skype, informa que normalizou acesso.  -----------------  É importante que após o recebimento desta notificação em seu e-mail você preencha a nossa pesquisa de satisfação com relação ao atendimento prestado. Obrigado (a).</t>
  </si>
  <si>
    <t>Colaborador informa falha de impressão no ACC.  Coop: 0718 Ua: 61 Telefone: 43 33054000 IP: 10.31.123.71</t>
  </si>
  <si>
    <t>Realizado acesso remoto; Ajustado a porta de impressão e impressora no logon.bat; Reiniciado sistema online; Testes de impressão ok.  É importante que após o recebimento desta notificação em seu e-mail você preencha a nossa pesquisa de satisfação com relação ao atendimento prestado. Obrigado (a).</t>
  </si>
  <si>
    <t>COOPERATIVA  Descrição: Colaborador informa que ao carregar uma página no navegador a mesma apresenta erro (curso do sicredi) Nome: BRUNA LORENZI Telefone: 5132867226 Cooperativa: 109 Unidade: 08 Hostname: ua000200d010608</t>
  </si>
  <si>
    <t>- Por favor desconsiderar o log anterior (Update Status). - Este chamado já se encontrar resolvido.</t>
  </si>
  <si>
    <t>JOEL HENRIQUE PASQUALOTTI</t>
  </si>
  <si>
    <t>Colaborador informa falha ao acessar o Consórcio Web.  Cooperativa: 0313 UA: 09 Telefone: 55 3551-1202 IP: 10.4.28.96</t>
  </si>
  <si>
    <t>Acesso normalizado após instalação do componente de segurança. Colaborador efetuou testes  com sucesso.  É importante que após o recebimento desta notificação em seu e-mail você preencha a nossa pesquisa de satisfação com relação ao atendimento prestado. Obrigado (a).</t>
  </si>
  <si>
    <t>Leste</t>
  </si>
  <si>
    <t>Integrador(a) solicita Instalação da aplicação para ATM com Windows 7. ------------------------------------------------- Contato do Integrador: Jeferson ATM DIEBOLD ou PERTO: Perto Número do Chamado Sicredi: 16098593 Número lógico: 10064511 Número de Série ATM: 22520 UA /COOP: 05.2602 IP do ATM: 10.20.12.47</t>
  </si>
  <si>
    <t xml:space="preserve">Colaboradora informa falha nas impressoras ao imprimir pela rede do sistema. Falha acontece em toda a UA  Denise Pinheiro Tamborlim COOP: 0718 UA: 19 Ramal: 44 3254 8000 IP: 10.31.19.76 </t>
  </si>
  <si>
    <t>- Realizado acesso remoto, verificado que as impressoras estava paradas no CUPS. Após ajuste de iniciar as impressoras, realizado testes de impressão e validados pela colaboradora.   É importante que após o recebimento desta notificação em seu e-mail você</t>
  </si>
  <si>
    <t xml:space="preserve"> ADRIELY REZENDE PEREIRA  - Colaboradora informa que não está conseguindo entar no servidor pois o mesmo está instável  UA: 0802.05 - Primavera do Leste Telefone: 66 3498-4578 Hostname: AG004875L050802 10.103.51</t>
  </si>
  <si>
    <t>- Servidor mapeado novamente; - Tudo ok;   É importante que após o recebimento desta notificação em seu e-mail você preencha a nossa pesquisa de satisfação com relação ao atendimento prestado. Obrigado (a).</t>
  </si>
  <si>
    <t xml:space="preserve"> COOPERATIVA  Descrição: Colaboradora informa que não consegue imprimier ,  de nenhum sistema. Nome: DIANE ROMAGNOLO DE SOUZA COLAUTO Telefone: 4436288300 Cooperativa: 0718 Unidade: 04 Hostname: ua020875d040718</t>
  </si>
  <si>
    <t>- Verificado que o serviço das impressoras estavam desabilitados. - Foi habilitado o serviço, a impressora funcionou normalmente.    É importante que após o recebimento desta notificação em seu e-mail você preencha a nossa pesquisa de satisfação com relaç</t>
  </si>
  <si>
    <t>Integrador(a) solicita Instalação da aplicação para ATM com Windows 7. ------------------------------------------------- Contato do Integrador: Paulo ATM DIEBOLD ou PERTO: Diebold Número do Chamado Sicredi: 16065027 Número lógico: 10063800 Número de Série ATM: 2682056 UA /COOP: 86.0718 IP do ATM: 10.53.177.98 -------------------------</t>
  </si>
  <si>
    <t>Colaborador recebeu uma máquina recém adquirida e solicita instalação do equipamento no setor.  Coop: 0718 Ua: 93 Telefone: 19 36677505</t>
  </si>
  <si>
    <t>instalado sistemas sicredi em Novo PC.</t>
  </si>
  <si>
    <t>Colaboradora informa que o Firefox está impedindo de executar script do site Processos Retaguarda do Sicredi.   Fernanda Recktenwald  COOP: 0101 UA: 30 Ramal: 54 3220 1250 IP: 10.3.235.52</t>
  </si>
  <si>
    <t xml:space="preserve">- Verificado que Firefox e IE bloqueiam scripts do site; - No Google Chrome site funciona sem erros; - Foi criado um atalho do site que abre diretamente no Google Chrome na área de trabalho; - COlaboradora validou a operação com êxito;   É importante que </t>
  </si>
  <si>
    <t>Caçapava</t>
  </si>
  <si>
    <t>Integrador(a) solicita Instalação da aplicação para ATM com Windows 7.  Contato do Integrador: Nilson ATM DIEBOLD ou PERTO: Perto Número do Chamado Sicredi: 16076351  Número lógico: 10064537 Número de Série ATM: 252881 UA /COOP: 70.0710 IP do ATM: 10.53.178.67</t>
  </si>
  <si>
    <t>Colaborador relata falha de acesso ao CRM Corporativo em sua máquina:  IP: 10.54.31.104 Coop: 3027 Ua:02 Telefone: 19 38024544</t>
  </si>
  <si>
    <t>Realizado acesso remoto; Reiniciado Internet Explorer, acesso normalizado; Chamado encerrado.  É importante que após o recebimento desta notificação em seu e-mail você preencha a nossa pesquisa de satisfação com relação ao atendimento prestado. Obrigado (a).</t>
  </si>
  <si>
    <t>Centro Itapema</t>
  </si>
  <si>
    <t>Vagner Muller, Relata que é técnico da Perto.  UA: 2606.16 - Centro Itapema</t>
  </si>
  <si>
    <t>Orientado ligar no 8011.</t>
  </si>
  <si>
    <t>Técnico solicita a aplicação do protocolo 802.1x. Agência: 03 Cooperativa: 0730 Internet Protocol (IP) do servidor: 10.30.1.4 Nome do técnico: Adalberto IP do switch: 10.30.1.11 Marca e modelo: Cisco Tipo de alimentação: Normal Switch homologado? Sim Teste de ping no switch:  Ping 10.30.1.11  64 bytes from 10.30.1.11: icmp_seq=0. time=30ms. 64 bytes from 10.30.1.11: icmp_seq=1. time=30ms. 64 bytes from 10.30.1.11: icmp_seq=2. time=32ms. 64 bytes from 10.30.1.11: icmp_seq=3. time=28ms. 64 bytes from 10.30.1.11: icmp_seq=4. time=38ms. 5 packets transmitted, 5 packets received, 0 % packet loss  ----10.30.1.11 PING Statistics---- round-trip (ms)  min/avg/max = 28/31/38</t>
  </si>
  <si>
    <t>ADRIELY REZENDE PEREIRA, Relata falha ao tentar imprimir no SIAT ocorre falha de 'O sistema não pode encontrar o arquivo especificado.'.  UA: 0802.05 - Primavera do Leste IP: 10.103.3.51 HOST: AG004875L050802</t>
  </si>
  <si>
    <t>Acessado a máquina. Realizado mapeamento. Teste Ok, demanda encerrada.</t>
  </si>
  <si>
    <t>Infra TI - Suporte Service Desk - Fluxo para liberação do compartilhamento de arquivos entre empresas (OneDrive for Business)</t>
  </si>
  <si>
    <t>Colaborador entrou em contato solicitando criar um OneDrive para a caixa compartilhada sinistrosegurosgerais_corretora@sicredi.com.br  4 andar  torre d  área: sinistros ramal: 8935</t>
  </si>
  <si>
    <t>Efetuado contato com colaborador; Informado ao colaborador que o One Drive só é permitido à emails particulares, que o recurso não está disponível para caixa de email compartilhada.   É importante que após o recebimento desta notificação em seu e-mail você preencha a nossa pesquisa de satisfação com relação ao atendimento prestado. Obrigado (a).</t>
  </si>
  <si>
    <t>Infra TI - 7-Zip - Descompactar arquivos</t>
  </si>
  <si>
    <t>CILON VIANNA LEAO - Colaborador informa que não está conseguindo utilizar arquivos .rar Torre: C Andar: 6 Área: Contabilidade Ramal: 8955 Hostname: CF020906L 172.22.6.139</t>
  </si>
  <si>
    <t>- Colocado o 7-zip como programa padrão; - Realizado novo teste e tudo ok;   É importante que após o recebimento desta notificação em seu e-mail você preencha a nossa pesquisa de satisfação com relação ao atendimento prestado. Obrigado (a).</t>
  </si>
  <si>
    <t>CAMILA GUERREIRO GOMES</t>
  </si>
  <si>
    <t>Batayporã</t>
  </si>
  <si>
    <t>Colaborador relata falha na aplicação do Canoa.  Cooperativa: 0810 UA: 08 Telefone: 65 3628-1464 IP: 10.2.5.102</t>
  </si>
  <si>
    <t>Aplicação não estava inicializando junto ao Windows. Após correções, colaboradora efetuou testes com sucesso.  É importante que após o recebimento desta notificação em seu e-mail você preencha a nossa pesquisa de satisfação com relação ao atendimento prestado. Obrigado (a).</t>
  </si>
  <si>
    <t>JANAINA DOS SANTOS LIMA</t>
  </si>
  <si>
    <t>Requisição aberta via Chat de Atendimento boa tarde, gostaria de abrir um incidente para aceleração de parcelas do cartão de crédito, pois o associado encerrará a conta é possível essa abertura através do suporte? --------------- Cooperativa: 0911 Unidade: 08 Telefone: (67) 3311-2111</t>
  </si>
  <si>
    <t>GRASIELA TERRIBILE - Colaboradora informa que ao tentar abrir qualquer excel , o mesmo apresenta falha e não abre. UA: 0101.12 Telefone: 054 3214-3033 IP: 10.3.30.126 Hostname: AG015062</t>
  </si>
  <si>
    <t>Colaborador(a) informa falha ao acessar o Consórcio Web. Solicitado instalação do dispositivo de segurança.  Coop: 0718 UA: 79 Telefone: 19 34054186 Ip: 10.53.123.103</t>
  </si>
  <si>
    <t>Realizado acesso remoto; Redefinido IE; Instalado Blindagem_ie e stormfish do \\bdm\; Reiniciado a estação; Acesso ao Consórcio web ok.   É importante que após o recebimento desta notificação em seu e-mail você preencha a nossa pesquisa de satisfação com relação ao atendimento prestado. Obrigado (a).</t>
  </si>
  <si>
    <t xml:space="preserve">Técnico relata lentidão no link MPLS da UA. Informou que estavam sem link desde o final da tarde de ontem e não possuem satélite. </t>
  </si>
  <si>
    <t>Realizada consulta no NetQos e STG e identificado alto consumo do link. Durante a ligação o consumo baixou.</t>
  </si>
  <si>
    <t>ALICE DE MELLO RODRIGUES KREY - Colaboradora solicita configurar um ramal no communicator para a colaboradora nova (5250) CAS CENTRO Andar: 1 Área: N1 - Suporte ao colaborador Ramal: 6260 IP: 172.22.208.73 Hostname: CF052413D</t>
  </si>
  <si>
    <t xml:space="preserve">- Configurado o communicator; - Realizado teste e tudo ok;  </t>
  </si>
  <si>
    <t>GABRIELA DE ALMEIDA MARZULLO, Relata falha em um ATM, está com mensagem de 'Terminal não disponível.'. Informa que apenas este ATM com falha é conectado a um ponto externo (em um posto de gasolina).  UA: 0523.04 - UA Alegrete</t>
  </si>
  <si>
    <t xml:space="preserve">Conforme orientado anteriormente, favor entrar em contato com o canal correto para verificação do termina ATM. Canal 8000 opção 3.2. </t>
  </si>
  <si>
    <t>Usuária informa que os computadores da UA estão na tela de iniciando o windows. Conforme usuária apenas dois computadores ligaram normalmente Outros computadores foram reinciados diversas vezes e permanecem no mesmo estado de inciando o windows  Sharlene Ferreira de Souza 0718 43 - Tapejara</t>
  </si>
  <si>
    <t>TANIA LEVINA DIAS DA ROCHA SILVA</t>
  </si>
  <si>
    <t>São João do Ivaí</t>
  </si>
  <si>
    <t>Colaborador(a) informa falha ao abrir a aplicação Aplication Control Client (ACC).  Nome:  TANIA LEVINA DIAS DA ROCHA SILVA CPF:  03237619922 Entidade:   UA: 0723.09 - Sao Joao do Ivai fone: 43 34772224 IP:  host: ua009005d09723</t>
  </si>
  <si>
    <t>acessado a máquina  instalado acc  acesso normalizado.  estava acessando por atalho danificado.  ----------------------------------------  É importante que após o recebimento desta notificação em seu e-mail você preencha a nossa pesquisa de satisfação com relação ao atendimento prestado. Obrigado (a).</t>
  </si>
  <si>
    <t>Verificado não haver alto consumo do link MPLS. Verificado não haver alta utilização de CPU ou memória.  -sh-3.2$ uptime  09:12:15 up 4 days, 17:02,  1 user,  load average: 0.18, 0.12, 0.08 -sh-3.2$ top top - 09:13:02 up 4 days, 17:03,  1 user,  load average: 0.08, 0.10, 0.08 Tasks: 251 total,   1 running, 250 sleeping,   0 stopped,   0 zombie Cpu(s):  0.8%us,  0.9%sy,  0.0%ni, 98.1%id,  0.0%wa,  0.0%hi,  0.1%si,  0.0%st Mem:   5960328k total,  5323416k used,   636912k free,   642464k buffers Swap:  8177076k total,        0k used,  8177076k free,  3096080k cached    PID USER      PR  NI  VIRT  RES  SHR S %CPU %MEM    TIME+  COMMAND 28711 root      16   0  156m 8848 4324 S  1.7  0.1   0:43.29 snmpd  5744 root      15   0  450m 295m 6368 S  1.0  5.1   3:41.52 winbindd 29659 nobody    15   0  161m 3704 2644 S  1.0  0.1   0:05.44 smbd 26090 nails     16   0  343m 130m 2672 S  0.7  2.2   0:09.57 scanner 29523 maikon_m  15   0  172m 5200 3984 S  0.7  0.1   0:00.25 smbd 29800 simone_p  15   0  170m 5252 4032 S  0.7  0.1   0:00.18 smbd  4162 named     25   0  213m  61m 2472 S  0.3  1.1   1:22.61 named 26088 nails     16   0  343m 130m 2688 S  0.3  2.2   0:09.55 scanner 26089 nails     16   0  343m 130m 2684 S  0.3  2.2   0:09.84 scanner 29885 ollia_kr  15   0  170m 6544 5252 S  0.3  0.1   0:00.62 smbd 30159 adm_rena  15   0 11012 1188  796 R  0.3  0.0   0:00.03 top     1 root      15   0 10368  688  572 S  0.0  0.0   0:00.64 init     2 root      RT  -5     0    0    0 S  0.0  0.0   0:00.03 migration/0     3 root      34  19     0    0    0 S  0.0  0.0   0:00.07 ksoftirqd/0     4 root      RT  -5     0    0    0 S  0.0  0.0   0:00.06 migration/1     5 root      34  19     0    0    0 S  0.0  0.0   0:00.11 ksoftirqd/1  Serviços rodando normalmente no servidor. Verificado número de conexões com o servidor muito alto no servidor. Orientado para o técnico verificar os computadores que apresentam lentidão e reiniciar, verificar os arquivos que estão apresentando a lentidão. Servidor sem travamentos ou lentidão.</t>
  </si>
  <si>
    <t xml:space="preserve">Colaborador(a) informa que sua maquina não está ligando, está com a tela preta e algumas letras em branco, já reiniciou a máquina, porém erro permanece.   Ramal/Telefone: 8914 Torre: D           Andar: 4 PATRIMÔNIO: 0391 </t>
  </si>
  <si>
    <t>conforme verificado a maquina executou o scandisk, devido algum erro no windows, mas a situação ja esta normalizada, foi testada a maquina e esta tudo OK.</t>
  </si>
  <si>
    <t>Falha leitora</t>
  </si>
  <si>
    <t>Usuária informa que a leitora não funciona com seu login e senha no mesmo computador que utilizava antes dos seus acessos ficarem prontos  Ivy Christina de Fiore 90 - Leme - UA 0718 10.48.49.118 UA20185D900718</t>
  </si>
  <si>
    <t>Acessado computador e acompanhado processo de leitura do cheque  Verificado que usuária esta com duvida sobre o processo dentro do aplicativo  Solicitado que usuária entre em contato com equipe responsavel pela aplicação   É importante que após o recebimento desta notificação em seu e-mail você preencha a nossa pesquisa de satisfação com relação ao atendimento prestado. Obrigado (a).</t>
  </si>
  <si>
    <t>BRUNA DAL CASTEL</t>
  </si>
  <si>
    <t>BRUNA DAL CASTEL - Colaboradora informa que após atualização de sua máquina ao tentar ligar a mesma não aparece nenhuma imagem em sua tela UA: 0101.38 Telefone: 051 3553-8050</t>
  </si>
  <si>
    <t>Validado que placa mãe estava entrando em proteção devido a porta paralela, instalado placa off-board. Instalado computador na unidade e realizado limpeza do sistema. É importante que após o recebimento desta notificação em seu e-mail você preencha a nossa pesquisa de satisfação com relação ao atendimento prestado. Obrigado (a).</t>
  </si>
  <si>
    <t xml:space="preserve">- Entregue iPhone 8 - imei 356766085114839; - Transferido e restaurado backup; - Ajustes e configurações executadas; - Recolhido telefone backup e será enviado ao Patrimonial, juntamente com o equipamento defeituoso. Obs: atendimento efetuado e vinculado </t>
  </si>
  <si>
    <t>Requisição aberta via Chat de Atendimento. Colaborador informa que alguns cursos do sicredi Aprende está faltando material e não consegue concluir o curso, e no curso de  Formação Funcional de Risco Socioambiental Direcionado ao Crédito,viu todos os videos e realizou a prova, mas alguns videos não deram baixa e com isso o curso não conclui.   Cooperativa:818 Unidade:08/ Marcelandia Telefone:66-3536-1161/1569 Hostname:UA080250D0808818 IP:10.103.46.123</t>
  </si>
  <si>
    <t>- Após verificar a máquina do colaborador  - Redefinido navegador e atualizado flash e falha ainda persistir foi orientado que o mesmo entre em contato no ramal 8000 opção 8.1. -------------------------  É importante que após o recebimento desta notificaç</t>
  </si>
  <si>
    <t>colaboradora da 0718  Nome:  IVY CHRISTINA DE FIORE CPF:  25028132801 Entidade:   UA: 0718.90 - Leme</t>
  </si>
  <si>
    <t>colaboradora da 0718. canal correto é 8022</t>
  </si>
  <si>
    <t>Rio dos Índios</t>
  </si>
  <si>
    <t>Infra TI - falha no Named</t>
  </si>
  <si>
    <t>Técnico informa que os colaboradores não estão com acesso a internet. F:\ também não está funcionando.</t>
  </si>
  <si>
    <t>Realizado o reinicio dos serviços named, dhcp, winbind e samba via Spectrum.</t>
  </si>
  <si>
    <t>Colaboradora informa que sua máquina não está ligando, fica somente na luz laranja e não liga, ventoinhas estão funcionando segundo colaboradora. Erro ocorreu no fim da tarde do dia 22/01.  TEL: 43 3572-7300 COOP: 0718 UA: 74 PATRIMÔNIO: 15273</t>
  </si>
  <si>
    <t>RETIREI A MAQUINA RUIM E TROQUEI POR UMA MAQUINA BOA QUE ESTAVA SEM USO. FORMATEI A MAQUINA QUE ESTAVA RUIM, APARENTEMENTE O PROBLEMA FOI RESOLVIDO E ENTAO DEXEI A MESMA PRA UMA MAQUINA RESERVA PRA SE ACONTECER ALGUM PROBLEMA COM QUALQUER OUTRA MAQUINA.  Peoblema resolvido.   É importante que após o recebimento desta notificação em seu e-mail você preencha a nossa pesquisa de satisfação com relação ao atendimento prestado. Obrigado.</t>
  </si>
  <si>
    <t>BRUNO LEONARDO SANTANA E SILVA</t>
  </si>
  <si>
    <t>Técnico com dúvida sobre como é feito o desligamento do servidor remotamente.</t>
  </si>
  <si>
    <t>Orientado o técnico no desligamento do servidor via SSH pelo comando "/sbin/shutdown -h now". Técnico solicitou deixar os equipamentos da UA em manutenção no spectrum, pois haverá manutenção na rede elétrica e nobreaks.</t>
  </si>
  <si>
    <t>LEONARDO DA SILVA VIEIRA</t>
  </si>
  <si>
    <t>Usuário solicita avaliação do computador.   Leonardo da Silva Vieira Corretora  9996 D 4° 172.22.34.98 CF001505D</t>
  </si>
  <si>
    <t xml:space="preserve">Analisamos seu equipamento conforme sua solicitação, e abaixo segue sugestão de compra para upgrade.  Modelo do equipamento: Desktop Dell Optiplex 7020 Service Tag: J1CZ442   Itens sugeridos:  Memória Ram   Descrição: DDR3 UDIMM 1600MHz NON-ECC Capacidade: 4GB   Opcional:   SSD Capacidade: No Mínimo de 240GB   </t>
  </si>
  <si>
    <t>08 Terceiro: LEONARDO DA SILVA VIEIRA</t>
  </si>
  <si>
    <t>SANDRA APARECIDA CANUTO DOS REIS, Relata falha para acessar um site.  UA: 0718.20 - Paicandu</t>
  </si>
  <si>
    <t>Colaborador(a) informa falha ao acessar o Consórcio Web.  Nome:  CLAUDIA OTT BOSCHMANN CPF:  91413354068 Entidade:   UA: 0651.02 - Colonia Nova fone: 53 32463211 ip: 10.3.81.125 hust: ua95005d020651</t>
  </si>
  <si>
    <t>acessado a máquina  limpo opções de internet  copiado blindagem e stormfish para máquina instalado os dois aplicativos reiniciado a máquina  teste de acesso ok.  ------------------------------------  É importante que após o recebimento desta notificação em seu e-mail você preencha a nossa pesquisa de satisfação com relação ao atendimento prestado. Obrigado (a).</t>
  </si>
  <si>
    <t xml:space="preserve"> COOPERATIVA  Descrição: Colaborador solicita manutenção e noubreak para dois computadores. Nome: MARCIO ANTONIO FURLAN Telefone: 1936363335 Cooperativa: 0718 Unidade: 82 patrimônio: 18324, 18323</t>
  </si>
  <si>
    <t>Falha sendo tratadas nos chamados Incidente 16134654 e Incidente 16134671    É importante que após o recebimento desta notificação em seu e-mail você preencha a nossa pesquisa de satisfação com relação ao atendimento prestado. Obrigado (a).</t>
  </si>
  <si>
    <t>HENRIQUE BIBERG DUPONT</t>
  </si>
  <si>
    <t>Colaborador está com problemas na utilização do Consórcio Web.  UA: 0167.31 - UA Garibaldi Dante Grossi</t>
  </si>
  <si>
    <t>Colaborador(a) informa que está sem acesso a alguns sites externos em sua máquina.  IP: 10.31.25.98 Coop: 0718 Ua: 20 Telefone: 44 32440550</t>
  </si>
  <si>
    <t>Realizado acesso remoto; Verificado URL do site em específico, acesso ao link ok. Chamado encerrado.  É importante que após o recebimento desta notificação em seu e-mail você preencha a nossa pesquisa de satisfação com relação ao atendimento prestado. Obrigado (a).</t>
  </si>
  <si>
    <t>Colaborador informa que sua colega não consegue acessar o Consórcio.   Henrique Biberg Dupont / Silvana Ferraz COOP: 0167 UA: 31 Ramal: 54 3462 9550 IP: 10.1.163.124</t>
  </si>
  <si>
    <t>instalado versão antiga da blindagem.    É importante que após o recebimento desta notificação em seu e-mail você preencha a nossa pesquisa de satisfação com relação ao atendimento prestado. Obrigado (a).</t>
  </si>
  <si>
    <t>BRUNO POERSCH ARMANI</t>
  </si>
  <si>
    <t>Colaborador informa que não está conseguindo acessar o CRK, já havia solicitado a liberação no IDM e foi aprovado no dia 22/01.  RAMAL: 4746 TORRE: C ANDAR: 11 IP: 172.22.11.33 HOST: BC007529D</t>
  </si>
  <si>
    <t>Realizado acesso junto ao colaborador e verificado que o mesmo possui a liberação pelo IDM, segue anexo. Reinstalada a aplicação, e apareceu mensagem de erro de usuário. Segue anexo. Informado para o colaborador entrar em contato no ramal 8000 opção 7.   É importante que após o recebimento desta notificação em seu e-mail você preencha a nossa pesquisa de satisfação com relação ao atendimento prestado. Obrigado (a).</t>
  </si>
  <si>
    <t>Colaborador(a) sinaliza dificuldade para mapear unidade de rede  IP/Hostname: 172.22.5.160 Ramal/Telefone: 9595 Área: Compleans Torre: C Andar: 5</t>
  </si>
  <si>
    <t>Realziado acesso remoto, verificado falha de mapeamento; Verificado que colaborador recebeu email de confirmação de acesso e aguardado 1h de replicação, mas falha persiste; Verificado que no AD não aparece acesso liberado; Verificado que no IDM o acesso não aparece entre "Meus acessos". Orientado verificar no 8000.7 para validações.  É importante que após o recebimento desta notificação em seu e-mail você preencha a nossa pesquisa de satisfação com relação ao atendimento prestado. Obrigado (a).</t>
  </si>
  <si>
    <t>ALEXANDRE ROBERTO DAMBROZ JUNIOR</t>
  </si>
  <si>
    <t>Solicitação de Wipe de iPhone</t>
  </si>
  <si>
    <t xml:space="preserve">Colaborador solicita Wipe de iPhone corporativo de seu gerente  Alex Pozzan / Alexandre Roberto Dambroz Junior Torre: C Andar: 4 Área: Segurança da Informação Ramal: 4270 Backup: Não </t>
  </si>
  <si>
    <t>Realizado wipe do iPhone.  É importante que após o recebimento desta notificação em seu e-mail você preencha a nossa pesquisa de satisfação com relação ao atendimento prestado. Obrigado (a).</t>
  </si>
  <si>
    <t>Técnico solicita adicionar uma máquina nos grupos dos telões.  Host: SA0179005696</t>
  </si>
  <si>
    <t>Adicionado o host informado nos grupos solicitados.</t>
  </si>
  <si>
    <t>Colaborador informa que seu consórcio está solicitando atualização, já abriu cerca de 5 chamado neste mês.  TEL: 44 3209-8950 COOP: 0718 UA: 17 IP: 10.31.18.79 HOST: UA26010D170718</t>
  </si>
  <si>
    <t>Realizado contato com o colaborador e o mesmo informou que já havia utilizado o consórcio e havia funcionado corretamente.   É importante que após o recebimento desta notificação em seu e-mail você preencha a nossa pesquisa de satisfação com relação ao atendimento prestado. Obrigado (a).</t>
  </si>
  <si>
    <t>THAMARA DA SILVA AURELIO</t>
  </si>
  <si>
    <t>Colaborador(a) informa que está sem acesso internet.  172.22.209.174 cas centro 1 Área: Suporte ao colaborador Ramal: 6277</t>
  </si>
  <si>
    <t>Realizado acesso remoto; Constatado que URL do endereço está fora, acesso novamente está ok.  É importante que após o recebimento desta notificação em seu e-mail você preencha a nossa pesquisa de satisfação com relação ao atendimento prestado. Obrigado (a).</t>
  </si>
  <si>
    <t>Colaborador entrou em contato por engano, a mesma foi transferida para o 8000 novamente.</t>
  </si>
  <si>
    <t>UA Capital Morena</t>
  </si>
  <si>
    <t>fernando_gsouza 09.0913 UA CAPITAL MORENA CAMPO GRANDE (67) 3322-1400 CPE0464219 10.96.61.4 Técnico solicita Encryption Recovery em host.  COD: AECWGCYAYN26HUBWPE</t>
  </si>
  <si>
    <t>Informado o código de resposta para o técnico por telefone.</t>
  </si>
  <si>
    <t>autenticadora</t>
  </si>
  <si>
    <t xml:space="preserve">Jose Carlos se identificou como técnico utilizando o usuário de Diogo Ernesto Kopmann, relata uma lentidão na utilização da calculador a no SIAT. Informa que apresenta a lentidão somente naquela maquina, em outras funciona normalmente. </t>
  </si>
  <si>
    <t>Orientado para o técnico testar as configuração do sistema, alterando para salvar a fita do caixa localmente e não no local padrão no servidor. Informou que não apresenta a lentidão. Orientado para verificar a remoção do warsaw da máquina. Informou que não tem warsaw instalado na máquina. Orientado para verificar nos processos do windows, os processos referentes aos do warsaw. Informou que o Gbpsv.exe está rodando na máquina. Orientado para remover o plugin para normalizar a lentidão.</t>
  </si>
  <si>
    <t>VANIA CARNIEL MENDES</t>
  </si>
  <si>
    <t>Requisição aberta via Chat de Atendimento. Colaboradora solicita a instalação do Modulo UA, fluid, CRM e impressora em sua máquina.  Cooperativa:0167 Unidade:06 Telefone:(54) 34332863 Hostname:UA004122D060167 IP:10.6.130.103</t>
  </si>
  <si>
    <t>- Feito acesso na máquina da colaboradora - Realizado a instalação do MUA pela central de software - CRM e impressora estavam instalados na máquina, foi adicionado impressora como padrão e configurado para impressão no sistema SIAT, SIAC. - Acesso Fluid v</t>
  </si>
  <si>
    <t>VANESSA FAUSTINO ESPIGULA</t>
  </si>
  <si>
    <t>Colaboradora informa falha de impressão no ACC  Cooperativa: 3021 UA: 05 Telefone: 1837250725 IP: 10.48.24.123</t>
  </si>
  <si>
    <t>A impressora não estava instalada na estação. Após instalação, colaboradora efetuou testes de impressão com sucesso.  É importante que após o recebimento desta notificação em seu e-mail você preencha a nossa pesquisa de satisfação com relação ao atendimento prestado. Obrigado (a).</t>
  </si>
  <si>
    <t xml:space="preserve">Colaborador(a) informa que Internet Explorer não abre em sua máquina.   IP: 10.31.11.66 Coop: 0718 Ua: 03 Telefone: 44 32438000 </t>
  </si>
  <si>
    <t>Realizado acesso remoto; Redefinido Internet Explorer, acesso ao navegador e a alguns sites funcionando. Chamado encerrado.  É importante que após o recebimento desta notificação em seu e-mail você preencha a nossa pesquisa de satisfação com relação ao atendimento prestado. Obrigado (a).</t>
  </si>
  <si>
    <t>Colaboradora informa que sua máquina esta muito lenta/travando e solicita verificação.  Torre: D - 4º Área: Apoio Operacional de Seguros Ramal: 4903 IP: 172.22.34.41</t>
  </si>
  <si>
    <t xml:space="preserve">Analisamos seu equipamento conforme sua solicitação, e abaixo segue sugestão de compra para upgrade.  Modelo do equipamento: Desktop Dell Optiplex 7010 Service Tag: 186BSV1         Itens sugeridos:  Memória Ram  Descrição: DDR3 UDIMM 1600MHz NON-ECC Capacidade: 4GB </t>
  </si>
  <si>
    <t>CAS  Descrição: Colaborador informa que ao enviar arquivos para a fila da impressora eles passam até um dia para ser imprimido(para todos). Nome:  JOSE RICHARD CARDOZO TRAPP Área: gestão de incidentes Ramal: 6335 Torre: c Andar: 7 Hostname: cf011927d</t>
  </si>
  <si>
    <t>- Definido impressora como padrão (a impressora imprimi mas só de forma direta, não fica na fila de impressão). - A impressora "TC7" foi removida pelo painel de controle. - A impressora "TC7" foi adicionada pelo \\app1prtmgmt1p. - Feito as configurações d</t>
  </si>
  <si>
    <t xml:space="preserve">Colaboradora informa que não está conseguindo ler a duplicata   TEL: 19 3554-7802 COOP: 0718 UA: 90 IP: 10.48.49.118 HOST: UA20185D900718 </t>
  </si>
  <si>
    <t>Realizado acesso junto a colaboradora e instalada as atualizações do canoa, e feito testes no bloco de notas, leu corretamente, no sistema erro continuou, verificado que estava selecionada a leitora incorreta no sistema, ajustado e leu corretamente.   É importante que após o recebimento desta notificação em seu e-mail você preencha a nossa pesquisa de satisfação com relação ao atendimento prestado. Obrigado (a).</t>
  </si>
  <si>
    <t xml:space="preserve">Integrador(a) solicita Instalação da aplicação para ATM com Windows 7.  Contato do Integrador: Claudio ATM DIEBOLD ou PERTO: Diebold Número do Chamado Sicredi: 16101981 Número lógico: 10056874 Número de Série ATM: 3208489 UA /COOP: 22.0818 IP do ATM: 10.222.74.27 </t>
  </si>
  <si>
    <t>Requisição aberta via Chat de Atendimento. Colaborador informa falha ao acessar o Consórcio Web, solicita instalação do modulo de segurança.  Hostname:UAGE9911D020731 Ramal/ Telefone:45 3246 1222 UA: 20 Posto:731</t>
  </si>
  <si>
    <t>Chamado sendo tratado no Incidente 16131263. -------  É importante que após o recebimento desta notificação em seu e-mail você preencha a nossa pesquisa de satisfação com relação ao atendimento prestado. Obrigado (a).</t>
  </si>
  <si>
    <t>LEANDRO MEROLA BANDEIRA</t>
  </si>
  <si>
    <t>LEANDRO MEROLA BANDEIRA - Colaboradora solicita instalar a aplicação " Camtasia studio" para realizar demandas internas Torre: D Andar: 3 Área: Conta corrente, cadastro e tarifas Ramal: 9867 IP: 172.22.103.153 Hostname: SC051016L</t>
  </si>
  <si>
    <t>- Aplicação instalada e tudo ok;   É importante que após o recebimento desta notificação em seu e-mail você preencha a nossa pesquisa de satisfação com relação ao atendimento prestado. Obrigado (a).</t>
  </si>
  <si>
    <t>Colaboradora não ocnsegue acessar o Internet Banking em sua máquina. Solicitado instalar dispositivo de segurança.  IP: 172.22.6.168 Torre: C  6 andar área: Gerência contábil Ramal: 8925</t>
  </si>
  <si>
    <t>Realizado acesso remoto; Após reiniciar Google Chrome, acesso ao IB não solicitou instalação, acesso funcionando normalmente.  É importante que após o recebimento desta notificação em seu e-mail você preencha a nossa pesquisa de satisfação com relação ao atendimento prestado. Obrigado (a).</t>
  </si>
  <si>
    <t>FELIPE GUSTAVO CAMPOS</t>
  </si>
  <si>
    <t>FELIPE GUSTAVO CAMPOS Relata falha no seu SIAT.  UA: 0718.95 - UA de Aguai</t>
  </si>
  <si>
    <t>FELIPE GUSTAVO CAMPOS - Colaborador informa que seu sistema online não está abrindo, ao clicar no mesmo ele apresenta mensagem de erro e não abre UA: 0718.95 Telefone: 19 3652-6137 IP: 10.48.83.106 Hostname: UA23207D950718</t>
  </si>
  <si>
    <t>- Aplicação reinstalada via central; - Realizado novo teste e tudo ok;   É importante que após o recebimento desta notificação em seu e-mail você preencha a nossa pesquisa de satisfação com relação ao atendimento prestado. Obrigado (a).</t>
  </si>
  <si>
    <t>Usuário informa que utiliza um app que esta solicitando atualização porem ele não consegue executar devido a não ser o adm do computador.  Fernando Silva Gutierres 4776 10° C BC010729L 172.22.102.119</t>
  </si>
  <si>
    <t xml:space="preserve">- Acessado com perfil de adm  - Executado aplicativo  - Incializado normalmete  - Usuário realizou login  - Acesso com sucesso  - Realizado teste no perfil do usuário  - Aplicativo abriu normalmente   É importante que após o recebimento desta notificação </t>
  </si>
  <si>
    <t>Técnico solicitou adicionar o switch no spectrum para verificar a configuração das portas e identificar a porta de reserva técnica.   IP: 10.6.151.11</t>
  </si>
  <si>
    <t>GABRIEL CASAGRANDE STABEL</t>
  </si>
  <si>
    <t>Duvida sobre instalação de Linux na máquina</t>
  </si>
  <si>
    <t>Colaborador solicita se é possivel conseguir a senha da BIOS para a instalação do Linux em sua máquina, para fins de desenvolvimento.   Gabriel Casagrande Torre: D Andar: 3 Área: Sistemas de Relacionamento Ramal: 8486</t>
  </si>
  <si>
    <t>Inserida senha da BIOS conforme solicitado pelo colaborador Gabriel.  É importante que após o recebimento desta notificação em seu e-mail você preencha a nossa pesquisa de satisfação com relação ao atendimento prestado. Obrigado (a).</t>
  </si>
  <si>
    <t>UA Volta Redonda</t>
  </si>
  <si>
    <t>salan_oliveira 75.0710 UA UA Volta Redonda Volta Redonda (24) 3343-6879 VRD2027486 10.48.51.4 Técnico solicita senha de usuário adm_local para host. Host: SA016362</t>
  </si>
  <si>
    <t>Colaboradora relata falha ao abrir o SAP Logon em sua máquina. IP: 172.22.6.168 Torre: C  6 andar área: Gerência contábil Ramal: 8925</t>
  </si>
  <si>
    <t>Realizado acesso remoto; Reinstalado SAP via Central de software; Acesso à aplicação ok. Chamado encerrado.  É importante que após o recebimento desta notificação em seu e-mail você preencha a nossa pesquisa de satisfação com relação ao atendimento prestado. Obrigado (a).</t>
  </si>
  <si>
    <t>Colaborador informa que foi instalado o office 365 em sua m...</t>
  </si>
  <si>
    <t xml:space="preserve">Colaborador informa que foi instalado o office 365 em sua máquina, e ao tentar atualizar uma pasta com o onedrive, retorna mensagem de erro para entrar em contato com o suporte.  "O one drive não pode adicionar sua pasta agora, contate o seu suporte." Máquina de terceiro.  RAMAL: 8320 TORRE: D ANDAR: 13 </t>
  </si>
  <si>
    <t>usuario esta utilizando o pacote do office 2013 da sua empresa sendo assim nao eh possivel utilizar o onedrive do sicredi, orientei o mesmo a utilizar via web.</t>
  </si>
  <si>
    <t>Conforme requisição 16130867 aberta via Chat de Atendimento. Colaborador informa falha ao acessar o Consórcio Web, solicita instalação do modulo de segurança.  Hostname:UAGE9911D020731 Ramal/ Telefone:45 3246 1222 UA: 20 Posto:731</t>
  </si>
  <si>
    <t>- Feito acesso na máquina da colaboradora - Realizada a instalação do plugin de segurança do consórcio - Colaboradora realizou teste e conseguiu acessar. ----------------  É importante que após o recebimento desta notificação em seu e-mail você preencha a</t>
  </si>
  <si>
    <t>ADRIANA LUCENA DA COSTA DALMOLIN</t>
  </si>
  <si>
    <t xml:space="preserve">Colaboradora informa falha na impressão da autenticadora.  Cooperativa: 0810 UA: 08 Telefone: 65 3628-1464 IP: 10.2.5.115 </t>
  </si>
  <si>
    <t>Realizada a instalação da impressora, que estava ausente. Colaboradora validou o funcionamento.   É importante que após o recebimento desta notificação em seu e-mail você preencha a nossa pesquisa de satisfação com relação ao atendimento prestado. Obrigado (a).</t>
  </si>
  <si>
    <t>Tapejara - Formatação de computador</t>
  </si>
  <si>
    <t>Formatação de computador área administrativa.</t>
  </si>
  <si>
    <t>Balneário Camboriu</t>
  </si>
  <si>
    <t>Técnico relata que não consegue acesso remoto em uma máquina recentemente formatada.  Host: AG2606030324</t>
  </si>
  <si>
    <t>Técnico retornou informando que instruiu o colaborador para acessar com o seu usuário adm, e adicionar a máquina no domínio. Informa que não consegue acesso remoto na máquina. Verificado a falha. Orientado para repara a central de software da máquina.</t>
  </si>
  <si>
    <t>MARIANE CRISTINA RUSSO LUCIANO - Colaboradora informa que tem que passar três vezes o cheque para que o mesmo seja lido UA: 0718.089 Telefone: 19 3608-2520 IP: 10.53.192.112 Hostname: UA19611D890718</t>
  </si>
  <si>
    <t>- Alterada a configuração do canoa para ler apenas 1 vez; - Realizado teste e tudo ok;   É importante que após o recebimento desta notificação em seu e-mail você preencha a nossa pesquisa de satisfação com relação ao atendimento prestado. Obrigado (a).</t>
  </si>
  <si>
    <t>Técnico relata que a maquina não está instalando o ModuloUA ou outros softwares via Central de Software. Informou que realizou a reparação da central via ".bat" porém a falha persiste e agora não é mais possível realizar acesso a maquina via Remote Control Viewer.</t>
  </si>
  <si>
    <t>Técnico orientado a realizar a reparação da Central novamente, visto que a maquina não concluiu a reparação já que o Remote Control depende do funcionamento da Central. Após a reparação realizar o comando "gpupdate /force" até que a Central conclua as instalações automaticamente.</t>
  </si>
  <si>
    <t>GELSON SILVA DE MORAES</t>
  </si>
  <si>
    <t>Infra TI - Ficha de Monitoramento - VPN Conexão de Acesso Remoto Criptografado</t>
  </si>
  <si>
    <t>Colaborador informa que solicitou acesso a VPN, foi liberado e encaminhado o e-mail da aprovação, porém ao acessar a central de software não está aparecendo a aplicação.  RAMAL: 8491 TORRE:C ANDAR: 7 IP: 172.22.7.189 HOST: CF0022678L</t>
  </si>
  <si>
    <t>Foi informado para o colaborador que deveria ser feito o procedimento de reparo da central, porém durante isto o mesmo informou que enviaram para ele um diretório no qual ele poderia fazer a instalação.   É importante que após o recebimento desta notificação em seu e-mail você preencha a nossa pesquisa de satisfação com relação ao atendimento prestado. Obrigado (a).</t>
  </si>
  <si>
    <t>SANDRA MOMBACH</t>
  </si>
  <si>
    <t>Colaboradora Talita Aparecida Machado Nunes não consegue ac...</t>
  </si>
  <si>
    <t>Colaboradora Talita Aparecida Machado Nunes não consegue acessar o aplicativo GED  Nome:  SANDRA MOMBACH CPF:  00749547928 Entidade:   UA: 0737.40 - Ribeirao Preto - SP fone: 16 35146600 IP: 10.10.48.94.111 host: ua008390d400737</t>
  </si>
  <si>
    <t>acessado a máquina  copiado o endereço de internet e verifica na minha máquina não acessou també,  verificado na máquina de um colega e link estava diferente.  copiado o link e testado na máquina.  acessos ok. ------------------------------------------------------  É importante que após o recebimento desta notificação em seu e-mail você preencha a nossa pesquisa de satisfação com relação ao atendimento prestado. Obrigado (a).</t>
  </si>
  <si>
    <t>SUELLEN LINS BATISTA, Relata falha no Site do União Faz a Vida.  Centralizadora: Fundacao Sicredi</t>
  </si>
  <si>
    <t>Requisição aberta via Chat de Atendimento. Colaboradora solicita a instalação da impressora Lpbr05 em sua máquina.  Cooperativa:0167 Unidade:24 Telefone:54 3449 2809 Hostname:UA004158D240167 IP:10.6.152.120</t>
  </si>
  <si>
    <t>Colaboradora informa falha ao acessar o Consórcio Web.  Cooperativa: 0821 UA: 11 Telefone: 66 3571-1532 IP: 10.103.194.124</t>
  </si>
  <si>
    <t xml:space="preserve">Realizada a instalação do plugin de segurança G-Buster (GbPlugin). Realizados testes com sucesso. É importante que após o recebimento desta notificação em seu e-mail você preencha a nossa pesquisa de satisfação com relação ao atendimento prestado. Obrigado (a).    </t>
  </si>
  <si>
    <t>falha site</t>
  </si>
  <si>
    <t xml:space="preserve">CAS  Descrição: Colaboradora informa que o site união faz a vida está fora para quem é externo. Nome: SUELLEN LINS BATISTA Área: fundação Ramal: 8744 Torre: c Andar: 5 Hostname: </t>
  </si>
  <si>
    <t>Conforme log anterior da colaboradora a mesma informa ter aberto um chamado para setor responsável.  É importante que após o recebimento desta notificação em seu e-mail você preencha a nossa pesquisa de satisfação com relação ao atendimento prestado. Obrigado (a).</t>
  </si>
  <si>
    <t>Colaboradora informa que não está conseguindo acessar o CRK Mecir, retorna mensagem de erro de java.  TEL: 54 3281-8100 COOP: 0101 UA: 01 SUREG IP: 10.2.13.249 HOST: SRVM0007</t>
  </si>
  <si>
    <t>Realizado acesso junto a colaboradora e feita a instalação da nova versão do java e adicionado nos sites seguros do java, aplicação abriu, porém colaboradora não lembrava da senha, informou que iria verificar isso e que o chamado podia ser encerrado.   É importante que após o recebimento desta notificação em seu e-mail você preencha a nossa pesquisa de satisfação com relação ao atendimento prestado. Obrigado (a).</t>
  </si>
  <si>
    <t>salan_oliveira 75.0710 UA UA Volta Redonda Volta Redonda (24) 3343-6879 VRD2027486 10.48.51.4 Técnico relata que seu usuário ADM não tem permissão de administrador em máquina. Verificado que o computadores não pegou o grupo necessário na para que o técnico tenha a permissão de administrador. *Segue prints em anexo. HOST: SA016362</t>
  </si>
  <si>
    <t>Troca de computador.</t>
  </si>
  <si>
    <t xml:space="preserve">feito entrega do micro da gua </t>
  </si>
  <si>
    <t>Centro / Dois Irmãos  - Realizar substituição de impressora, configuração de drive e scanner em todas maquinas.</t>
  </si>
  <si>
    <t>Realizado instalação da impressora, configuração do servidor de impressão e ajustado o drive em 8 computadores. É importante que após o recebimento desta notificação em seu e-mail você preencha a nossa pesquisa de satisfação com relação ao atendimento prestado. Obrigado (a).</t>
  </si>
  <si>
    <t>ULISSES UBATUBA DA SILVA</t>
  </si>
  <si>
    <t>Montenegro</t>
  </si>
  <si>
    <t>Requisição aberta via Chat de Atendimento. Colaborador informa que não esta conseguindo abrir seu navegador internet explorer.  Cooperativa:0119 Unidade:12 Telefone:39610850 Hostname:ag006738d120119</t>
  </si>
  <si>
    <t>Chamado sendo tratado no Incidente 16132065.</t>
  </si>
  <si>
    <t>03 Cooperativa: 0119 - Sicredi Ouro Branco RS</t>
  </si>
  <si>
    <t>São Jorge do Ivaí - Formatação de computador.</t>
  </si>
  <si>
    <t>Formatação de computador</t>
  </si>
  <si>
    <t>-Realizado instalação, formatação e backup de maquina nova.    É importante que após o recebimento desta notificação em seu e-mail você preencha a nossa pesquisa de satisfação com relação ao atendimento prestado. Obrigado.</t>
  </si>
  <si>
    <t>MARCELO JOSE COSTA, Relata falha ao tentar acessar o GED. Site para digitalizar arquivos. A falha está ocorrendo em uma estação. Mensagem de erro: 'Internal Server Error...'. Site: http://front-corp.sicredi.net  UA: 3022.02 - Marilia IP: 10.53.130.50</t>
  </si>
  <si>
    <t>Acessado a máquina do colega que estava acessando e copiado mesmo link. Acesso normalizado. Era apenas link incorreto. Demanda encerrada.</t>
  </si>
  <si>
    <t>JULIO PEREIRA DA SILVA</t>
  </si>
  <si>
    <t>Técnico relata falha na conta de e-mail de uma colaboradora, informa que a colaboradora consegue enviar e-mails normalmente, mas retorna erro para o remetente que tenta enviar para a colaboradora.  AD: emily_amancio</t>
  </si>
  <si>
    <t>Realizado contato com o técnico gustavo_yamashita. Informou que realizou testes com a colaboradora, com sucesso.</t>
  </si>
  <si>
    <t>MARCOS ANTONIO DE LEMOS SARAIVA</t>
  </si>
  <si>
    <t>Colaborador informa que está com o Outlook travando  Marcos Antonio de Lemos Saraiva Torre: D Andar: 4 Área: Corretora Ramal: 9915 IP: 172.22.34.123 Hostname: CS011296D</t>
  </si>
  <si>
    <t>- Recriado o perfil do Outlook; - Colaborador validou o processo e informou que estava ok o seu Outlook.   É importante que após o recebimento desta notificação em seu e-mail você preencha a nossa pesquisa de satisfação com relação ao atendimento prestado</t>
  </si>
  <si>
    <t>MARCELO JOSE COSTA, Relata falha ao tentar acessar o Bureau A falha está ocorrendo em uma estação apenas. Mensagem de erro: 'Internal Server Error...'.  UA: 3022.02 - Marilia IP: 10.53.130.50</t>
  </si>
  <si>
    <t>Acessado a máquina de seu colega, Verificado que o mesmo acessa através da rede colaborativa. Realizado mesmo procedimento. Testes Ok. Demanda encerrada.</t>
  </si>
  <si>
    <t>colaborador da coop 0101-   JEFERSON LEONARDO ALMEIDA CPF:  02326858000 Entidade:   UA: 0101.20 - Pio X/Caxias do Sul</t>
  </si>
  <si>
    <t>colaborador coop 0101 - canal correto 8022</t>
  </si>
  <si>
    <t xml:space="preserve">Colaborador informa que não está conseguindo acessar nenhum link pelo outlook.  Ramal/Telefone: 54 3205-1000 COOP: 0101 UA: 20 IP: 10.3.33.62 HOST: AG014495 </t>
  </si>
  <si>
    <t>Realizado acesso junto ao colaborador e verificado erro, foi alterado os programas padrão e abriu corretamente.   É importante que após o recebimento desta notificação em seu e-mail você preencha a nossa pesquisa de satisfação com relação ao atendimento prestado. Obrigado (a).</t>
  </si>
  <si>
    <t>Falha IE</t>
  </si>
  <si>
    <t>Usuária informa que foi instalado windows 10 no computador e agora não consegue mais utilizar o ie.  Carolina Heldt Moro UA Cooabcred - UA 0131 AG01318F7H342</t>
  </si>
  <si>
    <t>Acessado computador  Linpo cache e redefinido IE Ajustadas configurações de proxy Solicitado teste a usuária, com seguiu acessa os sites normalmente   É importante que após o recebimento desta notificação em seu e-mail você preencha a nossa pesquisa de satisfação com relação ao atendimento prestado. Obrigado (a).</t>
  </si>
  <si>
    <t>ANA CAROLINA DEMETRIO DOS SANTOS</t>
  </si>
  <si>
    <t>de Pinhais</t>
  </si>
  <si>
    <t>problema de senha, sem acesso  Nome:  ANA CAROLINA DEMETRIO DOS SANTOS CPF:  01036930920 Entidade:   UA: 0725.29 - de Pinhais</t>
  </si>
  <si>
    <t>problema de senha, sem acesso, 8000 7</t>
  </si>
  <si>
    <t>Conforme Requisição 16131768 aberta via Chat de Atendimento. Colaborador informa que não esta conseguindo abrir seu navegador internet explorer.  Cooperativa:0119 Unidade:12 Telefone:39610850 Hostname:ag006738d120119</t>
  </si>
  <si>
    <t>- Feito acesso na máquina do colaborador - Redefinido navegador - Colaborador realizou teste e Internet Explorer voltou a funcionar. ---------------  É importante que após o recebimento desta notificação em seu e-mail você preencha a nossa pesquisa de sat</t>
  </si>
  <si>
    <t xml:space="preserve">Técnico solicita a configuração de dois switches, solicitou segmentar a rede aplicar o protocolo 802.1x Agência: 08 Cooperativa: 0802 Internet Protocol (IP) do servidor: 10.31.198.4 Nome do técnico: Generoso Silva IP do switch: 10.31.198.12 IP do switch: 10.31.198.13 Marca e modelo: Cisco 2960 24P Tipo de alimentação: Normal Switch homologado? Sim Teste de ping no switch:  Pinging 10.31.198.12 with 32 bytes of data: Reply from 10.31.198.12: bytes=32 time=68ms TTL=247 Reply from 10.31.198.12: bytes=32 time=74ms TTL=247 Reply from 10.31.198.12: bytes=32 time=75ms TTL=247 Reply from 10.31.198.12: bytes=32 time=81ms TTL=247  ======================== Pinging 10.31.198.13 with 32 bytes of data: Reply from 10.31.198.13: bytes=32 time=72ms TTL=247 Reply from 10.31.198.13: bytes=32 time=75ms TTL=247 Reply from 10.31.198.13: bytes=32 time=78ms TTL=247 Reply from 10.31.198.13: bytes=32 time=74ms TTL=247  Ping statistics for 10.31.198.13:     Packets: Sent = 4, Received = 4, Lost = 0 (0% loss), Approximate round trip times in milli-seconds:     Minimum = 72ms, Maximum = 78ms, Average = 74ms </t>
  </si>
  <si>
    <t>Realizado contato com o técnico. Informado sobre a configuração dos switches. Técnico informou já ter verificado as configurações junto à equipe responsável.</t>
  </si>
  <si>
    <t>RONALDO NOVACKI, Relata que a UA está sem aceso ao F.  UA: 0810.30 - UA Jardim das Palmeiras</t>
  </si>
  <si>
    <t>- Reiniciado a Rede; - Reiniciado a Named; - Reiniciado Winbind; - Reiniciado Samba; *Orientado reiniciar a máquina. Testes Ok. Demanda encerrada.</t>
  </si>
  <si>
    <t>Falha pdf</t>
  </si>
  <si>
    <t>Usuária informa que esta tentando abrir arquivos de email e quando vai abri aparece uma mensagem informando mensagem de falha no pdf   Adriana Gasparotto Holambra - UA 3027 AG3027000757 10.54.31.99</t>
  </si>
  <si>
    <t>Acessado computador e verificado que o arquivo era .jpg e não .pdf Associada a extensão para abrir em paint Solicitado teste a usuária, arquivos abriram normalmente    É importante que após o recebimento desta notificação em seu e-mail você preencha a nossa pesquisa de satisfação com relação ao atendimento prestado. Obrigado (a).</t>
  </si>
  <si>
    <t>Requisição aberta via Chat de Atendimento. Colaboradora informa que não esta conseguindo imprimir no SIAT e o F tem algumas pastas que não localiza, fica marcado com um X.  Cooperativa:0651 Unidade: Candiota/12 Telefone: (53) 3245-8194 Host: SA06510100537 IP: 10.3.90.42</t>
  </si>
  <si>
    <t>Chamado sendo atendido no Incidente 16132603.</t>
  </si>
  <si>
    <t>CIRO RACENE DOS SANTOS PIMENTEL</t>
  </si>
  <si>
    <t>colaborador informa que roteador wifi está desconfigurado Nome:  CIRO RACENE DOS SANTOS PIMENTEL CPF:  72365978134 Entidade:   UA: 0804.10 - Campo Novo do Parecis</t>
  </si>
  <si>
    <t>não temos como configurar roteador wifi.  acionar técnico local.  -----------------------  É importante que após o recebimento desta notificação em seu e-mail você preencha a nossa pesquisa de satisfação com relação ao atendimento prestado. Obrigado (a).</t>
  </si>
  <si>
    <t>Usuária informa que seu outlook não esta atualizando.   Carine Lisandra Graebin 01 - Superintendência Regional 0101 SRVN0007 10.2.13.249</t>
  </si>
  <si>
    <t>Verificado que outlook da usuária fica com status de "tentando conexão" Tentativa de refazer perfil do outlook sem sucesso, processo trava em "pesquisando configurações de conta" Testado acesso ao webmail, com sucesso emails são recebidos e enviados normalmente  Verificado link da UA, sem consumo para causar lentidão no outlook  Usuária não quis fazer processo de reparo ou dar seguimento ao suporte entrara em contato em outro momento    É importante que após o recebimento desta notificação em seu e-mail você preencha a nossa pesquisa de satisfação com relação ao atendimento prestado. Obrigado (a).</t>
  </si>
  <si>
    <t>TATIANE VALIENTE DE CASTRO</t>
  </si>
  <si>
    <t>Coronel Sapucaia</t>
  </si>
  <si>
    <t>Infra TI - Cargo Incorreto</t>
  </si>
  <si>
    <t>TATIANE VALIENTE DE CASTRO, Relata que o cargo de sua colega está incorreto após alteração, realizada a um mês. Seu cargo foi trocado de 'Estagiário NS' para 'Tesoureira'. Colaboradora afetada: Rebeca Gomes Brito - LDAP: rebeca_brito  UA: 0903.20 - Coronel Sapucaia Fone: 67 3483.2100</t>
  </si>
  <si>
    <t>Acessado o AD e IDM. Verificado que o cargo no IDM está como 'Caixa'. Orientado colaboradora a acionar o SGP para trocar para cargo de 'Tesoureira'. Demanda encerrada.</t>
  </si>
  <si>
    <t xml:space="preserve">Colaborador entrou em contato informando que não sabia o número da ura sobre caixa eletrônico.   COOP: 0718 UA: 94 </t>
  </si>
  <si>
    <t>Foi informado para o colaborador que caixa eletrônico é no ramal 8000 opção 3.   É importante que após o recebimento desta notificação em seu e-mail você preencha a nossa pesquisa de satisfação com relação ao atendimento prestado. Obrigado (a).</t>
  </si>
  <si>
    <t xml:space="preserve">Técnico relata que UA está sem acesos aos compartilhamentos.  UA 17.0903 </t>
  </si>
  <si>
    <t>Verificado alarme com incidente gerado. Sendo tratado no Incidente 16132213.</t>
  </si>
  <si>
    <t>MICHELE MARIA ANDREIS DE OLIVEIRA</t>
  </si>
  <si>
    <t>Colaboradora solicita ajuda para ajustar layout de seu Outlook.  Cooperativa:0101 Unidade:28 Telefone:54-32019700 IP:10.3.231.108</t>
  </si>
  <si>
    <t>- Feito acesso na máquina da colaboradora e realizado ajuste conforme solicitado. -----------------------  É importante que após o recebimento desta notificação em seu e-mail você preencha a nossa pesquisa de satisfação com relação ao atendimento prestado</t>
  </si>
  <si>
    <t>Colaboradora informou que não estava conseguindo acessar um site, por não possuir o java, durante abertura de chamado ela informou que conseguiu acessar pelo internet explorer e desligou a ligação.</t>
  </si>
  <si>
    <t>Conforme Requisição 16132392 aberta via Chat de Atendimento. Colaboradora informa que não esta conseguindo imprimir no SIAT.  Cooperativa:0651 Unidade: Candiota Telefone: (53) 3245-8194 Host: SA06510100537 IP: 10.3.90.42</t>
  </si>
  <si>
    <t xml:space="preserve">- Feito acesso na máquina da colaboradora - Realizado configuração da impressora no Siat - Colaboradora realizou teste e conseguiu imprimir - Acesso ao servidor voltou a funcionar. ------------------  É importante que após o recebimento desta notificação </t>
  </si>
  <si>
    <t>DIOGO ERNESTO KOPMANN</t>
  </si>
  <si>
    <t xml:space="preserve">diogo_kopmann 06.2602 UA UA Aventureiro Joinville (47) 3028-1044 FNS0718783 10.20.13.4 Técnico relata que ao salvar arquivos pela autenticadora no servidor, o salvamento é lento. </t>
  </si>
  <si>
    <t>Após salvar o arquivo em outra pasta no servidor o problema foi solucionado.</t>
  </si>
  <si>
    <t>08 Terceiro: DIOGO ERNESTO KOPMANN</t>
  </si>
  <si>
    <t xml:space="preserve">Técnico relata que UA está sem acesos aos compartilhamentos.  UA 27.0903 </t>
  </si>
  <si>
    <t>Verificado alarme com incidente gerado. Sendo tratado no Incidente 16132233.</t>
  </si>
  <si>
    <t>Orientado a ligar no 8044.</t>
  </si>
  <si>
    <t>Técnico relatou que precisa fazer a ativação do windows no ATM, e solicitou auxilio para entrar com usuário adm no ATM.  Contato do técnico: André ATM DIEBOLD ou PERTO: Perto Número do Chamado Sicredi: 16122944 UA /COOP: 18.0715 IP do ATM: 10.30.192.88 Serie: 19178</t>
  </si>
  <si>
    <t>Dado auxilio ao técnico para logar em atm como adm.</t>
  </si>
  <si>
    <t>Colaboradora informa que não está conseguindo instala a blindagem.  TEL: 44 3309-4919 COOP: 0718 UA: 01 SUREG IP: 10.31.10.58 HOST: SA0718CHBBB2</t>
  </si>
  <si>
    <t>Realizado acesso e feita a instalação, colaboradora realizou os devidos testes, e funcionou corretamente.   É importante que após o recebimento desta notificação em seu e-mail você preencha a nossa pesquisa de satisfação com relação ao atendimento prestado. Obrigado (a).</t>
  </si>
  <si>
    <t>PRISCILA SCASSA ARAUJO</t>
  </si>
  <si>
    <t>PRISCILA SCASSA ARAUJO - Colaboradora informa que não está conseguindo acessar o consórcio, pois o mesmo fica apenas carregando UA: 0718.93 Telefone: 19 3666-2562 IP: 10. Hostname: SA0718VM00001</t>
  </si>
  <si>
    <t>- Efetuado acesso à máquina - Realizado atualização do Java - Realizado a instalação do plugin de segurança acessando o IE como administrador - Realizado teste com sucesso - Atendimento validado --------------------- É importante que após o recebimento de</t>
  </si>
  <si>
    <t xml:space="preserve">Colaboradora solicita que seja configurada uma impressora na máquina de seu gerente.  TEL: 44 3309-4919 COOP: 0718 UA: 01 SUREG IP: 10.31.10.58 HOST: SA0718CHBBB2 </t>
  </si>
  <si>
    <t>Realizado acesso e feita a instalação da impressora, configurada e imprimiu corretamente.   É importante que após o recebimento desta notificação em seu e-mail você preencha a nossa pesquisa de satisfação com relação ao atendimento prestado. Obrigado (a).</t>
  </si>
  <si>
    <t>Requisição aberta via Chat de Atendimento. Colaboradora informa que o sistema do consórcio está solicitando novamente baixar o dispositivo de segurança.  Cooperativa:0167 Unidade:03 Telefone:54 3441 9603 Hostname:UA000005D030167 IP:10.6.117.117</t>
  </si>
  <si>
    <t>Chamado sendo atendido no Incidente 16133185.</t>
  </si>
  <si>
    <t>Rede Colaborativa - Navegação - Informe de Rendimentos</t>
  </si>
  <si>
    <t xml:space="preserve"> COOPERATIVA  Descrição: Colaboradora informa qu o rede colaborativa não carrega. Nome: MICHELE MARIA ANDREIS DE OLIVEIRA Telefone: 5432019700 Cooperativa: 0101 Unidade: 28  Hostname: 10.32.31.108</t>
  </si>
  <si>
    <t>- Foi redefinido os navegadores e feito configuração do proxy. - O site carrega, mas a opção pioneira não carrega. - Colaboradora foi orientada a ligar para o 8000 opção 2.7 Canais de conveniência e programas da fundação.   É importante que após o recebim</t>
  </si>
  <si>
    <t>Colaborador informa que não está conseguindo acessar o consórcio web - Erro: falha na instalação do plugin de segurança - Falha recorrente ---------------- Cooperativa: 0101 Unidade: 24 Telefone: (51) 3587-8046 Host: AG013773 IP: 10.3.44.94</t>
  </si>
  <si>
    <t>- Copiado dll gbpdist.dll para o diretório system32 e syswow64 - Registrado a dll na máquina com o comando regsvr32 no prompt de comando - Realizado instalação do plugin acessando o IE como administrador - Realizado teste no perfil do colaborador com suce</t>
  </si>
  <si>
    <t xml:space="preserve"> Falha WA</t>
  </si>
  <si>
    <t xml:space="preserve">Colaborador relata falha de acesso ao Ronda dentro do WA em sua máquina.  Coop: 0167 Ua: 07 Telefone: 51 36348050 Host: ua010903l070167 </t>
  </si>
  <si>
    <t>Durante o acesso remoto, colaborador obteve êxito ao abrir a aplicação dentro do WA; Acesso funcionando. Chamado encerrado.  É importante que após o recebimento desta notificação em seu e-mail você preencha a nossa pesquisa de satisfação com relação ao atendimento prestado. Obrigado (a).</t>
  </si>
  <si>
    <t>Integrador(a) solicita instalação da aplicação para ATM Diebold com Windows XP. Contato do técnico: Diogo ATM DIEBOLD ou PERTO: Diebold Número do Chamado Sicredi: 15845925 UA /COOP: 42.0718 IP do ATM: 10.31.32.76 Serie: 1927638</t>
  </si>
  <si>
    <t>Conforme Requisição 16132880 aberta via Chat de Atendimento. Colaboradora informa que o sistema do consórcio está solicitando novamente baixar o dispositivo de segurança.  Cooperativa:0167 Unidade:03 Telefone:54 3441 9603 Hostname:UA000005D030167 IP:10.6.117.117</t>
  </si>
  <si>
    <t>- Refeito a instalação com a usuário como administrador da máquina; - Reiniciado o sistema; - Redefinido o IE; - Realizado testes de acesso junto da usuária, que foram validados com êxito pela mesma;   É importante que após o recebimento desta notificação</t>
  </si>
  <si>
    <t>DAIANE WICKERT</t>
  </si>
  <si>
    <t>Colaborador(a) informa falha de impressão no ACC. Sistema tranca ao realizar impressões  IP: 10.1.180.124 Coop: 0101 Ua: 43 Telefone: 54 32868950</t>
  </si>
  <si>
    <t>Realizado acesso remoto; Executado logon.bat; Instalado a impressora Lpbr01 Teste de impressão no cmd dir &gt; lpt2 ok; Testes no sistema ok.  É importante que após o recebimento desta notificação em seu e-mail você preencha a nossa pesquisa de satisfação com relação ao atendimento prestado. Obrigado (a).</t>
  </si>
  <si>
    <t>Colaboradora Ana Luisa Severo Simoes Pires informa que não está conseguindo realizar impressão no Siat, e não consegue localizar o servidor F.  Cooperativa:651 Unidade:12 Telefone:999266966 Hostname:AG 06511200128 IP:10.3.90.81</t>
  </si>
  <si>
    <t>- Feito acesso na máquina da colaboradora - Configurada a impressora para impressão no Sait - Colaboradora realizou teste e conseguiu imprimir, foi mapeada a pasta do servidor f. - Atendimento finalizado, acesso ok. --------  É importante que após o receb</t>
  </si>
  <si>
    <t>São Valentim</t>
  </si>
  <si>
    <t xml:space="preserve">Integrador(a) solicita Instalação da aplicação para ATM com Windows 7.  Contato do Integrador: Angelo ATM DIEBOLD ou PERTO: Perto 4100 Número do Chamado Sicredi: 16074838 Número lógico: 10064528 Número de Série ATM: 21657 UA /COOP: 07.0217 IP do ATM: 10.5.6.117 </t>
  </si>
  <si>
    <t>HELEN PIEGAS BARCELOS</t>
  </si>
  <si>
    <t>SUREG Aliança RS/SC</t>
  </si>
  <si>
    <t>Canais - Gestão de filas - Operacional e gestão de mídias</t>
  </si>
  <si>
    <t xml:space="preserve">Helen Piegas Barcelos - Colaboradora gostaria de realizar a troca da comunicação institucional da TV das senhas, UA: 0226.01 Telefone: 55 3342-7696  </t>
  </si>
  <si>
    <t>- Colaboradora orientada a seguir o documento Doc ID:414844  - Tudo ok;   É importante que após o recebimento desta notificação em seu e-mail você preencha a nossa pesquisa de satisfação com relação ao atendimento prestado. Obrigado (a).</t>
  </si>
  <si>
    <t>02 URDC/SUREG: SUREG Aliança RS/SC</t>
  </si>
  <si>
    <t>FRANCIELE MOURA DE SA</t>
  </si>
  <si>
    <t>Colaboradora informa que o navegador está apresentando falha ao abrir o SGC.  Cooperativa: 0131 UA: 02 Telefone: 5132244939 IP: 10.1.53.115</t>
  </si>
  <si>
    <t>Verificado que o erro era causado por falha no navegador. Após limpeza do cache, o acesso foi normalizado. Colaboradora validou o funcionamento.  É importante que após o recebimento desta notificação em seu e-mail você preencha a nossa pesquisa de satisfação com relação ao atendimento prestado. Obrigado (a).</t>
  </si>
  <si>
    <t>ERICA ALVES RODRIGUES</t>
  </si>
  <si>
    <t>Santo Afonso</t>
  </si>
  <si>
    <t>ERICA ALVES RODRIGUES - Colaboradora informa que gostaria de averiguar a situação de um saque que foi feito no ATM de forma incorreta. UA: 0804.14 - Santo Afonso</t>
  </si>
  <si>
    <t>- Colaboradora orientada a entrar em contato com o ramal: 8000 3.2 para ter maiores informações referente a demanda.   É importante que após o recebimento desta notificação em seu e-mail você preencha a nossa pesquisa de satisfação com relação ao atendime</t>
  </si>
  <si>
    <t>Configuração de VOIP da sala C1201</t>
  </si>
  <si>
    <t>Colaboradora solicita a configuração e teste do VOIP da sala C1201.</t>
  </si>
  <si>
    <t>Infraestrutura de TI.Field CAS.Solicitação.Sala de Reunião.Preventiva</t>
  </si>
  <si>
    <t>Realizada a configuração e o teste do equipamento.</t>
  </si>
  <si>
    <t>SICREDI - Nova Ordem de Compra - 1356586_1041570</t>
  </si>
  <si>
    <t>SMARTPHONE MOTOROLA MOTO G5S IMEI: 351889094487353 NF: 712652 GLOBAL DIST.  Favor recolhe o equipamento anterior e encaminhar para o estoque patrimonial.  Após atendimento, favor enviar formulário para TELECOM - INVENTÁRIO.</t>
  </si>
  <si>
    <t>Smartphone entregue ao colaborador.  É importante que após o recebimento desta notificação em seu e-mail você preencha a nossa pesquisa de satisfação com relação ao atendimento prestado. Obrigado (a).</t>
  </si>
  <si>
    <t>Cambará do Sul</t>
  </si>
  <si>
    <t>Técnico solicita habilitar o bitlocker em uma máquina.  Host: AG0172090268</t>
  </si>
  <si>
    <t>EDUARDO FIGUEIREDO FECK</t>
  </si>
  <si>
    <t>Colaborador solicita avaliação da sua estação de trabalho para possível upgrade (Aumento de memória). Utilização de algumas aplicações ocupam toda memória da máquina (Atual 4 GB).  Torre: C Andar: 8 Área: Processos de concessão de crédito Ramal: 9745 Patrimônio: 010477 Host: BC010477D</t>
  </si>
  <si>
    <t xml:space="preserve">Analisamos seu equipamento conforme sua solicitação, e abaixo segue sugestão de compra para upgrade.  Modelo do equipamento: Desktop Dell Optiplex 9020 Service Tag: 8p9hj82  Itens sugeridos:  Memória Ram   Descrição: DDR3 UDIMM 1600MHz NON-ECC Capacidade: 4GB   Opcional:   SSD Capacidade: No Mínimo de 240GB </t>
  </si>
  <si>
    <t>EDUARDO SOUZA DA SILVA</t>
  </si>
  <si>
    <t>CAS  Descrição: Colaborador informa que ao ver os videos no youtube eles travam ou não carregam. Nome:  EDUARDO SOUZA DA SILVA Área: arquitetura Ramal: 9742 Torre: d Andar: 3 Hostname: cf021273l</t>
  </si>
  <si>
    <t>- Verificado que não há problema na rede (falta de internet). - Foi redefinido o navegador Google Chrome. - Colaborador orientado a diminuir a resolução dos videos (estavam em alta resolução). - Diminuindo a resolução o vídeo carregou.  É importante que a</t>
  </si>
  <si>
    <t>CLAUDIR GESSI</t>
  </si>
  <si>
    <t xml:space="preserve">CLAUDIR GESSI, Relata quedas constantes e lentidão nos acessos aos Sistemas Online. Colaborador informa que a UA possui apenas um caixa está com as quedas. Acesso a internet está Ok.  UA: 0740.22 - UA Valinhos SP </t>
  </si>
  <si>
    <t>Colaborador informa que retornará mais tarde para abrir novo chamado, pois irá testar em paralelo com outro caixa.</t>
  </si>
  <si>
    <t>Colaborador(a) informa falha em seu Outlook, acesso pela aplicação, Webmail, fora da rede está sem conexão.  ip: 172.22.7.191 Ramal: 6219 Andar: 7 Torre: C  Área: Incidentes e capacidade</t>
  </si>
  <si>
    <t>Efetuado contato com colaborador; Validado Outlook está normalizado.  É importante que após o recebimento desta notificação em seu e-mail você preencha a nossa pesquisa de satisfação com relação ao atendimento prestado. Obrigado (a).</t>
  </si>
  <si>
    <t>Colaborador solicita a instalação do 7-Zip  Tiago Melero Torre: D Andar: 4 Área: Gerencia Técnica de Produtos Ramal: 8340 Hostname: CF012299D</t>
  </si>
  <si>
    <t>- Realizado a instalação do 7-Zip com o arquivo de instalação que consta no \\bdm - Colaborador validou com êxito a operação.   É importante que após o recebimento desta notificação em seu e-mail você preencha a nossa pesquisa de satisfação com relação ao</t>
  </si>
  <si>
    <t>Colaborador informa falha ao exportar arquivos no SIAT  Cooperativa: 0155 UA: 01 Telefone: 51 3722-5005 IP: AG0507010155</t>
  </si>
  <si>
    <t>Verificado que a pasta C:\TEMP não tinha permissões para usuários autenticados. Após correção, colaborador efetuou testes com sucesso.  É importante que após o recebimento desta notificação em seu e-mail você preencha a nossa pesquisa de satisfação com relação ao atendimento prestado. Obrigado (a).</t>
  </si>
  <si>
    <t xml:space="preserve">Integrador(a) solicita Instalação da aplicação para ATM com Windows 7. </t>
  </si>
  <si>
    <t>Informado que para procedimentos relacionados a Windows 7 deve entrar em contato com a equipe do 8044.</t>
  </si>
  <si>
    <t>Colaboradorador do CAS entrou em contato no 8000 para obter suporte.</t>
  </si>
  <si>
    <t>Integrador(a) solicita Instalação da aplicação para ATM com Windows 7. ---------------------------------- Técnico: Jhonny Fornecedor: Diebold Requisição: 16017519 Lógico: SCE10064105 Série : 3285163  UA /COOP: 02.0913 - 10.131.31.4 IP do ATM: 10.131.31.65</t>
  </si>
  <si>
    <t>Colaboradora está com problemas no ATM.  UA: 0116.18 - Eduardo Prado</t>
  </si>
  <si>
    <t>Infra TI - Suporte Service Desk - Ajuste de aplicação terceira</t>
  </si>
  <si>
    <t>Colaborador informa que precisa fazer alterações na aplicação, DCC premium workstation, para isso é necessário estar logado como administrador local.  RAMAL: 7362 TORRE: C ANDAR: 4 IP: 172.22.4.125 HOST: CF021302D</t>
  </si>
  <si>
    <t>Realizado acesso como administrador local e o colaborador efetuou os ajustes necessários, feito logoff do usuário administrador local.   Funcionou corretamente o ajuste realizado.  É importante que após o recebimento desta notificação em seu e-mail você preencha a nossa pesquisa de satisfação com relação ao atendimento prestado. Obrigado (a).</t>
  </si>
  <si>
    <t>EVELYN VEIGA MENDES</t>
  </si>
  <si>
    <t>Sicredi Agroempresarial PR/SP - UAD</t>
  </si>
  <si>
    <t>EVELYN VEIGA MENDES, Relata falha no SACG.  URDC/SUREG: Sicredi Agroempresarial PR/</t>
  </si>
  <si>
    <t>02 URDC/SUREG: Sicredi Agroempresarial PR/SP - UAD</t>
  </si>
  <si>
    <t xml:space="preserve">Colaborador ao reiniciar a máuqina é solicitado chave de recuperação do bitlocker.  Torre: C Andar: 11 Área: Finanças corporativas Ramal: 4736 </t>
  </si>
  <si>
    <t>refeita a configuração do bitlocker e voltou a funcionar</t>
  </si>
  <si>
    <t>Técnico com dúvida sobre o mapeamento das impressoras pelo CMD.</t>
  </si>
  <si>
    <t>Orientado o técnico no mapeamento da impressora.</t>
  </si>
  <si>
    <t>Falha no CRM corporativo</t>
  </si>
  <si>
    <t>Colaboradora relata falha no CRM corporativo.  Cooperativa: 0810 UA: 12 Telefone: 65 9251-5405 IP: 10.96.1.44</t>
  </si>
  <si>
    <t>Verificado que colaborador estava inicializando o CRM sem ser pelo icone da área de trabalho, que inicializa o Siebel junto com o Internet Explorer. Após correção, colaborador validou o acesso.  É importante que após o recebimento desta notificação em seu e-mail você preencha a nossa pesquisa de satisfação com relação ao atendimento prestado. Obrigado (a).</t>
  </si>
  <si>
    <t>VAGNER DAL PRA MACHADO</t>
  </si>
  <si>
    <t>VAGNER DAL PRA MACHADO, Relata falha ao tentar acessar um documento do excel. Em linha informou que funcionou e solicitou encerramento do chamado.  UA: 0704.08 - Pioneira</t>
  </si>
  <si>
    <t xml:space="preserve">Em linha informou que funcionou e solicitou encerramento do chamado. </t>
  </si>
  <si>
    <t>cleiton_barbosa 19.0805 UA Vale de São Domingos Vale de São Domingos (65) 3268-1001 CBA0439733 10.103.104.4 Técnico relatou que a unidade está com intermintência no link MPLS. *Evidências nos comentários.</t>
  </si>
  <si>
    <t>Realizado contato com o técnico, informado que a falha foi momentânea e não gerou chamado para a operadora.</t>
  </si>
  <si>
    <t>Dúvida sobre regularização de notebook</t>
  </si>
  <si>
    <t>Colaborador está trocando de notebook e gostaria de saber se é necessário alguma regularização sobre esse processo, pois o notebook antigo está sem uso. Também gostaria de saber se precisa de alguma documentação para que o colaborador possa circular com o notebook fora dos dominios do Sicredi.  Nome: EDUARDO MARTINS ROSA LDAP: martins_eduardo Área: PMO Corporativo Ramal: 9791 Torre: C Andar: 10 Host: BC008220 IP: 172.22.103.161 Patrimonio Notebook antigo: 007016 Patrimonio Notebook novo: 008220</t>
  </si>
  <si>
    <t>- Realizado contato no ramal do colaborador e informado para o mesmo que não é necessário mais nenhum termo ou regularização para circular com o notebook fora do dominio do Sicredi. Colaborador validou a informação com êxito.   É importante que após o rec</t>
  </si>
  <si>
    <t>Requisição aberta via Chat de Atendimento.. Colaboradora informa que não está conseguindo acessar o site dos cartões no internet explorer.  Cooperativa:0651 UA:12 Hostname: SA06510100537</t>
  </si>
  <si>
    <t>Chamado sendo atendido no Incidente 16135015. -----------</t>
  </si>
  <si>
    <t>Mapeamento de rede (CAS)</t>
  </si>
  <si>
    <t>Colaboradora solicita mapear o diretório \\filecas01\serviços_gp na estação de trabalho da colaboradora Ingrid Vitoria Borges Nunes.  IP/Hostname: 172.22.23.2 Ramal/: 7116 Área: SGP Torre: D Andar: 3</t>
  </si>
  <si>
    <t>Realizado acesso remoto; Unidade de rede \\filecas01\servicos_gp mapeado, conforme solicitado; Acesso ao diretório ok. Chamado encerrado.  É importante que após o recebimento desta notificação em seu e-mail você preencha a nossa pesquisa de satisfação com relação ao atendimento prestado. Obrigado (a).</t>
  </si>
  <si>
    <t>ROSELI SILVA</t>
  </si>
  <si>
    <t>Jundiaí - 0914</t>
  </si>
  <si>
    <t>Colaborador(a) informa falha ao acessar o Consórcio Web.  UA: 0914.14 - Jundiai - 0914 Host: AGE0914008018</t>
  </si>
  <si>
    <t>Acessado a máquina. realizada instalação do Plugin. Testes Ok. Demanda encerrada.</t>
  </si>
  <si>
    <t>sobre acesso a 8000  Nome:  VIVIANE PAVAN ARAUJO DE GODOY CPF:  29016103821 Entidade:   UA: 3022.11 - Bauru</t>
  </si>
  <si>
    <t>orientada a pedir acesso  para segunda pessoa que eles tem aberto para acessar  8000 visto que outra pessoa saiu da agência</t>
  </si>
  <si>
    <t>ELVIO LEMOS GONCALVES</t>
  </si>
  <si>
    <t>Usuário solicita avaliação do seu computador para saber se é necessario fazer um upgrade   Elvio Lemos Gonçalves 9939 Corretora de Seguros 4° D CS011512D</t>
  </si>
  <si>
    <t xml:space="preserve">Analisamos seu equipamento conforme sua solicitação, e abaixo segue sugestão de compra para upgrade.  Modelo do equipamento: Desktop Dell Optiplex 7010 Service Tag: 7Q17G22  Itens sugeridos:  Memória Ram  Descrição: DDR3 UDIMM 1600MHz NON-ECC Capacidade: 4GB </t>
  </si>
  <si>
    <t xml:space="preserve">Chat sem interação. Estamos encerrando seu atendimento via Chat por não termos comunicação. Caso precise do suporte poderá realizar contato novamente pela opção do Chat &gt; Suporte de TI. </t>
  </si>
  <si>
    <t>DAGOBERTO TRENTO</t>
  </si>
  <si>
    <t>Configuração notebook para a apresentação</t>
  </si>
  <si>
    <t xml:space="preserve">Configurar e testar os equipamentos da sala de reunião C801. </t>
  </si>
  <si>
    <t>Infraestrutura de TI.Field CAS.Solicitação.Sala de Reunião.Revisão e acompanhamento</t>
  </si>
  <si>
    <t>Realizada a configuração do notebook.</t>
  </si>
  <si>
    <t>[DESEMPENHO] 22.0740 UA UA Valinhos SP VOS5010174 10.53.198.2 - MPLS Intermitência</t>
  </si>
  <si>
    <t xml:space="preserve">Colaborador relata instabilidade no acesso a internet e sistemas.  Cooperativa: 0740 UA: 22 Telefone: 19 3829-2782  * A quanto tempo vem ocorrendo essa dificuldade? Cerca de 3 horas. * Se o problema é recorrente, quais os Incidentes/requisições já foram abertos para análise?  * Qual sistema apresenta lentidão? ACC. * O problema de lentidão ocorre somente nas aplicações Sicredi ou também para internet e e-mails? Ambos os acessos. * Em que horário acontece a lentidão? Durante todo o dia. * Quantos colaboradores perceberam a lentidão? Todos os colaboradores. * Qual o procedimento já realizado pelo técnico da cooperativa para validar se o problema não de rede interna? * O erro também ocorre no acesso ou transferência de arquivo no F:?  </t>
  </si>
  <si>
    <t>CGS Leandro informa normalizado após comutado trecho do SDH na rede da Vivo.  Circuito com BGP no ar mais de 19horas, e contadores zerados a mais de 5 horas. Encerrado</t>
  </si>
  <si>
    <t>Conforme Requisição 16134818 aberta via Chat de Atendimento.. Colaboradora informa que não está conseguindo acessar o site dos cartões no internet explorer.  Cooperativa:0651 UA:12 Hostname: SA06510100537</t>
  </si>
  <si>
    <t>- Feito acesso na máquina da colaboradora - Redefinido navegador Internet Explorer - Colaboradora realizou teste e conseguiu acessar o site dos cartões; ---------------------  É importante que após o recebimento desta notificação em seu e-mail você preenc</t>
  </si>
  <si>
    <t>AMANDA PAIM DA SILVA</t>
  </si>
  <si>
    <t>Centro/São Leopoldo</t>
  </si>
  <si>
    <t>Usuária informa que desde ontem seu computador para de acessar a rede durante o uso sendo necessario interromper o seu trabalho para reinciar o computador  Ao ser reinciado computador volta a funcinar normalmente  Amanda Paim da Silva Centro/São Leopoldo - UA 0101 AU013770D23101 10.3.37.89</t>
  </si>
  <si>
    <t>Solicitado que usuária verificasse a conexão do cabo de rede  Computador voltou a reconhecer a rede sem ser necessario  Usuária informou que ira verificar internamente mais testes e qualquer problema entrara em contato novamente   É importante que após o recebimento desta notificação em seu e-mail você preencha a nossa pesquisa de satisfação com relação ao atendimento prestado. Obrigado (a).</t>
  </si>
  <si>
    <t>LARISSA NASCIMENTO</t>
  </si>
  <si>
    <t>Infra TI - Suporte Service Desk - Falha no PDF</t>
  </si>
  <si>
    <t>Colaboradora informa que não está conseguindo abrir PDF em sua máquina.  TEL: 54 3214-3033 COOP: 0101 UA: 12 IP: 10.3.30.114 HOST: UA10515D12101</t>
  </si>
  <si>
    <t>Realizado acesso junto a colaboradora e verificado erro, tentado instalar a nova versão do PDF, ocorreu falha, verificado que configurações no control center estavam corretas, reiniciada a máquina e abriu corretamente.    É importante que após o recebimento desta notificação em seu e-mail você preencha a nossa pesquisa de satisfação com relação ao atendimento prestado. Obrigado (a).</t>
  </si>
  <si>
    <t xml:space="preserve">jeferson_gomes 22.0818 UA UA ITAITUBA ITAITUBA 93-3518-1481 - 10.152.16.4 Técnico relata que os colaboradores não estão conseguindo acessar o F. </t>
  </si>
  <si>
    <t xml:space="preserve">Verificado que após efetuar a limpeza de cache e restart de serviços os colegaboradores voltaram a acessar o servidor normalmente. .. . login as: adm_diogo_ustra adm_diogo_ustra@10.152.16.4's password: Creating directory '/home/SICREDI/adm_diogo_ustra'.  ###################################################### #                                                    # #                      ATENCAO!                      # #             SERVIDOR MIGRADO PARA O AD             # #                                                    # ######################################################  servidor-220818.sicredi.net.br▒  -sh-3.2$ smbstatus .. . Samba version 3.6.23-14.el5.centos PID     Username      Group         Machine ------------------------------------------------------------------- 19978     silene_dewes  users         ag018128l220818 (10.152.16.107) 19812     cleison_silva  users         ua220000l220818 (10.152.16.73) 19844     wendel_diogo  users         ag220019d220818 (10.152.16.115) 19841     wendel_diogo  users         ua017747d220818 (10.152.16.120) 19835     antonia_ferreira  users         ua010830d220818 (10.152.16.106)  </t>
  </si>
  <si>
    <t>EDUARDO DIAS DE MEDEIROS NETO</t>
  </si>
  <si>
    <t>Técnico entrou em contato solicitando auxilio para realizar o backup do F:\ do servidor antigo para o novo. Pois não conseguia realizar o reinicio do serviço nfs que é solicitado durante o procedimento.</t>
  </si>
  <si>
    <t>Realizado acesso ao servidor e o serviço foi reiniciado com meu usuário adm.</t>
  </si>
  <si>
    <t>03 Cooperativa: 2204 - Sicredi Mossoró</t>
  </si>
  <si>
    <t>Prado Ferreira</t>
  </si>
  <si>
    <t>Falha para acessar o CRM Operacional - Erro: Mensagem de 'internal server error' ao tentar acessar a página ---------------- Cooperativa: 0718 Unidade: Prado Ferreira Telefone: 43 3244 8000 IP: 10.30.47.97</t>
  </si>
  <si>
    <t>- Efetuado acesso à máquina - Redefinido navegador Chrome e realizado testes de acesso ao sistema CRM Operacional com sucesso - Atendimento validado ------------- É importante que após o recebimento desta notificação em seu e-mail você preencha a nossa pe</t>
  </si>
  <si>
    <t>GUSTAVO DE CASTRO FREITAS</t>
  </si>
  <si>
    <t>Acompanhar a reunião na sala C801</t>
  </si>
  <si>
    <t>Realizado o acompanhamento da reunião.</t>
  </si>
  <si>
    <t>Usuária precisa colocar memoria no notebook e precisa saber qual memoria comprar  Hostname: BC010470L  Caroline Legramanti Rodrigues Processo de concessão de credito 7194 8° C</t>
  </si>
  <si>
    <t xml:space="preserve">Boa tarde Caroline, tudo bem ?  Conforme conversamos, segue abaixo sugestão de compra para upgrade.  Modelo do equipamento: Notebook Dell Latitude E6440 Service Tag: C4SR172  Item sugerido:  Memória Ram  Descrição: DDR3L SODIMM 1600Mhz 1.35 (Baixa voltagem) Capacidade: 4GB  Atenciosamente,          Eduardo Ribeiro  Suporte Campo Parceiro autorizado Sicredi Ramal: 8909  </t>
  </si>
  <si>
    <t>ALGACIR SANTO CONSORTE</t>
  </si>
  <si>
    <t>Criação de pasta C:\</t>
  </si>
  <si>
    <t xml:space="preserve">Colaborador solicita criar a pasta Sicredi_Validador dentro do C:\ da máquina:  IP: 10.6.134.100 Coop: 0167 Ua: 20 Telefone: 54 32961767 </t>
  </si>
  <si>
    <t>Pasta C:\Sicredi_Validador criada via C$ Dado permissão full em "Authenticated users".  É importante que após o recebimento desta notificação em seu e-mail você preencha a nossa pesquisa de satisfação com relação ao atendimento prestado. Obrigado (a).</t>
  </si>
  <si>
    <t>WELLINGTON DOS SANTOS LAVA</t>
  </si>
  <si>
    <t>Marilena</t>
  </si>
  <si>
    <t>03.0728 UA Marilena Marilena (44) 3448-1036 CTA0416909 10.31.87.4</t>
  </si>
  <si>
    <t xml:space="preserve">Colaborador informa que esta ocorrendo quedas no link da agência  * A quanto tempo vem ocorrendo essa dificuldade? segundo usuário a uma semana  * Se o problema é recorrente, quais os Incidentes/requisições já foram abertos para análise? abriram este hoje  * Qual sistema apresenta lentidão?  sistema online e internet  * O problema de lentidão ocorre somente nas aplicações Sicredi ou também para internet e e-mails? em todos  * Em que horário acontece a lentidão? variados, as vezes pela manhã, outro dia a tarde  * Quantos colaboradores perceberam a lentidão? todos os colaboradores da agência  * Qual o procedimento já realizado pelo técnico da cooperativa para validar se o problema não de rede interna? não chamaram o técnico para verificar  * O erro também ocorre no acesso ou transferência de arquivo no F:? não   Nome:  WELLINGTON DOS SANTOS LAVA CPF:  04715303957 Entidade:   UA: 0728.03 - Marilena fone: 44 34481111 </t>
  </si>
  <si>
    <t>em contato via slype, colaborador confirmou que hoje não houve quedas, está funcionado normalmente.  autorizou o fechamento.  ------------------------------  É importante que após o recebimento desta notificação em seu e-mail você preencha a nossa pesquisa de satisfação com relação ao atendimento prestado. Obrigado (a).</t>
  </si>
  <si>
    <t>LUIZA DOS SANTOS SILVA</t>
  </si>
  <si>
    <t>Colaborador(a) informa falha de impressão no ACC  Host: uaf9gjck2d2185 Coop: 0185 Ua: 02 Telefone: 32214033</t>
  </si>
  <si>
    <t>Realizado acesso remoto; Conferido no Cups qua a impressora lple01 está com serviço ok; Executado logon.bat, enviado folha teste via cmd (dir &gt; lpt2), teste ok; Reiniciado Siat e realizado teste de impressão dentro do sistema; Testes de impressão funcionando; Chamado encerrado.  É importante que após o recebimento desta notificação em seu e-mail você preencha a nossa pesquisa de satisfação com relação ao atendimento prestado. Obrigado (a).</t>
  </si>
  <si>
    <t>Colaboradora informa que seus arquivos .PRN não estão abrindo  Roberta Loss Barbieri COOP: 0167 UA: 13 Ramal: 54 3435 5361 IP: 10.6.127.64</t>
  </si>
  <si>
    <t>- Realizado ajuste para abrir arquivos .PRN com o bloco de notas - Auxiliado a colaboradora a imprimir os arquivos em PDF e em paisagem, para melhor visualização - Colaboradora validou com êxito a operação   É importante que após o recebimento desta notif</t>
  </si>
  <si>
    <t>Canais - Gestão de filas - Operacional - Módulo de atendimento e perfis de acesso</t>
  </si>
  <si>
    <t>HELEN PIEGAS BARCELOS, Colaboradora quer passar a entrar na gestão de filas. Colaboradora informa que precisa solicitar um aceso no IDM, porém não encontra o acesso para solicitar no IDM.  URDC/SUREG: 0226 - SUREG Alianca RS/SC</t>
  </si>
  <si>
    <t>Orientado seguir o Doc ID:414841.</t>
  </si>
  <si>
    <t>sidney_klock 33.0101 UA UA Estancia Velha Ce Estância Velha (51) 3551-1622 PAE0750946 10.1.4.1 Técnico informa que os colaboradores reclamaram de lentidão nos sistemas. Técnico verificou que a latencia do link da UA está alta.</t>
  </si>
  <si>
    <t>Monitoramento.UA.MPLS.Lentidão</t>
  </si>
  <si>
    <t xml:space="preserve">Verificado em teste de dentro do roteador a resposta do link está normal. Também não há alta utilização do link e está sendo feita a entrega total da banda contratada. Verificado que houve queda do link hoje a tarde entre as 12:58 e 15:33. Após normalizou. A queda do link foi tratada no INC 16133150. Segue em anexo as evidências relatadas. </t>
  </si>
  <si>
    <t>ELENILTON SILVA E SOUZA</t>
  </si>
  <si>
    <t>CLAUDIA DE ASSIS BIERHALS - Colaboradora informa que gostaria de configurar o grupo de captura e de desvio de seu ramal: 8968 e que seja configurado o nome que aparece na tela. Nome: Celula Comp Grupo de desvio e captura: O mesmo do 4873 CAS CENTRO Andar: 2 Área: GMP Ramal: 8968</t>
  </si>
  <si>
    <t>Conforme acordado via telefone:  O desvio do setor ficou assim: 8968&gt;4873&gt;4202&gt;4754&gt;4741&gt;8957&gt;8968</t>
  </si>
  <si>
    <t>Requisição aberta via Chat de Atendimento. Colaboradora informa que acionou o técnico da Oi para verificar suas linhas telefônicas e foi constatado que queimou a central de telefone, necessita que seja realizada a troca do equipamento.  Cooperativa:0167 UA:26 Telefone:54 99165-4892 ou o cel da agencia 51 99645-4357</t>
  </si>
  <si>
    <t>Chamado será atendido no Incidente 16135858. -----------  É importante que após o recebimento desta notificação em seu e-mail você preencha a nossa pesquisa de satisfação com relação ao atendimento prestado. Obrigado (a).</t>
  </si>
  <si>
    <t>Colaboradora solicita a configuração de sua conta de e-mail para que seja encaminhado os e-mails que chegarem na sua caixa de entrada para um de seus colegas --------------- Cooperativa: 0718 Unidade: Prado Ferreira Telefone: 43 3244 8000 IP: 10.30.47.97</t>
  </si>
  <si>
    <t>Falha Acesso USD</t>
  </si>
  <si>
    <t>Mayara Bervian Bispo Pazinatto, Relata que é colaboradora nova, e não consegue acessar seu USD. Ingressou ontem (22/01).  URDC/SUREG: SUREG Integracao Rota das T</t>
  </si>
  <si>
    <t>Orientado aguardar 72hs.</t>
  </si>
  <si>
    <t>LUANE ALINE WEBER</t>
  </si>
  <si>
    <t>Usuário(a) informa que já possui acesso a um grupo de e-mail e precisa configurar para que apareça no seu Outlook. critica_cobrancasicredi  CAS_Centro Ramal/ Telefone: 8957 ANDAR: 2 IP: 172.22.213.117 HOST: CF017384D</t>
  </si>
  <si>
    <t>Realizado acesso junto a colaboradora e configurado o grupo no qual a colaboradora já fazia parte. Abriu corretamente e já estava atualizando os e-mails.  É importante que após o recebimento desta notificação em seu e-mail você preencha a nossa pesquisa de satisfação com relação ao atendimento prestado. Obrigado (a).</t>
  </si>
  <si>
    <t>Colaborado informa que ela não consegue acessar um grupo criado por ela, porque ele agora é privado, quer liberar acesso a ele, mas não consegue. pode criar outro, mas quer excluir este para não ficar dois com o mesmo nome.  Nome:  FABIANA CRISTINA ZIMMER CPF:  83002464015 Entidade:   URDC/SUREG: SUREG Ouro Branco coop: 0119 IP: 10.1.71.244 host: sr005382l010119  fone: 51 37623660</t>
  </si>
  <si>
    <t>em contato com administrador do yammer, foi excluído o grupo.  está liberado a criação de outro grupo que não pode ter o mesmo nome, deve ser mudado algo, porque não pode haver dois nomes iguais.  --------------------------------  É importante que após o recebimento desta notificação em seu e-mail você preencha a nossa pesquisa de satisfação com relação ao atendimento prestado. Obrigado (a).</t>
  </si>
  <si>
    <t>Conforme Requisição 16135690 aberta via Chat de Atendimento. Colaboradora informa que acionou o técnico da Oi para verificar suas linhas telefônicas e foi constatado que queimou a central de telefone, necessita que seja realizada a troca do equipamento.  Cooperativa:0167 UA:26 Telefone: 54 99165-4892 ou o cel da agencia 51 99645-4357</t>
  </si>
  <si>
    <t>colaboradora contatou a calltec para concerto do equipamento. É importante que após o recebimento desta notificação em seu e-mail você preencha a nossa pesquisa de satisfação com relação ao atendimento prestado. Obrigado (a).</t>
  </si>
  <si>
    <t xml:space="preserve">VIVIANE FERREIRA DE OLIVEIRA </t>
  </si>
  <si>
    <t>Requisição aberta via Chat de Atendimento. Colaboradora informa que sistema do consórcio não esta funcionando, solicita instalação do plugin.  Cooperativa: 0167 Unidade: 15 Telefone: 54-32919750 Hostname:UA007700D150167 IP:10.6.128.110</t>
  </si>
  <si>
    <t>- Chamado sendo tratado no Incidente 16136297.</t>
  </si>
  <si>
    <t xml:space="preserve">Colaborador solicita a verificação do seu computador pra dar upgrade em sua memória RAM, pois justifica que apenas 4GB não está sendo suficiente para suas aplicações utilizadas diariamente  Mateus Souza da Silva Torre: C Andar: 8 Área: Processos de Concessão de Crédito Ramal: 4832 Hostname: BC009735D Patrimonio: 009735 </t>
  </si>
  <si>
    <t xml:space="preserve">Boa tarde Mateus, tudo bem ?  Analisamos seu equipamento conforme sua solicitação, e abaixo segue sugestão de compra para upgrade.  Modelo do equipamento: Desktop Dell Optiplex 7010 Service Tag: G92ZMZ1  Item sugerido:  Memória Ram  Descrição: DDR3 UDIMM 1600Mhz (MEMÓRIA PARA DESKTOP). Capacidade: 4GB  Atenciosamente,          Eduardo Ribeiro  Suporte Campo Parceiro autorizado Sicredi Ramal: 8909 </t>
  </si>
  <si>
    <t>Colaboradora informa que o USD está pedindo credenciais para acessar, porém ao colocar usuário e senha não funciona o acesso - Erro: usuário ou senha incorretos ----------------- Ramal: 9884 IP: 172.22.8.149</t>
  </si>
  <si>
    <t>- Executado comando 'gpupdate /force' no prompt de comando - Removido credenciais do cofre do Windows - Redefinido configurações do navegador Chrome - Realizado limpeza do histórico de navegação, cookies e senhas - Realizado teste mas falha persiste: erro</t>
  </si>
  <si>
    <t>Falha de acesso YMF</t>
  </si>
  <si>
    <t>Colaborador relata falha de acesso as aplicações do YMF em sua máquina. "Impossível fazer a conexão. Usuário ou senha Inválida!"  IP: 172.22.6.218 torre: C  6 andar Área: GCT Ramal: 4807</t>
  </si>
  <si>
    <t>- Realizado instalação do Oracle 11g no C: - Habilitado permissões totais para usuários autenticados no c:\Oracle - Copiado arquivos de configuração padrão para o diretório da Oracle - Realizado teste mas falha de acesso persiste - Reinstalado YMF pela Ce</t>
  </si>
  <si>
    <t>WILIAN MUNARO BEZERRA</t>
  </si>
  <si>
    <t>Colaborador(a) informa falha ao acessar o Consórcio Web.  UA: 0903.17 - Mundo Novo IP: 10.128.5.82</t>
  </si>
  <si>
    <t>Conforme Requisição 16135898 aberta via Chat de Atendimento. Colaboradora informa que sistema do consórcio não esta funcionando, solicita instalação do plugin.  Cooperativa: 0167 Unidade: 15 Telefone: 54-32919750 Hostname:UA007700D150167 IP:10.6.128.110</t>
  </si>
  <si>
    <t>- Feito acesso na máquina da colaboradora - Redefinido perfil do Internet Explorer - Realizada a instalação do plugin - Colaboradora realizou teste e conseguiu acessar o consórcio. --------------  É importante que após o recebimento desta notificação em s</t>
  </si>
  <si>
    <t>17.0663 UA Santa Vitória do Pal Santa Vitória do Pal (53) 3263-3249 PAE0791812 10.1.81.2</t>
  </si>
  <si>
    <t xml:space="preserve">Colaborador informa que agências esta tendo quedas agora.  * A quanto tempo vem ocorrendo essa dificuldade? dois dias  * Se o problema é recorrente, quais os Incidentes/requisições já foram abertos para análise? abriram este apenas  * Qual sistema apresenta lentidão? sistemas online e internet  * O problema de lentidão ocorre somente nas aplicações Sicredi ou também para internet e e-mails? todos  * Em que horário acontece a lentidão? variados  * Quantos colaboradores perceberam a lentidão? todos   * Qual o procedimento já realizado pelo técnico da cooperativa para validar se o problema não de rede interna? não acionaram  * O erro também ocorre no acesso ou transferência de arquivo no F:? não    Nome:  RODRIGO DOS SANTOS COSTA CPF:  01205381058 Entidade:   UA: 0663.17 - Santa Vitoria do Palmar fone: 53 32633484 </t>
  </si>
  <si>
    <t>Circuito estabilizou durante o periodo de monitoração.</t>
  </si>
  <si>
    <t>FELIPE VIANA DOS SANTOS ALVES</t>
  </si>
  <si>
    <t>Colaborador tem dúvida referente se o Sicredi possui algum software homologado para captura de tela em vídeo.   Felipe Viana dos Santos Alves Torre: C Andar: 10 Área: Risco de Crédito Ramal: 9517</t>
  </si>
  <si>
    <t xml:space="preserve">- Foi informado para o colaborador que o Sicredi não possui nenhum software desse tipo homologado. Informado que o colaborador tem a opção de instalar um software de terceiros para esse tipo de requisição, porém é necessário possuir o instalador do mesmo </t>
  </si>
  <si>
    <t>SILVIA CAMILA DE ALBUQUERQUE RODRIGUES</t>
  </si>
  <si>
    <t>Santa Rosa</t>
  </si>
  <si>
    <t>Colaboradora informa que está ocorrendo falha na apresentação do video externo, que está conectado a um projetor.  Cooperativa: 0810 UA: 22 IP: 10.96.56.92</t>
  </si>
  <si>
    <t>Realizado acesso remoto e efetuada a configuração da area de trabalho estendida, pois os egundo monitor estava desconfigurado. Após configuração, colaboradora efetuou testes com sucesso na estação.  É importante que após o recebimento desta notificação em seu e-mail você preencha a nossa pesquisa de satisfação com relação ao atendimento prestado. Obrigado (a).</t>
  </si>
  <si>
    <t>Colaborador(a) informa falha de impressão no ACC  IP: 10.6.120.58 Coop: 0167 Ua: 07 Telefone: 51 36348050</t>
  </si>
  <si>
    <t>Realizado acesso remoto; Editado logon.bat, direcionando a impressora lpbr02 à porta LPT2; Executado logon.bat; Testes de impressão no sistema funcionando; Chamado encerrado.  É importante que após o recebimento desta notificação em seu e-mail você preencha a nossa pesquisa de satisfação com relação ao atendimento prestado. Obrigado (a).</t>
  </si>
  <si>
    <t>ELIZABETE ZARISTA DINIZ, Relata que o Canoa em sua estação está com falha ao executá-lo.  UA: 0810.15 - Itanhanga IP: 10.103.84.36</t>
  </si>
  <si>
    <t>Acessado a máquina. Recriado atalho do Canoa. Reiniciado a estação. Testes Ok. Demanda encerrada.r</t>
  </si>
  <si>
    <t>SCO - Guia da URA - Opção 2.3.2 CRM Corporativo</t>
  </si>
  <si>
    <t>Colaborador informa que tabela de relatórios BI não aparece em seu perfil  Anderson Pereira Soares COOP: 0116 UA: 02 Ramal: 51 3374 5200 IP: 10.3.8.72</t>
  </si>
  <si>
    <t>Informado que o colaborador deve entrar em contato no ramal 8000 opção 2.3.2 para verificar com a equipe responsável sobre o CRM Corporativo.   É importante que após o recebimento desta notificação em seu e-mail você preencha a nossa pesquisa de satisfação com relação ao atendimento prestado. Obrigado (a).</t>
  </si>
  <si>
    <t>fernando_gsouza 10.0913 UA UA CHÁCARA CACHOEIRA CAMPO GRANDE (67) 3357.1550 CPE0463286 10.134.4.4 Técnico solicita cadastrar novos colaboradores no encryption. HOST: UA2657L100913 User: samela_silva</t>
  </si>
  <si>
    <t>Encryption users realizado conforme solicitado pelo técnico.</t>
  </si>
  <si>
    <t xml:space="preserve">murilo_botura 01.3021 SUREG Alta Noroeste SP Birigui (18) 3644-0089 BGU 5010142 10.48.123.4 Dúvida sobre como habilitar mbam e bitlocker. </t>
  </si>
  <si>
    <t>Passado para o técnico o DOC Manual Bitlocker.</t>
  </si>
  <si>
    <t xml:space="preserve">Colaborador informa que não está conseguindo instalar o banco de dados do tableau.  RAMAL: 7186 TORRE: D ANDAR: 4 IP: 172.22.34.16 HOST: </t>
  </si>
  <si>
    <t>Realizado acesso e feita a instalação do tableau no banco de dados, abriu corretamente.   É importante que após o recebimento desta notificação em seu e-mail você preencha a nossa pesquisa de satisfação com relação ao atendimento prestado. Obrigado (a).</t>
  </si>
  <si>
    <t xml:space="preserve">Colaboradora solicita suporte a cartões. </t>
  </si>
  <si>
    <t>Orientado entrar em cotnato com a equipe responsável, através do 8000 opção 2.2. Ligação devolvida à URA.  É importante que após o recebimento desta notificação em seu e-mail você preencha a nossa pesquisa de satisfação com relação ao atendimento prestado. Obrigado (a).</t>
  </si>
  <si>
    <t>ISABELA MARCOLINO</t>
  </si>
  <si>
    <t>ISABELA MARCOLINO, Relata que possui Gerentes que ainda estão no Gestão de Filas, mas que no momento não operam como Gerentes, ocasionando divergências nas chamadas das senhas, pois são outros Gerentes.  Novos Gerentes PJ: Andres Ricardo Fiore Alvarez (andres_alvarez); Sara Cristina da Silva Tereza (sara_silva). Solicita também a remoção de Mariza Aparecida Rodrigues (mariza_rodrigues).  Novos Gerentes PF: Guilherme Ribeiro Bassan (guilherme_bassan) colocar com nome da fila de 'Guilherme Bassan'; Fabricio Pereira Caldeira (fabricio_caldeira).  UA: 3021.02 - Birigui Fone: 18 3649.1212</t>
  </si>
  <si>
    <t>- Colaboradora validou os ajustes realizados com êxito, pelo Skype.   É importante que após o recebimento desta notificação em seu e-mail você preencha a nossa pesquisa de satisfação com relação ao atendimento prestado. Obrigado (a).</t>
  </si>
  <si>
    <t>colaboradora da cooperativa 0718.   Nome:  VIVIAN CRISTIANE DE ARAUJO BORTOLOCI CPF:  01785557971 Entidade:   UA: 0718.14 - CIANORTE Centro</t>
  </si>
  <si>
    <t>colaboradora da cooperativa 0718. Canal correto é 8022</t>
  </si>
  <si>
    <t>Colaboradora informa que está não consegue utilizar sua caixa de som Bluetooth JBL Flip 3.   Cooperativa: 0810 UA: 22 IP: 10.96.56.92</t>
  </si>
  <si>
    <t>Verificado que a caixa não está pareando corretamente no notebook. Colaboradora orientada a utilizar o cabo P2 ou solicitar verificação pelo técnico local.</t>
  </si>
  <si>
    <t>DIEGO RODRIGUES PERAZZO</t>
  </si>
  <si>
    <t>Analise upgrade para SSD</t>
  </si>
  <si>
    <t>Analise upgrade para SSD  Troca de HD por SSD</t>
  </si>
  <si>
    <t>Analisamos seu equipamento conforme sua solicitação, e abaixo segue sugestão de compra para upgrade. Modelo do equipamento: Notebook Dell Latitude E6420 Service Tag: 9bzb9s1 Itens sugeridos: SSD Descrição: HD SSD Serial Ata de 2.5 Polegadas Capacidade Mínima: 240GB  É importante que após o recebimento desta notificação em seu e-mail você preencha a nossa pesquisa de satisfação com relação ao atendimento prestado. Obrigado (a).</t>
  </si>
  <si>
    <t>Colaborador(a) informa falha ao acessar o Consórcio Web.  IP: 10.31.17.51 Coop: 0718 Ua: 14 Telefone: 44 36375800</t>
  </si>
  <si>
    <t>- Realizado a instalação do blindagem. - Solicitado teste a colaboradora, tudo certo.</t>
  </si>
  <si>
    <t>Requisição aberta via Chat de Atendimento. Colaborador informa que sua colega Vilene Aramone ( 538) não consegue acesso à rede colaborativa, retorna falha de acesso não autorizado.  Cooperativa:821 UA: Juína</t>
  </si>
  <si>
    <t>JULIANA MEDEIROS</t>
  </si>
  <si>
    <t>Colaborador(a) informa falha ao acessar o Consórcio Web.  Nome:  JULIANA MEDEIROS CPF:  03832209980 Entidade:   UA: 0821.08 - Aripuana fone: 66 35651454 IP: 10.103.191.105 Host: ua015439d080821</t>
  </si>
  <si>
    <t>acessado a máquina  limpo as opções de internet  copiados blondagem e sormfish para máquina  instalados  acesso testado pelo IE  acesso ok.  --------------  É importante que após o recebimento desta notificação em seu e-mail você preencha a nossa pesquisa de satisfação com relação ao atendimento prestado. Obrigado (a).</t>
  </si>
  <si>
    <t>Técnico questionou a conclusão da Requisição 16127993, pois o colaborador ainda não consegue utilizar o software em seu dispositivo.</t>
  </si>
  <si>
    <t>Realizada consulta no AD e conforme anexo o perfil do colaborador possui o grupo necessário para acessar o Skype mobile.</t>
  </si>
  <si>
    <t xml:space="preserve">  Colaboradora informa falha ao usar o clique direito no Excel, e também seu Skype for Business não abre.  Gilvana Cunico COOP: 0726 UA: 01 Ramal: 44 3649 7300 IP: 10.31.150.156 Hostname: SU016412L010726</t>
  </si>
  <si>
    <t>- Realizado a reparação do Office e reiniciado o computador - Realizado testes no Skype, o mesmo voltou a funcionar, porém o erro do Excel ainda estava presente; - Realizado a recriação do perfil do Excel, renomeando a sua respectiva chave no regedit; - R</t>
  </si>
  <si>
    <t>Requisição aberta via Chat de Atendimento. Colaborador informa que novamente está ocorrendo falha ao acessar o Consórcio Web, solicita instalação do modulo de segurança.  Hostname:UAGE9911D020731 Ramal/ Telefone:45 3246 1222 UA: 20 Posto:731</t>
  </si>
  <si>
    <t>Chamado sendo tratado no Incidente 16138007.</t>
  </si>
  <si>
    <t>Conforme Requisição 16137945 aberta via Chat de Atendimento. Colaborador informa que novamente está ocorrendo falha ao acessar o Consórcio Web, solicita instalação do modulo de segurança.  Hostname:UAGE9911D020731 Ramal/ Telefone:45 3246 1222 UA: 20 Posto:731</t>
  </si>
  <si>
    <t xml:space="preserve">- Feito acesso na máquina - Aberto Internet Explorer com usuário administrador - Realizada a instalação do plugin direto do navegador - Realizado teste colaboradora conseguiu acesso. -------------  É importante que após o recebimento desta notificação em </t>
  </si>
  <si>
    <t>FERNANDO ROBERTO MAXIMENCO</t>
  </si>
  <si>
    <t>Usuário informa que seu computador esta muito lento e gostaria de melhorar a memória do equipamento por este motivo solicita auxilio para escolher a memória  Hostname: BC009835D  Fernando Roberto Maximenco 9715 Processos de concessão de credito C 8°</t>
  </si>
  <si>
    <t xml:space="preserve">Analisamos seu equipamento conforme sua solicitação, e abaixo segue sugestão de compra para upgrade.  Modelo do equipamento: Desktop Dell Optiplex 7010 Service Tag: BMVMZ02  Itens sugeridos:  Memória Ram   Descrição: DDR3 UDIMM 1600MHz NON-ECC Capacidade: 4GB  </t>
  </si>
  <si>
    <t xml:space="preserve">Usuária informa que não esta conseguindo acesso no F:/. Problema ocorre com todos colaboradores da unidade.  Cooperativa: 0437 UA: 06 Telefone: 55 3257-2351 IP: 10.6.170.68 </t>
  </si>
  <si>
    <t>Ao efetuar o acesso ao servidor, está sendo apresentado erro de autenticação. Foram reiniciados os seguintes serviços:  - Rede - DNS - Windbind - Samba  Após procedimento, erro persiste para todos colaboradores da unidade. Colaboradora foi orientada a solicitar verificação pelo técnico local da unidade.  É importante que após o recebimento desta notificação em seu e-mail você preencha a nossa pesquisa de satisfação com relação ao atendimento prestado. Obrigado (a).</t>
  </si>
  <si>
    <t>Colaboradora Ana Luisa Severo Simoes Pires  informa que não está conseguindo acessar o sistema de cartões, informa senha mas tela não carrega.  Cooperativa:0651 Unidade:Candiota Telefone:999266966 Hostname:AG06511200128 IP:10.3.90.81</t>
  </si>
  <si>
    <t xml:space="preserve">- Feito acesso na máquina da colaboradora - Redefinido navegador Internet Explorer - Adicionado link nos favoritos do navegador - Colaboradora conseguiu realizar acesso. ---------------  É importante que após o recebimento desta notificação em seu e-mail </t>
  </si>
  <si>
    <t>ANA PAULA RIGOLIM RAMPAZIO</t>
  </si>
  <si>
    <t>Assis Chateaubriand</t>
  </si>
  <si>
    <t>#piloto0726 - Infra TI - Suporte Service Desk - Sem acesso internet</t>
  </si>
  <si>
    <t>Colaboradora informa que não está conseguindo acessar a página do Bureau e CRM Relatorios - Erro: Internal Server Error [imagem em anexo] ---------------- Cooperativa: 0726 Unidade: 03 Telefone: 44 3528 1765 Host: UR016317L010726 IP: 10.31.138.96</t>
  </si>
  <si>
    <t>- Redefinida as configurações do navegador Chrome - Executado comando 'gpupdate /force' para realizar atualização das políticas - Verificado que falha ocorreu porque a URL acessada estava com mais informações do que o necessário, conforme pode ser visto n</t>
  </si>
  <si>
    <t>Falha configurar impressão de autenticadora</t>
  </si>
  <si>
    <t>Usuária informa que tem uma autentiadora no caixa que esta com caracteres especiais saindo ao fazer autenticações no caixa.  Licia Schallenberger Jachs 18 - Centro/Ivoti - UA 0101 10.3.31.99</t>
  </si>
  <si>
    <t>Limpo cache e redefinido IE  Ajustadas configurações de proxy  Ajustadas configurações de pagina conforme documento  Reinstalado driver da impressora  Teste de impressão pagina de teste, alguns caracteres foram impressora um pouco para fora do papel  Usuária informou que ira verificar localmente o papel e caso ainda corte entrara em contato novamente     É importante que após o recebimento desta notificação em seu e-mail você preencha a nossa pesquisa de satisfação com relação ao atendimento prestado. Obrigado (a).</t>
  </si>
  <si>
    <t>SINTIA DAIANE REGASSON</t>
  </si>
  <si>
    <t>SINTIA DAIANE REGASSON, Precisa realizar teste do botão Pânico.  UA: 0728.23 - Presidente Prudente</t>
  </si>
  <si>
    <t>Orientado ligar no 8888.</t>
  </si>
  <si>
    <t>ERICA DA SILVA SANTOS</t>
  </si>
  <si>
    <t>#Piloto 0726 Infra TI - Suporte Service Desk - Falha Periférico</t>
  </si>
  <si>
    <t>Colaboradora informa que sua autenticadora não esta funcionando.  TEL: 44 3649-7100 COOP: 0726 UA: 05 IP: 10.31.135.105 HOST: UA006415D60726</t>
  </si>
  <si>
    <t>Realizado acesso e verificado que no sistema estava com a opção correta. Acesso aos dispositivos e impressoras e forçada impressão imprimiu corretamente, solicitado para a colaboradora reiniciar o SIAT, imprimiu corretamente.   É importante que após o recebimento desta notificação em seu e-mail você preencha a nossa pesquisa de satisfação com relação ao atendimento prestado. Obrigado (a).</t>
  </si>
  <si>
    <t>Colaboradora informa que o notebook da Gac Sabrina Fuhr Hillesheim não está iniciando. Ao pressionar o power do equipamento, leds do teclado acendem, ele liga, porém não apresenta logotipo do modelo (HP Compac 510), nem inicia seu Sistema Operacional.  Coop: 0101 Ua: 18 Telefone: 51 35634200 Petrimonio: 012665</t>
  </si>
  <si>
    <t>Validado que o notebook está em pleno funcionamento. Realizado limpeza de arquivos e ajustes de performace. Testes ok.  Obrigado (a). É importante que após o recebimento desta notificação em seu e-mail você preencha a nossa pesquisa de satisfação com relação ao atendimento prestado. Obrigado (a).</t>
  </si>
  <si>
    <t>ABELLE CAROLINE DE GODOI</t>
  </si>
  <si>
    <t>Colaboradora solicita a instalação da impressora da agência na sua máquina --------------- Cooperativa: 0101 Unidade: 19 Telefone: 51 3564 5500 Host: AG19VM01</t>
  </si>
  <si>
    <t>- Efetuado acesso à máquina - Realizado instalação da nova impressora [DCP-L5652] [lpbr02] na máquina conforme solicitado -------------- É importante que após o recebimento desta notificação em seu e-mail você preencha a nossa pesquisa de satisfação com r</t>
  </si>
  <si>
    <t xml:space="preserve">Colaboradora informa que há uma nova colega na agencia e está sem acessos. Caroline Telles dos Santos  TEL: 51 3212-3232 COOP: 0116 UA: 10 </t>
  </si>
  <si>
    <t>Foi informado para a colaboradora que o usuário da colega já estava ativo e deveria entrar em contato no ramal 8000 opção 7 para realizar a troca da senha.   É importante que após o recebimento desta notificação em seu e-mail você preencha a nossa pesquisa de satisfação com relação ao atendimento prestado. Obrigado (a).</t>
  </si>
  <si>
    <t>São José do Sul</t>
  </si>
  <si>
    <t xml:space="preserve">Integrador(a) solicita Instalação da aplicação para ATM com Windows 7. -------------------------------------------------  Contato do Integrador: Leandro ATM DIEBOLD ou PERTO: Perto Número do Chamado Sicredi: 16103709 Número lógico: 10064540 Número de Série ATM: 18678 UA /COOP: 21.0119 IP do ATM: 10.1.36.123 </t>
  </si>
  <si>
    <t>Técnico relata que os colaboradores não estão conseguindo acessar o F: e também não estão realizando impressões.</t>
  </si>
  <si>
    <t>Realizado reinicio dos serviços e limpeza do cache do samba via Spectrum.</t>
  </si>
  <si>
    <t>ANDREZA COUSSEAU</t>
  </si>
  <si>
    <t>Colaboradora com falha no sistema de caixa "Arquivo custódia.flag não enceontrado".  coop: 0167 Ua: 01 54 34618661</t>
  </si>
  <si>
    <t>Falha interna do sistema; Orientado contatar a equipe responsável, através do 8000.2.1 Ligação devolvida à URA.  É importante que após o recebimento desta notificação em seu e-mail você preencha a nossa pesquisa de satisfação com relação ao atendimento prestado. Obrigado (a).</t>
  </si>
  <si>
    <t>SHEILA ZAGUINI DE OLIVEIRA TORRES - Colaboradora informa que ao clicar na barra de favoritos seu navegador trava completamente UA: 0718.24 Telefone: 44 3663-8700 IP: 10.32.13.84 Hostname: AG071862B7QM2</t>
  </si>
  <si>
    <t>- Redefinido o navegador e realizado novo teste. tudo ok;   É importante que após o recebimento desta notificação em seu e-mail você preencha a nossa pesquisa de satisfação com relação ao atendimento prestado. Obrigado (a).</t>
  </si>
  <si>
    <t>FRANCIELE CHIARANI PRADO</t>
  </si>
  <si>
    <t>Usuária precisa de ajuda para configurar a impressora no sistema pois não esta conseguindo imprimir Ontem conseguia imprimir normalmente   Franciele Chiarani Prado 16 - Flores da Cunha 0167 10.6.129.99</t>
  </si>
  <si>
    <t>Acessado computador e vericado bat de logon  Testado as opções LPT2 e LPT1 com usuária  Verificado que a opção correta é LPT1 Teste de impressão do sistema, com sucesso    É importante que após o recebimento desta notificação em seu e-mail você preencha a nossa pesquisa de satisfação com relação ao atendimento prestado. Obrigado (a).</t>
  </si>
  <si>
    <t>Colaboradora informa que a sua máquina apresentou um apito alto e não está iniciando o Windows - Apresenta uma tela de diagnóstico da Dell ----------------- Torre: C Andar: 5 Ramal: 9767 Area: Fundação Sicredi</t>
  </si>
  <si>
    <t>- Colaboradora orientada a desligar e ligar equipamento novamente - Informa que caiu novamente na tela de diagnóstico da Dell - Colaboradora orientada a cancelar o diagnóstico - Sistema operacional realizou atualizações e carregou corretamente - Atendimen</t>
  </si>
  <si>
    <t>Colaborador informa que ao instalar o MUA retorna mensagem de falha.   TEL: 19 3667-7505 COOP: 0718 UA: 93 IP: 10.48.70.31 HOST: UA0008D930718</t>
  </si>
  <si>
    <t>Realizado acesso junto ao colaborador e verificado que na máquina havia 4 módulos de UA instalados, foi atualizado o APP-V e reinstalada a aplicação, abriu corretamente.   É importante que após o recebimento desta notificação em seu e-mail você preencha a nossa pesquisa de satisfação com relação ao atendimento prestado. Obrigado (a).</t>
  </si>
  <si>
    <t>GESIEL FERREIRA DA COSTA, Relata que a UA está sem acesso ao F.  UA: 0810.12 - Morada da Serra Fone: 65 3645.4200</t>
  </si>
  <si>
    <t>- Acessado o Spectrum. Verificado que possui um alarme para o servidor (tarja marrom, sem chamado). - Reiniciado a Rede; - Reiniciado a Named; - Reiniciado Winbind; - Reiniciado Samba; *Orientado reiniciar a máquina. Testes Ok. Demanda encerrada.</t>
  </si>
  <si>
    <t xml:space="preserve">Colaboradora solicita a instalação do MUA na máquina da colaboradora Caroline Telles dos Santos.  IP: 10.3.46.87 Ua: 10 Coop: 0116 Telefone: 32123232 </t>
  </si>
  <si>
    <t>Realizado acesso remoto; Módulo de UA não está disponível na Central para instalação; Realizado reparo da Central; Forçado ações no Configuration Manager; Dado comando gpupdate/force; Aplicação disponível, instalação ok. Chamado encerrado.   É importante que após o recebimento desta notificação em seu e-mail você preencha a nossa pesquisa de satisfação com relação ao atendimento prestado. Obrigado (a).</t>
  </si>
  <si>
    <t>Usuária informa que trocou a leitora de cheques porque a que estava utilizando não estava funcionando e agora o equipamento não esta puxando papel.  Graciane Tochetto Desvio Rizzo - UA 0101 10.1.96.76</t>
  </si>
  <si>
    <t>Acessado computador e verificado que o canoa não estava em execução  Inciado aplicativo  Novo teste com a leitora, com sucesso    É importante que após o recebimento desta notificação em seu e-mail você preencha a nossa pesquisa de satisfação com relação ao atendimento prestado. Obrigado (a).</t>
  </si>
  <si>
    <t>FLAVIA BULSING ALMEIDA</t>
  </si>
  <si>
    <t>FLAVIA BULSING ALMEIDA - Colaboradora informa que constantemente seu cartão autógrafo apresenta falha referente ao "viewgif" UA: 0651.13 Telefone: 053 3242-1300 IP? 10.1.49.87 Hostname: UA422950D130651</t>
  </si>
  <si>
    <t>- Recriada pasta util e realizado novo teste; - Tudo ok;   É importante que após o recebimento desta notificação em seu e-mail você preencha a nossa pesquisa de satisfação com relação ao atendimento prestado. Obrigado (a).</t>
  </si>
  <si>
    <t>Colaboradora informa que sua leitora não está puxando os cheques e boletos.  TEL: 54 3224-9550 COOP: 0101 UA: 40 IP: 10.1.96.121 HOST: AG013575</t>
  </si>
  <si>
    <t>Realizado acesso junto a colaboradora e reiniciado o Canoa, testado no bloco de notas e funcionou corretamente, testado no SIAT e também não apresentou mais erros.   É importante que após o recebimento desta notificação em seu e-mail você preencha a nossa pesquisa de satisfação com relação ao atendimento prestado. Obrigado (a).</t>
  </si>
  <si>
    <t>MARCO FELIPPI SIQUEIRA VIEIRA</t>
  </si>
  <si>
    <t>Colaborador tem dúvidas sobre instalação de plugin SEFIP da aplicação Conectividade Social   Marco Felippi Siqueira Vieira Torre: D Andar: 3 Área: SGP Ramal: 6235 IP: 172.22.23.138</t>
  </si>
  <si>
    <t>- Informado ao colaborador que é necessário possuir o instalador e/ou o manual de instalação da aplicação para a mesma ser realizada, por ela ser uma aplicação terceira não homologada pelo Sicredi. Colaborador validou a informação e irá verificar com o fo</t>
  </si>
  <si>
    <t>Usuária informa que não esta conseguindo imprimir do sistema no computador novo  Conforme usuária impressões direto saem mas impressões em pdf não são impressas  Patricia de Souza Castilhos 19 - Protasio Alves - UA - Sicredi União Metropolitana RS 0116 10.2.4.82</t>
  </si>
  <si>
    <t>Verificadas configurações da impressora  Ajustadas configurações para impressão pdf  Concedidas permissões na pasta RICHOPEL no C do computador  Reinciado computador  Teste de impressão em pdf, com sucesso   É importante que após o recebimento desta notificação em seu e-mail você preencha a nossa pesquisa de satisfação com relação ao atendimento prestado. Obrigado (a).</t>
  </si>
  <si>
    <t>Diamante do Sul</t>
  </si>
  <si>
    <t xml:space="preserve">Integrador(a) solicita Instalação da aplicação para ATM com Windows 7.  Contato do Integrador: Rogerio ATM DIEBOLD ou PERTO: 4534-310 Número do Chamado Sicredi: 16079792 Número lógico: 10061386 Número de Série ATM: 2808466 UA /COOP: 18.0727 IP do ATM: 10.24.34.118 </t>
  </si>
  <si>
    <t>SUZIELE MARIA BARBOZA</t>
  </si>
  <si>
    <t>Carlinda</t>
  </si>
  <si>
    <t>SUZIELE MARIA BARBOZA, Relata que precisa ver a prévia de um ATM.  UA: 0818.14 - Carlinda</t>
  </si>
  <si>
    <t xml:space="preserve">Colaboradora informa que seu computador touch que tira senhas está com falhas, está aparecendo a senha nas duas telas, impedindo  a seleção para emitir a senha.  TEL: 19 3441-9930 COOP: 0718 UA: 78 </t>
  </si>
  <si>
    <t>Uma falha ao ligar a tv não abriu o navegador que chama a senha, foi ajustado a função estender e a tela voltou a abrir o chamador de senha na tv.</t>
  </si>
  <si>
    <t>PAULO DANIEL SCRAMIN BATISTA</t>
  </si>
  <si>
    <t>Gestão Ambientes - Mapeamento de impressoras no DOS para Sistema Online</t>
  </si>
  <si>
    <t>Colaborador informa que sua impressora não está mapeada para imprimir nos sistemas do ACC (SIAT/SIAC)  Paulo Daniel Scramin Batista COOP: 0718 UA: 74 Ramal: 43 3572 7300 IP: 10.24.17.249</t>
  </si>
  <si>
    <t>- Realizado ajuste de mapeamento de impressora utilizando o net use no cmd; - Realizado testes de impressão que foram validados com êxito pelo colaborador.   É importante que após o recebimento desta notificação em seu e-mail você preencha a nossa pesquis</t>
  </si>
  <si>
    <t>Colaboradora informa nova falha ao acessar o Consórcio Web.  Cooperativa: 0821 UA: 08 Telefone:  66 3565-1454 IP: 10.103.191.105</t>
  </si>
  <si>
    <t>Foi verificado via acesso remoto que o complemento de segurança teve seus arquivos deletados e a permnissão do diretório foi zerada. Realizada a reinstalação do complemento de segurança. Colaboradora efetuou testes e validou o funcionamento.  É importante que após o recebimento desta notificação em seu e-mail você preencha a nossa pesquisa de satisfação com relação ao atendimento prestado. Obrigado (a).</t>
  </si>
  <si>
    <t>DANIEL PIARDI</t>
  </si>
  <si>
    <t>DANIEL PIARDI, Falha do consórcio web.  UA: 0167.04 - Farroupilha</t>
  </si>
  <si>
    <t>AMANDA MILENA COSTA</t>
  </si>
  <si>
    <t>Falha para abrir PDF da esteira de crédito - Erro: imagem em anexo ---------------- Cooperativa: 0101 Unidade: 16 Telefone: 51 3571 1341 Host: UA014638D160101</t>
  </si>
  <si>
    <t>- Efetuado acesso à máquina - Verificado falha [imagem em anexo] - Realizado teste com outro PDF da esteira de crédito e abriu corretamente - Realizado download do arquivo PDF com problema ao invés de tentar abrir direto e arquivo abriu corretamente - Rea</t>
  </si>
  <si>
    <t>HANS DONNER BRAGANHOLO</t>
  </si>
  <si>
    <t>Nova Alvorada do Sul</t>
  </si>
  <si>
    <t>HANS DONNER BRAGANHOLO, Relata extrema lentidão em seu Outlook. Demora média de uma hora para chegar os e-mails, e geralmente precisa clicar sempre em 'Atualizar e-mails'. Colaborador informa que no Webmail chega os e-mails normalmente, somente no outlook que não. Relata também que já reinstalou o Office por duas vezes, e não resolveu.  UA: 0903.13 - Nova Alvorada do Sul IP: 10.131.54.48</t>
  </si>
  <si>
    <t>Acessado NetQos. Identificado alta utilização. Orientado acionamento do técnico. Anexo. Demanda encerada.</t>
  </si>
  <si>
    <t>Colaborador informa falha ao acessar Consórcio Web   Daniel Piardi COOP: 0167 UA: 04 Ramal:  54 3261 8100 IP: 10.6.118.60 Hostname: UA007293D040167</t>
  </si>
  <si>
    <t>- Realizado a instalação do blindagem_IE e stormfish; - Reiniciado o IE e realizado testes de acesso, que foram validados com êxito pelo colaborador;   É importante que após o recebimento desta notificação em seu e-mail você preencha a nossa pesquisa de s</t>
  </si>
  <si>
    <t>CARINE DE FATIMA ALMEIDA</t>
  </si>
  <si>
    <t>Colaboradora solicita a configuração da caixa de e-mail compartilhada coop0230_gp no Outlook.  Cooperativa: 0230 UA: 01 Telefone: 55 3744-7350 IP: 10.1.82.183</t>
  </si>
  <si>
    <t>Realizado o acesso remoto e configurada a caixa coop0230_gp no Outlook. Colaboradora efetuou testes de acesso e validou o funcionamento.  É importante que após o recebimento desta notificação em seu e-mail você preencha a nossa pesquisa de satisfação com relação ao atendimento prestado. Obrigado (a).</t>
  </si>
  <si>
    <t>Infra TI - Suporte infraestrutura de TI - McAfee - Web Gateway e categorização de sites</t>
  </si>
  <si>
    <t>cola  Nome:  ADRIELY REZENDE PEREIRA CPF:  03670131183 Entidade:   UA: 0802.05 - Primavera do Leste fone: 66 34984578 IP:10.103.3.51 host: ua004875l050802</t>
  </si>
  <si>
    <t>acessado a máquina  verificado que estava usando o navegador edge do windows 10  limpo opções de internet  acesso com ie  acessor normais.  ---------------------------  É importante que após o recebimento desta notificação em seu e-mail você preencha a nossa pesquisa de satisfação com relação ao atendimento prestado. Obrigado (a).</t>
  </si>
  <si>
    <t>Unidade de Atendimento (UA): 09 Cooperativa: 0913 Código do Encryption: AECWGCYAY6HLBSMQPA</t>
  </si>
  <si>
    <t>Gerado código de recuperação do encryption e informado para o técnico.</t>
  </si>
  <si>
    <t>JULIANA DE SOUZA SANTOS FERREIRA</t>
  </si>
  <si>
    <t>Sapezal</t>
  </si>
  <si>
    <t xml:space="preserve">Requisição aberta via Chat de Atendimento. Usuária solicita configuração da impressora lexmark x 264 dn prime em sua máquina.  Hostname:10.103.126.103/ AG007994D0804 Ramal/ Telefone:65 33831728 UA:   08      Posto:0804 </t>
  </si>
  <si>
    <t>CLAUDINEI DONISETE CABRAL</t>
  </si>
  <si>
    <t>Chat sem interação. Estamos encerrando seu atendimento via Chat por não termos comunicação. Caso precise do suporte poderá realizar contato novamente pela opção do Chat &gt; Suporte de TI.  -----------------------------------  É importante que após o recebimento desta notificação em seu e-mail você preencha a nossa pesquisa de satisfação com relação ao atendimento prestado. Obrigado (a).</t>
  </si>
  <si>
    <t>Colaboradora informa que não está conseguindo acessar o CRM Operacional - Fica solicitando credenciais de administrador ----------------- Cooperativa: 0167 Unidade: 11 Telefone: 54 3294 1406 Host: AG004108D110167 IP: 10.6.124.119</t>
  </si>
  <si>
    <t>- Realizado tentativa de acesso remoto na máquina porém não foi possível estabelecer conexão - Verificado que por c$ está acessando e máquina está na rede - Colaboradora orientada a reiniciar a máquina porém continuou apresentando erro para conectar remot</t>
  </si>
  <si>
    <t>DIONISIO DIAS DOS SANTOS</t>
  </si>
  <si>
    <t>Gaúcha do Norte</t>
  </si>
  <si>
    <t xml:space="preserve">Colaborador não consegue gerar boletos no sistema de consórcio devido a uma falha interna do servidor.  UA: 0704.08 - Pioneira </t>
  </si>
  <si>
    <t>Colaboradora informa que não está conseguindo abrir alguns sistemas do sicredi, somente conseguiu abrir seu e-mail, no dia 23/01 conseguiu utilizar todas as plicações que estão com problemas hoje.  TEL: 51 3593-1254 COOP: 0101 UA: 14 IP: 10.3.16.100 HOST: UA014765D140101</t>
  </si>
  <si>
    <t>Realizado acesso junto a colaboradora e feita a atualização do APP-v excluindo os módulos antigos e reinstalado, abriu corretamente.    É importante que após o recebimento desta notificação em seu e-mail você preencha a nossa pesquisa de satisfação com relação ao atendimento prestado. Obrigado (a).</t>
  </si>
  <si>
    <t>CLAUDINEI DONISETE CABRAL - Colaborador informa que em uma planilha compartilhada o mesmo não está conseguindo realizar alterações UA: 0718.06 Telefone: 44 3238-8000 IP: 10.31.14.89 Hostname: UA20892D060718</t>
  </si>
  <si>
    <t>- Constatado que a nova versão da planilha apresenta um bloqueio justamente onde o colaborador está tentando atualizar/alterar; - Colaborador orientado a constatar com o autor da planilha se o mesmo pode realizar a criação de outa planilha ou alterar as p</t>
  </si>
  <si>
    <t>Usuário(a) informa que já possui acesso a um grupo de e-mail e precisa configurar para que apareça no seu Outlook.  ip: 10.3.47.91 Coop: 0116 Ua: 12 Telefone: 33756000</t>
  </si>
  <si>
    <t>Realizado acesso remoto; caixa coop0116_agencia12_atendimentopf@sicredi.com.br mapeada mas não foi possível expandir a a pasta. Colaboradora recebeu email de confirmação, mas no AD e no IDM não aparece a caixa dentre os acessos liberados; Orientei colaboradora a solicitar novamente o acesso no IDM ou verificar no 8000.7  É importante que após o recebimento desta notificação em seu e-mail você preencha a nossa pesquisa de satisfação com relação ao atendimento prestado. Obrigado (a).</t>
  </si>
  <si>
    <t>RAFAEL FERREIRA DA SILVA</t>
  </si>
  <si>
    <t>Colaborador relata instabilidade no acesso a internet e sistemas na unidade.  Cooperativa: 0810 UA: 25 Telefone: 65 3353-1218</t>
  </si>
  <si>
    <t>Verificado via STG e teste de ping que o link da unidade não está apresentando alta utilização, perda de pacotes ou latência elevada. A latência só ultrapassou 100 ms quando o pico da utilização foi alcançado. Os serviços do servidor foram reiniciados, pois o acesso do F: estava lento. Colaborador relatou que os acessos estavam normalizados.   É importante que após o recebimento desta notificação em seu e-mail você preencha a nossa pesquisa de satisfação com relação ao atendimento prestado. Obrigado (a).</t>
  </si>
  <si>
    <t>MARIA AUGUSTA MISSIO MARZARI</t>
  </si>
  <si>
    <t>São João do Polesine</t>
  </si>
  <si>
    <t xml:space="preserve">colaboradora não consegue baixar o yammer no celular  Nome:  MARIA AUGUSTA MISSIO MARZARI CPF:  56255489000 Entidade:   UA: 0434.16 - Sao Joao do Polesine fone: 55 32691285 </t>
  </si>
  <si>
    <t>colaboradora tentou acessar yammer no ifone 7 e pede dados para cobrança  informei que não tem cobrança  irá verificar seu celular.  ----------------------------  É importante que após o recebimento desta notificação em seu e-mail você preencha a nossa pesquisa de satisfação com relação ao atendimento prestado. Obrigado (a).</t>
  </si>
  <si>
    <t>Falha no envio  de e-mail em grupo</t>
  </si>
  <si>
    <t>Usuária informa que não esta conseguindo enviar emails em nome do grupo criticas_cobrancasicredi@sicredi.com.br Requisição 16080647 de criação do grupo  Luane Aline Weber 8957 Celula compe 172.22.213.117</t>
  </si>
  <si>
    <t>Acessado webmail Acessado grupo pelo web mail Realizado teste de envio de email pelo webmail Verificado que usuária estava enviado do endereço de emails errado  Ajustadas configurações no Outlook  Realizado novo teste de envio, com sucesso    É importante que após o recebimento desta notificação em seu e-mail você preencha a nossa pesquisa de satisfação com relação ao atendimento prestado. Obrigado (a).</t>
  </si>
  <si>
    <t>EDUARDO DE SOUZA FORTES - Colaborador solicita instalar " Digieye media player " e o "Flm to avi converter " para constatar as imagens referente as câmeras UA: 3027.01 Telefone: 19 3877-5197 IP: 10.48.17.119 Hostname: UA06558D013027</t>
  </si>
  <si>
    <t>Colaboradora solicita a informação de como excluir pessoas do grupo de e-mail e adicionar. CRS-centralderelacionamentosicredi  TEL: 44 3309-4916 COOP: 0718 UA: 01 SUREG IP: 10.31.10.102</t>
  </si>
  <si>
    <t>Foi verificado que o grupo que a colaboradora possui não era um grupo do AD, informado que a colaboradora deveria criar um novo grupo,foi informado o documento para a mesma fazer a solicitação.   É importante que após o recebimento desta notificação em seu e-mail você preencha a nossa pesquisa de satisfação com relação ao atendimento prestado. Obrigado (a).</t>
  </si>
  <si>
    <t xml:space="preserve">Colaboradora solicita transferir os arquivos de uma máquina para um notebook.  Torre: D 4 andar área: Cartões Ramal: 4845 </t>
  </si>
  <si>
    <t>- Transferencia completa e configurado na máquina; - Tudo ok;   É importante que após o recebimento desta notificação em seu e-mail você preencha a nossa pesquisa de satisfação com relação ao atendimento prestado. Obrigado (a).</t>
  </si>
  <si>
    <t>ELISANGELA MEDEIROS</t>
  </si>
  <si>
    <t>Colaboradora informa não estar conseguindo entrar no SAP  Elisangela Medeiros Torre: C Andar: 6 Área: Contabilidade Ramal: 8873 IP: CF012412D</t>
  </si>
  <si>
    <t>Foi informado a colaboradora que a mesma deve entrar em contato no ramal 8000 opção 2.9 para verificar com a equipe responsável.   É importante que após o recebimento desta notificação em seu e-mail você preencha a nossa pesquisa de satisfação com relação ao atendimento prestado. Obrigado (a).</t>
  </si>
  <si>
    <t>DEBORA RODRIGUES PEREIRA</t>
  </si>
  <si>
    <t>DEBORA RODRIGUES PEREIRA, Relata que precisa configurar o painel de controle do ATM.  UA: 0718.79 - Americana</t>
  </si>
  <si>
    <t>KELLEN CRISTIANE EGIDO ALVES</t>
  </si>
  <si>
    <t>#Piloto 0726 Infra TI - Suporte Service Desk - Falha Consórcio Web</t>
  </si>
  <si>
    <t>Colaborador(a) informa falha ao acessar o Consórcio Web. Solicitado instalar dispositivo de segurança, quando instalado ocorre falha.  Hostname: 10.31.138.120 Telefone: 44 35281765 Coop: 0726 Ua: 03</t>
  </si>
  <si>
    <t>Colaborador informa falha ao acessar o Consórcio Web.  Cooperativa: 0810 UA: 02 Telefone: 65 3308-6800 IP: 10.103.110.102</t>
  </si>
  <si>
    <t>O componente de segurança não estava instalado na estação. Realizado acesso remoto e efetuada a instalação do GbPlugin. Colaborador efetuou testes e validou o funcionamento do Consórcio Web.  É importante que após o recebimento desta notificação em seu e-mail você preencha a nossa pesquisa de satisfação com relação ao atendimento prestado. Obrigado (a).</t>
  </si>
  <si>
    <t>Colaboradora informa que não está conseguindo acessar as aplicações do sicredi, e-mail atualizou corretamente.  TEL: 43 99802-0000 COOP: 0718 UA: 56 IP: 10.31.73.31 HOST: UA026035D560718</t>
  </si>
  <si>
    <t>Realizado acesso junto a colaboradora e verificado que o que a colaboradora não estava acessando era o servidor da UA, foi mapeado e abriu corretamente.   É importante que após o recebimento desta notificação em seu e-mail você preencha a nossa pesquisa de satisfação com relação ao atendimento prestado. Obrigado (a).</t>
  </si>
  <si>
    <t>RAYLLA ELIDA PONA</t>
  </si>
  <si>
    <t>RAYLLA ELIDA PONA - Colaboradora informa que não está conseguindo acessar o servidor e realizar impressões diretos do sistema online UA: 0718.74 Telefone: 43 3572-730 IP: 10. Hostname: AG0718CHRBSV1</t>
  </si>
  <si>
    <t>- Remapeado o servidor na máquina e tudo ok; - Configurada impressora no logon e tudo ok;   É importante que após o recebimento desta notificação em seu e-mail você preencha a nossa pesquisa de satisfação com relação ao atendimento prestado. Obrigado (a).</t>
  </si>
  <si>
    <t>STEPHANIE FERNANDES DA SILVA</t>
  </si>
  <si>
    <t>Requisição aberta via Chat de Atendimento. Colaboradora informa que ao informar seu login e senha para acesso ao SIAT retorna usuário expirado.  Cooperativa: 0753 UA: Novo Horizontes</t>
  </si>
  <si>
    <t>Orientado a colaboradora a entrar em contato no ramal 8000 opção 7. -------------- É importante que após o recebimento desta notificação em seu e-mail você preencha a nossa pesquisa de satisfação com relação ao atendimento prestado. Obrigado (a).</t>
  </si>
  <si>
    <t>Técnico relata que está sem acesso SSH no servidor da UA.</t>
  </si>
  <si>
    <t xml:space="preserve">Verificado servidor acessível via SSH, com lentidão no acesso. Verificado alto consumo no link MPLS conforme anexo.. </t>
  </si>
  <si>
    <t xml:space="preserve">Colaboradora informa que após troca de tonner de impressora, a mesma está sem a configuração de senha para a fila de impressão.  Rafaella Telles dos Santos Torre: D Andar: 4 Área: Coordenação de Controle Ramal: 7340 Hostname: AC000900D </t>
  </si>
  <si>
    <t>Conforme incidente filho, CPA foi informada do problema e reaplicou as configurações em todas as maquinas que apresentaram o problema.</t>
  </si>
  <si>
    <t>17.0723 UA Ortigueira Ortigueira (42) 3277-1905 CTA0712778 (VSAT ID- 2169 ) 10.30.30.3 - Sat inoperante</t>
  </si>
  <si>
    <t xml:space="preserve">Colaborador relata indisponibilidade no acesso a internet e sistemas na unidade.  Cooperativa: 0723 UA: 17 Telefone: 75 2379-6907  Perguntas monitoramento/NOC  * A quanto tempo vem ocorrendo essa dificuldade? Cerca de 1 hora. * Se o problema é recorrente, quais os Incidentes/requisições já foram abertos para análise?  * Qual sistema apresenta lentidão? ACC. * O problema de lentidão ocorre somente nas aplicações Sicredi ou também para internet e e-mails? Ambos os acessos. * Em que horário acontece a lentidão? Durante todo o dia. * Quantos colaboradores perceberam a lentidão? Todos os colaboradores. * Qual o procedimento já realizado pelo técnico da cooperativa para validar se o problema não de rede interna? * O erro também ocorre no acesso ou transferência de arquivo no F:?  </t>
  </si>
  <si>
    <t xml:space="preserve">O chamado nº 117397 teve seu atendimento concluído e aguarda aprovação.   Prezado cliente,  Em contato com a Sra. Dayane e o Sr. Jones ( cliente local), foi realizado testes no circuito satélite e não identificamos nenhuma falha. Após realizar um reset lógico e ajuste de potencia o cliente informou que voltou a ter conectividade normal. Deixaremos  o chamado em aberto e monitorando o circuito.  LAN port link is UP. 100M HDX   TABELA ARP  arp table for vr vlan 35  0.0.0.11 at 00:0b:00:00:00:00 [satEnd35] 1.1.1.1 at 00:0b:00:00:00:00 [satEnd35] 10.30.30.124 at 7c:05:07:3b:d9:b1 [vlanExt35] ------------------------------------------------- Ping para a IDU;  RT-TPZ-POA-SICREDI#ping 10.30.30.3 r 100 Type escape sequence to abort. Sending 100, 100-byte ICMP Echos to 10.30.30.3, timeout is 2 seconds: !!!!!!!!!!!!!!!!!!!!!!!!!!!!!!!!!!!!!!!!!!!!!!!!!!!!!!!!!!!!!!!!!!!!!! !!!!!!!!!!!!!!!!!!!!!!!!!!!!!! Success rate is 100 percent (100/100), round-trip min/avg/max = 576/661/800 ms   Atenciosamente, NOC Telespazio.   </t>
  </si>
  <si>
    <t>Colaborador informa que ao acessar o internet explorer a pagina fica branca e não carrega nada.  TEL: 51 99896-2244 COOP: 0116 UA: 08 IP: 10.3.14.121 HOST: AG0116010550</t>
  </si>
  <si>
    <t>Realizado acesso junto ao colaborador e alterado a versão do java de 64 para 32 bits, erro não voltou  a ocorrer e o internet explorer abriu corretamente.   É importante que após o recebimento desta notificação em seu e-mail você preencha a nossa pesquisa de satisfação com relação ao atendimento prestado. Obrigado (a).</t>
  </si>
  <si>
    <t>Usuária solicita verificação dos computadores do espaço KID  Estes computadores ficam a disposição das crianças na agencia  Usuária informa que o computador não liga, falha começou a ocorrer esta semana  Computador liga, computador vai para tela de login mas al ser inseridas as credenciais a tela fica escura e é necessário reiniciar o computador e a situação se repete novamente   Carla Cristiane Tang 06 - Carlos Barbosa - UA 0167 54 3433 - 2888</t>
  </si>
  <si>
    <t xml:space="preserve">atendimento realizado, desatualizado google chrome </t>
  </si>
  <si>
    <t>BRUNA DA SILVA</t>
  </si>
  <si>
    <t>colaboradora do CAS queria informações sobre projetores de video  Nome:  BRUNA DA SILVA CPF:  02288378042 Entidade:   Centralizadora: Confederacao Sicredi</t>
  </si>
  <si>
    <t>informado a colaboradora que o seu canal de atendimento correto é 8022, por ela ser CAS.</t>
  </si>
  <si>
    <t>MARCIA SMANIOTO DOS SANTOS</t>
  </si>
  <si>
    <t>#Piloto 0726 - Gestão Ambientes - Mapeamento de impressoras no DOS para Sistema Online</t>
  </si>
  <si>
    <t xml:space="preserve">Colaboradora solicita o mapeamento da impressora nos seus sistemas online  Marcia Smanioto dos Santos COOP: 0726 UA: 05 Ramal: 44 3649 7110 IP: 10.31.135.54 </t>
  </si>
  <si>
    <t xml:space="preserve">- Realizado o ajuste de mapeamento da impressora no sistema online; - Reiniciado o SIAT, realizado testes de impressão. Colaboradora validou com êxito a operação.   É importante que após o recebimento desta notificação em seu e-mail você preencha a nossa </t>
  </si>
  <si>
    <t>Colaborador informa que trocou a senha porém para os sistemas [IDM, USD, etc] não replicou para a senha nova, ainda está acessando com a senha antiga No Windows acessa com a senha nova mas para todos os outros sistemas ainda acessa com a senha antiga --------------- Ramal: 9791</t>
  </si>
  <si>
    <t>- Colaborador orientado a entrar em contato com o 8000 opção 7</t>
  </si>
  <si>
    <t>Colaboradora informa que a máquina de sua gerente está muito lenta, foi feito o procedimento de limpeza de máquina, porém lentidão continua, foi tratado no Incidente 16084594.  TEL: 43 3305-4009 COOP: 0718 UA: 61 IP: 10.31.123.81 PATRIMÔNIO: 21696</t>
  </si>
  <si>
    <t>FINALIZADO.    É importante que após o recebimento desta notificação em seu e-mail você preencha a nossa pesquisa de satisfação com relação ao atendimento prestado. Obrigado (a).</t>
  </si>
  <si>
    <t>Desabilitar teclado virtual</t>
  </si>
  <si>
    <t>Colaboradora informa que ao iniciar Windows o teclado virtual aparece automaticamente  Daiane Fontana Martins COOP: 0718 UA: 62 Ramal: 43 3305 3000 IP: 10.31.130.74</t>
  </si>
  <si>
    <t>- Desabilitado as ferramentas de acessibilidade do Windows - Reiniciado o computador - Colaboradora validou com êxito a operação, informando que o teclado virtual nem a lupa apareceram mais.   É importante que após o recebimento desta notificação em seu e</t>
  </si>
  <si>
    <t>Colaboradora informa falha 201 ao se logar no ramal. Falha ocorre desde ontem.  Torre: C Andar: 5 Área: Gestão de pessoas Ramal: 9809</t>
  </si>
  <si>
    <t>Configurações do ramal ajustadas conforme solicitado no Incidente:  Ramal 9809 Usuário local: gp_1 PIN: 12345  Favor, realizar nova tentativa de login no aparelho.</t>
  </si>
  <si>
    <t>TAMIRES GABRY DE OLIVEIRA BANDEIRA, Relata falha ao tentar imprimir   UA: 4501.12 - Meier</t>
  </si>
  <si>
    <t>ANA CRISTINA DA SILVA ROSTON</t>
  </si>
  <si>
    <t>Falha para acessar o consórcio web - Erro: falha na instalação do plugin de segurança ------------------ Cooperativa: 0718 Unidade: 87 Telefone: 19 3434 1546 Host: UA019865D870718 IP: 10.53.176.93</t>
  </si>
  <si>
    <t>- Efetuado acesso à máquina - Realizado instalação do plugin de segurança acessando o IE como administrador - Realizado testes com sucesso - Atendimento validado ----------------- É importante que após o recebimento desta notificação em seu e-mail você pr</t>
  </si>
  <si>
    <t xml:space="preserve">Colaboradora solicita que seu desktop seja instalado em cima da mesa. </t>
  </si>
  <si>
    <t>Realizado o remanejo conforme foi solicitado.</t>
  </si>
  <si>
    <t>LUCAS WALLAU PADAO - Colaborador informa que sua pasta do outlook está totalmente desconfigurada e gostaria de alterar  para o jeito que estava anteriormente. Torre: C Andar: 8 Área: Crédito imobiliário Ramal: 4218 IP: 172.22.8.132 Hostname: BC012979</t>
  </si>
  <si>
    <t>- Alterado modo de exibição; - Tudo ok;   É importante que após o recebimento desta notificação em seu e-mail você preencha a nossa pesquisa de satisfação com relação ao atendimento prestado. Obrigado (a).</t>
  </si>
  <si>
    <t>MARCUS VINICIUS DE OLIVEIRA SANTOS</t>
  </si>
  <si>
    <t>Colaborador(a) Usuário informa que a aplicação está apresentando falha em seu funcionamento.   Nome:  MARCUS VINICIUS DE OLIVEIRA SANTOS CPF:  73671037172 Entidade:   UA: 3953.07 - Catalao fone: 64 34110212 ip: 10.160.9.98</t>
  </si>
  <si>
    <t>acessado a máquina  reinstlado canoa e leitora voltou a funcionar. -------------------------------------  É importante que após o recebimento desta notificação em seu e-mail você preencha a nossa pesquisa de satisfação com relação ao atendimento prestado. Obrigado (a).</t>
  </si>
  <si>
    <t>Colaboradora informa falha ao abrir CQL Evolution  DAISYRRE FERNANDA TIMM CAS Centro Andar: 3 Área: Gestão de Identidades Ramal: 4231 Hostname: CF018073D</t>
  </si>
  <si>
    <t xml:space="preserve">- Foi adicionado o site do CQL evolution nos sites confiaveis do Internet Explorer, após isso, realizado testes de acesso que foram validados com êxito pela colaboradora.   É importante que após o recebimento desta notificação em seu e-mail você preencha </t>
  </si>
  <si>
    <t>GIRLEIA DOURADO SILVA</t>
  </si>
  <si>
    <t>de Rurópolis</t>
  </si>
  <si>
    <t>Usuária informa que não esta conseguindo acesso no F:/.  Cooperativa: 0818 UA: 23 Telefone: 93 3543-1010</t>
  </si>
  <si>
    <t>Alguns serviços do servidor estavam degradados. Foram reiniciados os seguintes serviços:  - Rede - DNS - Windbind - Samba  Após procedimento, os acessos foram normalizados.  É importante que após o recebimento desta notificação em seu e-mail você preencha a nossa pesquisa de satisfação com relação ao atendimento prestado. Obrigado (a).</t>
  </si>
  <si>
    <t>Técnico relata que UA está sem o link MPLS.</t>
  </si>
  <si>
    <t>Verificado alarme com incidente no spectrum. Sendo tratado no Incidente 16124525.</t>
  </si>
  <si>
    <t>DAIANE LUCIA CORREA</t>
  </si>
  <si>
    <t>colaboradora informa que agência está por via satelite, quedas pela manhã  Nome:  DAIANE LUCIA CORREA CPF:  05923294966 Entidade:   UA: 0728.03 - Marilena fone: 44 988294059</t>
  </si>
  <si>
    <t>--UA COM LENTIDÃO NA REDE--- - Acessado o Spectrum. - Reiniciado Samba. - Limpado o cache - Reiniciado a Rede. - Reiniciado a Named. - Reiniciado Winbind - Reiniciado a SNMP. - Reiniciado LDAP.  Acesso normalizado, testes ok.</t>
  </si>
  <si>
    <t>Unidade de Atendimento (UA): 09 Cooperativa: 0913 Código do Encryption: AECW GCYA 62AH 9Y6554</t>
  </si>
  <si>
    <t>Gerado o código de recuperação e informado para o técnico.</t>
  </si>
  <si>
    <t>FABIANI CRISTINA BECKER, Relata que sua colega mesmo após efetivação permanece com cargo antigo (Estagiário NS). Agora foi efetivada para (Caixa). Colaboradora afetada: Carolina Basinski Barbosa - LDAP: carolina_barbosa.  UA: 0812.09 - Claudia Fone: 66 3546.3813</t>
  </si>
  <si>
    <t>Realizado contato. Colaboradora relata que ficou Ok, e ajustado seu e-mail. Demanda encerrada.</t>
  </si>
  <si>
    <t>Usuário informa que tem dois computadores na frente da agencia que estão sendo utilizados para pagamentos de contas devido a uma falha nos caixas eletronicos e não estão acessando o IB FILAT_0718_54_1   Jose Carlos Januario Junior 54 - Londrina Duque - UA 0718</t>
  </si>
  <si>
    <t>Acessado computador Instalado dispositivo de segurança do Sicredi  Teste de acesso ao IB, com sucesso    É importante que após o recebimento desta notificação em seu e-mail você preencha a nossa pesquisa de satisfação com relação ao atendimento prestado. Obrigado (a).</t>
  </si>
  <si>
    <t>CRISTINA DE BORBA SILVA</t>
  </si>
  <si>
    <t>COlaboradora solicita instalação de impressora virtual em sua máquina para impressão de relatórios no Senior  Cristina de Borba Silva Torre: D Andar: 3 Área: SGP Ramal: 4224 IP: CF020016D</t>
  </si>
  <si>
    <t>Realizado a instalação da impressora solicitada para o sistema CAGED, testes efetuados com sucesso.  É importante que após o recebimento desta notificação em seu e-mail você preencha a nossa pesquisa de satisfação com relação ao atendimento prestado. Obrigado (a).</t>
  </si>
  <si>
    <t>Sicredi Botucaraí RS</t>
  </si>
  <si>
    <t>Técnico solicita adicionar um computador nos grupos dos telões.   Host: filam0247011</t>
  </si>
  <si>
    <t xml:space="preserve">CRISTINA INES ENGEL </t>
  </si>
  <si>
    <t>Colaborador(a) informa que seu teclado entrada P/S não responde aos comandos dados em sua máquina.  IP; 172.22.8.41 torre: C  8 andar área: Crédito Rural Ramal: 8814</t>
  </si>
  <si>
    <t>feita trocado teclado</t>
  </si>
  <si>
    <t>Falha no login do windows</t>
  </si>
  <si>
    <t xml:space="preserve">Usuário informa que tem dois computadores na frente da agencia que estão sendo utilizados para pagamentos de contas devido a uma falha nos caixas eletronicos e não estão acessando o IB Usuário: usuario_fila Senha: guaravera54 Usuário informa que em um dos computadores não consegue logar com a senha que sempre utilizou Quando se tenta fazer login no computador aoarece uma mensagem perguntando se a conta é local ou da microsoft Mesmo selecionando a conta da local não é possivel acessar o usuário   Jose Carlos Januario Junior 54 0718 </t>
  </si>
  <si>
    <t>FOI NECESSARIO FAZER A FORMATAÇÃO DOS DOIS MICROS DOS ASSOCIADOS.  TESTES COM SUCESSO, E TUDO FUNCIONANDO.   É importante que após o recebimento desta notificação em seu e-mail você preencha a nossa pesquisa de satisfação com relação ao atendimento prestado. Obrigado (a).</t>
  </si>
  <si>
    <t>Colaboradora informa lentidão para acessar o SIAC e SACG.  UA: 0804.22 - Rio Preto IP: 10.103.157.90</t>
  </si>
  <si>
    <t>Realizado acesso e verificado que o ACC instalado não é da última versão disponível. Após atualização, colaboradora validou o funcionamento.  É importante que após o recebimento desta notificação em seu e-mail você preencha a nossa pesquisa de satisfação com relação ao atendimento prestado. Obrigado (a).</t>
  </si>
  <si>
    <t>Falha para acessar o consórcio web - Erro: falha na instalação do plugin de segurança ------------------ Cooperativa: 0810 Unidade: 24 Telefone: 65 3336 2259 Host: UA240282D240810 IP: 10.103.154.121</t>
  </si>
  <si>
    <t>- Instalado o plugin do consórcio (blindagem e stormfish) manualmente - Realizado teste mas falha persiste - Reiniciado a máquina - Realizado teste mas falha persiste - Redefinido configurações do navegador - Realizado novo teste com sucesso - Atendimento</t>
  </si>
  <si>
    <t xml:space="preserve">Colaboradora relata falha na visualização dos cursos dentro do Sicredi aprende onde diz que um dos cursos realizado e concluído está incompleto. 0106 08 telefone: 051 32867226 </t>
  </si>
  <si>
    <t>Orientei contatar no 8000 a opção 8.1, equipe responsável pela manutenção geral do sistema.  É importante que após o recebimento desta notificação em seu e-mail você preencha a nossa pesquisa de satisfação com relação ao atendimento prestado. Obrigado (a).</t>
  </si>
  <si>
    <t>Paulínia</t>
  </si>
  <si>
    <t xml:space="preserve">cleverson_rufino 23.0740 UA UA Paulinia Paulínia 46 91292893 PLA5010235 10.54.44.4 Técnico informou que os colaboradores da UA não estão conseguindo acessar o F. </t>
  </si>
  <si>
    <t>Configurar telão para acesso remoto.</t>
  </si>
  <si>
    <t xml:space="preserve">Técnico solicita configurar uma máquina de telão para que não solicite aprovação de usuário para conexão remota pelo system center.   Host: SA0179005696  </t>
  </si>
  <si>
    <t xml:space="preserve">Existe uma regra de criação de nomes para essas maquinas. Você deve inserir ela no domínio com o nome FILAM.... ou FILAT, se fizer isso, tudo se ajusta automaticamente baseado no nome (gestão de energia e acesso remoto). </t>
  </si>
  <si>
    <t>Colaborador(a) solicita a instalação do SSMS em sua máquina.  IP: 172.22.7.184 torre: C Andar: 7 Área: Gestão de incidentes e capacidade Ramal: 8977</t>
  </si>
  <si>
    <t>Realizado acesso remoto; Instalação realizada com sucesso. Chamado encerrado.  É importante que após o recebimento desta notificação em seu e-mail você preencha a nossa pesquisa de satisfação com relação ao atendimento prestado. Obrigado (a).</t>
  </si>
  <si>
    <t>ANA LUIZA SIQUEIRA DE DAVID</t>
  </si>
  <si>
    <t>caixa eletrônico  Nome:  ANA LUIZA SIQUEIRA DE DAVID CPF:  53971540082 Entidade:   UA: 0523.04 - UA Alegrete</t>
  </si>
  <si>
    <t>orietnada a ligar 8000 3 2</t>
  </si>
  <si>
    <t>THIAGO MULEK</t>
  </si>
  <si>
    <t>Infra TI - Suporte Service Desk - Instalação do Tortoise SVN</t>
  </si>
  <si>
    <t xml:space="preserve">Requisição aberta via Chat de Atendimento. Colaborador solicita a instalação do aplicativo TortoiseSVN.  Torre: D  Andar: 3º  Área: Direcionados Hostname: CF014864    </t>
  </si>
  <si>
    <t xml:space="preserve">Colaboradora informa que não está encontrando o senior na máquina de sua colega.  Torre: D Andar: 3 Área: SGP Ramal: 4224 IP: 172.22.23.220 HOST: CF017464D </t>
  </si>
  <si>
    <t>Realizado acesso junto a colaboradora e verificado que o WA não estava instalado na máquina, instalado e abriu corretamente.   É importante que após o recebimento desta notificação em seu e-mail você preencha a nossa pesquisa de satisfação com relação ao atendimento prestado. Obrigado (a).</t>
  </si>
  <si>
    <t>FABIANA VIEIRA DE BARCELOS</t>
  </si>
  <si>
    <t>UA Coronel Bicaco</t>
  </si>
  <si>
    <t>Colaboradora relata falha no serviço de imnpressão da unidade.  Cooperativa: 0361 UA: 13 Telefone: 55 3557-1302 IP: 10.3.72.111</t>
  </si>
  <si>
    <t>Problema de impressão é somente nessa estação. Realizada a reconfiguração da impressora na no Windows e reconfigurado o Printfill. Colaboradora efetuou testes com sucesso.  É importante que após o recebimento desta notificação em seu e-mail você preencha a nossa pesquisa de satisfação com relação ao atendimento prestado. Obrigado (a).</t>
  </si>
  <si>
    <t>Colaborador(a) informa falha ao acessar o Consórcio Web. Nome:  DAYLENE SILVA DA COSTA CPF:  04109476100 Entidade:   UA: 3953.09 - Silvania fone: 62 33322096 IP: 10.160.13.117 host: ag3953090008</t>
  </si>
  <si>
    <t>acesso foi normal após feitos os procedimentos remotamente possíveis.  testado o acesso.  problema pode ser na máquina máquina.  acionar o técnico local.</t>
  </si>
  <si>
    <t>Técnico relata que os colaboradores não conseguem acesso aos compartilhamentos do servidor.</t>
  </si>
  <si>
    <t>Realizado limpeza de cache. Técnico verificou que normalizou o acesso.</t>
  </si>
  <si>
    <t>São João d'Oeste</t>
  </si>
  <si>
    <t>marcio_neuberger 48.0710 UA São João Cascavel 45 3227.0769 CTA0761822 10.32.56.4 Técnico solicita a configuração de VOIP. AG virou PA e mudou o número.  IP VOIP: 10.32.56.9  PORTAS: 2   Pinging 10.32.56.9 with 32 bytes of data: Reply from 10.32.56.9: bytes=32 time=44ms TTL=248 Reply from 10.32.56.9: bytes=32 time=47ms TTL=248 Reply from 10.32.56.9: bytes=32 time=25ms TTL=248 Reply from 10.32.56.9: bytes=32 time=347ms TTL=248  Ping statistics for 10.32.56.9:     Packets: Sent = 4, Received = 4, Lost = 0 (0% loss), Approximate round trip times in milli-seconds:     Minimum = 25ms, Maximum = 347ms, Average = 115ms</t>
  </si>
  <si>
    <t>VOIP 5071048 configurado conforme solicitado na requisição.  Teste de ligação realizado com sucesso, chamando na UA São João - PR.</t>
  </si>
  <si>
    <t>Técnico solicitou a adição do host UA002580D030809 ao grupo dos telões. AD - Exceção - Agrupamento de Gerenciadores de Filas; gestao_filas</t>
  </si>
  <si>
    <t>ADELAR MARTELLO, Relata que sumiu a pasta Adelar que estava localizada no Servidor.  UA: 0202.02 - COOPERUCS IP: 10.3.226.95</t>
  </si>
  <si>
    <t>Colaborador não encontra o skype For Business em sua máquina.  Torre: C Andar: 6 Área: Contabilidade Ramal: 9542 IP: 172.22.100.167</t>
  </si>
  <si>
    <t>Realizado acesso remoto; Skype for Business localizado na pesquisa, acesso à aplicação ok. Chamado encerrado.  É importante que após o recebimento desta notificação em seu e-mail você preencha a nossa pesquisa de satisfação com relação ao atendimento prestado. Obrigado (a).</t>
  </si>
  <si>
    <t>Colaborador informa que sua máquina está hibernando e toda vez que isso acontece tem que reiniciar a máquina, colaborador informa que entra nesse modo muito rápido, prejudicando nas suas atividades.  RAMAL: 9979 TORRE: C ANDAR: 9 IP: 172.22.102.214 HOST: SC051969L</t>
  </si>
  <si>
    <t>Conforme comentário do colaborador o chamado está sendo encerrado.   É importante que após o recebimento desta notificação em seu e-mail você preencha a nossa pesquisa de satisfação com relação ao atendimento prestado. Obrigado (a).</t>
  </si>
  <si>
    <t>Colaborador informa que desapareceu uma pasta (Adelar) que estava localizada no F: (\\servidor\publico) Solicita verificação para tentar recuperar diretório ------------------ Cooperativa: 0202 Unidade: 02 Telefone: 54 3218 2559 IP: 10.3.226.95</t>
  </si>
  <si>
    <t>- Efetuado acesso ao f:\.recycle e recuperado diretório Adelar da lixeira - Colaborador realizou testes porém alguns arquivos estavam com 0kb e nem todos os arquivos estavam na lixeira - Infelizmente não foi possível recuperar todos os dados perdidos - Co</t>
  </si>
  <si>
    <t xml:space="preserve">Técnico solicita a adição do host SA07187LMHF82 ao grupo do bitlocker. </t>
  </si>
  <si>
    <t>Sicredi Altos da Serra RS/SC</t>
  </si>
  <si>
    <t xml:space="preserve">diego_rodegheri 01.0268 SUREG SUREG Altos da Serra Tapejara (54) 3344-3550 PAE0749991 10.3.201.4 Técnico solicita habilitar bitlocker em host. HOST AG0093880268 </t>
  </si>
  <si>
    <t>Máquina adicionada ao grupo que habilita o bitlocker.</t>
  </si>
  <si>
    <t>Colaboradora ao reiniciar a máquina é solicitado senha do bitlocker.  Área: compras Ramal: 8701 Torre: c Andar: 6</t>
  </si>
  <si>
    <t>Usuária informa que problema do Bitlocker não voltou a ocorrer mais, sendo assim, chamado será encerrado.  É importante que após o recebimento desta notificação em seu e-mail você preencha a nossa pesquisa de satisfação com relação ao atendimento prestado. Obrigado (a).</t>
  </si>
  <si>
    <t>Colaborador(a) informa falha ao acessar o Consórcio Web.  UA: 3022.04 - Pompeia IP: 10.48.13.71</t>
  </si>
  <si>
    <t xml:space="preserve">Colaboradora tem dúvida de qual configuração utilizar para ler itens de calendários que foram compartilhados com ela  Denise Longhi COOP: 0167 UA: 16 Ramal: 54 3297 6900 IP: 10.6.129.248 </t>
  </si>
  <si>
    <t>- Foi informado a colaboradora que devem compartilhar o calendário com ela novamente com as permissões de ler itens dos calendários. Colaboradora validou a informação com êxito.   É importante que após o recebimento desta notificação em seu e-mail você pr</t>
  </si>
  <si>
    <t>Requisição aberta via Chat de Atendimento. Colaboradora informa que está tentando instalar o SAS Guide pela central de software e esta retornando falha.  Torre D Andar: 3  Ramal 9537  Área: Sistemas BI , Risco e Modelagem  IP: 172.22.23.42 Hostname: CF021020L</t>
  </si>
  <si>
    <t>Chamado sendo tratado no Incidente 16127317. -------  É importante que após o recebimento desta notificação em seu e-mail você preencha a nossa pesquisa de satisfação com relação ao atendimento prestado. Obrigado (a).</t>
  </si>
  <si>
    <t>vinicius_flores 02.0903 UA DOURADOS Dourados (67) 3423-5033 CPE0462751 10.131.40.4 Dúvida sobre utilização de e-mail no celular.</t>
  </si>
  <si>
    <t>Enviado informações sobre a dúvida por e-mail.</t>
  </si>
  <si>
    <t>Integrador(a) solicita Instalação da aplicação para ATM com Windows 7. ------------------------------------------------- Contato do Integrador: Paulo ATM DIEBOLD ou PERTO: Diebold Número do Chamado Sicredi: 16073629 Número lógico: 10063782 Número de Série ATM: 2682054 UA /COOP: 86.0718 IP do ATM: 10.53.177.97</t>
  </si>
  <si>
    <t>FERNANDO EICKHOFF</t>
  </si>
  <si>
    <t xml:space="preserve">Colaborador informa que não está conseguindo fazer login no ramal do CAS, ficou 3 meses fora da cooperativa.   TORRE: C ANDAR: 3 </t>
  </si>
  <si>
    <t>Foi solicitado para o colaborador tentar acesso com a senha 12345, conseguiu acessar sem erros.   É importante que após o recebimento desta notificação em seu e-mail você preencha a nossa pesquisa de satisfação com relação ao atendimento prestado. Obrigado (a).</t>
  </si>
  <si>
    <t>Conforme Requisição 16127236 aberta via Chat de Atendimento. Colaboradora informa que está tentando instalar o SAS Guide pela central de software e esta retornando falha.  Torre D Andar: 3  Ramal 9537  Área: Sistemas BI , Risco e Modelagem  IP: 172.22.23.42 Hostname: CF021020L</t>
  </si>
  <si>
    <t>- Feito acesso na máquina da colaboradora - Realizada a instalação do SAS Guide pelo executável salvo na pasta do BDM. - Reiniciado computador - Finalizada a instalação da aplicação com êxito. ---------------  É importante que após o recebimento desta not</t>
  </si>
  <si>
    <t>Colaborador informa que sua máquina esta muito lenta/travando e solicita verificação. Reportado na Requisição 16121373, encerrada por ter sido aberta equivocamente.  ip: 172.22.35.36 Torre: D Andar: 4 Área: Gerência técnica de produtos Ramal: 6204/4903</t>
  </si>
  <si>
    <t>Conforme verificado, máquina já foi formatada, sendo assim, será necessário upgrade de hardware. Itens sugeridos:  Memória e SSD.  Encaminhado sugestões via e-mail para usuária.  É importante que após o recebimento desta notificação em seu e-mail você preencha a nossa pesquisa de satisfação com relação ao atendimento prestado. Obrigado (a).</t>
  </si>
  <si>
    <t>NICKOLLAS CARDOSO GUIMARAES</t>
  </si>
  <si>
    <t>Requisição aberta via Chat de Atendimento. Colaborador entrou em contato para saber se possui alguma licença empresarial disponível do Adobe.  Cooperativa:911 UA: 01</t>
  </si>
  <si>
    <t>EDINA DELLA CRUZ</t>
  </si>
  <si>
    <t>UA Batalhão</t>
  </si>
  <si>
    <t>EDINA DELLA CRUZ, Relata que possui dois associados que não conseguem visualizar o limite disponível no cartão de crédito no IB e Sicredi mob.</t>
  </si>
  <si>
    <t xml:space="preserve">Colaboradora informa que seu teclado está apresentando falha.  Cooperativa: 0802 UA: 05 Telefone: 66 3498-4578 IP: 10.103.3.51 </t>
  </si>
  <si>
    <t>Verificado que falha era causada por causa do idioma incorreto na configuração do Windows. Após correção, colaboradora efeuou testes com sucesso.  É importante que após o recebimento desta notificação em seu e-mail você preencha a nossa pesquisa de satisfação com relação ao atendimento prestado. Obrigado (a).</t>
  </si>
  <si>
    <t>GISLENE APARECIDA RIBEIRO</t>
  </si>
  <si>
    <t>Eldorado</t>
  </si>
  <si>
    <t>GISLENE APARECIDA RIBEIRO, Relata que não consegue encerrar uma conta do SIAT.  UA: 0903.27 - Eldorado</t>
  </si>
  <si>
    <t>Requisição aberta via Chat de Atendimento. Colaboradora entrou em contato para informar que Incidente 16107404  pode ser concluído, esta normalizado.  UA:Lucas Do Rio Verde Cooperativa: 810</t>
  </si>
  <si>
    <t>- Concluído o incidente conforme retorno da colaboradora. --------  É importante que após o recebimento desta notificação em seu e-mail você preencha a nossa pesquisa de satisfação com relação ao atendimento prestado. Obrigado (a).</t>
  </si>
  <si>
    <t>AMANDA BORGES TESTOLIN</t>
  </si>
  <si>
    <t xml:space="preserve">Colaboradora solicita a informação de configuração para grupo de e-mail. gestao_desempenho  RAMAL: 7132 TORRE: D ANDAR: 3 </t>
  </si>
  <si>
    <t>Foi informado para a colaboradora o documento de configuração de grupo de e-mail no outlook.    É importante que após o recebimento desta notificação em seu e-mail você preencha a nossa pesquisa de satisfação com relação ao atendimento prestado. Obrigado (a).</t>
  </si>
  <si>
    <t>CARINE DE FATIMA BONATTO</t>
  </si>
  <si>
    <t>Usuária informa que esta com problema para enviar emails internos  Emails ficam na caixa de saida do Outlook Emails externos ela esta enviando normalmente  Carine de Fatima Bonatto Lourdes/Caxias do Sul 0101 AG014222D310101 10.3.236.124</t>
  </si>
  <si>
    <t>Realizado teste de envio via webmail, com sucesso  Recriado perfil do Outlook, teste de envio com sucesso    É importante que após o recebimento desta notificação em seu e-mail você preencha a nossa pesquisa de satisfação com relação ao atendimento prestado. Obrigado (a).</t>
  </si>
  <si>
    <t>Colaborador(a) informa falha de impressão no ACC, na máquina de sua colega.  Ramal/Telefone: 43 3305-4000 COOP: 0718 UA: 61 IP: 10.31.123.126 HOST: UA015958D610718</t>
  </si>
  <si>
    <t>Realizado acesso junto a colaboradora e iniciada a impressora na máquina, após isso colaboradora conseguiu imprimir sem erros do sistema.   É importante que após o recebimento desta notificação em seu e-mail você preencha a nossa pesquisa de satisfação com relação ao atendimento prestado. Obrigado (a).</t>
  </si>
  <si>
    <t>Colaboradora está com dúvida como conseguir atualização de um certificado da Conexão Segura Caixa  Cristina de Borba Silva Torre: D Andar: 3 Área: SGP Ramal: 4224 IP: CF020016D</t>
  </si>
  <si>
    <t>- Foi informado para a colaboradora que a equipe do 8022 não fornece nenhum tipo de certificado, apenas realiza instalação e atualização do mesmo. Foi informado que a colaboradora entre em contato com o fornecedor do certificado para verificar melhor a si</t>
  </si>
  <si>
    <t>Colaborador informa falha na impressão da autenticadora.  Cooperativa: 0663 UA: 15 Telefone: 53 3309-4100 IP: 10.3.108.101</t>
  </si>
  <si>
    <t>Realizada a instalação da impressota, porém sem sucesso. Mesmo com o driver do fabricante, a impressora não responde. Colaborador orientado a solicitar verificação pelo técnico local.</t>
  </si>
  <si>
    <t>Em contato com a Rafaela "Central de monitoramento", validado que este incidente foi atendido pelo chamado: 16106170. no dia 22/01. É importante que após o recebimento desta notificação em seu e-mail você preencha a nossa pesquisa de satisfação com relação ao atendimento prestado. Obrigado (a).</t>
  </si>
  <si>
    <t>DAVID MAX ZIRBES</t>
  </si>
  <si>
    <t xml:space="preserve">Técnico relata que UA está sem link MPLS.  </t>
  </si>
  <si>
    <t>Verificado no spectrum alarme sem incidente. Verificado com a equipe de monitoramento chamado sendo aberto. Sendo tratado no Incidente 16128132.</t>
  </si>
  <si>
    <t>08 Terceiro: DAVID MAX ZIRBES</t>
  </si>
  <si>
    <t>Realizar a formatação da máquina do colaborador.</t>
  </si>
  <si>
    <t xml:space="preserve">Realizar a formatação da máquina do colaborador sem backup , pois o mesmo fez o backup pelo One Drive. </t>
  </si>
  <si>
    <t>FABIANA DE ALMEIDA SOSSAI</t>
  </si>
  <si>
    <t>Maringá Centro - Upgrade de peças em computador</t>
  </si>
  <si>
    <t>Upgrade de peças em computador Troca de memórias e HD por SSD.</t>
  </si>
  <si>
    <t>Troca finalizada.</t>
  </si>
  <si>
    <t>DANIELE CRISTINA DE MELO FROEMMING</t>
  </si>
  <si>
    <t>ANA FLAVIA SILVA PEDRINI</t>
  </si>
  <si>
    <t xml:space="preserve">Colaboradora informa falha ao iniciar SIAT, a mesma informa que pede atualização da versão.  </t>
  </si>
  <si>
    <t>Após várias tentativas de contato sem sucesso, seu chamado será encerrado por falta de retorno. Caso ainda tenha alguma dúvida ou dificuldade, favor entrar em contato com a equipe de suporte para um novo atendimento.   É importante que após o recebimento desta notificação em seu e-mail você preencha a nossa pesquisa de satisfação com relação ao atendimento prestado. Obrigado (a).</t>
  </si>
  <si>
    <t>GUSTAVO DE QUEVEDO FERREIRA</t>
  </si>
  <si>
    <t>Colaborador solicita acesso administrador das salas Digital Sala Aquario, Digital Sala Arena, Digital Sala Homer, Digital Sala Marge, Digital Sala Lisa, Digital Sala Bart.  Gustavo de Quevedo Ferreira Andar: 8 PUC Área: Digital Ramal: 8884 LDAP: gustavo_quevedo</t>
  </si>
  <si>
    <t>- Validado com o colaborador pelo Skype, o mesmo informou que está ok a liberação das salas.   É importante que após o recebimento desta notificação em seu e-mail você preencha a nossa pesquisa de satisfação com relação ao atendimento prestado. Obrigado (</t>
  </si>
  <si>
    <t>RUAN CORREA FERREIRA</t>
  </si>
  <si>
    <t>RUAN CORREA FERREIRA, Precisa acessar a opção de conta corrente.  CAS.</t>
  </si>
  <si>
    <t xml:space="preserve">Orientado ligar no 2.1. </t>
  </si>
  <si>
    <t>Colaboradora do CAS entrou em contato no 8000 solicitando atendimento.</t>
  </si>
  <si>
    <t xml:space="preserve">Colaboradora orientada a entrar em contato no 8022 para obter suporte. </t>
  </si>
  <si>
    <t>NUBIA MARCELA AFONSO</t>
  </si>
  <si>
    <t>Colaboradora ao abrir a página do CRM Corporativo é apresentado mensagem de erro.  ip: 10.31.19.77 Coop: 0718 Ua: 19 Telefone: 44 32548000</t>
  </si>
  <si>
    <t>Orientei colaboradora a acessar o Crm Corporativo pelo atalho localizado na área de trabalho. Acesso ao sistema ok.  É importante que após o recebimento desta notificação em seu e-mail você preencha a nossa pesquisa de satisfação com relação ao atendimento prestado. Obrigado (a).</t>
  </si>
  <si>
    <t>Requisição aberta via Chat de Atendimento. Colaborador solicita excluir alguns ícones de sua área de trabalho.  Cas_centro Andar:1 Hostname:cf012566l IP:172.22.208.211</t>
  </si>
  <si>
    <t>Colaboradora informa que utiliza duas telas, porém a barra de tarefas só aparece em uma tela.  Ramal/Telefone: 54 3445-1166 COOP: 0167 UA: 12 IP: 10.6.125.76 HOST: UA008304D120167</t>
  </si>
  <si>
    <t>Realizado acesso junto a colaboradora e verificado que o windows era o 7 informado que para haver duas barras para está versão é necessário fazer o download do dual monitor, que não é homologado pelo sicredi, informado para a colaboradora que ela deveria conseguir o instalador e a mesma solicitou que o chamado fosse encerrado.   É importante que após o recebimento desta notificação em seu e-mail você preencha a nossa pesquisa de satisfação com relação ao atendimento prestado. Obrigado (a).</t>
  </si>
  <si>
    <t>COOPERATIVA  Descrição: Colaborador informa que não consegue imprimir do sistema online. Nome: GILSON VARESCHINI Telefone: 4432368500 Cooperativa: 718 Unidade: 05 Hostname: 0507185fvrfm2 Ip: 10.31.13.34</t>
  </si>
  <si>
    <t>- Configuradas as impressoras no logon.bat; - Realizado novo teste e tudo ok.   É importante que após o recebimento desta notificação em seu e-mail você preencha a nossa pesquisa de satisfação com relação ao atendimento prestado. Obrigado (a).</t>
  </si>
  <si>
    <t>KAREN MUNIZ MIRANDA DE SOUZA</t>
  </si>
  <si>
    <t>Instalar Impressora Autenticadora Térmica do caixa</t>
  </si>
  <si>
    <t>Instalar Impressora Autenticadora Térmica do caixa. Modelo Perto.</t>
  </si>
  <si>
    <t>Instalado e configurado.</t>
  </si>
  <si>
    <t>CAMILA LUCONI VIANA</t>
  </si>
  <si>
    <t>Colaboradora informa que o seu notebook caiu na tela de Recuperação do Bitlocker Chave ID: 0d6e1f36 -------------- Ramal: 6265</t>
  </si>
  <si>
    <t>- Informado à colaboradora a chave de recuperação: 718410-548878-076362-408364-550825-119020-493735-622567 - Colaboradora conseguiu acessar o seu sistema com sucesso - Atendimento validado ----------------- É importante que após o recebimento desta notifi</t>
  </si>
  <si>
    <t>GLEICIELLE ANJOS DE PAULA</t>
  </si>
  <si>
    <t>Requisição aberta via Chat de Atendimento. Chat aberto por engano.</t>
  </si>
  <si>
    <t>Chat aberto por engano.</t>
  </si>
  <si>
    <t>FABIANA VIEIRA DE BARCELOS, Relata falha ao tentar instalar o WA em sua estação, pela central de software. Fica apenas instalando e 'Repetir'.  UA: 0361.13 - UA Coronel Bicaco IP: 10.3.72.110 Fone: 55 3557.1313 / 55 3557.1302</t>
  </si>
  <si>
    <t>Tatiana Barbosa Cordeiro Silva - Colaboradora gostaria de instalar o EDIT em sua máquina. UA: 0718.55 Telefone: 43 3572-7000</t>
  </si>
  <si>
    <t xml:space="preserve">- Colaboradora informada que o software não é homologado e não pode ser instalado; - Tudo ok;   É importante que após o recebimento desta notificação em seu e-mail você preencha a nossa pesquisa de satisfação com relação ao atendimento prestado. Obrigado </t>
  </si>
  <si>
    <t>Centro / Dois Irmãos  - Realizar substituição de impressora, configuração de drive e scanner em todas maquinas</t>
  </si>
  <si>
    <t>Realizado instalação da impressora, configuração do servidor de impressão e ajustado o drive em 6 computadores. É importante que após o recebimento desta notificação em seu e-mail você preencha a nossa pesquisa de satisfação com relação ao atendimento prestado. Obrigado (a).</t>
  </si>
  <si>
    <t>DAIANA RAMA FROZZA</t>
  </si>
  <si>
    <t>Colaboradora informa que voltou de licença maternidade e não lembra de sua senha.  COOP: 0167 UA: 01</t>
  </si>
  <si>
    <t>Foi informado para a colaboradora que a troca de senhas é no ramal 8000 opção 7.   É importante que após o recebimento desta notificação em seu e-mail você preencha a nossa pesquisa de satisfação com relação ao atendimento prestado. Obrigado (a).</t>
  </si>
  <si>
    <t>Colaboradora informa que Internet Explorer não está exibindo corretamente o CRM Corporativo  Michele Maria Andreis de Oliveira COOP: 0101 UA: 28 Ramal: 54 3201 9700 IP: 10.3.231.108</t>
  </si>
  <si>
    <t>- Colaboradora fez teste de acesso em outra máquina, o erro do CRM persiste. - Identificado que o erro do CRM é em seu acesso, pois acontece em mais de um computador, com o mesmo usuário - Informado a colaboradora entrar em contato no ramal 8000 opção 2.3</t>
  </si>
  <si>
    <t xml:space="preserve">DIONATAN HENRIQUE PEREIRA </t>
  </si>
  <si>
    <t>CAS  Descrição: Colaborador solicita senha do bitlocker. Nome: DIONATAN HENRIQUE PEREIRA  Área: clomplian Ramal: 9595 Torre: c Andar: 5</t>
  </si>
  <si>
    <t>- Colaborador informa que da tela do bitlocker foi automaticamente para a tela de "ctrl alt del". - Máquina foi reiniciada e mesmo assim não pedi mais a senha. - Colaborador orientado a entrar em contato caso a tela de bitlocker apareça novamente.  É impo</t>
  </si>
  <si>
    <t>WILSON DE MOURA BENICIO</t>
  </si>
  <si>
    <t>Guaravera</t>
  </si>
  <si>
    <t>WILSON DE MOURA BENICIO - Colaborador informa que gostaria de configurar outra impressora em sua máquina UA: 0718.56 Telefone: 043 3294-6552 IP: 10.31.73.51 Hostname: UA018556D540718</t>
  </si>
  <si>
    <t>- Impressora configurada; - Realizado novo teste e tudo ok;   É importante que após o recebimento desta notificação em seu e-mail você preencha a nossa pesquisa de satisfação com relação ao atendimento prestado. Obrigado (a).</t>
  </si>
  <si>
    <t>Infra TI - Suporte Service Desk - Falha ao instalar o ACC</t>
  </si>
  <si>
    <t>Colaborador informa que não está conseguindo instalar o ACC em sua máquina, fica em 0% e não instala.  TEL: 51 3316-9350 COOP: 0116 UA: 19 IP: 10.2.4.27 HOST: UADKYY6W1190116</t>
  </si>
  <si>
    <t>Realizado acesso junto ao colaborador e verificado o erro, atualizado o APP-V e reiniciada a máquina, entrado em contato com o colaborador e o mesmo informou que após isto o ACC instalou corretamente.   É importante que após o recebimento desta notificação em seu e-mail você preencha a nossa pesquisa de satisfação com relação ao atendimento prestado. Obrigado (a).</t>
  </si>
  <si>
    <t>PAULA ADRIANA DA SILVA ALVES</t>
  </si>
  <si>
    <t>Usuária informa que o chrome não esta abrindo no seu computador   Paula Adriana da Silva Alves 83 - Mogi Guaçu - UA 0718 10.53.41.112 UA17006D830718</t>
  </si>
  <si>
    <t>Acessado computador  Instalado google chrome via central de software  Solicitado teste ao usuário, aplicativo funcionou normalmente    É importante que após o recebimento desta notificação em seu e-mail você preencha a nossa pesquisa de satisfação com relação ao atendimento prestado. Obrigado (a).</t>
  </si>
  <si>
    <t>MARCELO WICKERT</t>
  </si>
  <si>
    <t>Colaboradora solicita a configuração da impressora na sua máquina e configuração do pastas particulares no Outlook ------------------- Cooperativa: 0101 Unidade: 12 Telefone: 54 3214 3033 IP: 10.3.30.64</t>
  </si>
  <si>
    <t>- Efetuado a instalação da impressora GUA e GAF [IP: 10.3.30.13] - Realizado teste de impressão com sucesso - Configurado pastas particulares no Outlook - Atendimento validado ------------------ É importante que após o recebimento desta notificação em seu</t>
  </si>
  <si>
    <t xml:space="preserve">Colaboradora informa que os itens enviados não aparecem em seu outlook, nem a assinatura de email.  Coop: 0101 Ua: 31 host: AG014222D310101 Telefone: 54 32189800 </t>
  </si>
  <si>
    <t>Verificado que, tanto no Webmail quanto no Outlook, os ítens enviados estão localizados na pasta "Arquivo morto". Acesso à caixa e aos emails ok. Chamado encerrado.  É importante que após o recebimento desta notificação em seu e-mail você preencha a nossa pesquisa de satisfação com relação ao atendimento prestado. Obrigado (a).</t>
  </si>
  <si>
    <t xml:space="preserve">Testar os equipamentos e acompanhar o inicio da reunião na sala C801. Inicio: 09h Fim: 18h </t>
  </si>
  <si>
    <t xml:space="preserve">Realizado o acompanhamento do inicio da reunião.  </t>
  </si>
  <si>
    <t>CAS  Descrição: Colaborador informa que não encontra o digpes na central de software. Nome:  GELSON SILVA DE MORAES Área: gestão de incidentes Ramal: 8491 Torre: c Andar: 7 Hostname: cf0022678l Ip: 172.22.7.189</t>
  </si>
  <si>
    <t xml:space="preserve">- Colaborador informa durante a ligação que não precisa mais do atendimento. - Colaborador informou que irá instalar por ftp.  É importante que após o recebimento desta notificação em seu e-mail você preencha a nossa pesquisa de satisfação com relação ao </t>
  </si>
  <si>
    <t>Colaboradora informa falha de impressão no ACC  Cooperativa: 4501 UA: 12 Telefone: 21 3475-2025 IP: 10.138.2.90</t>
  </si>
  <si>
    <t>Verificado que todos os mapeamentos de impressoras e diretórios não estavam funcionando pois o arquivo BAT de inicialização não foi executado. Foi efetuado ajuste na inicialização do arquivo. Colaboradora efetuou testes de impressão e validou o funcionamento.  É importante que após o recebimento desta notificação em seu e-mail você preencha a nossa pesquisa de satisfação com relação ao atendimento prestado. Obrigado (a).</t>
  </si>
  <si>
    <t>Colaborador solicita que seja feita a instalação da aplicação terceira R studio.  RAMAL: 8977 TORRE: C ANDAR: 7 IP: 172.22.7.184 HOST: CF014709</t>
  </si>
  <si>
    <t>Realizado acesso junto ao colaborador e feita a instalação da aplicação solicitada. Abriu corretamente, e o colaborador informou que o chamado poderia estar sendo encerrado.   É importante que após o recebimento desta notificação em seu e-mail você preencha a nossa pesquisa de satisfação com relação ao atendimento prestado. Obrigado (a).</t>
  </si>
  <si>
    <t xml:space="preserve">Colaboradora informa falha de impressão no ACC na estação do caixa.  Cooperativa: 4501 UA: 12 Telefone: 21 3475-2025 IP: 10.138.2.88 </t>
  </si>
  <si>
    <t>Falha ao iniciar ACC</t>
  </si>
  <si>
    <t>Usuária informa que não esta conseguindo acessar o ACC no seu computador Aplicativo ao ser iniciado fica carregando e não abre  Cassiane Damin 28 - Cruzeiro/Caxias do Sul 0101 UA014840D280101 10.3.231.84</t>
  </si>
  <si>
    <t>Acessado computador  Verificado que abre processo do ACC no gerenciador de tarefas mas aplicação não abre Encerrado processo do ACC  Desinstalda aplicação  Atualizada politicas do computador e da central de software  Instalado novamente ACC, solicitado teste de acesso, com sucesso    É importante que após o recebimento desta notificação em seu e-mail você preencha a nossa pesquisa de satisfação com relação ao atendimento prestado. Obrigado (a).</t>
  </si>
  <si>
    <t>Colaboradora informa que ocorre falha ao abrir arquivos PDF - Erro: imagem em anexo ----------------- Cooperativa: 0101 Unidade: 14 Telefone: 51 3593 1254 Host: UA014765D140101 IP: 10.3.16.100</t>
  </si>
  <si>
    <t>- Removido Adobe Reader 8 - Realizado instalação do Reader DC - Realizado testes com sucesso - Atendimento validado --------------- É importante que após o recebimento desta notificação em seu e-mail você preencha a nossa pesquisa de satisfação com relaçã</t>
  </si>
  <si>
    <t>Eliasngela Ferrari de Souza - Colaboradora solicita ajustar layout do seu Outlook.  Coop: 0116 Ua: 10 Telefone: 32123232 IP: 10.3.46.118</t>
  </si>
  <si>
    <t>Realizado acesso remoto; Layout no Outlook ajustado conforme sua necessidade.  É importante que após o recebimento desta notificação em seu e-mail você preencha a nossa pesquisa de satisfação com relação ao atendimento prestado. Obrigado (a).</t>
  </si>
  <si>
    <t>Impressoras sem retenção</t>
  </si>
  <si>
    <t>Todas as impressoras do CAS estão imprimindo sem retenção(não pedem senha) desde ontem.</t>
  </si>
  <si>
    <t>CPA foi informada do problema e reaplicou as configurações em todas as maquinas que apresentaram o problema.</t>
  </si>
  <si>
    <t>DEBORA GALLUCCI ELEUTERIO DOS SANTOS</t>
  </si>
  <si>
    <t xml:space="preserve">Falha office </t>
  </si>
  <si>
    <t>Usuária informa que esta com problema com one note e word e apresenta mensagem de reparo.  Debora Gallucci Eleuterio dos Santos Gestão de Incidentes - Canais e Seguros 8260 CF022680D 172.22.83.157</t>
  </si>
  <si>
    <t>Realizado processo de reparo do Pacote Office  Reiniciado computador Pacote Office atualizou Solicitado testes a usuária  Feito novo contato e validado correção da falha do Pacote Office    É importante que após o recebimento desta notificação em seu e-mail você preencha a nossa pesquisa de satisfação com relação ao atendimento prestado. Obrigado (a).</t>
  </si>
  <si>
    <t>Realizar a checagem preventiva no notebook e no iPhone do colaborador. Nome: ILTON DOUGLAS DUCCINI NUNES GONCALVES Local: 4° C Ramal: 7399</t>
  </si>
  <si>
    <t>Realizada a verificação preventiva.</t>
  </si>
  <si>
    <t>Requisição aberta via Chat de Atendimento. Colaborador informa que não está conseguindo abrir o aplicativo do Cas no iphone 5s, aplicativo não carrega fica com uma tela em branco.</t>
  </si>
  <si>
    <t>Chamado esta sendo tratado no Incidente 16141367.</t>
  </si>
  <si>
    <t>SIMONE APARECIDA DE SOUZA ROCHA</t>
  </si>
  <si>
    <t>Colaborador(a) informa falha ao acessar o Consórcio Web.  UA: 0736.03 - UA Jandaia do Sul IP: 10.30.100.112</t>
  </si>
  <si>
    <t>Acessado a máquina. Realizada instalação do Plugin. Redefinido IE e limpado dados de navegação. Reiniciado a estação. Testes OK. Demanda encerrada.</t>
  </si>
  <si>
    <t>THIAGO JOSE MOLINARI DOS SANTOS</t>
  </si>
  <si>
    <t>Técnico solicita a adição do host FILAT_0818_19_01 ao grupo dos telões, AD - Exceção - Agrupamento de Gerenciadores de Filas; gestao_filas.</t>
  </si>
  <si>
    <t>Host adicionado aos grupos necessários.</t>
  </si>
  <si>
    <t>EDUARDO LUIS KNECHT FREISLEBENN</t>
  </si>
  <si>
    <t># Piloto 0726 Infra TI - Monitoramento - Link MPLS: Abertura e tratamento de chamados</t>
  </si>
  <si>
    <t>Colaborador informa que sua UA está apresentando lentidão. Só a um colaborador na UA.  TEL: 45 99960-3475 COOP: 0726 UA: 02 IP: 10.31.137.114 HOST: UA009952D020726 44 3647-1196</t>
  </si>
  <si>
    <t>Realizado tentativa de acesso remoto ao servidor (10.31.137.4) porem sem sucesso;  Desta forma, realizei contato com o Renan do 8011 e o mesmo junto aos N2(CAS Sicredi) efetuaram a limpeza de cache e restart dos serviços necessários;  Após realizado os procedimentos informados acima, os acessos normalizaram.  Realizado contato com o colaborador Eduardo de Candeia e o mesmo informou que o F e demais sistemas normalizaram. Testes validados com sucesso.   É importante que após o recebimento desta notificação em seu e-mail você preencha a nossa pesquisa de satisfação com relação ao atendimento prestado. Obrigado (a).</t>
  </si>
  <si>
    <t>Usuária informa que não consegue acessar o consorcio site solicita instalação do plugin de segurança   Juliana Freitas Gigi Jussara - UA 0718 10.31.12.51</t>
  </si>
  <si>
    <t>Acessado computador com usuário de adm  Instalado plugin para acesso  Solicitado teste de acesso, com sucesso    É importante que após o recebimento desta notificação em seu e-mail você preencha a nossa pesquisa de satisfação com relação ao atendimento prestado. Obrigado (a).</t>
  </si>
  <si>
    <t>CELINA DE SOUZA BRITO MARQUES</t>
  </si>
  <si>
    <t>Usuária informou que não esta conseguindo acessar o email e o skype Mensagem: tempo limite para logon foi atingido  Celina de Souza Brito Marques CIANORTE Centro - UA 0718</t>
  </si>
  <si>
    <t>Solicitado que usuária reiniciasse o computador Solicitado novo teste de acesso ao skype e outlook, com sucesso   É importante que após o recebimento desta notificação em seu e-mail você preencha a nossa pesquisa de satisfação com relação ao atendimento prestado. Obrigado (a).</t>
  </si>
  <si>
    <t>Falha de conexão no skype mobile.</t>
  </si>
  <si>
    <t xml:space="preserve">Técnico relata que um colaborador não consegue acesso ao skype pelo smartphone, ocorre falha informando "não foi possível entrar, verifique as configurações avançadas e tente novamente". Foi solicitado acesso na Requisição 16127993.  Foi realizado teste em outro aparelho em que outro usuário consegue conectar. Ocorre a mesma falha. Solicitado ao técnico evidência do erro. Informa que irá anexar no chamado. Verificado no AD que colaborador tem permissão de acesso conforme o anexo. </t>
  </si>
  <si>
    <t>Realizado contato com o técnico. Informa que normalizou o acesso ao skype pelo smartphone.</t>
  </si>
  <si>
    <t>Falha ODI</t>
  </si>
  <si>
    <t>Colaborador informa que não esta conseguindo abrir o aplicativo ODI, retorna falha informando que não tem permissão para executar o aplicativo.  Torre:D Andar:3 Ramal:6278 IP:172.22.33.173</t>
  </si>
  <si>
    <t>- Feito acesso na máquina do colaborador - Realizada a instalação do ODI - Ajustado a permissão das pastas - Adicionado colaborador como administrador local, sem êxito continua ocorrer falha de permissão. - Colaborador informou que essa máquina que esta v</t>
  </si>
  <si>
    <t>Requisição aberta via Chat de Atendimento. Colaborador informa falha ao acessar o Consórcio Web.  Hostname:10.96.1.44 Ramal/ Telefone:65 36454200 UA: 12        Posto:810</t>
  </si>
  <si>
    <t>Chamado sendo tratado no 16141513.</t>
  </si>
  <si>
    <t xml:space="preserve">  COOPERATIVA  Descrição: Colaboradora informa que não consegue imprimir dosistema online. Nome: CAROLINA HELDT MORO Telefone: 5130840320 Cooperativa: 131 Unidade: 02 Hostname: ag01318f7h342</t>
  </si>
  <si>
    <t>- Criado um arquivo logon.bat. - Configurado a portas. - Solicitado teste a colaboradora, o sistema online ficou imprimindo corretamente.   É importante que após o recebimento desta notificação em seu e-mail você preencha a nossa pesquisa de satisfação co</t>
  </si>
  <si>
    <t>Candeia</t>
  </si>
  <si>
    <t xml:space="preserve">Técnico relata falha no acesos aos servidor via SSH e falha no acesso aos compartilhamentos.  </t>
  </si>
  <si>
    <t>Verificado a falha no acesso SSH. Em contato com Adriano Sanhudo do N2 informou  que realizou procedimento para normalizar. Verificado limpeza de cache. Verificado acesso normalizado.</t>
  </si>
  <si>
    <t>Colaborador informa que associado emprestou um cheque dele evoltou precisa saber o que ocorreu   Nome:  GUSTAVO LICHESKI FLORENTINO CPF:  04866496959 Entidade:   UA: 2604.02 - Criciuma</t>
  </si>
  <si>
    <t xml:space="preserve">orientada a ligar para opção de conta corrente 8000 2 1 </t>
  </si>
  <si>
    <t>DIOGO BAST MACEDO</t>
  </si>
  <si>
    <t>Requisição aberta via Chat de Atendimento. Colaborador informa que ontem o sistema caiu e no momento de pagar um boleto no TF, a autenticadora não autenticou, porém ficou registrado na opção G-D-A do Siat o pgto, gostaria de saber se boleto realmente foi pago ou teve algum erro no sistema.  UA: 19 Cooperativa: 903</t>
  </si>
  <si>
    <t>Orientado o colaborador a entrar em contato no ramal 8000 opção 2.1 (51-33588000 opção 2.1).  -------- É importante que após o recebimento desta notificação em seu e-mail você preencha a nossa pesquisa de satisfação com relação ao atendimento prestado. Obrigado (a).</t>
  </si>
  <si>
    <t>São Jorge do Ivaí - Formatação de computador associados.</t>
  </si>
  <si>
    <t>Formatação de computador de associados.</t>
  </si>
  <si>
    <t>colaboradora não consegue encontrar arquivo via fto   Nome:  ALINE CRISTINE MONTALVAO DE OLIVEIRA CPF:  03907786130 Entidade:   URDC/SUREG: SUREG Sul MT copp&gt; 0809 fone: 66 34101600 IP: 10.96.45.118 host: di005880d010809</t>
  </si>
  <si>
    <t>Configurações FTP ajustadas na maquina da colaboradora.</t>
  </si>
  <si>
    <t>Conforme Requisição 16141513 aberta via Chat de Atendimento. Colaborador informa falha ao acessar o Consórcio Web.  Hostname:10.96.1.44 Ramal/ Telefone:65 36454200 UA: 12 Posto:810</t>
  </si>
  <si>
    <t>- Feito acesso na máquina da colaboradora - Realizada a instalação do plugin do consórcio - Colaboradora realizou teste e conseguiu acessar. --------  É importante que após o recebimento desta notificação em seu e-mail você preencha a nossa pesquisa de sa</t>
  </si>
  <si>
    <t>LUCIANE DE SOUZA</t>
  </si>
  <si>
    <t>LUCIANE DE SOUZA - colaboradora informa que está com falha na replicação do seu cargo. UA: 0116.02</t>
  </si>
  <si>
    <t>- Constatado que no IDM o acesso não replicou; - Colaboradora orientada a entrar em contato com o ramal: 8000 .7 para constatar a replicação ao sistema.   É importante que após o recebimento desta notificação em seu e-mail você preencha a nossa pesquisa d</t>
  </si>
  <si>
    <t>VICTORIA OLIVEIRA DE CASTILHOS - Colaboradora solicita mapear uma unidade de rede do setor Torre: C Andar: 6 Área: Contabilidade Ramal: 4737 IP: 172.22.6.198 Hostname: CF014353D</t>
  </si>
  <si>
    <t>- Mapeado o diretório do fileca01; - Realizado teste e tudo ok;   É importante que após o recebimento desta notificação em seu e-mail você preencha a nossa pesquisa de satisfação com relação ao atendimento prestado. Obrigado (a).</t>
  </si>
  <si>
    <t>Canais - Sicredi internet - Solicitação de link para remoção da blindagem</t>
  </si>
  <si>
    <t>COOPERATIVA  Descrição: Colaboradora informa erro no consorcio online. Nome: CAROLINA HELDT MORO Telefone: 5130840320 Cooperativa: 131 Unidade: 02 Hostname: ag01318f7h342</t>
  </si>
  <si>
    <t xml:space="preserve">- Feito a instalação do blindagem pelo \\BDM. - Feito teste no consorcio, abriu corretamente.   É importante que após o recebimento desta notificação em seu e-mail você preencha a nossa pesquisa de satisfação com relação ao atendimento prestado. Obrigado </t>
  </si>
  <si>
    <t xml:space="preserve">Colaboradora ao abrir o SAP Logon em sua máquina apresenta tela de erro.  iP: 172.22.6.159 torre: C  6 andar área: contabilidade ramal: 4896 </t>
  </si>
  <si>
    <t>Efetuado contato com colaboradora; Informa que, não irá mais utilizar a aplicação nesta máquina pois o acesso na máquina onde a colaboradora usa está normalizado. Chamado encerrado. É importante que após o recebimento desta notificação em seu e-mail você preencha a nossa pesquisa de satisfação com relação ao atendimento prestado. Obrigado (a).</t>
  </si>
  <si>
    <t>VIVIANE RAPETE CANATELLI GIACOMAZZI</t>
  </si>
  <si>
    <t>UA Tietê</t>
  </si>
  <si>
    <t>Requisição aberta via Chat de Atendimento ----------------- estou com problema em acessar o crm pelo chrome Sua versão do Siebel High Interactivity Framework para IE, necessária para o uso deste aplicativo Siebel, talvez não seja atual. Para fazer o download de uma versão atual do Siebel High Interactivity Framework, verifique se as configurações de segurança do seu navegador estão corretas e, em seguida, faça logon novamente no aplicativo. Entre em contato com o administrador do sistema para obter detalhes sobre o Siebel High Interactivity Framework e as configurações corretas do navegador. ------------------ Cooperativa: 0731 Unidade: 11 Telefone: (15) 2108-0565</t>
  </si>
  <si>
    <t>- Atendimento solucionado através do incidente 16142378</t>
  </si>
  <si>
    <t>estou com problema em acessar o crm pelo chrome Sua versão do Siebel High Interactivity Framework para IE, necessária para o uso deste aplicativo Siebel, talvez não seja atual. Para fazer o download de uma versão atual do Siebel High Interactivity Framework, verifique se as configurações de segurança do seu navegador estão corretas e, em seguida, faça logon novamente no aplicativo. Entre em contato com o administrador do sistema para obter detalhes sobre o Siebel High Interactivity Framework e as configurações corretas do navegador. ------------------ Cooperativa: 0731 Unidade: 11 Telefone: (15) 2108-0565</t>
  </si>
  <si>
    <t>- Informado à colaboradora que pelo Chrome não é possível acessar o CRM Operacional - No caso a colaboradora precisava acessar o CRM Relatórios - Informado que o CRM Relatórios funciona pelo Chrome e realizado testes com sucesso - Colaboradora orientada a</t>
  </si>
  <si>
    <t>DIEGO VIEIRA BILHALVA</t>
  </si>
  <si>
    <t>Requisição aberta via Chat de Atendimento ------------- oi Rodrigo, preciso realizar o download do OpenCV (https://razaoinfo.dl.sourceforge.net/project/opencvlibrary/opencv-win/3.4.0/opencv-3.4.0-vc14_vc15.exe) porém sou barrado pela política de segurança Você pode me orientar se este é o canal correto para verificar isso? -------------- Ramal: 8482</t>
  </si>
  <si>
    <t>CAS  Descrição: Colaboradora informa que quer instalar um programa de terceiro, o mesmo apresenta falha.(dif) Nome:  THUANI GABRIELE PEREIRA Área: fiscal Ramal: 7270 Torre: c Andar: 6 Hostname:  Ip: 172.22.82.216</t>
  </si>
  <si>
    <t>- A colaboradora possui o instalador. - O programa instala corretamente, mas apresenta falha de usabilidade. - Colaboradora informa que irá procurar um outro instalador em um outro momento.  É importante que após o recebimento desta notificação em seu e-m</t>
  </si>
  <si>
    <t>Colaborador(a) informa falha ao acessar o Consórcio Web.  IP: 10.2.4.82 Coop: 0116 Ua: 19 telefone: 33169350</t>
  </si>
  <si>
    <t>Usuária informa que não esta conseguindo acesso no F:/.  Cooperativa: 0806 UA: 13 Telefone: 66 3586-1103 IP: 10.103.66.90</t>
  </si>
  <si>
    <t>Alguns serviços do servidor estavam degradados, impactando o acesso aos diretórios. Foram reiniciados os seguintes serviços:  - Rede - DNS - Windbind - Samba  Após procedimento, os acessos foram normalizados. Validado pela usuária.  É importante que após o recebimento desta notificação em seu e-mail você preencha a nossa pesquisa de satisfação com relação ao atendimento prestado. Obrigado (a).</t>
  </si>
  <si>
    <t>PEDRO HENRIQUE VENDRUSCULO BERNARDELLI</t>
  </si>
  <si>
    <t xml:space="preserve">improdutivo </t>
  </si>
  <si>
    <t>COOPERATIVA  Descrição: Colaborador informa que seu colega está "restritivo" ao tirar talão de cheque no MUA e SIAT. Nome: PEDRO HENRIQUE VENDRUSCULO BERNARDELLI Telefone: 4432348060 Cooperativa: 0718 Unidade: 45</t>
  </si>
  <si>
    <t xml:space="preserve">- Colaborador foi orientado a ligar para o 8000 opção 2.1 contas investimentos e consórcios. </t>
  </si>
  <si>
    <t>Falha para acessar o consórcio web - Erro: falha na instalação do plugin de segurança ---------------- Cooperativa: 0718 Unidade: 29 Telefone: 44 3220 5000 IP: 10.31.10.120</t>
  </si>
  <si>
    <t>- Efetuado acesso à máquina - Realizado instalação do plugin inserindo as credenciais de administrador - Colaborador realizou testes com sucesso - Atendimento validado ---------------- É importante que após o recebimento desta notificação em seu e-mail vo</t>
  </si>
  <si>
    <t>MONICA KELLY PEREIRA DOS SANTOS</t>
  </si>
  <si>
    <t>Maquina incia SO, mas icones não aparecem.</t>
  </si>
  <si>
    <t>Maquina incia SO, mas icones não aparecem.  Torre C 6 andar Contabilidade</t>
  </si>
  <si>
    <t>Verificado que Disco C está completamente cheio, informado a usuária realizar uma varredura de arquivos não utilizáveis e realizar a exclusão.  É importante que após o recebimento desta notificação em seu e-mail você preencha a nossa pesquisa de satisfação com relação ao atendimento prestado. Obrigado (a).</t>
  </si>
  <si>
    <t>Usuária informa que não esta conseguindo acessar site do consorcio web.  Cristina Frasson Vila Flores - UA 0167 10.6.150.71</t>
  </si>
  <si>
    <t>Acessado site pelo navegador IE e não pelo atalho de acesso do CRM Usuária conseguiu acessar o site normalmente     É importante que após o recebimento desta notificação em seu e-mail você preencha a nossa pesquisa de satisfação com relação ao atendimento prestado. Obrigado (a).</t>
  </si>
  <si>
    <t>MARIANA APARECIDA DE OLIVEIRA CARVALHO</t>
  </si>
  <si>
    <t>Colaboradora questione por que 2 emails enviados para o grupo de email configurado no Outlook não foram recebidos, sendo necessário enviar novamente   Mariana Aparecida de Oliveira Carvalho Torre: C Andar: 6 Área: Contas a Pagar Ramal: 8494 IP: 172.22.6.183</t>
  </si>
  <si>
    <t>- Informado a colaboradora que poderia ter acontecido alguma falha de rede que pode ter impossibilitado o recebimento de emails. Já que o erro foi isolado e não recorrente. Colaboradora validou a informação.   É importante que após o recebimento desta not</t>
  </si>
  <si>
    <t>VERLISE PANZENHAGEN SCARIOT</t>
  </si>
  <si>
    <t>COOPERATIVA  Descrição: Colaboradora informa que não está acessando o sistema online. Nome: VERLISE PANZENHAGEN SCARIOT Telefone: 5136371766 Cooperativa: 0101 Unidade: 09 Hostname: 10.3.27.108</t>
  </si>
  <si>
    <t>- Verificado que entrando no atalho do CRM pela área de trabalho a aplicação funciona normalmente. - Colaboradora orientada a acessar pela área de trabalho. - Colaboradora também relata falha no consócio web. - feito a instalação pelo \\BDM. - Realizado t</t>
  </si>
  <si>
    <t>DANIEL NUNES FERNANDES</t>
  </si>
  <si>
    <t>Colaborador informa que os perfis de digitalização não aparecem na impressora TC11E  Torre: c Andar: 11 Área: Finanças corporativas Ramal: 4958 IP: 172.22.82.168 Impressora: TC11E - ip 172.22.11.205</t>
  </si>
  <si>
    <t>feita configuração para o envio da digitalização para o email e testado com usuario.</t>
  </si>
  <si>
    <t>Usuário informa que esta tentando acessar o BO do caixa eletronico Usuário já realizou teste em outro computador e mesma falha ocorreu  Flavio Jose dos Santos 56 - Londrina Duque - UA 0718 10.31.73.66</t>
  </si>
  <si>
    <t>Limpo cache e redefinido IE Ajustadas configurações de proxy  Solicitado teste ao usuário, seem sucesso  Aplicação permite que acesse faça operações mas quando se tenta salvar o que foi alterado ocorre erro dentro do sistema  Conforme usuário em outras maquinas tambem  Solicitado que entre em contato com suporte ao aplicativo    É importante que após o recebimento desta notificação em seu e-mail você preencha a nossa pesquisa de satisfação com relação ao atendimento prestado. Obrigado (a).</t>
  </si>
  <si>
    <t>BIANCA MEDEIROS CARDOSO</t>
  </si>
  <si>
    <t>Requisição aberta via Chat de Atendimento. Colaboradora informa que não esta conseguindo conectar na rede Wifi Sicredi-Visitantes. "o administrador de rede bloqueou sua conexão com essa rede"</t>
  </si>
  <si>
    <t>KELLY CHIESA, Relata que seu cargo está incorreto.  Entidade:   UA: 0167.27 - Carlos Barbosa Mauricio</t>
  </si>
  <si>
    <t>KATIA ARANTES SPIER</t>
  </si>
  <si>
    <t>#piloto0726 - Infra TI - Suporte Service Desk - Instalação do Flash Player</t>
  </si>
  <si>
    <t>Falha para acessar o curso do Sicredi - Erro: Flash Player desatualizado ------------ Cooperativa: 0726 Unidade: 01 Telefone: 44 3649 7323 IP: 10.31.150.113</t>
  </si>
  <si>
    <t>- Habilitado o Flash Player no navegador Chrome - Realizado testes com sucesso - Atendimento validado --------------- É importante que após o recebimento desta notificação em seu e-mail você preencha a nossa pesquisa de satisfação com relação ao atendimen</t>
  </si>
  <si>
    <t>Colaborador informa que sua impressora não está mapeada na rede para impressões do SIAT   Bruno Boschetti COOP: 0167 UA: 12 Ramal: 54 3445 1166  IP: 10.6.125.126</t>
  </si>
  <si>
    <t>- Realizado ajuste de mapeamento da impressora na rede utilizando o comando net use no cmd; - Reiniciado o SIAT e realizado testes de impressão; - Colaborador também solicitou a instalação do Yammer, que foi realizada com êxito;  É importante que após o r</t>
  </si>
  <si>
    <t>22.0717 UA UA Palmital Palmital (18) 3351-3477 PMT5010006 10.31.134.1</t>
  </si>
  <si>
    <t xml:space="preserve">Helton Belomo - 22.0717 UA UA Palmital Palmital (18) 3351-3477 PMT5010006 10.31.134.1 Técnico relata uma falha na configuração dos links da UA, informa que precisa desligar manualmente o satélite para que assuma o link MPLS. Mesmo o link não apresentando falha.  Verificado as configurações nos logs do roteador e não foi identificado erro. Conforme o técnico, foi contatado a equipe de gestão telecom para tratar a falha e foi solicitado a abertura do chamado. show vrrp   GigabitEthernet0/0.35 - Group 1     State is Master     Virtual IP address is 10.31.134.1   Virtual MAC address is 0000.5e00.0101   Advertisement interval is 3.000 sec   Preemption enabled   Priority is 105      Track object 1 state Up decrement 30   Master Router is 10.31.134.2 (local), priority is 105    Master Advertisement interval is 3.000 sec   Master Down interval is 9.589 sec  GigabitEthernet0/0.36 - Group 2     State is Master     Virtual IP address is 10.220.231.1   Virtual MAC address is 0000.5e00.0102   Advertisement interval is 3.000 sec   Preemption enabled   Priority is 105      Track object 1 state Up decrement 30   Master Router is 10.220.231.2 (local), priority is 105    Master Advertisement interval is 3.000 sec   Master Down interval is 9.589 sec  PMT_5010006_SICREDI# </t>
  </si>
  <si>
    <t>Sendo concluído de acordo com o relato do técnico, chamado aberto somente para fim de registro.</t>
  </si>
  <si>
    <t xml:space="preserve">Colaborador(a) informa falha ao abrir a aplicação Aplication Control Client (ACC).  Quando a caixa tenta acessar informa que tem usuária já acessado  no ACC Nome:  CRISTIANO MIRANDA NOGUEIRA CPF:  03028016508 Entidade:   UA: 2104.02 - UA Salvado 10.71.32.40 </t>
  </si>
  <si>
    <t>acessado a máquina verificado que um usuário estava preso encerrada asessão aytravés do sdm reiniciada amáquina  acesso normalizado.  ------------------------------------  É importante que após o recebimento desta notificação em seu e-mail você preencha a nossa pesquisa de satisfação com relação ao atendimento prestado. Obrigado (a).</t>
  </si>
  <si>
    <t>Falha para acessar a página do SGC [https://sicredicartoes-sgc.sicredi.net] - Erro: não exibe as opções de menu após acessar sistema no navegador Chrome / no IE não acessa a página --------------- Cooperativa: 0167 Unidade: 11 Telefone: 54 3294 1406 Host: AG004108D110167 IP: 10.6.124.119</t>
  </si>
  <si>
    <t>- Redefinido configurações do navegador - Instalado Java 8u161 32 bits - Colaboradora realizou testes com sucesso - Atendimento validado ----------------- É importante que após o recebimento desta notificação em seu e-mail você preencha a nossa pesquisa d</t>
  </si>
  <si>
    <t>Colaborador relata falha de logon no Finesse. Usuário ou se...</t>
  </si>
  <si>
    <t>Colaborador relata falha de logon no Finesse. Usuário ou senha incorretos.  172.22.209.108 cas centro 1 andar  área: suporte ao colaborador Ramal: 7374</t>
  </si>
  <si>
    <t>Realizado contato com a área por telefone, validado informações de login. Realizado com sucesso.  Nome de usuário: 3083 Senha: 123456 Ramal: 5271</t>
  </si>
  <si>
    <t>Foi informado para a colaboradora a chave de recuperação, máquina ligou corretamente.    É importante que após o recebimento desta notificação em seu e-mail você preencha a nossa pesquisa de satisfação com relação ao atendimento prestado. Obrigado (a).</t>
  </si>
  <si>
    <t>WILLIAN CRISANTO</t>
  </si>
  <si>
    <t>Relatório Configuration Manager Console</t>
  </si>
  <si>
    <t>Técnico informou que está realizado o procedimento de certificação da UA através de um manual enviado a ele. Informou que não conseguiu realizar um dos procedimentos pois não está localizando na ferramenta.</t>
  </si>
  <si>
    <t>Informado ao técnico que não possuímos este manual, o que dificultaria o suporte. Foi solicitado que enviasse o arquivo ou o link do manual. Informou que foi gerado pelo sistema e tentaria exporta-lo e que tentaria contato com outros técnicos para verificar como realizaram o procedimento.</t>
  </si>
  <si>
    <t>SABRINA MICHELE DE JESUS FERREIRA</t>
  </si>
  <si>
    <t>Infra TI - Suporte Infraestrutura de TI - SAP - Falha ao anexar arquivos</t>
  </si>
  <si>
    <t>Colaboradora informou que não está conseguindo anexar PDF'S no SAP.  TEL: 19 3896-1031 COOP: 3027 UA: 04 IP: 10.48.8.111 HOST: UA0016D043027</t>
  </si>
  <si>
    <t>Realizado acesso junto a colaboradora e verificado que após colaboradora anexar os arquivos a opção de salvar fica desabilitada, colaboradora acessou a rede colaborativa por outro login em sua máquina, pela sua rede colaborativa e conseguiu anexar e salvar sem erros, informado para a colaboradora que para realizar testes deveria ser recriado seu perfil do windows, porém colaboradora solicitou que fosse feito em um outro momento.   É importante que após o recebimento desta notificação em seu e-mail você preencha a nossa pesquisa de satisfação com relação ao atendimento prestado. Obrigado (a).</t>
  </si>
  <si>
    <t>Usuário(a) informa que ninguem esta conseguindo acesso no F:/.  Nome:  DANIELE PICCOLO VARGAS CPF:  97012769068 Entidade:   UA: 0437.06 - Sao Vicente do Sul fone: 55 32571123 IP: 10.6.170.68 host: ua000066070437</t>
  </si>
  <si>
    <t>---UA COM LENTIDÃO NA REDE--- - Acessado o Spectrum. - Reiniciado Samba. - Limpado o cache - Reiniciado a Rede. - Reiniciado a Named. - Reiniciado Winbind - Reiniciado a SNMP. - Reiniciado LDAP.  mesmo reestartartando todos, acesso do F não funcionou  ver</t>
  </si>
  <si>
    <t>DANIELE SZCZEPANIAK SZORTYKA</t>
  </si>
  <si>
    <t>Colaboradora informa que recebeu uma bateria nova para o seu notebook e solicita auxílio para a troca, pois bateria não é destacável e sim dentro do equipamento --------------- Torre: D Andar: 4 Ramal: 9956 Area: Corretora</t>
  </si>
  <si>
    <t>realizada a troca da bateria</t>
  </si>
  <si>
    <t xml:space="preserve">igor_basso 09.0244 UA Ag Mauá IBIRUBÁ (54) 3324-8600 PAE 0831058 10.2.22.4 Técnico informa que o link da UA está com problemas e os colaboradores não estão conseguindo navegar e nem utilizar os sistemas. </t>
  </si>
  <si>
    <t>Verificado com a equipe do NOC que o chamado já está sendo atendido na demanda Incidente 16142544.</t>
  </si>
  <si>
    <t>CLAUDIA PEREIRA SOARES</t>
  </si>
  <si>
    <t>Colaboradora relata falha de acesso ao CRM Corporativo em sua máquina.  Coop: 0116 Ua: 11 Telefone: 30228001 ip: 10.3.6.122</t>
  </si>
  <si>
    <t>Realizado acesso remoto; Colaboradora acessa CRM via Internet Explorer, no qual dá falha. Instalado atalho do Crm Corporativo via Central de Software, onde o acesso funciona. Chamado encerrado.  É importante que após o recebimento desta notificação em seu e-mail você preencha a nossa pesquisa de satisfação com relação ao atendimento prestado. Obrigado (a).</t>
  </si>
  <si>
    <t>Pinhal Alto/Nova Petrópolis</t>
  </si>
  <si>
    <t>Colaboradora solicita a configuração de um arquivo de calendário .ics no seu Outlook.   Tanise Mariane  COOP: 0101 UA: 06 Ramal: 54 3298 5163 IP: 10.3.24.103</t>
  </si>
  <si>
    <t>- Realizado a importação do calendário .ICS no Outlook da colaboradora; - Colaboradora validou a operação com êxito;   É importante que após o recebimento desta notificação em seu e-mail você preencha a nossa pesquisa de satisfação com relação ao atendime</t>
  </si>
  <si>
    <t>Requisição aberta via Chat de Atendimento. Colaborador solicita a instalação do modulo de segurança do sicredi em sua máquina.  IP:172.22.103.79 Cas_Torre D</t>
  </si>
  <si>
    <t>- Feito acesso na máquina do colaborador - Realizada a instalação do plugin de segurança - Reiniciado máquina - Colaborador realizou teste e conseguiu acessar sua conta do sicredi. ----------------------------  É importante que após o recebimento desta no</t>
  </si>
  <si>
    <t>KARINA DA SILVEIRA GASPAR</t>
  </si>
  <si>
    <t>Falha de acesso na rede Exclusiva</t>
  </si>
  <si>
    <t>O diretor Wilson Moraes não está conseguindo conectar na rede Exclusiva.</t>
  </si>
  <si>
    <t>Realizado os ajustes no iPad para acessar o rede Exclusiva.  É importante que após o recebimento desta notificação em seu e-mail você preencha a nossa pesquisa de satisfação com relação ao atendimento prestado. Obrigado (a).</t>
  </si>
  <si>
    <t>ALINE CRISTINA MORRIESEN</t>
  </si>
  <si>
    <t>Colaborador(a) informa que seu pacote office está ocorrendo falha na ativação.  Nome:  ALINE CRISTINA MORRIESEN CPF:  05325959980 Entidade:   UA: 2602.04 - Empresarial Zona Norte fone: 47 30266744 ip: 10.20.22.76 host: ua260204d0458</t>
  </si>
  <si>
    <t>verificado no ad a função de caixa da  sua colega que estava com problema de acesso do office.  informei que ela teria que conversar com sua gestão para verificar se devem comprara a licença para acesso do office. informei o valor da licença que foi passada por pelo apoio.  informei a ele o documento 460768 que trata desse assunto que pode ser acessado pelo AD  vai verificar.  ------------- É importante que após o recebimento desta notificação em seu e-mail você preencha a nossa pesquisa de satisfação com relação ao atendimento prestado. Obrigado (a).</t>
  </si>
  <si>
    <t>MARCELO VIDAL LIMA, Relata que seua colega está com falha de plugin ao tentar acessar o Consórcio Web.  UA: 0651.07 - Arroio Grande IP: 10.3.86.249</t>
  </si>
  <si>
    <t>Acessado a máquina. Realizada instalação do Plugin. Testes Ok. Demanda encerrada.</t>
  </si>
  <si>
    <t xml:space="preserve">Colaborador informa que trocou de desktop para um notebook, e agora não possui mais administrador local em sua máquina, o mesmo necessita do perfil de administrador para poder alterar pastas no C:  RAMAL: 9542 TORRE: C ANDAR: 6 HOST: CF020734L </t>
  </si>
  <si>
    <t>Colaborador entrou em contato; Informado que perfil administrador foi concedido; Testes ok. Chamado encerrado.  É importante que após o recebimento desta notificação em seu e-mail você preencha a nossa pesquisa de satisfação com relação ao atendimento prestado. Obrigado (a).</t>
  </si>
  <si>
    <t>Solicita a instalação do Canoa -------- Cooperativa: 0116 Unidade: 17 Telefone: (51) 3287-2800 Host: UACBZ4G22D17116 IP: 10.2.8.112</t>
  </si>
  <si>
    <t>- Realizado instalação do Canoa acessando com o perfil de administrador - Realizado testes no perfil da colaboradora com sucesso - Atendimento validado ---------------- É importante que após o recebimento desta notificação em seu e-mail você preencha a no</t>
  </si>
  <si>
    <t>queda de ligação</t>
  </si>
  <si>
    <t>SILVIA DE POLLO</t>
  </si>
  <si>
    <t># Piloto 0726 Infra TI - Suporte Service Desk - Falha no SIAT</t>
  </si>
  <si>
    <t>Colaboradora informa que em uma opção do caixa está retornando erro.  TEL: 44 3649-8171 COOP: 0726 UA: 05 IP: 10.31.136.120 HOST: UA016344D910726</t>
  </si>
  <si>
    <t>Realizado acesso junto a colaboradora e verificado erro em anexo, perguntado para a colaboradora se o SIAT estava aberto em outra máquina e a mesma informou que sim, foi desconectada da outra máquina e abriu corretamente.    É importante que após o recebimento desta notificação em seu e-mail você preencha a nossa pesquisa de satisfação com relação ao atendimento prestado. Obrigado (a).</t>
  </si>
  <si>
    <t>Colaborador solicita a instalação da aplicação DigiEye  Diego Rodrigues Perazzo Torre: C Andar: 4 Área: Monitoramento Ramal: 7239 Hostname: CF011598D</t>
  </si>
  <si>
    <t>- Realizado a alteração de senha do perfil e administrador local; - Realizado login no perfil de administrador local e realizado a instalação da aplicação; - Reiniciado o computador; - Realizado login no perfil do usuário, realizado testes que foram valid</t>
  </si>
  <si>
    <t>ANDRE ANTONIO ZUCHI</t>
  </si>
  <si>
    <t>COOPERATIVA  Descrição: Colaborador  informa falha no google chrome ao entrar no site do SIS (página não carrega). Nome: ANDRE ANTONIO ZUCHI Telefone: 54999238068 Cooperativa: 0167 Unidade: 08 Hostname: 10.6.121.91</t>
  </si>
  <si>
    <t>- Feito acesso remoto na máquina. - Feito redefinição dos navegador Google Chrome e IE. - Redefinido o proxy. - Solicitado que o colaborador realiza-se o mesmo procedimento no IE. - Solicitado teste ao colaborador, página carregou sem travar. - Colaborado</t>
  </si>
  <si>
    <t xml:space="preserve">Falha configuração de impressora </t>
  </si>
  <si>
    <t>Usuário informa que colaboradores terceiros estão com falha na conexão com a impressora do setor  Usuários conseguem mapear a impressora, aparece no painel do windows mas quando se tenta imprimir a impressora não recebe Usuários estão utilizando conexão cabeada Situação ocorre em três notebooks terceiros    Elias Barbosa Castro 8460 Sustentação  C 7°</t>
  </si>
  <si>
    <t>impressora configurada e testada com usuario</t>
  </si>
  <si>
    <t xml:space="preserve">ANDRESSA CRISTINA GOMES SALANTE </t>
  </si>
  <si>
    <t>Prudentópolis</t>
  </si>
  <si>
    <t>ANDRESSA CRISTINA GOMES SALANTE, Relata que apenas em seu usuário sempre ao imprimir no SIAT/SIAC sai uma folha a mais, com '(6)'. Em outra estação com seu user ocorre mesma falha. E se outro usuário logar no SIAT em sua estação, não ocorre falha. Informa que a equipe de 2.1 orientou ligar no 2.1.  UA: 0719.04 - Prudentopolis</t>
  </si>
  <si>
    <t>Orientado acessar a opção CTRL + P e selecionar outra impressora. Testes Ok. Demanda encerrada.</t>
  </si>
  <si>
    <t>Usuário(a) informa que não esta conseguindo acesso no F:/.  Nome:  SUELEN MARA GOMES DE SOUZA CPF:  03990660128 Entidade:   UA: 0804.04 - Nova Marilandia fone: 65 33521112 ip: 10.103.123.112 host: ua006898d04080</t>
  </si>
  <si>
    <t>acessado a máquina  mapeado o F para a usuária.  acesso normalizado.  --------------------------  É importante que após o recebimento desta notificação em seu e-mail você preencha a nossa pesquisa de satisfação com relação ao atendimento prestado. Obrigado (a).</t>
  </si>
  <si>
    <t>ADAO MAYCON DE PEDER ESKILDESEN</t>
  </si>
  <si>
    <t>Técnico solicitou a configuração de uma impressora no CUPS, pois esta sem acesso.</t>
  </si>
  <si>
    <t>Realizado a configuração da impressora informada no CUPS. Realizado teste de impressão. Técnico informou que imprimiu normalmente.</t>
  </si>
  <si>
    <t>08 Terceiro: ADAO MAYCON DE PEDER ESKILDESEN</t>
  </si>
  <si>
    <t>Requisição aberta via Chat de Atendimento. Colaboradora informa que não esta conseguindo acessar o site do consórcio.  Cooperativa:0167 Unidade:07 Telefone:51-3634 8050 Hostname:UA007609D070167 IP:10.6.120.123</t>
  </si>
  <si>
    <t>Chamado sendo tratado no Incidente 16145996.</t>
  </si>
  <si>
    <t>SERGIO LUIS BERVIAN</t>
  </si>
  <si>
    <t>CREDJURIS</t>
  </si>
  <si>
    <t>SERGIO LUIS BERVIAN, Relata que alguns colaboradores não conseguem realizar alguns procedimentos no IB.  UA: 0749.02 - CREDJURIS</t>
  </si>
  <si>
    <t>Orientado ligar no 2.7.</t>
  </si>
  <si>
    <t>03 Cooperativa: 0749 - Sicredi Credjuris</t>
  </si>
  <si>
    <t>VALTER BONFIM DOS SANTOS</t>
  </si>
  <si>
    <t>Requisição aberta via Chat de Atendimento. Colaborador informa que em visita a um associado o mesmo informou que tem interesse em realizar custodia de cheques, contudo, ele que fazer todos os processos de leitura e scnner dos cheque em sua empresa e posteriormente encaminhar os arquivos e os cheques, colaborador gostaria de saber se é possível.  UA: Maringá Cooperativa: 0718</t>
  </si>
  <si>
    <t>Realizado limpeza de cache no servidor. Técnico informou que normalizou o acesso.</t>
  </si>
  <si>
    <t xml:space="preserve">impressora configurada e testada com usuario </t>
  </si>
  <si>
    <t>Conforme Requisição 16145719 aberta via Chat de Atendimento. Colaboradora informa que não esta conseguindo acessar o site do consórcio.  Cooperativa:0167 Unidade:07 Telefone:51-3634 8050 Hostname:UA007609D070167 IP:10.6.120.123</t>
  </si>
  <si>
    <t>- Feito acesso na máquina da colaboradora - Executado o Internet Explorer com usuário administrador - Realizada a instalação do plugin - Colaboradora realizou teste e conseguiu acessar a página do consórcio. ------------------  É importante que após o rec</t>
  </si>
  <si>
    <t>CESAR LUIZ RITTER</t>
  </si>
  <si>
    <t>Sicredi Integração Rota das Terras RS</t>
  </si>
  <si>
    <t xml:space="preserve">Colaborador questionou o tratamento do incidente 16142544. Pois já entrou em contato com diversas áreas e não obteve o motivo das quedas do link da UA 09.0244. </t>
  </si>
  <si>
    <t>Conforme informado pelo colaborador, o incidente 16142544 já está aberto, e foi solicitado a operadora verificar o motivo das quedas.  Colaborador informado que através da ferramenta NetQos é possível deduzir as quedas são devido ao grande numero de downloads sendo executados simultaneamente, as maquinas e o servidor da UA estão recebendo atualizações por politicas do domínio o que gera alto consumo e corte do link por um determinado tempo.  Informado ao colaborador que por parte do Sicredi, resta aguardar o diagnostico da operadora.</t>
  </si>
  <si>
    <t>02 URDC/SUREG: SUREG Integração Rota das Terras RS</t>
  </si>
  <si>
    <t>JOSIEL DE MATIAS</t>
  </si>
  <si>
    <t>Instalação do diagnóstico Sicredi para acesso ao internet banking --------------- Ramal: 9941 IP: 172.22.35.143</t>
  </si>
  <si>
    <t xml:space="preserve">- Realizado instalação do diagnóstico conforme solicitado - Colaborador ficou de reiniciar a máquina e testar se ficou tudo OK, se não qualquer coisa entraria em contato novamente </t>
  </si>
  <si>
    <t>Chopinzinho</t>
  </si>
  <si>
    <t>marcos_kusten 02.0740 UA Chopinzinho Chopinzinho (46) 3242-2527 CTA0416426 10.30.131.1 Técnico solicita verificar se servidor está com algum serviço parado.</t>
  </si>
  <si>
    <t>Efetuado restart dos serviços e limpeza de cache.</t>
  </si>
  <si>
    <t>fernando_gsouza 09.0913 UA CAPITAL MORENA CAMPO GRANDE (67) 3322-1400 CPE0464219 10.96.61.4 Técnico solicita o Encryption Recovery.  COD: AECW GCYA 5TME J5L V SU</t>
  </si>
  <si>
    <t>Efetuado o Encryption Recovery conforme solicitado pelo técnico.</t>
  </si>
  <si>
    <t>COOPERATIVA  Descrição: Colaborador informa que ao entrar no consorcio web o mesmo apresenta falha.   Nome: DIEGO EMANUEL DOS SANTOS DE LIMA Telefone: 4432788000 Cooperativa: 0718 Unidade: 07 Hostname: ua0118558d070718</t>
  </si>
  <si>
    <t>- Feito conexão remota na máquina do colaborador. - Feito a instalação do plugin do consórcio (blindagem). - Feito teste junto ao colaborador,  consórcio web abril normalmente. - Colaborador foi orientado que o IE é o navegador homologado padrão do sicred</t>
  </si>
  <si>
    <t>MARCIO LUCIO ROVARIS</t>
  </si>
  <si>
    <t>MARCIO LUCIO ROVARIS, Relata quedas nos acessos a internet e Voip. Aparenta estarem sem Link MPLS. Navegação na internet não está funcionando.  UA: 0740.19 - Campo Ere Fone: 49 3655.2452</t>
  </si>
  <si>
    <t>Acessado Spectrum. Nenhum, alarme para o servidor ou Link MPLS. Testes de Ping com latência acima normal, anexo. Verificado no NetQos IP com maior utilização, anexo. *Orientado acionamento do técnico.</t>
  </si>
  <si>
    <t>THAYANA APARECIDA SCAPINI FOSS</t>
  </si>
  <si>
    <t>Foz do Iguaçu</t>
  </si>
  <si>
    <t>rede de colaborativa</t>
  </si>
  <si>
    <t>colaboradora não consegue adicionar arquivo scanneado em pdf, só arquivos gerado pelo cute pdf no rede colaborativa  Nome:  THAYANA APARECIDA SCAPINI FOSS CPF:  06992561944 Entidade:   UA: 0710.46 - Foz do Iguacu fone: 45 30281020 ip: 10.31.58.111 host: ua004736d450710</t>
  </si>
  <si>
    <t>acessado a máquina  tentado adionar arquivos gerados pelo scanner  segundo usuária acontece com todos os colegas.  arquivo gerados pelo cute adicionam normalmente  encaminhado para a equipe do rede colaborativa para verificar.  ----------------------------  É importante que após o recebimento desta notificação em seu e-mail você preencha a nossa pesquisa de satisfação com relação ao atendimento prestado. Obrigado (a).</t>
  </si>
  <si>
    <t>Colaborador informa falha ao acessar Internet Banking, solicitando a instalação do Diagnostico Sicredi  Vitor Hugo Teixeira do Prado Torre: C Andar: 10 Área: Risco de Crédito Ramal: 9877 Hostname: BC010748L</t>
  </si>
  <si>
    <t>- Verificado que o componente Warsaw já estava instalado no computador; - Redefinido o navegador Google Chrome, reiniciado e realizado novo teste de acesso, o mesmo funcionou sem problemas; - Colaborador validou a operação.   É importante que após o receb</t>
  </si>
  <si>
    <t>Infra TI - Suporte Service Desk - Configuração do Cartão Autógrafo</t>
  </si>
  <si>
    <t>Descrição: Usuário solicita configuração do Cartão Autógrafo.  Nome:  AMANDA FREITAS GUIMARAES CPF:  03312591171 Entidade:   UA: 3950.13 - T9 fone: 62 32705350 IP: 10.128.21.111 host: co0592l03150</t>
  </si>
  <si>
    <t>acessado a máquina   tentado acesso ao cartão e ocorre nas duas agências  algumas contas acessam o cartão normal, outras não  segundo relato, passou a ocorrer após incorporação das agências  ----------------------------------------  É importante que após o recebimento desta notificação em seu e-mail você preencha a nossa pesquisa de satisfação com relação ao atendimento prestado. Obrigado (a).</t>
  </si>
  <si>
    <t>[DESEMPENHO] 13.0119 UA Salvador do Sul  PAE0466589 10.5.173.2 - MPLS.Desempenho</t>
  </si>
  <si>
    <t xml:space="preserve">Maikel Weber - 13.0119 UA Salvador do Sul SALVADOR DO SUL (51) 3638-2375 PAE0466589 10.5.173.4 Técnico relatando quedas no link MPLS, ocorrendo quedas nos sistemas online e sistemas web.  Ocorre há alguns dias a partir das 08:00 da manhã. Apresenta quedas nos sistemas online e sistemas web. Afeta os e-mails. Verificou a rede da UA e não apresenta falhas.  Verificado baixo consumo do link MPLS pelo STG e NetQoS conforme anexos. Verificados os logs do roteador. ============================= 222460: Jan 25 2018 07:41:43.981 BRST: %BGP-5-NBR_RESET: Neighbor 192.168.10.169 reset (Peer closed the session) 222461: Jan 25 2018 07:41:44.037 BRST: %BGP-5-ADJCHANGE: neighbor 192.168.10.169 Down Peer closed the session 222462: Jan 25 2018 07:41:44.037 BRST: %BGP_SESSION-5-ADJCHANGE: neighbor 192.168.10.169 IPv4 Unicast topology base removed from session  Peer closed the session 222463: Jan 25 2018 07:41:51.925 BRST: %BGP-5-ADJCHANGE: neighbor 192.168.10.169 Up  222466: Jan 25 2018 08:38:58.588 BRST: %BGP-5-NBR_RESET: Neighbor 192.168.10.169 reset (Peer closed the session) 222467: Jan 25 2018 08:38:58.644 BRST: %BGP-5-ADJCHANGE: neighbor 192.168.10.169 Down Peer closed the session 222468: Jan 25 2018 08:38:58.644 BRST: %BGP_SESSION-5-ADJCHANGE: neighbor 192.168.10.169 IPv4 Unicast topology base removed from session  Peer closed the session 222469: Jan 25 2018 08:39:07.464 BRST: %BGP-5-ADJCHANGE: neighbor 192.168.10.169 Up  222472: Jan 25 2018 09:22:38.162 BRST: %BGP-5-NBR_RESET: Neighbor 192.168.10.169 reset (Peer closed the session) 222473: Jan 25 2018 09:22:38.218 BRST: %BGP-5-ADJCHANGE: neighbor 192.168.10.169 Down Peer closed the session 222474: Jan 25 2018 09:22:38.218 BRST: %BGP_SESSION-5-ADJCHANGE: neighbor 192.168.10.169 IPv4 Unicast topology base removed from session  Peer closed the session 222475: Jan 25 2018 09:22:43.726 BRST: %BGP-5-ADJCHANGE: neighbor 192.168.10.169 Up  222477: Jan 25 2018 09:36:20.407 BRST: %BGP-5-NBR_RESET: Neighbor 192.168.10.169 reset (Interface flap) 222478: Jan 25 2018 09:36:20.475 BRST: %BGP-5-ADJCHANGE: neighbor 192.168.10.169 Down Interface flap 222479: Jan 25 2018 09:36:20.475 BRST: %BGP_SESSION-5-ADJCHANGE: neighbor 192.168.10.169 IPv4 Unicast topology base removed from session  Interface flap 222481: Jan 25 2018 09:36:21.327 BRST: %BGP-5-ADJCHANGE: neighbor 192.168.10.169 Up  222484: Jan 25 2018 09:49:35.036 BRST: %BGP-5-NBR_RESET: Neighbor 192.168.10.169 reset (Peer closed the session) 222485: Jan 25 2018 09:49:35.092 BRST: %BGP-5-ADJCHANGE: neighbor 192.168.10.169 Down Peer closed the session 222486: Jan 25 2018 09:49:35.092 BRST: %BGP_SESSION-5-ADJCHANGE: neighbor 192.168.10.169 IPv4 Unicast topology base removed from session  Peer closed the session 222487: Jan 25 2018 09:49:45.924 BRST: %BGP-5-ADJCHANGE: neighbor 192.168.10.169 Up  PAE_0466589_SICREDI#  </t>
  </si>
  <si>
    <t>Realizado contato com o técnico Marcos. Informado sobre a normalização do link. Sendo concluído de acordo com o técnico.</t>
  </si>
  <si>
    <t>LUIZA BRANDAO DE OLIVEIRA PENNA, relata falha em um cadastro de um associado, o restritivo não conseguem desmarcar no MUA.  UA: 0911.02 - UFMS</t>
  </si>
  <si>
    <t xml:space="preserve">Orientado ligar no 2.3.1 </t>
  </si>
  <si>
    <t xml:space="preserve"> Relata que ao tentar abrir o Caixa em sua estação, ocorre a falha de: 'Arquivo/Diretório inválido'. Em linha, colaboradora informou que conseguiu o acesso.  Ramal/Telefone: 54 3445-1166 COOP: 0167 UA: 12 IP: 10.6.125.76 HOST: UA008304D120167</t>
  </si>
  <si>
    <t>Em linha, colaboradora informou que conseguiu o acesso. Demanda encerrada.</t>
  </si>
  <si>
    <t xml:space="preserve">    Nome:  TIAGO DE BRITO DE ARAUJO CARLOS  CPF:  0047676914...</t>
  </si>
  <si>
    <t xml:space="preserve">  Nome:  TIAGO DE BRITO DE ARAUJO CARLOS CPF:  00476769140 Entidade:   UA: 0911.05 - Julio de Castilho  ip: 10.131.206.122</t>
  </si>
  <si>
    <t xml:space="preserve">- Reinstalada autenticadora; - Bat executada; - Realizada novo teste e funcionou normalmente.   É importante que após o recebimento desta notificação em seu e-mail você preencha a nossa pesquisa de satisfação com relação ao atendimento prestado. Obrigado </t>
  </si>
  <si>
    <t>SILVANA DA SILVEIRA - Colaboradora informa que ao passar o documento na leitora, o sistema fecha automaticamente UA: 0156.03 - Venancio Aires Telefone: 51 3741-4557 IP: 10.6.182.110 Hostname: UA003567D030156</t>
  </si>
  <si>
    <t>- Colaboradora orientada a testar com outro usuário; - Instalado o acc-appv para realizar testes caso a falha ocorra - Falha não está ocorrendo no momento e não tem outros documentos para testar, colaboradora informou que assim que obtiver um documento ir</t>
  </si>
  <si>
    <t>RAFAEL BOMBASSARO VIGNOTTO</t>
  </si>
  <si>
    <t>RAFAEL BOMBASSARO VIGNOTTO, Relata que precisa realizar compartilhamento de tela com uma conta externa, de outra empresa. Colaborador informa que o fornecedor não utiliza o Skype for Business. Informa que para seu fornecedor não aparece o botão de compartilhamento de tela, e para outros usuários aparece.  URDC/SUREG: 0715 - SUREG Alianca PR/SP</t>
  </si>
  <si>
    <t>Informado que o fornecedor deve instalar o Skype for Business na estação dele. Demanda encerrada.</t>
  </si>
  <si>
    <t>EDUARDO CESAR CAIXETA BARBOSA</t>
  </si>
  <si>
    <t>EDUARDO CESAR CAIXETA BARBOSA Relata que seu colega está sem acesso ao 80000.  UA: 0718.74 - Londrina Zona Norte</t>
  </si>
  <si>
    <t>Verificado no spectrum alarme com incidente gerado. Sendo tratado no Incidente 16152898.</t>
  </si>
  <si>
    <t>Colaboradora informa que o Sicredi Aprende não está abrindo nenhum vídeo do curso.  Yasmin Isquierdo  COOP: 0185 UA: 01 Ramal: 51 3221 4033 IP: 10.3.212.112</t>
  </si>
  <si>
    <t>- Informado a colaboradora a utilizar o Sicredi Aprende pelo IE - Colaboradora realizou testes e validou com êxito a informação.   É importante que após o recebimento desta notificação em seu e-mail você preencha a nossa pesquisa de satisfação com relação</t>
  </si>
  <si>
    <t>TASSIA OLIVEIRA SAHIB</t>
  </si>
  <si>
    <t>Corumbá</t>
  </si>
  <si>
    <t xml:space="preserve">Colabora não comcolaborador não consegue acesso ao filezilla  Nome:  TASSIA OLIVEIRA SAHIB CPF:  10807700703 Entidade:   UA: 0911.07 - Corumba fone: 67 32317419 IP: 10.128.8.122 host: ag0911003512 </t>
  </si>
  <si>
    <t>acessado a máquina  configurado o filezila conforme documento e dados da agência  teste de acesso ok. ----------------------------------  É importante que após o recebimento desta notificação em seu e-mail você preencha a nossa pesquisa de satisfação com relação ao atendimento prestado. Obrigado (a).</t>
  </si>
  <si>
    <t>TIAGO AUGUSTO MARCOLIN</t>
  </si>
  <si>
    <t>TIAGO AUGUSTO MARCOLIN Relata que o um associado está com dificuldade para instalar o Plugin do IB.  URDC/SUREG: SUREG Regiao dos Vales</t>
  </si>
  <si>
    <t>Orientado baixar o Warsaw pelo link abaixo; http://www.dieboldnixdorf.com.br/warsaw</t>
  </si>
  <si>
    <t>CARINA CASAROTTO</t>
  </si>
  <si>
    <t>Infra TI - Suporte Service Desk - Acionamento do técnico de campo - 15.0167 - São Marcos</t>
  </si>
  <si>
    <t>Colaboradora solicita a instalação e configuração de um computador novo que chegou na agência --------------- Nome: Carina Casarotto Cooperativa: 0167 Unidade: 15 Telefone: 54 3291 9750</t>
  </si>
  <si>
    <t>Instalação finalizada. É importante que após o recebimento desta notificação em seu e-mail você preencha a nossa pesquisa de satisfação com relação ao atendimento prestado. Obrigado (a).</t>
  </si>
  <si>
    <t>Dúvida sobre senha do Ramal</t>
  </si>
  <si>
    <t xml:space="preserve">Colaborador solicita informação sobre o seu PIN do ramal, pois deslogou e precisa logar novamente e não sabe a senha.  Daniel Nunes Fernandes Torre: C Andar: 11 Área: Finanças Corporativas Ramal: 4958 </t>
  </si>
  <si>
    <t>Informado ao colaborador que o PIN padrão do ramal é 12345. Colaborador informou que o login no ramal foi realizado com sucesso.   É importante que após o recebimento desta notificação em seu e-mail você preencha a nossa pesquisa de satisfação com relação ao atendimento prestado. Obrigado (a).</t>
  </si>
  <si>
    <t xml:space="preserve">COOPERATIVA  Descrição: Colaboradora informa que ao reiniciar seu notebook(dell), ele informou uma mensagem de erro (corrompido ) Nome: SILVIA PINTO CATAO BONINI Telefone: 1938775197 Cooperativa: 3027 Unidade: 05 </t>
  </si>
  <si>
    <t>iniciado o atendimento no local, ja havia normalizado a inicialização do sistema colaborar resolveu.</t>
  </si>
  <si>
    <t>Técnico Perto solicitando suporte para ATM com Win7.</t>
  </si>
  <si>
    <t>Técnico relata falha de acesso aos compartilhamentos do servidor, e falha de acesso SSH.</t>
  </si>
  <si>
    <t>Técnico retornou informando que normalizaram os acessos.</t>
  </si>
  <si>
    <t>colaboradora informa que sua colega mesmo ja estando com o o código não consegue acessar 8000   Nome:  SUZANE JAQUELINE VEIGA REGO ARAUJO CPF:  06643900484 Entidade:   UA: 2004.02 - UA Sicredi Sul do Maranha</t>
  </si>
  <si>
    <t>orientada a ligar gestão de pessoas.</t>
  </si>
  <si>
    <t>DOUGLAS BARUFFI</t>
  </si>
  <si>
    <t>Campinas do Sul</t>
  </si>
  <si>
    <t>Canais - Gestão de filas - Instalação - Módulo emissor de senhas</t>
  </si>
  <si>
    <t>DOUGLAS BARUFFI, Relata que o Painel de Senhas fica travando seguidamente, precisando reiniciar o equipamento. E após reiniciar, normalmente emite 2 ou 3 senhas e trava novamente, ao selecionar para imprimir a senha, simplesmente não imprime.  UA: 0217.05 - Campinas do Sul Fone: 54 3366.1115</t>
  </si>
  <si>
    <t>Realizado contato com colaborador. Orientado acionamento do técnico. Demanda encerrada.</t>
  </si>
  <si>
    <t>Colaborador(a) informa falha ao abrir a aplicação Aplication Control Client (ACC).  colaboradora informa que não consegue acessar sit e sacg  Nome:  DEBORAH CARVALHO PEREIRA CPF:  00418121745 Entidade:   UA: 4501.04 - Barra da Tijuca fone: 21 34752003</t>
  </si>
  <si>
    <t>em contato telefônico, colega Saula confirma que voltaram os acessos.  --------------------  É importante que após o recebimento desta notificação em seu e-mail você preencha a nossa pesquisa de satisfação com relação ao atendimento prestado. Obrigado (a).</t>
  </si>
  <si>
    <t>fernando_gsouza 09.0913 UA CAPITAL MORENA CAMPO GRANDE (67) 3322-1400 CPE0464219 10.96.61.4 Técnico solicita recuperar o Cod Encryption na máquina.  COD: AECW GCYA YXD9 OO7I IY</t>
  </si>
  <si>
    <t>Encryption recovery realizado conforme solicitado pelo técnico.</t>
  </si>
  <si>
    <t>EDUARDO RICKEN</t>
  </si>
  <si>
    <t>Graciosa</t>
  </si>
  <si>
    <t>Colaborador(a) informa falha de impressão no ACC  Ramal/Telefone: 44 3428-8400 COOP: 0718 UA: 18 IP: 10.31.31.79 HOST: UA015416D180718</t>
  </si>
  <si>
    <t>Realizado acesso junto ao colaborador e verificado que as impressoras estavam paradas, foram iniciadas, e imprimiu corretamente do sistema.   É importante que após o recebimento desta notificação em seu e-mail você preencha a nossa pesquisa de satisfação com relação ao atendimento prestado. Obrigado (a).</t>
  </si>
  <si>
    <t>Usuário não habilitado - Falha 205</t>
  </si>
  <si>
    <t xml:space="preserve"> Colaborador informa falha 205 ao se logar no ramal.  - Login: rodrigo_osouza (RODRIGO DE OLIVEIRA DE SOUZA) - Número do telefone: 77001286  - Ramal:4083 - Ramal pra contato: 7364 ------- Torre: C Andar: 6 Área: Compras e Logistica MAC: 2C3ECF866F4F LDAP: rodrigo_osouza</t>
  </si>
  <si>
    <t>Conforme informado pelo usuário, ramal funcionando.</t>
  </si>
  <si>
    <t>ROCHELE ISABEL BAGNOLINI BOSCHETTI</t>
  </si>
  <si>
    <t>Notas sumiram do Iphone</t>
  </si>
  <si>
    <t>Usuária informa que sumiu as suas notas do iPhone corporativo e ela gostaria de auxilio para recuperar.  Rochele Isabel Bagnolini Boschetti 4764 Marketing 9° C</t>
  </si>
  <si>
    <t>aplicativo havia sido deletado, o mesmo foi reinstalado.</t>
  </si>
  <si>
    <t>Colaboradora não consegue imprimir do siat, impressora desa...</t>
  </si>
  <si>
    <t>Colaboradora não consegue imprimir do siat, impressora desativada  Nome:  ADRIANA LUCENA DA COSTA DALMOLIN CPF:  00064132188 Entidade:   UA: 0810.08 - Carmindo fone: 65 36281464 IP: 10.2.5.72 host: ag080810080015</t>
  </si>
  <si>
    <t>problema é fisico  tentado imprmir página de teste após reiniciar a impressora, mas não funcionou.  reinstalado driver.  também não imprimiu o testes.  acionar o técnico local</t>
  </si>
  <si>
    <t>SILVANA DA SILVEIRA - Colaboradora informa que seu sistema online está instável, apresentando quedas constantes fazendo com que os usuários fiquem presos na ferramenta. UA: 0156.03 Telefone: 51 3741-4557 IP: 10.6.182.88 Hostname: AG3625D030156</t>
  </si>
  <si>
    <t>Realizado validação da aplicação junto a inúmeros colaboradores, aplicação retornou a funcionar corretamente.   É importante que após o recebimento desta notificação em seu e-mail você preencha a nossa pesquisa de satisfação com relação ao atendimento prestado. Obrigado (a).</t>
  </si>
  <si>
    <t>ALINE CARDOSO GOMES DOS SANTOS</t>
  </si>
  <si>
    <t xml:space="preserve">Requisição aberta via Chat de Atendimento. Colaboradora informa que precisa fazer uma transferência de arquivo para fornecedor, gostaria de saber se tem como liberar dropbox, we transfer, ou Google Drive.  </t>
  </si>
  <si>
    <t>- Informado a colaboradora que pode ser solicitada a liberação do OneDrive para compartilhar arquivos com outras empresas. Orientado a seguir o documento ID:460555 para realizar a solicitação. ---------------------  É importante que após o recebimento des</t>
  </si>
  <si>
    <t>Usuário entrou em contato informando que não esta conseguindo acessar os sistemas de consorcio.   Diego Emanuel dos Santos de Lima Ourizona - UA 0718 10.31.20.91</t>
  </si>
  <si>
    <t>Acessado computador com perfil de adm  Instalado dispositivo de segurança  Solicitado teste de acesso ao sistema para o usuário, com sucesso   É importante que após o recebimento desta notificação em seu e-mail você preencha a nossa pesquisa de satisfação com relação ao atendimento prestado. Obrigado (a).</t>
  </si>
  <si>
    <t>VERIDIANA GIACHINI  - Colaboradora informa que não está conseguindo anexar vários arquivos na rede colaborativa UA: 0167.12 Telefone: 54 3445-1166 IP: 10.6.125.76 Hostname: UA008304D12067</t>
  </si>
  <si>
    <t>- Ajustado o flash e o java da máquina; - Realizado novo teste e tudo ok;   É importante que após o recebimento desta notificação em seu e-mail você preencha a nossa pesquisa de satisfação com relação ao atendimento prestado. Obrigado (a).</t>
  </si>
  <si>
    <t xml:space="preserve">Colaborador(a) informa que está sem acesso ao site do Digital.  Torre: c  8 andar Área: credito Ramal: 9884 </t>
  </si>
  <si>
    <t>Colaboradora durante a ligação verificou que ainda não recebeu a liberação necessária para acesso ao site específico. Chamado encerrado.  É importante que após o recebimento desta notificação em seu e-mail você preencha a nossa pesquisa de satisfação com relação ao atendimento prestado. Obrigado (a).</t>
  </si>
  <si>
    <t>Douradina - Configurar computadores associados.</t>
  </si>
  <si>
    <t>Configurar computadores associados.</t>
  </si>
  <si>
    <t>-Realocado máquinas e configurado usuario fila para os associados. -Realizado retirada e transporte de 5 autenticadoras e 2 flat pcs.    É importante que após o recebimento desta notificação em seu e-mail você preencha a nossa pesquisa de satisfação com r</t>
  </si>
  <si>
    <t>Requisição aberta via Chat de Atendimento. Colaboradora informa que possui duas contas poupanças que não aceitam deposito em conta, foi revisado o cadastro das contas para verificar se não tem nenhum acento que possa estar interferido, mas nessas contas não possuem.  UA:0810 Cooperativa:Jardim das Palmeiras</t>
  </si>
  <si>
    <t>Log correto:  Orientado a colaboradora a entrar em contato no ramal 8000 opção 2.1. --------  É importante que após o recebimento desta notificação em seu e-mail você preencha a nossa pesquisa de satisfação com relação ao atendimento prestado. Obrigado (a).</t>
  </si>
  <si>
    <t>Duvida sobre ligações VoIP</t>
  </si>
  <si>
    <t>Usuária solicita auxilio para saber como fazer ligações de VoIP.  Raquel Dvoranovski de Souza 4766 Coordenação Marca e Digital</t>
  </si>
  <si>
    <t>Telecomunicações.Telefonia Corporativa.Dúvida</t>
  </si>
  <si>
    <t>Equipe de telecom não conseguiu contato com usuária pelo ramal e skype  Usuária não retornou as notificações e não conseguimos contato  Chamado encerrado por falta de contato    É importante que após o recebimento desta notificação em seu e-mail você preencha a nossa pesquisa de satisfação com relação ao atendimento prestado. Obrigado (a).</t>
  </si>
  <si>
    <t>ANGELO LUIS STROHER, Relata falha ao tentar incluir seu user no ATM.  URDC/SUREG: SUREG Pioneira</t>
  </si>
  <si>
    <t xml:space="preserve">Colaborador relata falha na aplicação PaperPort. Não está inicializando.  Cooperativa: 2005 UA: 02 Telefone: 9433236899 IP: 10.152.35.32 </t>
  </si>
  <si>
    <t>Realizado acesso remoto e verificado que os arquivos DLL da aplicação estavam corrompidos após falha no Windows. Foi realizado o reparo da aplicação fornecida pelo desenvolvedor. Colaborador efetuou testes de digitalização com sucesso.  É importante que após o recebimento desta notificação em seu e-mail você preencha a nossa pesquisa de satisfação com relação ao atendimento prestado. Obrigado (a).</t>
  </si>
  <si>
    <t>DARLINE RECH</t>
  </si>
  <si>
    <t>Colaboradora informa que não está conseguindo acessar o site da caixa "conectividade social."  TEL:  51 3358-5417 COOP: 0116 UA: 1 IP: 10.3.9.90 HOST: UA000301D141000</t>
  </si>
  <si>
    <t>Realizado acesso e verificado que colaboradora estava acessando o site pelo link incorreto.  Alterado o final do link, e mostrado para a colaboradora como deve ser acessado.   É importante que após o recebimento desta notificação em seu e-mail você preencha a nossa pesquisa de satisfação com relação ao atendimento prestado. Obrigado (a).</t>
  </si>
  <si>
    <t>TALISSA ANGONESE KLEIN</t>
  </si>
  <si>
    <t>UA Água Boa - MT</t>
  </si>
  <si>
    <t>Colaboradora solicita configuração da caixa compartilhada coop0806_ua07_todos no Outlook.  Cooperativa: 0806 UA: 07 Telefone: 66 3468-1144 IP: 10.103.65.72</t>
  </si>
  <si>
    <t>Verificado durante o atendimento que não se trata de uma caixa de e-mails compartilhada, e sim um grupo. Como existe uma falha no grupo, será e tratada no Incidente 16163421.</t>
  </si>
  <si>
    <t xml:space="preserve">Aplicado permissões na pasta informada. Técnico verificou acesso normalizado.  </t>
  </si>
  <si>
    <t>Usuário informa que aparece mensagem de segurança do outlook solicitando credenciais e o aplicativo não abre   Eleandro Rodrigues 8760 Compras e Logistica CF020783L 172.22.103.94</t>
  </si>
  <si>
    <t>Usuário informa que Outlook voltou a funcionar, assim, solicitando o encerramento do chamado.  É importante que após o recebimento desta notificação em seu e-mail você preencha a nossa pesquisa de satisfação com relação ao atendimento prestado. Obrigado (a).</t>
  </si>
  <si>
    <t>CAS  Descrição: Colaboradora informa que seu wa não está funcionando, por isso solicita instalar o senior. Nome:  SABRINE GRASIELE DOS SANTOS Área: sgp Ramal: 6218 Torre:  d  Andar: 3 Hostname: 172.22.23.156</t>
  </si>
  <si>
    <t>- Não foi possível   instalar o senior, apresenta falha de componente "rtbase02.bpl". - Feito a desinstalação do WA  pela central de software. - WA  reinstalado pela central de software. - O WA ficou funcionando.  É importante que após o recebimento desta</t>
  </si>
  <si>
    <t xml:space="preserve">Colaboradora informa que a leitora não puxando cheque e boleto.  TEL: 54 3456-1461 COOP: 0167 UA: 21 IP: 10.6.153.112 HOST: UA010317D250167 </t>
  </si>
  <si>
    <t>Realizado acesso junto a colaboradora e feita a inicialização do Canoa, após isto leitora puxou corretamente o boleto, colaboradora efetuou testes pelo sistema e funcionou corretamente.   É importante que após o recebimento desta notificação em seu e-mail você preencha a nossa pesquisa de satisfação com relação ao atendimento prestado. Obrigado (a).</t>
  </si>
  <si>
    <t>STHER SANTOS HARINGL</t>
  </si>
  <si>
    <t xml:space="preserve">Colaboradora não consegue utilizar as impressoras de sua unidade.  Cooperativa: 0802 UA: 01 Telefone: 66 3419-2881 IP: 10.96.70.123 </t>
  </si>
  <si>
    <t>Foi realizada a instalação da impressora no computador da usuária. Colaboradora efetuou testes com sucesso.  É importante que após o recebimento desta notificação em seu e-mail você preencha a nossa pesquisa de satisfação com relação ao atendimento prestado. Obrigado (a).</t>
  </si>
  <si>
    <t>LUIZA RIBEIRO DA SILVA MINOTTI</t>
  </si>
  <si>
    <t>Colaborador(a) informa falha em seu Outlook. Na tentativa de criar reunião no skype for business - opção não aparece no seu outlook.  IP: 172.22.100.142 torre: d  4 andar  Área: CRM Ramal: 9747</t>
  </si>
  <si>
    <t>Realizado acesso remoto; Conferido que suplemento do Skype estava desabilitado; Após habilitá-lo, a função de criar reunião pelo Skype está funcionando. Chamado encerrado.  É importante que após o recebimento desta notificação em seu e-mail você preencha a nossa pesquisa de satisfação com relação ao atendimento prestado. Obrigado (a).</t>
  </si>
  <si>
    <t>ANDREIA CHENET</t>
  </si>
  <si>
    <t xml:space="preserve">Colaborador(a) informa falha ao acessar o Consórcio Web.  Nome:  ANDREIA CHENET CPF:  05075838928 coop: 0703.09 fone: 42 36465222 ip: 10.30.123.61 host: aj0703093vdl6w1    </t>
  </si>
  <si>
    <t>acessado a máquina   limpo opções de internet  copiado blindagtem e stormfish para máquina  instalados na máquina  reiniciado a máquina  acessado via IE e acesso foi normal  ---------------------  É importante que após o recebimento desta notificação em seu e-mail você preencha a nossa pesquisa de satisfação com relação ao atendimento prestado. Obrigado (a).</t>
  </si>
  <si>
    <t>Colaborador(a) informa falha ao acessar o Consórcio Web. Nome:  RONALDO NOVACKI CPF:  00153724137 coop: 0810.30 fone: 65 35498250 IP: 10.103.85.92 host: ag300205d300810</t>
  </si>
  <si>
    <t>acessado a máquina   sistema operacional windows 7 profissional, não homologado.  instalado blindagem e stormfisch  acesso normal.  informado a colaboradora que se ao reiniciar a máquina, o problema acontecer, devem atualizar seu sistema operacional.  -----------------------------------  É importante que após o recebimento desta notificação em seu e-mail você preencha a nossa pesquisa de satisfação com relação ao atendimento prestado. Obrigado (a).</t>
  </si>
  <si>
    <t>Colaboradora informa falha ao acessar o Consórcio Web, solicita instalação do dispositivo de segurança.  Hostname:10.6.153.35 UA:21         Posto:0167</t>
  </si>
  <si>
    <t>- Feito acesso na máquina da colaboradora - Com usuário administrador foi realizada a instalação do plugin do consórcio - Colaboradora realizou teste e conseguiu acessar o site. -------------------  É importante que após o recebimento desta notificação em</t>
  </si>
  <si>
    <t>Usuária informa que não esta conseguindo acessar o consorcio web no seu computador. Sistema solicita instalação do dispositivo de segurança e para realizar instalação é necessario login de adm  Dayele Luci dos Santos Lemes 62 - Londrina Santos Dumont 0718 10.31.130.62</t>
  </si>
  <si>
    <t>Acessado computador com perfil de adm  Instalado dispositivo  Solicitado teste de acesso ao sistema, com sucesso    É importante que após o recebimento desta notificação em seu e-mail você preencha a nossa pesquisa de satisfação com relação ao atendimento prestado. Obrigado (a).</t>
  </si>
  <si>
    <t>KARYON BONORINO MARTINI</t>
  </si>
  <si>
    <t xml:space="preserve">KARYON BONORINO MARTINI, Relata que sua colega está sem acesso para ligar no 80000.  </t>
  </si>
  <si>
    <t>Colaboradora solicita o mapeamento de sua impressora para utilização de sistemas onlines   Cristiane Roncato Sanchez COOP: 0116 UA: 13 Ramal: 51 3441 2009 IP: 10.3.39.116 Hostname: UA010055D130116</t>
  </si>
  <si>
    <t>Verificamos que a autenticadora esta com os leds corretos acessos, verificamos que o cabo LPT esta conectado corretamente no computador da colaboradora. Instruímos a colaboradora como instalar novamente a autenticadora e definir a mesma como padrão. Efetuamos testes de impressão e estava abrindo a impressão com PDF Creator. Instruímos a colaboradora como efetuar o comando net use para verificar se a porta LPT1 estava liberada e ativa. Identificado que a porta LPT1 esta desativada. Verificamos com a colaboradora que os drivers da porta estão configurados corretamente no gerenciador de dispositivos. Solicitamos a colaboradora para reiniciar o computador e após isso a autenticadora voltou a funcionar corretamente. Testes no Sistemas online e imprimiu corretamente. Impressora funcional.</t>
  </si>
  <si>
    <t xml:space="preserve">Verificado que o diretório de instalação do componente de segurança estava com as permissões erradas. Acesso normalizado após correção das permissões do diretório e instalação do componente de segurança. Colaborador efetuou testes com sucesso.  É importante que após o recebimento desta notificação em seu e-mail você preencha a nossa pesquisa de satisfação com relação ao atendimento prestado. Obrigado (a).    </t>
  </si>
  <si>
    <t>ANDRIELI KOCH GERHARD</t>
  </si>
  <si>
    <t>Maravilha</t>
  </si>
  <si>
    <t xml:space="preserve">Colaboradora tentou fazer um desconto em um cheque e não consegue dentro do siat, porque a opção não aparece para elea e outros colegas.  Nome:  ANDRIELI KOCH GERHARD CPF:  07520196941 fone: 49 36641276 </t>
  </si>
  <si>
    <t>como problema era dentro do siat, não consegue dar desconto a chque, encaminhei para opção 8000 2 1  ------------------------   É importante que após o recebimento desta notificação em seu e-mail você preencha a nossa pesquisa de satisfação com relação ao atendimento prestado. Obrigado (a).</t>
  </si>
  <si>
    <t>RONALDO NOVACKI - Colaborador informa que outra colaboradora está com falha no consórcio, onde ao abrir o mesmo solicita a instalação de um plugin de segurança UA: 0810.30 Telefone: 65 3549-8250 IP: 10.103.85.93 Hostname: AG300293D300810</t>
  </si>
  <si>
    <t>- Tentativa de instalar no usuário do colaborador sem sucesso, pois apresenta mensagem de erro referente a dll - Realizada instalação no perfil de adm do analista; - Realizado teste no perfil do colaborador; - Tudo ok;   É importante que após o recebiment</t>
  </si>
  <si>
    <t xml:space="preserve">salan_oliveira 75.0710 UA UA Volta Redonda Volta Redonda (24) 3343-6879 VRD2027486 10.48.51.4 Técnico solicita recuperar arquivos da pasta Recycle. </t>
  </si>
  <si>
    <t>Colaborador relata erro ao acessar o site www.portaldoconsignado.com.br, pois o site acusa que a versão do Java está desatualizada.  Cooperativa: 0810 UA: 30 Telefone: 65 3549-8250 IP: 10.103.85.68</t>
  </si>
  <si>
    <t>Verificado que o Java estava com a versão correta, porém apresentava erro ao abrir o site. As seguintes ações foram efetuadas: - Reinstalação do Java 8 update 151 via central de software. - Habilitado o modo emrpesarial. - Adição do site na lista de exceção do Java. - Site adicionado como confiável no Internet Explorer. Após estas ações, colaborador efetuou testes com sucesso. É importante que após o recebimento desta notificação em seu e-mail você preencha a nossa pesquisa de satisfação com relação ao atendimento prestado. Obrigado (a)</t>
  </si>
  <si>
    <t>Colaborador relata erro ao acessar o site www.portaldoconsignado.com.br, pois o site acusa que a versão do Java está desatualizada.  Cooperativa: 0810 UA: 30 Telefone: 65 3549-8250 IP: 10.103.85.60</t>
  </si>
  <si>
    <t>Verificado que o Java estava com a versão correta, porém apresentava erro ao abrir o site. As seguintes ações foram efetuadas:  - Reinstalação do Java 8 update 151 via central de software. - Habilitado o modo emrpesarial. - Adição do site na lista de exceção do Java. - Site adicionado como confiável no Internet Explorer.  Após estas ações, colaborador efetuou testes com sucesso.  É importante que após o recebimento desta notificação em seu e-mail você preencha a nossa pesquisa de satisfação com relação ao atendimento prestado. Obrigado (a).</t>
  </si>
  <si>
    <t>BRUNA LAGUNA BRAVO</t>
  </si>
  <si>
    <t>Infra TI - Falha no acesso - Sistema Integrado de Seguros (SIS)</t>
  </si>
  <si>
    <t>Colaboradora informa que não está conseguindo acessar o site do SIS.  TEL: 44 3243-8000 COOP: 0718 UA: 03 IP: 10.31.11.80 HOST: UA025898D030718</t>
  </si>
  <si>
    <t>Realizado acesso junto a colaboradora e informado para a mesma inserir sua senha ao invés de acessar com login automático, abriu corretamente.   É importante que após o recebimento desta notificação em seu e-mail você preencha a nossa pesquisa de satisfação com relação ao atendimento prestado. Obrigado (a).</t>
  </si>
  <si>
    <t xml:space="preserve"> Relata falha no SIAT. UA: 0167.05 - Cotipora</t>
  </si>
  <si>
    <t>ANA PAULA BARBOSA DE LUCCA</t>
  </si>
  <si>
    <t>TELECOM - GESTAO</t>
  </si>
  <si>
    <t>Lentidão e intermitencia na rede WAN</t>
  </si>
  <si>
    <t>Detectado Lentidão e intermitência na rede WAN das agencia com link local.</t>
  </si>
  <si>
    <t>Monitoramento.UA.IP Connect.Lentidão</t>
  </si>
  <si>
    <t>. (propagado do origem 14179409)</t>
  </si>
  <si>
    <t>REJANE FONTANA</t>
  </si>
  <si>
    <t xml:space="preserve">REJANE FONTANA - Colaboradora informa que não está conseguindo realizar impressão, pois ao acessar a página das impressoras não encontra os ícones respectivos UA: 0167.01 Telefone: 54 3461-8600 IP: 10.6.115.60 </t>
  </si>
  <si>
    <t>instalado impressoras conforme solicitado. É importante que após o recebimento desta notificação em seu e-mail você preencha a nossa pesquisa de satisfação com relação ao atendimento prestado. Obrigado (a).</t>
  </si>
  <si>
    <t>IVANA PARANHOS VIGHI , Colaboradora informa que o monitor auxiliar não está mais aparecendo imagem.  Torre: D Andar: 4 Área: Cartões Ramal: 4213 IP: 172.22.101.225 Host: AC001021L</t>
  </si>
  <si>
    <t>Realizado ajuste na resolução de tela. Testes, ok.  É importante que após o recebimento desta notificação em seu e-mail você preencha a nossa pesquisa de satisfação com relação ao atendimento prestado. Obrigado (a).</t>
  </si>
  <si>
    <t>colaborador informa que ac esso a sistema está lento.   UA: 0361.04 - Coronel Barros  Fone: 55 33339037</t>
  </si>
  <si>
    <t>CGS Vivian: Normalizado as 20h20min após fusão de fibra em Santo Angelo. Rompimento foi causado por obras da Corsan. (propagado do origem 15589365)</t>
  </si>
  <si>
    <t>MIRELA APARECIDA DE FAVERI BARBOSA</t>
  </si>
  <si>
    <t>ADMINISTRATIVOS - SERVICE DESK</t>
  </si>
  <si>
    <t>PLATAFORMA - SOA</t>
  </si>
  <si>
    <t>ALINE ROSANGELA DA SILVA</t>
  </si>
  <si>
    <t>Accenture do Brasil LTDA - PMO</t>
  </si>
  <si>
    <t>Colaboradora informa que não consegue abrir o modulo de UA, já reinstalou e erro continua.  TEL: 19 3877-4506 COOP: 3017 UA:05 IP: 10.48.3.102</t>
  </si>
  <si>
    <t>Módulo de UA.Acesso.Usuário.Problema de Infra</t>
  </si>
  <si>
    <t>Conforme retorno da área responsável:   "Tivemos instabilidade momentânea, mas já normalizada".  *Demais dúvidas ou falhas referente ao Módulo de UA só serão tratadas mediante á um novo contato com a nossa Equipe pela opção 2-3-1 da URA na abertura de um novo chamado, pois este Incidente/Requisição já teve o seu tratamento realizado.     (propagado do origem 15649598)</t>
  </si>
  <si>
    <t>Colaboradora informa falha ao acessar o MUA.  Cooperativa:  0663 UA: 14 Telefone: 51 3677-1011</t>
  </si>
  <si>
    <t>VANUSA CARLA CIVA</t>
  </si>
  <si>
    <t>Colabordora informa que o seu módulo de UA e o SIS não está acessando - Erro: fica apenas carregando sistema e não acessa - Falha também ocorre para os seus colegas ------------------ Nome: Vanusa Carla Civa Cooperativa: 0167 Unidade: 12 Telefone: 54 3445 1166 IP: 10.6.125.53</t>
  </si>
  <si>
    <t>GIOVANA PELLARIGO GABARRON</t>
  </si>
  <si>
    <t>Umuarama Av. Londrina</t>
  </si>
  <si>
    <t>GIOVANA PELLARIGO GABARRON, Informa que todos da UA estão com a falha ao tentar logar no MUA, fica apenas carregando e não loga.  UA: 0726.31 - Umuarama Av. Londrina IP: 10.24.49.59</t>
  </si>
  <si>
    <t>DOUGLAS GIOVANE STERZ</t>
  </si>
  <si>
    <t xml:space="preserve">Técnico relatando falha no MUA.  </t>
  </si>
  <si>
    <t>ANDREIA BERGAMIN TONET</t>
  </si>
  <si>
    <t>Colaborador(a) informa falha ao acessar o MUA.  coop: 0167 unidade: 18 telefone: 54 32921120</t>
  </si>
  <si>
    <t>FERNANDA DEMARI</t>
  </si>
  <si>
    <t>Colabordora informa que o seu módulo de UA e o SIS não está acessando - Erro: fica apenas carregando sistema e não acessa - Falha também ocorre para os seus colegas ------------------ Cooperativa: 0167 Unidade: 27 Telefone: 54 3461 0401 IP: 10.6.159.33</t>
  </si>
  <si>
    <t xml:space="preserve">Colaborador informa que não está conseguindo acessar o MUA, quando insere login e senha, fica carregando e não acessa.  CAS CENTRO RAMAL: 4962 ANDAR: 3 </t>
  </si>
  <si>
    <t>LUZIMARA DA SILVA</t>
  </si>
  <si>
    <t>Colaboradora informa falha ao acessar o MUA.  Cooperativa: 0810 UA: 04 Telefone: 65 3376-4100</t>
  </si>
  <si>
    <t>CAMILA DA COSTA BORTOLI LORENZI</t>
  </si>
  <si>
    <t>São Domingos</t>
  </si>
  <si>
    <t>Colaborador(a) informa que está sem acesso internet.   UA: 0737.08 - Sao Domingos  fone: 49 34431103 IP: 10.31.40.96</t>
  </si>
  <si>
    <t>Navegação normalizado após ajuste em um dos servidores de proxy.   É importante que após o recebimento desta notificação em seu e-mail você preencha a nossa pesquisa de satisfação com relação ao atendimento prestado. Obrigado (a). (propagado do origem 15651010)</t>
  </si>
  <si>
    <t>ADRIANA FATIMA DOLINSKI LAZZAROTTO</t>
  </si>
  <si>
    <t>Marcelino Ramos</t>
  </si>
  <si>
    <t>ADRIANA FATIMA DOLINSKI LAZZAROTTO, Informa que a UA está sem acesso a internet. Relata que o ícone de rede está com exclamação amarelo, e aviso de 'Sem acesso a internet'.  UA: 0217.10 - Marcelino Ramos</t>
  </si>
  <si>
    <t>Circuito vinculado à falha massiva, tratada no incidente 15662488. (propagado do origem 15662892)</t>
  </si>
  <si>
    <t>CAROLINE GIULIA DE CASTRO</t>
  </si>
  <si>
    <t>Colaboradora informa que internet está caindo na agência e solicita verificação - Incidente começou hoje - Falha ocorre para todos usuários ---------------- Nome: Caroline Giulia de Castro Cooperativa: 0715 Unidade: 09 Telefone: 17 3332 8100</t>
  </si>
  <si>
    <t xml:space="preserve"> Posicionamento Oi - Felipe Kiss Natti  GIR_5010032_SICREDI#sh ip bg su | b Neighbor Neighbor        V           AS MsgRcvd MsgSent   TblVer  InQ OutQ Up/Down  State/PfxRcd 100.126.208.193 4         7738     381     246  4371187    0    0 01:50:21     5432  GIR_5010032_SICREDI#sh ip int br Interface                  IP-Address      OK? Method Status                Protocol Embedded-Service-Engine0/0 unassigned      YES NVRAM  administratively down down     GigabitEthernet0/0         unassigned      YES NVRAM  up                    up       GigabitEthernet0/0.35      10.48.48.2      YES NVRAM  up                    up       GigabitEthernet0/0.36      10.221.99.2     YES NVRAM  up                    up       GigabitEthernet0/1         unassigned      YES NVRAM  administratively down down     Serial0/0/0                100.126.208.194 YES NVRAM  up                    up       Loopback0                  100.126.193.149 YES NVRAM  up                    up        GIR_5010032_SICREDI#sh log | i Serial0/0/0 GIR_5010032_SICREDI#ping 172.17.0.162 source GigabitEthernet0/0.35 repeat 150 size 1500  Type escape sequence to abort. Sending 150, 1500-byte ICMP Echos to 172.17.0.162, timeout is 2 seconds: Packet sent with a source address of 10.48.48.2  !!!!!!!!!!!!!!!!!!!!!!!!!!!!!!!!!!!!!!!!!!!!!!!!!!!!!!!!!!!!!!!!!!!!!! !!!!!!!!!!!!!!!!!!!!!!!!!!!!!!!!!!!!!!!!!!!!!!!!!!!!!!!!!!!!!!!!!!!!!! !!!!!!!!!! Success rate is 100 percent (150/150), round-trip min/avg/max = 56/59/64 ms   (propagado do origem 15674614)</t>
  </si>
  <si>
    <t>BRUNO DE FARIA SILVA</t>
  </si>
  <si>
    <t>BRUNO DE FARIA SILVA, Informa que a UA está sem acesso ao F e Sistemas.  UA: 3021.04 - Aracatuba Fone: 18 3636.5151</t>
  </si>
  <si>
    <t>[root@ua_aracatuba_sp lib]$ df -h Filesystem            Size  Used Avail Use% Mounted on /dev/mapper/vg_root-lv_root                        15G   12G  3.1G  79% / /dev/mapper/vg_root-lv_fsdata1                       853G  113G  695G  14% /fsdata1 /dev/mapper/vg_root-lv_tmp                       1.9G  201M  1.6G  12% /tmp /dev/sda1             194M   13M  171M   7% /boot tmpfs                 2.0G     0  2.0G   0% /dev/shm  (propagado do origem 15702244)</t>
  </si>
  <si>
    <t>SIMONE MORAES MELAO</t>
  </si>
  <si>
    <t>SIMONE MORAES MELAO - Colaboradora informa que a unidade toda não apresenta nenhum sistema UA: 0728.14 Telefone: 44 3452-2809</t>
  </si>
  <si>
    <t>root@STA CRUZ MONTE CASTELO ~]$ df -h Filesystem            Size  Used Avail Use% Mounted on /dev/mapper/vg_root-lv_root                        15G  7.7G  6.6G  54% / /dev/mapper/vg_root-lv_tmp                       1.9G  218M  1.6G  12% /tmp /dev/mapper/vg_root-lv_fsdata1                       853G   94G  713G  12% /fsdata1 /dev/sda1             194M   13M  171M   7% /boot (propagado do origem 15731152)</t>
  </si>
  <si>
    <t>colaborador informa que estão com os sistemas lentos  UA: 0361.04 - Coronel Barros  Fone:  55 33339037</t>
  </si>
  <si>
    <t>Posicionamento Oi - Danilo Nodario Normalizado ás 10h37min de 06/12 após retorno de energia. Log''s do rt apresentam power on (propagado do origem 15814162)</t>
  </si>
  <si>
    <t>colaboradora informa que caiua acesso aos sistemas online  UA: 3022.09 - UA Tupa  fone: 14 36911000/996780406</t>
  </si>
  <si>
    <t>Monitoramento.UA.MPLS.Massiva</t>
  </si>
  <si>
    <t>CGS Vivian: Normalizado após troca de placa na transmissão. Horario: 16:15 (propagado do origem 15888152)</t>
  </si>
  <si>
    <t>colaboradora informa que caiu o acesso a sistemas online  UA: 3021.05 - Andradina - NaO USAR fone: 18 996803002</t>
  </si>
  <si>
    <t>GEAN CARLOS XAVIER GALIARDI</t>
  </si>
  <si>
    <t>Usuário informa que a unidade está com problemas no acesso a internet e sistemas.  Cooperativa: 0809 UA: 01 Telefone: 66 3410-1600</t>
  </si>
  <si>
    <t>Realizado contato com o técnico. Informou que normalizou a falha. (propagado do origem 15934083)</t>
  </si>
  <si>
    <t>ARLON RICHARD COSTA MADEIRA</t>
  </si>
  <si>
    <t>Usuário informa que a unidade está sem acesso ao F:/.  Cooperativa: 0809 UA: 06 Telefone: 66 3439-5300</t>
  </si>
  <si>
    <t>JULIETE DOS SANTOS BARROS</t>
  </si>
  <si>
    <t>colaboradora informa que sistemas online não estão carregando  UA: 3022.04 - Pompeia  fone: 14 34054040/996381818</t>
  </si>
  <si>
    <t>entrado em contato e confirmado pela colaboradora que acessos a sistemas online voltaram.  técnicos da operadora foram lá e reestabeleceram o link  ----------------------------- É importante que após o recebimento desta notificação em seu e-mail você preencha a nossa pesquisa de satisfação com relação ao atendimento prestado. Obrigado (a).</t>
  </si>
  <si>
    <t>Usuário(a) informa que não esta conseguindo acesso no F:/.  UA: 0806.13 - UA Cocalinho</t>
  </si>
  <si>
    <t>Monitoramento.UA.Servidor.Manutenção do servidor</t>
  </si>
  <si>
    <t>Em contato com a colaboradora no Skype, informa que ficou Ok o acesso ao F. Demanda encerrada.</t>
  </si>
  <si>
    <t>EDIMILSON DA ROSA FERNANDES</t>
  </si>
  <si>
    <t>EDIMILSON DA ROSA FERNANDES, Relata que a UA está sem acesso a internet e sistemas.  URDC/SUREG: 663 - SUREG Zona Sul Fone: 53 3284.8600 /  185066301</t>
  </si>
  <si>
    <t>Realizado contato. Colaboradora informa que ficou Ok. Demanda encerrada</t>
  </si>
  <si>
    <t>EDNA KLEINOWSKI STELMASZCZYK  - Colaboradora informa que normalmente no horário entre 12:00 até o final do dia o sistema da unidade apresenta queda (MPLS) , ficando indisponível UA: 0663.14 Telefone: 51 3677-1011</t>
  </si>
  <si>
    <t>Segue zerado e sem taxas de erros. Normalizado (propagado do origem 15946254)</t>
  </si>
  <si>
    <t>LEANDRO ALOISIO GORGEN, Relata que que a UA está sem acesso ao F.   UA: 0914.09 - UA Chapadao do Ceu</t>
  </si>
  <si>
    <t>em contato via skype informou que todos estão com acesso ao F, após fazer os processos abaixo: ---UA COM LENTIDÃO NA REDE--- - Acessado o Spectrum. - Reiniciado Samba. - Limpado o cache - Reiniciado a Rede. - Reiniciado a Named. - Reiniciado Winbind - Reiniciado a SNMP. - Reiniciado LDAP. Acesso normalizado, testes ok.</t>
  </si>
  <si>
    <t>LIZA MARION DE LIMA DIAS</t>
  </si>
  <si>
    <t>SUREG Vale do Jaguari RS</t>
  </si>
  <si>
    <t>LIZA MARION DE LIMA DIAS - Colaboradora informa que ao tentar realizar a devolução de cheque, constatou falha nos sistemas e gostaria de constatar se existe alguma falha no MPLS UA: 0437.01 Telefone: 55 99112-8327</t>
  </si>
  <si>
    <t>em contato via skype, informou que esta noramlçiazado o acesso ao servidor.  ------------------------  É importante que após o recebimento desta notificação em seu e-mail você preencha a nossa pesquisa de satisfação com relação ao atendimento prestado. Obrigado (a).</t>
  </si>
  <si>
    <t>02 URDC/SUREG: SUREG Vale do Jaguari RS</t>
  </si>
  <si>
    <t>Usuário(a) informa que não que aqcesso do F: está caindo muito.  UA: 0818.22 - De Itaituba fone: 93 35181481</t>
  </si>
  <si>
    <t>Monitoramento.UA.IWAN.Indisponibilidade</t>
  </si>
  <si>
    <t>em contato via skype informou que está ok agora, após intervenção da operadora.  -----------------------------  É importante que após o recebimento desta notificação em seu e-mail você preencha a nossa pesquisa de satisfação com relação ao atendimento prestado. Obrigado (a).</t>
  </si>
  <si>
    <t>EDER CARLOS CAMPOREZI</t>
  </si>
  <si>
    <t>Novo Horizonte do Norte</t>
  </si>
  <si>
    <t>EDER CARLOS CAMPOREZI, Relata que a UA apresenta estar operando via satélite, pois todos acessos a sistemas e sites estão lentos. E quer saber como está o andaemento para solução da possível falha no Link.  UA: 0821.07 - Novo Horizonte do Norte</t>
  </si>
  <si>
    <t xml:space="preserve">Colaboradora informa que seus sistemas estão apresentando muita lentidão.  Cooperativa:914 Unidade:11 Telefone:6735657774  </t>
  </si>
  <si>
    <t>Normalizado as 18:25 hrs após fusão de fibra. (propagado do origem 15990769)</t>
  </si>
  <si>
    <t>MONICA MARIA TURIN</t>
  </si>
  <si>
    <t>MONICA MARIA TURIN, Relata que a UA está com lentidão nos acessos aos sistemas. Informa que ontem a tarde foi um técnico da OI realizar atendimento, e ficou Ok, porém após 17Hs voltou a cair.  UA: 0710.38 - Itaipulandia</t>
  </si>
  <si>
    <t>colaborador informa que agência está sem acesso a sistemas online e internet  UA: 4501.04 - Barra da Tijuca  fone: 21 981866326</t>
  </si>
  <si>
    <t>Monitoramento.UA.UA.Indisponibilidade</t>
  </si>
  <si>
    <t>em contato via skype, informou que hoje voltaram a normalidade os acesso da agência, após a intervenção da operadora no local.  ----------------------------  É importante que após o recebimento desta notificação em seu e-mail você preencha a nossa pesquisa de satisfação com relação ao atendimento prestado. Obrigado (a).</t>
  </si>
  <si>
    <t>DANIELE ENZWEILER</t>
  </si>
  <si>
    <t>Guarantã do Norte</t>
  </si>
  <si>
    <t>Colaboradora relata que a unidade está sem acesso a internet e sistemas.  Cooperativa: 0818 UA: 10 Telefone: 66 99208-9618</t>
  </si>
  <si>
    <t>Conexão do link MPLS normalizada após atuação da operadora.  É importante que após o recebimento desta notificação em seu e-mail você preencha a nossa pesquisa de satisfação com relação ao atendimento prestado. Obrigado (a).</t>
  </si>
  <si>
    <t xml:space="preserve">Colaborador informa que o acesso a sistemas online da agência 14 está fora do ar hoje novamente.  Nome:  PEDRO ALEXANDRE GARCIA CPF:  06487745979 Entidade:   UA: 0736.13 - Franca  fone: 16 37213782 </t>
  </si>
  <si>
    <t>circuito normalizado após troca modem/conversor e cabo na estação Vila Maria. Normalizado as 16:10 hrs. (propagado do origem 16003272)</t>
  </si>
  <si>
    <t>LAUDICEIA AZEVEDO ANDRADE GHELLER</t>
  </si>
  <si>
    <t>Juruena</t>
  </si>
  <si>
    <t>Colaboradora relata que a unidade está sem acesso a internet e sistemas.  UA: 0821.09 - Juruena Telefone: 66 3553-1399</t>
  </si>
  <si>
    <t>EVANDRO FERNANDO BALKE</t>
  </si>
  <si>
    <t>Colaborador relata que a unidade está sem acesso a internet e sistemas.  UA: 0361.13 - UA Coronel Bicaco Telefone: 55 3557-1313 / 99924-2122</t>
  </si>
  <si>
    <t>LIANE TEIXEIRA CARDOSO, Relata que a  UA está sem acesso ao F e internet. Desde ontem. ------------------------------------------- UA: 0651.04 - Herval Telefone: (53) 3267-1417 Host: UA673746L040651 IP: 10.3.83.121 / 10.3.83.41</t>
  </si>
  <si>
    <t>Acessado Spectrum. Alarme para o servidor. Ping 10.3.83.4 Request timed out Request timed out Request timed out Request timed out Request timed out 5 packets transmitted, 0 packets received, 100 % packet loss ---------------------------------------------- Testes de Ping no servidor sem sucesso. *Orientado acionamento do técnico.</t>
  </si>
  <si>
    <t>ELAINE APARECIDA DOS SANTOS RIBEIRO</t>
  </si>
  <si>
    <t>colaboradora informa que sistemas todos estão fora do ar: s...</t>
  </si>
  <si>
    <t>colaboradora informa que sistemas todos estão fora do ar: sistemas online e acesso a F  Nome:  ELAINE APARECIDA DOS SANTOS RIBEIRO CPF:  03423372117 Entidade:   UA: 0818.23 - de Ruropolis  Fone: 93 35431010</t>
  </si>
  <si>
    <t>Normalizado após término da manutenção da Eletronorte. (propagado do origem 16010489)</t>
  </si>
  <si>
    <t xml:space="preserve">Colaborador informa que não estão conseguindo acessar os sistemas online e internet.  Nome:  ITAMAR GODIEMSKI CPF:  00759607109 Entidade:   UA: 0810.02 - Nova Mutum  fone: 65 33086800  </t>
  </si>
  <si>
    <t>acessado spetrum e link e servidor estão normais  acessado analysis e constatada a alata utilização por parte de algumas máquinas.  repassado os finais de Ip para colaborador verificar  ----------------- É importante que após o recebimento desta notificação em seu e-mail você preencha a nossa pesquisa de satisfação com relação ao atendimento prestado. Obrigado (a).</t>
  </si>
  <si>
    <t>EDER CARLOS CAMPOREZI, Relata que a UA está sem acesso a internet.  UA: 0821.07 - Novo Horizonte do Norte</t>
  </si>
  <si>
    <t>JANAINA FRANCA SILVEIRA</t>
  </si>
  <si>
    <t xml:space="preserve">Colaboradora informa falha ao abrir a aplicação Aplication Control Client (ACC). Ocorre o erro "10061 - Connection is forcefully rejected".  Cooperativa: 0663 UA: 17 Telefone: 53 3263-3484 </t>
  </si>
  <si>
    <t>Descrever a real causa do incidente (se conhecida): Não foram identificados problemas nos servidores. Descreva a solução aplicada: Efetuado restart da aplicação AC   É importante que após o recebimento desta notificação em seu e-mail você preencha a nossa pesquisa de satisfação com relação ao atendimento prestado. Obrigado (a). (propagado do origem 16018840)</t>
  </si>
  <si>
    <t xml:space="preserve">PATRICIA DE PONTE </t>
  </si>
  <si>
    <t>Colaboradora informa que trocou de senha e que alguns sistemas ainda estão acessando apenas com a senha antiga. Informa que não está conseguindo acessar o Sistemas Online: erro: ACC-1006: Falha na comunicação (10061 - Connection is forcefully rejected) ----------------- Cooperativa: 0718 Unidade: 86 Telefone: (19) 3542-3756 IP: 10.53.177.124</t>
  </si>
  <si>
    <t>JAQUELINE APARECIDA DE OLIVEIRA</t>
  </si>
  <si>
    <t xml:space="preserve">Colaboradora informa falha ao abrir a aplicação Aplication Control Client (ACC). Ocorre o erro "10061 - Connection is forcefully rejected".  Cooperativa: 0703 UA: 09 Telefone: 42 3646-5222 </t>
  </si>
  <si>
    <t>Técnico relata que diversas UAs lhe relataram falha ao abrir o SIAT.</t>
  </si>
  <si>
    <t>KERTRINE WOMMER</t>
  </si>
  <si>
    <t xml:space="preserve">Colaboradora informa falha ao abrir a aplicação Aplication Control Client (ACC). Ocorre o erro "10061 - Connection is forcefully rejected".  Cooperativa: 0230 UA: 03 Telefone: 55 3798-1333 </t>
  </si>
  <si>
    <t>MARCELO HENRIK ALVES CORREA</t>
  </si>
  <si>
    <t>Colaborador(a) informa falha ao abrir a aplicação Aplication Control Client (ACC). Erro 10061  coop: 3950 Ua: 13 telefone: 62 32705350</t>
  </si>
  <si>
    <t>Colaborador(a) informa falha ao abrir a aplicação Aplication Control Client (ACC). Erro 10061  Coop: 0167 Ua: 24 Telefone: 54 34492800</t>
  </si>
  <si>
    <t>ANGELA DOS SANTOS MLENEK</t>
  </si>
  <si>
    <t>Colaboradora informa falha ao abrir a aplicação Aplication Control Client (ACC). Ocorre o erro "10061 - Connection is forcefully rejected".  Cooperativa: 0725 UA: 04 Telefone: 41 3623-1216</t>
  </si>
  <si>
    <t xml:space="preserve">ANA CLAUDIA DE MORAES SCOMPARIN </t>
  </si>
  <si>
    <t>Mirante do Paranapanema</t>
  </si>
  <si>
    <t>ANA CLAUDIA DE MORAES SCOMPARIN  - Colaboradora informa que o sistema online não está funcionando para todos da unidade UA: 0728.22 Telefone: 18 3991-1222</t>
  </si>
  <si>
    <t xml:space="preserve">GIOVANNA CARLA SABEL - Colaboradora informa que sua unidade apresenta extrema lentidão em todos os sistemas  UA: 0821.08 - Aripuana Telefone: 66 3565-1454 </t>
  </si>
  <si>
    <t>- Constatado que o sistema retornou; - Tudo ok; - Constatado que os colaboradores estão acessando a rede normalmente;   É importante que após o recebimento desta notificação em seu e-mail você preencha a nossa pesquisa de satisfação com relação ao atendim</t>
  </si>
  <si>
    <t>GIOVANNA CARLA SABEL - Colaboradora informa que sua unidade apresenta lentidão e muitas vezes os sistema caem UA: 0821.08 - Aripuana Telefone: 66 3565-1454</t>
  </si>
  <si>
    <t xml:space="preserve">- Constatado com outra usuária da área que o acesso normalizou; - Colaboradora informa que está tudo funcional;    É importante que após o recebimento desta notificação em seu e-mail você preencha a nossa pesquisa de satisfação com relação ao atendimento </t>
  </si>
  <si>
    <t>Usuária informa que não esta conseguindo acesso no F:/.  UA: 0821.08 - Aripuana Telefone: 66 3565-1454</t>
  </si>
  <si>
    <t>FLAVIA LAZZARETTI IEGER</t>
  </si>
  <si>
    <t>FLAVIA LAZZARETTI IEGER - Colaboradora informa que sua unidade apresenta extrema lentidão e gostaria de averiguar se a unidade está via satélite UA: 0736.12 - Barbosa Ferraz Telefone: 044 3275-2428</t>
  </si>
  <si>
    <t>em contato com SR. Andre, informou que está tudo ok na agência hoje.  --------------------------------  É importante que após o recebimento desta notificação em seu e-mail você preencha a nossa pesquisa de satisfação com relação ao atendimento prestado. Obrigado (a).</t>
  </si>
  <si>
    <t>Colaboradora relata que a unidade está sem acesso a internet e sistemas.  Cooperativa: 0903 UA: 19 Telefone: 67 3488-1370</t>
  </si>
  <si>
    <t>Colaboradora informa que a rede da agência está lenta e solicita que seja verificado se está por satelite --------------- Cooperativa: 0361 Unidade: 11 Telefone: 55 3375 9300</t>
  </si>
  <si>
    <t>Monitoramento.UA.MPLS.Indisponibilidade.Categoria C</t>
  </si>
  <si>
    <t>- Incidente origem encerrado:  Posicionamento: RESET FISICO NO MODEM- ZERADO OS CONTADORES EM MONITORAMENTO - Verificado no Spectrum que normalizou o link MPLS [imagem em anexo] - Atendimento validado -------------- É importante que após o recebimento des</t>
  </si>
  <si>
    <t>TACIA ARIANA DE ALMEIDA PAES</t>
  </si>
  <si>
    <t>TACIA ARIANA DE ALMEIDA PAES - Colaboradora informa que sua unidade apresenta queda na internet, onde ninguém consegue realizar nenhum procedimento UA: 0718.78 Telefone: 19 3441-9930</t>
  </si>
  <si>
    <t>- Efetuado contato - Colaboradora informa que já está tudo OK com a rede no local - Atendimento validado -------------- É importante que após o recebimento desta notificação em seu e-mail você preencha a nossa pesquisa de satisfação com relação ao atendim</t>
  </si>
  <si>
    <t>TIAGO SOMACAL - Colaborador informa que a UA: 0403.05 está com problemas principalmente na internet, onde os sistemas não estão funcionando UA: 0403.01 Telefone: 51 3743-8008</t>
  </si>
  <si>
    <t>Em contato com colaborador. Informa que normalizou. Demanda encerrada.</t>
  </si>
  <si>
    <t>CLAUDIA HAX</t>
  </si>
  <si>
    <t>CLAUDIA HAX, Relata que todas estações da sureg está com status no ícone de rede como 'Não disponível'.  URDC/SUREG: 0663 - SUREG Zona Sul</t>
  </si>
  <si>
    <t>Em contato com a colaboradora. Informa que ficou Ok. Demanda encerrada.</t>
  </si>
  <si>
    <t>Colaboradora relata falha de acesso a internet na unidade.  Coop: 0663 Ua: 06 Telefone: 51 36711290</t>
  </si>
  <si>
    <t>Normalizado às 15h após fusão de fibra conforme CGS Leandro (propagado do origem 16046868)</t>
  </si>
  <si>
    <t>Relata que a UA está sem acesso a sistemas e internet.  UA.Coop: 07.3003 Fone: 17 3201.1620 / Cel.: 17 9 9648.7335</t>
  </si>
  <si>
    <t>Colaboradora informa que agências estão sem acesso a sistemaa online  Nome:  ALINE REGINA MAYER CPF:  03281173152 Entidade:   UA: 0818.04 - Itauba fone: 66 35611404/1213/999054345</t>
  </si>
  <si>
    <t>segundo a colaboradora, acessos já voltaram e estão usando normalmente.  ---------------------------------------------  É importante que após o recebimento desta notificação em seu e-mail você preencha a nossa pesquisa de satisfação com relação ao atendimento prestado. Obrigado (a).</t>
  </si>
  <si>
    <t>colaboradora informa que está sem acessos a sistemas online e servidor.  Nome:  SIMONE MORAES MELAO CPF:  05659898980 Entidade:   UA: 0728.14 - Santa Cruz de Monte Castelo  fone: 44 34522809</t>
  </si>
  <si>
    <t>Caso sendo tratado por OS de upgrade, PR/OS96007004/2017065 USD 15893810. (propagado do origem 16057051)</t>
  </si>
  <si>
    <t>06.0728 UA Querência do Norte Querência do Norte (44) 3462-1456 CTA0416911 10.31.89.4</t>
  </si>
  <si>
    <t xml:space="preserve">Conforme Requisição 16057385 aberta via Chat de Atendimento. Colaboradora informa que esta com muita oscilação do sistema na unidade.  Cooperativa: 0728 UA 06.0728 Telefone: 44-34621124 -----------------  *quanto tempo vem ocorrendo essa dificuldade? Começou hoje *Qual sistema apresenta lentidão? Todos, Siat\Siac\MUA *O erro também ocorre no acesso ou transferência no F:? Sim *Em qual horário acontece a lentidão? Hoje pela manhã * Quantos colaboradores perceberam a lentidão? Todos *Se o problema de lentidão apresenta em outras aplicações? Sim </t>
  </si>
  <si>
    <t>Conforme informação do Incidente 16072654, foi substitui placa no enlace de radio. ---------------------  É importante que após o recebimento desta notificação em seu e-mail você preencha a nossa pesquisa de satisfação com relação ao atendimento prestado. Obrigado (a).</t>
  </si>
  <si>
    <t xml:space="preserve">Colaboradora informa que link está oscilando, tendo várias quedas agora pela manha ~ Nome:  ANDREIA DA CRUZ ROSCO CPF:  06667378940 Entidade:   UA: 0728.06 - Querencia do Norte fone: 44 34621456 </t>
  </si>
  <si>
    <t>sendo tratado no Incidente 16058141</t>
  </si>
  <si>
    <t>Colaboradora relata que a unidade está sem acesso a internet e sistemas.  Cooperativa: 0914 UA: 04 Telefone: 67 3254-2660</t>
  </si>
  <si>
    <t>Realizado contato com a colaboradora via Skype Ela informou ter normalizado o acesso da unidade.</t>
  </si>
  <si>
    <t>Usuário informa que ontem abriu um chamado e hoje esta com o mesmo problema esta com extrema lentidão  Alguns sites não abrem, emails não estão funcionando   MARCUS JOSE TARDIVO JUNIOR 90 - Leme - UA 0718</t>
  </si>
  <si>
    <t>Conforme Incidente origem 16062693 falha foi corrigida junto a equipe responsável Feito contato com UA usuário validou que o link esta funcionando normalmente     É importante que após o recebimento desta notificação em seu e-mail você preencha a nossa pesquisa de satisfação com relação ao atendimento prestado. Obrigado (a).</t>
  </si>
  <si>
    <t>DIONI DE SOUZA PEREIRA</t>
  </si>
  <si>
    <t>Quarta Linha</t>
  </si>
  <si>
    <t>06.2604 PAC Quarta Linha Criciuma (48) 3437-2675 FNS0735211 10.32.67.4</t>
  </si>
  <si>
    <t xml:space="preserve">Colaborador relata que a unidade está com instabilidade no acesso a internet e sistemas.  UA: 2604.06 - Quarta Linha Telefone: 48 3437-2675  * A quanto tempo vem ocorrendo essa dificuldade? Cerca de 24 horas. * Se o problema é recorrente, quais os Incidentes/requisições já foram abertos para análise?  * Qual sistema apresenta lentidão? ACC. * O problema de lentidão ocorre somente nas aplicações Sicredi ou também para internet e e-mails? Ambos os acessos. * Em que horário acontece a lentidão? Durante todo o dia. * Quantos colaboradores perceberam a lentidão? Todos os colaboradores. * Qual o procedimento já realizado pelo técnico da cooperativa para validar se o problema não de rede interna? * O erro também ocorre no acesso ou transferência de arquivo no F:?  </t>
  </si>
  <si>
    <t>Monitoramento.UA.MPLS.Indisponibilidade.Categoria B</t>
  </si>
  <si>
    <t>Realizado contato com o colaborador via Skype, e foi validado que o acesso foi normalizado.  É importante que após o recebimento desta notificação em seu e-mail você preencha a nossa pesquisa de satisfação com relação ao atendimento prestado. Obrigado (a).</t>
  </si>
  <si>
    <t>LUCAS APARECIDO BARBOSA</t>
  </si>
  <si>
    <t>Siqueira Campos</t>
  </si>
  <si>
    <t>Colaborador(a) informa falha ao abrir a aplicação Aplication Control Client (ACC).  Nome:  LUCAS APARECIDO BARBOSA CPF:  08246075977 Entidade:   UA: 0720.03 - Siqueira Campos fone: 43 35711840</t>
  </si>
  <si>
    <t>Realizado contato com o técnico Cleverson Rufino. Informa que normalizou a falha. (propagado do origem 16063064)</t>
  </si>
  <si>
    <t>Colaborador(a) informa falha ao abrir a aplicação Aplication Control Client (ACC). Erro 10061  Azuleide Boeing COOP: 0718 UA: 96 Ramal: 44 3288 7050 IP: 10.31.182.234</t>
  </si>
  <si>
    <t xml:space="preserve">Técnico informa falha ao abrir a aplicação Aplication Control Client (ACC). </t>
  </si>
  <si>
    <t>Colaborador(a) informa falha ao abrir a aplicação Aplication Control Client (ACC).  Coop: 0718 Ua: 79 Telefone: 19 34054186</t>
  </si>
  <si>
    <t xml:space="preserve">Conforme relatado na Requisição 16063179 aberta via Chat. Colaboradora relata falha ao acessar o sistema, aparece mensagem de falha na conexão "erro 1006".   Ramal/telefone:54 3499 9014 Unidade de Atendimento (UA):10      Posto:0167 </t>
  </si>
  <si>
    <t>Colaborador(a) informa falha ao abrir a aplicação Aplication Control Client (ACC). A mesma informa que só ela esta com esse problema em sua unidade.  Ramal/telefone: 54 3286-8950 COOP: 0101 UA: 43 HOST: AG014487</t>
  </si>
  <si>
    <t>Colaboradora informa falha na aplicação Aplication Control Client (ACC). Está apresentando erro 10061 ao abrir a aplicação.  Cooperativa: 0703 UA: 09 Telefone: 42 3646-5222</t>
  </si>
  <si>
    <t>Colaborador(a) informa falha ao abrir a aplicação Aplication Control Client (ACC).  coop: 0101 ua: 28 telefone: 54 32019700 ip: 10.3.231.94</t>
  </si>
  <si>
    <t>Técnico relata falha no ACC nas maquinas com instalação App-v da UA 09.0740. Ao iniciar o software ocorre o erro: "ACC-1006:Falha na comunicação(10061 - Connection is forcefully rejected)"(Anexo "Evidencia_14.jpg").</t>
  </si>
  <si>
    <t>RAMONE RAQUEL TOILLIER WILLMS, Relata que toda UA está com falha no ACC, ao tentar iniciar qualquer aplicação ocorre a mensagem de: 'ACC-1006: Falha de comunicação...'. Colaboradora informa que ligou no 2.1, conforme orientado no Incidente 16063071, e orientaram ligar na Infra.  UA: 0156.09 - Monte Alverne Fone: 51 3704.1382</t>
  </si>
  <si>
    <t xml:space="preserve">gilmar_pereira 20.0805 UA Pioneira Rio Branco Rio Branco (68) 99918-489 RBO0418829 10.8.5.4 Técnico informa que não consegue tratar erro no ACClient. </t>
  </si>
  <si>
    <t>ALAN FREITAS SILVA</t>
  </si>
  <si>
    <t>ALAN FREITAS SILVA, Relata falha ao logar no SIAT, ocorre falha de: 'Usuário sem permissão de acesso a base da cooperativa.'. Colaborador informa que acessos a internet está Ok.  UA: 2104.02 - UA Salvador Fone: 71 3173.8525 IP: 10.71.32.168 Host: UACVN0168</t>
  </si>
  <si>
    <t xml:space="preserve">Realizado contato. Daniel informa que normalizou o acesso . </t>
  </si>
  <si>
    <t>Colaboradora informa que UA está sem rede, link MPLS está sem sinal  Ana Paula Tammi Maeda COOP: 0718 UA: 61 Ramal: 43 3305-4009</t>
  </si>
  <si>
    <t>Posicionamento Oi - Maria Ivone da Silva Xavier  Normalizado em 13/01 às 03h13min após fusão de fibra. (propagado do origem 16069696)</t>
  </si>
  <si>
    <t>VIVIANE DO NASCIMENTO BONI</t>
  </si>
  <si>
    <t>Cornélio Procópio</t>
  </si>
  <si>
    <t>VIVIANE DO NASCIMENTO BONI, Relata lentidão nos acessos aos Sistemas Online e internet.  UA: 0717.12 - Cornelio Procopio Fone: 43 3524.6000</t>
  </si>
  <si>
    <t>Conforme Requisição 16073125 aberta via Chat de Atendimento. Colaboradora informa que esta com problemas no sistema desde quinta-feira, foi lhe informado que estava sendo verificado pela Oi, porem ainda continuam apresentando mesmo problema.  06.0728 - UA - Querencia do Norte</t>
  </si>
  <si>
    <t>Conforme informação do Incidente 16072654, foi substitui placa no enlace de radio. -----------------------  É importante que após o recebimento desta notificação em seu e-mail você preencha a nossa pesquisa de satisfação com relação ao atendimento prestado. Obrigado (a).</t>
  </si>
  <si>
    <t>RAFAEL MAFRA ZANQUETTA</t>
  </si>
  <si>
    <t>Colaborador relata que a unidade está sem acesso a internet e sistemas.   Cooperativa: 0728 UA: 06 Telefone: 44 99727-5534</t>
  </si>
  <si>
    <t>Conexão do link normalizada após atuação da operadora.  É importante que após o recebimento desta notificação em seu e-mail você preencha a nossa pesquisa de satisfação com relação ao atendimento prestado. Obrigado (a).</t>
  </si>
  <si>
    <t xml:space="preserve">TAISE SCHMAEDECKE FARIAS - Colaboradora informa que para ela e para a colaboradora Luciana Arsego Collet, ao realizar o login no aplicativo " Aplicativo do CAS" o mesmo apresenta falha de handshake e nada acontece. Torre: C Andar: 8 Área: Superintendência de crédito e cobrança Ramal: 4784 </t>
  </si>
  <si>
    <t>ELITON ANGELINI FERREIRA - Colaborador informa que sua unidade apresentou uma falha na replicação do sinal da internet e agora a mesma apresenta a mesma lentidão. UA: 0717.23 Telefone: 18 3341-1275</t>
  </si>
  <si>
    <t>- Realizado contato com o colaborador e o mesmo informou que o MPLS retornou; - Tudo ok;    É importante que após o recebimento desta notificação em seu e-mail você preencha a nossa pesquisa de satisfação com relação ao atendimento prestado. Obrigado (a).</t>
  </si>
  <si>
    <t>Conforme Requisição 16078463 aberta via Chat de Atendimento. Colaboradora informa que sua internet não esta funcionando e o sistema esta lento, não consegue receber e enviar e-mails.  Cooperativa:0718 Unidade:22 Telefone:( 44) 99965-7964 IP: 10313094 0718-22</t>
  </si>
  <si>
    <t>- Feito contato colaboradora informou que acesso foi normalizado, incidente pode ser concluído. ----------  É importante que após o recebimento desta notificação em seu e-mail você preencha a nossa pesquisa de satisfação com relação ao atendimento prestad</t>
  </si>
  <si>
    <t>Colaboradora informa que não estão replicando os arquivos ftp da ag~encia no F:\\softwarepub\ftp_credis  Nome:  ALINE CRISTINE MONTALVAO DE OLIVEIRA CPF:  03907786130 Entidade:   URDC/SUREG: SUREG Sul MT coop: 0809 fone: 66 34101600 IP: 10.96.45.118 host: di005880d010809</t>
  </si>
  <si>
    <t>Realizado contato com a colaboradora que informou ter normalizado a rotina de sincronização.  É importante que após o recebimento desta notificação em seu e-mail você preencha a nossa pesquisa de satisfação com relação ao atendimento prestado. Obrigado (a). (propagado do origem 16080147)</t>
  </si>
  <si>
    <t>PAULO CEZAR TROMBETTA</t>
  </si>
  <si>
    <t>Infra TI - Ficha de Monitoramento - Transferência de Arquivos</t>
  </si>
  <si>
    <t>Colaborador informa que desde o dia 12/01/2018 não estão sendo replicados os arquivos na pasta f:\ftp_credis da agência  Nome:  PAULO CEZAR TROMBETTA CPF:  00551834099 Entidade:   URDC/SUREG: SUREG Integracao de Estados coop: 0228 fone: 54 33358012 IP: 10.2.11.78 host:</t>
  </si>
  <si>
    <t>Fontoura Xavier</t>
  </si>
  <si>
    <t>colaboradora informa que não esta recebendo arquivos do F:\\softwarepub\ftp_credis  Nome:  LORISETE DALL AGNOL PINHEIRO CPF:  78731127053 Entidade:   UA: 0247.11 - Fontoura Xavier</t>
  </si>
  <si>
    <t xml:space="preserve">SELMA COLOMBO BARROS </t>
  </si>
  <si>
    <t>UA Marialva</t>
  </si>
  <si>
    <t>SELMA COLOMBO BARROS  - Colaboradora informa que desde o dia 12/01 não está recebendo os arquivos do FTP na pasta F:\software_pub\ftp_credis\0723\  siret e urdc. UA: 0723.07 - UA Marialva Telefone: 044 3232-2189 Hostname: AG072307002002</t>
  </si>
  <si>
    <t xml:space="preserve">LARISSA STEPHANIE FELINTO DOS SANTOS </t>
  </si>
  <si>
    <t>colaboradora informa que replicação do arquivos no f:\\softwarepub/ftp_credis não esta acontecendo   Nome:  LARISSA STEPHANIE FELINTO DOS SANTOS  CPF:  01881524159 Entidade:   UA: 0804.20 - Cristo Rei fone|: 65 36324600 ip: 10.103.207.224 Host: ag010540d200804</t>
  </si>
  <si>
    <t>Falha na sincronização do FTP com o servidor\publico --------------- Cooperativa: 0101 Unidade: 01 Telefone: 54 3281 8100 IP: 10.2.12.253</t>
  </si>
  <si>
    <t>GABRIEL LUIZ FRONZA</t>
  </si>
  <si>
    <t>Colaborador relata falha na geração de arquivos do FTP no diretório "\\servidor\publico\software_pub\ftp_credis\0710"  UA: 01.0710 Telefone: 45 3264-8584</t>
  </si>
  <si>
    <t>Arquivos disponibilizados por FTP na pasta siret pararam de sincronizar com o servidor no diretório \\servidor\publico\software_pub\ftp_credis\0718\siret - Último dia que os arquivos sincronizaram no servidor foram no dia 12/01/2018, conforme imagem em anexo -------------------- Cooperativa: 0718 Unidade: 62 Telefone: 43 3305 3000 IP: 10.31.130.62</t>
  </si>
  <si>
    <t>RAFAEL TIAGO SCHNEIDER</t>
  </si>
  <si>
    <t>SUREG Integração Rota das Terras RS</t>
  </si>
  <si>
    <t>Nome:  RAFAEL TIAGO SCHNEIDER CPF:  01472744004 Entidade:   URDC/SUREG: SUREG Integracao Rota das T coop: 0244 fone: 54 33853360 IP: 10.6.158.86 Host: sr115020d010244</t>
  </si>
  <si>
    <t>Mato Castelhano</t>
  </si>
  <si>
    <t>ROSELEI MARIA GRANZOTO - Colaboradora informa que os arquivos do ftp não estão atualizando desde o dia 12/01. Caminho FTP: F:\software_pub\ftp_credis\0228\siret UA: 0228.03 - Mato Castelhano Telefone: 054 3615-0096 Hostname: UA002523D030228</t>
  </si>
  <si>
    <t>EDILEIA SOARES DA SILVA</t>
  </si>
  <si>
    <t xml:space="preserve">Usuário(a) informa que não esta conseguindo acesso no F dos arquivo ftp_credis   Nome:  EDILEIA SOARES DA SILVA CPF:  01044652128 Entidade:   UA: 0810.06 - UA Mato Grosso fone: 65 33113500 IP:10.103.205.158 host: ag08106220002 </t>
  </si>
  <si>
    <t xml:space="preserve">FERNANDA RIBEIRO OLIVEIRA </t>
  </si>
  <si>
    <t>Vila Operaria</t>
  </si>
  <si>
    <t>colaboradora informa que arquivo todo o dia vão para f:\\softwarepu\ftp_credis, não foram entrgues hoje.  Nome:  FERNANDA RIBEIRO OLIVEIRA  CPF:  02264561106 Entidade:   UA: 0809.07 - Vila Operaria fone: 66 34252172 r: 205  IP: 10.103.184.97 host: ua004336d070809</t>
  </si>
  <si>
    <t>TAISA CRISTIANE PASA</t>
  </si>
  <si>
    <t>TAISA CRISTIANE PASA, Relata que desde o dia 13 não recebe os arquivos disponibilizados via FTP, no diretório 'ftp_credis'.  UA: 0737.07 - Pato Branco Fone: 46 3309.3950</t>
  </si>
  <si>
    <t>VANESSA MARCON CANALI</t>
  </si>
  <si>
    <t>Colaboradora relata falha na geração de arquivos do FTP no diretório "\\servidor\publico\software_pub\ftp_credis\0268"  UA: 01.0268 Telefone: 54 3344-3559</t>
  </si>
  <si>
    <t>RONALDO NOVACKI, Relata que desde o dia 15 não recebe os arquivos disponibilizados via FTP, no diretório 'ftp_credis'. Colaborador informa que outras agências também não estão recebendo (UA13, UA 14 ).  UA: 0810.30 - UA Jardim das Palmeiras Fone: 65 3549.8250 / 65 9 9633.4438</t>
  </si>
  <si>
    <t>LUCAS EDUARDO CUNHA DE SOUZA</t>
  </si>
  <si>
    <t>Colaborador informa que não está replicação os arquivo no ftp_credis do F da agência   Nome:  LUCAS EDUARDO CUNHA DE SOUZA CPF:  03730083171 Entidade:   URDC/SUREG: SUREG BR 163</t>
  </si>
  <si>
    <t>colaborador informamque arquivos não estão chegando no f:\\softwarepub\ftp_credis   Nome:  TALES ELESIO PASA CPF:  99509326020 Entidade:   URDC/SUREG: SUREG Araxingu MT coop: 0806 fone: 66 99985796 ip:10.103.23.54 host: sa0806006451</t>
  </si>
  <si>
    <t>Colaborador relata que a unidade está sem acesso a internet e sistemas.  Cooperativa: 0403 UA: 10 Telefone: 3743-8008</t>
  </si>
  <si>
    <t>Link da unidade normalizado. Validado com o colaborador via Skype  É importante que após o recebimento desta notificação em seu e-mail você preencha a nossa pesquisa de satisfação com relação ao atendimento prestado. Obrigado (a).</t>
  </si>
  <si>
    <t>Conforme Requisição 16087393 aberta via Chat de Atendimento. Colaboradora informa que esta com problema no link do telefone e também no acesso internet.  Cooperativa:0167 Unidade:26 Telefone:51 - 3696-2290/1214 IP:10.6.154.117</t>
  </si>
  <si>
    <t>Realizado tentativa de contato com usuário para validação do chamado sem sucesso,  ramal somente chamou.  Chamado será encerrado por não conseguirmos contato e retorno do usuário.  Caso a falha persista, favor entrar em contato com suporte novamente! ---------------------- Posicionamento da equipe em relação ao problema que agencia estava no link foi: Posicionamento: Link normalizado as 18:37, após fusão de fibra, zerado os contadores, segue em monitoramento.  -----------------------  É importante que após o recebimento desta notificação em seu e-mail você preencha a nossa pesquisa de satisfação com relação ao atendimento prestado. Obrigado (a).</t>
  </si>
  <si>
    <t>Conforme Requisição 16091908 aberta via Chat de Atendimento. Colaborador informa que estão com lentidão generalizada na agencia caixas eletrônicos, sistemas, telefones não funcionam.   Cooperativa:0167 Unidade:12 Telefone:54 3445 1066 IP:10.6.125.124</t>
  </si>
  <si>
    <t>Realizado tentativa de contato com usuário para validação do chamado sem sucesso.  Chamado será encerrado por não conseguirmos contato e retorno do usuário.  Caso a falha persista, favor entrar em contato com suporte novamente! ---------------------------------- Retorno da equipe foi: Circuito normalizado desde as 13hs48min ap??s troca de fonte do sub-bastidor. BGP: 01:46:12 / Clear: 01:13:21 / CRC: 0 / Erro: 0  ---------------------------------     É importante que após o recebimento desta notificação em seu e-mail você preencha a nossa pesquisa de satisfação com relação ao atendimento prestado. Obrigado (a).</t>
  </si>
  <si>
    <t>KAIO APARECIDO RODRIGUES</t>
  </si>
  <si>
    <t>Usuário informa que não esta conseguindo acesso no F:/.  Cooperativa: 0726 UA: 01 Telefone: 44 3522-3531</t>
  </si>
  <si>
    <t>Verificado via Spectrum que o serviço foi restabelecido.</t>
  </si>
  <si>
    <t>SANDRA SOLANGE KNECHT</t>
  </si>
  <si>
    <t>Redentora</t>
  </si>
  <si>
    <t>colaboradora informa que está com quedas e muito lento o link  Nome:  SANDRA SOLANGE KNECHT CPF:  00553616099 Entidade:   UA: 0313.08 - Redentora fone: 55 35561144 IP: 10.4.27.79 host: ua006456d080313</t>
  </si>
  <si>
    <t>Normalizado às 14h30min após fusão de fibra conforme CGS Leandro (propagado do origem 16094304)</t>
  </si>
  <si>
    <t>ROSELEI MARIA GRANZOTO - Colaboradora informa que sua unidade está muito lenta e gostaria de verificar se o sistema apresenta alguma queda UA: 0228.03 - Mato Castelhano Telefone: 054 3615-0096</t>
  </si>
  <si>
    <t>- Constatado que a internet retornou; - Realizado o teste do ping no IP da unidade e tudo funcional; - Tudo ok;   É importante que após o recebimento desta notificação em seu e-mail você preencha a nossa pesquisa de satisfação com relação ao atendimento p</t>
  </si>
  <si>
    <t>EZEQUIEL JULIANO SPRENDOR</t>
  </si>
  <si>
    <t>colaborado informa que a agéncia 16.0361  Nome:  EZEQUIEL JULIANO SPRENDOR CPF:  96554118004 Entidade:   URDC/SUREG: SUREG das Culturas RS coop: 0361 fone: 55 33320800</t>
  </si>
  <si>
    <t>Normalizado após troca do gabinete.  (propagado do origem 16096154)</t>
  </si>
  <si>
    <t>Relata que a UA está sem acesso a internet e sistemas.  UA: 0818.23 - de Ruropolis Fone: 93 35431010</t>
  </si>
  <si>
    <t>Conforme contato com WSP, circuito normalizado após restabelecimento dos serviços da operadora na região da agência.  -----------------  Rastreando a rota para servidor.22.0818.sicredi.net [10.152.16.4] com no máximo 30 saltos:    1    &lt;1 ms    &lt;1 ms    &lt;1 ms  swusrcore1-vl532.sicredi.net [172.22.128.10]    2     1 ms    &lt;1 ms    &lt;1 ms  fw0central0p-vl916.sicredi.net [172.17.2.94]    3     1 ms    &lt;1 ms    &lt;1 ms  sw1n7k2p-vl915.sicredi.net [172.17.2.67]    4     1 ms    &lt;1 ms    &lt;1 ms  fw1wan1p-vl1001.sicredi.net [172.21.1.99]    5     1 ms     1 ms     1 ms  sw1wancore1p-vlan927.sicredi.net [172.17.0.5]    6     1 ms     1 ms     1 ms  br1wanebtinet1p-gi0-0-0.sicredi.net [172.17.0.122]    7   121 ms   106 ms   109 ms  rt1.22.0818-tu10.sicredi.net [10.248.8.30]    8   112 ms   100 ms   108 ms  servidor.22.0818.sicredi.net [10.152.16.4]   Rastreamento concluído.  (propagado do origem 16102311)</t>
  </si>
  <si>
    <t>KELLY PATRICIA CASSOL CAMARA KITAISKI</t>
  </si>
  <si>
    <t>UA Alto Garças</t>
  </si>
  <si>
    <t>conlaboradora informa que os sistemas online e inter estão lentas  Nome:  KELLY PATRICIA CASSOL CAMARA KITAISKI CPF:  00158101197 Entidade:   UA: 0809.10 - UA Alto Garcas fone: 66 34712666/996478332 ip: 10.96.12.108 host: ua006465d1008909</t>
  </si>
  <si>
    <t>sendo tratado    pelo Incidente 16109701</t>
  </si>
  <si>
    <t>RAFAEL AUGUSTO HAFEMANN</t>
  </si>
  <si>
    <t>Santa Rita do Oeste</t>
  </si>
  <si>
    <t>Colaborador relata que a unidade está sem acesso a internet pelo link MPLS.  Cooperativa: 0726 UA: 04 Telefone: 44 99759-2122</t>
  </si>
  <si>
    <t>Verificado via spectrum que link MPLS foi normalizado.</t>
  </si>
  <si>
    <t>ERICA LOPES DA SILVA</t>
  </si>
  <si>
    <t>ERICA LOPES DA SILVA - Colaboradora informa que o acc apresenta falha ao logar, onde a falha acontece para todos da unidade UA: 3950.04 Telefone: 64 99988-7526 Hostname: UA1014l083950</t>
  </si>
  <si>
    <t>realizado validação com os colaboradores atingidos pela falha e foi verificado que a aplicação já está normalizada.   É importante que após o recebimento desta notificação em seu e-mail você preencha a nossa pesquisa de satisfação com relação ao atendimento prestado. Obrigado (a). (propagado do origem 16119701)</t>
  </si>
  <si>
    <t>ANDRE LUIZ ARRUDA MENDONCA, Relata falha no SIAT. A ferramenta está informando que a base do SIAT 2.52 difere da versão do sistema 2.53.  URDC/SUREG: 3009 - Sicredi Centro Norte SP Fone: 16 3336.0864</t>
  </si>
  <si>
    <t>Usuária informa que não esta conseguindo acessar o SAC G e esta dando uma mensagem de erro.  Ana Paula Silva de Aguiar 79 - Americana - UA 0718 19 3405 - 4186</t>
  </si>
  <si>
    <t>Colaborador(a) informa falha ao abrir a aplicação Aplication Control Client (ACC).  coop: 0185 ua: 02 telefone: 32214033</t>
  </si>
  <si>
    <t>Colaborador informa falha ao abrir serviços do ACC, erro base de dados desatualizada  Antonio Zacarias Jorge Ramal: 44 3247 8400 COOP: 0718 UA: 47</t>
  </si>
  <si>
    <t xml:space="preserve">Conforme requisição 16119756 aberta via chat. Colaborador informa falha ao abrir a aplicação SACG.  Cooperativa:0715 Unidade:04 Telefone:17-3321-3668 </t>
  </si>
  <si>
    <t>AUREA VIANA DE MELO</t>
  </si>
  <si>
    <t>Usuária informa que não esta conseguindo acessar o sistemas online e devido a uma falha na versão da base de dados   Aurea Viana de Melo 88 - UA Espirito Santo do Pinhal - UA 0718 19 3661 - 3641</t>
  </si>
  <si>
    <t>DENISE BARAUNA DA FONSECA</t>
  </si>
  <si>
    <t>São João do Caiua</t>
  </si>
  <si>
    <t>Colaborador(a) informa falha ao abrir a aplicação Aplication Control Client (ACC).  coop: 0718 ua: 64 telefone: 44 34458100</t>
  </si>
  <si>
    <t>Colaborador informa falha ao logar no SIAT/SACG, Erro de base de dados desatualizada.  Luis Fernando Coradi COOP: 0718 UA: 81 Ramal: 19 3863 5592 IP: 10.53.43.125</t>
  </si>
  <si>
    <t>VIVIANE MELO DA SILVA SATIM</t>
  </si>
  <si>
    <t>Colaborador(a) informa falha ao abrir a aplicação Aplication Control Client (ACC).  Coop: 0718 Ua: 13 Telefone: 44 34218000</t>
  </si>
  <si>
    <t>Colaboradora informa que está ocorrendo falha ao tentar acessar o sistema SIAT - Falha está ocorrendo para todos os usuários da agência - Erro: imagem em anexo ---------------- Cooperativa: 0718 Unidade: 08 Telefone: 44 3641 8300 IP: 10.32.15.67</t>
  </si>
  <si>
    <t>Usuária informa que não esta conseguindo acessar o ACC Sistema abre mas quando tenta abrir SIAT ou SIAC   Daiane Fontana 62 - Londrina Santos Dumont - UA 0718 43 3305 - 3000</t>
  </si>
  <si>
    <t>VIVIANE DO NASCIMENTO BONI, Relata falha no SIAT. Ao tentar iniciar a aplicação, a ferramenta está informando que a base do SIAT 2.52 difere da versão do sistema 2.53.  UA: 0717.12 - Cornelio Procopio Fone: 43 3524.6000</t>
  </si>
  <si>
    <t>Colaborador informa falha ao iniciar SIAT/SACG do ACC, erro de base de dados desatualizada.  Paola Vivianne Marcelino COOP: 0718 UA: 23 Ramal: 44 3431 8606</t>
  </si>
  <si>
    <t xml:space="preserve">Colaboradora informa falha ao tentar acessar o SIAT, retorna mensagem de versão incompatível.   TEL: 44 3236-8500 COOP: 0718 UA: 05 </t>
  </si>
  <si>
    <t>Colaborador(a) informa falha ao abrir a aplicação Aplication Control Client (ACC).  Coop: 0718 Ua: 18 Telefone: 44 34288400</t>
  </si>
  <si>
    <t>VIVIANE APARECIDA SANITA</t>
  </si>
  <si>
    <t>Tamboara</t>
  </si>
  <si>
    <t>Usuária informa que não esta conseguindo acessar o sistemas online devido a versão da base de dados.   Viviane Aparecida Sanita 11 - Tamboara 0718 44 3460 - 8000</t>
  </si>
  <si>
    <t xml:space="preserve">Colaboradora informa falha ao iniciar SIAT/SACG, aponta erro de base de dados desatualizada.  Carla Michele Silva Leal COOP: 0718 UA: 58 Ramal: 43 3258 8100 </t>
  </si>
  <si>
    <t>LUCIANA MARIA MARCA</t>
  </si>
  <si>
    <t>LUCIANA MARIA MARCA, Relata falha no SIAT. Ao tentar iniciar a aplicação, a ferramenta está informando que a base do SIAT 2.52 difere da versão do sistema 2.53.  UA: 0217.07 - Sao Valentim Fone: 54 3373.1168</t>
  </si>
  <si>
    <t>Colaborador informa falha ao tentar acessar o SIAT, retorna mensagem de versão incompatível.   TEL: 44 3278-8000 COOP: 0718 UA: 07</t>
  </si>
  <si>
    <t>CLEBER LUCIO PANIAGO DA SILVA</t>
  </si>
  <si>
    <t>CLEBER LUCIO PANIAGO DA SILVA, Relata falha no SIAT. Ao tentar iniciar a aplicação, a ferramenta está informando que a base do SIAT 2.52 difere da versão do sistema 2.53.  URDC/SUREG: 0809 - SUREG Sul MT Fone: 66 3410.1600 / Ramal 2032</t>
  </si>
  <si>
    <t xml:space="preserve">RAFAEL FERREGUTTI </t>
  </si>
  <si>
    <t>UA de Dracena</t>
  </si>
  <si>
    <t>Colaborador(a) informa falha ao abrir a aplicação Aplication Control Client (ACC).  Nome:  RAFAEL FERREGUTTI  CPF:  34342973839 Entidade:   UA: 3022.16 - UA de Dracena fone: 18 38218899</t>
  </si>
  <si>
    <t>Colaboradora informa falha no SIAT. Ao tentar iniciar a aplicação, a ferramenta está informando que a base do SIAT 2.52 difere da versão do sistema 2.53.  Cooperativa: 0914 UA: 04 Telefone: 67 3254-2660</t>
  </si>
  <si>
    <t>CAMILLA SANTOS DE OLIVEIRA</t>
  </si>
  <si>
    <t>Colaboradora informa falha no SIAT. Ao tentar iniciar a aplicação, a ferramenta está informando que a base do SIAT 2.52 difere da versão do sistema 2.53.  Cooperativa: 3950 UA: 01 Telefone: 64 3901-0816</t>
  </si>
  <si>
    <t>MARCELO DE OLIVEIRA CARDOSO</t>
  </si>
  <si>
    <t>Usuário informa que não esta conseguindo acessar o sistemas online devido a versão da base estar destualizada.  Marcelo de Oliveira Cardoso 28 - Maringa Centro - UA 0718 44 3220 - 3122</t>
  </si>
  <si>
    <t>Usuário informa que esta com problema nos sistemas  Não consegue acessar devido a base estar desatualizada  Julio Cesar Candido 97 - Caconde - UA 0718 19 3662 - 1422</t>
  </si>
  <si>
    <t>GERSON BERTANI, Relata falha no SIAT. Ao tentar iniciar a aplicação, a ferramenta está informando que a base do SIAT 2.52 difere da versão do sistema 2.53.  URDC/SUREG: 0218 - SUREG Espumoso RS Fone: 54 3383.3865</t>
  </si>
  <si>
    <t>Colaborador(a) informa falha ao abrir a aplicação Aplication Control Client (ACC). Nome:  CAMILA DA COSTA BORTOLI LORENZI CPF:  94970122920 Entidade:   UA: 0737.08 - Sao Domingos fone: 49 34431103</t>
  </si>
  <si>
    <t>Conforme Requisição 16120141 aberta via Chat de Atendimento. Colaborador informa que sistema Siat não esta abrindo.  UA:18 Cooperativa:0723 Telefone: 43 32769550</t>
  </si>
  <si>
    <t>Colaboradora informa falha ao acessar serviços do ACC, erro base de dados.  Veronica Cristina de Lima Fardin COOP: 0718 UA: 39 Ramal: 44 3676 8900</t>
  </si>
  <si>
    <t>TAINA GUEDES TROMBINI</t>
  </si>
  <si>
    <t xml:space="preserve">Colaboradora informa que não está conseguindo acessar algumas cooperativas pelo SIAT, retorna mensagem de versão incompatível.   CAS_Centro RAMAL: 8922 ANDAR: 3 </t>
  </si>
  <si>
    <t>EDIMARA YAMAGUCHI</t>
  </si>
  <si>
    <t>Colaboradora informa falha no SIAT. Ao tentar iniciar a aplicação, a ferramenta está informando que a base do SIAT 2.52 difere da versão do sistema 2.53.  Cooperativa: 0736 UA: 03 Telefone: 43 3432-9400</t>
  </si>
  <si>
    <t>Usuária informa que não esta conseguindo acessar o sistema online devido a versão da base de dados estar desatualizada   Juliana Freitas Gigi 04 - Jussara - UA 0718 44 3628 - 8300</t>
  </si>
  <si>
    <t>Colaboradora informa falha ao acessar serviços do ACC, erro base de dados desatualizada  Patricia Danieli Mendes COOP: 0167 UA: 06 Ramal: 54 3433 2888</t>
  </si>
  <si>
    <t xml:space="preserve">Colaborador(a) informa falha ao abrir a aplicação Aplication Control Client (ACC).  Nome:  Nome:  FERNANDA RODRIGUES QUIDIQUIMO CPF:  33946845860 Entidade:   UA: 3003.05 - UA Catanduva CPF:  33946845860 Entidade:   UA: 3003.05 - UA Catanduva fone: 17 35316500 </t>
  </si>
  <si>
    <t>PEDRO LUIS PEIXOTO DICHIRICO</t>
  </si>
  <si>
    <t>PEDRO LUIS PEIXOTO DICHIRICO, Relata falha no SIAT. Ao tentar iniciar a aplicação, a ferramenta está informando que a base do SIAT 2.52 difere da versão do sistema 2.53.  URDC/SUREG: 2602 - SUREG Norte SC Fone: 47 3029.0244</t>
  </si>
  <si>
    <t>Sicredi Centro Leste RS</t>
  </si>
  <si>
    <t>Técnico relata que os colaboradores estão recebendo a mensagem de erro " A versão da base do SIAT (2.52) difere da versão do sistema (2.53). Solicite a conversão da base junto ao site central " ao iniciar o ACC.</t>
  </si>
  <si>
    <t>JOAO ZANIN JUNIOR</t>
  </si>
  <si>
    <t>Colaborador(a) informa falha ao abrir a aplicação Aplication Control Client (ACC).  coop: 0718 ua: 46 telefone: 44 32588000</t>
  </si>
  <si>
    <t xml:space="preserve">Conforme Requisição 16119944 aberta via Chat de Atendimento. Colaborador informa que não esta conseguindo abrir o siat, aparece a mensagem, A versão da basa do siat é 2.52, difere da versão do sistema 2.53, solicite a conversão da base junto ao site da Central.   Ramal/telefone:55-3241-3355, 55 3241-3555/ 55 996644856. Unidade de Atendimento (UA):   08     Posto:0523 </t>
  </si>
  <si>
    <t>GILSON DE PAULA</t>
  </si>
  <si>
    <t>UA Pirapó</t>
  </si>
  <si>
    <t>GILSON DE PAULA, Relata falha no SIAT. Ao tentar iniciar a aplicação, a ferramenta está informando que a base do SIAT 2.52 difere da versão do sistema 2.53.  UA: 0723.19 - UA Pirapo Fone: 43 3440.1329</t>
  </si>
  <si>
    <t>JEDSON GAIO, Relata falha no SIAT. Ao tentar iniciar a aplicação, a ferramenta está informando que a base do SIAT 2.52 difere da versão do sistema 2.53.  UA: 0737.04 - Clevelandia Fone: 46 3252.8400</t>
  </si>
  <si>
    <t>THAIS ALINE RIGHETTO RIBEIRO</t>
  </si>
  <si>
    <t xml:space="preserve">Colaboradora informa falha no SIAT. Ao tentar iniciar a aplicação, a ferramenta está informando que a base do SIAT 2.52 difere da versão do sistema 2.53.  Cooperativa: 0747 UA: 02 Telefone: 41 3027-4433 </t>
  </si>
  <si>
    <t>03 Cooperativa: 0747 - Sicredi Medicred PR</t>
  </si>
  <si>
    <t>VALERIA DESCOVI PICCIN AMARAL - Colaboradora informa falha geral no sistema que ao entrar o mesmo apresenta uma mensagem de erro " A versão da base do SIAT (2.52) difere da versão do sistema (2.53). Solicite a conversão da base junto ao site central " UA: 0229.08 - Boa Vista Missoes Telefone: 055 3747-1016</t>
  </si>
  <si>
    <t>Colaborador informa que não está conseguindo acessar algumas cooperativas pelo SIAT, retorna mensagem de versão incompatível.   TEL: 43 3232-8700 COOP: 0718 UA: 57</t>
  </si>
  <si>
    <t>DJENIFFER ELIS GEHLEN DE BORTOLI</t>
  </si>
  <si>
    <t>Usuária informa que não esta conseguindo abrir o SAC G devido a versão da base de dados não estar atualizada.   Djeniffer Elis Gehlen de Bortoli 01 - Superintendência Regional 0167 54 3461 - 8632</t>
  </si>
  <si>
    <t>COOPERATIVA  Descrição: Colaborador  informa que seu siat não está funcionando, aparece uma mensagem de desatualizado. Nome: YASMIN ISQUIERDO CURÇO Telefone: 32214033 Cooperativa: 0185 Unidade: 02</t>
  </si>
  <si>
    <t xml:space="preserve">Colaboradora informa falha ao acessar serviços do ACC, erro base de dados desatualizada  Helida Batista dos Santos COOP: 0718 UA: 10 Ramal: 44 3653 8300 </t>
  </si>
  <si>
    <t>Colaborador(a) informa falha ao abrir a aplicação Aplication Control Client (ACC).  Nome: Airton Gonçalves Cooperativa: 3027 Unidade: 04 Telefone: 19 3896 1031 Hostname: UA002D043027 IP: 10.48.8.83</t>
  </si>
  <si>
    <t>Usuária informa que não esta conseguindo acessar o SIAT e o SIAC devido a uma falha na versão da base  Andreia Viscardi Apparecido 22 - Sumaré - UA 0718 44 3424 - 5500</t>
  </si>
  <si>
    <t>Colaboradora informa que está ocorrendo falha ao tentar acessar o sistema SIAT - Falha está ocorrendo para todos os usuários da agência - Erro: imagem em anexo ---------------- Nome: Ticiane Bezerra Cooperativa: 3027 Unidade: 02 Telefone: 19 3802 4544</t>
  </si>
  <si>
    <t>Colaboradora informa falha ao tentar acessar o SIAT, toda sua UA está com o mesmo erro, retorna mensagem de versão incompatível.   TEL: 43 3232-8710 COOP: 0718 UA: 57</t>
  </si>
  <si>
    <t>Colaborador(a) informa falha ao abrir a aplicação Aplication Control Client (ACC).  coop: 0718 ua: 17 telefone:44 32098950</t>
  </si>
  <si>
    <t>Usuária informa que ninguem na UA esta conseguindo acessar os sistemas online.   Joao Paulo Genari Cantalicio 94 - UA de Casa Branca - UA 0718 19 3671 - 7171</t>
  </si>
  <si>
    <t>CRISTIANE DE SOUZA CARVALHO</t>
  </si>
  <si>
    <t>Colaboradora informa falha ao tentar acessar o SIAT, toda sua UA está com o mesmo erro, retorna mensagem de versão incompatível.  TEL: 44 3637-5800 COOP: 0718 UA: 14</t>
  </si>
  <si>
    <t>MICHELLE DA SILVA OLIVEIRA</t>
  </si>
  <si>
    <t>Colaborador informa falha ao acessar serviços do ACC, erro de base de dados desatualizada  Michelle da Silva Oliveira COOP: 3027 UA: 06 Ramal: 19 3847 1152</t>
  </si>
  <si>
    <t>MIDIAM KELIM DE ALMEIDA</t>
  </si>
  <si>
    <t>Colaboradora informa falha no SIAT. Ao tentar iniciar a aplicação, a ferramenta está informando que a base do SIAT 2.52 difere da versão do sistema 2.53.  Cooperativa: 0725 UA: 29 Telefone: 41 3557-1418</t>
  </si>
  <si>
    <t>Colaborador(a) informa falha ao abrir a aplicação Aplication Control Client (ACC).  coop: 0718 ua: 57 telefone:43 32328700</t>
  </si>
  <si>
    <t>Conforme requisição 16119787 aberta via Chat de Atendimento. O sistema On Line, não abre, mensagem:  Aviso  A versão da base do SIAT (2.52) difere da versão do sistema (2.53)  Solicite a conversao da base junto ao SITE CENTRAL.  Cooperativa:0809 UA:Alto Araguia Telefone: (66) 3481-2662, ramal 206</t>
  </si>
  <si>
    <t>CAS  Descrição: Colaboradora informa que seu siat não stá funcionando, aparece uma mensagem de desatualizado.  Nome: LEANDRO GUSMAO DOS SANTOS Área: análise de credito Ramal: 8924 Torre: cas centro</t>
  </si>
  <si>
    <t>Colaboradora informa falha ao abrir sistemas do ACC, erro de base de dados desatualizada  Luiza dos Santos Silva COOP: 0185 UA: 02/05 Ramal: 51 3221 4033</t>
  </si>
  <si>
    <t>VIVIANE PAVAN ARAUJO DE GODOY - Colaboradora informa falha geral no sistema que ao entrar o mesmo apresenta uma mensagem de erro " A versão da base do SIAT (2.52) difere da versão do sistema (2.53). Solicite a conversão da base junto ao site central " UA: 3022.11 - Bauru Telefone: 14 3312-3228</t>
  </si>
  <si>
    <t>Usuário informa que esta com uma falha geral em varias agencias no sitemas online.   Adriano Machado de Mattos 89 - São José do Rio Pardo - UA 0718 19 3608 - 2520</t>
  </si>
  <si>
    <t>Colaborador informa falha ao tentar acessar o SIAT, toda sua UA está com o mesmo erro, retorna mensagem de versão incompatível.  TEL: 43 3244-8000 COOP: 0718 UA: 52</t>
  </si>
  <si>
    <t>Colaboradora informa que está ocorrendo falha ao tentar acessar o sistema SIAT - Falha está ocorrendo para todos os usuários da agência - Erro: imagem em anexo ---------------- Cooperativa: 3027 Unidade: 01 Telefone: 19 3877 5197</t>
  </si>
  <si>
    <t>Colaboradora informa falha ao acessar serviços do ACC, erro base de dados desatualizada  Erica Cecilia Trindade Vincente COOP: 0718 UA: 92 Ramal: 19 3641 5450</t>
  </si>
  <si>
    <t xml:space="preserve">TAYNAN MARTINS FERREIRA </t>
  </si>
  <si>
    <t>Colaborador(a) informa falha ao abrir a aplicação Aplication Control Client (ACC).  coop: 0718 ua: 30 telefone:44 32187058</t>
  </si>
  <si>
    <t>Conforme Requisição 16119782 aberta via Chat de Atendimento. O sistema On Line, não abre, mensagem: Aviso A versão da base do SIAT (2.52) difere da versão do sistema (2.53) Solicite a conversao da base junto ao SITE CENTRAL.  Cooperativa:0725 UA:Quitandinha</t>
  </si>
  <si>
    <t xml:space="preserve">Colaboradora informa falha ao iniciar serviços do ACC, informa erro de base de dados desatualizada  Aliete Cristina de Souza COOP: 0718 UA: 50 Ramal: 44 3856 8300 </t>
  </si>
  <si>
    <t>CAS  Descrição: Colaboradora informa que seu acc apresenta falha (falha de versão). e que o sac base 9000 apresenta falha. Nome: JOYCE SELEPRIM BRANDAO Área: gop Ramal: 4945  Torre: cas centro</t>
  </si>
  <si>
    <t>Sicredi Progresso PR/SP</t>
  </si>
  <si>
    <t>Técnico relata que todas as UAs da COOP. estão apresentando falha no SIAT.</t>
  </si>
  <si>
    <t>HEWERTON ARAUJO LIMA</t>
  </si>
  <si>
    <t>HEWERTON ARAUJO LIMA, Relata falha no SIAT. Ao tentar iniciar a aplicação, a ferramenta está informando que a base do SIAT 2.52 difere da versão do sistema 2.53.  UA: 0806.07 - UA agua Boa - MT Fone: 66 3468.1144</t>
  </si>
  <si>
    <t>LETICIA MEINKE AZEVEDO</t>
  </si>
  <si>
    <t>Colaboradora informa falha ao acessar serviços do ACC, erro base de dados.   Leticia Meinke Azevedo CAS Centro Andar: 3 Área: GOP Ramal: 8922</t>
  </si>
  <si>
    <t>LUIS CARLOS FAIS</t>
  </si>
  <si>
    <t>Usuário informa que não esta conseguindo acessar o SIAT No momento do acesso sistema gera uma mensagem informando que a base esta desatualizada   Luis Carlos Fais 80 - Mogi Mirim - UA 0718 19 3806 - 5758</t>
  </si>
  <si>
    <t>PAULA GRAZIELA ALBERTINI PARALEGO</t>
  </si>
  <si>
    <t>PAULA GRAZIELA ALBERTINI PARALEGO, Relata falha no SIAT. Ao tentar iniciar a aplicação, a ferramenta está informando que a base do SIAT 2.52 difere da versão do sistema 2.53.  UA: 0723.09 - Sao Joao do Ivai IP: 10.30.33.89 Fone: 43 3477.2224</t>
  </si>
  <si>
    <t>KELLY GUIMARAES MATHIAS</t>
  </si>
  <si>
    <t>KELLY GUIMARAES MATHIAS - Colaboradora informa falha geral no sistema que ao entrar o mesmo apresenta uma mensagem de erro " A versão da base do SIAT (2.52) difere da versão do sistema (2.53). Solicite a conversão da base junto ao site central " URDC/SUREG: SUREG Parque das Araucarias Telefone: 46 2101-2014</t>
  </si>
  <si>
    <t>Conforme Requisição 16120065 aberta via Chat de Atendimento. Colaborador entrou em contato para saber se falha do sistema on line é geral.  UA:Ivatuba Cooperativa:0718</t>
  </si>
  <si>
    <t>VANESSA SIVIERO</t>
  </si>
  <si>
    <t>Colaboradora informa que não está conseguindo acessar o sistema de crédito no ACC - Erro: usuário não tem permissão de acesso à base ------------------ Cooperativa: 0167 Unidade: 03 Telefone: 54 3441 9600 IP: 10.6.117.124</t>
  </si>
  <si>
    <t>VINICIUS PALMA SANTOS</t>
  </si>
  <si>
    <t>ACIM</t>
  </si>
  <si>
    <t>Colaborador(a) informa falha ao abrir a aplicação Aplication Control Client (ACC).  Nome:  VINICIUS PALMA SANTOS CPF:  40637078810 Entidade:   UA: 3022.03 - ACIM fone: 14 34547676</t>
  </si>
  <si>
    <t>BRUNA GRAZIELE COSTA</t>
  </si>
  <si>
    <t>BRUNA GRAZIELE COSTA, Relata falha no SIAT. Ao tentar iniciar a aplicação, a ferramenta está informando que a base do SIAT 2.52 difere da versão do sistema 2.53.  UA: 0723.18 - UA Arapongas Fone: 43 3276.9550</t>
  </si>
  <si>
    <t>Conforme requisição 16120260 aberta via Chat de Atendimento. Colaborador informa que esta com problema para acessar SACG.  UA:Carlos Barbosa Mauricio Cooperativa: 0167</t>
  </si>
  <si>
    <t>Colaborador(a) informa falha ao abrir a aplicação Aplication Control Client (ACC). Nome:  ELLEN CRISTINA DE ALMEIDA SERVIAN CPF:  01944707174 Entidade:   UA: 0914.12 - Mineiros fone: 64 36611938</t>
  </si>
  <si>
    <t>Colaborador(a) informa falha ao abrir a aplicação Aplication Control Client (ACC).  Coop: 0718 Ua: 87 Telefone: 19 34342434</t>
  </si>
  <si>
    <t>Conforme Requisição 16120294 aberta via Chat de Atendimento. Colaboradora informa que não esta conseguindo acessar o sistema SACG.  UA:Aparecida do Taboado Cooperativa: 0914</t>
  </si>
  <si>
    <t>ELAINE GOMES DA SILVA</t>
  </si>
  <si>
    <t>ELAINE GOMES DA SILVA - Colaboradora informa falha geral no sistema que ao entrar o mesmo apresenta uma mensagem de erro " A versão da base do SIAT (2.52) difere da versão do sistema (2.53). Solicite a conversão da base junto ao site central " UA: 0804.06 - Tangara da Serra Telefone: 65 3311-2100</t>
  </si>
  <si>
    <t>Arenapolis</t>
  </si>
  <si>
    <t>Colaborador(a) informa falha ao abrir a aplicação Aplication Control Client (ACC).  coop: 0804 un: 03 fone: 65 33431821</t>
  </si>
  <si>
    <t xml:space="preserve">THAIANNA SHIZUE KOIKE </t>
  </si>
  <si>
    <t>Colaboradora informa falha no SIAT. Ao tentar iniciar a aplicação, a ferramenta está informando que a base do SIAT 2.52 difere da versão do sistema 2.53.  Cooperativa: 0914 UA: 07 Telefone: 67 99965-1013</t>
  </si>
  <si>
    <t>CAMILA DE PAULA PEIXOTO, Relata falha no SIAT. Ao tentar iniciar a aplicação, a ferramenta está informando que a base do SIAT 2.52 difere da versão do sistema 2.53.  UA: 3003.02 - UA Mirassol Fone: 17 3253.9310</t>
  </si>
  <si>
    <t>TATIANE SOARES PARIS</t>
  </si>
  <si>
    <t>TATIANE SOARES PARIS - Colaboradora informa falha geral no sistema que ao entrar o mesmo apresenta uma mensagem de erro " A versão da base do SACG (3.22) difere da versão do sistema (3.23). Solicite a conversão da base junto ao site central " UA: 0911.05 - Julio de Castilho Telefone: 37 3362-6623</t>
  </si>
  <si>
    <t>ANDRE JUNG FARINA</t>
  </si>
  <si>
    <t>Colaborador informa falha no SIAT. Ao tentar iniciar a aplicação, a ferramenta está informando que a base do SIAT 2.52 difere da versão do sistema 2.53.  Cooperativa: 0726 UA: 47 Telefone: 11 2592-6446</t>
  </si>
  <si>
    <t>MICHEL NOVO RIBEIRO, Relata falha no SIAT. Ao tentar iniciar a aplicação, a ferramenta está informando que a base do SIAT 2.52 difere da versão do sistema 2.53.  UA: 91.0718 Fone: 19 3524.6493</t>
  </si>
  <si>
    <t>BRUNA FERNANDES TELES</t>
  </si>
  <si>
    <t>COOPERATIVA  Descrição: Colaboradora  informa que seu siat não Está funcionando, aparece uma mensagem de desatualizado. falha ao acessar o acc. Nome: BRUNA FERNANDES TELES Telefone: 19323877 Cooperativa: 3027 Unidade: 01</t>
  </si>
  <si>
    <t>Conforme Requisição 16120176 aberta via Chat de Atendimento. Colaboradora informa que esta com dificuldade para acessar o SACG.  UA:Biguacu Cooperativa:0226</t>
  </si>
  <si>
    <t>Colaboradora informa que está ocorrendo falha ao tentar acessar o sistema SIAT - Falha está ocorrendo para todos os usuários da agência - Erro: imagem em anexo ---------------- Cooperativa: 0167 Unidade: 29 Telefone: 51 3639 1172</t>
  </si>
  <si>
    <t>DALILA DAYANE ASSIS DE OLIVEIRA</t>
  </si>
  <si>
    <t>UA Brasilândia</t>
  </si>
  <si>
    <t>DALILA DAYANE ASSIS DE OLIVEIRA, Relata falha no SIAT. Ao tentar iniciar a aplicação, a ferramenta está informando que a base do SIAT 2.52 difere da versão do sistema 2.53.  UA: 0911.09 - UA Brasilandia Fone: 67 3546.1156</t>
  </si>
  <si>
    <t>Colaborador informa falha no SIAT. Ao tentar iniciar a aplicação, a ferramenta está informando que a base do SIAT 2.52 difere da versão do sistema 2.53.  Cooperativa: 0725 UA: 01 Telefone: 41 3240-4100</t>
  </si>
  <si>
    <t>MARCIO JOSE CARNIEL</t>
  </si>
  <si>
    <t>MARCIO JOSE CARNIEL, Relata falha no SIAT. Ao tentar iniciar a aplicação, a ferramenta está informando que a base do SIAT 2.52 difere da versão do sistema 2.53.  URDC/SUREG: SUREG Celeiro RS/SC Fone: 55 3522.2005</t>
  </si>
  <si>
    <t>REBECA MARQUES QUINTANILHA</t>
  </si>
  <si>
    <t>REBECA MARQUES QUINTANILHA, Relata falha no SIAT. Ao tentar iniciar a aplicação, a ferramenta está informando que a base do SIAT 2.52 difere da versão do sistema 2.53.  URDC/SUREG: 0804 - Sicredi Sudoeste MT/PA - UA Fone: 65 3311.6600</t>
  </si>
  <si>
    <t>DJEISON GIOVAN HASSEMER, Relata falha no SIAT. Ao tentar iniciar a aplicação, a ferramenta está informando que a base do SIAT 2.52 difere da versão do sistema 2.53.  UA: 0704.12 - Mogi das Cruzes Fone: 11 4793.9029</t>
  </si>
  <si>
    <t xml:space="preserve">CAMILA ALVES LOPES </t>
  </si>
  <si>
    <t xml:space="preserve">Descrição    Prezados, Estamos com o problema relatado na tela anexa ao chamado na ferramenta SIAT. Podem nos ajudar com a correção? Temos urgência em razão da necessidade de consulta diária. Obrigada! </t>
  </si>
  <si>
    <t>Feito contato com usuária a mesma informou que esta tudo resolvido com acesso ao sistema    É importante que após o recebimento desta notificação em seu e-mail você preencha a nossa pesquisa de satisfação com relação ao atendimento prestado. Obrigado (a).</t>
  </si>
  <si>
    <t xml:space="preserve">Técnico relata falha ao realizar acesso remoto nas maquinas dos colaboradores de sua COOP. Realizada tentativa de acesso a maquina do técnico. Informou que em sua maquina aparece como acesso realizado. Porém para mim o software trava. </t>
  </si>
  <si>
    <t>Realizado contato com o técnico. Informa que normalizaram as falhas. (propagado do origem 16120144)</t>
  </si>
  <si>
    <t>murilo_botura 01.3021 SUREG Alta Noroeste SP Birigui (18) 3644-0089 BGU 5010142 10.48.123.4 Técnico informa falha geral no sistema que ao entrar o mesmo apresenta uma mensagem de erro " A versão da base do SIAT (2.52) difere da versão do sistema (2.53). Solicite a conversão da base junto ao site central " *Todos da Coop estão com o problema.</t>
  </si>
  <si>
    <t>Feito contato com o técnico que após o ajuste feito, o acesso ao sistema foi normalizado.</t>
  </si>
  <si>
    <t>Falha link mpls</t>
  </si>
  <si>
    <t>Usuária informa que esta com falha no link conforme conversado com SUREG.  Sharlene Ferreira de Souza 0718 43 - Tapejara</t>
  </si>
  <si>
    <t>Conforme chamado origem falha foi resolvida pela operadora Feito contato com usuária a mesma validou que o link esta funcionando normalmente na UA    É importante que após o recebimento desta notificação em seu e-mail você preencha a nossa pesquisa de satisfação com relação ao atendimento prestado. Obrigado (a).</t>
  </si>
  <si>
    <t>ADRIANA MARIA GONCALVES SIMOES</t>
  </si>
  <si>
    <t xml:space="preserve">Colaboradora informa que ouve problema com a fibra ótica da cidade, quer verifcar se o satélite está funcionado   Nome:  ADRIANA MARIA GONCALVES SIMOES CPF:  65268377191 Entidade:   UA: 0903.05 - Amambai fone: 67 998400205 </t>
  </si>
  <si>
    <t>CGS Leandro - Boa noite, favor validar massiva, normalizada as 17:05, após fusão de fibra.   IP: CRC: ERROR: BGP: Uptime: Ultima limpeza: 10.131.44.2 179 594 01:47:43 4 weeks, 4 days, 23 hours, 30 minutes 4w4d 10.131.76.2 2251 3941 01:47:41 3 weeks, 1 day, 1 hour, 18 minutes 2w1d 10.131.78.2 0 0 01:47:37 4 weeks, 4 days, 22 hours, 18 minutes 01:38:28 (propagado do origem 16139091)</t>
  </si>
  <si>
    <t>ANA PAULA CORREA AUZANI</t>
  </si>
  <si>
    <t>Colaborador(a) informa falha ao abrir a aplicação Aplication Control Client (ACC) para todos na agência siat e sacg não conseguem acesso, está travado..  Nome:  ANA PAULA CORREA AUZANI CPF:  00994285043 Entidade:   UA: 0523.11 - Uruguaiana fone: 55 34119655 IP: 10.3.111.37 host: ua001152d110523</t>
  </si>
  <si>
    <t>Realizado validação da aplicação junto a inúmeros colaboradores, aplicação retornou a funcionar corretamente.   É importante que após o recebimento desta notificação em seu e-mail você preencha a nossa pesquisa de satisfação com relação ao atendimento prestado. Obrigado (a). (propagado do origem 16157886)</t>
  </si>
  <si>
    <t xml:space="preserve">APARECIDA GRACIANE DA SILVA </t>
  </si>
  <si>
    <t>Colaborador(a) informa falha ao abrir a aplicação Aplication Control Client (ACC).  Coop: 3027 Ua: 01 Telefone: 19 38775197</t>
  </si>
  <si>
    <t>SOYLA MARA RODRIGUES FELIX ARAUJO, Relata lentidão e travamentos no SIAT, para todas da UA, inclusive outras agências.  UA: 0523.06 - UA Sao Gabriel Fone: 55 3232.4668</t>
  </si>
  <si>
    <t>Ortigueira</t>
  </si>
  <si>
    <t>Colaborador(a) informa falha ao abrir a aplicação Aplication Control Client (ACC). erro 0016  Nome:  DIONE FERNANDO DOS SANTOS MACHADO CPF:  07523796907 Entidade:   UA: 0723.17 - Ortigueira fone: 42 32771905 ip: 10.30.30.106</t>
  </si>
  <si>
    <t>ANDRIELI KOCH GERHARD, Relata lentidão e travamentos no SIAT, para todas da UA.  UA: 0230.23 - Maravilha Fone: 49 3664.1276</t>
  </si>
  <si>
    <t>JULIO ROBERTO ALLIEVI</t>
  </si>
  <si>
    <t>Conforme Requisição 16158164 aberta via Chat de Atendimento. Colaborador informa que o sistema Siat esta fora, apresenta erro conforme anexado no chamado ao tentar conectar.  UA:Tapurah Cooperativa:810</t>
  </si>
  <si>
    <t>DIOGO FORGIARINI MARTINS</t>
  </si>
  <si>
    <t>Falha no USD</t>
  </si>
  <si>
    <t>Colaborador relata que usuários da unidade não conseguem utilizar o USD.  Cooperativa: 0651 UA: 01 Telefone: 53 3211-0376</t>
  </si>
  <si>
    <t>Realizado contato com o técnico. Informa que normalizou o acesso na SUREG e nas UAs. (propagado do origem 16166511)</t>
  </si>
  <si>
    <t>DAIANE GRAZIELA MOTTA PEDO</t>
  </si>
  <si>
    <t>GOC - Abertura de requisições no USD</t>
  </si>
  <si>
    <t>Colaboradora relata falha de acesso ao USD para todos colaboradores da unidade.  Coop: 0167 Ua: 01 Telefone: 54 34618625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</si>
</sst>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sz val="8"/>
      <color indexed="8"/>
      <name val="Verdana"/>
      <family val="2"/>
    </font>
    <font>
      <sz val="10"/>
      <name val="Arial"/>
      <family val="2"/>
    </font>
    <font>
      <sz val="11"/>
      <name val="Arial"/>
      <family val="2"/>
    </font>
    <font>
      <b/>
      <sz val="12"/>
      <name val="Arial"/>
      <family val="2"/>
    </font>
    <font>
      <sz val="10"/>
      <color theme="1"/>
      <name val="Arial"/>
      <family val="2"/>
    </font>
  </fonts>
  <fills count="4">
    <fill>
      <patternFill patternType="none"/>
    </fill>
    <fill>
      <patternFill patternType="gray125"/>
    </fill>
    <fill>
      <patternFill patternType="solid">
        <fgColor indexed="9"/>
        <bgColor indexed="0"/>
      </patternFill>
    </fill>
    <fill>
      <patternFill patternType="solid">
        <fgColor theme="4" tint="0.79998168889431442"/>
        <bgColor theme="4" tint="0.79998168889431442"/>
      </patternFill>
    </fill>
  </fills>
  <borders count="7">
    <border>
      <left/>
      <right/>
      <top/>
      <bottom/>
      <diagonal/>
    </border>
    <border>
      <left style="thin">
        <color indexed="10"/>
      </left>
      <right style="thin">
        <color indexed="10"/>
      </right>
      <top style="thin">
        <color indexed="10"/>
      </top>
      <bottom style="thin">
        <color indexed="10"/>
      </bottom>
      <diagonal/>
    </border>
    <border>
      <left/>
      <right/>
      <top style="medium">
        <color indexed="64"/>
      </top>
      <bottom/>
      <diagonal/>
    </border>
    <border>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1" fillId="2" borderId="1" xfId="0" applyFont="1" applyFill="1" applyBorder="1" applyAlignment="1" applyProtection="1">
      <alignment vertical="top" wrapText="1" readingOrder="1"/>
      <protection locked="0"/>
    </xf>
    <xf numFmtId="0" fontId="1" fillId="0" borderId="1" xfId="0" applyFont="1" applyBorder="1" applyAlignment="1" applyProtection="1">
      <alignment vertical="top" wrapText="1" readingOrder="1"/>
      <protection locked="0"/>
    </xf>
    <xf numFmtId="0" fontId="0" fillId="0" borderId="0" xfId="0" applyNumberFormat="1"/>
    <xf numFmtId="0" fontId="0" fillId="0" borderId="0" xfId="0" pivotButton="1"/>
    <xf numFmtId="0" fontId="0" fillId="0" borderId="0" xfId="0" applyAlignment="1">
      <alignment horizontal="left"/>
    </xf>
    <xf numFmtId="10" fontId="0" fillId="0" borderId="0" xfId="1" applyNumberFormat="1" applyFont="1"/>
    <xf numFmtId="0" fontId="0" fillId="0" borderId="2" xfId="0" applyBorder="1"/>
    <xf numFmtId="0" fontId="3" fillId="0" borderId="0" xfId="0" applyFont="1" applyBorder="1"/>
    <xf numFmtId="0" fontId="3" fillId="0" borderId="0" xfId="0" applyFont="1"/>
    <xf numFmtId="10" fontId="4" fillId="0" borderId="0" xfId="1" applyNumberFormat="1" applyFont="1"/>
    <xf numFmtId="22" fontId="0" fillId="0" borderId="0" xfId="0" applyNumberFormat="1"/>
    <xf numFmtId="0" fontId="5" fillId="3" borderId="4" xfId="0" applyFont="1" applyFill="1" applyBorder="1"/>
    <xf numFmtId="0" fontId="5" fillId="3" borderId="5" xfId="0" applyFont="1" applyFill="1" applyBorder="1"/>
    <xf numFmtId="22" fontId="5" fillId="3" borderId="5" xfId="0" applyNumberFormat="1" applyFont="1" applyFill="1" applyBorder="1"/>
    <xf numFmtId="0" fontId="5" fillId="0" borderId="4" xfId="0" applyFont="1" applyBorder="1"/>
    <xf numFmtId="0" fontId="5" fillId="0" borderId="5" xfId="0" applyFont="1" applyBorder="1"/>
    <xf numFmtId="22" fontId="5" fillId="0" borderId="5" xfId="0" applyNumberFormat="1" applyFont="1" applyBorder="1"/>
    <xf numFmtId="0" fontId="5" fillId="0" borderId="6" xfId="0" applyFont="1" applyBorder="1"/>
    <xf numFmtId="0" fontId="5" fillId="3" borderId="6" xfId="0" applyFont="1" applyFill="1" applyBorder="1"/>
    <xf numFmtId="0" fontId="4" fillId="0" borderId="3" xfId="0" applyFont="1" applyBorder="1" applyAlignment="1">
      <alignment horizontal="center"/>
    </xf>
  </cellXfs>
  <cellStyles count="2">
    <cellStyle name="Normal" xfId="0" builtinId="0"/>
    <cellStyle name="Porcentagem" xfId="1" builtinId="5"/>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7" formatCode="dd/mm/yyyy\ hh:mm"/>
    </dxf>
    <dxf>
      <numFmt numFmtId="27" formatCode="dd/mm/yyyy\ hh:mm"/>
    </dxf>
    <dxf>
      <numFmt numFmtId="27" formatCode="dd/mm/yyyy\ hh:mm"/>
    </dxf>
    <dxf>
      <font>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5F5F5"/>
      <rgbColor rgb="00D3D3D3"/>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or" refreshedDate="43132.574093518517" createdVersion="6" refreshedVersion="6" minRefreshableVersion="3" recordCount="390">
  <cacheSource type="worksheet">
    <worksheetSource ref="A1:AB1048576" sheet="SustentacaoPesquisaDeSatisfacao"/>
  </cacheSource>
  <cacheFields count="28">
    <cacheField name="Número" numFmtId="0">
      <sharedItems containsBlank="1"/>
    </cacheField>
    <cacheField name="Usuário" numFmtId="0">
      <sharedItems containsBlank="1"/>
    </cacheField>
    <cacheField name="Cooperativa" numFmtId="0">
      <sharedItems containsBlank="1"/>
    </cacheField>
    <cacheField name="Data de Abertura" numFmtId="0">
      <sharedItems containsBlank="1"/>
    </cacheField>
    <cacheField name="Data de Fechamento" numFmtId="0">
      <sharedItems containsBlank="1"/>
    </cacheField>
    <cacheField name="Analista Abertura" numFmtId="0">
      <sharedItems containsBlank="1"/>
    </cacheField>
    <cacheField name="Grupo Abertura" numFmtId="0">
      <sharedItems containsBlank="1"/>
    </cacheField>
    <cacheField name="Provedor" numFmtId="0">
      <sharedItems containsBlank="1"/>
    </cacheField>
    <cacheField name="Cordialidade" numFmtId="0">
      <sharedItems containsBlank="1"/>
    </cacheField>
    <cacheField name="Conhecimento" numFmtId="0">
      <sharedItems containsBlank="1"/>
    </cacheField>
    <cacheField name="Qualidade de Solução" numFmtId="0">
      <sharedItems containsBlank="1"/>
    </cacheField>
    <cacheField name="Tempo de Solução" numFmtId="0">
      <sharedItems containsBlank="1"/>
    </cacheField>
    <cacheField name="De forma geral como você avalia este atendimento" numFmtId="0">
      <sharedItems containsBlank="1" count="6">
        <s v="Satisfeito"/>
        <s v="Muito Satisfeito"/>
        <s v="Insatisfeito"/>
        <s v="Muito Insatisfeito"/>
        <s v="Indiferente"/>
        <m/>
      </sharedItems>
    </cacheField>
    <cacheField name="Comentário" numFmtId="0">
      <sharedItems containsBlank="1" longText="1"/>
    </cacheField>
    <cacheField name="Classificação" numFmtId="0">
      <sharedItems containsNonDate="0" containsString="0" containsBlank="1"/>
    </cacheField>
    <cacheField name="Observações" numFmtId="0">
      <sharedItems containsNonDate="0" containsString="0" containsBlank="1"/>
    </cacheField>
    <cacheField name="Categoria" numFmtId="0">
      <sharedItems containsBlank="1"/>
    </cacheField>
    <cacheField name="Data SLA" numFmtId="0">
      <sharedItems containsBlank="1"/>
    </cacheField>
    <cacheField name="Prioridade" numFmtId="0">
      <sharedItems containsBlank="1"/>
    </cacheField>
    <cacheField name="Grupo Solucionador" numFmtId="0">
      <sharedItems containsBlank="1"/>
    </cacheField>
    <cacheField name="Analista Solucionador" numFmtId="0">
      <sharedItems containsBlank="1"/>
    </cacheField>
    <cacheField name="Solução" numFmtId="0">
      <sharedItems containsBlank="1" longText="1"/>
    </cacheField>
    <cacheField name="Data de Preenchimento da Pesquisa" numFmtId="0">
      <sharedItems containsBlank="1"/>
    </cacheField>
    <cacheField name="Central" numFmtId="0">
      <sharedItems containsBlank="1"/>
    </cacheField>
    <cacheField name="Resumo" numFmtId="0">
      <sharedItems containsBlank="1"/>
    </cacheField>
    <cacheField name="Descrição" numFmtId="0">
      <sharedItems containsBlank="1" longText="1"/>
    </cacheField>
    <cacheField name="Mes Ano de Preenchimento da Pesquisa" numFmtId="0">
      <sharedItems containsBlank="1"/>
    </cacheField>
    <cacheField name="Sistema"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0">
  <r>
    <s v="15833789"/>
    <s v="ALEXANDRE DA SILVEIRA"/>
    <s v="05 Centralizadora: Confederação Sicredi"/>
    <s v="08/12/2017"/>
    <s v="11/01/2018"/>
    <s v="MARCIO PIRES MINUZZO"/>
    <s v="SUPORTE A INFRAESTRUTURA - CONSTAT - SERVICE DESK"/>
    <s v="CONSTAT - Full Service Ltda"/>
    <s v="Muito Satisfeito"/>
    <s v="Satisfeito"/>
    <s v="Satisfeito"/>
    <s v="Insatisfeito"/>
    <x v="0"/>
    <m/>
    <m/>
    <m/>
    <s v="Infraestrutura de TI.Service Desk CAS.Erro Sistema.Dispositivos móveis"/>
    <m/>
    <s v="3-Médio"/>
    <s v="SUPORTE CAMPO-CAS"/>
    <s v="LEANDRO CASTRO FOGACA"/>
    <s v="O aparelho foi devolvido para o colaborador._x000a__x000a_É importante que após o recebimento desta notificação em seu e-mail você preencha a nossa pesquisa de satisfação com relação ao atendimento prestado. Obrigado (a)."/>
    <s v="04/01/2018"/>
    <s v="05 Centralizadora: Confederação Sicredi"/>
    <s v="Iphone - Não segura carga"/>
    <s v="Iphone - Não segura carga"/>
    <s v="01/2018"/>
    <s v="Infraestrutura de TI"/>
  </r>
  <r>
    <s v="15835579"/>
    <s v="PLINIO REGIS MORAES DA CUNHA"/>
    <s v="05 Centralizadora: Confederação Sicredi"/>
    <s v="08/12/2017"/>
    <s v="03/01/2018"/>
    <s v="MARCIO PIRES MINUZZO"/>
    <s v="SUPORTE CAMPO-CAS"/>
    <s v="CONSTAT - Full Service Ltda"/>
    <s v="Muito Satisfeito"/>
    <s v="Muito Satisfeito"/>
    <s v="Muito Satisfeito"/>
    <s v="Satisfeito"/>
    <x v="1"/>
    <m/>
    <m/>
    <m/>
    <s v="Infraestrutura de TI.Field CAS.Solicitação.Estação de Trabalho.Formatação e Reinstalação SO"/>
    <m/>
    <s v="4-Baixa"/>
    <s v="SUPORTE CAMPO-CAS"/>
    <s v="HENRIQUE SCHEIDT GORGEN"/>
    <s v="Notebook atualizado e configurado._x000a__x000a__x000a_É importante que após o recebimento desta notificação em seu e-mail você preencha a nossa pesquisa de satisfação com relação ao atendimento prestado. Obrigado (a)."/>
    <s v="02/01/2018"/>
    <s v="05 Centralizadora: Confederação Sicredi"/>
    <s v="Projeto Bitlocker - Windows 10"/>
    <s v="Favor reinstalar o Windows no computador:_x000a_Utilizar preferencialmente o windows 10, na versão enterprise, para uso do bitlocker._x000a__x000a_BC009732L_x000a_plinio_cunha_x000a_Windows 7_x000a__x000a_Não precisa de notebbok backup_x000a__x000a__x000a__x000a__x000a_"/>
    <s v="01/2018"/>
    <s v="Infraestrutura de TI"/>
  </r>
  <r>
    <s v="15838217"/>
    <s v="RODRIGO WEGENER"/>
    <s v="05 Centralizadora: Confederação Sicredi"/>
    <s v="08/12/2017"/>
    <s v="29/01/2018"/>
    <s v="LEANDRO CASTRO FOGACA"/>
    <s v="SUPORTE CAMPO-CAS"/>
    <s v="CONSTAT - Full Service Ltda"/>
    <s v="Muito Satisfeito"/>
    <s v="Muito Satisfeito"/>
    <s v="Muito Satisfeito"/>
    <s v="Muito Satisfeito"/>
    <x v="1"/>
    <m/>
    <m/>
    <m/>
    <s v="Infraestrutura de TI.Field CAS.Erro.Hardware"/>
    <s v="06/02/2018 11:51:15"/>
    <s v="4-Baixa"/>
    <s v="SUPORTE CAMPO-CAS"/>
    <s v="LEANDRO CASTRO FOGACA"/>
    <s v="Realizada a entrega do aparelho para o colaborador._x000a__x000a_É importante que após o recebimento desta notificação em seu e-mail você preencha a nossa pesquisa de satisfação com relação ao atendimento prestado. Obrigado (a)."/>
    <s v="22/01/2018"/>
    <s v="05 Centralizadora: Confederação Sicredi"/>
    <s v="Falha no GPS do iPhone"/>
    <s v="Colaborador informa que o GPS do seu aparelho está falhando com frequência._x000a_Local: 3 D_x000a_Ramal: 7169"/>
    <s v="01/2018"/>
    <s v="Infraestrutura de TI"/>
  </r>
  <r>
    <s v="15881420"/>
    <s v="RUDY DA SILVA MARTINS"/>
    <s v="03 Cooperativa: 0185 - Sicredi Mil RS"/>
    <s v="14/12/2017"/>
    <s v="09/01/2018"/>
    <s v="TATIANE MATHEUS CARRICO DA SILVA"/>
    <s v="SUPORTE A INFRAESTRUTURA - CONSTAT - SERVICE DESK"/>
    <s v="CONSTAT - Full Service Ltda"/>
    <s v="Muito Satisfeito"/>
    <s v="Muito Satisfeito"/>
    <s v="Muito Satisfeito"/>
    <s v="Muito Satisfeito"/>
    <x v="1"/>
    <m/>
    <m/>
    <m/>
    <s v="Infraestrutura de TI.Service Desk UA.Erro Sistema.Sistema Operacional"/>
    <s v="16/01/2018 15:17:31"/>
    <s v="4-Baixa"/>
    <s v="Técnicos Constat"/>
    <s v="DENIS ALAN DA ROSA"/>
    <s v="Realizado entrega, formatação e configuração da máquina._x000a__x000a_É importante que após o recebimento desta notificação em seu e-mail você preencha a nossa pesquisa de satisfação com relação ao atendimento prestado. Obrigado (a)."/>
    <s v="08/01/2018"/>
    <s v="01 Central: Central Sicredi Sul/Sudeste"/>
    <s v="Infra TI - Suporte Service Desk - Lentidão/travamento"/>
    <s v="Colaborador informa que sua máquina esta muito lenta/travando e solicita verificação._x000a__x000a_Cooperativa:0185_x000a_Unidade:02_x000a_Telefone:51-32214033_x000a_Hostname:UA00000D000215_x000a_IP:10.3.212.116"/>
    <s v="01/2018"/>
    <s v="Infraestrutura de TI"/>
  </r>
  <r>
    <s v="15904949"/>
    <s v="VANESSA GOI WENDER HEUSNER"/>
    <s v="02 URDC/SUREG: SUREG das Culturas RS"/>
    <s v="18/12/2017"/>
    <s v="17/01/2018"/>
    <s v="VINICIUS RIBEIRO LEMOS"/>
    <s v="SUPORTE A INFRAESTRUTURA - CONSTAT - SERVICE DESK 8000"/>
    <s v="CONSTAT - Full Service Ltda"/>
    <s v="Muito Satisfeito"/>
    <s v="Muito Satisfeito"/>
    <s v="Muito Satisfeito"/>
    <s v="Muito Satisfeito"/>
    <x v="1"/>
    <m/>
    <m/>
    <m/>
    <s v="Infraestrutura de TI.Service Desk COOP.Solicitação.Estação de Trabalho.Software.Configuração/Atualização"/>
    <m/>
    <s v="4-Baixa"/>
    <s v="SEGURANCA DA INFORMACAO - GESTAO DE IDENTIDADES N1"/>
    <s v="MICHELE DOMINGUES KELLERMANN"/>
    <s v="Acessos liberados."/>
    <s v="11/01/2018"/>
    <s v="01 Central: Central Sicredi Sul/Sudeste"/>
    <s v="Infra TI - Suporte Service Desk - Solicitação de acesso a um site externo"/>
    <s v="VANESSA GOI WENDER HEUSNER,_x000a_Solicita acesso liberar acesso as Redes Sociais para 3 colaboradores, pois atual no setor de Relacionamento e Marketing Digital._x000a_Colaboradores:_x000a_Julia de Almeida Schneider - julia_almeida_x000a_Diessica Schmitz Sagave - diessica_sagave_x000a_Raiza Goi Borba - raiza_goiborba_x000a__x000a_URDC/SUREG: 01 - SUREG das Culturas RS_x000a_Fone: 55 3332.0800"/>
    <s v="01/2018"/>
    <s v="Infraestrutura de TI"/>
  </r>
  <r>
    <s v="15936525"/>
    <s v="TIAGO FORNASIER CONCI"/>
    <s v="06 Colaborador sem entidade relacionada"/>
    <s v="22/12/2017"/>
    <s v="30/01/2018"/>
    <s v="MARLON OURIVES CLEMENTE"/>
    <s v="SUPORTE INFRAESTRUTURA-APOIO"/>
    <s v="CONSTAT - Full Service Ltda"/>
    <s v="Muito Satisfeito"/>
    <s v="Muito Satisfeito"/>
    <s v="Muito Satisfeito"/>
    <s v="Muito Satisfeito"/>
    <x v="1"/>
    <m/>
    <m/>
    <m/>
    <s v="Infraestrutura de TI.Apoio.Solicitação.Configuração de hardware.Switch"/>
    <m/>
    <s v="4-Baixa"/>
    <s v="SUPORTE A INFRAESTRUTURA DE TI - N2 - NOC"/>
    <s v="LUCIANO LEMOS PEREIRA "/>
    <s v="Realizado contato com o técnico Cristian._x000a_Informado sobre a conclusão da configuração do Switch. _x000a_"/>
    <s v="24/01/2018"/>
    <s v="06 Colaborador sem entidade relacionada"/>
    <s v="Infra TI - Suporte Apoio - Solicitação de configuração de switch"/>
    <s v="Técnico solicita a configuração do switch e aplicação do protocolo 802.1x._x000a__x000a_Agência:18_x000a_Cooperativa:0167_x000a_Internet Protocol (IP) do servidor: 10.6.131.4_x000a_Nome do técnico:Tiago_x000a_IP do switch: 10.6.131.11_x000a_Marca e modelo:Cisco 2690_x000a_Tipo de alimentação: Normal_x000a_Switch homologado? Sim_x000a_Teste de ping no switch:_x000a_Pinging 10.6.131.11 with 32 bytes of data:_x000a_Reply from 10.6.131.11: bytes=32 time=15ms TTL=247_x000a_Reply from 10.6.131.11: bytes=32 time=18ms TTL=247_x000a_Reply from 10.6.131.11: bytes=32 time=31ms TTL=247_x000a_Reply from 10.6.131.11: bytes=32 time=53ms TTL=247_x000a__x000a_Ping statistics for 10.6.131.11:_x000a_    Packets: Sent = 4, Received = 4, Lost = 0 (0% loss),_x000a_Approximate round trip times in milli-seconds:_x000a_    Minimum = 15ms, Maximum = 53ms, Average = 29ms"/>
    <s v="01/2018"/>
    <s v="Infraestrutura de TI"/>
  </r>
  <r>
    <s v="15937673"/>
    <s v="SUELLEN LINS BATISTA"/>
    <s v="05 Centralizadora: Fundação Sicredi"/>
    <s v="22/12/2017"/>
    <s v="09/01/2018"/>
    <s v="RODRIGO ALMEIDA BARBOSA"/>
    <s v="SEGURANCA DA INFORMACAO - N3"/>
    <s v="CONSTAT - Full Service Ltda"/>
    <s v="Muito Satisfeito"/>
    <s v="Muito Satisfeito"/>
    <s v="Muito Satisfeito"/>
    <s v="Muito Satisfeito"/>
    <x v="1"/>
    <m/>
    <m/>
    <m/>
    <s v="Segurança da Informação.Gestão da Segurança da Informação.Solicitação.Análise de Exceção à Normativos de SI"/>
    <m/>
    <s v="4-Baixa"/>
    <s v="SEGURANCA DA INFORMACAO - GESTAO DE IDENTIDADES N1"/>
    <s v="MICHELE DOMINGUES KELLERMANN"/>
    <s v="Acesso liberado."/>
    <s v="03/01/2018"/>
    <s v="05 Centralizadora: Fundação Sicredi"/>
    <s v="Acesso ao grupo LDAP internet_midiasdigitais"/>
    <s v="Colaboradora solicita permissão de acesso ao grupo internet_midiasdigitais_x000a_- Justificativa: Possuem uma página institucional União Faz a Vida no Facebook e precisa ter acesso a ferramenta_x000a_- Informa que a sua colega Vanessa Grazielle Cabral Gomes já possui este acesso_x000a_--------------------_x000a_Nome: Suellen Lins Batista_x000a_LDAP: suellen_batista_x000a_Torre: C_x000a_Andar: 5_x000a_Ramal: 8744_x000a_Area: Fundação_x000a_IP: 172.22.103.127"/>
    <s v="01/2018"/>
    <s v="Segurança da Informação"/>
  </r>
  <r>
    <s v="15939716"/>
    <s v="ANDRIELI DA SILVA"/>
    <s v="06 Colaborador sem entidade relacionada"/>
    <s v="22/12/2017"/>
    <s v="16/01/2018"/>
    <s v="DOUGLAS SOARES ROLDAO"/>
    <s v="SUPORTE A INFRAESTRUTURA - CONSTAT - SERVICE DESK"/>
    <s v="CONSTAT - Full Service Ltda"/>
    <s v="Muito Satisfeito"/>
    <s v="Muito Satisfeito"/>
    <s v="Muito Satisfeito"/>
    <s v="Muito Satisfeito"/>
    <x v="1"/>
    <m/>
    <m/>
    <m/>
    <s v="Infraestrutura de TI.Service Desk CAS.Solicitação.Software.Instalação/Remoção"/>
    <m/>
    <s v="4-Baixa"/>
    <s v="SUPORTE CAMPO-CAS"/>
    <s v="HENRIQUE SCHEIDT GORGEN"/>
    <s v="Desktop formatado e atualizado para o Win 10._x000a_Entregue a colaboradora Andrieli._x000a__x000a__x000a_É importante que após o recebimento desta notificação em seu e-mail você preencha a nossa pesquisa de satisfação com relação ao atendimento prestado. Obrigado (a)."/>
    <s v="09/01/2018"/>
    <s v="06 Colaborador sem entidade relacionada"/>
    <s v="Infra TI - Suporte Service Desk - Instalação do MUA"/>
    <s v="Colaboradora solicita a instalação do Módulo UA_x000a__x000a_Andrieli da Silva_x000a_CAS_x000a_Torre: D_x000a_Andar: 3_x000a_Ramal: 7376_x000a_IP: 172.22.33.250"/>
    <s v="01/2018"/>
    <s v="Infraestrutura de TI"/>
  </r>
  <r>
    <s v="15957844"/>
    <s v="SALAN DE OLIVEIRA"/>
    <s v="02 URDC/SUREG: SUREG Sicredi Vanguarda PR/SP/RJ"/>
    <s v="27/12/2017"/>
    <s v="09/01/2018"/>
    <s v="DIOGO MOACIR USTRA PEREIRA"/>
    <s v="SUPORTE INFRAESTRUTURA-APOIO"/>
    <s v="CONSTAT - Full Service Ltda"/>
    <s v="Satisfeito"/>
    <s v="Satisfeito"/>
    <s v="Satisfeito"/>
    <s v="Indiferente"/>
    <x v="0"/>
    <m/>
    <m/>
    <m/>
    <s v="Infraestrutura de TI.Apoio.Erro Sistema.Servidor.Mapeamento de Rede"/>
    <s v="15/01/2018 13:20:21"/>
    <s v="4-Baixa"/>
    <s v="SUPORTE A INFRAESTRUTURA DE TI - N2"/>
    <s v="EDUARDO SOUZA DOS REIS"/>
    <s v="Validado que a pasta está replicada._x000a__x000a_servidor-860710.sicredi.net.br_x000a__x000a_-sh-3.2$ ll /fsdata1/shares/publico/software_adm/SCCM/_x000a_total 200_x000a_drwxrwxr-x 4 root root 4096 Dec 28 09:55 7-zip_x000a_drwxrwxr-x 2 root root 4096 Dec 28 10:15 ACClient.013_x000a_drwxrwxr-x 2 root root 4096 Dec 28 10:22 ACClient.014_x000a_drwxr-xr-x 2 root root 4096 Dec 28 10:31 ACClient.019_x000a_drwxrwxr-x 2 root root 4096 Dec 28 13:23 Adobe Reader 11.0.10_x000a_drwxrwxr-x 2 root root 4096 Dec 28 15:58 Adobe Reader DC 15.017.20053_x000a_drwxrwxr-x 2 root root 4096 Dec 28 17:07 App-V 5.1 desktop client_x000a_drwxrwxr-x 5 root root 4096 Dec 28 09:46 at_client_x000a_drwxrwxr-x 2 root root 4096 Dec 28 17:40 Azure Information Protection 1.7.210.0_x000a_drwxrwxr-x 3 root root 4096 Dec 28 17:42 BizagiModeler_3.1.0011_x000a_drwxrwxr-x 2 root root 4096 Dec 28 20:12 CA_Spectrum.001_x000a_drwxrwxr-x 4 root root 4096 Dec 28 09:46 Chrome for work_x000a_drwxr-xr-x 5 root root 4096 Dec 28 09:46 client_sccm_x000a_drwxrwxr-x 2 root root 4096 Dec 28 20:19 CRKMecir.003_x000a_drwxrwxr-x 4 root root 4096 Dec 28 09:46 CutePDF Writer_x000a_drwxrwxr-x 2 root root 4096 Dec 28 22:28 DaRT_x000a_drwxrwxr-x 4 root root 4096 Dec 28 09:46 Dell Command Monitor 9.1_x000a_drwxrwxr-x 4 root root 4096 Dec 28 09:46 Dell Command Monitor 9.2_x000a_drwxrwxr-x 2 root root 4096 Mar 22  2017 dotnet 4.6.2_x000a_drwxrwxr-x 2 root root 4096 Dec 28 22:52 FileZillaClient.001_x000a_drwxrwxr-x 3 root root 4096 Dec 28 09:46 Flash Player_x000a_drwxrwxr-x 2 root root 4096 Dec 28 22:55 GBPluginFIX_x000a_drwxrwxr-x 4 root root 4096 Dec 28 09:46 IE11_x000a_drwxrwxr-x 6 root root 4096 Dec 28 09:46 Java_x000a_drwxrwxr-x 2 root root 4096 Dec 29 00:27 KB2491809_x000a_drwxrwxr-x 2 root root 4096 Dec 29 00:27 KB2494172_x000a_drwxrwxr-x 2 root root 4096 Dec 29 00:28 KB2710995_x000a_drwxrwxr-x 4 root root 4096 Dec 28 09:46 kb3020369_x000a_drwxrwxr-x 4 root root 4096 Dec 28 09:46 KB3125574_x000a_drwxrwxr-x 2 root root 4096 Dec 29 03:02 McAfee Agent ATM 5.0.5.658_x000a_drwxrwxr-x 2 root root 4096 Dec 29 03:04 McAfee Agent Server 5.0.5.658_x000a_drwxrwxr-x 2 root root 4096 Dec 29 03:06 McAfee Agent Workstation 5.0.5.658_x000a_drwxrwxr-x 2 root root 4096 Dec 29 03:17 ModuloUA_3.65.0.5.001_x000a_drwxrwxr-x 2 root root 4096 Dec 29 03:26 ModuloUA_3.66.0.3.001_x000a_drwxrwxr-x 2 root root 4096 Dec 29 03:34 Mozilla_Firefox_44.0.2_x000a_drwxrwxr-x 2 root root 4096 Dec 29 03:50 Mozilla_Firefox_ESR_52.4.0_x000a_drwxrwxr-x 4 root root 4096 Dec 28 09:46 Office 365 ProPlus_x000a_drwxrwxr-x 2 root root 4096 Mar 31  2017 OneDrive_x000a_drwxrwxr-x 2 root root 4096 Jan 22  2015 Powershell 3.0_x000a_drwxrwxr-x 4 root root 4096 Dec 28 09:46 Powershell 4.0_x000a_drwxrwxr-x 3 root root 4096 Dec 28 09:46 Powershell 5.1_x000a_drwxrwxr-x 3 root root 4096 Dec 28 09:46 Putty_x000a_drwxrwxr-x 2 root root 4096 Feb 21  2016 SAP_GUI_740.004_x000a_drwxr-xr-x 2 root root 4096 Nov 28 17:58 SAP_GUI_740.005_x000a_drwxrwxr-x 2 root root 4096 Sep 12  2016 VPN_Client_CheckPoint_x000a_drwxrwxr-x 2 root root 4096 Sep 21  2015 Win7SP1_x000a_drwxrwxr-x 3 root root 4096 Dec 28 09:46 Windows10Entx64PT_x000a_drwxrwxr-x 2 root root 4096 Mar 22  2017 XMind.002_x000a_drwxrwxr-x 2 root root 4096 Sep 27 10:59 Yammer_for_Windows_1.2.1_x000a_drwxr-xr-x 2 root root 4096 Dec 15 15:36 Yammer_for_Windows_1.3.1_x000a_-sh-3.2$ date_x000a_Tue Jan  2 17:43:06 -02 2018_x000a_-sh-3.2$"/>
    <s v="03/01/2018"/>
    <s v="01 Central: Central Sicredi PR/SP/RJ"/>
    <s v="Infra TI - Sistema Operacionais Microsoft - Problemas no acesso ao compartilhamento do SCCM nas Cooperativas"/>
    <s v="salan_oliveira 86.0710 CAMPOS DO JORDÃO 10.48.126.4_x000a_Técnico informa que não estão conseguindo instalar programas pela central de software._x000a_Verificado que a pasta SCCM não está replicada._x000a__x000a_"/>
    <s v="01/2018"/>
    <s v="Infraestrutura de TI"/>
  </r>
  <r>
    <s v="15967007"/>
    <s v="MAIRA SABRINA MUNCHEN"/>
    <s v="03 Cooperativa: 0101 - Sicredi Pioneira RS"/>
    <s v="28/12/2017"/>
    <s v="05/01/2018"/>
    <s v="RODRIGO ALMEIDA BARBOSA"/>
    <s v="SUPORTE A INFRAESTRUTURA - CONSTAT - SERVICE DESK"/>
    <s v="CONSTAT - Full Service Ltda"/>
    <s v="Muito Satisfeito"/>
    <s v="Muito Satisfeito"/>
    <s v="Muito Satisfeito"/>
    <s v="Muito Satisfeito"/>
    <x v="1"/>
    <s v="ótimo atendimento; solucionado."/>
    <m/>
    <m/>
    <s v="Infraestrutura de TI.Service Desk UA.Erro Sistema.Software.Aplicação de terceiros"/>
    <m/>
    <s v="4-Baixa"/>
    <s v="SUPORTE A INFRAESTRUTURA - CONSTAT - SERVICE DESK"/>
    <s v="RODRIGO ALMEIDA BARBOSA"/>
    <s v="- Realizado acesso à máquina_x000a_- Verificado falha ao tentar abrir arquivo_x000a_- Realizado busca pelo arquivo 'segg' no C: da máquina_x000a_- Verificado que retornou alguns resultados: foi possível abrir um dos arquivos e salva-lo novamente na área de trabalho_x000a_- Colaboradora validou que estava tudo OK com a planilha_x000a_-----------------_x000a_É importante que após o recebimento desta notificação em seu e-mail você preencha a nossa pesquisa de satisfação com relação ao atendimento prestado. Obrigado (a)."/>
    <s v="04/01/2018"/>
    <s v="01 Central: Central Sicredi Sul/Sudeste"/>
    <s v="Infra TI - Suporte SD  - Requisitos mínimos, principais falhas e soluções do Office Pro Plus 2016"/>
    <s v="Colaboradora informa que ontem trabalhou em uma planilha e a salvou na área de trabalho, porém hoje não a encontrou e na pesquisa encontra um arquivo com o nome que foi salvo a planilha porém ela não está abrindo._x000a_- Erro: arquivo não encontrado_x000a_----------------_x000a_Cooperativa: 0101_x000a_Unidade: 10_x000a_Telefone: 51 3637 7129_x000a_IP: 10.3.28.123"/>
    <s v="01/2018"/>
    <s v="Infraestrutura de TI"/>
  </r>
  <r>
    <s v="15969194"/>
    <s v="JULIANO LORENZONI"/>
    <s v="02 URDC/SUREG: SUREG Sicredi Vanguarda PR/SP/RJ"/>
    <s v="28/12/2017"/>
    <s v="05/01/2018"/>
    <s v="DIOGO MOACIR USTRA PEREIRA"/>
    <s v="SUPORTE INFRAESTRUTURA-APOIO"/>
    <s v="CONSTAT - Full Service Ltda"/>
    <s v="Satisfeito"/>
    <s v="Satisfeito"/>
    <s v="Satisfeito"/>
    <s v="Insatisfeito"/>
    <x v="0"/>
    <m/>
    <m/>
    <m/>
    <s v="Infraestrutura de TI.Apoio.Erro Sistema.Servidor.Mapeamento de Rede"/>
    <s v="29/12/2017 09:12:16"/>
    <s v="2-Alta"/>
    <s v="SUPORTE A INFRAESTRUTURA DE TI - N2"/>
    <s v="EDUARDO SOUZA DOS REIS"/>
    <s v="Validado pelo servidor que a pasta está replicada._x000a_.._x000a_._x000a__x000a_servidor-400710.sicredi.net.br_x000a__x000a_-sh-3.2$ ll /fsdata1/shares/publico/software_adm/SCCM/_x000a_total 200_x000a_drwxrwxr-x 4 root root 4096 Oct  5 09:46 7-zip_x000a_drwxrwxr-x 2 root root 4096 Apr 20  2017 ACClient.013_x000a_drwxrwxr-x 2 root root 4096 Jun 16  2017 ACClient.014_x000a_drwxr-xr-x 2 root root 4096 Dec 19 13:24 ACClient.019_x000a_drwxrwxr-x 2 root root 4096 Jan 22  2015 Adobe Reader 11.0.10_x000a_drwxrwxr-x 2 root root 4096 Apr 18  2017 Adobe Reader DC 15.017.20053_x000a_drwxrwxr-x 2 root root 4096 May 11  2017 App-V 5.1 desktop client_x000a_drwxrwxr-x 5 root root 4096 Nov 14 13:48 at_client_x000a_drwxrwxr-x 2 root root 4096 Jun 23  2017 Azure Information Protection 1.7.210.0_x000a_drwxrwxr-x 3 root root 4096 Oct 16 17:16 BizagiModeler_3.1.0011_x000a_drwxrwxr-x 2 root root 4096 Jan 10  2017 CA_Spectrum.001_x000a_drwxrwxr-x 4 root root 4096 Mar 10  2017 Chrome for work_x000a_drwxr-xr-x 5 root root 4096 Dec  9 12:53 client_sccm_x000a_drwxrwxr-x 2 root root 4096 Apr 26  2017 CRKMecir.003_x000a_drwxrwxr-x 4 root root 4096 Jul 20 17:53 CutePDF Writer_x000a_drwxrwxr-x 2 root root 4096 Oct 10 18:25 DaRT_x000a_drwxrwxr-x 4 root root 4096 Apr 23  2016 Dell Command Monitor 9.1_x000a_drwxrwxr-x 4 root root 4096 Jul 13 18:27 Dell Command Monitor 9.2_x000a_drwxrwxr-x 2 root root 4096 Mar 22  2017 dotnet 4.6.2_x000a_drwxrwxr-x 2 root root 4096 Mar 22  2017 FileZillaClient.001_x000a_drwxrwxr-x 3 root root 4096 Jul  8  2016 Flash Player_x000a_drwxrwxr-x 2 root root 4096 Jul  8  2016 GBPluginFIX_x000a_drwxrwxr-x 4 root root 4096 Sep 21  2016 IE11_x000a_drwxrwxr-x 6 root root 4096 Dec 29 14:14 Java_x000a_drwxrwxr-x 2 root root 4096 Apr 22  2016 KB2491809_x000a_drwxrwxr-x 2 root root 4096 Apr 22  2016 KB2494172_x000a_drwxrwxr-x 2 root root 4096 Apr 22  2016 KB2710995_x000a_drwxrwxr-x 4 root root 4096 Sep 14  2016 kb3020369_x000a_drwxrwxr-x 4 root root 4096 Sep 15  2016 KB3125574_x000a_drwxrwxr-x 2 root root 4096 Jun 13  2017 McAfee Agent ATM 5.0.5.658_x000a_drwxrwxr-x 2 root root 4096 Jun 13  2017 McAfee Agent Server 5.0.5.658_x000a_drwxrwxr-x 2 root root 4096 Jun 13  2017 McAfee Agent Workstation 5.0.5.658_x000a_drwxrwxr-x 2 root root 4096 Sep 15 19:29 ModuloUA_3.65.0.5.001_x000a_drwxrwxr-x 2 root root 4096 Oct 21 14:43 ModuloUA_3.66.0.3.001_x000a_drwxrwxr-x 2 root root 4096 Oct  8 22:01 Mozilla_Firefox_44.0.2_x000a_drwxrwxr-x 2 root root 4096 Oct  8 22:01 Mozilla_Firefox_ESR_52.4.0_x000a_drwxrwxr-x 4 root root 4096 May 23  2017 Office 365 ProPlus_x000a_drwxrwxr-x 2 root root 4096 Mar 31  2017 OneDrive_x000a_drwxrwxr-x 2 root root 4096 Jan 22  2015 Powershell 3.0_x000a_drwxrwxr-x 4 root root 4096 Feb 26  2016 Powershell 4.0_x000a_drwxrwxr-x 3 root root 4096 Feb 21  2017 Powershell 5.1_x000a_drwxrwxr-x 3 root root 4096 Feb 21  2016 Putty_x000a_drwxrwxr-x 2 root root 4096 Feb 21  2016 SAP_GUI_740.004_x000a_drwxr-xr-x 2 root root 4096 Nov 28 17:58 SAP_GUI_740.005_x000a_drwxrwxr-x 2 root root 4096 Sep 12  2016 VPN_Client_CheckPoint_x000a_drwxrwxr-x 2 root root 4096 Sep 21  2015 Win7SP1_x000a_drwxrwxr-x 3 root root 4096 Sep  6 16:32 Windows10Entx64PT_x000a_drwxrwxr-x 2 root root 4096 Mar 22  2017 XMind.002_x000a_drwxrwxr-x 2 root root 4096 Sep 27 10:59 Yammer_for_Windows_1.2.1_x000a_drwxr-xr-x 2 root root 4096 Dec 15 15:36 Yammer_for_Windows_1.3.1_x000a_-sh-3.2$ date_x000a_Tue Jan  2 17:45:45 BRST 2018_x000a_-sh-3.2$"/>
    <s v="03/01/2018"/>
    <s v="01 Central: Central Sicredi PR/SP/RJ"/>
    <s v="Infra TI - Sistema Operacionais Microsoft - Problemas no acesso ao compartilhamento do SCCM nas Cooperativas"/>
    <s v="juliano_lorenzoni 40.0710 CASCAVÉL RIO DO SALTO 10.31.217.4_x000a_Técnico informa que não é possível instalar aplicações. Verificado que a pasta SCCM não está replicada no servidor._x000a__x000a_servidor-400710.sicredi.net.br_x000a__x000a_[root@SICREDI RIO DO SALTO ~]$ ll /fsdata1/shares/publico/software_adm/_x000a_total 20_x000a_drwxrwxrwx 2 nobody users 4096 Dec 15 16:17 atalhos_x000a_drwxrwxrwx 2 nobody users 4096 Dec 15 16:17 ipp_x000a_drwxrwxrwx 2 nobody users 4096 Dec 15 16:17 lpd-win_x000a_drwxrwxrwx 2 nobody users 4096 Dec 15 16:17 putty_x000a_drwxrwxrwx 2 nobody users 4096 Dec 15 16:17 vnc_x000a_[root@SICREDI RIO DO SALTO ~]$ date_x000a_Thu Dec 28 11:00:01 BRST 2017_x000a_[root@SICREDI RIO DO SALTO ~]$"/>
    <s v="01/2018"/>
    <s v="Infraestrutura de TI"/>
  </r>
  <r>
    <s v="15971359"/>
    <s v="RAFAEL AUGUSTO SIENA"/>
    <s v="03 Cooperativa: 0718 - Sicredi União PR/SP"/>
    <s v="28/12/2017"/>
    <s v="05/01/2018"/>
    <s v="ARTHUR DA SILVA TRINDADE"/>
    <s v="SUPORTE A INFRAESTRUTURA - CONSTAT - SERVICE DESK"/>
    <s v="CONSTAT - Full Service Ltda"/>
    <s v="Muito Satisfeito"/>
    <s v="Muito Satisfeito"/>
    <s v="Muito Satisfeito"/>
    <s v="Muito Satisfeito"/>
    <x v="1"/>
    <s v="o problema foi resolvido rapidamente, e tirada todas as minhas duvidas."/>
    <m/>
    <m/>
    <s v="Infraestrutura de TI.Service Desk UA.Erro Sistema.Software.Aplicação Sicredi"/>
    <m/>
    <s v="4-Baixa"/>
    <s v="SUPORTE A INFRAESTRUTURA - CONSTAT - SERVICE DESK"/>
    <s v="ARTHUR DA SILVA TRINDADE"/>
    <s v="- Configurado o logon;_x000a_- Siat reaberto;_x000a_- Realizado novo teste e tudo ok;_x000a__x000a__x000a_É importante que após o recebimento desta notificação em seu e-mail você preencha a nossa pesquisa de satisfação com relação ao atendimento prestado. Obrigado (a)."/>
    <s v="03/01/2018"/>
    <s v="01 Central: Central Sicredi PR/SP/RJ"/>
    <s v="Infra TI - Suporte Service Desk - Falha de impressão no ACC"/>
    <s v="RAFAEL AUGUSTO SIENA - Colaborador informa que não está conseguindo realizar impressões direto do sistema do SIAT._x000a_UA: 45.0718_x000a_Telefone: 44 3234-8058_x000a_IP: 10._x000a_UA025552D450718"/>
    <s v="01/2018"/>
    <s v="Infraestrutura de TI"/>
  </r>
  <r>
    <s v="15971843"/>
    <s v="ALEX BEZ FONTANA"/>
    <s v="02 URDC/SUREG: Sureg Nossa Terra"/>
    <s v="28/12/2017"/>
    <s v="09/01/2018"/>
    <s v="RENAN BEIS WILHELM"/>
    <s v="SUPORTE INFRAESTRUTURA-APOIO"/>
    <s v="CONSTAT - Full Service Ltda"/>
    <s v="Muito Satisfeito"/>
    <s v="Muito Satisfeito"/>
    <s v="Muito Satisfeito"/>
    <s v="Muito Satisfeito"/>
    <x v="1"/>
    <m/>
    <m/>
    <m/>
    <s v="Infraestrutura de TI.Apoio.Solicitação de Acesso Diretório"/>
    <m/>
    <s v="4-Baixa"/>
    <s v="SEGURANCA DA INFORMACAO - GESTAO DE IDENTIDADES N1"/>
    <s v="PAULO RICARDO BARBOZA OTTONI"/>
    <s v="Ajustado."/>
    <s v="02/01/2018"/>
    <s v="01 Central: Central Sicredi PR/SP/RJ"/>
    <s v="Configuração de usuário."/>
    <s v="Técnico solicita a configuração do atributo no seu usuário para download da imagem do windows._x000a__x000a_AD: alex_bezfontana"/>
    <s v="01/2018"/>
    <s v="Infraestrutura de TI"/>
  </r>
  <r>
    <s v="15974303"/>
    <s v="ALEXSANDER CASTRO PRESTES"/>
    <s v="05 Centralizadora: Confederação Sicredi"/>
    <s v="28/12/2017"/>
    <s v="09/01/2018"/>
    <s v="TATIANE MATHEUS CARRICO DA SILVA"/>
    <s v="SUPORTE A INFRAESTRUTURA - CONSTAT - SERVICE DESK"/>
    <s v="CONSTAT - Full Service Ltda"/>
    <s v="Muito Satisfeito"/>
    <s v="Muito Satisfeito"/>
    <s v="Muito Satisfeito"/>
    <s v="Muito Satisfeito"/>
    <x v="1"/>
    <m/>
    <m/>
    <m/>
    <s v="Infraestrutura de TI.Service Desk CAS.Solicitação.Concessão de Administrador Local"/>
    <m/>
    <s v="4-Baixa"/>
    <s v="SUPORTE A INFRAESTRUTURA - CONSTAT - SERVICE DESK"/>
    <s v="TATIANE MATHEUS CARRICO DA SILVA"/>
    <s v="- Feito acesso na máquina _x000a_- Realizada a liberação de administrador local_x000a_- Colaborador fez logoff e realizou teste com sucesso._x000a_-----------------------_x000a__x000a_É importante que após o recebimento desta notificação em seu e-mail você preencha a nossa pesquisa de satisfação com relação ao atendimento prestado. Obrigado (a)."/>
    <s v="02/01/2018"/>
    <s v="05 Centralizadora: Confederação Sicredi"/>
    <s v="Infra TI - Suporte infraestrutura de TI - Permissão de administrador local no computador do CAS"/>
    <s v="Colaborador solicita liberação de administrador local na estação de trabalho._x000a__x000a_- Informe o nome da máquina (hostname): CF001633D_x000a_- Torre: D_x000a_- Andar: 4_x000a_- Área: Corretora de seguros_x000a_- Ramal: 9945_x000a_- Justificativa de negócio: Para acesso ao sistema Col para abrir a aplicação é necessário permissão de administrador local na máquina, conforme evidencia em anexo._x000a_"/>
    <s v="01/2018"/>
    <s v="Infraestrutura de TI"/>
  </r>
  <r>
    <s v="15983553"/>
    <s v="DIANE ROMAGNOLO DE SOUZA COLAUTO"/>
    <s v="03 Cooperativa: 0718 - Sicredi União PR/SP"/>
    <s v="02/01/2018"/>
    <s v="09/01/2018"/>
    <s v="RODRIGO ALMEIDA BARBOSA"/>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RODRIGO ALMEIDA BARBOSA"/>
    <s v="- Efetuado acesso à máquina_x000a_- Habilitado o Flash no navegador Chrome_x000a_- Realizado testes com sucesso_x000a_- Atendimento validado_x000a_--------------_x000a_É importante que após o recebimento desta notificação em seu e-mail você preencha a nossa pesquisa de satisfação com relação ao atendimento prestado. Obrigado (a)."/>
    <s v="02/01/2018"/>
    <s v="01 Central: Central Sicredi PR/SP/RJ"/>
    <s v="Infra TI - Suporte Service Desk - Instalação do Flash Player"/>
    <s v="Colaboradora informa que não está conseguindo acessar o curso do Sicredi Aprende_x000a_- Erro: não possui a versão mais recente do Flash [imagem em anexo]_x000a_------------------_x000a_Cooperativa: 0718_x000a_Unidade: 04_x000a_Telefone: 44 3628 8300_x000a_IP: 10.31.12.33"/>
    <s v="01/2018"/>
    <s v="Infraestrutura de TI"/>
  </r>
  <r>
    <s v="15983764"/>
    <s v="CRISTIANE FINATO"/>
    <s v="03 Cooperativa: 0167 - Sicredi Serrana"/>
    <s v="02/01/2018"/>
    <s v="09/01/2018"/>
    <s v="MARCO DIONE CHAVES NASCIMENTO"/>
    <s v="SUPORTE A INFRAESTRUTURA - CONSTAT - SERVICE DESK"/>
    <s v="CONSTAT - Full Service Ltda"/>
    <s v="Muito Satisfeito"/>
    <s v="Muito Satisfeito"/>
    <s v="Muito Satisfeito"/>
    <s v="Satisfeito"/>
    <x v="1"/>
    <s v="Atendimento muito bom e a preocupação em resolver o problema. Muito satisfeita."/>
    <m/>
    <m/>
    <s v="Infraestrutura de TI.Service Desk UA.Solicitação.Software.Instalação/Remoção"/>
    <m/>
    <s v="4-Baixa"/>
    <s v="SUPORTE A INFRAESTRUTURA - CONSTAT - SERVICE DESK"/>
    <s v="MARCO DIONE CHAVES NASCIMENTO"/>
    <s v="- Logado na máquina com usuário de ADM._x000a_- Feito instalação do plugin blindagem._x000a_- Solicitado teste, tudo certo."/>
    <s v="02/01/2018"/>
    <s v="01 Central: Central Sicredi Sul/Sudeste"/>
    <s v="Canais - Sicredi internet - Instalação da blindagem pelo Google Chrome"/>
    <s v="COOPERATIVA_x000a__x000a_Descrição: Colaborador informa que está sem acesso a rede colaborativa, apresenta uma mensagem pedindo para fazer um donload _x000a_Nome: CRISTIANE FINATO_x000a_Telefone: 5434492818_x000a_Cooperativa: 0167_x000a_Unidade: 24_x000a_Ip: 10.6.152.49"/>
    <s v="01/2018"/>
    <s v="Infraestrutura de TI"/>
  </r>
  <r>
    <s v="15984145"/>
    <s v="JANISSE ANDREIA LUIZ"/>
    <s v="03 Cooperativa: 0101 - Sicredi Pioneira RS"/>
    <s v="02/01/2018"/>
    <s v="09/01/2018"/>
    <s v="VANESSA DUARTE DE CARVALHO"/>
    <s v="SUPORTE A INFRAESTRUTURA - CONSTAT - SERVICE DESK"/>
    <s v="CONSTAT - Full Service Ltda"/>
    <s v="Satisfeito"/>
    <s v="Satisfeito"/>
    <s v="Satisfeito"/>
    <s v="Satisfeito"/>
    <x v="0"/>
    <s v="Atendimento rápido e muito bom."/>
    <m/>
    <m/>
    <s v="Infraestrutura de TI.Service Desk UA.Solicitação.Software.Configuração/Atualização"/>
    <m/>
    <s v="4-Baixa"/>
    <s v="SUPORTE A INFRAESTRUTURA - CONSTAT - SERVICE DESK"/>
    <s v="VANESSA DUARTE DE CARVALHO"/>
    <s v="IP: 10.3.16.15_x000a_Instalado driver da impressora _x000a_Configurado botão de scaner _x000a_Solicitado para usuária reinciar o ocmputador e testar _x000a_Usuária autorizou o encerramento do chamado _x000a__x000a__x000a_É importante que após o recebimento desta notificação em seu e-mail você preencha a nossa pesquisa de satisfação com relação ao atendimento prestado. Obrigado (a)."/>
    <s v="02/01/2018"/>
    <s v="01 Central: Central Sicredi Sul/Sudeste"/>
    <s v="Infra TI - Suporte Service Desk - Configuração de impressora na Cooperativa"/>
    <s v="Solicitação de configuração de impressora no computador._x000a__x000a__x000a_Janisse Andreia Luiz_x000a_14 - Centro/Novo Hamburgo - UA_x000a_0101_x000a_10.3.16.124"/>
    <s v="01/2018"/>
    <s v="Infraestrutura de TI"/>
  </r>
  <r>
    <s v="15984279"/>
    <s v="JULIANO LORENZONI"/>
    <s v="02 URDC/SUREG: SUREG Sicredi Vanguarda PR/SP/RJ"/>
    <s v="02/01/2018"/>
    <s v="05/01/2018"/>
    <s v="DIOGO MOACIR USTRA PEREIRA"/>
    <s v="SUPORTE INFRAESTRUTURA-APOIO"/>
    <s v="CONSTAT - Full Service Ltda"/>
    <s v="Muito Satisfeito"/>
    <s v="Muito Satisfeito"/>
    <s v="Muito Satisfeito"/>
    <s v="Muito Satisfeito"/>
    <x v="1"/>
    <m/>
    <m/>
    <m/>
    <s v="Infraestrutura de TI.Apoio.Erro Sistema.Servidor.Rotas"/>
    <s v="10/01/2018 09:05:11"/>
    <s v="4-Baixa"/>
    <s v="SUPORTE A INFRAESTRUTURA DE TI - N2 - NOC"/>
    <s v="LEANDRO DA CUNHA GRISOLIO"/>
    <s v="Ajuste realizado."/>
    <s v="03/01/2018"/>
    <s v="01 Central: Central Sicredi PR/SP/RJ"/>
    <s v="[FIREWALL]40.0710 UA Ag Cascavel Rio do S Cascavel (45) 98402-730 0819972 10.31.217.4"/>
    <s v="juliano_lorenzoni 40.0710 UA Ag Cascavel Rio do S Cascavel (45) 98402-730 0819972 10.31.217.4_x000a_Técnico informa que a unidade não está conseguindo acessar um &quot;servidor&quot; que fica na sureg._x000a_O servidor que fica na sureg atende pelo ip (10.31.62.149)._x000a_Outras unidades acessam o servidor normalmente normalmente._x000a_"/>
    <s v="01/2018"/>
    <s v="Infraestrutura de TI"/>
  </r>
  <r>
    <s v="15984885"/>
    <s v="RAMILHO MIGUEL DO NASCIMENTO JUNIOR"/>
    <s v="02 URDC/SUREG: SUREG Sul MT"/>
    <s v="02/01/2018"/>
    <s v="09/01/2018"/>
    <s v="EMILIO GUILHERME CARVALHO BERNARDES DE OLIVEIRA"/>
    <s v="SUPORTE A INFRAESTRUTURA - CONSTAT - SERVICE DESK 8000"/>
    <s v="CONSTAT - Full Service Ltda"/>
    <s v="Muito Satisfeito"/>
    <s v="Satisfeito"/>
    <s v="Satisfeito"/>
    <s v="Muito Satisfeito"/>
    <x v="0"/>
    <m/>
    <m/>
    <m/>
    <s v="Infraestrutura de TI.Service Desk COOP.Erro Sistema.Software.Aplicação Sicredi"/>
    <s v="10/01/2018 08:28:39"/>
    <s v="2-Alta"/>
    <s v="SUPORTE A INFRAESTRUTURA - CONSTAT - SERVICE DESK 8000"/>
    <s v="EMILIO GUILHERME CARVALHO BERNARDES DE OLIVEIRA"/>
    <s v="Foi verificado que o App-V não estava rodando corretamente na estação. Após reinstalação, ele ainda apresenta falha para reinstalar as aplicações. Colaborador foi orientado a solicitar a verificação port parte do técnico local da unidade."/>
    <s v="02/01/2018"/>
    <s v="01 Central: Central Sicredi Centro Norte"/>
    <s v="Infra TI - Suporte Service Desk - Falha no MUA"/>
    <s v="Colaborador informa falha ao acessar o MUA._x000a__x000a_Cooperativa: 0809_x000a_UA: 01_x000a_Telefone: 66 3410-1600_x000a_IP: 10.96.45.36"/>
    <s v="01/2018"/>
    <s v="Infraestrutura de TI"/>
  </r>
  <r>
    <s v="15984985"/>
    <s v="JEFERSON RASMUSSEN BETEMPS"/>
    <s v="05 Centralizadora: Confederação Sicredi"/>
    <s v="02/01/2018"/>
    <s v="09/01/2018"/>
    <s v="DOUGLAS SOARES ROLDAO"/>
    <s v="SUPORTE A INFRAESTRUTURA - CONSTAT - SERVICE DESK"/>
    <s v="CONSTAT - Full Service Ltda"/>
    <s v="Insatisfeito"/>
    <s v="Insatisfeito"/>
    <s v="Insatisfeito"/>
    <s v="Insatisfeito"/>
    <x v="2"/>
    <m/>
    <m/>
    <m/>
    <s v="Infraestrutura de TI.Service Desk CAS.Erro Sistema.Software.Aplicação Sicredi"/>
    <m/>
    <s v="3-Médio"/>
    <s v="SUPORTE A INFRAESTRUTURA - CONSTAT - SERVICE DESK"/>
    <s v="DOUGLAS SOARES ROLDAO"/>
    <s v="- No decorrer do atendimento, quando eu iria verificar mais informações de como proceder na situação, colaborador resolveu seu problema ao fazer alterações no banco de dados do aplicativo, segundo o próprio colaborador. Após realizar testes o aplicativo abriu sem problemas._x000a__x000a__x000a_É importante que após o recebimento desta notificação em seu e-mail você preencha a nossa pesquisa de satisfação com relação ao atendimento prestado. Obrigado (a)."/>
    <s v="02/01/2018"/>
    <s v="05 Centralizadora: Confederação Sicredi"/>
    <s v="Aplicativo CAS"/>
    <s v="Colaborador entrou em contato informando erro de &quot;Desenvolvedor empresarial não confiável&quot; ao abrir aplicativo do CAS_x000a__x000a__x000a__x000a_Jeferson Rasmuss betemps_x000a_Torre: D_x000a_Andar: 4_x000a_Ramal: 9957_x000a_Área: Gerência Técnica de Produtos"/>
    <s v="01/2018"/>
    <s v="Infraestrutura de TI"/>
  </r>
  <r>
    <s v="15985169"/>
    <s v="RICARDO CONSANI CARRARO"/>
    <s v="03 Cooperativa: 0718 - Sicredi União PR/SP"/>
    <s v="02/01/2018"/>
    <s v="09/01/2018"/>
    <s v="DOUGLAS SOARES ROLDAO"/>
    <s v="SUPORTE A INFRAESTRUTURA - CONSTAT - SERVICE DESK"/>
    <s v="CONSTAT - Full Service Ltda"/>
    <s v="Muito Satisfeito"/>
    <s v="Muito Satisfeito"/>
    <s v="Muito Satisfeito"/>
    <s v="Muito Satisfeito"/>
    <x v="1"/>
    <m/>
    <m/>
    <m/>
    <s v="Infraestrutura de TI.Service Desk UA.Solicitação.Software.Configuração/Atualização"/>
    <m/>
    <s v="4-Baixa"/>
    <s v="SUPORTE A INFRAESTRUTURA - CONSTAT - SERVICE DESK"/>
    <s v="DOUGLAS SOARES ROLDAO"/>
    <s v="- Feito acesso remoto no PC do colaborador, feito o mapeamento da unidade F: (\\servidor\publico) no PC do colaborador. Colaborador validou o procedimento com êxito._x000a__x000a__x000a_É importante que após o recebimento desta notificação em seu e-mail você preencha a nossa pesquisa de satisfação com relação ao atendimento prestado. Obrigado (a)."/>
    <s v="02/01/2018"/>
    <s v="01 Central: Central Sicredi PR/SP/RJ"/>
    <s v="Infra TI - Suporte infraestrutura de TI - Falha para acessar a unidade F:(\\servidor\publico) "/>
    <s v="Colaborador informa que a unidade F: não está mapeada._x000a__x000a_Ricardo Consani Carraro_x000a_COOP: 0718_x000a_UA: 48_x000a_Ramal: 44 3321 1400_x000a_IP: 10.30.46.32_x000a_"/>
    <s v="01/2018"/>
    <s v="Infraestrutura de TI"/>
  </r>
  <r>
    <s v="15985969"/>
    <s v="CESAR WALMOR ARAUJO AZEVEDO"/>
    <s v="05 Centralizadora: Confederação Sicredi"/>
    <s v="02/01/2018"/>
    <s v="29/01/2018"/>
    <s v="RODRIGO ALMEIDA BARBOSA"/>
    <s v="SUPORTE A INFRAESTRUTURA - CONSTAT - SERVICE DESK"/>
    <s v="CONSTAT - Full Service Ltda"/>
    <s v="Muito Satisfeito"/>
    <s v="Muito Satisfeito"/>
    <s v="Muito Satisfeito"/>
    <s v="Indiferente"/>
    <x v="2"/>
    <s v="Foi perdido o backup dos arquivos (pastas particulares do outlook, documentos de backup pessoal e do Sicredi, materiais de estudo, etc.)._x000a_"/>
    <m/>
    <m/>
    <s v="Infraestrutura de TI.Service Desk CAS.Erro Sistema.Sistema Operacional"/>
    <s v="05/02/2018 14:21:48"/>
    <s v="4-Baixa"/>
    <s v="SUPORTE CAMPO-CAS"/>
    <s v="FABIO DA SILVEIRA"/>
    <s v="maquina entregue ao usuario e repassado oreintações"/>
    <s v="23/01/2018"/>
    <s v="05 Centralizadora: Confederação Sicredi"/>
    <s v="Infra TI - Suporte Service Desk - Lentidão/travamento"/>
    <s v="Colaborador informa que a sua máquina trava e que o uso de disco está frequentemente em 100%_x000a_-----------------_x000a_Ramal: 8444_x000a_IP: 172.22.10.219"/>
    <s v="01/2018"/>
    <s v="Infraestrutura de TI"/>
  </r>
  <r>
    <s v="15986480"/>
    <s v="EDER NATAL DOS SANTOS"/>
    <s v="03 Cooperativa: 3021 - Sicredi Alta Noroeste SP"/>
    <s v="02/01/2018"/>
    <s v="09/01/2018"/>
    <s v="ALCINDO VOLMIR BEHENCK"/>
    <s v="SUPORTE A INFRAESTRUTURA - CONSTAT - SERVICE DESK 8000"/>
    <s v="CONSTAT - Full Service Ltda"/>
    <s v="Muito Satisfeito"/>
    <s v="Muito Satisfeito"/>
    <s v="Muito Satisfeito"/>
    <s v="Muito Satisfeito"/>
    <x v="1"/>
    <s v="otimo atendimento. "/>
    <m/>
    <m/>
    <s v="Infraestrutura de TI.Service Desk COOP.Erro Sistema.Impressora-Scanner"/>
    <s v="17/01/2018 08:37:57"/>
    <s v="4-Baixa"/>
    <s v="SUPORTE A INFRAESTRUTURA - CONSTAT - SERVICE DESK 8000"/>
    <s v="ALCINDO VOLMIR BEHENCK"/>
    <s v="acessado a máquina_x000a__x000a_verificar que impressora o colaborador queria usar._x000a__x000a_reinstladoa a impressora_x000a__x000a_testesde acesso ok._x000a__x000a_-----------------------------------_x000a__x000a_É importante que após o recebimento desta notificação em seu e-mail você preencha a nossa pesquisa de satisfação com relação ao atendimento prestado. Obrigado (a)."/>
    <s v="02/01/2018"/>
    <s v="01 Central: Central Sicredi PR/SP/RJ"/>
    <s v="Infra TI - Suporte Apoio - Configuração de impressoras nas Cooperativas"/>
    <s v="colaborador informa que não está conseguindo imprimir_x000a__x000a_UA: 3021.04 - Aracatuba_x000a__x000a_fone: 18 36365151_x000a__x000a_Ip: 10.53.62.48"/>
    <s v="01/2018"/>
    <s v="Infraestrutura de TI"/>
  </r>
  <r>
    <s v="15988190"/>
    <s v="FABIANA APARECIDA VIRISSIMO MELLO"/>
    <s v="05 Centralizadora: Confederação Sicredi"/>
    <s v="02/01/2018"/>
    <s v="09/01/2018"/>
    <s v="GABRIEL ZANIRATI FERREIRA"/>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GABRIEL ZANIRATI FERREIRA"/>
    <s v="Realizado acesso remoto;_x000a_Não foi possível a cópia das linhas escritas por se tratar de um arquivo .ppt que foi salvo e enviado à colaboradora como pdf;_x000a_Testes com outros arquivos pdf a cópia/cola de linhas é ok;_x000a_Orientei colaboradora a solicitar envio novamente do arquivo no seu formato de origem (.ppt);_x000a_Chamado encerrado._x000a__x000a_É importante que após o recebimento desta notificação em seu e-mail você preencha a nossa pesquisa de satisfação com relação ao atendimento prestado. Obrigado (a)."/>
    <s v="02/01/2018"/>
    <s v="05 Centralizadora: Confederação Sicredi"/>
    <s v="Infra TI - Suporte Service Desk - Instalação do Adobe Reader"/>
    <s v="Colaboradora não consegue copiar textos de um documento em pdf_x000a__x000a_Torre: C_x000a_9 andar_x000a_Área: Comunicação institucional_x000a_Ramal: 4767_x000a_IP: 172.22.102.65"/>
    <s v="01/2018"/>
    <s v="Infraestrutura de TI"/>
  </r>
  <r>
    <s v="15988908"/>
    <s v="KATIUSCIA MICHELI DE AVILA"/>
    <s v="05 Centralizadora: Confederação Sicredi"/>
    <s v="02/01/2018"/>
    <s v="09/01/2018"/>
    <s v="RODRIGO ALMEIDA BARBOSA"/>
    <s v="SUPORTE A INFRAESTRUTURA - CONSTAT - SERVICE DESK"/>
    <s v="CONSTAT - Full Service Ltda"/>
    <s v="Satisfeito"/>
    <s v="Satisfeito"/>
    <s v="Satisfeito"/>
    <s v="Satisfeito"/>
    <x v="0"/>
    <m/>
    <m/>
    <m/>
    <s v="Infraestrutura de TI.Service Desk CAS.Erro Sistema.Bitlocker"/>
    <s v="12/01/2018 17:00:32"/>
    <s v="3-Médio"/>
    <s v="SUPORTE A INFRAESTRUTURA - CONSTAT - SERVICE DESK"/>
    <s v="RODRIGO ALMEIDA BARBOSA"/>
    <s v="- Chave ID: 3adbfa80_x000a_- Chave de Recuperação: 028501-398189-073755-606760-139491-456346-125906-142637_x000a_- Colaboradora conseguiu acessar a máquina com sucesso_x000a_- Atendimento validado_x000a_-------------_x000a_É importante que após o recebimento desta notificação em seu e-mail você preencha a nossa pesquisa de satisfação com relação ao atendimento prestado. Obrigado (a)."/>
    <s v="02/01/2018"/>
    <s v="05 Centralizadora: Confederação Sicredi"/>
    <s v="Infra TI - Sistema Operacionais Microsoft - Manual Bitlocker"/>
    <s v="Colaboradora informa que a sua máquina foi formatada há mais ou menos 30 dias e que hoje exibiu uma mensagem de Recuperação de Bitlocker._x000a_---------------_x000a_Ramal: 6236"/>
    <s v="01/2018"/>
    <s v="Infraestrutura de TI"/>
  </r>
  <r>
    <s v="15988933"/>
    <s v="ANDERSON RICARDO DA SILVA ZEN"/>
    <s v="05 Centralizadora: Confederação Sicredi"/>
    <s v="02/01/2018"/>
    <s v="09/01/2018"/>
    <s v="DOUGLAS SOARES ROLDAO"/>
    <s v="SUPORTE A INFRAESTRUTURA - CONSTAT - SERVICE DESK"/>
    <s v="CONSTAT - Full Service Ltda"/>
    <s v="Satisfeito"/>
    <s v="Satisfeito"/>
    <s v="Satisfeito"/>
    <s v="Satisfeito"/>
    <x v="0"/>
    <m/>
    <m/>
    <m/>
    <s v="Infraestrutura de TI.Service Desk CAS.Erro Sistema.Software.Aplicação de terceiros"/>
    <m/>
    <s v="4-Baixa"/>
    <s v="SUPORTE A INFRAESTRUTURA - CONSTAT - SERVICE DESK"/>
    <s v="DOUGLAS SOARES ROLDAO"/>
    <s v="- Feito acesso no PC do colaborador, instruido o mesmo a utilizar o Internet Explorer para acessar o Sicredi Aprende. Feito a redefinição do navegador pois o site da rede colaborativa não estava acessando. Após realizados esses procedimentos, colaborador validou com êxito o funcionamento._x000a__x000a__x000a_É importante que após o recebimento desta notificação em seu e-mail você preencha a nossa pesquisa de satisfação com relação ao atendimento prestado. Obrigado (a)."/>
    <s v="03/01/2018"/>
    <s v="05 Centralizadora: Confederação Sicredi"/>
    <s v="Infra TI - Suporte Service Desk - Sicredi Aprende não abre vídeo"/>
    <s v="Colaborador informa erro ao acessar videos do Sicredi Aprende_x000a__x000a_Anderson Ricardo da Silva Zen_x000a_Area: Analise de Crédito_x000a_Andar: 3_x000a_Ramal: 9754_x000a_IP: 172.22.211.14"/>
    <s v="01/2018"/>
    <s v="Infraestrutura de TI"/>
  </r>
  <r>
    <s v="15989388"/>
    <s v="ROGER CRISTIANO JOST"/>
    <s v="05 Centralizadora: Banco Cooperativo Sicredi"/>
    <s v="02/01/2018"/>
    <s v="09/01/2018"/>
    <s v="RODRIGO ALMEIDA BARBOSA"/>
    <s v="SUPORTE A INFRAESTRUTURA - CONSTAT - SERVICE DESK"/>
    <s v="CONSTAT - Full Service Ltda"/>
    <s v="Muito Satisfeito"/>
    <s v="Muito Satisfeito"/>
    <s v="Muito Satisfeito"/>
    <s v="Muito Satisfeito"/>
    <x v="1"/>
    <s v="Atendimento ágil, eficiente e cordial."/>
    <m/>
    <m/>
    <s v="Infraestrutura de TI.Service Desk CAS.Solicitação.Software.Instalação/Remoção"/>
    <m/>
    <s v="4-Baixa"/>
    <s v="SUPORTE A INFRAESTRUTURA - CONSTAT - SERVICE DESK"/>
    <s v="RODRIGO ALMEIDA BARBOSA"/>
    <s v="- Efetuado acesso à máquina_x000a_- Realizado instalação do diagnóstico Sicredi utilizando usuário ADM_x000a_- Reiniciado a máquina_x000a_- Colaborador realizou testes de acesso ao IB com sucesso_x000a_- Atendimento validado_x000a_-------------_x000a_É importante que após o recebimento desta notificação em seu e-mail você preencha a nossa pesquisa de satisfação com relação ao atendimento prestado. Obrigado (a)."/>
    <s v="02/01/2018"/>
    <s v="05 Centralizadora: Banco Cooperativo Sicredi"/>
    <s v="Canais - Sicredi internet - Instalação da blindagem pelo Google Chrome"/>
    <s v="Instalação do módulo de segurança Internet Banking_x000a_------------------_x000a_Ramal: 8927_x000a_IP: 172.22.8.154"/>
    <s v="01/2018"/>
    <s v="Infraestrutura de TI"/>
  </r>
  <r>
    <s v="15991129"/>
    <s v="LEONARDO DO NASCIMENTO PORT"/>
    <s v="05 Centralizadora: Confederação Sicredi"/>
    <s v="02/01/2018"/>
    <s v="19/01/2018"/>
    <s v="DOUGLAS SOARES ROLDAO"/>
    <s v="SUPORTE A INFRAESTRUTURA - CONSTAT - SERVICE DESK"/>
    <s v="CONSTAT - Full Service Ltda"/>
    <s v="Muito Satisfeito"/>
    <s v="Muito Satisfeito"/>
    <s v="Muito Satisfeito"/>
    <s v="Satisfeito"/>
    <x v="1"/>
    <m/>
    <m/>
    <m/>
    <s v="Infraestrutura de TI.Service Desk CAS.Solicitação.Software.Instalação/Remoção"/>
    <m/>
    <s v="4-Baixa"/>
    <s v="SUPORTE A INFRAESTRUTURA DE TI - N2"/>
    <s v="ADRIANO SANHUDO FERNANDES"/>
    <s v="- Colaborador conseguiu realizar o acesso remoto na TV, conforme log. Chamado concluido_x000a__x000a__x000a_É importante que após o recebimento desta notificação em seu e-mail você preencha a nossa pesquisa de satisfação com relação ao atendimento prestado. Obrigado (a)."/>
    <s v="12/01/2018"/>
    <s v="05 Centralizadora: Confederação Sicredi"/>
    <s v="Infra TI - Suporte Service Desk - Configuration Manager Remote Control"/>
    <s v="Colaborador solicita acesso ao Configuration Manager Remote Control para acessar remotamente um computador de IP 172.22.23.183 conectado a uma TV que exibe informações diversas, para alterar as informações exibidas._x000a__x000a__x000a_Leonardo Do Nascimento Port_x000a_CAS _x000a_Torre: D_x000a_Andar: 3_x000a_Area: SGP_x000a_Ramal: 7247_x000a_IP: 172.22.23.215"/>
    <s v="01/2018"/>
    <s v="Infraestrutura de TI"/>
  </r>
  <r>
    <s v="15991550"/>
    <s v="MARINA DE MARCO"/>
    <s v="03 Cooperativa: 0167 - Sicredi Serrana"/>
    <s v="02/01/2018"/>
    <s v="03/01/2018"/>
    <s v="TATIANE MATHEUS CARRICO DA SILVA"/>
    <s v="SUPORTE A INFRAESTRUTURA - CONSTAT - SERVICE DESK"/>
    <s v="CONSTAT - Full Service Ltda"/>
    <s v="Satisfeito"/>
    <s v="Satisfeito"/>
    <s v="Satisfeito"/>
    <s v="Satisfeito"/>
    <x v="0"/>
    <m/>
    <m/>
    <m/>
    <s v="Infraestrutura de TI.Service Desk UA.Erro Sistema.Software.Aplicação de terceiros"/>
    <m/>
    <s v="4-Baixa"/>
    <s v="SUPORTE A INFRAESTRUTURA - CONSTAT - SERVICE DESK"/>
    <s v="TATIANE MATHEUS CARRICO DA SILVA"/>
    <s v="- Feito acesso na máquina da colaboradora_x000a_- Realizada a atualização do aplicativo do Canoa_x000a_- Colaboradora realizou teste e leitora voltou a funcionar._x000a_------------------_x000a__x000a_É importante que após o recebimento desta notificação em seu e-mail você preencha a nossa pesquisa de satisfação com relação ao atendimento prestado. Obrigado (a)."/>
    <s v="03/01/2018"/>
    <s v="01 Central: Central Sicredi Sul/Sudeste"/>
    <s v="Infra TI - Suporte infraestrutura de TI - Reinstalação do Canoa"/>
    <s v="Colaboradora informa que a aplicação está apresentando falha em seu funcionamento, quando coloca cheque na leitora fica com luz laranja e não puxa o cheque._x000a__x000a_Cooperativa:0167_x000a_Unidade:05_x000a_Telefone:54-34461320_x000a_IP:10.6.119.113"/>
    <s v="01/2018"/>
    <s v="Infraestrutura de TI"/>
  </r>
  <r>
    <s v="15992525"/>
    <s v="GUSTAVO DA COSTA OLIVEIRA"/>
    <s v="05 Centralizadora: Confederação Sicredi"/>
    <s v="02/01/2018"/>
    <s v="04/01/2018"/>
    <s v="BRUNO CANTARELLI FERNANDES"/>
    <s v="SUPORTE A INFRAESTRUTURA - CONSTAT - SERVICE DESK"/>
    <s v="CONSTAT - Full Service Ltda"/>
    <s v="Muito Satisfeito"/>
    <s v="Muito Satisfeito"/>
    <s v="Muito Satisfeito"/>
    <s v="Muito Satisfeito"/>
    <x v="1"/>
    <m/>
    <m/>
    <m/>
    <s v="Infraestrutura de TI.Service Desk CAS.Dúvida.Hardware"/>
    <m/>
    <s v="4-Baixa"/>
    <s v="SUPORTE A INFRAESTRUTURA - CONSTAT - SUPERVISAO"/>
    <s v="GUILHERME GARCIA DA SILVA"/>
    <s v="Encaminhado e-mail para o colaborador com o relatório de hardware e com o relatório de End Users._x000a_Validado junto ao colaborador por telefone._x000a__x000a__x000a_É importante que após o recebimento desta notificação em seu e-mail você preencha a nossa pesquisa de satisfação com relação ao atendimento prestado. Obrigado (a)."/>
    <s v="03/01/2018"/>
    <s v="05 Centralizadora: Confederação Sicredi"/>
    <s v="Dúvida inventário"/>
    <s v="Colaborador entrou em contato para verificar como deve ser feito o inventário da área. Colaborador informou que são cerca de 25 máquinas entre desktop e notebooks._x000a_O mesmo informou que foi aberto chamado no molde de um chamado aberto no ano passado tratado pelo Mauricio. Requisição 11825907._x000a__x000a_RAMAL: 6168_x000a_TORRE: D _x000a_ANDAR: 3_x000a_ÁREA: Bi risco e modelagem "/>
    <s v="01/2018"/>
    <s v="Infraestrutura de TI"/>
  </r>
  <r>
    <s v="15993979"/>
    <s v="ADILIO DE JESUS FORTES DA SILVA"/>
    <s v="03 Cooperativa: 0230 - Sicredi Alto Uruguai RS/SC"/>
    <s v="03/01/2018"/>
    <s v="03/01/2018"/>
    <s v="VINICIUS RIBEIRO LEMOS"/>
    <s v="SUPORTE A INFRAESTRUTURA - CONSTAT - SERVICE DESK 8000"/>
    <s v="CONSTAT - Full Service Ltda"/>
    <s v="Muito Satisfeito"/>
    <s v="Muito Satisfeito"/>
    <s v="Muito Satisfeito"/>
    <s v="Muito Satisfeito"/>
    <x v="1"/>
    <s v="Equipe da Oi esteve na agencia"/>
    <m/>
    <m/>
    <s v="Infraestrutura de TI.Service Desk COOP.Erro Sistema.Link MPLS"/>
    <s v="03/01/2018 16:51:21"/>
    <s v="2-Alta"/>
    <s v="SUPORTE A INFRAESTRUTURA - CONSTAT - SERVICE DESK 8000"/>
    <s v="VINICIUS RIBEIRO LEMOS"/>
    <s v="Acessado Spectrum._x000a_Nenhum, alarme para o servidor ou Link MPLS._x000a_- Acessado o Spectrum._x000a_- Reiniciado a Rede;_x000a_- Reiniciado a Named;_x000a_- Reiniciado Winbind;_x000a_- Reiniciado Samba; limpado cache._x000a_Verificado no NetQos, nenhuma conexão acima do normal._x000a_IP: 10.3.170.96_x000a_Acessado a estação._x000a_Instalado o ACClient Appv._x000a_Acessado o ACC normalmente._x000a_Orientado instalar nas demais estações o ACC APPV, e caso ocorra falha, Orientado acionamento do técnico."/>
    <s v="03/01/2018"/>
    <s v="01 Central: Central Sicredi Sul/Sudeste"/>
    <s v="Infra TI - Suporte Service Desk - Spectrum"/>
    <s v="ADILIO DE JESUS FORTES DA SILVA,_x000a_Relata que o SIAt está sofrendo quedas constantes desde o início da manhã para todos da UA._x000a_E os acessos a internet estão lentos._x000a__x000a_UA: 0230.07 - Seberi"/>
    <s v="01/2018"/>
    <s v="Infraestrutura de TI"/>
  </r>
  <r>
    <s v="15994138"/>
    <s v="MARINA DE MARCO"/>
    <s v="03 Cooperativa: 0167 - Sicredi Serrana"/>
    <s v="03/01/2018"/>
    <s v="03/01/2018"/>
    <s v="BRUNO CANTARELLI FERNANDES"/>
    <s v="SUPORTE A INFRAESTRUTURA - CONSTAT - SERVICE DESK"/>
    <s v="CONSTAT - Full Service Ltda"/>
    <s v="Satisfeito"/>
    <s v="Satisfeito"/>
    <s v="Satisfeito"/>
    <s v="Satisfeito"/>
    <x v="0"/>
    <m/>
    <m/>
    <m/>
    <s v="Infraestrutura de TI.Service Desk UA.Solicitação.Software.Instalação/Remoção"/>
    <m/>
    <s v="4-Baixa"/>
    <s v="SUPORTE A INFRAESTRUTURA - CONSTAT - SERVICE DESK"/>
    <s v="BRUNO CANTARELLI FERNANDES"/>
    <s v="Realizado acesso junto a colaboradora e criada a pasta do validador, feito teste na aplicação e funcionou corretamente._x000a__x000a__x000a_É importante que após o recebimento desta notificação em seu e-mail você preencha a nossa pesquisa de satisfação com relação ao atendimento prestado. Obrigado (a)."/>
    <s v="03/01/2018"/>
    <s v="01 Central: Central Sicredi Sul/Sudeste"/>
    <s v="Criação de pasta no C:"/>
    <s v="Colaboradora solicita que seja criada a pasta do Sicredi Validador no diretório C:_x000a__x000a_TEL: 54 3446-1320_x000a_COOP: 0167_x000a_UA: 05_x000a_IP: 10.6.119.113"/>
    <s v="01/2018"/>
    <s v="Infraestrutura de TI"/>
  </r>
  <r>
    <s v="15994530"/>
    <s v="RICARDO MAZZAROLO"/>
    <s v="03 Cooperativa: 0167 - Sicredi Serrana"/>
    <s v="03/01/2018"/>
    <s v="11/01/2018"/>
    <s v="BRUNO CANTARELLI FERNANDES"/>
    <s v="SUPORTE A INFRAESTRUTURA - CONSTAT - SERVICE DESK"/>
    <s v="CONSTAT - Full Service Ltda"/>
    <s v="Satisfeito"/>
    <s v="Satisfeito"/>
    <s v="Satisfeito"/>
    <s v="Satisfeito"/>
    <x v="0"/>
    <s v="Boa tarde,_x000a__x000a_Muito obrigado pelo auxilio._x000a__x000a_Abraço,"/>
    <m/>
    <m/>
    <s v="Infraestrutura de TI.Service Desk UA.Erro Sistema.Software.Aplicação Sicredi"/>
    <m/>
    <s v="4-Baixa"/>
    <s v="SUPORTE A INFRAESTRUTURA - CONSTAT - SERVICE DESK"/>
    <s v="BRUNO CANTARELLI FERNANDES"/>
    <s v="Foi tentado contato com o colaborador as 16:54 do dia 04/01 porém telefone só tocou._x000a__x000a_Após varias tentativas de contato._x000a_Este chamado está sendo concluído por falta de retorno._x000a_Orientamos que nos próximos casos o chamado seja respondido em até 48 horas._x000a__x000a_É importante que após o recebimento desta notificação em seu e-mail você preencha a nossa pesquisa de satisfação com relação ao atendimento prestado. Obrigado (a)."/>
    <s v="04/01/2018"/>
    <s v="01 Central: Central Sicredi Sul/Sudeste"/>
    <s v="Infra TI - Suporte Service Desk - Falha no MUA"/>
    <s v="Colaborador(a) informa falha ao acessar o MUA, informou que a aplicação já vinha apresentando lentidão e agora não esta abrindo._x000a__x000a_Ramal/Telefone: 54 3441-9600_x000a_COOP: 0167_x000a_UA: 03_x000a_IP: 10.6.117.116"/>
    <s v="01/2018"/>
    <s v="Infraestrutura de TI"/>
  </r>
  <r>
    <s v="15994769"/>
    <s v="LUIZ ANTONIO FOUCHI DE LEON"/>
    <s v="03 Cooperativa: 0185 - Sicredi Mil RS"/>
    <s v="03/01/2018"/>
    <s v="10/01/2018"/>
    <s v="GABRIEL ZANIRATI FERREIRA"/>
    <s v="SUPORTE A INFRAESTRUTURA - CONSTAT - SERVICE DESK"/>
    <s v="CONSTAT - Full Service Ltda"/>
    <s v="Satisfeito"/>
    <s v="Insatisfeito"/>
    <s v="Muito Insatisfeito"/>
    <s v="Muito Insatisfeito"/>
    <x v="3"/>
    <s v="Passei um dia inteiro envolvido com o assunto e o problema não foi resolvido. O atendente parecia não conhecer o assunto. Necessitamos instalar uma extensão do Explorer ou do Chrome, como exige o site do Banrisul, para que possamos, mensalmente, resgatar os valores dos créditos consignados pelo Estado do RS, e que são depositados em uma conta da Cooperativa naquele banco. O problema de acesso não foi resolvido."/>
    <m/>
    <m/>
    <s v="Infraestrutura de TI.Service Desk UA.Solicitação.Software.Instalação/Remoção"/>
    <m/>
    <s v="4-Baixa"/>
    <s v="SUPORTE A INFRAESTRUTURA - CONSTAT - SERVICE DESK"/>
    <s v="GABRIEL ZANIRATI FERREIRA"/>
    <s v="Realizado acesso remoto;_x000a_instalação do Truster realizado com sucesso;_x000a_Extensão do IBM ativa no Google Chrome;_x000a_Visualização remota do portal do Banrisul é bloqueado, colaboador relata que a tentativa ao portal é inválida._x000a_Orientei colaborador a contatar o suporte do site do Banrisul para novas verificações._x000a_Dúvidas favor entrar em contato. _x000a_Chamado encerrado._x000a__x000a_É importante que após o recebimento desta notificação em seu e-mail você preencha a nossa pesquisa de satisfação com relação ao atendimento prestado. Obrigado (a)."/>
    <s v="04/01/2018"/>
    <s v="01 Central: Central Sicredi Sul/Sudeste"/>
    <s v="Infra TI - Suporte Service Desk - Instalação de aplicação terceira"/>
    <s v="Colaborador(a) solicita a instalação da extensão do site do banrisul em sua máquina._x000a__x000a_Coop: 0185_x000a_Ua: 01_x000a_Telefone: 32214033_x000a_IP: 10.3.212.117"/>
    <s v="01/2018"/>
    <s v="Infraestrutura de TI"/>
  </r>
  <r>
    <s v="15995392"/>
    <s v="AMANDA TOSSI REIS"/>
    <s v="03 Cooperativa: 0185 - Sicredi Mil RS"/>
    <s v="03/01/2018"/>
    <s v="10/01/2018"/>
    <s v="VANESSA DUARTE DE CARVALHO"/>
    <s v="SUPORTE A INFRAESTRUTURA - CONSTAT - SERVICE DESK"/>
    <s v="CONSTAT - Full Service Ltda"/>
    <s v="Muito Satisfeito"/>
    <s v="Muito Satisfeito"/>
    <s v="Muito Satisfeito"/>
    <s v="Muito Satisfeito"/>
    <x v="1"/>
    <m/>
    <m/>
    <m/>
    <s v="Infraestrutura de TI.Service Desk UA.Solicitação.Software.Instalação/Remoção"/>
    <m/>
    <s v="4-Baixa"/>
    <s v="SUPORTE A INFRAESTRUTURA - CONSTAT - SERVICE DESK"/>
    <s v="VANESSA DUARTE DE CARVALHO"/>
    <s v="Instalado ACC via central de software _x000a_Usuária não possui acesso ao recurso para teste _x000a__x000a__x000a__x000a_É importante que após o recebimento desta notificação em seu e-mail você preencha a nossa pesquisa de satisfação com relação ao atendimento prestado. Obrigado (a)."/>
    <s v="03/01/2018"/>
    <s v="01 Central: Central Sicredi Sul/Sudeste"/>
    <s v="Infra TI - Suporte Service Desk - Instalação do ACClient"/>
    <s v="Solicitação de configuração do atalho para o sistemas online na area de trabalho_x000a__x000a_Amanda Tossi Reis_x000a_SICREDIMIL - UA_x000a_0185_x000a_10.3.212.125"/>
    <s v="01/2018"/>
    <s v="Infraestrutura de TI"/>
  </r>
  <r>
    <s v="15996500"/>
    <s v="JESSICA ESPINOSA PACHECO"/>
    <s v="08 Terceiro: JESSICA ESPINOSA PACHECO"/>
    <s v="03/01/2018"/>
    <s v="10/01/2018"/>
    <s v="EMILIO GUILHERME CARVALHO BERNARDES DE OLIVEIRA"/>
    <s v="SUPORTE A INFRAESTRUTURA - CONSTAT - SERVICE DESK"/>
    <s v="CONSTAT - Full Service Ltda"/>
    <s v="Muito Satisfeito"/>
    <s v="Muito Satisfeito"/>
    <s v="Muito Satisfeito"/>
    <s v="Muito Satisfeito"/>
    <x v="1"/>
    <m/>
    <m/>
    <m/>
    <s v="Infraestrutura de TI.Service Desk CAS.Solicitação.Software.Configuração/Atualização"/>
    <m/>
    <s v="4-Baixa"/>
    <s v="SUPORTE A INFRAESTRUTURA - CONSTAT - SERVICE DESK"/>
    <s v="EMILIO GUILHERME CARVALHO BERNARDES DE OLIVEIRA"/>
    <s v="Caixa configurada com sucesso._x000a__x000a_É importante que após o recebimento desta notificação em seu e-mail você preencha a nossa pesquisa de satisfação com relação ao atendimento prestado. Obrigado (a)."/>
    <s v="03/01/2018"/>
    <s v="08 Terceiro: JESSICA ESPINOSA PACHECO"/>
    <s v="Infra TI - Suporte infraestrutura de TI - Envio de e-mail em nome da caixa compartilhada"/>
    <s v="Colaboradora solicita a configuração no Outlook da caixa compartilhada mercadosgnne_corretora._x000a__x000a_Torre: D_x000a_Andar: 4º_x000a_Área: Corretora_x000a_Ramal: 7356_x000a_IP: 172.22.34.229_x000a__x000a__x000a_"/>
    <s v="01/2018"/>
    <s v="Infraestrutura de TI"/>
  </r>
  <r>
    <s v="15997192"/>
    <s v="EDUARDO PAIM MAGALHAES"/>
    <s v="05 Centralizadora: Confederação Sicredi"/>
    <s v="03/01/2018"/>
    <s v="10/01/2018"/>
    <s v="BRUNO CANTARELLI FERNANDES"/>
    <s v="SUPORTE A INFRAESTRUTURA - CONSTAT - SERVICE DESK"/>
    <s v="CONSTAT - Full Service Ltda"/>
    <s v="Satisfeito"/>
    <s v="Indiferente"/>
    <s v="Indiferente"/>
    <s v="Satisfeito"/>
    <x v="0"/>
    <s v="Atendimento satisfatório mas não resovleu o meu problema."/>
    <m/>
    <m/>
    <s v="Infraestrutura de TI.Service Desk CAS.Erro Sistema.Software.Aplicação de terceiros"/>
    <m/>
    <s v="4-Baixa"/>
    <s v="SUPORTE A INFRAESTRUTURA - CONSTAT - SERVICE DESK"/>
    <s v="BRUNO CANTARELLI FERNANDES"/>
    <s v="Realizado acesso e verificado erro, foi verificado no ad que o colaborador não está no grupo, e que dever ser feita a solicitação via IDM._x000a__x000a__x000a__x000a_É importante que após o recebimento desta notificação em seu e-mail você preencha a nossa pesquisa de satisfação com relação ao atendimento prestado. Obrigado (a)."/>
    <s v="03/01/2018"/>
    <s v="05 Centralizadora: Confederação Sicredi"/>
    <s v="Infra TI - Suporte Service Desk - Falhas no Outlook"/>
    <s v="Colaborador informa que não está recebendo e-mails da caixa planejamento@sicredi.com.br_x000a__x000a_RAMAL: 4739_x000a_TORRE: D_x000a_ANDAR: 4_x000a_IP: 172.22.82.83"/>
    <s v="01/2018"/>
    <s v="Infraestrutura de TI"/>
  </r>
  <r>
    <s v="15997732"/>
    <s v="PAOLA VIVIANNE MARCELINO"/>
    <s v="03 Cooperativa: 0718 - Sicredi União PR/SP"/>
    <s v="03/01/2018"/>
    <s v="10/01/2018"/>
    <s v="BRUNO CANTARELLI FERNANDES"/>
    <s v="SUPORTE A INFRAESTRUTURA - CONSTAT - SERVICE DESK"/>
    <s v="CONSTAT - Full Service Ltda"/>
    <s v="Satisfeito"/>
    <s v="Satisfeito"/>
    <s v="Satisfeito"/>
    <s v="Satisfeito"/>
    <x v="0"/>
    <m/>
    <m/>
    <m/>
    <s v="Infraestrutura de TI.Service Desk UA.Erro Sistema.Software.Aplicação Sicredi"/>
    <m/>
    <s v="4-Baixa"/>
    <s v="SUPORTE A INFRAESTRUTURA - CONSTAT - SERVICE DESK"/>
    <s v="BRUNO CANTARELLI FERNANDES"/>
    <s v="Realizado acesso junto da colaboradora e feita a atualização do plugin do consórcio._x000a_Feito testes e funcionou corretamente._x000a__x000a__x000a_É importante que após o recebimento desta notificação em seu e-mail você preencha a nossa pesquisa de satisfação com relação ao atendimento prestado. Obrigado (a)."/>
    <s v="03/01/2018"/>
    <s v="01 Central: Central Sicredi PR/SP/RJ"/>
    <s v="Infra TI - Suporte Service Desk - Falha Consórcio Web"/>
    <s v="Colaboradora informa que desde o dia de ontem não está conseguindo acessar o Consórcio Web._x000a__x000a_TEL: 44 3431-8606_x000a_COOP: 0718_x000a_UA: 23_x000a_IP: 10.31.28.124"/>
    <s v="01/2018"/>
    <s v="Infraestrutura de TI"/>
  </r>
  <r>
    <s v="15998610"/>
    <s v="LEANDRO PEREIRA COELHO"/>
    <s v="03 Cooperativa: 4501 - Sicredi Rio RJ"/>
    <s v="03/01/2018"/>
    <s v="10/01/2018"/>
    <s v="EMILIO GUILHERME CARVALHO BERNARDES DE OLIVEIRA"/>
    <s v="SUPORTE A INFRAESTRUTURA - CONSTAT - SERVICE DESK 8000"/>
    <s v="CONSTAT - Full Service Ltda"/>
    <s v="Muito Satisfeito"/>
    <s v="Muito Satisfeito"/>
    <s v="Muito Satisfeito"/>
    <s v="Muito Satisfeito"/>
    <x v="1"/>
    <m/>
    <m/>
    <m/>
    <s v="Infraestrutura de TI.Service Desk COOP.Erro Sistema.Software.Aplicação de terceiros"/>
    <s v="18/01/2018 10:50:15"/>
    <s v="4-Baixa"/>
    <s v="SUPORTE A INFRAESTRUTURA - CONSTAT - SERVICE DESK 8000"/>
    <s v="EMILIO GUILHERME CARVALHO BERNARDES DE OLIVEIRA"/>
    <s v="Após reconfiguração do navegador, foi constatado que o usuário da estação está com problemas de permissão no acesso ao Topaz. Orientado a verificar acesso no IDM._x000a__x000a_É importante que após o recebimento desta notificação em seu e-mail você preencha a nossa pesquisa de satisfação com relação ao atendimento prestado. Obrigado (a)."/>
    <s v="03/01/2018"/>
    <s v="01 Central: Central Sicredi PR/SP/RJ"/>
    <s v="Infra TI - Suporte Service Desk - Configuração de Navegador"/>
    <s v="Colaborador informa que o navegador está apresentando falha ao acessar o Topaz Trace._x000a__x000a_Cooperativa: 4501_x000a_UA: 12_x000a_Telefone: 21 3475-2055_x000a_IP: 10.138.2.94"/>
    <s v="01/2018"/>
    <s v="Infraestrutura de TI"/>
  </r>
  <r>
    <s v="15998959"/>
    <s v="AMANDA TOSSI REIS"/>
    <s v="03 Cooperativa: 0185 - Sicredi Mil RS"/>
    <s v="03/01/2018"/>
    <s v="10/01/2018"/>
    <s v="MARCO DIONE CHAVES NASCIMENTO"/>
    <s v="SUPORTE A INFRAESTRUTURA - CONSTAT - SERVICE DESK"/>
    <s v="CONSTAT - Full Service Ltda"/>
    <s v="Muito Satisfeito"/>
    <s v="Muito Satisfeito"/>
    <s v="Muito Satisfeito"/>
    <s v="Muito Satisfeito"/>
    <x v="1"/>
    <s v="O atendimento foi excelente, colaborador muito educado e atencioso."/>
    <m/>
    <m/>
    <s v="Infraestrutura de TI.Service Desk UA.Erro Sistema.Software.Aplicação Sicredi"/>
    <m/>
    <s v="4-Baixa"/>
    <s v="SUPORTE A INFRAESTRUTURA - CONSTAT - SERVICE DESK"/>
    <s v="MARCO DIONE CHAVES NASCIMENTO"/>
    <s v="- Colaboradora foi orientada sobre o processo de pedir acesso no IDM._x000a_- E que será confirmado pelo IDM e por e-mail._x000a_- Caso queira mais informações entrar em contato com o 8000 opção 7._x000a__x000a__x000a_É importante que após o recebimento desta notificação em seu e-mail você preencha a nossa pesquisa de satisfação com relação ao atendimento prestado. Obrigado (a)."/>
    <s v="03/01/2018"/>
    <s v="01 Central: Central Sicredi Sul/Sudeste"/>
    <s v="Risco Operacional - SAS EGRC - Solicitação de acesso"/>
    <s v="_x000a_COOPERATIVA_x000a__x000a_Descrição: Colaborador solicita informações sobre acessos._x000a_Nome: AMANDA TOSSI REIS_x000a_Telefone:  51993274995_x000a_Cooperativa: 0185_x000a_Unidade: 02"/>
    <s v="01/2018"/>
    <s v="Infraestrutura de TI"/>
  </r>
  <r>
    <s v="15999052"/>
    <s v="DAYANE SCOPEL FERRAZZA"/>
    <s v="05 Centralizadora: Confederação Sicredi"/>
    <s v="03/01/2018"/>
    <s v="11/01/2018"/>
    <s v="VANESSA DUARTE DE CARVALHO"/>
    <s v="SUPORTE A INFRAESTRUTURA - CONSTAT - SERVICE DESK"/>
    <s v="CONSTAT - Full Service Ltda"/>
    <s v="Muito Insatisfeito"/>
    <s v="Insatisfeito"/>
    <s v="Muito Insatisfeito"/>
    <s v="Muito Insatisfeito"/>
    <x v="3"/>
    <s v="Quando liguei a colaboradora não queria resolver o meu problema pois dizia que não conseguia reproduzir o erro (eu disse que o excel fechava sozinho depois que abria). Ela ficou abrindo e fechando e dizendo que não tinha problema. Até que insisti pra ela esperar um pouco com ele aberto que ia fechar. Quando ela entendeu que tinha um problema, ela disse que reparar não funcionava, que tinha que reinstalar. Ela entrou na máquina, iniciou o processo de desinstalação, que durou 04 horas. Eu tive que ir pra casa e aí acabei desligando o computador. A colaboradora saiu da minha máquina sem dizer quanto tempo demoraria, se ela tentaria de novo, NADA. Fiquei sem office e com aquele progrma tentando desintalar. Quando cheguei em casa, eu mesma desinstalei e reinstalei o office. Foi o pior atendimento que tive! :("/>
    <m/>
    <m/>
    <s v="Infraestrutura de TI.Service Desk CAS.Erro Sistema.Software.Aplicação de terceiros"/>
    <m/>
    <s v="3-Médio"/>
    <s v="SUPORTE CAMPO-CAS"/>
    <s v="MARCIO PIRES MINUZZO"/>
    <s v="Chamado encerrado conforme log da colaboradora._x000a__x000a_É importante que após o recebimento desta notificação em seu e-mail você preencha a nossa pesquisa de satisfação com relação ao atendimento prestado. Obrigado (a)."/>
    <s v="04/01/2018"/>
    <s v="05 Centralizadora: Confederação Sicredi"/>
    <s v="Infra TI - Suporte SD  - Requisitos mínimos, principais falhas e soluções do Office Pro Plus 2016"/>
    <s v="Usuária informa que o Office não esta mais funcinando _x000a_Office não esta mais abrindo _x000a_Quando um aplicativo é iniciado aparece uma tela informando que algo deu errado_x000a_Problema é recorrente _x000a__x000a_Dayane Scopel Ferrazza_x000a_9736_x000a_Sicredi Digital - Tecno PUC 8°_x000a_172.22.205.55"/>
    <s v="01/2018"/>
    <s v="Infraestrutura de TI"/>
  </r>
  <r>
    <s v="15999743"/>
    <s v="ERON DA SILVEIRA PEREIRA"/>
    <s v="03 Cooperativa: 0116 - Sicredi União Metropolitana RS"/>
    <s v="03/01/2018"/>
    <s v="10/01/2018"/>
    <s v="RODRIGO ALMEIDA BARBOSA"/>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RODRIGO ALMEIDA BARBOSA"/>
    <s v="- Realizado acesso com o perfil de ADM_x000a_- Realizado instalação do blindagem e stormfish manualmente_x000a_- Colaborador realizou teste de acesso no seu perfil com sucesso_x000a_- Atendimento validado_x000a_----------------_x000a_É importante que após o recebimento desta notificação em seu e-mail você preencha a nossa pesquisa de satisfação com relação ao atendimento prestado. Obrigado (a)."/>
    <s v="04/01/2018"/>
    <s v="01 Central: Central Sicredi Sul/Sudeste"/>
    <s v="Infra TI - Suporte Service Desk - Falha Consórcio Web"/>
    <s v="Colaborador informa que não está conseguindo acessar o consórcio web_x000a_- Erro: apresenta falha na instalação do plugin de segurança_x000a_------------------_x000a_IP: 10.3.8.101"/>
    <s v="01/2018"/>
    <s v="Infraestrutura de TI"/>
  </r>
  <r>
    <s v="16000945"/>
    <s v="ERON DA SILVEIRA PEREIRA"/>
    <s v="03 Cooperativa: 0116 - Sicredi União Metropolitana RS"/>
    <s v="03/01/2018"/>
    <s v="10/01/2018"/>
    <s v="DOUGLAS SOARES ROLDAO"/>
    <s v="SUPORTE A INFRAESTRUTURA - CONSTAT - SERVICE DESK"/>
    <s v="CONSTAT - Full Service Ltda"/>
    <s v="Muito Satisfeito"/>
    <s v="Muito Satisfeito"/>
    <s v="Muito Satisfeito"/>
    <s v="Satisfeito"/>
    <x v="1"/>
    <m/>
    <m/>
    <m/>
    <s v="Infraestrutura de TI.Service Desk UA.Erro Sistema.Software.Aplicação Sicredi"/>
    <m/>
    <s v="4-Baixa"/>
    <s v="SUPORTE A INFRAESTRUTURA - CONSTAT - SERVICE DESK"/>
    <s v="DOUGLAS SOARES ROLDAO"/>
    <s v="- Realizado atendimento remoto no PC do colaborador. Verificado que o Módulo UA apresentava erro ao fazer busca por clientes. Feito a reinstalação do Módulo UA, porém problema persistiu. Realizado então a recriação do perfil de usuário no Windows. Reiniciado o sistema, realizado novos testes com o colaborador, e o erro não tornou a acontecer novamente. Validado com êxito pelo colaborador._x000a__x000a__x000a_É importante que após o recebimento desta notificação em seu e-mail você preencha a nossa pesquisa de satisfação com relação ao atendimento prestado. Obrigado (a)."/>
    <s v="04/01/2018"/>
    <s v="01 Central: Central Sicredi Sul/Sudeste"/>
    <s v="Infra TI - Suporte Service Desk - Falha no MUA"/>
    <s v="Colaborador(a) informa falha ao acessar cadastros no Módulo UA_x000a__x000a_Eron da Silveira Pereira_x000a_COOP: 0116_x000a_UA: 02_x000a_Ramal: 51 3374 5200_x000a_IP: 10.3.8.101"/>
    <s v="01/2018"/>
    <s v="Infraestrutura de TI"/>
  </r>
  <r>
    <s v="16001973"/>
    <s v="RICARDO MAZZAROLO"/>
    <s v="03 Cooperativa: 0167 - Sicredi Serrana"/>
    <s v="03/01/2018"/>
    <s v="11/01/2018"/>
    <s v="RODRIGO ALMEIDA BARBOSA"/>
    <s v="SUPORTE A INFRAESTRUTURA - CONSTAT - SERVICE DESK"/>
    <s v="CONSTAT - Full Service Ltda"/>
    <s v="Satisfeito"/>
    <s v="Satisfeito"/>
    <s v="Satisfeito"/>
    <s v="Satisfeito"/>
    <x v="0"/>
    <s v="Bom dia, Colegas!_x000a_Obrigado pela ajuda._x000a__x000a_Abraço,"/>
    <m/>
    <m/>
    <s v="Infraestrutura de TI.Service Desk UA.Erro Sistema.Sistema Operacional"/>
    <s v="19/01/2018 12:58:21"/>
    <s v="4-Baixa"/>
    <s v="SUPORTE A INFRAESTRUTURA - CONSTAT - SERVICE DESK"/>
    <s v="RODRIGO ALMEIDA BARBOSA"/>
    <s v="- Efetuado contato_x000a_- Colaborador informou que houve melhora significativa na performance da máquina e autoriza o encerramento do chamado_x000a_- Atendimento validado_x000a_-------------_x000a_É importante que após o recebimento desta notificação em seu e-mail você preencha a nossa pesquisa de satisfação com relação ao atendimento prestado. Obrigado (a)."/>
    <s v="05/01/2018"/>
    <s v="01 Central: Central Sicredi Sul/Sudeste"/>
    <s v="Infra TI - Suporte Service Desk - Lentidão/travamento"/>
    <s v="Colaborador informa que a sua máquina está com muita lentidão e solicita procedimento de limpeza_x000a_-----------------_x000a_Cooperativa: 0167_x000a_Unidade: 03_x000a_Telefone: 54 99634 2567_x000a_Host: UA007958D030167_x000a_IP: 10.6.117.116"/>
    <s v="01/2018"/>
    <s v="Infraestrutura de TI"/>
  </r>
  <r>
    <s v="16002088"/>
    <s v="TAISA CARLA NOVELLO"/>
    <s v="05 Centralizadora: Confederação Sicredi"/>
    <s v="03/01/2018"/>
    <s v="10/01/2018"/>
    <s v="GABRIEL ZANIRATI FERREIRA"/>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GABRIEL ZANIRATI FERREIRA"/>
    <s v="Realizado acesso remoto;_x000a_Colaboradora está abrindo o SGD no Microsoft Edge. Orientada abrir o sistema no Internet Explorer, onde o acesso é ok._x000a__x000a_É importante que após o recebimento desta notificação em seu e-mail você preencha a nossa pesquisa de satisfação com relação ao atendimento prestado. Obrigado (a)."/>
    <s v="03/01/2018"/>
    <s v="05 Centralizadora: Confederação Sicredi"/>
    <s v="Falha de acesso SGD"/>
    <s v="Colaboradora com falha de acesso ao SGD após ter acesso liberado, recebido confirmação por email._x000a__x000a_Torre: d_x000a_3 andar_x000a_área: Crédito direcionados_x000a_Ramal: 6249_x000a_ip: 172.22.83.219"/>
    <s v="01/2018"/>
    <s v="Infraestrutura de TI"/>
  </r>
  <r>
    <s v="16002105"/>
    <s v="ELTON SCHWARZER"/>
    <s v="02 URDC/SUREG: SUREG Região dos Vales"/>
    <s v="03/01/2018"/>
    <s v="10/01/2018"/>
    <s v="DIOGO MOACIR USTRA PEREIRA"/>
    <s v="SUPORTE INFRAESTRUTURA-APOIO"/>
    <s v="CONSTAT - Full Service Ltda"/>
    <s v="Muito Satisfeito"/>
    <s v="Muito Satisfeito"/>
    <s v="Muito Satisfeito"/>
    <s v="Muito Satisfeito"/>
    <x v="1"/>
    <m/>
    <m/>
    <m/>
    <s v="Infraestrutura de TI.Apoio.Solicitação.AD.Adição de Grupo"/>
    <m/>
    <s v="4-Baixa"/>
    <s v="SUPORTE INFRAESTRUTURA-APOIO"/>
    <s v="DIOGO MOACIR USTRA PEREIRA"/>
    <s v="Host adicionado no grupo de filas conforme solicitado."/>
    <s v="05/01/2018"/>
    <s v="01 Central: Central Sicredi Sul/Sudeste"/>
    <s v="Infra TI - Suporte Apoio - Adicionar ou remover computadores ao grupo de telões"/>
    <s v="elton_schwarzer 11.0136 UA Cidade Alta ENCANTADO (51) 3751 6967 PAE0746280 10.6.31.4_x000a_Técnico solicita incluir host no grupo de telões._x000a__x000a_Host:_x000a_filat0136111_x000a_"/>
    <s v="01/2018"/>
    <s v="Infraestrutura de TI"/>
  </r>
  <r>
    <s v="16002663"/>
    <s v="THAISA REGINA AGUIAR BENENCASE"/>
    <s v="03 Cooperativa: 0810 - Sicredi Ouro Verde MT"/>
    <s v="03/01/2018"/>
    <s v="11/01/2018"/>
    <s v="EMILIO GUILHERME CARVALHO BERNARDES DE OLIVEIRA"/>
    <s v="SUPORTE A INFRAESTRUTURA - CONSTAT - SERVICE DESK 8000"/>
    <s v="CONSTAT - Full Service Ltda"/>
    <s v="Muito Satisfeito"/>
    <s v="Satisfeito"/>
    <s v="Satisfeito"/>
    <s v="Muito Satisfeito"/>
    <x v="1"/>
    <m/>
    <m/>
    <m/>
    <s v="Infraestrutura de TI.Service Desk COOP.Erro Sistema.Impressora-Scanner"/>
    <s v="18/01/2018 15:28:15"/>
    <s v="4-Baixa"/>
    <s v="SUPORTE A INFRAESTRUTURA - CONSTAT - SERVICE DESK 8000"/>
    <s v="EMILIO GUILHERME CARVALHO BERNARDES DE OLIVEIRA"/>
    <s v="Verificado que o driver do scanner da multifuncional Kyocera FS-1135MFP está apresentando problemas utilizando WIA e TWAIN. Foi realizada a instalação do driver atual, porém segue ocorrendo erro. O driver antigo que estava sendo utilizado antes também foi testado com uma nova instalação limpa, e sempre ocorre erro na comunicação. Colaboradora foi orientada a solicitar verificação presencial por parte do técnico local._x000a__x000a_É importante que após o recebimento desta notificação em seu e-mail você preencha a nossa pesquisa de satisfação com relação ao atendimento prestado. Obrigado (a)."/>
    <s v="04/01/2018"/>
    <s v="01 Central: Central Sicredi Centro Norte"/>
    <s v="Configuração do Scanner"/>
    <s v="Colaboradora está com problemas na digitalização._x000a__x000a_Cooperativa: 0810_x000a_UA: 06C_x000a_Telefone: 65 3315-3500_x000a_IP: 10.103.205.237"/>
    <s v="01/2018"/>
    <s v="Infraestrutura de TI"/>
  </r>
  <r>
    <s v="16002934"/>
    <s v="THAISA REGINA AGUIAR BENENCASE"/>
    <s v="03 Cooperativa: 0810 - Sicredi Ouro Verde MT"/>
    <s v="03/01/2018"/>
    <s v="11/01/2018"/>
    <s v="EMILIO GUILHERME CARVALHO BERNARDES DE OLIVEIRA"/>
    <s v="SUPORTE A INFRAESTRUTURA - CONSTAT - SERVICE DESK 8000"/>
    <s v="CONSTAT - Full Service Ltda"/>
    <s v="Muito Satisfeito"/>
    <s v="Satisfeito"/>
    <s v="Satisfeito"/>
    <s v="Muito Satisfeito"/>
    <x v="1"/>
    <m/>
    <m/>
    <m/>
    <s v="Infraestrutura de TI.Service Desk COOP.Erro Sistema.Software.Aplicação de terceiros"/>
    <s v="18/01/2018 15:56:13"/>
    <s v="4-Baixa"/>
    <s v="SUPORTE A INFRAESTRUTURA - CONSTAT - SERVICE DESK 8000"/>
    <s v="EMILIO GUILHERME CARVALHO BERNARDES DE OLIVEIRA"/>
    <s v="Acesso normalizado após atualização do Java."/>
    <s v="04/01/2018"/>
    <s v="01 Central: Central Sicredi Centro Norte"/>
    <s v="Infra TI - Suporte Service Desk - Instalação Java"/>
    <s v="Colaboradora relata falha ao acessar o portaldoconsignado.com.br. Está solicitando atualização do Java._x000a__x000a_Cooperativa: 0810_x000a_UA: 06_x000a_Telefone: 65 3315-3500_x000a_IP: 10.103.205.237"/>
    <s v="01/2018"/>
    <s v="Infraestrutura de TI"/>
  </r>
  <r>
    <s v="16004224"/>
    <s v="RICARDO MAZZAROLO"/>
    <s v="03 Cooperativa: 0167 - Sicredi Serrana"/>
    <s v="04/01/2018"/>
    <s v="04/01/2018"/>
    <s v="MARCO DIONE CHAVES NASCIMENTO"/>
    <s v="SUPORTE A INFRAESTRUTURA - CONSTAT - SERVICE DESK"/>
    <s v="CONSTAT - Full Service Ltda"/>
    <s v="Satisfeito"/>
    <s v="Satisfeito"/>
    <s v="Satisfeito"/>
    <s v="Satisfeito"/>
    <x v="0"/>
    <s v="Boa tarde,_x000a__x000a_Obrigado pelo auxilio._x000a__x000a_Abraço,"/>
    <m/>
    <m/>
    <s v="Infraestrutura de TI.Service Desk UA.Erro Sistema.Software.Aplicação Sicredi"/>
    <m/>
    <s v="4-Baixa"/>
    <s v="SUPORTE A INFRAESTRUTURA - CONSTAT - SERVICE DESK"/>
    <s v="MARCO DIONE CHAVES NASCIMENTO"/>
    <s v="- Feito acesso remoto na máquina do colaborador._x000a_- Redefinido navegador IE._x000a_- Feito configuração do proxy._x000a_- Foi adicionado  o site &quot;consorcio.sicredi.com.br&quot; ao sites de segurança do navegador  IE._x000a_- Feito teste junto com o colaborador, e a página do consórcio carregou._x000a_- Colaborador informa que o CRM também não estava carregando._x000a_- Colaborador foi orientado a entrar pelo atalho criado pela central de software(este voltou a _x000a_ funcionar após a redefinição do navegador IE)."/>
    <s v="04/01/2018"/>
    <s v="01 Central: Central Sicredi Sul/Sudeste"/>
    <s v="Infra TI - Suporte Service Desk - Falha Consórcio Web"/>
    <s v="COOPERATIVA_x000a__x000a_Descrição: Colaborador informa que não está conseguindo carregar a página do consorcio e do CRM, no dia anterior foi feito limpeza e instalação do MUA._x000a_Nome: RICARDO MAZZAROLO_x000a_Telefone:  5434419600_x000a_Cooperativa: 0167_x000a_Unidade: 03_x000a_Ip:  10.6.11.71.16"/>
    <s v="01/2018"/>
    <s v="Infraestrutura de TI"/>
  </r>
  <r>
    <s v="16004544"/>
    <s v="JOSE RICARDO VEIGA MACHADO"/>
    <s v="06 Colaborador sem entidade relacionada"/>
    <s v="04/01/2018"/>
    <s v="11/01/2018"/>
    <s v="MARLON OURIVES CLEMENTE"/>
    <s v="SUPORTE INFRAESTRUTURA-APOIO"/>
    <s v="CONSTAT - Full Service Ltda"/>
    <s v="Satisfeito"/>
    <s v="Satisfeito"/>
    <s v="Satisfeito"/>
    <s v="Satisfeito"/>
    <x v="0"/>
    <m/>
    <m/>
    <m/>
    <s v="Infraestrutura de TI.Apoio.Solicitação.Migrar Servidor para AD "/>
    <m/>
    <s v="4-Baixa"/>
    <s v="SUPORTE INFRAESTRUTURA-APOIO"/>
    <s v="MARLON OURIVES CLEMENTE"/>
    <s v="Realizado contato com o técnico e informado sobre a migração."/>
    <s v="04/01/2018"/>
    <s v="06 Colaborador sem entidade relacionada"/>
    <s v="Infra TI - Suporte Apoio - Migração do servidor &quot;Centos&quot; para autenticar no AD"/>
    <s v="Técnico solicita a migração do servidor para autenticação no AD._x000a_Agência:12_x000a_Cooperativa:0663_x000a_"/>
    <s v="01/2018"/>
    <s v="Infraestrutura de TI"/>
  </r>
  <r>
    <s v="16005352"/>
    <s v="CLAUDIA PROVENSI"/>
    <s v="03 Cooperativa: 0167 - Sicredi Serrana"/>
    <s v="04/01/2018"/>
    <s v="11/01/2018"/>
    <s v="BRUNO CANTARELLI FERNANDES"/>
    <s v="SUPORTE A INFRAESTRUTURA - CONSTAT - SERVICE DESK"/>
    <s v="CONSTAT - Full Service Ltda"/>
    <s v="Muito Satisfeito"/>
    <s v="Satisfeito"/>
    <s v="Satisfeito"/>
    <s v="Indiferente"/>
    <x v="0"/>
    <m/>
    <m/>
    <m/>
    <s v="Infraestrutura de TI.Service Desk UA.Erro Sistema.Software.Aplicação Sicredi"/>
    <m/>
    <s v="4-Baixa"/>
    <s v="SUPORTE A INFRAESTRUTURA - CONSTAT - SERVICE DESK"/>
    <s v="BRUNO CANTARELLI FERNANDES"/>
    <s v="Realizado acesso junto a colaboradora e feita a instalação da blindagem_IE, após reinicialização de sistema abriu corretamente._x000a_Colaboradora efetuou testes e estava tudo certo._x000a__x000a__x000a_É importante que após o recebimento desta notificação em seu e-mail você preencha a nossa pesquisa de satisfação com relação ao atendimento prestado. Obrigado (a)."/>
    <s v="04/01/2018"/>
    <s v="01 Central: Central Sicredi Sul/Sudeste"/>
    <s v="Infra TI - Suporte Service Desk - Falha Consórcio Web"/>
    <s v="Colaboradora informa que não está conseguindo acessar o site do consórcio web._x000a__x000a_TEL: 54 3468-0043_x000a_COOP: 0167_x000a_UA: 23_x000a_IP: 10.6.151.105"/>
    <s v="01/2018"/>
    <s v="Infraestrutura de TI"/>
  </r>
  <r>
    <s v="16006734"/>
    <s v="RAFAELA DEBIASI GUESSER TACCA"/>
    <s v="03 Cooperativa: 0810 - Sicredi Ouro Verde MT"/>
    <s v="04/01/2018"/>
    <s v="11/01/2018"/>
    <s v="TATIANE MATHEUS CARRICO DA SILVA"/>
    <s v="SUPORTE A INFRAESTRUTURA - CONSTAT - SERVICE DESK 8000"/>
    <s v="CONSTAT - Full Service Ltda"/>
    <s v="Muito Satisfeito"/>
    <s v="Muito Satisfeito"/>
    <s v="Muito Satisfeito"/>
    <s v="Muito Satisfeito"/>
    <x v="1"/>
    <s v="Atendimento rápido e eficiente."/>
    <m/>
    <m/>
    <s v="Infraestrutura de TI.Service Desk COOP.Erro Sistema.Software.Aplicação Sicredi"/>
    <s v="16/01/2018 13:33:05"/>
    <s v="3-Médio"/>
    <s v="SUPORTE A INFRAESTRUTURA - CONSTAT - SERVICE DESK 8000"/>
    <s v="TATIANE MATHEUS CARRICO DA SILVA"/>
    <s v="- Feito acesso na máquina da colaboradora_x000a_- Realizada a instalação do plugin do consórcio_x000a_- Colaboradora realizou teste com êxito._x000a_- Em anexo segue o histórico do atendimento realizado via chat._x000a_----------------------_x000a__x000a_É importante que após o recebimento desta notificação em seu e-mail você preencha a nossa pesquisa de satisfação com relação ao atendimento prestado. Obrigado (a)."/>
    <s v="04/01/2018"/>
    <s v="01 Central: Central Sicredi Centro Norte"/>
    <s v="Infra TI - Suporte Service Desk - Falha Consórcio Web"/>
    <s v="Conforme relatado na requisição 16006664, colaboradora informa falha ao acessar o Consórcio Web, solicita a instalação do dispositivo de segurança._x000a__x000a_Hostname:10.103.83.46_x000a_UA:   20      Posto:0810"/>
    <s v="01/2018"/>
    <s v="Infraestrutura de TI"/>
  </r>
  <r>
    <s v="16006764"/>
    <s v="LUCIANO NOGUEIRA MIKOSKI"/>
    <s v="06 Colaborador sem entidade relacionada"/>
    <s v="04/01/2018"/>
    <s v="11/01/2018"/>
    <s v="RENAN BEIS WILHELM"/>
    <s v="SUPORTE INFRAESTRUTURA-APOIO"/>
    <s v="CONSTAT - Full Service Ltda"/>
    <s v="Muito Satisfeito"/>
    <s v="Muito Satisfeito"/>
    <s v="Muito Satisfeito"/>
    <s v="Muito Satisfeito"/>
    <x v="1"/>
    <m/>
    <m/>
    <m/>
    <s v="Infraestrutura de TI.Apoio.Erro Sistema.Aplicação Terceiro"/>
    <s v="16/01/2018 13:34:34"/>
    <s v="3-Médio"/>
    <s v="SUPORTE INFRAESTRUTURA-APOIO"/>
    <s v="RENAN BEIS WILHELM"/>
    <s v="Alterado o cadastro do técnico no spectrum."/>
    <s v="04/01/2018"/>
    <s v="06 Colaborador sem entidade relacionada"/>
    <s v="Infra TI - Apresentação e funcionalidades da ferramenta CA Spectrum Infrastructure Manager Console"/>
    <s v="Técnico relata que  spectrum não aprece as UAs da cooperativa 2606._x000a__x000a_AD: luciano_mikoski"/>
    <s v="01/2018"/>
    <s v="Infraestrutura de TI"/>
  </r>
  <r>
    <s v="16006784"/>
    <s v="DEBORA DE SOUZA MAIOLI MARTINELLI"/>
    <s v="02 URDC/SUREG: Sureg Valor Sustentável PR/SP"/>
    <s v="04/01/2018"/>
    <s v="09/01/2018"/>
    <s v="VINICIUS RIBEIRO LEMOS"/>
    <s v="SUPORTE A INFRAESTRUTURA - CONSTAT - SERVICE DESK 8000"/>
    <s v="CONSTAT - Full Service Ltda"/>
    <s v="Muito Satisfeito"/>
    <s v="Muito Satisfeito"/>
    <s v="Muito Satisfeito"/>
    <s v="Muito Satisfeito"/>
    <x v="1"/>
    <s v="O atendente Vinicius, foi muito prestativo, muito educado e resolveu meu problema de imediato."/>
    <m/>
    <m/>
    <s v="Infraestrutura de TI.Service Desk COOP.Erro Sistema.Software.Aplicação de terceiros"/>
    <m/>
    <s v="4-Baixa"/>
    <s v="SUPORTE A INFRAESTRUTURA - CONSTAT - SERVICE DESK 8000"/>
    <s v="VINICIUS RIBEIRO LEMOS"/>
    <s v="acessado a máquina._x000a_Acessado Gerenciador de Sites do Filizilla e alterado a senha._x000a_Testes Ok._x000a_Demanda encerrada."/>
    <s v="04/01/2018"/>
    <s v="01 Central: Central Sicredi PR/SP/RJ"/>
    <s v="Infra TI - Suporte Service Desk - Gerenciador de credenciais do Windows (Cofre)"/>
    <s v="DEBORA DE SOUZA MAIOLI MARTINELLI,_x000a_Informa que após alteração de sua senha, dia 07/dez/2017 não conseguiu mais acessar seu Filezilla._x000a_A aplicação relata falha de login._x000a__x000a_URDC/SUREG: 0736 - Sureg Valor Sustentavel PR_x000a_IP: 10.30.211.117"/>
    <s v="01/2018"/>
    <s v="Infraestrutura de TI"/>
  </r>
  <r>
    <s v="16007404"/>
    <s v="SUZANE JAQUELINE VEIGA REGO ARAUJO"/>
    <s v="03 Cooperativa: 2004 - Sicredi Sul do Maranhão"/>
    <s v="04/01/2018"/>
    <s v="11/01/2018"/>
    <s v="ALCINDO VOLMIR BEHENCK"/>
    <s v="SUPORTE A INFRAESTRUTURA - CONSTAT - SERVICE DESK 8000"/>
    <s v="CONSTAT - Full Service Ltda"/>
    <s v="Muito Satisfeito"/>
    <s v="Muito Satisfeito"/>
    <s v="Muito Satisfeito"/>
    <s v="Muito Satisfeito"/>
    <x v="1"/>
    <m/>
    <m/>
    <m/>
    <s v="Infraestrutura de TI.Service Desk COOP.Erro Sistema.Impressora-Scanner"/>
    <s v="19/01/2018 08:45:46"/>
    <s v="4-Baixa"/>
    <s v="SUPORTE A INFRAESTRUTURA - CONSTAT - SERVICE DESK 8000"/>
    <s v="ALCINDO VOLMIR BEHENCK"/>
    <s v="acessado a máquina_x000a_reinstalado canoa_x000a_dado permisão total nas pastas sincronica e canoa_inst_x000a__x000a_testes ok._x000a_----------------------_x000a__x000a_É importante que após o recebimento desta notificação em seu e-mail você preencha a nossa pesquisa de satisfação com relação ao atendimento prestado. Obrigado (a)."/>
    <s v="04/01/2018"/>
    <s v="01 Central: Central Sicredi Norte/Nordeste"/>
    <s v="Infra TI - Suporte infraestrutura de TI - Reinstalação do Canoa"/>
    <s v="Colaborador(a) Usuário informa que a o leitor de cheque e domcumentos não está funcionando para sua colega_x000a__x000a_Nome:  SUZANE JAQUELINE VEIGA REGO ARAUJO_x000a_CPF:  06643900484_x000a_Entidade:   UA: 2004.02 - UA Sicredi Sul do Maranha_x000a__x000a_fone: 99 35254455_x000a__x000a_IP: 10.91.0.117"/>
    <s v="01/2018"/>
    <s v="Infraestrutura de TI"/>
  </r>
  <r>
    <s v="16008054"/>
    <s v="RENATO HERNANDES DO NASCIMENTO"/>
    <s v="03 Cooperativa: 0718 - Sicredi União PR/SP"/>
    <s v="04/01/2018"/>
    <s v="05/01/2018"/>
    <s v="ARTHUR DA SILVA TRINDADE"/>
    <s v="SUPORTE A INFRAESTRUTURA - CONSTAT - SERVICE DESK"/>
    <s v="CONSTAT - Full Service Ltda"/>
    <s v="Satisfeito"/>
    <s v="Satisfeito"/>
    <s v="Muito Satisfeito"/>
    <s v="Satisfeito"/>
    <x v="0"/>
    <m/>
    <m/>
    <m/>
    <s v="Infraestrutura de TI.Service Desk UA.Erro Sistema.Software.Aplicação de terceiros"/>
    <m/>
    <s v="4-Baixa"/>
    <s v="SUPORTE A INFRAESTRUTURA - CONSTAT - SERVICE DESK"/>
    <s v="ARTHUR DA SILVA TRINDADE"/>
    <s v="- Configurado o player responsável para executar as imagens;_x000a_- Realizado novo teste e funcionou normalmente;_x000a_- Tudo ok;_x000a__x000a__x000a_É importante que após o recebimento desta notificação em seu e-mail você preencha a nossa pesquisa de satisfação com relação ao atendimento prestado. Obrigado (a)."/>
    <s v="04/01/2018"/>
    <s v="01 Central: Central Sicredi PR/SP/RJ"/>
    <s v="Infra TI - Suporte Service Desk - Instalação de aplicação terceira"/>
    <s v="RENATO HERNANDES DO NASCIMENTO - Colaborador informa que não está conseguindo abrir os arquivos de vídeo referente as imagens da unidade_x000a_UA: 0718.29_x000a_Telefone: 44 3220-5010_x000a_IP: 10.31.10.119"/>
    <s v="01/2018"/>
    <s v="Infraestrutura de TI"/>
  </r>
  <r>
    <s v="16008219"/>
    <s v="ERON DA SILVEIRA PEREIRA"/>
    <s v="03 Cooperativa: 0116 - Sicredi União Metropolitana RS"/>
    <s v="04/01/2018"/>
    <s v="11/01/2018"/>
    <s v="ARTHUR DA SILVA TRINDADE"/>
    <s v="SUPORTE A INFRAESTRUTURA - CONSTAT - SERVICE DESK"/>
    <s v="CONSTAT - Full Service Ltda"/>
    <s v="Muito Satisfeito"/>
    <s v="Muito Satisfeito"/>
    <s v="Muito Satisfeito"/>
    <s v="Muito Satisfeito"/>
    <x v="1"/>
    <m/>
    <m/>
    <m/>
    <s v="Infraestrutura de TI.Service Desk UA.Erro Sistema.Sistema Operacional"/>
    <s v="19/01/2018 09:45:19"/>
    <s v="4-Baixa"/>
    <s v="SUPORTE A INFRAESTRUTURA - CONSTAT - SERVICE DESK"/>
    <s v="ARTHUR DA SILVA TRINDADE"/>
    <s v="- Configurada máquina;_x000a_- Configurado programa padrão da ricoh;_x000a_- Realizado novo teste e funcionou;_x000a__x000a__x000a_É importante que após o recebimento desta notificação em seu e-mail você preencha a nossa pesquisa de satisfação com relação ao atendimento prestado. Obrigado (a)."/>
    <s v="04/01/2018"/>
    <s v="01 Central: Central Sicredi Sul/Sudeste"/>
    <s v="Infra TI - Suporte Service Desk - Falha de impressão no ACC"/>
    <s v="ERON DA SILVEIRA PEREIRA - Colaborador informa que recebeu a máquina nova e estão faltando alguns arquivos e também não está conseguindo realizar a impressão diretamente do ACC_x000a_UA: 0116.02_x000a_Telefone: 051 3374-5200_x000a_IP: 10.3.8.101"/>
    <s v="01/2018"/>
    <s v="Infraestrutura de TI"/>
  </r>
  <r>
    <s v="16009047"/>
    <s v="FABIO JOSE LIMA MENDES"/>
    <s v="05 Centralizadora: Confederação Sicredi"/>
    <s v="04/01/2018"/>
    <s v="11/01/2018"/>
    <s v="ARTHUR DA SILVA TRINDADE"/>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ARTHUR DA SILVA TRINDADE"/>
    <s v="- Navegador redefinido;_x000a_- Instalado o blindagem e o stormfish;_x000a_- Realizado novo acesso e tudo ok;_x000a__x000a__x000a_É importante que após o recebimento desta notificação em seu e-mail você preencha a nossa pesquisa de satisfação com relação ao atendimento prestado. Obrigado (a)."/>
    <s v="04/01/2018"/>
    <s v="05 Centralizadora: Confederação Sicredi"/>
    <s v="Infra TI - Suporte Service Desk - Falha Consórcio Web"/>
    <s v="FABIO JOSE LIMA MENDES - Colaborador informa que ao acessar o site do consórcio o mesmo fica solicitando a instalação de um plugin_x000a_Torre: C_x000a_Andar: 9_x000a_Área: Desenvolvimento suporte de negócios_x000a_Ramal: 9737_x000a_IP: 172.22.9.91"/>
    <s v="01/2018"/>
    <s v="Infraestrutura de TI"/>
  </r>
  <r>
    <s v="16009428"/>
    <s v="ELLEN SANTANNA PERES BICCA"/>
    <s v="05 Centralizadora: Confederação Sicredi"/>
    <s v="04/01/2018"/>
    <s v="04/01/2018"/>
    <s v="VANESSA DUARTE DE CARVALHO"/>
    <s v="SUPORTE A INFRAESTRUTURA - CONSTAT - SERVICE DESK"/>
    <s v="CONSTAT - Full Service Ltda"/>
    <s v="Muito Satisfeito"/>
    <s v="Muito Satisfeito"/>
    <s v="Muito Satisfeito"/>
    <s v="Muito Satisfeito"/>
    <x v="1"/>
    <m/>
    <m/>
    <m/>
    <s v="Infraestrutura de TI.Service Desk CAS.Solicitação.Software.Instalação/Remoção"/>
    <m/>
    <s v="4-Baixa"/>
    <s v="SUPORTE A INFRAESTRUTURA - CONSTAT - SERVICE DESK"/>
    <s v="VANESSA DUARTE DE CARVALHO"/>
    <s v="Instalado BPA e Bizagem conforme solicitado _x000a__x000a__x000a_É importante que após o recebimento desta notificação em seu e-mail você preencha a nossa pesquisa de satisfação com relação ao atendimento prestado. Obrigado (a)."/>
    <s v="04/01/2018"/>
    <s v="05 Centralizadora: Confederação Sicredi"/>
    <s v="Instalação do Bizagem e BPA"/>
    <s v="Usuária solicita a instalação do Bizagem e BPA_x000a__x000a_Ellen Santanna Peres Bicca_x000a_7333_x000a_Compras e Logística_x000a_172.22.6.174"/>
    <s v="01/2018"/>
    <s v="Infraestrutura de TI"/>
  </r>
  <r>
    <s v="16011188"/>
    <s v="RAFAEL PALUDO"/>
    <s v="03 Cooperativa: 0167 - Sicredi Serrana"/>
    <s v="04/01/2018"/>
    <s v="12/01/2018"/>
    <s v="VANESSA DUARTE DE CARVALHO"/>
    <s v="SUPORTE A INFRAESTRUTURA - CONSTAT - SERVICE DESK"/>
    <s v="CONSTAT - Full Service Ltda"/>
    <s v="Satisfeito"/>
    <s v="Satisfeito"/>
    <s v="Insatisfeito"/>
    <s v="Satisfeito"/>
    <x v="4"/>
    <s v="O problema não foi solucionado como esperava."/>
    <m/>
    <m/>
    <s v="Infraestrutura de TI.Service Desk UA.Erro Sistema.Correio Eletrônico "/>
    <m/>
    <s v="2-Alta"/>
    <s v="SUPORTE A INFRAESTRUTURA DE TI - N2"/>
    <s v="ADRIANO SANHUDO FERNANDES"/>
    <s v="Colaborador efetuou contato e foi informado de que não é possível recuperar os e-mails pois não é feito backup na nuvem._x000a__x000a_É importante que após o recebimento desta notificação em seu e-mail você preencha a nossa pesquisa de satisfação com relação ao atendimento prestado. Obrigado (a)."/>
    <s v="05/01/2018"/>
    <s v="01 Central: Central Sicredi Sul/Sudeste"/>
    <s v="Emails sumiram da caixa "/>
    <s v="Usuária informa que esta com algum tipo de problema na sua caixa de emails _x000a_Ontem até certo horario do dia estava com os emails normal e de repente eles sumiram assim como as atividades do calendario_x000a_Sumiram todos os emails do dia 02/01 e varios de 03/01 _x000a__x000a_Rafael Paludo_x000a_05 - Cotiporã - UA_x000a_0167_x000a_54 - 3446 - 1320_x000a_10.6.119.94"/>
    <s v="01/2018"/>
    <s v="Infraestrutura de TI"/>
  </r>
  <r>
    <s v="16011606"/>
    <s v="EDINARA MILENE DA SILVA"/>
    <s v="05 Centralizadora: Confederação Sicredi"/>
    <s v="04/01/2018"/>
    <s v="19/01/2018"/>
    <s v="BRUNO CANTARELLI FERNANDES"/>
    <s v="SEGURANCA DA INFORMACAO - GESTAO DE IDENTIDADES N1"/>
    <s v="CONSTAT - Full Service Ltda"/>
    <s v="Satisfeito"/>
    <s v="Satisfeito"/>
    <s v="Satisfeito"/>
    <s v="Indiferente"/>
    <x v="0"/>
    <m/>
    <m/>
    <m/>
    <s v="Segurança da Informação.Gestão de Identidades.Solicitação.Acesso Grupo de Software"/>
    <m/>
    <s v="4-Baixa"/>
    <s v="GESTAO DE AMBIENTES - MICROSOFT E CONTROLE DE CONTEUDO"/>
    <s v="KLEBER CRISTIANO DA SILVA"/>
    <s v="Realizado contato com a colaboradora e informado que já havia sido liberado o acesso remoto, mostrado para a colaboradora como acessar._x000a__x000a__x000a_É importante que após o recebimento desta notificação em seu e-mail você preencha a nossa pesquisa de satisfação com relação ao atendimento prestado. Obrigado (a)."/>
    <s v="12/01/2018"/>
    <s v="05 Centralizadora: Confederação Sicredi"/>
    <s v="Acesso remoto para Telão"/>
    <s v="Colaboradora solicita que seja liberado o acesso remoto para poder acessar a televisão da gerencia._x000a__x000a_CAS_Centro_x000a_RAMAL: 4751_x000a_ANDAR: 3_x000a_IP: 172.22.211.83_x000a_HOST: CF021768D_x000a_ÁREA: GOC _x000a_Justificativa: É necessária para passar arquivos de demonstração para a equipe._x000a_IP TV: CF016469T_x000a_"/>
    <s v="01/2018"/>
    <s v="Segurança da Informação"/>
  </r>
  <r>
    <s v="16013011"/>
    <s v="ALEXSANDER CASTRO PRESTES"/>
    <s v="05 Centralizadora: Confederação Sicredi"/>
    <s v="04/01/2018"/>
    <s v="17/01/2018"/>
    <s v="DOUGLAS SOARES ROLDAO"/>
    <s v="SUPORTE CAMPO-CAS"/>
    <s v="CONSTAT - Full Service Ltda"/>
    <s v="Muito Satisfeito"/>
    <s v="Muito Satisfeito"/>
    <s v="Muito Satisfeito"/>
    <s v="Muito Satisfeito"/>
    <x v="1"/>
    <m/>
    <m/>
    <m/>
    <s v="Infraestrutura de TI.Field CAS.Erro.Sistema Operacional"/>
    <s v="24/01/2018 16:30:20"/>
    <s v="4-Baixa"/>
    <s v="SUPORTE CAMPO-CAS"/>
    <s v="LEANDRO CASTRO FOGACA"/>
    <s v="Realizada a entrega da máquina para o colaborador._x000a__x000a_É importante que após o recebimento desta notificação em seu e-mail você preencha a nossa pesquisa de satisfação com relação ao atendimento prestado. Obrigado (a)."/>
    <s v="12/01/2018"/>
    <s v="05 Centralizadora: Confederação Sicredi"/>
    <s v="Infra TI - Suporte Service Desk - Máquina não liga ou não inicia o Windows"/>
    <s v="Colaborador(a) informa que sua maquina reinicia e entra em tela de erro &quot;no boot device found&quot; se a máquina ficar inativa_x000a__x000a_Alexander Castro Prestes_x000a_CAS _x000a_Torre: D_x000a_Andar: 4_x000a_Área: Confederação_x000a_Ramal 9945_x000a_IP: 172.22.34.182"/>
    <s v="01/2018"/>
    <s v="Infraestrutura de TI"/>
  </r>
  <r>
    <s v="16014302"/>
    <s v="WILLIAM MARTINS"/>
    <s v="02 URDC/SUREG: SUREG Norte Sul PR/SP"/>
    <s v="05/01/2018"/>
    <s v="12/01/2018"/>
    <s v="RENAN BEIS WILHELM"/>
    <s v="SUPORTE INFRAESTRUTURA-APOIO"/>
    <s v="CONSTAT - Full Service Ltda"/>
    <s v="Muito Satisfeito"/>
    <s v="Muito Satisfeito"/>
    <s v="Muito Satisfeito"/>
    <s v="Muito Satisfeito"/>
    <x v="1"/>
    <m/>
    <m/>
    <m/>
    <s v="Infraestrutura de TI.Apoio.Erro Sistema.Serviços de E-mail"/>
    <s v="17/01/2018 10:59:26"/>
    <s v="3-Médio"/>
    <s v="SUPORTE A INFRAESTRUTURA DE TI - N2"/>
    <s v="ADRIANO SANHUDO FERNANDES"/>
    <s v="Realizado contato com o técnico._x000a_Verificou que normalizou a falha."/>
    <s v="05/01/2018"/>
    <s v="01 Central: Central Sicredi PR/SP/RJ"/>
    <s v="Falha na conta de e-mail."/>
    <s v="Técnico relata que uma colaboradora era terceira e foi contratada pela cooperativa, porém a conta de e-mail da colaboradora permanece como @terceiro._x000a__x000a_AD: gisele_psouza_x000a_=========================_x000a_Verificado no IDM que o usuário está com a função correta conforme anexo._x000a_Verificado no exchange conta como @terceiro conforme anexo._x000a__x000a_"/>
    <s v="01/2018"/>
    <s v="Infraestrutura de TI"/>
  </r>
  <r>
    <s v="16014443"/>
    <s v="FABIO JAIR ROLOFF"/>
    <s v="02 URDC/SUREG: SUREG Pioneira"/>
    <s v="05/01/2018"/>
    <s v="12/01/2018"/>
    <s v="CESAR HENRIQUE BERVIAN"/>
    <s v="Técnicos Constat"/>
    <s v="CONSTAT - Full Service Ltda"/>
    <s v="Muito Satisfeito"/>
    <s v="Muito Satisfeito"/>
    <s v="Muito Satisfeito"/>
    <s v="Muito Satisfeito"/>
    <x v="1"/>
    <m/>
    <m/>
    <m/>
    <s v="Infraestrutura de TI.Field UA.Solicitação.Demandas Extras"/>
    <m/>
    <s v="4-Baixa"/>
    <s v="Técnicos Constat"/>
    <s v="CESAR HENRIQUE BERVIAN"/>
    <s v="Realizado preventiva e verificação de todos os dispositivos._x000a_Testes em linha com a Natalia &quot;Central de monitoramento ok._x000a_É importante que após o recebimento desta notificação em seu e-mail você preencha a nossa pesquisa de satisfação com relação ao atendimento prestado. Obrigado (a)."/>
    <s v="05/01/2018"/>
    <s v="01 Central: Central Sicredi Sul/Sudeste"/>
    <s v="Preventiva - 05/01 -  Centro/Lindolfo Collor"/>
    <s v="Realizar preventiva de Monitoramento Patrimonial na agência  Centro/Lindolfo Collor_x000a__x000a_Verificar com os colaboradores a disponibilidade de alguns minutos para incluir senha da BIOS nas estações de trabalho._x000a__x000a_Enviar o checklist preenchido para Rosangela_ribeiro@terceiros.sicredi.com.br ou anexa-lo ao chamado."/>
    <s v="01/2018"/>
    <s v="Infraestrutura de TI"/>
  </r>
  <r>
    <s v="16014708"/>
    <s v="CRISTIANE LEITE LOMBARDI"/>
    <s v="06 Colaborador sem entidade relacionada"/>
    <s v="05/01/2018"/>
    <s v="12/01/2018"/>
    <s v="ARTHUR DA SILVA TRINDADE"/>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ARTHUR DA SILVA TRINDADE"/>
    <s v="- Constatado que a colaboradora estava abrindo o office 2010 professional;_x000a_- Realizado o teste no 2016 e funcionou;_x000a_- Tudo ok;_x000a__x000a__x000a_É importante que após o recebimento desta notificação em seu e-mail você preencha a nossa pesquisa de satisfação com relação ao atendimento prestado. Obrigado (a)."/>
    <s v="05/01/2018"/>
    <s v="06 Colaborador sem entidade relacionada"/>
    <s v="Infra TI - Suporte Service Desk - Falha na ativação do pacote Office"/>
    <s v="Colaboradora informa que teve sua licença E3 liberada para seu pacote office, entretanto seu pacote não está ativando_x000a_Torre:Cas centro_x000a_Andar: 3_x000a_Área: GOP_x000a_Andar:8430_x000a_Hostname: CF012124D_x000a_Ldap: cristiane_lombardi"/>
    <s v="01/2018"/>
    <s v="Infraestrutura de TI"/>
  </r>
  <r>
    <s v="16014796"/>
    <s v="LUZIANA ELGART SOBIESIAK"/>
    <s v="03 Cooperativa: 0101 - Sicredi Pioneira RS"/>
    <s v="05/01/2018"/>
    <s v="12/01/2018"/>
    <s v="RODRIGO ALMEIDA BARBOSA"/>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RODRIGO ALMEIDA BARBOSA"/>
    <s v="- Efetuado acesso à máquina_x000a_- Realizado reparo do pacote Office_x000a_- Realizado teste porém falha persiste: Excel pára de responder ao iniciar_x000a_- Reinstalado Office para a versão 64 bits_x000a_- Realizado testes com sucesso_x000a_- Atendimento validado_x000a_----------------_x000a_É importante que após o recebimento desta notificação em seu e-mail você preencha a nossa pesquisa de satisfação com relação ao atendimento prestado. Obrigado (a)."/>
    <s v="05/01/2018"/>
    <s v="01 Central: Central Sicredi Sul/Sudeste"/>
    <s v="Infra TI - Suporte Service Desk - Falhas no Excel"/>
    <s v="Falha na inicialização do Excel_x000a_- Erro: imagem em anexo_x000a_----------------_x000a_Cooperativa: 0101_x000a_Unidade: 12_x000a_Telefone: 54 3214 3033_x000a_IP: 10.3.30.107"/>
    <s v="01/2018"/>
    <s v="Infraestrutura de TI"/>
  </r>
  <r>
    <s v="16014866"/>
    <s v="ANTONIO ZACARIAS JORGE"/>
    <s v="03 Cooperativa: 0718 - Sicredi União PR/SP"/>
    <s v="05/01/2018"/>
    <s v="12/01/2018"/>
    <s v="VANESSA DUARTE DE CARVALHO"/>
    <s v="SUPORTE A INFRAESTRUTURA - CONSTAT - SERVICE DESK"/>
    <s v="CONSTAT - Full Service Ltda"/>
    <s v="Muito Satisfeito"/>
    <s v="Muito Satisfeito"/>
    <s v="Muito Satisfeito"/>
    <s v="Muito Satisfeito"/>
    <x v="1"/>
    <m/>
    <m/>
    <m/>
    <s v="Infraestrutura de TI.Service Desk UA.Erro Sistema.Impressora-Scanner"/>
    <m/>
    <s v="4-Baixa"/>
    <s v="SUPORTE A INFRAESTRUTURA - CONSTAT - SERVICE DESK"/>
    <s v="VANESSA DUARTE DE CARVALHO"/>
    <s v="Impressora com falha no CUPS_x000a_Impressora iniciada no servidor de impressão_x000a_Impressões começaram a sair na impressora _x000a_Solicitado teste de impressão, com sucesso _x000a__x000a__x000a_É importante que após o recebimento desta notificação em seu e-mail você preencha a nossa pesquisa de satisfação com relação ao atendimento prestado. Obrigado (a)."/>
    <s v="05/01/2018"/>
    <s v="01 Central: Central Sicredi PR/SP/RJ"/>
    <s v="Infra TI - Suporte Service Desk - Falha de impressão no ACC"/>
    <s v="Usuário informa que esta com os quatro computadores do atendimento sem conseguir imprimir do sistema._x000a_Fora do sistema online imprime normalmente_x000a__x000a__x000a_Antonio Zacarias Jorge_x000a_47 - Santa Fé - UA_x000a_0718_x000a_10.30.42.68"/>
    <s v="01/2018"/>
    <s v="Infraestrutura de TI"/>
  </r>
  <r>
    <s v="16014994"/>
    <s v="SALAN DE OLIVEIRA"/>
    <s v="02 URDC/SUREG: SUREG Sicredi Vanguarda PR/SP/RJ"/>
    <s v="05/01/2018"/>
    <s v="12/01/2018"/>
    <s v="RENAN BEIS WILHELM"/>
    <s v="SUPORTE INFRAESTRUTURA-APOIO"/>
    <s v="CONSTAT - Full Service Ltda"/>
    <s v="Satisfeito"/>
    <s v="Satisfeito"/>
    <s v="Satisfeito"/>
    <s v="Satisfeito"/>
    <x v="0"/>
    <m/>
    <m/>
    <m/>
    <s v="Infraestrutura de TI.Apoio.Dúvida.Configuração de hardware"/>
    <m/>
    <s v="4-Baixa"/>
    <s v="SUPORTE INFRAESTRUTURA-APOIO"/>
    <s v="RENAN BEIS WILHELM"/>
    <s v="Realizado consulta e informado para o técnico."/>
    <s v="05/01/2018"/>
    <s v="01 Central: Central Sicredi PR/SP/RJ"/>
    <s v="Infra TI - Suporte Apoio - Utilização da ferramenta ADMPWD"/>
    <s v="Técnico solicita a senha de administrador local de uma máquina._x000a__x000a_Host: QF6L1y2oiUlV"/>
    <s v="01/2018"/>
    <s v="Infraestrutura de TI"/>
  </r>
  <r>
    <s v="16015360"/>
    <s v="LILIAN FABIANE HUTTNER"/>
    <s v="03 Cooperativa: 0663 - Sicredi Zona Sul RS"/>
    <s v="05/01/2018"/>
    <s v="12/01/2018"/>
    <s v="VINICIUS RIBEIRO LEMOS"/>
    <s v="SUPORTE A INFRAESTRUTURA - CONSTAT - SERVICE DESK 8000"/>
    <s v="CONSTAT - Full Service Ltda"/>
    <s v="Muito Satisfeito"/>
    <s v="Muito Satisfeito"/>
    <s v="Muito Satisfeito"/>
    <s v="Muito Satisfeito"/>
    <x v="1"/>
    <m/>
    <m/>
    <m/>
    <s v="Infraestrutura de TI.Service Desk COOP.Erro Sistema.Software.Aplicação de terceiros"/>
    <s v="19/01/2018 16:50:15"/>
    <s v="4-Baixa"/>
    <s v="SUPORTE A INFRAESTRUTURA - CONSTAT - SERVICE DESK 8000"/>
    <s v="VINICIUS RIBEIRO LEMOS"/>
    <s v="Acessado a máquina e realizado a cópia do arquivo e aberto o PST no Outlook._x000a_Demanda encerrada."/>
    <s v="05/01/2018"/>
    <s v="01 Central: Central Sicredi Sul/Sudeste"/>
    <s v="Infra TI - Copia Arquivo para o C:"/>
    <s v="LILIAN FABIANE HUTTNER,_x000a_Informa que ao tentar copiar arquivo PST para o C: ocorre uma mensagem, e a colaboradora está com medo de concluir._x000a__x000a_UA: 0663.13 - Arroio do Padre_x000a_IP: 10.3.107.120"/>
    <s v="01/2018"/>
    <s v="Infraestrutura de TI"/>
  </r>
  <r>
    <s v="16015534"/>
    <s v="MARCOS VINICIUS PAVIM DE ALBUQUERQUE"/>
    <s v="03 Cooperativa: 0718 - Sicredi União PR/SP"/>
    <s v="05/01/2018"/>
    <s v="12/01/2018"/>
    <s v="BRUNO CANTARELLI FERNANDES"/>
    <s v="SUPORTE A INFRAESTRUTURA - CONSTAT - SERVICE DESK"/>
    <s v="CONSTAT - Full Service Ltda"/>
    <s v="Muito Satisfeito"/>
    <s v="Muito Satisfeito"/>
    <s v="Muito Satisfeito"/>
    <s v="Muito Satisfeito"/>
    <x v="1"/>
    <s v="Tudo certo."/>
    <m/>
    <m/>
    <s v="Infraestrutura de TI.Service Desk UA.Erro Sistema.Software.Aplicação Sicredi"/>
    <m/>
    <s v="4-Baixa"/>
    <s v="SUPORTE A INFRAESTRUTURA - CONSTAT - SERVICE DESK"/>
    <s v="BRUNO CANTARELLI FERNANDES"/>
    <s v="Realizado acesso junto ao colaborador e feita a instalação da blindagem_ie, aplicação abriu corretamente e colaborador efetuou os devidos testes._x000a__x000a__x000a_É importante que após o recebimento desta notificação em seu e-mail você preencha a nossa pesquisa de satisfação com relação ao atendimento prestado. Obrigado (a)."/>
    <s v="05/01/2018"/>
    <s v="01 Central: Central Sicredi PR/SP/RJ"/>
    <s v="Infra TI - Suporte Service Desk - Falha Consórcio Web"/>
    <s v="Colaborador não está conseguindo acessar o site do consórcio, informou que semana passada já havia ligado no suporte e foi feita a instalação._x000a__x000a_TEL: 44 3209-8950_x000a_COOP: 0718_x000a_UA: 17_x000a_IP: 10.31.18.79"/>
    <s v="01/2018"/>
    <s v="Infraestrutura de TI"/>
  </r>
  <r>
    <s v="16015641"/>
    <s v="TAIRINE RAMOS MOREIRA"/>
    <s v="05 Centralizadora: Confederação Sicredi"/>
    <s v="05/01/2018"/>
    <s v="16/01/2018"/>
    <s v="EMILIO GUILHERME CARVALHO BERNARDES DE OLIVEIRA"/>
    <s v="SUPORTE CAMPO-CAS"/>
    <s v="CONSTAT - Full Service Ltda"/>
    <s v="Satisfeito"/>
    <s v="Satisfeito"/>
    <s v="Satisfeito"/>
    <s v="Satisfeito"/>
    <x v="0"/>
    <m/>
    <m/>
    <m/>
    <s v="Infraestrutura de TI.Field CAS.Solicitação.Estação de Trabalho.Formatação e Reinstalação SO"/>
    <m/>
    <s v="4-Baixa"/>
    <s v="SUPORTE CAMPO-CAS"/>
    <s v="HENRIQUE SCHEIDT GORGEN"/>
    <s v="Formatado desktop e instalado Win 10._x000a_Realizada configuração do perfil da colaboradora Tairine._x000a__x000a__x000a_É importante que após o recebimento desta notificação em seu e-mail você preencha a nossa pesquisa de satisfação com relação ao atendimento prestado. Obrigado (a)."/>
    <s v="10/01/2018"/>
    <s v="05 Centralizadora: Confederação Sicredi"/>
    <s v="Infra TI - Suporte Service Desk - Acionamento do técnico de campo"/>
    <s v="Colaboradora solicita a formatação da máquina e reinstalação do Windows.  Necessita de backup dos arquivos._x000a__x000a_Torre: C_x000a_Andar: 6_x000a_Ramal: 8327 _x000a_Área: Contas a pagar_x000a_IP: 172.22.83.68"/>
    <s v="01/2018"/>
    <s v="Infraestrutura de TI"/>
  </r>
  <r>
    <s v="16015818"/>
    <s v="RITA ANDREIA FERRETTI ZAMBRA COSTA"/>
    <s v="05 Centralizadora: Confederação Sicredi"/>
    <s v="05/01/2018"/>
    <s v="12/01/2018"/>
    <s v="GABRIEL ZANIRATI FERREIRA"/>
    <s v="SUPORTE A INFRAESTRUTURA - CONSTAT - SERVICE DESK"/>
    <s v="CONSTAT - Full Service Ltda"/>
    <s v="Satisfeito"/>
    <s v="Indiferente"/>
    <s v="Muito Insatisfeito"/>
    <s v="Indiferente"/>
    <x v="2"/>
    <s v="Se o aplicativo é comunicado no Yammer e disponibilizado para todos os colaboradores, pra mim não faz nenhum sentido que não se dê suporte ao telefone pessoal. Numa empresa inclusiva e cooperativa, este retorno não faz o menor sentido pra mim."/>
    <m/>
    <m/>
    <s v="Infraestrutura de TI.Service Desk CAS.Erro Sistema.Dispositivos móveis"/>
    <m/>
    <s v="4-Baixa"/>
    <s v="SUPORTE A INFRAESTRUTURA - CONSTAT - SERVICE DESK"/>
    <s v="GABRIEL ZANIRATI FERREIRA"/>
    <s v="Repassado a colaboradora que não é prestado suporte a celulares pessoais._x000a__x000a_É importante que após o recebimento desta notificação em seu e-mail você preencha a nossa pesquisa de satisfação com relação ao atendimento prestado. Obrigado (a)."/>
    <s v="05/01/2018"/>
    <s v="05 Centralizadora: Confederação Sicredi"/>
    <s v="Falha app - Celular pessoal"/>
    <s v="Colaboradora relata falha de acesso ao App do Sicredi em seu celular. Aparelho pessoal._x000a__x000a_Torre:d _x000a_3 andar_x000a_Área: sistema de relacionamento com associado_x000a_Ramal: 8714_x000a_"/>
    <s v="01/2018"/>
    <s v="Infraestrutura de TI"/>
  </r>
  <r>
    <s v="16016173"/>
    <s v="FILIPE RODRIGUES CONTER"/>
    <s v="05 Centralizadora: Confederação Sicredi"/>
    <s v="05/01/2018"/>
    <s v="24/01/2018"/>
    <s v="EMILIO GUILHERME CARVALHO BERNARDES DE OLIVEIRA"/>
    <s v="SUPORTE A INFRAESTRUTURA - CONSTAT - SERVICE DESK"/>
    <s v="CONSTAT - Full Service Ltda"/>
    <s v="Satisfeito"/>
    <s v="Satisfeito"/>
    <s v="Satisfeito"/>
    <s v="Satisfeito"/>
    <x v="0"/>
    <m/>
    <m/>
    <m/>
    <s v="Infraestrutura de TI.Service Desk CAS.Erro Sistema.Hardware.Notebook"/>
    <s v="25/01/2018 11:14:19"/>
    <s v="2-Alta"/>
    <s v="SUPORTE CAMPO-CAS"/>
    <s v="HENRIQUE SCHEIDT GORGEN"/>
    <s v="Realizada troca do carregador, verificado com o colaborador Filipe, ok._x000a__x000a_É importante que após o recebimento desta notificação em seu e-mail você preencha a nossa pesquisa de satisfação com relação ao atendimento prestado. Obrigado (a)."/>
    <s v="17/01/2018"/>
    <s v="05 Centralizadora: Confederação Sicredi"/>
    <s v="Infra TI - Suporte Service Desk - Falha Periférico"/>
    <s v="Colaborador informa que a fonte de seu notebook está apresentando falha._x000a__x000a_Torre: C_x000a_Andar: 5º_x000a_Área: GP_x000a_Ramal: 7236_x000a_TAG: 8N9FQM2"/>
    <s v="01/2018"/>
    <s v="Infraestrutura de TI"/>
  </r>
  <r>
    <s v="16017101"/>
    <s v="JORGE LUIZ DE ARAUJO"/>
    <s v="02 URDC/SUREG: Sicredi Rio RJ - UAD"/>
    <s v="05/01/2018"/>
    <s v="12/01/2018"/>
    <s v="RENAN BEIS WILHELM"/>
    <s v="SUPORTE INFRAESTRUTURA-APOIO"/>
    <s v="CONSTAT - Full Service Ltda"/>
    <s v="Muito Satisfeito"/>
    <s v="Muito Satisfeito"/>
    <s v="Muito Satisfeito"/>
    <s v="Muito Satisfeito"/>
    <x v="1"/>
    <m/>
    <m/>
    <m/>
    <s v="Infraestrutura de TI.Apoio.Solicitação.AD.Adição de Grupo"/>
    <m/>
    <s v="4-Baixa"/>
    <s v="SUPORTE INFRAESTRUTURA-APOIO"/>
    <s v="RENAN BEIS WILHELM"/>
    <s v="Adicionado o host informado no grupo &quot;WORKSTATIONS - Bitlocker - Habilitar&quot;."/>
    <s v="05/01/2018"/>
    <s v="01 Central: Central Sicredi PR/SP/RJ"/>
    <s v="Infra TI - Sistema Operacionais Microsoft - Manual Bitlocker"/>
    <s v="Técnico solicita habilitar o bitlocker em um computador._x000a__x000a_Host: AG4501002192"/>
    <s v="01/2018"/>
    <s v="Infraestrutura de TI"/>
  </r>
  <r>
    <s v="16017268"/>
    <s v="JOSE RICARDO VEIGA MACHADO"/>
    <s v="06 Colaborador sem entidade relacionada"/>
    <s v="05/01/2018"/>
    <s v="12/01/2018"/>
    <s v="DIOGO MOACIR USTRA PEREIRA"/>
    <s v="SUPORTE INFRAESTRUTURA-APOIO"/>
    <s v="CONSTAT - Full Service Ltda"/>
    <s v="Satisfeito"/>
    <s v="Satisfeito"/>
    <s v="Satisfeito"/>
    <s v="Satisfeito"/>
    <x v="0"/>
    <m/>
    <m/>
    <m/>
    <s v="Infraestrutura de TI.Apoio.Erro Sistema.Servidor.LDAP"/>
    <s v="22/01/2018 08:46:55"/>
    <s v="4-Baixa"/>
    <s v="SUPORTE INFRAESTRUTURA-APOIO"/>
    <s v="DIOGO MOACIR USTRA PEREIRA"/>
    <s v="Verificado que a base ldap estava corrompida. Foi baixada e populada uma nova base ldap._x000a_Efetuado teste pelo servidor._x000a_.._x000a_._x000a_HERVAL:~ # smbclient //servidor/publico -U geral_x000a_Password:_x000a_Domain=[04.0651] OS=[Unix] Server=[Samba 3.0.23d-6-1083-SUSE-SL10.2]_x000a_smb: \&gt;_x000a_HERVAL:~ #_x000a_"/>
    <s v="05/01/2018"/>
    <s v="06 Colaborador sem entidade relacionada"/>
    <s v="Infra TI - Suporte infraestrutura de TI - Servidor UA - LDAP - Base Ldap não inicia [WARNING]"/>
    <s v="c 04.0651 UA Herval Herval (53) 3267-1417 PAE0753867 10.3.83.4_x000a_Técnico informa que colaboradores não conseguem acessar o servidor._x000a_"/>
    <s v="01/2018"/>
    <s v="Infraestrutura de TI"/>
  </r>
  <r>
    <s v="16018055"/>
    <s v="LUIS GUSTAVO CASTANHEIRA"/>
    <s v="03 Cooperativa: 0718 - Sicredi União PR/SP"/>
    <s v="05/01/2018"/>
    <s v="12/01/2018"/>
    <s v="ARTHUR DA SILVA TRINDADE"/>
    <s v="SUPORTE A INFRAESTRUTURA - CONSTAT - SERVICE DESK"/>
    <s v="CONSTAT - Full Service Ltda"/>
    <s v="Muito Satisfeito"/>
    <s v="Muito Satisfeito"/>
    <s v="Muito Satisfeito"/>
    <s v="Muito Satisfeito"/>
    <x v="1"/>
    <s v="Atendimento muito rápido e preciso, também muito educado!! Parabéns!!"/>
    <m/>
    <m/>
    <s v="Infraestrutura de TI.Service Desk UA.Erro Sistema.Software.Aplicação de terceiros"/>
    <m/>
    <s v="4-Baixa"/>
    <s v="SUPORTE A INFRAESTRUTURA - CONSTAT - SERVICE DESK"/>
    <s v="ARTHUR DA SILVA TRINDADE"/>
    <s v="- Realizada a instalação de uma versão antiga;_x000a_- Realizado novo teste e conectou normalmente;_x000a_- Tudo ok;_x000a__x000a__x000a_É importante que após o recebimento desta notificação em seu e-mail você preencha a nossa pesquisa de satisfação com relação ao atendimento prestado. Obrigado (a)."/>
    <s v="05/01/2018"/>
    <s v="01 Central: Central Sicredi PR/SP/RJ"/>
    <s v="Infra TI - Suporte Service Desk - Instalação de aplicação terceira"/>
    <s v="LUIS GUSTAVO CASTANHEIRA - Colaborador informa que seus programas padrões para solicitação de material e de consulta no ponto sumiram da sua máquina_x000a_UA: 0718.03_x000a_Telefone: 044 3243-8000_x000a_IP: 10.31.11.104"/>
    <s v="01/2018"/>
    <s v="Infraestrutura de TI"/>
  </r>
  <r>
    <s v="16018274"/>
    <s v="MILENE DE BORBA MANFREDINI"/>
    <s v="05 Centralizadora: Confederação Sicredi"/>
    <s v="05/01/2018"/>
    <s v="16/01/2018"/>
    <s v="GABRIEL ZANIRATI FERREIRA"/>
    <s v="SUPORTE A INFRAESTRUTURA - CONSTAT - SERVICE DESK"/>
    <s v="CONSTAT - Full Service Ltda"/>
    <s v="Satisfeito"/>
    <s v="Satisfeito"/>
    <s v="Satisfeito"/>
    <s v="Satisfeito"/>
    <x v="0"/>
    <m/>
    <m/>
    <m/>
    <s v="Infraestrutura de TI.Service Desk CAS.Erro Sistema.Sistema Operacional"/>
    <s v="23/01/2018 15:32:10"/>
    <s v="4-Baixa"/>
    <s v="SUPORTE A INFRAESTRUTURA - CONSTAT - SERVICE DESK"/>
    <s v="GABRIEL ZANIRATI FERREIRA"/>
    <s v="Realizado acesso remoto;_x000a_Efetuado processo de limpeza na máquina;_x000a_Aguardando validação por parte da colaboradora._x000a_----------------------------------------------------------_x000a_Após várias tentativas de contato sem sucesso, seu chamado será encerrado por falta de retorno. _x000a_Caso ainda tenha alguma dúvida ou dificuldade, favor entrar em contato com a equipe de suporte para um novo atendimento._x000a_----------------------------------------------------------_x000a_É importante que após o recebimento desta notificação em seu e-mail você preencha a nossa pesquisa de satisfação com relação ao atendimento prestado. Obrigado (a)."/>
    <s v="09/01/2018"/>
    <s v="05 Centralizadora: Confederação Sicredi"/>
    <s v="Infra TI - Suporte Service Desk - Lentidão/travamento"/>
    <s v="Colaborador informa que sua máquina esta muito lenta/travando e solicita verificação._x000a__x000a_IP: 172.22.211.61_x000a_Ramal/: 8924_x000a_Área: GAC_x000a_Cas centro_x000a_Andar: 3"/>
    <s v="01/2018"/>
    <s v="Infraestrutura de TI"/>
  </r>
  <r>
    <s v="16018362"/>
    <s v="ANTONIO ZACARIAS JORGE"/>
    <s v="03 Cooperativa: 0718 - Sicredi União PR/SP"/>
    <s v="05/01/2018"/>
    <s v="16/01/2018"/>
    <s v="MARCO DIONE CHAVES NASCIMENTO"/>
    <s v="SUPORTE A INFRAESTRUTURA - CONSTAT - SERVICE DESK"/>
    <s v="CONSTAT - Full Service Ltda"/>
    <s v="Muito Satisfeito"/>
    <s v="Satisfeito"/>
    <s v="Muito Satisfeito"/>
    <s v="Satisfeito"/>
    <x v="0"/>
    <m/>
    <m/>
    <m/>
    <s v="Infraestrutura de TI.Service Desk UA.Erro Sistema.Software.Aplicação de terceiros"/>
    <m/>
    <s v="4-Baixa"/>
    <s v="SUPORTE A INFRAESTRUTURA - CONSTAT - SERVICE DESK"/>
    <s v="GABRIEL ZANIRATI FERREIRA"/>
    <s v="Colaborador entrou em contato;_x000a_Após procedimento de limpeza realizado, a máquina apresentou um melhor desempenho. _x000a_Chamado encerrado._x000a__x000a_É importante que após o recebimento desta notificação em seu e-mail você preencha a nossa pesquisa de satisfação com relação ao atendimento prestado. Obrigado (a)."/>
    <s v="09/01/2018"/>
    <s v="01 Central: Central Sicredi PR/SP/RJ"/>
    <s v="Infra TI - Suporte Service Desk - Lentidão/travamento"/>
    <s v="COOPERATIVA_x000a__x000a_Descrição: Colaborador informa que sua máquina apresenta lentidão e travamento, e pede para ser verificada._x000a_Nome: ANTONIO ZACARIAS JORGE_x000a_Telefone:  4432478400_x000a_Cooperativa: 718_x000a_Unidade: 47_x000a_Ip:  10.30.42.115_x000a_hostname: ua017947d470718"/>
    <s v="01/2018"/>
    <s v="Infraestrutura de TI"/>
  </r>
  <r>
    <s v="16018894"/>
    <s v="JOSE RICARDO VEIGA MACHADO"/>
    <s v="06 Colaborador sem entidade relacionada"/>
    <s v="05/01/2018"/>
    <s v="17/01/2018"/>
    <s v="MARLON OURIVES CLEMENTE"/>
    <s v="SUPORTE INFRAESTRUTURA-APOIO"/>
    <s v="CONSTAT - Full Service Ltda"/>
    <s v="Satisfeito"/>
    <s v="Satisfeito"/>
    <s v="Satisfeito"/>
    <s v="Satisfeito"/>
    <x v="0"/>
    <m/>
    <m/>
    <m/>
    <s v="Infraestrutura de TI.Apoio.Solicitação.Configuração de hardware.Switch"/>
    <m/>
    <s v="4-Baixa"/>
    <s v="SUPORTE A INFRAESTRUTURA DE TI - N2 - NOC"/>
    <s v="ALESSANDRO EDNEI PATRICIO DA ROSA"/>
    <s v="Realizado contato com o técnico e informado sobre a configuração do switch."/>
    <s v="11/01/2018"/>
    <s v="06 Colaborador sem entidade relacionada"/>
    <s v="Infra TI - Suporte Apoio - Solicitação de configuração de switch"/>
    <s v="Agência:10_x000a_Cooperativa:0663_x000a_Internet Protocol (IP) do servidor:10.3.104.4_x000a_Nome do técnico: Jose Veiga_x000a_IP do switch:10.3.104.11_x000a_Marca e modelo: Cisco 2960 24p_x000a_Tipo de alimentação:POE_x000a_Switch homologado? sim_x000a_Teste de ping no switch:_x000a_Pinging 10.3.104.11 with 32 bytes of data:_x000a_Reply from 10.3.104.11: bytes=32 time=26ms TTL=247_x000a_Reply from 10.3.104.11: bytes=32 time=24ms TTL=247_x000a_Reply from 10.3.104.11: bytes=32 time=22ms TTL=247_x000a_Reply from 10.3.104.11: bytes=32 time=37ms TTL=247_x000a__x000a_Ping statistics for 10.3.104.11:_x000a_    Packets: Sent = 4, Received = 4, Lost = 0 (0% loss),_x000a_Approximate round trip times in milli-seconds:_x000a_    Minimum = 22ms, Maximum = 37ms, Average = 27ms"/>
    <s v="01/2018"/>
    <s v="Infraestrutura de TI"/>
  </r>
  <r>
    <s v="16019760"/>
    <s v="JADERSON RADAELLI"/>
    <s v="05 Centralizadora: Banco Cooperativo Sicredi"/>
    <s v="05/01/2018"/>
    <s v="15/01/2018"/>
    <s v="MARCO DIONE CHAVES NASCIMENTO"/>
    <s v="SUPORTE A INFRAESTRUTURA - CONSTAT - SERVICE DESK"/>
    <s v="CONSTAT - Full Service Ltda"/>
    <s v="Muito Satisfeito"/>
    <s v="Muito Satisfeito"/>
    <s v="Muito Satisfeito"/>
    <s v="Muito Satisfeito"/>
    <x v="1"/>
    <m/>
    <m/>
    <m/>
    <s v="Infraestrutura de TI.Service Desk CAS.Erro Sistema.Software.Aplicação de terceiros"/>
    <m/>
    <s v="3-Médio"/>
    <s v="SUPORTE A INFRAESTRUTURA - CONSTAT - SERVICE DESK"/>
    <s v="MARCO DIONE CHAVES NASCIMENTO"/>
    <s v="- Colaborador entrou em contato._x000a_- Foi copiado o arquivo &quot;paletas de cores do sicredi&quot;._x000a_- Copiado para o caminho (C:\Program Files\Microsoft Office\root\Document Themes 16\Theme Colors)._x000a_- Solicitado teste no Excel, tudo certo."/>
    <s v="08/01/2018"/>
    <s v="05 Centralizadora: Banco Cooperativo Sicredi"/>
    <s v="Infra TI - Suporte Service Desk - Falhas no Excel"/>
    <s v="CAS_x000a__x000a_Descrição: Colaborador informa que foi instalado um novo office, e agora ele não encontra a paleta de cores do sicredi_x000a_Nome: JADERSON RADAELLI_x000a_Área: Crédito rural_x000a_Ramal: 9847_x000a_Torre: C_x000a_Andar: 8_x000a_Ip: 172.22.8.164"/>
    <s v="01/2018"/>
    <s v="Infraestrutura de TI"/>
  </r>
  <r>
    <s v="16019821"/>
    <s v="NILTON BARBOZA BUS"/>
    <s v="02 URDC/SUREG: URDC Credjuris"/>
    <s v="05/01/2018"/>
    <s v="16/01/2018"/>
    <s v="BRUNO CANTARELLI FERNANDES"/>
    <s v="SUPORTE A INFRAESTRUTURA - CONSTAT - SERVICE DESK"/>
    <s v="CONSTAT - Full Service Ltda"/>
    <s v="Satisfeito"/>
    <s v="Satisfeito"/>
    <s v="Indiferente"/>
    <s v="Satisfeito"/>
    <x v="0"/>
    <m/>
    <m/>
    <m/>
    <s v="Infraestrutura de TI.Service Desk UA.Erro Sistema.Link MPLS"/>
    <m/>
    <s v="2-Alta"/>
    <s v="SUPORTE A INFRAESTRUTURA - CONSTAT - SERVICE DESK 8000"/>
    <s v="BRUNO CANTARELLI FERNANDES"/>
    <s v="Realizado contato com a equipe do monitoramento e a equipe informou que não há nada de errado com a rede, informado que a utilização da rede era de 20% da contratada e não há perda de sinal contratado._x000a_Colaborador informou que a rede continua lenta, foi informado para o colaboradora entrar em contato novamente com o técnico local. _x000a_Segue anexo das verificações de rede._x000a__x000a__x000a_É importante que após o recebimento desta notificação em seu e-mail você preencha a nossa pesquisa de satisfação com relação ao atendimento prestado. Obrigado (a)."/>
    <s v="05/01/2018"/>
    <s v="01 Central: Central Sicredi PR/SP/RJ"/>
    <s v="Infra TI - Monitoramento - Link MPLS: Abertura e tratamento de chamados"/>
    <s v="Colaborador informa que sua agência vem apresentando lentidão na rede, porém não houve queda de link._x000a__x000a_TEL: 41 3252-1799_x000a_COOP: 0749_x000a_UA: 98 _x000a_IP: 10.30.217.106"/>
    <s v="01/2018"/>
    <s v="Infraestrutura de TI"/>
  </r>
  <r>
    <s v="16025471"/>
    <s v="WAGNER RODESKI"/>
    <s v="05 Centralizadora: Confederação Sicredi"/>
    <s v="08/01/2018"/>
    <s v="15/01/2018"/>
    <s v="BRUNO CANTARELLI FERNANDES"/>
    <s v="SUPORTE A INFRAESTRUTURA - CONSTAT - SERVICE DESK"/>
    <s v="CONSTAT - Full Service Ltda"/>
    <s v="Muito Satisfeito"/>
    <s v="Muito Satisfeito"/>
    <s v="Muito Satisfeito"/>
    <s v="Muito Satisfeito"/>
    <x v="1"/>
    <m/>
    <m/>
    <m/>
    <s v="Infraestrutura de TI.Service Desk CAS.Erro Sistema.Impressora-Scanner"/>
    <m/>
    <s v="4-Baixa"/>
    <s v="SUPORTE A INFRAESTRUTURA - CONSTAT - SERVICE DESK"/>
    <s v="BRUNO CANTARELLI FERNANDES"/>
    <s v="Realizado acesso junto ao colaborador e verificado que a impressora estava com mais de 1000 documentos em fila, foi feita a limpeza e logo após voltou a imprimir corretamente._x000a__x000a__x000a_É importante que após o recebimento desta notificação em seu e-mail você preencha a nossa pesquisa de satisfação com relação ao atendimento prestado. Obrigado (a)."/>
    <s v="08/01/2018"/>
    <s v="05 Centralizadora: Confederação Sicredi"/>
    <s v="Infra TI - Suporte Service Desk - Troca de senha das impressoras Lexmark do CAS"/>
    <s v="Colaborador informa que quando manda impressão seu nome aparece na impressora mas retorna mensagem de PIN inválido._x000a__x000a_RAMAL: 9811_x000a_TORRE: D_x000a_ANDAR: 4_x000a_IP: 172.22.34.175"/>
    <s v="01/2018"/>
    <s v="Infraestrutura de TI"/>
  </r>
  <r>
    <s v="16025636"/>
    <s v="JOAO VITOR MARQUES ROSA"/>
    <s v="03 Cooperativa: 0718 - Sicredi União PR/SP"/>
    <s v="08/01/2018"/>
    <s v="15/01/2018"/>
    <s v="VANESSA DUARTE DE CARVALHO"/>
    <s v="SUPORTE A INFRAESTRUTURA - CONSTAT - SERVICE DESK"/>
    <s v="CONSTAT - Full Service Ltda"/>
    <s v="Muito Satisfeito"/>
    <s v="Muito Satisfeito"/>
    <s v="Muito Satisfeito"/>
    <s v="Muito Satisfeito"/>
    <x v="1"/>
    <s v="Excelente."/>
    <m/>
    <m/>
    <s v="Infraestrutura de TI.Service Desk UA.Erro Sistema.Software.Aplicação Sicredi"/>
    <m/>
    <s v="4-Baixa"/>
    <s v="SUPORTE A INFRAESTRUTURA - CONSTAT - SERVICE DESK"/>
    <s v="VANESSA DUARTE DE CARVALHO"/>
    <s v="Acessado computador com perfil de adm e instalado dispositivo de segurança para acesso ao consorcio _x000a_Não foi posssivel testar acesso junto ao usuário _x000a_Usuário autorizou o encerramento do chamado _x000a__x000a__x000a__x000a_É importante que após o recebimento desta notificação em seu e-mail você preencha a nossa pesquisa de satisfação com relação ao atendimento prestado. Obrigado (a)."/>
    <s v="08/01/2018"/>
    <s v="01 Central: Central Sicredi PR/SP/RJ"/>
    <s v="Infra TI - Suporte Service Desk - Falha Consórcio Web"/>
    <s v="Colaborador(a) informa falha ao acessar o Consórcio Web._x000a__x000a_Hostname:_x000a_Ramal/ Telefone:_x000a_Área:_x000a_Torre:      Andar:_x000a_UA:         Posto:"/>
    <s v="01/2018"/>
    <s v="Infraestrutura de TI"/>
  </r>
  <r>
    <s v="16025683"/>
    <s v="FERNANDO WISSMANN"/>
    <s v="05 Centralizadora: Banco Cooperativo Sicredi"/>
    <s v="08/01/2018"/>
    <s v="15/01/2018"/>
    <s v="BRUNO CANTARELLI FERNANDES"/>
    <s v="SUPORTE A INFRAESTRUTURA - CONSTAT - SERVICE DESK"/>
    <s v="CONSTAT - Full Service Ltda"/>
    <s v="Muito Satisfeito"/>
    <s v="Muito Satisfeito"/>
    <s v="Muito Satisfeito"/>
    <s v="Muito Satisfeito"/>
    <x v="1"/>
    <m/>
    <m/>
    <m/>
    <s v="Infraestrutura de TI.Service Desk CAS.Erro Sistema.Bitlocker"/>
    <s v="22/01/2018 15:44:01"/>
    <s v="4-Baixa"/>
    <s v="SUPORTE A INFRAESTRUTURA - CONSTAT - SERVICE DESK"/>
    <s v="BRUNO CANTARELLI FERNANDES"/>
    <s v="Colaborador informou os caracteres de recuperação e foi informada chave completa, máquina ligou corretamente._x000a__x000a__x000a_É importante que após o recebimento desta notificação em seu e-mail você preencha a nossa pesquisa de satisfação com relação ao atendimento prestado. Obrigado (a)."/>
    <s v="08/01/2018"/>
    <s v="05 Centralizadora: Banco Cooperativo Sicredi"/>
    <s v="Infra TI - Sistema Operacionais Microsoft - Manual Bitlocker"/>
    <s v="Colaborador informa que não está conseguindo ligar sua máquina por retornar mensagem do bitlocker._x000a__x000a_RAMAL: 8416_x000a_TORRE: C_x000a_ANDAR: 8_x000a_"/>
    <s v="01/2018"/>
    <s v="Infraestrutura de TI"/>
  </r>
  <r>
    <s v="16026426"/>
    <s v="LUCIA HELENA DUARTE DIAS"/>
    <s v="05 Centralizadora: Confederação Sicredi"/>
    <s v="08/01/2018"/>
    <s v="16/01/2018"/>
    <s v="EMILIO GUILHERME CARVALHO BERNARDES DE OLIVEIRA"/>
    <s v="SUPORTE A INFRAESTRUTURA - CONSTAT - SERVICE DESK"/>
    <s v="CONSTAT - Full Service Ltda"/>
    <s v="Muito Satisfeito"/>
    <s v="Muito Satisfeito"/>
    <s v="Muito Satisfeito"/>
    <s v="Muito Satisfeito"/>
    <x v="1"/>
    <m/>
    <m/>
    <m/>
    <s v="Infraestrutura de TI.Service Desk CAS.Erro Sistema.Software.Aplicação de terceiros"/>
    <m/>
    <s v="3-Médio"/>
    <s v="SUPORTE CAMPO-CAS"/>
    <s v="HENRIQUE SCHEIDT GORGEN"/>
    <s v="Equipamento reiniciado._x000a_Conforme contato com a colaboradora Lucia o Outlook voltou a funcionar."/>
    <s v="09/01/2018"/>
    <s v="05 Centralizadora: Confederação Sicredi"/>
    <s v="Infra TI - Suporte Service Desk - Falhas no Outlook"/>
    <s v="Colaboradora informa falha em seu Outlook. Aplicação está travando seguidamente._x000a__x000a_Torre: C_x000a_Andar: 6º_x000a_Área: Compras_x000a_Ramal: 7389_x000a_IP: 172.22.6.137"/>
    <s v="01/2018"/>
    <s v="Infraestrutura de TI"/>
  </r>
  <r>
    <s v="16027153"/>
    <s v="SALAN DE OLIVEIRA"/>
    <s v="02 URDC/SUREG: SUREG Sicredi Vanguarda PR/SP/RJ"/>
    <s v="08/01/2018"/>
    <s v="15/01/2018"/>
    <s v="DIOGO MOACIR USTRA PEREIRA"/>
    <s v="SUPORTE INFRAESTRUTURA-APOIO"/>
    <s v="CONSTAT - Full Service Ltda"/>
    <s v="Muito Satisfeito"/>
    <s v="Muito Satisfeito"/>
    <s v="Muito Satisfeito"/>
    <s v="Muito Satisfeito"/>
    <x v="1"/>
    <m/>
    <m/>
    <m/>
    <s v="Infraestrutura de TI.Apoio.Erro Sistema.Servidor.Samba"/>
    <s v="22/01/2018 17:15:00"/>
    <s v="4-Baixa"/>
    <s v="SUPORTE INFRAESTRUTURA-APOIO"/>
    <s v="DIOGO MOACIR USTRA PEREIRA"/>
    <s v="Efetuado limpeza de cache do samba e restart de serviços."/>
    <s v="08/01/2018"/>
    <s v="01 Central: Central Sicredi PR/SP/RJ"/>
    <s v="Infra TI - Suporte infraestrutura de TI - Falha para acessar a unidade F:(\\servidor\publico) "/>
    <s v="salan_oliveira 87.0710  Ag Taubaté Taubaté 45 98402 7307 TTE 5010429 10.48.125.4_x000a_Técnico informa que os colaboradores da ua não estão conseguindo conectar no F._x000a_"/>
    <s v="01/2018"/>
    <s v="Infraestrutura de TI"/>
  </r>
  <r>
    <s v="16027561"/>
    <s v="GRACIELE DINARA BECKER"/>
    <s v="03 Cooperativa: 0810 - Sicredi Ouro Verde MT"/>
    <s v="08/01/2018"/>
    <s v="15/01/2018"/>
    <s v="VINICIUS RIBEIRO LEMOS"/>
    <s v="SUPORTE A INFRAESTRUTURA - CONSTAT - SERVICE DESK 8000"/>
    <s v="CONSTAT - Full Service Ltda"/>
    <s v="Satisfeito"/>
    <s v="Satisfeito"/>
    <s v="Satisfeito"/>
    <s v="Satisfeito"/>
    <x v="0"/>
    <m/>
    <m/>
    <m/>
    <s v="Infraestrutura de TI.Service Desk COOP.Erro Sistema.Impressora-Scanner"/>
    <s v="22/01/2018 17:38:29"/>
    <s v="4-Baixa"/>
    <s v="SUPORTE A INFRAESTRUTURA - CONSTAT - SERVICE DESK 8000"/>
    <s v="VINICIUS RIBEIRO LEMOS"/>
    <s v="Acessado a máquina;_x000a_Verificado que a Scanner está configurada corretamente._x000a_Porém ao tentar visualizar a folha ocorre falha._x000a_Colaboradora relata que em sua estação também não está funcionando._x000a_*Orientado acionamento do técnico local."/>
    <s v="08/01/2018"/>
    <s v="01 Central: Central Sicredi Centro Norte"/>
    <s v="Infra TI - Suporte Service Desk - Criar profile de scanner nas Cooperativas"/>
    <s v="GRACIELE DINARA BECKER,_x000a_Relata que a máquina de sua colega não está realizando Scanner de documentos pelo Paperport._x000a__x000a_Cooperativa: 31.0810_x000a_IP: 10.103.201.118"/>
    <s v="01/2018"/>
    <s v="Infraestrutura de TI"/>
  </r>
  <r>
    <s v="16027679"/>
    <s v="GRACIELE DINARA BECKER"/>
    <s v="03 Cooperativa: 0810 - Sicredi Ouro Verde MT"/>
    <s v="08/01/2018"/>
    <s v="15/01/2018"/>
    <s v="VINICIUS RIBEIRO LEMOS"/>
    <s v="SUPORTE A INFRAESTRUTURA - CONSTAT - SERVICE DESK 8000"/>
    <s v="CONSTAT - Full Service Ltda"/>
    <s v="Satisfeito"/>
    <s v="Satisfeito"/>
    <s v="Satisfeito"/>
    <s v="Satisfeito"/>
    <x v="0"/>
    <m/>
    <m/>
    <m/>
    <s v="Infraestrutura de TI.Service Desk COOP.Erro Sistema.Software.Aplicação de terceiros"/>
    <s v="22/01/2018 17:45:08"/>
    <s v="4-Baixa"/>
    <s v="SUPORTE A INFRAESTRUTURA - CONSTAT - SERVICE DESK 8000"/>
    <s v="VINICIUS RIBEIRO LEMOS"/>
    <s v="Acessado a máquina._x000a_Verificado que o Chrome é a versão do APPV e está Ok._x000a_Demanda encerrada."/>
    <s v="08/01/2018"/>
    <s v="01 Central: Central Sicredi Centro Norte"/>
    <s v="Infra TI - Suporte Service Desk - Instalação do Google Chrome"/>
    <s v="GRACIELE DINARA BECKER,_x000a_Relata que o seu navegador está desatualizado (Chrome) _x000a__x000a_Cooperativa: 31.0810_x000a_IP: 10.103.201.112"/>
    <s v="01/2018"/>
    <s v="Infraestrutura de TI"/>
  </r>
  <r>
    <s v="16028000"/>
    <s v="LEONARDO SILVEIRA SILVA"/>
    <s v="05 Centralizadora: Banco Cooperativo Sicredi"/>
    <s v="08/01/2018"/>
    <s v="15/01/2018"/>
    <s v="ARTHUR DA SILVA TRINDADE"/>
    <s v="SUPORTE A INFRAESTRUTURA - CONSTAT - SERVICE DESK"/>
    <s v="CONSTAT - Full Service Ltda"/>
    <s v="Muito Satisfeito"/>
    <s v="Muito Satisfeito"/>
    <s v="Muito Satisfeito"/>
    <s v="Muito Satisfeito"/>
    <x v="1"/>
    <s v="100% satisfeito com o atendimento prestado."/>
    <m/>
    <m/>
    <s v="Infraestrutura de TI.Service Desk CAS.Solicitação.Software.Instalação/Remoção"/>
    <m/>
    <s v="4-Baixa"/>
    <s v="SUPORTE A INFRAESTRUTURA - CONSTAT - SERVICE DESK"/>
    <s v="RODRIGO ALMEIDA BARBOSA"/>
    <s v="- Analista Arthur solicitou que validasse o atendimento para ele_x000a_- Efetuado contato com o colaborador e validado que o atendimento realizado ficou OK e está funcionando corretamente_x000a_- Colaborador agradece atendimento do analista Arthur_x000a_- Atendimento validado_x000a_---------------_x000a_É importante que após o recebimento desta notificação em seu e-mail você preencha a nossa pesquisa de satisfação com relação ao atendimento prestado. Obrigado (a)."/>
    <s v="08/01/2018"/>
    <s v="05 Centralizadora: Banco Cooperativo Sicredi"/>
    <s v="Infra TI - Suporte Service Desk - Instalação de aplicação terceira"/>
    <s v="LEONARDO SILVEIRA SILVA - Colaborador solicita a instalação da aplicação &quot; Safenet &quot; referente ao validador do token, para realizar a demanda entre bancos_x000a_Torre: C_x000a_Andar: 11_x000a_Área: Cambio_x000a_Ramal: 9567_x000a_IP: 172.22.11.204"/>
    <s v="01/2018"/>
    <s v="Infraestrutura de TI"/>
  </r>
  <r>
    <s v="16028579"/>
    <s v="SALAN DE OLIVEIRA"/>
    <s v="02 URDC/SUREG: SUREG Sicredi Vanguarda PR/SP/RJ"/>
    <s v="08/01/2018"/>
    <s v="15/01/2018"/>
    <s v="RENAN BEIS WILHELM"/>
    <s v="SUPORTE INFRAESTRUTURA-APOIO"/>
    <s v="CONSTAT - Full Service Ltda"/>
    <s v="Muito Satisfeito"/>
    <s v="Muito Satisfeito"/>
    <s v="Muito Satisfeito"/>
    <s v="Muito Satisfeito"/>
    <x v="1"/>
    <m/>
    <m/>
    <m/>
    <s v="Infraestrutura de TI.Apoio.Erro Sistema.Servidor.Samba"/>
    <s v="18/01/2018 14:08:56"/>
    <s v="3-Médio"/>
    <s v="SUPORTE INFRAESTRUTURA-APOIO"/>
    <s v="RENAN BEIS WILHELM"/>
    <s v="Verificado que o servidor está com os processos rodando normalmente._x000a_Verificado colaborador logado no servidor._x000a_Solicitado teste para o técnico._x000a_Verificado que o técnico conseguiu acessar normalmente._x000a__x000a__x000a_Samba version 3.6.23-9.el5_11_x000a_PID     Username      Group         Machine_x000a_-------------------------------------------------------------------_x000a_8252      salan_oliveira  users         ag0710020997 (10.48.125.115)_x000a_8117      renato_asilva  users         sa016358     (10.48.125.106)_x000a__x000a_Service      pid     machine       Connected at_x000a_-------------------------------------------------------_x000a_publico      8252   ag0710020997  Mon Jan  8 11:36:26 2018_x000a_publico      8117   sa016358      Mon Jan  8 11:29:01 2018_x000a__x000a_================================_x000a_Solicitado teste com o usuário do colaborador que está com falha._x000a_Técnico informou que irá verificar."/>
    <s v="08/01/2018"/>
    <s v="01 Central: Central Sicredi PR/SP/RJ"/>
    <s v="Infra TI - Limpeza de cache do Samba no Linux Centos"/>
    <s v="Técnico relata que UA está sem acesso aos compartilhamentos do servidor._x000a__x000a_"/>
    <s v="01/2018"/>
    <s v="Infraestrutura de TI"/>
  </r>
  <r>
    <s v="16029061"/>
    <s v="JONES CASTRO RODRIGUES"/>
    <s v="06 Colaborador sem entidade relacionada"/>
    <s v="08/01/2018"/>
    <s v="15/01/2018"/>
    <s v="TATIANE MATHEUS CARRICO DA SILVA"/>
    <s v="SUPORTE A INFRAESTRUTURA - CONSTAT - SERVICE DESK"/>
    <s v="CONSTAT - Full Service Ltda"/>
    <s v="Muito Satisfeito"/>
    <s v="Muito Satisfeito"/>
    <s v="Muito Satisfeito"/>
    <s v="Muito Satisfeito"/>
    <x v="1"/>
    <m/>
    <m/>
    <m/>
    <s v="Infraestrutura de TI.Service Desk CAS.Solicitação.Software.Configuração/Atualização"/>
    <m/>
    <s v="4-Baixa"/>
    <s v="SUPORTE A INFRAESTRUTURA - CONSTAT - SERVICE DESK"/>
    <s v="TATIANE MATHEUS CARRICO DA SILVA"/>
    <s v="- Feito acesso na máquina do colaborador_x000a_- Ajustado nome do dispositivo para SS-5281_x000a_- Realizado teste IP communicator ficava registrando, foi necessário realizar a reinstalação da aplicação_x000a_- Após realizado teste colaborador conseguiu logar no tel1finesse._x000a_-------------------------------_x000a__x000a_É importante que após o recebimento desta notificação em seu e-mail você preencha a nossa pesquisa de satisfação com relação ao atendimento prestado. Obrigado (a)."/>
    <s v="08/01/2018"/>
    <s v="06 Colaborador sem entidade relacionada"/>
    <s v="Infra TI - Telecomunicações - Instalação Cisco IP Communicator"/>
    <s v="Usuário solicita configuração do Cisco IP Comunnicator na máquina de seu colega CHRISTIE POLANO._x000a__x000a_Hostname:172.22.209.206_x000a_Ramal/telefone:5170_x000a_Andar:1_x000a_"/>
    <s v="01/2018"/>
    <s v="Infraestrutura de TI"/>
  </r>
  <r>
    <s v="16029905"/>
    <s v="MARINO LUIS KONRAD"/>
    <s v="03 Cooperativa: 0718 - Sicredi União PR/SP"/>
    <s v="08/01/2018"/>
    <s v="15/01/2018"/>
    <s v="MARCO DIONE CHAVES NASCIMENTO"/>
    <s v="SUPORTE A INFRAESTRUTURA - CONSTAT - SERVICE DESK"/>
    <s v="CONSTAT - Full Service Ltda"/>
    <s v="Muito Insatisfeito"/>
    <s v="Muito Insatisfeito"/>
    <s v="Muito Insatisfeito"/>
    <s v="Muito Insatisfeito"/>
    <x v="3"/>
    <s v="Atendente foi prestativo, educado e muito ágil para solucionar o nosso pedido."/>
    <m/>
    <m/>
    <s v="Infraestrutura de TI.Service Desk UA.Erro Sistema.Software.Aplicação Sicredi"/>
    <m/>
    <s v="4-Baixa"/>
    <s v="SUPORTE A INFRAESTRUTURA - CONSTAT - SERVICE DESK"/>
    <s v="MARCO DIONE CHAVES NASCIMENTO"/>
    <s v="- Feito acesso remoto na máquina._x000a_- Feito a instalação do Plugin do consorcio (blindagem) ._x000a_- Solicitado teste junto ao colaborador, tudo certo._x000a__x000a__x000a__x000a_É importante que após o recebimento desta notificação em seu e-mail você preencha a nossa pesquisa de satisfação com relação ao atendimento prestado. Obrigado (a)."/>
    <s v="08/01/2018"/>
    <s v="01 Central: Central Sicredi PR/SP/RJ"/>
    <s v="Canais - Sicredi internet - Instalação da blindagem no Sicredi Internet pelo Internet Explorer"/>
    <s v="COOPERATIVA_x000a_.........................................................._x000a_Descrição: Colaborador informa que está sem aceso ao consócio (baixar pluguin do consorcio)_x000a_Nome: MARINO LUIS KONRAD_x000a_Telefone:  1935247630_x000a_Cooperativa: 0718_x000a_Unidade: 91_x000a_Ip:  10.48.45.107"/>
    <s v="01/2018"/>
    <s v="Infraestrutura de TI"/>
  </r>
  <r>
    <s v="16030228"/>
    <s v="DIOGO PERONDI"/>
    <s v="03 Cooperativa: 0738 - Sicredi Fronteiras PR/SC/SP"/>
    <s v="08/01/2018"/>
    <s v="09/01/2018"/>
    <s v="EMILIO GUILHERME CARVALHO BERNARDES DE OLIVEIRA"/>
    <s v="SUPORTE A INFRAESTRUTURA - CONSTAT - SERVICE DESK 8000"/>
    <s v="CONSTAT - Full Service Ltda"/>
    <s v="Muito Satisfeito"/>
    <s v="Muito Satisfeito"/>
    <s v="Muito Satisfeito"/>
    <s v="Muito Satisfeito"/>
    <x v="1"/>
    <m/>
    <m/>
    <m/>
    <s v="Infraestrutura de TI.Service Desk COOP.Erro Sistema.Software.Aplicação Sicredi"/>
    <m/>
    <s v="2-Alta"/>
    <s v="SUPORTE A INFRAESTRUTURA - CONSTAT - SERVICE DESK 8000"/>
    <s v="EMILIO GUILHERME CARVALHO BERNARDES DE OLIVEIRA"/>
    <s v="Foi realizada a instalação do plugin de segurança GbPlugin, que estava ausente. Colaborador validou o acesso._x000a__x000a_É importante que após o recebimento desta notificação em seu e-mail você preencha a nossa pesquisa de satisfação com relação ao atendimento prestado. Obrigado (a)."/>
    <s v="08/01/2018"/>
    <s v="01 Central: Central Sicredi PR/SP/RJ"/>
    <s v="Infra TI - Suporte Service Desk - Falha Consórcio Web"/>
    <s v="Colaborador informa falha ao acessar o Consórcio Web._x000a__x000a_Cooperativa: 0738_x000a_UA: 12_x000a_IP: 10.32.0.104"/>
    <s v="01/2018"/>
    <s v="Infraestrutura de TI"/>
  </r>
  <r>
    <s v="16030688"/>
    <s v="GALILEU RODRIGUES SANTANA"/>
    <s v="03 Cooperativa: 0718 - Sicredi União PR/SP"/>
    <s v="08/01/2018"/>
    <s v="18/01/2018"/>
    <s v="VANESSA DUARTE DE CARVALHO"/>
    <s v="SUPORTE A INFRAESTRUTURA - CONSTAT - SERVICE DESK"/>
    <s v="CONSTAT - Full Service Ltda"/>
    <s v="Satisfeito"/>
    <s v="Satisfeito"/>
    <s v="Satisfeito"/>
    <s v="Satisfeito"/>
    <x v="0"/>
    <m/>
    <m/>
    <m/>
    <s v="Infraestrutura de TI.Service Desk UA.Erro Sistema.Software.Aplicação de terceiros"/>
    <m/>
    <s v="4-Baixa"/>
    <s v="Técnicos Constat"/>
    <s v="FABIO ANDRADE SALESSE"/>
    <s v="feito reinstalação do canoa "/>
    <s v="11/01/2018"/>
    <s v="01 Central: Central Sicredi PR/SP/RJ"/>
    <s v="29 Mga Velho - Reinstalação do Canoa"/>
    <s v="Usuário informa que esta com falha na leitora _x000a_A leitora le o cheque mas não capta as informações._x000a__x000a_Galileu Rodrigues Santana_x000a_29 - Maringá Velho - UA_x000a_0718_x000a_10.31.10.119"/>
    <s v="01/2018"/>
    <s v="Infraestrutura de TI"/>
  </r>
  <r>
    <s v="16030848"/>
    <s v="CASSIANO JOSE BERVIAN"/>
    <s v="03 Cooperativa: 0101 - Sicredi Pioneira RS"/>
    <s v="08/01/2018"/>
    <s v="18/01/2018"/>
    <s v="GABRIEL ZANIRATI FERREIRA"/>
    <s v="SUPORTE A INFRAESTRUTURA - CONSTAT - SERVICE DESK"/>
    <s v="CONSTAT - Full Service Ltda"/>
    <s v="Muito Satisfeito"/>
    <s v="Satisfeito"/>
    <s v="Satisfeito"/>
    <s v="Indiferente"/>
    <x v="0"/>
    <m/>
    <m/>
    <m/>
    <s v="Infraestrutura de TI.Service Desk UA.Erro Sistema.Hardware.Desktop"/>
    <s v="25/01/2018 14:31:08"/>
    <s v="4-Baixa"/>
    <s v="Técnicos Constat"/>
    <s v="CESAR HENRIQUE BERVIAN"/>
    <s v="Realizado limpeza e verificação do &quot;PSA DELL&quot; porém não foi identificado evidência de problemas físicos._x000a_Instalado o computador no caixa._x000a_Teste ok._x000a_É importante que após o recebimento desta notificação em seu e-mail você preencha a nossa pesquisa de satisfação com relação ao atendimento prestado. Obrigado (a)."/>
    <s v="12/01/2018"/>
    <s v="01 Central: Central Sicredi Sul/Sudeste"/>
    <s v="Infra TI - Suporte Service Desk - Acionamento do técnico de campo"/>
    <s v="Colaborador relata que a máquina do caixa não está ligando, Ao ligar, o gabinete apresenta o led piscando na cor laranja._x000a__x000a_Coop: 0101_x000a_Ua: 35_x000a_Telefone: 54 32661154_x000a_Modelo: Dell Optiplex 7010_x000a_Service tag: hv243v1"/>
    <s v="01/2018"/>
    <s v="Infraestrutura de TI"/>
  </r>
  <r>
    <s v="16031077"/>
    <s v="MATEUS SILVA FREITAS"/>
    <s v="05 Centralizadora: Banco Cooperativo Sicredi"/>
    <s v="08/01/2018"/>
    <s v="15/01/2018"/>
    <s v="VINICIUS RIBEIRO LEMOS"/>
    <s v="SUPORTE A INFRAESTRUTURA - CONSTAT - SERVICE DESK"/>
    <s v="CONSTAT - Full Service Ltda"/>
    <s v="Muito Satisfeito"/>
    <s v="Muito Satisfeito"/>
    <s v="Muito Satisfeito"/>
    <s v="Muito Satisfeito"/>
    <x v="1"/>
    <m/>
    <m/>
    <m/>
    <s v="Infraestrutura de TI.Service Desk CAS.Erro Sistema.Software.Aplicação Sicredi"/>
    <m/>
    <s v="3-Médio"/>
    <s v="SUPORTE A INFRAESTRUTURA - CONSTAT - SERVICE DESK"/>
    <s v="VINICIUS RIBEIRO LEMOS"/>
    <s v="Acessado a máquina e instalado Plugin._x000a_Testes Ok._x000a_Demanda encerrada."/>
    <s v="08/01/2018"/>
    <s v="05 Centralizadora: Banco Cooperativo Sicredi"/>
    <s v="Canais - Sicredi internet - Instalação da blindagem pelo Google Chrome"/>
    <s v="MATEUS SILVA FREITAS,_x000a_Relata falha ao tentar acessar o IB em sua estação que está usando temporariamente._x000a__x000a_CAS._x000a_IP: 172.22.10.141"/>
    <s v="01/2018"/>
    <s v="Infraestrutura de TI"/>
  </r>
  <r>
    <s v="16031096"/>
    <s v="GALILEU RODRIGUES SANTANA"/>
    <s v="03 Cooperativa: 0718 - Sicredi União PR/SP"/>
    <s v="08/01/2018"/>
    <s v="17/01/2018"/>
    <s v="DOUGLAS SOARES ROLDAO"/>
    <s v="SUPORTE A INFRAESTRUTURA - CONSTAT - SERVICE DESK"/>
    <s v="CONSTAT - Full Service Ltda"/>
    <s v="Satisfeito"/>
    <s v="Satisfeito"/>
    <s v="Satisfeito"/>
    <s v="Insatisfeito"/>
    <x v="0"/>
    <s v="embora tenha demorado para realizar o atendimento, o problema foi solucionado."/>
    <m/>
    <m/>
    <s v="Infraestrutura de TI.Service Desk UA.Erro Sistema.Software.Aplicação Sicredi"/>
    <m/>
    <s v="4-Baixa"/>
    <s v="Técnicos Constat"/>
    <s v="FABIO ANDRADE SALESSE"/>
    <s v="feito instalação novamente _x000a__x000a__x000a_É importante que após o recebimento desta notificação em seu e-mail você preencha a nossa pesquisa de satisfação com relação ao atendimento prestado. Obrigado (a)."/>
    <s v="11/01/2018"/>
    <s v="01 Central: Central Sicredi PR/SP/RJ"/>
    <s v="29 Mga Velho - Falha ao iniciar ACC"/>
    <s v="Colaborador informa falha ao abrir a aplicação Aplication Control Client (ACC)._x000a__x000a_Galileu Rodrigues Santana_x000a_COOP: 0718_x000a_UA: 29_x000a_Ramal: 44 3220 5000_x000a_IP: 10.31.10.53"/>
    <s v="01/2018"/>
    <s v="Infraestrutura de TI"/>
  </r>
  <r>
    <s v="16031812"/>
    <s v="SALAN DE OLIVEIRA"/>
    <s v="02 URDC/SUREG: SUREG Sicredi Vanguarda PR/SP/RJ"/>
    <s v="08/01/2018"/>
    <s v="15/01/2018"/>
    <s v="RENAN BEIS WILHELM"/>
    <s v="SUPORTE INFRAESTRUTURA-APOIO"/>
    <s v="CONSTAT - Full Service Ltda"/>
    <s v="Satisfeito"/>
    <s v="Satisfeito"/>
    <s v="Satisfeito"/>
    <s v="Satisfeito"/>
    <x v="0"/>
    <m/>
    <m/>
    <m/>
    <s v="Infraestrutura de TI.Apoio.Erro Sistema.Servidor.Samba"/>
    <s v="19/01/2018 08:18:14"/>
    <s v="3-Médio"/>
    <s v="SUPORTE INFRAESTRUTURA-APOIO"/>
    <s v="RENAN BEIS WILHELM"/>
    <s v="Verificado que haviam colaboradores conectados no servidor._x000a_Realizado limpeza de cache._x000a_Técnico informou que os colaboradores permanecem sem acesso._x000a_Verificado que uma colaboradora consegue acesso normalmente._x000a_Informado para o técnico que os colaboradores estão acessando normalmente._x000a__x000a_Samba version 3.6.23-9.el5_11_x000a_PID     Username      Group         Machine_x000a_-------------------------------------------------------------------_x000a_9246      maria_veloso  users         ag0710020998 (10.48.125.118)_x000a_9278      maria_veloso  users         ag0710014604 (10.48.125.123)_x000a_9278      rose_santos   users         ag0710014604 (10.48.125.123)_x000a_9242      sergio_vcosta  users         ag0710014682 (10.48.125.110)_x000a_9267      ivair_silva   users         ag0710014686 (10.48.125.122)_x000a_9193      adm_salan_oliveira  users         ag0710020997 (10.48.125.115)_x000a__x000a_Service      pid     machine       Connected at_x000a_-------------------------------------------------------_x000a_LPLE01       9246   ag0710020998  Mon Jan  8 15:48:29 2018_x000a_LPLE04       9246   ag0710020998  Mon Jan  8 15:48:29 2018_x000a_publico      9242   ag0710014682  Mon Jan  8 15:47:37 2018_x000a_IPC$         9278   ag0710014604  Mon Jan  8 15:50:55 2018_x000a_publico      9267   ag0710014686  Mon Jan  8 15:50:23 2018_x000a_publico      9278   ag0710014604  Mon Jan  8 15:51:01 2018_x000a_LPLE02       9246   ag0710020998  Mon Jan  8 15:48:29 2018_x000a_usuarios     9246   ag0710020998  Mon Jan  8 15:48:29 2018_x000a_lple03       9246   ag0710020998  Mon Jan  8 15:48:29 2018_x000a_publico      9246   ag0710020998  Mon Jan  8 15:48:29 2018_x000a_publico      9193   ag0710020997  Mon Jan  8 15:38:14 2018_x000a_usuarios     9242   ag0710014682  Mon Jan  8 15:47:30 2018_x000a_publico      9278   ag0710014604  Mon Jan  8 15:51:02 2018_x000a_usuarios     9193   ag0710020997  Mon Jan  8 15:38:14 2018_x000a__x000a_"/>
    <s v="08/01/2018"/>
    <s v="01 Central: Central Sicredi PR/SP/RJ"/>
    <s v="Infra TI - Limpeza de cache do Samba no Linux Centos"/>
    <s v="Técnico informou que os colaboradores não conseguem acesso aos compartilhamentos do servidor._x000a__x000a_"/>
    <s v="01/2018"/>
    <s v="Infraestrutura de TI"/>
  </r>
  <r>
    <s v="16032138"/>
    <s v="JUNIOR MORSOLIN FRIGOTTO"/>
    <s v="03 Cooperativa: 0101 - Sicredi Pioneira RS"/>
    <s v="08/01/2018"/>
    <s v="15/01/2018"/>
    <s v="VANESSA DUARTE DE CARVALHO"/>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VANESSA DUARTE DE CARVALHO"/>
    <s v="Inseridas credenciais de adm no computador _x000a_Realizado teste de acesso ao sistema com sucesso _x000a__x000a__x000a__x000a_É importante que após o recebimento desta notificação em seu e-mail você preencha a nossa pesquisa de satisfação com relação ao atendimento prestado. Obrigado (a)."/>
    <s v="08/01/2018"/>
    <s v="01 Central: Central Sicredi Sul/Sudeste"/>
    <s v="Infra TI - Suporte Service Desk - Falha Consórcio Web"/>
    <s v="Usuário informa que não esta conseguindo acessar site do consorcio devido a não conseguir instalar o dispositivo de segurança _x000a_Sistema não aceita suas credenciais por não ser adm_x000a__x000a_Junior Morsolin Frigotto_x000a_07 - Linha Nova - UA_x000a_0101_x000a_10.3.25.76"/>
    <s v="01/2018"/>
    <s v="Infraestrutura de TI"/>
  </r>
  <r>
    <s v="16032209"/>
    <s v="ELISA MARIA PANOZZO MUNOZ"/>
    <s v="05 Centralizadora: Banco Cooperativo Sicredi"/>
    <s v="08/01/2018"/>
    <s v="15/01/2018"/>
    <s v="GABRIEL ZANIRATI FERREIRA"/>
    <s v="SUPORTE CAMPO-CAS"/>
    <s v="CONSTAT - Full Service Ltda"/>
    <s v="Muito Satisfeito"/>
    <s v="Muito Satisfeito"/>
    <s v="Muito Satisfeito"/>
    <s v="Muito Satisfeito"/>
    <x v="1"/>
    <m/>
    <m/>
    <m/>
    <s v="Infraestrutura de TI.Field CAS.Solicitação.Estação de Trabalho.Hardware.Instalação"/>
    <m/>
    <s v="4-Baixa"/>
    <s v="SUPORTE CAMPO-CAS"/>
    <s v="MARCELO DA SILVA SAIBT"/>
    <s v="Avaliado o perfil da colaboradora e a pasta windows. Amabas são responsáveis pelo alto consumo de disco na estação. Foi recomendado a aquisição de um disco SSD de 500GB via portal de compras."/>
    <s v="08/01/2018"/>
    <s v="05 Centralizadora: Banco Cooperativo Sicredi"/>
    <s v="Infra TI - Suporte Service Desk - Acionamento do técnico de campo"/>
    <s v="Colaboradora solicita avaliação para upgrade de um HD para sua máquina. Realizado alguns procedimentos de limpeza, conforme incidente Incidente 15887054, mas ao limpar tudo o que podia, há somente 12 GB de 238 livres em sua máquina._x000a__x000a_Torre: C_x000a_Andar: 8_x000a_Área: Crédito direcionado_x000a_Ramal: 8459_x000a_"/>
    <s v="01/2018"/>
    <s v="Infraestrutura de TI"/>
  </r>
  <r>
    <s v="16032767"/>
    <s v="DOUGLAS HENRIQUE KOTZ"/>
    <s v="02 URDC/SUREG: SUREG Aliança PR/SP"/>
    <s v="08/01/2018"/>
    <s v="22/01/2018"/>
    <s v="MARLON OURIVES CLEMENTE"/>
    <s v="SUPORTE INFRAESTRUTURA-APOIO"/>
    <s v="CONSTAT - Full Service Ltda"/>
    <s v="Muito Satisfeito"/>
    <s v="Satisfeito"/>
    <s v="Muito Satisfeito"/>
    <s v="Satisfeito"/>
    <x v="1"/>
    <s v="O analista foi extremamente preocupado em ajudar na resolução, além de se disponibilizar para ajudar mais que o esperado."/>
    <m/>
    <m/>
    <s v="Infraestrutura de TI.Apoio.Acesso.Dúvida"/>
    <m/>
    <s v="4-Baixa"/>
    <s v="SUPORTE A INFRAESTRUTURA DE TI - N2"/>
    <s v="JEFERSON BERTE"/>
    <s v="Realizado contato com o técnico._x000a_Informou ter realizado o teste via navegador e é possível acessar a pagina, porém através da ferramenta a falha permanece._x000a_Orientado a entrar em contato com a equipe de gestão de homologações(Doc ID:440889) para tornar a ferramenta oficial e garantir seu funcionamento."/>
    <s v="19/01/2018"/>
    <s v="01 Central: Central Sicredi PR/SP/RJ"/>
    <s v="Infra TI - Suporte Service Desk - Solicitação de acesso a um site externo"/>
    <s v="Técnico solicita liberação de acesso ao site_x000a__x000a_https://maps.googleapis.com/maps/api/distancematrix/json?origins=patobragado|&amp;destinations=guaira|+BC&amp;key=AIzaSyClWuTLmgEF08OHy7o0DaSGoTfCzgnh0wU _x000a__x000a_para todas as UAs da COOP."/>
    <s v="01/2018"/>
    <s v="Infraestrutura de TI"/>
  </r>
  <r>
    <s v="16032807"/>
    <s v="TIAGO FORNASIER CONCI"/>
    <s v="06 Colaborador sem entidade relacionada"/>
    <s v="08/01/2018"/>
    <s v="15/01/2018"/>
    <s v="DIOGO MOACIR USTRA PEREIRA"/>
    <s v="SUPORTE INFRAESTRUTURA-APOIO"/>
    <s v="CONSTAT - Full Service Ltda"/>
    <s v="Muito Satisfeito"/>
    <s v="Muito Satisfeito"/>
    <s v="Muito Satisfeito"/>
    <s v="Muito Satisfeito"/>
    <x v="1"/>
    <m/>
    <m/>
    <m/>
    <s v="Infraestrutura de TI.Apoio.Solicitação.Cadastro de Elementos"/>
    <m/>
    <s v="4-Baixa"/>
    <s v="SUPORTE INFRAESTRUTURA-APOIO"/>
    <s v="DIOGO MOACIR USTRA PEREIRA"/>
    <s v="Cadastro realizado conforme solicitado."/>
    <s v="08/01/2018"/>
    <s v="06 Colaborador sem entidade relacionada"/>
    <s v="Infra TI - Suporte infraestrutura de TI - Spectrum - Cadastros - Cooperativas"/>
    <s v="tiago_conci 29.0167 UA UA São Vendelino São vendelino 51) 3639-1165 PAE0773157 10.1.91.4_x000a_Técnico solicita cadastrar Nobreak no Spectrum._x000a__x000a_IP: 10.1.91.21"/>
    <s v="01/2018"/>
    <s v="Infraestrutura de TI"/>
  </r>
  <r>
    <s v="16032966"/>
    <s v="ANNE CAROLINE PETRONERI"/>
    <s v="03 Cooperativa: 0737 - Sicredi Parque das Araucárias PR/SC/SP"/>
    <s v="08/01/2018"/>
    <s v="15/01/2018"/>
    <s v="EMILIO GUILHERME CARVALHO BERNARDES DE OLIVEIRA"/>
    <s v="SUPORTE A INFRAESTRUTURA - CONSTAT - SERVICE DESK 8000"/>
    <s v="CONSTAT - Full Service Ltda"/>
    <s v="Muito Satisfeito"/>
    <s v="Muito Satisfeito"/>
    <s v="Muito Satisfeito"/>
    <s v="Muito Satisfeito"/>
    <x v="1"/>
    <m/>
    <m/>
    <m/>
    <s v="Infraestrutura de TI.Service Desk COOP.Solicitação.Estação de Trabalho.Software.Instalação/Remoção"/>
    <m/>
    <s v="4-Baixa"/>
    <s v="SUPORTE A INFRAESTRUTURA - CONSTAT - SERVICE DESK 8000"/>
    <s v="EMILIO GUILHERME CARVALHO BERNARDES DE OLIVEIRA"/>
    <s v="Instalação realizada com sucesso. Colaboradora validou o funcionamento_x000a__x000a_É importante que após o recebimento desta notificação em seu e-mail você preencha a nossa pesquisa de satisfação com relação ao atendimento prestado. Obrigado (a)."/>
    <s v="08/01/2018"/>
    <s v="01 Central: Central Sicredi PR/SP/RJ"/>
    <s v="Infra TI - Suporte Service Desk - Instalação Irfan View"/>
    <s v="Usuária solicita instalação do Irfan View._x000a__x000a_Cooperativa: 0737_x000a_UA: 42_x000a_Telefone: 16 3442-3675_x000a_IP: 10.48.118.117_x000a_"/>
    <s v="01/2018"/>
    <s v="Infraestrutura de TI"/>
  </r>
  <r>
    <s v="16033615"/>
    <s v="GABRIELA KATIUCIA NUNES DE MELO"/>
    <s v="03 Cooperativa: 3950 - Sicredi Sudoeste GO"/>
    <s v="08/01/2018"/>
    <s v="11/01/2018"/>
    <s v="GABRIEL ZANIRATI FERREIRA"/>
    <s v="SUPORTE A INFRAESTRUTURA - CONSTAT - SERVICE DESK 8000"/>
    <s v="CONSTAT - Full Service Ltda"/>
    <s v="Muito Satisfeito"/>
    <s v="Muito Satisfeito"/>
    <s v="Muito Satisfeito"/>
    <s v="Muito Satisfeito"/>
    <x v="1"/>
    <m/>
    <m/>
    <m/>
    <s v="Infraestrutura de TI.Service Desk COOP.Erro Sistema.Link MPLS"/>
    <m/>
    <s v="3-Médio"/>
    <s v="SUPORTE A INFRAESTRUTURA - CONSTAT - SERVICE DESK 8000"/>
    <s v="GABRIEL ZANIRATI FERREIRA"/>
    <s v="Verifiado no spectrum que o servidor estava ok, respondendo ao ping dado;_x000a_Reiniciado Samba;_x000a_Reiniciado Named;_x000a_Reiniciado Winbind;_x000a_Reiniciado a estação, acesso aos sistemas e ao F:\ ok._x000a_Orientado que as máquinas da unidade fosse reiniciado para os acessos retornarem;_x000a_Chamado encerrado._x000a__x000a_É importante que após o recebimento desta notificação em seu e-mail você preencha a nossa pesquisa de satisfação com relação ao atendimento prestado. Obrigado (a)."/>
    <s v="08/01/2018"/>
    <s v="01 Central: Central Sicredi Brasil Central"/>
    <s v="Infra TI - Monitoramento - Link MPLS: Abertura e tratamento de chamados"/>
    <s v="Colaboradora informa que a unidade está sem sistema, sem acesso ao F:\_x000a__x000a_Coop: 3950_x000a_Ua: 12_x000a_Telefone: 62 32705407"/>
    <s v="01/2018"/>
    <s v="Infraestrutura de TI"/>
  </r>
  <r>
    <s v="16035299"/>
    <s v="MARCIA REGINA GROHMANN HANAUER"/>
    <s v="03 Cooperativa: 0101 - Sicredi Pioneira RS"/>
    <s v="09/01/2018"/>
    <s v="16/01/2018"/>
    <s v="GABRIEL ZANIRATI FERREIRA"/>
    <s v="SUPORTE A INFRAESTRUTURA - CONSTAT - SERVICE DESK"/>
    <s v="CONSTAT - Full Service Ltda"/>
    <s v="Satisfeito"/>
    <s v="Indiferente"/>
    <s v="Satisfeito"/>
    <s v="Satisfeito"/>
    <x v="0"/>
    <m/>
    <m/>
    <m/>
    <s v="Infraestrutura de TI.Service Desk UA.Erro Sistema.Software.Aplicação de terceiros"/>
    <m/>
    <s v="4-Baixa"/>
    <s v="SUPORTE A INFRAESTRUTURA - CONSTAT - SERVICE DESK"/>
    <s v="GABRIEL ZANIRATI FERREIRA"/>
    <s v="Realizado acesso remoto;_x000a_Salvo a agenda no formato .ics na máquina da colaboradora e o importado para dentro do seu calendário._x000a_Visualização da agenda ok._x000a_Chamado encerrado._x000a__x000a_É importante que após o recebimento desta notificação em seu e-mail você preencha a nossa pesquisa de satisfação com relação ao atendimento prestado. Obrigado (a)."/>
    <s v="09/01/2018"/>
    <s v="01 Central: Central Sicredi Sul/Sudeste"/>
    <s v="Infra TI - Suporte Service Desk - Falhas no Outlook"/>
    <s v="Colaboradora relata que não consgeue salvar um calendário recebido em seu outlook._x000a__x000a_IP: 10.3.25.109_x000a_Coop: 0101_x000a_Ua: 07_x000a_"/>
    <s v="01/2018"/>
    <s v="Infraestrutura de TI"/>
  </r>
  <r>
    <s v="16035370"/>
    <s v="FERNANDO WISSMANN"/>
    <s v="05 Centralizadora: Banco Cooperativo Sicredi"/>
    <s v="09/01/2018"/>
    <s v="16/01/2018"/>
    <s v="RODRIGO ALMEIDA BARBOSA"/>
    <s v="SUPORTE A INFRAESTRUTURA - CONSTAT - SERVICE DESK"/>
    <s v="CONSTAT - Full Service Ltda"/>
    <s v="Muito Satisfeito"/>
    <s v="Muito Satisfeito"/>
    <s v="Muito Satisfeito"/>
    <s v="Muito Satisfeito"/>
    <x v="1"/>
    <m/>
    <m/>
    <m/>
    <s v="Infraestrutura de TI.Service Desk CAS.Erro Sistema.Bitlocker"/>
    <s v="23/01/2018 16:08:46"/>
    <s v="4-Baixa"/>
    <s v="SUPORTE A INFRAESTRUTURA - CONSTAT - SERVICE DESK"/>
    <s v="RODRIGO ALMEIDA BARBOSA"/>
    <s v="- Informado ao colaborador a chave de recuperação:_x000a_185845-118811-194150-696828-693330-521202-233332-251526_x000a_- Colaborador conseguiu acessar a máquina corretamente_x000a_- Efetuado acesso à máquina para verificar reincidência do erro_x000a_- Anexado ao chamado evidência do erro Bitlocker"/>
    <s v="09/01/2018"/>
    <s v="05 Centralizadora: Banco Cooperativo Sicredi"/>
    <s v="Infra TI - Sistema Operacionais Microsoft - Manual Bitlocker"/>
    <s v="Colaborador informa que o seu notebook está caindo na tela de Recuperação do Bitlocker_x000a_- Falha ocorreu ontem e voltou a ocorrer hoje_x000a_- Chave ID: 6d20fdc7_x000a_------------------_x000a_Torre: C_x000a_Andar: 8_x000a_Ramal: 8416_x000a_Area: Desenvolvimento_x000a_IP: 172.22.8.180"/>
    <s v="01/2018"/>
    <s v="Infraestrutura de TI"/>
  </r>
  <r>
    <s v="16035482"/>
    <s v="DAYANE RAFAELA DA SILVA"/>
    <s v="03 Cooperativa: 0718 - Sicredi União PR/SP"/>
    <s v="09/01/2018"/>
    <s v="16/01/2018"/>
    <s v="DOUGLAS SOARES ROLDAO"/>
    <s v="SUPORTE A INFRAESTRUTURA - CONSTAT - SERVICE DESK"/>
    <s v="CONSTAT - Full Service Ltda"/>
    <s v="Satisfeito"/>
    <s v="Satisfeito"/>
    <s v="Satisfeito"/>
    <s v="Muito Satisfeito"/>
    <x v="1"/>
    <m/>
    <m/>
    <m/>
    <s v="Infraestrutura de TI.Service Desk UA.Erro Sistema.Software.Aplicação Sicredi"/>
    <m/>
    <s v="4-Baixa"/>
    <s v="SUPORTE A INFRAESTRUTURA - CONSTAT - SERVICE DESK"/>
    <s v="DOUGLAS SOARES ROLDAO"/>
    <s v="- Realizado a instalação do stormfish e blindagem_IE no perfil de administrador do analista;_x000a_- Reiniciado o Internet Explorer e realizado novos testes de acesso ao consórcio_x000a_- Validado com êxito pela colaboradora;_x000a__x000a__x000a_É importante que após o recebimento desta notificação em seu e-mail você preencha a nossa pesquisa de satisfação com relação ao atendimento prestado. Obrigado (a)."/>
    <s v="09/01/2018"/>
    <s v="01 Central: Central Sicredi PR/SP/RJ"/>
    <s v="Infra TI - Suporte Service Desk - Falha Consórcio Web"/>
    <s v="Colaboradora informa falha ao acessar o Consórcio Web._x000a__x000a_Dayane Rafaela da Silva_x000a_COOP: 0718_x000a_UA: 86_x000a_Ramal: 19 3542 3756_x000a_IP: 10.53.177.123"/>
    <s v="01/2018"/>
    <s v="Infraestrutura de TI"/>
  </r>
  <r>
    <s v="16035515"/>
    <s v="CLAUDINEI LUIS FICANHA"/>
    <s v="03 Cooperativa: 0217 - Sicredi Norte RS/SC"/>
    <s v="09/01/2018"/>
    <s v="16/01/2018"/>
    <s v="VINICIUS RIBEIRO LEMOS"/>
    <s v="SUPORTE A INFRAESTRUTURA - CONSTAT - SERVICE DESK 8000"/>
    <s v="CONSTAT - Full Service Ltda"/>
    <s v="Muito Satisfeito"/>
    <s v="Muito Satisfeito"/>
    <s v="Muito Satisfeito"/>
    <s v="Muito Satisfeito"/>
    <x v="1"/>
    <m/>
    <m/>
    <m/>
    <s v="Infraestrutura de TI.Service Desk COOP.Solicitação.Gestão de Filas.Configuração/Atualização"/>
    <m/>
    <s v="4-Baixa"/>
    <s v="SUPORTE A INFRAESTRUTURA - CONSTAT - SERVICE DESK 8000"/>
    <s v="DOUGLAS SOARES ROLDAO"/>
    <s v="- Feito o ajuste na ferramenta de gestão de filas, e validado pelo colaborador por Skype_x000a__x000a__x000a_É importante que após o recebimento desta notificação em seu e-mail você preencha a nossa pesquisa de satisfação com relação ao atendimento prestado. Obrigado (a)."/>
    <s v="10/01/2018"/>
    <s v="01 Central: Central Sicredi Sul/Sudeste"/>
    <s v="Canais - Gestão de filas - Administração - Cadastros e parâmetros"/>
    <s v="CLAUDINEI LUIS FICANHA,_x000a_Solicita exclusão de um colaborador do gestor de filas, pois o mesmo foi desligado._x000a_Colaborador estava presente somente na fila de 'atendimento pessoa física'._x000a_Colaborador a ser excluído: Jonas Fernando Kempfer - LDAP: jonas_kempfer_x000a__x000a_UA: 0217.14 - Severiano de Almeida_x000a_Fone: 54 3397.1191"/>
    <s v="01/2018"/>
    <s v="Infraestrutura de TI"/>
  </r>
  <r>
    <s v="16035722"/>
    <s v="SABRINA DIETRICHKEIT MENTI"/>
    <s v="05 Centralizadora: Confederação Sicredi"/>
    <s v="09/01/2018"/>
    <s v="16/01/2018"/>
    <s v="MARCO DIONE CHAVES NASCIMENTO"/>
    <s v="SUPORTE A INFRAESTRUTURA - CONSTAT - SERVICE DESK"/>
    <s v="CONSTAT - Full Service Ltda"/>
    <s v="Indiferente"/>
    <s v="Insatisfeito"/>
    <s v="Muito Insatisfeito"/>
    <s v="Insatisfeito"/>
    <x v="2"/>
    <s v="A primeira coisa que foi dita na ligação desse chamado é que a máquina que eu gostaria de abrir o chamado é de colaboradora do time da empresa IBM. Mesmo assim foi aberto o chamado em cerca de 10 minutos de ligação e, somente após todo o procedimento, o colaborador do desk deu retorno dizendo que não era possível dar atendimento em máquina que não é do Sicredi."/>
    <m/>
    <m/>
    <s v="Infraestrutura de TI.Service Desk CAS.Erro Sistema.Software.Aplicação de terceiros"/>
    <m/>
    <s v="4-Baixa"/>
    <s v="SUPORTE A INFRAESTRUTURA - CONSTAT - SERVICE DESK"/>
    <s v="MARCO DIONE CHAVES NASCIMENTO"/>
    <s v="- Verificado que este ip não é de uma máquina do sicredi._x000a_- Colaboradora informa que o programa voltou a funcionar._x000a__x000a_É importante que após o recebimento desta notificação em seu e-mail você preencha a nossa pesquisa de satisfação com relação ao atendimento prestado. Obrigado (a)."/>
    <s v="09/01/2018"/>
    <s v="05 Centralizadora: Confederação Sicredi"/>
    <s v="psql"/>
    <s v="CAS_x000a__x000a_Descrição: Colaboradora informa que sua colega não está conseguindo abrir o psql._x000a_Nome: CAMILA DE CAMPOS VELHO SERAFIM AGAZZI_x000a_Área: sistema de protudos e sistema sfinanceiros_x000a_Ramal: 4050_x000a_Torre: D_x000a_Andar: 2_x000a_Ip: 172.22.82.10"/>
    <s v="01/2018"/>
    <s v="Infraestrutura de TI"/>
  </r>
  <r>
    <s v="16036128"/>
    <s v="RICHARD AFFONSO ACUNHA BOEIRA"/>
    <s v="05 Centralizadora: Confederação Sicredi"/>
    <s v="09/01/2018"/>
    <s v="16/01/2018"/>
    <s v="GABRIEL ZANIRATI FERREIRA"/>
    <s v="SUPORTE A INFRAESTRUTURA - CONSTAT - SERVICE DESK"/>
    <s v="CONSTAT - Full Service Ltda"/>
    <s v="Muito Satisfeito"/>
    <s v="Muito Satisfeito"/>
    <s v="Muito Satisfeito"/>
    <s v="Muito Satisfeito"/>
    <x v="1"/>
    <m/>
    <m/>
    <m/>
    <s v="Infraestrutura de TI.Service Desk CAS.Solicitação.Software.Instalação/Remoção"/>
    <m/>
    <s v="4-Baixa"/>
    <s v="SUPORTE A INFRAESTRUTURA - CONSTAT - SERVICE DESK"/>
    <s v="GABRIEL ZANIRATI FERREIRA"/>
    <s v="Realizado acesso remoto;_x000a_Instalação realizada conforme documentação;_x000a_Suplemento habilitado no Excel com sucesso;_x000a_Chamado encerrado._x000a__x000a_É importante que após o recebimento desta notificação em seu e-mail você preencha a nossa pesquisa de satisfação com relação ao atendimento prestado. Obrigado (a)."/>
    <s v="09/01/2018"/>
    <s v="05 Centralizadora: Confederação Sicredi"/>
    <s v="Infra TI - Suporte Service Desk - Instalação do Smart View"/>
    <s v="Usuário(a) solicita a instalação do Smart View em sua máquina._x000a__x000a_IP: 172.22.5.164_x000a_Ramal: 9557_x000a_Área: GCE_x000a_Torre: C     Andar: 5_x000a_"/>
    <s v="01/2018"/>
    <s v="Infraestrutura de TI"/>
  </r>
  <r>
    <s v="16036157"/>
    <s v="ROSANE MARTINS VEBER MOREIRA"/>
    <s v="05 Centralizadora: Confederação Sicredi"/>
    <s v="09/01/2018"/>
    <s v="16/01/2018"/>
    <s v="BRUNO CANTARELLI FERNANDES"/>
    <s v="SUPORTE A INFRAESTRUTURA - CONSTAT - SERVICE DESK"/>
    <s v="CONSTAT - Full Service Ltda"/>
    <s v="Muito Satisfeito"/>
    <s v="Satisfeito"/>
    <s v="Indiferente"/>
    <s v="Indiferente"/>
    <x v="0"/>
    <m/>
    <m/>
    <m/>
    <s v="Infraestrutura de TI.Service Desk CAS.Erro Sistema.Telecomunicações.VoIP"/>
    <m/>
    <s v="4-Baixa"/>
    <s v="TELECOM - TELEFONIA"/>
    <s v="ALAN GANDON GULARTE"/>
    <s v="Conforme a requisição 15916252, a área responsável pelo ramal 5960 solicitou configuração deste ramal para nova colaboradora, pelo qual encontra-se em utilização._x000a_Favor, verificar com a área de Qualidade de Sistemas para alinhamento entre as áreas. Tão breve tenham uma definição, ficamos à disposição para realizar os devidos ajustes de ramal e/ou criação de um novo, caso necessário."/>
    <s v="09/01/2018"/>
    <s v="05 Centralizadora: Confederação Sicredi"/>
    <s v="Infra TI - Telecomunicações - Falhas durante o login no ramal "/>
    <s v="Colaboradora informa que ao tentar logar no seu ramal (9560) ocorre a falha Acesso indisponivel (201)_x000a_No local do ramal está sendo exibido o número 77001519_x000a_Colaboradora já havia aberto um chamado com o mesmo problema, Requisição 15925466_x000a_---------------_x000a_Ramal para contato: 7246_x000a_TORRE: _x000a_ANDAR: "/>
    <s v="01/2018"/>
    <s v="Infraestrutura de TI"/>
  </r>
  <r>
    <s v="16036263"/>
    <s v="EDICARLOS RECH ZANOTTO"/>
    <s v="03 Cooperativa: 0167 - Sicredi Serrana"/>
    <s v="09/01/2018"/>
    <s v="16/01/2018"/>
    <s v="VANESSA DUARTE DE CARVALHO"/>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VANESSA DUARTE DE CARVALHO"/>
    <s v="Acessado computador com perfil de adm _x000a_Instalado dispositivo de acesso ao consorcio _x000a_Solicitado teste ao usuário de acesso ao sistema, com sucesso _x000a__x000a__x000a__x000a_É importante que após o recebimento desta notificação em seu e-mail você preencha a nossa pesquisa de satisfação com relação ao atendimento prestado. Obrigado (a)."/>
    <s v="09/01/2018"/>
    <s v="01 Central: Central Sicredi Sul/Sudeste"/>
    <s v="Infra TI - Suporte Service Desk - Falha Consórcio Web"/>
    <s v="Usuário informa que não esta conseguindo acessar o sistema dos consorcios devido a não conseguir instalar o plugin de segurança._x000a__x000a_Edicarlos Rech Zanotto_x000a_15 - São Marcos - UA_x000a_0167_x000a_10.6.128.122"/>
    <s v="01/2018"/>
    <s v="Infraestrutura de TI"/>
  </r>
  <r>
    <s v="16036747"/>
    <s v="MARCONI DA SILVA TRINDADE"/>
    <s v="03 Cooperativa: 2005 - Sicredi Sul do Pará"/>
    <s v="09/01/2018"/>
    <s v="16/01/2018"/>
    <s v="VINICIUS RIBEIRO LEMOS"/>
    <s v="SUPORTE A INFRAESTRUTURA - CONSTAT - SERVICE DESK 8000"/>
    <s v="CONSTAT - Full Service Ltda"/>
    <s v="Satisfeito"/>
    <s v="Satisfeito"/>
    <s v="Satisfeito"/>
    <s v="Satisfeito"/>
    <x v="0"/>
    <m/>
    <m/>
    <m/>
    <s v="Infraestrutura de TI.Service Desk COOP.Erro Sistema.Impressora-Scanner"/>
    <s v="23/01/2018 17:26:24"/>
    <s v="4-Baixa"/>
    <s v="SUPORTE A INFRAESTRUTURA - CONSTAT - SERVICE DESK 8000"/>
    <s v="VINICIUS RIBEIRO LEMOS"/>
    <s v="Acessado a máquina._x000a_Reiniciado serviço do CANO, falha persistiu._x000a_Realizado logoff e logado com meu user adm._x000a_Reinstalado CANOA. Falha persiste (Somente realiza leitura do boleto, cheque não.)._x000a_Colaborador trocou de cheque, mesma falha._x000a_*Orientado acionamento do técnico._x000a_Demanda encerrada."/>
    <s v="11/01/2018"/>
    <s v="01 Central: Central Sicredi Norte/Nordeste"/>
    <s v="Infra TI - Suporte infraestrutura de TI - Reinstalação do Canoa"/>
    <s v="MARCONI DA SILVA TRINDADE,_x000a_Relata falha na leitora de código de barras._x000a__x000a_UA.COOP: 02.2005_x000a_IP: 10.152.35.32"/>
    <s v="01/2018"/>
    <s v="Infraestrutura de TI"/>
  </r>
  <r>
    <s v="16036829"/>
    <s v="DIEGO DE OLIVEIRA LIMA"/>
    <s v="02 URDC/SUREG: Sicredi Planalto Central - UAD"/>
    <s v="09/01/2018"/>
    <s v="09/01/2018"/>
    <s v="DIOGO MOACIR USTRA PEREIRA"/>
    <s v="SUPORTE INFRAESTRUTURA-APOIO"/>
    <s v="CONSTAT - Full Service Ltda"/>
    <s v="Satisfeito"/>
    <s v="Satisfeito"/>
    <s v="Satisfeito"/>
    <s v="Satisfeito"/>
    <x v="0"/>
    <m/>
    <m/>
    <m/>
    <s v="Infraestrutura de TI.Apoio.Dúvida.Hardware"/>
    <m/>
    <s v="4-Baixa"/>
    <s v="SUPORTE INFRAESTRUTURA-APOIO"/>
    <s v="DIOGO MOACIR USTRA PEREIRA"/>
    <s v="Passada a informação ao técnico conforme solicitado pelo mesmo."/>
    <s v="09/01/2018"/>
    <s v="01 Central: Central Sicredi Brasil Central"/>
    <s v="Infra TI - Suporte Apoio - Utilização da ferramenta ADMPWD"/>
    <s v="diego_olima 01.3953 UA SEDE/SUREG - Sicredi Cristalina (61) 996335277 BSA0759711 10.160.53.4_x000a_Técnico solicita a senha de adm_local para hosts._x000a__x000a_HOSTs:_x000a_MININT-M8JQ2HE_x000a_MININT-OPVMKFD"/>
    <s v="01/2018"/>
    <s v="Infraestrutura de TI"/>
  </r>
  <r>
    <s v="16037383"/>
    <s v="SALAN DE OLIVEIRA"/>
    <s v="02 URDC/SUREG: SUREG Sicredi Vanguarda PR/SP/RJ"/>
    <s v="09/01/2018"/>
    <s v="16/01/2018"/>
    <s v="DIOGO MOACIR USTRA PEREIRA"/>
    <s v="SUPORTE INFRAESTRUTURA-APOIO"/>
    <s v="CONSTAT - Full Service Ltda"/>
    <s v="Muito Satisfeito"/>
    <s v="Muito Satisfeito"/>
    <s v="Muito Satisfeito"/>
    <s v="Muito Satisfeito"/>
    <x v="1"/>
    <m/>
    <m/>
    <m/>
    <s v="Infraestrutura de TI.Apoio.Solicitação de Acesso Diretório"/>
    <m/>
    <s v="4-Baixa"/>
    <s v="SUPORTE INFRAESTRUTURA-APOIO"/>
    <s v="DIOGO MOACIR USTRA PEREIRA"/>
    <s v="Dados da lixeira recuperados conforme solicitado pelo técnico."/>
    <s v="09/01/2018"/>
    <s v="01 Central: Central Sicredi PR/SP/RJ"/>
    <s v="Infra TI - Restaurando dados da lixeira do Linux"/>
    <s v="salan_oliveira 77.0710 UA UA Ubatuba Ubatuba (12)3836-1807 UTB5010143 10.48.68.4_x000a_Técnico solicita recuperar arquivos da pasta Recycle no servidor."/>
    <s v="01/2018"/>
    <s v="Infraestrutura de TI"/>
  </r>
  <r>
    <s v="16037397"/>
    <s v="JULIO ALVES RONDON NASCIMENTO"/>
    <s v="03 Cooperativa: 0812 - Sicredi Celeiro do MT"/>
    <s v="09/01/2018"/>
    <s v="16/01/2018"/>
    <s v="RENAN BEIS WILHELM"/>
    <s v="SUPORTE INFRAESTRUTURA-APOIO"/>
    <s v="CONSTAT - Full Service Ltda"/>
    <s v="Satisfeito"/>
    <s v="Satisfeito"/>
    <s v="Indiferente"/>
    <s v="Satisfeito"/>
    <x v="0"/>
    <s v="Já poderia tem me direcionado para a área onde eu conseguiria abrir o chamado,"/>
    <m/>
    <m/>
    <s v="Infraestrutura de TI.Apoio.Erro Sistema.SWITCH"/>
    <s v="19/01/2018 13:36:58"/>
    <s v="3-Médio"/>
    <s v="SUPORTE INFRAESTRUTURA-APOIO"/>
    <s v="RENAN BEIS WILHELM"/>
    <s v="Verificado no spectrum que as portas estavam comunicando com os dispositivos conectados._x000a_Informou que os ATMs apresentavam mensagem informando &quot;falha ao localizar a chave do teclado, erro 4004&quot;._x000a_Orientado para o técnico contatar o 8000-3.2 para relatar a falha."/>
    <s v="09/01/2018"/>
    <s v="01 Central: Central Sicredi Centro Norte"/>
    <s v="Infra TI - Apresentação e funcionalidades da ferramenta CA Spectrum Infrastructure Manager Console"/>
    <s v="Técnico relata falha de comunicação de dois ATMs na UA, informa que as portas do switch podem estar travadas._x000a_Informou que em contato com o suporte dos caixas eletrônicos no Incidente 16036394, foi informado falha na conexão."/>
    <s v="01/2018"/>
    <s v="Infraestrutura de TI"/>
  </r>
  <r>
    <s v="16037495"/>
    <s v="SILMARA TERESINHA ROSSONI"/>
    <s v="03 Cooperativa: 0101 - Sicredi Pioneira RS"/>
    <s v="09/01/2018"/>
    <s v="16/01/2018"/>
    <s v="BRUNO CANTARELLI FERNANDES"/>
    <s v="SUPORTE A INFRAESTRUTURA - CONSTAT - SERVICE DESK"/>
    <s v="CONSTAT - Full Service Ltda"/>
    <s v="Satisfeito"/>
    <s v="Satisfeito"/>
    <s v="Satisfeito"/>
    <s v="Satisfeito"/>
    <x v="0"/>
    <m/>
    <m/>
    <m/>
    <s v="Infraestrutura de TI.Service Desk UA.Erro Sistema.Servidor.Serviço"/>
    <s v="19/01/2018 13:43:34"/>
    <s v="3-Médio"/>
    <s v="SUPORTE A INFRAESTRUTURA - CONSTAT - SERVICE DESK"/>
    <s v="BRUNO CANTARELLI FERNANDES"/>
    <s v="Realizado acesso junto a colaboradora e feito o mapeamento do servidor, que acessou corretamente._x000a__x000a__x000a_É importante que após o recebimento desta notificação em seu e-mail você preencha a nossa pesquisa de satisfação com relação ao atendimento prestado. Obrigado (a)."/>
    <s v="09/01/2018"/>
    <s v="01 Central: Central Sicredi Sul/Sudeste"/>
    <s v="Infra TI - Suporte infraestrutura de TI - Falha para acessar a unidade F:(\\servidor\publico) "/>
    <s v="Usuário(a) informa que não esta conseguindo acesso no F:/._x000a__x000a_TEL: 51 3587-8046_x000a_24 - Canudos/Novo Hamburgo_x000a_0101_x000a_10.3.44.75"/>
    <s v="01/2018"/>
    <s v="Infraestrutura de TI"/>
  </r>
  <r>
    <s v="16038538"/>
    <s v="GENEROSO TAVARES DA SILVA FILHO"/>
    <s v="02 URDC/SUREG: Sicredi Vale do Cerrado - UAD"/>
    <s v="09/01/2018"/>
    <s v="16/01/2018"/>
    <s v="DIOGO MOACIR USTRA PEREIRA"/>
    <s v="SUPORTE INFRAESTRUTURA-APOIO"/>
    <s v="CONSTAT - Full Service Ltda"/>
    <s v="Satisfeito"/>
    <s v="Satisfeito"/>
    <s v="Muito Satisfeito"/>
    <s v="Satisfeito"/>
    <x v="0"/>
    <m/>
    <m/>
    <m/>
    <s v="Infraestrutura de TI.Apoio.Erro Sistema.Servidor.Cups"/>
    <s v="24/01/2018 09:23:20"/>
    <s v="4-Baixa"/>
    <s v="SUPORTE INFRAESTRUTURA-APOIO"/>
    <s v="DIOGO MOACIR USTRA PEREIRA"/>
    <s v="Orientado ao técnico a excluir e e criar novamente a impressora no CUPS com outro nome."/>
    <s v="09/01/2018"/>
    <s v="01 Central: Central Sicredi Centro Norte"/>
    <s v="Gestão Ambientes - Alteração de configurações de impressora no CUPS"/>
    <s v="generoso_silva 06.0802 UA Paranatinga Paranatinga (66) 3573-3621 CBA0490785 10.103.4.4_x000a_Técnico informa erro ao imprimir em impressora via sistema._x000a_Impressões fora do sistema funcionam normalmente."/>
    <s v="01/2018"/>
    <s v="Infraestrutura de TI"/>
  </r>
  <r>
    <s v="16038924"/>
    <s v="KATIUSCIA MICHELI DE AVILA"/>
    <s v="05 Centralizadora: Confederação Sicredi"/>
    <s v="09/01/2018"/>
    <s v="16/01/2018"/>
    <s v="BRUNO CANTARELLI FERNANDES"/>
    <s v="SUPORTE A INFRAESTRUTURA - CONSTAT - SERVICE DESK"/>
    <s v="CONSTAT - Full Service Ltda"/>
    <s v="Satisfeito"/>
    <s v="Satisfeito"/>
    <s v="Satisfeito"/>
    <s v="Satisfeito"/>
    <x v="0"/>
    <m/>
    <m/>
    <m/>
    <s v="Infraestrutura de TI.Service Desk CAS.Erro Sistema.Bitlocker"/>
    <s v="24/01/2018 09:55:47"/>
    <s v="4-Baixa"/>
    <s v="SUPORTE A INFRAESTRUTURA - CONSTAT - SERVICE DESK"/>
    <s v="BRUNO CANTARELLI FERNANDES"/>
    <s v="Foi informado a chave de recuperação e a máquina ligou corretamente._x000a__x000a__x000a_É importante que após o recebimento desta notificação em seu e-mail você preencha a nossa pesquisa de satisfação com relação ao atendimento prestado. Obrigado (a)."/>
    <s v="09/01/2018"/>
    <s v="05 Centralizadora: Confederação Sicredi"/>
    <s v="Infra TI - Sistema Operacionais Microsoft - Manual Bitlocker"/>
    <s v="Colaboradora informa que ao ligar sua máquina solicitou a chave de recuperação do bitlocker._x000a__x000a_RAMAL: 6210_x000a_TORRE: D_x000a_ANDAR: 5"/>
    <s v="01/2018"/>
    <s v="Infraestrutura de TI"/>
  </r>
  <r>
    <s v="16039421"/>
    <s v="CESAR WALMOR ARAUJO AZEVEDO"/>
    <s v="05 Centralizadora: Confederação Sicredi"/>
    <s v="09/01/2018"/>
    <s v="18/01/2018"/>
    <s v="FABIO DA SILVEIRA"/>
    <s v="SUPORTE CAMPO-CAS"/>
    <s v="CONSTAT - Full Service Ltda"/>
    <s v="Satisfeito"/>
    <s v="Satisfeito"/>
    <s v="Satisfeito"/>
    <s v="Satisfeito"/>
    <x v="0"/>
    <m/>
    <m/>
    <m/>
    <s v="Infraestrutura de TI.Field CAS.Solicitação.Estação de Trabalho.Formatação e Reinstalação SO"/>
    <m/>
    <s v="4-Baixa"/>
    <s v="SUPORTE CAMPO-CAS"/>
    <s v="DIEGO SCARINCI"/>
    <s v="Reabertura indevida chamado está sendo tratado no incidente 15985969"/>
    <s v="12/01/2018"/>
    <s v="05 Centralizadora: Confederação Sicredi"/>
    <s v="Infra TI - Suporte Service Desk - Lentidão/travamento"/>
    <s v="realizar formatacao_x000a__x000a__x000a__x000a_Colaborador informa que a sua máquina trava e que o uso de disco está frequentemente em 100%_x000a_-----------------_x000a_Ramal: 8444_x000a_IP: 172.22.10.219  (created from Request 15985969)"/>
    <s v="01/2018"/>
    <s v="Infraestrutura de TI"/>
  </r>
  <r>
    <s v="16040566"/>
    <s v="MAXIMILIANO FERREIRA BORBA"/>
    <s v="02 URDC/SUREG: SUREG Centro Leste RS"/>
    <s v="09/01/2018"/>
    <s v="10/01/2018"/>
    <s v="EMILIO GUILHERME CARVALHO BERNARDES DE OLIVEIRA"/>
    <s v="SUPORTE A INFRAESTRUTURA - CONSTAT - SERVICE DESK 8000"/>
    <s v="CONSTAT - Full Service Ltda"/>
    <s v="Muito Satisfeito"/>
    <s v="Muito Satisfeito"/>
    <s v="Muito Satisfeito"/>
    <s v="Muito Satisfeito"/>
    <x v="1"/>
    <s v="Atendeu as expectativas!"/>
    <m/>
    <m/>
    <s v="Infraestrutura de TI.Service Desk COOP.Erro Sistema.Software.Aplicação de terceiros"/>
    <s v="17/01/2018 12:07:22"/>
    <s v="4-Baixa"/>
    <s v="SUPORTE A INFRAESTRUTURA - CONSTAT - SERVICE DESK 8000"/>
    <s v="EMILIO GUILHERME CARVALHO BERNARDES DE OLIVEIRA"/>
    <s v="Realizado acesso remoto e efetuada a configuração do Filezilla. Testes efetuados com sucesso._x000a__x000a_É importante que após o recebimento desta notificação em seu e-mail você preencha a nossa pesquisa de satisfação com relação ao atendimento prestado. Obrigado (a)."/>
    <s v="09/01/2018"/>
    <s v="01 Central: Central Sicredi Sul/Sudeste"/>
    <s v="Infra TI - Suporte Service Desk - Instalação FileZilla"/>
    <s v="Colaborador não consegue conectar ao FTP com o Filezilla._x000a__x000a_Cooperativa: 0155_x000a_UA: 01_x000a_Telefone: 51 3722-5005_x000a_IP: 10.4.49.29"/>
    <s v="01/2018"/>
    <s v="Infraestrutura de TI"/>
  </r>
  <r>
    <s v="16041792"/>
    <s v="SALAN DE OLIVEIRA"/>
    <s v="02 URDC/SUREG: SUREG Sicredi Vanguarda PR/SP/RJ"/>
    <s v="09/01/2018"/>
    <s v="16/01/2018"/>
    <s v="MARLON OURIVES CLEMENTE"/>
    <s v="SUPORTE INFRAESTRUTURA-APOIO"/>
    <s v="CONSTAT - Full Service Ltda"/>
    <s v="Muito Satisfeito"/>
    <s v="Muito Satisfeito"/>
    <s v="Muito Satisfeito"/>
    <s v="Muito Satisfeito"/>
    <x v="1"/>
    <m/>
    <m/>
    <m/>
    <s v="Infraestrutura de TI.Apoio.Erro Sistema.Aplicação Terceiro"/>
    <m/>
    <s v="3-Médio"/>
    <s v="SUPORTE INFRAESTRUTURA-APOIO"/>
    <s v="EDUARDO SOUZA DOS REIS"/>
    <s v="Realizado teste na maquina AG0710019216 e funcionou._x000a_Técnico orientado a sempre executar o comando gpupdate /force quando ocorrer a falha."/>
    <s v="10/01/2018"/>
    <s v="01 Central: Central Sicredi PR/SP/RJ"/>
    <s v="Infra TI - Suporte Service Desk - Consulta de dados e acessos ao AD e IDM"/>
    <s v="Técnico relata que nas novas UAs da COOP. 90,87,86 e 85 o seu usuário ADM e o dos outros técnicos estão com perfil padrão, sem permissões de administrador._x000a__x000a_adm_juliano_lorenzoni_x000a_adm_marcio_neuberger_x000a_adm_salan_oliveira_x000a_"/>
    <s v="01/2018"/>
    <s v="Infraestrutura de TI"/>
  </r>
  <r>
    <s v="16042776"/>
    <s v="GUSTAVO LOPES BARRETO"/>
    <s v="05 Centralizadora: Confederação Sicredi"/>
    <s v="09/01/2018"/>
    <s v="18/01/2018"/>
    <s v="BRUNO CANTARELLI FERNANDES"/>
    <s v="SUPORTE A INFRAESTRUTURA - CONSTAT - SERVICE DESK"/>
    <s v="CONSTAT - Full Service Ltda"/>
    <s v="Muito Satisfeito"/>
    <s v="Satisfeito"/>
    <s v="Satisfeito"/>
    <s v="Satisfeito"/>
    <x v="0"/>
    <m/>
    <m/>
    <m/>
    <s v="Infraestrutura de TI.Service Desk CAS.Erro Sistema.Sistema Operacional"/>
    <s v="25/01/2018 16:26:40"/>
    <s v="4-Baixa"/>
    <s v="SUPORTE A INFRAESTRUTURA - CONSTAT - SERVICE DESK"/>
    <s v="BRUNO CANTARELLI FERNANDES"/>
    <s v="Conforme comentário do colaboradora o chamado pode ser encerrado._x000a__x000a__x000a_É importante que após o recebimento desta notificação em seu e-mail você preencha a nossa pesquisa de satisfação com relação ao atendimento prestado. Obrigado (a)."/>
    <s v="11/01/2018"/>
    <s v="05 Centralizadora: Confederação Sicredi"/>
    <s v="Infra TI - Suporte Service Desk - Lentidão/travamento"/>
    <s v="Colaborador informa que sua máquina esta muito lenta._x000a__x000a_RAMAL: 6305_x000a_TORRE: C_x000a_ANDAR: 7_x000a_IP: 172.22.7.141"/>
    <s v="01/2018"/>
    <s v="Infraestrutura de TI"/>
  </r>
  <r>
    <s v="16043031"/>
    <s v="JORGE LUIZ DE ARAUJO"/>
    <s v="02 URDC/SUREG: Sicredi Rio RJ - UAD"/>
    <s v="09/01/2018"/>
    <s v="16/01/2018"/>
    <s v="RENAN BEIS WILHELM"/>
    <s v="SUPORTE INFRAESTRUTURA-APOIO"/>
    <s v="CONSTAT - Full Service Ltda"/>
    <s v="Muito Satisfeito"/>
    <s v="Muito Satisfeito"/>
    <s v="Muito Satisfeito"/>
    <s v="Muito Satisfeito"/>
    <x v="1"/>
    <m/>
    <m/>
    <m/>
    <s v="Infraestrutura de TI.Apoio.Solicitação.AD.Adição de Grupo"/>
    <m/>
    <s v="4-Baixa"/>
    <s v="SUPORTE INFRAESTRUTURA-APOIO"/>
    <s v="RENAN BEIS WILHELM"/>
    <s v="Adicionado o host informado no grupo &quot;WORKSTATIONS - Bitlocker - Habilitar&quot;."/>
    <s v="09/01/2018"/>
    <s v="01 Central: Central Sicredi PR/SP/RJ"/>
    <s v="Infra TI - Sistema Operacionais Microsoft - Manual Bitlocker"/>
    <s v="Técnico solicitou habilitar o bitlocker em uma máquina._x000a__x000a_Host: AG4501001814"/>
    <s v="01/2018"/>
    <s v="Infraestrutura de TI"/>
  </r>
  <r>
    <s v="16043175"/>
    <s v="ROSIMAR MARTINS DE MOURA"/>
    <s v="03 Cooperativa: 0821 - Sicredi Univales MT/RO"/>
    <s v="09/01/2018"/>
    <s v="16/01/2018"/>
    <s v="RODRIGO ALMEIDA BARBOSA"/>
    <s v="SUPORTE A INFRAESTRUTURA - CONSTAT - SERVICE DESK 8000"/>
    <s v="CONSTAT - Full Service Ltda"/>
    <s v="Muito Satisfeito"/>
    <s v="Muito Satisfeito"/>
    <s v="Muito Satisfeito"/>
    <s v="Muito Satisfeito"/>
    <x v="1"/>
    <s v="atendeu minha solicitação e resolveu meu problema com agilidade sem colocar obstáculos, e muito educado ele  "/>
    <m/>
    <m/>
    <s v="Infraestrutura de TI.Service Desk COOP.Erro Sistema.Software.Aplicação de terceiros"/>
    <s v="24/01/2018 14:42:51"/>
    <s v="4-Baixa"/>
    <s v="SUPORTE A INFRAESTRUTURA - CONSTAT - SERVICE DESK"/>
    <s v="RODRIGO ALMEIDA BARBOSA"/>
    <s v="- Realizado instalação do DigiEye, que estava dentro do CD_x000a_- Aberto o DigiEye e foi possível visualizar as imagens das cameras que também estavam salvas no CD_x000a_- Atendimento validado com o colaborador_x000a_---------------_x000a_É importante que após o recebimento desta notificação em seu e-mail você preencha a nossa pesquisa de satisfação com relação ao atendimento prestado. Obrigado (a)."/>
    <s v="09/01/2018"/>
    <s v="01 Central: Central Sicredi Centro Norte"/>
    <s v="Infra TI - Suporte Service Desk - Instalação de aplicação terceira"/>
    <s v="pode me ajudar _x000a_preciso ler um cd na minha maquina _x000a_tentei estalar o programa mas deu erro _x000a_------------_x000a_Cooperativa: 0821_x000a_Unidade: 05"/>
    <s v="01/2018"/>
    <s v="Infraestrutura de TI"/>
  </r>
  <r>
    <s v="16044196"/>
    <s v="DIEGO DE OLIVEIRA LIMA"/>
    <s v="02 URDC/SUREG: Sicredi Planalto Central - UAD"/>
    <s v="10/01/2018"/>
    <s v="10/01/2018"/>
    <s v="MARLON OURIVES CLEMENTE"/>
    <s v="SUPORTE INFRAESTRUTURA-APOIO"/>
    <s v="CONSTAT - Full Service Ltda"/>
    <s v="Satisfeito"/>
    <s v="Satisfeito"/>
    <s v="Satisfeito"/>
    <s v="Satisfeito"/>
    <x v="0"/>
    <m/>
    <m/>
    <m/>
    <s v="Infraestrutura de TI.Apoio.Acesso.Dúvida"/>
    <m/>
    <s v="4-Baixa"/>
    <s v="SUPORTE INFRAESTRUTURA-APOIO"/>
    <s v="MARLON OURIVES CLEMENTE"/>
    <s v="Senha gerada através do admpwd e informada ao técnico."/>
    <s v="10/01/2018"/>
    <s v="01 Central: Central Sicredi Brasil Central"/>
    <s v="Infra TI - Suporte Apoio - Utilização da ferramenta ADMPWD"/>
    <s v="Técnico solicita a senha do usuário local da maquina host MININT-P79H0MH que recém foi formatada."/>
    <s v="01/2018"/>
    <s v="Infraestrutura de TI"/>
  </r>
  <r>
    <s v="16044416"/>
    <s v="THAIS BRUNETTO MACIEL"/>
    <s v="05 Centralizadora: Confederação Sicredi"/>
    <s v="10/01/2018"/>
    <s v="17/01/2018"/>
    <s v="GABRIEL ZANIRATI FERREIRA"/>
    <s v="SUPORTE A INFRAESTRUTURA - CONSTAT - SERVICE DESK"/>
    <s v="CONSTAT - Full Service Ltda"/>
    <s v="Muito Satisfeito"/>
    <s v="Muito Satisfeito"/>
    <s v="Muito Satisfeito"/>
    <s v="Muito Satisfeito"/>
    <x v="1"/>
    <m/>
    <m/>
    <m/>
    <s v="Infraestrutura de TI.Service Desk CAS.Solicitação.Software.Instalação/Remoção"/>
    <m/>
    <s v="4-Baixa"/>
    <s v="SUPORTE A INFRAESTRUTURA - CONSTAT - SERVICE DESK"/>
    <s v="GABRIEL ZANIRATI FERREIRA"/>
    <s v="Realizado acesso remoto;_x000a_Instalação do certificado Serasa realizado com sucesso._x000a__x000a_É importante que após o recebimento desta notificação em seu e-mail você preencha a nossa pesquisa de satisfação com relação ao atendimento prestado. Obrigado (a)."/>
    <s v="10/01/2018"/>
    <s v="05 Centralizadora: Confederação Sicredi"/>
    <s v="Infra TI - Suporte Service Desk - Instalação de aplicação terceira"/>
    <s v="Colaborador(a) solicita a instalação do Certificado digital em sua máquina._x000a__x000a_IP: 172.22.6.152_x000a_Torre: C_x000a_6 Andar_x000a_Área: Contas a pagar_x000a_Ramal: 7321"/>
    <s v="01/2018"/>
    <s v="Infraestrutura de TI"/>
  </r>
  <r>
    <s v="16044530"/>
    <s v="SALAN DE OLIVEIRA"/>
    <s v="02 URDC/SUREG: SUREG Sicredi Vanguarda PR/SP/RJ"/>
    <s v="10/01/2018"/>
    <s v="16/01/2018"/>
    <s v="RENAN BEIS WILHELM"/>
    <s v="SUPORTE INFRAESTRUTURA-APOIO"/>
    <s v="CONSTAT - Full Service Ltda"/>
    <s v="Muito Satisfeito"/>
    <s v="Muito Satisfeito"/>
    <s v="Muito Satisfeito"/>
    <s v="Muito Satisfeito"/>
    <x v="1"/>
    <m/>
    <m/>
    <m/>
    <s v="Infraestrutura de TI.Apoio.Erro Sistema.Servidor.Samba"/>
    <m/>
    <s v="3-Médio"/>
    <s v="SUPORTE A INFRAESTRUTURA DE TI - N2"/>
    <s v="ADRIANO SANHUDO FERNANDES"/>
    <s v="Realizado contato e informado sobre o reparo realizado no servidor._x000a_Sendo concluído de acordo com o técnico."/>
    <s v="10/01/2018"/>
    <s v="01 Central: Central Sicredi PR/SP/RJ"/>
    <s v="Infra TI - Limpeza de cache do Samba no Linux Centos"/>
    <s v="Técnico relata que não consegue acessar o diretório do SCCM com seu usuário, também não é possível acesso root._x000a__x000a_Verificado erro ao tentar acesso como root no servidor._x000a__x000a_login as: adm_renan_wilhelm_x000a_adm_renan_wilhelm@10.48.122.4's password:_x000a_Last login: Wed Jan 10 09:00:38 2018 from wts2srvcamp004p.sicredi.net_x000a__x000a_######################################################_x000a_#                                                    #_x000a_#                      ATENCAO!                      #_x000a_#             SERVIDOR MIGRADO PARA O AD             #_x000a_#                                                    #_x000a_######################################################_x000a__x000a_Migrado em: 2017-12-19 12:44:46_x000a_servidor-900710.sicredi.net.br_x000a__x000a_Could not chdir to home directory /home/SICREDI/adm_renan_wilhelm: No such file or directory_x000a_-sh: /home/SICREDI/adm_renan_wilhelm/.bash_eternal_history: No such file or directory_x000a_-sh-3.2$ sudo su_x000a_[sudo] password for adm_renan_wilhelm:_x000a_adm_renan_wilhelm is not in the sudoers file.  This incident will be reported._x000a_-sh: /home/SICREDI/adm_renan_wilhelm/.bash_eternal_history: No such file or directory_x000a_-sh-3.2$_x000a__x000a_"/>
    <s v="01/2018"/>
    <s v="Infraestrutura de TI"/>
  </r>
  <r>
    <s v="16044764"/>
    <s v="LUIZ ANTONIO FOUCHI DE LEON"/>
    <s v="03 Cooperativa: 0185 - Sicredi Mil RS"/>
    <s v="10/01/2018"/>
    <s v="17/01/2018"/>
    <s v="BRUNO CANTARELLI FERNANDES"/>
    <s v="SUPORTE A INFRAESTRUTURA - CONSTAT - SERVICE DESK"/>
    <s v="CONSTAT - Full Service Ltda"/>
    <s v="Muito Satisfeito"/>
    <s v="Muito Satisfeito"/>
    <s v="Muito Satisfeito"/>
    <s v="Muito Satisfeito"/>
    <x v="1"/>
    <m/>
    <m/>
    <m/>
    <s v="Infraestrutura de TI.Service Desk UA.Erro Sistema.Sistema Operacional"/>
    <s v="24/01/2018 16:14:25"/>
    <s v="4-Baixa"/>
    <s v="SUPORTE A INFRAESTRUTURA - CONSTAT - SERVICE DESK"/>
    <s v="BRUNO CANTARELLI FERNANDES"/>
    <s v="Realizado acesso junto do colaborador e feita a liberação nas pastas solicitadas, colaborador informou que estava conseguindo fazer as alterações._x000a__x000a__x000a_É importante que após o recebimento desta notificação em seu e-mail você preencha a nossa pesquisa de satisfação com relação ao atendimento prestado. Obrigado (a)."/>
    <s v="10/01/2018"/>
    <s v="01 Central: Central Sicredi Sul/Sudeste"/>
    <s v="Infra TI - Suporte Service Desk - Falhas apresentadas no Windows"/>
    <s v="Colaborador informa que foi feito um backup em sua máquina, porém toda vez que tenta acessar a pasta, retorna mensagem de que o colaborador não é administrador._x000a__x000a_Ramal/Telefone: 51 3221-4033_x000a_COOP: 0185_x000a_UA: 01_x000a_IP: 10.3.212.117"/>
    <s v="01/2018"/>
    <s v="Infraestrutura de TI"/>
  </r>
  <r>
    <s v="16044839"/>
    <s v="MARCIO ROBERTO MORIELI"/>
    <s v="02 URDC/SUREG: Sureg Bandeirantes SP - UAD"/>
    <s v="10/01/2018"/>
    <s v="10/01/2018"/>
    <s v="EMILIO GUILHERME CARVALHO BERNARDES DE OLIVEIRA"/>
    <s v="SUPORTE A INFRAESTRUTURA - CONSTAT - SERVICE DESK 8000"/>
    <s v="CONSTAT - Full Service Ltda"/>
    <s v="Satisfeito"/>
    <s v="Satisfeito"/>
    <s v="Satisfeito"/>
    <s v="Satisfeito"/>
    <x v="0"/>
    <m/>
    <m/>
    <m/>
    <s v="Infraestrutura de TI.Service Desk COOP.Erro Sistema.Software.Aplicação de terceiros"/>
    <s v="17/01/2018 16:19:50"/>
    <s v="4-Baixa"/>
    <s v="SUPORTE A INFRAESTRUTURA - CONSTAT - SERVICE DESK 8000"/>
    <s v="EMILIO GUILHERME CARVALHO BERNARDES DE OLIVEIRA"/>
    <s v="Verificado que se tratava de uma tentativa de phishing. Mensagem foi encaminhada para análise utilizando a ferramenta da McAfee. Remetente bloqueado._x000a__x000a_É importante que após o recebimento desta notificação em seu e-mail você preencha a nossa pesquisa de satisfação com relação ao atendimento prestado. Obrigado (a)."/>
    <s v="10/01/2018"/>
    <s v="01 Central: Central Sicredi PR/SP/RJ"/>
    <s v="Infra TI - Sistemas Operacionais e Automação - Enviar um e-mail para análise"/>
    <s v="Colaborador relata que recebeu um e-mail suspeito em sua caixa de entrada._x000a__x000a_Cooperativa: 3032_x000a_UA: 01_x000a_Telefone: 16 3373-3997_x000a_IP: 10.53.12.78"/>
    <s v="01/2018"/>
    <s v="Infraestrutura de TI"/>
  </r>
  <r>
    <s v="16044972"/>
    <s v="LUCIANO NOGUEIRA MIKOSKI"/>
    <s v="06 Colaborador sem entidade relacionada"/>
    <s v="10/01/2018"/>
    <s v="11/01/2018"/>
    <s v="RENAN BEIS WILHELM"/>
    <s v="SUPORTE INFRAESTRUTURA-APOIO"/>
    <s v="CONSTAT - Full Service Ltda"/>
    <s v="Muito Insatisfeito"/>
    <s v="Muito Insatisfeito"/>
    <s v="Muito Insatisfeito"/>
    <s v="Muito Insatisfeito"/>
    <x v="3"/>
    <s v="Encaminhou para 8000 como fosse erro de sistema. Na minha análise é erro no servidor, pois em outras uas o relatório funciona"/>
    <m/>
    <m/>
    <s v="Infraestrutura de TI.Apoio.Erro Sistema.Aplicação Sicredi"/>
    <m/>
    <s v="3-Médio"/>
    <s v="SUPORTE INFRAESTRUTURA-APOIO"/>
    <s v="RENAN BEIS WILHELM"/>
    <s v="Sendo concluído de acordo com o log do técnico."/>
    <s v="10/01/2018"/>
    <s v="06 Colaborador sem entidade relacionada"/>
    <s v="Infra TI - Suporte Service Desk - Falha de impressão no ACC"/>
    <s v="Técnico relata falha na impressão de um relatório pelo SIAT, aparece mensagem informando memória cheia no servidor._x000a__x000a_"/>
    <s v="01/2018"/>
    <s v="Infraestrutura de TI"/>
  </r>
  <r>
    <s v="16045029"/>
    <s v="FABIO JAIR ROLOFF"/>
    <s v="02 URDC/SUREG: SUREG Pioneira"/>
    <s v="10/01/2018"/>
    <s v="17/01/2018"/>
    <s v="CESAR HENRIQUE BERVIAN"/>
    <s v="Técnicos Constat"/>
    <s v="CONSTAT - Full Service Ltda"/>
    <s v="Satisfeito"/>
    <s v="Satisfeito"/>
    <s v="Satisfeito"/>
    <s v="Satisfeito"/>
    <x v="0"/>
    <m/>
    <m/>
    <m/>
    <s v="Infraestrutura de TI.Field UA.Solicitação.Demandas Extras"/>
    <m/>
    <s v="4-Baixa"/>
    <s v="Técnicos Constat"/>
    <s v="CESAR HENRIQUE BERVIAN"/>
    <s v="Inserido senha na Bios em todos computadores da unidade._x000a_Realizado preventiva em todos dispositivos de segurança da unidade em conjunto com Vagner &quot;Central de monitoramento&quot;_x000a_Obs para duas câmeras externas que não estão instaladas._x000a_É importante que após o recebimento desta notificação em seu e-mail você preencha a nossa pesquisa de satisfação com relação ao atendimento prestado. Obrigado (a)."/>
    <s v="10/01/2018"/>
    <s v="01 Central: Central Sicredi Sul/Sudeste"/>
    <s v="Preventiva - 10/03 - Lurdes /Caxias do Sul"/>
    <s v="Realizar preventiva de Monitoramento Patrimonial na agência   Lurdes / Caxias do Sul_x000a__x000a_Verificar com os colaboradores a disponibilidade de alguns minutos para incluir senha da BIOS nas estações de trabalho._x000a__x000a_Enviar o checklist preenchido para Rosangela_ribeiro@terceiros.sicredi.com.br ou anexa-lo ao chamado."/>
    <s v="01/2018"/>
    <s v="Infraestrutura de TI"/>
  </r>
  <r>
    <s v="16045188"/>
    <s v="FABIANA DAL PONTE"/>
    <s v="03 Cooperativa: 0167 - Sicredi Serrana"/>
    <s v="10/01/2018"/>
    <s v="17/01/2018"/>
    <s v="TATIANE MATHEUS CARRICO DA SILVA"/>
    <s v="SUPORTE A INFRAESTRUTURA - CONSTAT - SERVICE DESK"/>
    <s v="CONSTAT - Full Service Ltda"/>
    <s v="Muito Satisfeito"/>
    <s v="Muito Satisfeito"/>
    <s v="Muito Satisfeito"/>
    <s v="Muito Satisfeito"/>
    <x v="1"/>
    <m/>
    <m/>
    <m/>
    <s v="Infraestrutura de TI.Service Desk UA.Solicitação.Impressora-Scanner.Configuração"/>
    <m/>
    <s v="Nenhuma"/>
    <s v="SUPORTE A INFRAESTRUTURA - CONSTAT - SERVICE DESK"/>
    <s v="TATIANE MATHEUS CARRICO DA SILVA"/>
    <s v="- Feito acesso na máquina da colaboradora_x000a_- Realizado o download do driver da impressora e realizada a instalação e configuração da mesma no sistema Siat._x000a_- Colaboradora realizou teste com êxito._x000a_------------------------------_x000a__x000a_É importante que após o recebimento desta notificação em seu e-mail você preencha a nossa pesquisa de satisfação com relação ao atendimento prestado. Obrigado (a)."/>
    <s v="10/01/2018"/>
    <s v="01 Central: Central Sicredi Sul/Sudeste"/>
    <s v="Infra TI - Suporte Service Desk - Configuração de impressora na Cooperativa"/>
    <s v="Requisição aberta via Chat de Atendimento. Colaboradora solicita cadastrar impressora em sua máquina._x000a__x000a_Cooperativa:0167_x000a_Unidade:04_x000a_Telefone:(54) 3261.8100_x000a_IP:10.6.118.85"/>
    <s v="01/2018"/>
    <s v="Infraestrutura de TI"/>
  </r>
  <r>
    <s v="16045825"/>
    <s v="TIAGO FORNASIER CONCI"/>
    <s v="06 Colaborador sem entidade relacionada"/>
    <s v="10/01/2018"/>
    <s v="17/01/2018"/>
    <s v="RENAN BEIS WILHELM"/>
    <s v="SUPORTE INFRAESTRUTURA-APOIO"/>
    <s v="CONSTAT - Full Service Ltda"/>
    <s v="Muito Satisfeito"/>
    <s v="Muito Satisfeito"/>
    <s v="Muito Satisfeito"/>
    <s v="Muito Satisfeito"/>
    <x v="1"/>
    <m/>
    <m/>
    <m/>
    <s v="Infraestrutura de TI.Apoio.Solicitação.Cadastro de Elementos"/>
    <m/>
    <s v="4-Baixa"/>
    <s v="SUPORTE INFRAESTRUTURA-APOIO"/>
    <s v="RENAN BEIS WILHELM"/>
    <s v="Cadastrado no spectrum."/>
    <s v="10/01/2018"/>
    <s v="06 Colaborador sem entidade relacionada"/>
    <s v="Infra TI - Cadastro de Cooperativa pelo Spectrum"/>
    <s v="Técnico solicita inclusão do nobreak no spectrum._x000a__x000a_IP: 10.6.122.21"/>
    <s v="01/2018"/>
    <s v="Infraestrutura de TI"/>
  </r>
  <r>
    <s v="16045898"/>
    <s v="DIEGO SILVEIRA DE AZEVEDO"/>
    <s v="05 Centralizadora: Confederação Sicredi"/>
    <s v="10/01/2018"/>
    <s v="19/01/2018"/>
    <s v="GABRIEL ZANIRATI FERREIRA"/>
    <s v="SUPORTE CAMPO-CAS"/>
    <s v="CONSTAT - Full Service Ltda"/>
    <s v="Muito Satisfeito"/>
    <s v="Muito Satisfeito"/>
    <s v="Muito Satisfeito"/>
    <s v="Muito Satisfeito"/>
    <x v="1"/>
    <m/>
    <m/>
    <m/>
    <s v="Infraestrutura de TI.Field CAS.Solicitação.Estação de Trabalho.Hardware.Instalação"/>
    <m/>
    <s v="4-Baixa"/>
    <s v="SUPORTE CAMPO-CAS"/>
    <s v="LEANDRO CASTRO FOGACA"/>
    <s v="Foi enviado um e-mail para o colaborador com as especificações para a compra._x000a__x000a_É importante que após o recebimento desta notificação em seu e-mail você preencha a nossa pesquisa de satisfação com relação ao atendimento prestado. Obrigado (a)."/>
    <s v="12/01/2018"/>
    <s v="05 Centralizadora: Confederação Sicredi"/>
    <s v="Infra TI - Suporte Service Desk - Acionamento do técnico de campo"/>
    <s v="Colaborador solicita avaliação do seu notebook de trabalho para upgrade. Realizado limpeza de disco porém procedimentos não surtem efeito._x000a__x000a_Torre: c_x000a_9 andar_x000a_Área: desenvolvimento de negócios_x000a_Ramal: 8846_x000a_Patrimônio: 000457"/>
    <s v="01/2018"/>
    <s v="Infraestrutura de TI"/>
  </r>
  <r>
    <s v="16046004"/>
    <s v="CLEO BRANDOLT FAGUNDES"/>
    <s v="02 URDC/SUREG: SUREG Pampa Gaucho"/>
    <s v="10/01/2018"/>
    <s v="17/01/2018"/>
    <s v="EMILIO GUILHERME CARVALHO BERNARDES DE OLIVEIRA"/>
    <s v="SUPORTE A INFRAESTRUTURA - CONSTAT - SERVICE DESK 8000"/>
    <s v="CONSTAT - Full Service Ltda"/>
    <s v="Muito Satisfeito"/>
    <s v="Muito Satisfeito"/>
    <s v="Muito Satisfeito"/>
    <s v="Muito Satisfeito"/>
    <x v="1"/>
    <m/>
    <m/>
    <m/>
    <s v="Infraestrutura de TI.Service Desk COOP.Solicitação.Estação de Trabalho.Software.Configuração/Atualização"/>
    <m/>
    <s v="4-Baixa"/>
    <s v="SUPORTE A INFRAESTRUTURA - CONSTAT - SERVICE DESK 8000"/>
    <s v="EMILIO GUILHERME CARVALHO BERNARDES DE OLIVEIRA"/>
    <s v="Configuração realizada com sucesso e validada pelo usuário._x000a__x000a_É importante que após o recebimento desta notificação em seu e-mail você preencha a nossa pesquisa de satisfação com relação ao atendimento prestado. Obrigado (a)."/>
    <s v="10/01/2018"/>
    <s v="01 Central: Central Sicredi Sul/Sudeste"/>
    <s v="Infra TI - Suporte infraestrutura de TI - Envio de e-mail em nome da caixa compartilhada"/>
    <s v="Colaborador solicita a configuração da caixa compartilhada suregpampagauchors_ci no Outlook._x000a__x000a_UA: 0523 - URDC/SUREG: SUREG Pampa Gaucho_x000a_Hostname: SR001048L010523"/>
    <s v="01/2018"/>
    <s v="Infraestrutura de TI"/>
  </r>
  <r>
    <s v="16046108"/>
    <s v="LUIZ ANTONIO FOUCHI DE LEON"/>
    <s v="03 Cooperativa: 0185 - Sicredi Mil RS"/>
    <s v="10/01/2018"/>
    <s v="17/01/2018"/>
    <s v="GABRIEL ZANIRATI FERREIRA"/>
    <s v="SUPORTE A INFRAESTRUTURA - CONSTAT - SERVICE DESK"/>
    <s v="CONSTAT - Full Service Ltda"/>
    <s v="Muito Satisfeito"/>
    <s v="Muito Satisfeito"/>
    <s v="Muito Satisfeito"/>
    <s v="Muito Satisfeito"/>
    <x v="1"/>
    <m/>
    <m/>
    <m/>
    <s v="Infraestrutura de TI.Service Desk UA.Erro Sistema.Impressora-Scanner"/>
    <m/>
    <s v="4-Baixa"/>
    <s v="SUPORTE A INFRAESTRUTURA - CONSTAT - SERVICE DESK"/>
    <s v="GABRIEL ZANIRATI FERREIRA"/>
    <s v="Realizado acesso remoto;_x000a_Limpado a fila de impressão;_x000a_Orientado a reiniciar a impressora, verificar a conexão com cabo de rede/cabo de força;_x000a_Resetado spooler de impressão;_x000a_Enviado documento para imprimir, teste ok._x000a_Chamado encerrado._x000a__x000a_É importante que após o recebimento desta notificação em seu e-mail você preencha a nossa pesquisa de satisfação com relação ao atendimento prestado. Obrigado (a)."/>
    <s v="10/01/2018"/>
    <s v="01 Central: Central Sicredi Sul/Sudeste"/>
    <s v="Infra TI - Suporte Service Desk - Configuração de impressora na Cooperativa"/>
    <s v="Colaborador informa que após a impressora voltar do conserto ela não está imprimindo. Impressões enviadas ficam presas na fila._x000a__x000a_Ramal/Telefone: 51 3221-4033_x000a_COOP: 0185_x000a_UA: 01_x000a_IP: 10.3.212.117"/>
    <s v="01/2018"/>
    <s v="Infraestrutura de TI"/>
  </r>
  <r>
    <s v="16046502"/>
    <s v="ELY MARIO DE ASSIS"/>
    <s v="03 Cooperativa: 0717 - Sicredi Paranapanema PR"/>
    <s v="10/01/2018"/>
    <s v="17/01/2018"/>
    <s v="TATIANE MATHEUS CARRICO DA SILVA"/>
    <s v="SUPORTE A INFRAESTRUTURA - CONSTAT - SERVICE DESK 8000"/>
    <s v="CONSTAT - Full Service Ltda"/>
    <s v="Satisfeito"/>
    <s v="Satisfeito"/>
    <s v="Indiferente"/>
    <s v="Indiferente"/>
    <x v="4"/>
    <s v="Me indicou outro caminho"/>
    <m/>
    <m/>
    <s v="Infraestrutura de TI.Service Desk COOP.Dúvida.Estação de Trabalho.Software"/>
    <m/>
    <s v="Nenhuma"/>
    <s v="SUPORTE A INFRAESTRUTURA - CONSTAT - SERVICE DESK 8000"/>
    <s v="TATIANE MATHEUS CARRICO DA SILVA"/>
    <s v="Orientado o colaborador a entrar em contato com o SGP, para que seja realizada a replicação de seu acesso como gerente para o sistema._x000a_------------------_x000a__x000a_É importante que após o recebimento desta notificação em seu e-mail você preencha a nossa pesquisa de satisfação com relação ao atendimento prestado. Obrigado (a)."/>
    <s v="10/01/2018"/>
    <s v="01 Central: Central Sicredi PR/SP/RJ"/>
    <s v="Suporte de TI - Atendimento Via Chat"/>
    <s v="Requisição aberta via Chat de Atendimento. Colaborador solicita auxilio na Rede Colaborativa, informou que mudou cargo de assessor para gerente de agencia, e as tarefas da agencia ainda não aparecem em seu login._x000a__x000a_Cooperativa:0717_x000a_UA: Palmital_x000a_"/>
    <s v="01/2018"/>
    <s v="Infraestrutura de TI"/>
  </r>
  <r>
    <s v="16046623"/>
    <s v="JUNIOR MORSOLIN FRIGOTTO"/>
    <s v="03 Cooperativa: 0101 - Sicredi Pioneira RS"/>
    <s v="10/01/2018"/>
    <s v="17/01/2018"/>
    <s v="BRUNO CANTARELLI FERNANDES"/>
    <s v="SUPORTE A INFRAESTRUTURA - CONSTAT - SERVICE DESK"/>
    <s v="CONSTAT - Full Service Ltda"/>
    <s v="Muito Satisfeito"/>
    <s v="Muito Satisfeito"/>
    <s v="Muito Satisfeito"/>
    <s v="Muito Satisfeito"/>
    <x v="1"/>
    <m/>
    <m/>
    <m/>
    <s v="Infraestrutura de TI.Service Desk UA.Solicitação.Software.Instalação/Remoção"/>
    <m/>
    <s v="4-Baixa"/>
    <s v="SUPORTE A INFRAESTRUTURA - CONSTAT - SERVICE DESK"/>
    <s v="BRUNO CANTARELLI FERNANDES"/>
    <s v="Realizado acesso e feita a instalação da aplicação, foi necessário colocar o usuário com administrador local e depois retirar, aplicação funcionou corretamente._x000a__x000a__x000a_É importante que após o recebimento desta notificação em seu e-mail você preencha a nossa pesquisa de satisfação com relação ao atendimento prestado. Obrigado (a)."/>
    <s v="10/01/2018"/>
    <s v="01 Central: Central Sicredi Sul/Sudeste"/>
    <s v="Infra TI - Suporte Service Desk - Instalação de aplicação terceira"/>
    <s v="Colaboradora solicita que seja feita a instalação da ferramenta de gestão._x000a__x000a_TEL: 51 3445-5070_x000a_COOP: 0101_x000a_UA: 07_x000a_IP: 10.3.25.76"/>
    <s v="01/2018"/>
    <s v="Infraestrutura de TI"/>
  </r>
  <r>
    <s v="16047549"/>
    <s v="GABRIEL MORAS"/>
    <s v="05 Centralizadora: Fundação Sicredi"/>
    <s v="10/01/2018"/>
    <s v="10/01/2018"/>
    <s v="ARTHUR DA SILVA TRINDADE"/>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ARTHUR DA SILVA TRINDADE"/>
    <s v="- Constatado que o colaborador alterou o nome das pastas;_x000a_- Colocadas as pastas particulares novamente;_x000a_- Realizado novo teste e tudo ok;_x000a__x000a__x000a_É importante que após o recebimento desta notificação em seu e-mail você preencha a nossa pesquisa de satisfação com relação ao atendimento prestado. Obrigado (a)."/>
    <s v="10/01/2018"/>
    <s v="05 Centralizadora: Fundação Sicredi"/>
    <s v="Infra TI - Suporte Service Desk - Falhas no Outlook"/>
    <s v="GABRIEL MORAS - Colaborador informa que em sua máquina o outlook está apresentando uma falha de diretório_x000a_Torre: C_x000a_Andar: 5_x000a_Área: Fundação_x000a_Ramal: 8896_x000a_IP: 172.22.5.158"/>
    <s v="01/2018"/>
    <s v="Infraestrutura de TI"/>
  </r>
  <r>
    <s v="16048041"/>
    <s v="NATALIA CAROLINA PIMIENTA POSADAS"/>
    <s v="03 Cooperativa: 0101 - Sicredi Pioneira RS"/>
    <s v="10/01/2018"/>
    <s v="17/01/2018"/>
    <s v="ARTHUR DA SILVA TRINDADE"/>
    <s v="SUPORTE A INFRAESTRUTURA - CONSTAT - SERVICE DESK"/>
    <s v="CONSTAT - Full Service Ltda"/>
    <s v="Satisfeito"/>
    <s v="Satisfeito"/>
    <s v="Satisfeito"/>
    <s v="Satisfeito"/>
    <x v="0"/>
    <m/>
    <m/>
    <m/>
    <s v="Infraestrutura de TI.Service Desk UA.Erro Sistema.Software.Aplicação de terceiros"/>
    <m/>
    <s v="4-Baixa"/>
    <s v="SUPORTE A INFRAESTRUTURA - CONSTAT - SERVICE DESK"/>
    <s v="ARTHUR DA SILVA TRINDADE"/>
    <s v="- Colaboradora orientada a reiniciar a máquina;_x000a_- Colaboradora realizou novo teste e funcionou normalmente;_x000a__x000a__x000a_É importante que após o recebimento desta notificação em seu e-mail você preencha a nossa pesquisa de satisfação com relação ao atendimento prestado. Obrigado (a)."/>
    <s v="10/01/2018"/>
    <s v="01 Central: Central Sicredi Sul/Sudeste"/>
    <s v="Infra TI - Suporte infraestrutura de TI - Reinstalação do Canoa"/>
    <s v="NATALIA CAROLINA PIMIENTA POSADAS - Colaboradora informa que após travar o sistema online  e o mesmo fechar a leitora de cartões parou de funcionar_x000a_UA: 0101.17_x000a_Telefone: 054 3286-9900_x000a_IP: 10.3.19.105"/>
    <s v="01/2018"/>
    <s v="Infraestrutura de TI"/>
  </r>
  <r>
    <s v="16051015"/>
    <s v="ANNA CAROLINA BIACCHI CASTIGLIA"/>
    <s v="03 Cooperativa: 0185 - Sicredi Mil RS"/>
    <s v="10/01/2018"/>
    <s v="17/01/2018"/>
    <s v="EMILIO GUILHERME CARVALHO BERNARDES DE OLIVEIRA"/>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EMILIO GUILHERME CARVALHO BERNARDES DE OLIVEIRA"/>
    <s v="O plugin de segurança estava ausente. Após instalação, colaboradora validou o acesso._x000a__x000a_É importante que após o recebimento desta notificação em seu e-mail você preencha a nossa pesquisa de satisfação com relação ao atendimento prestado. Obrigado (a)."/>
    <s v="10/01/2018"/>
    <s v="01 Central: Central Sicredi Sul/Sudeste"/>
    <s v="Infra TI - Suporte Service Desk - Falha Consórcio Web"/>
    <s v="Colaborador(a) informa falha ao acessar o Consórcio Web._x000a__x000a_Cooperativa: 0185_x000a_UA: 05_x000a_Telefone: 3233-4333_x000a_IP: 10.3.213.100"/>
    <s v="01/2018"/>
    <s v="Infraestrutura de TI"/>
  </r>
  <r>
    <s v="16051253"/>
    <s v="ANGELO LUIS STROHER"/>
    <s v="02 URDC/SUREG: SUREG Pioneira"/>
    <s v="10/01/2018"/>
    <s v="18/01/2018"/>
    <s v="VANESSA DUARTE DE CARVALHO"/>
    <s v="SUPORTE A INFRAESTRUTURA - CONSTAT - SERVICE DESK"/>
    <s v="CONSTAT - Full Service Ltda"/>
    <s v="Muito Satisfeito"/>
    <s v="Muito Satisfeito"/>
    <s v="Muito Satisfeito"/>
    <s v="Muito Satisfeito"/>
    <x v="1"/>
    <m/>
    <m/>
    <m/>
    <s v="Infraestrutura de TI.Service Desk UA.Solicitação.Software.Instalação/Remoção"/>
    <m/>
    <s v="4-Baixa"/>
    <s v="SUPORTE A INFRAESTRUTURA - CONSTAT - SERVICE DESK"/>
    <s v="VANESSA DUARTE DE CARVALHO"/>
    <s v="Desinstalado Pacote office versão 2013 _x000a_Instalado pacote Office 2013 365_x000a_Ativado produto _x000a_Validado com usuário skype funcionando normalmente_x000a__x000a__x000a_É importante que após o recebimento desta notificação em seu e-mail você preencha a nossa pesquisa de satisfação com relação ao atendimento prestado. Obrigado (a)."/>
    <s v="12/01/2018"/>
    <s v="01 Central: Central Sicredi Sul/Sudeste"/>
    <s v="Infra TI - Suporte Service Desk - Instalação Office"/>
    <s v="Solicitação de instalação do skype em um computador._x000a__x000a_Angelo Luis Stroher_x000a_01 - Superintendência Regional_x000a_0101_x000a_10.3.24.75"/>
    <s v="01/2018"/>
    <s v="Infraestrutura de TI"/>
  </r>
  <r>
    <s v="16051623"/>
    <s v="ANGELA MARIA SINOTTI "/>
    <s v="03 Cooperativa: 0718 - Sicredi União PR/SP"/>
    <s v="10/01/2018"/>
    <s v="17/01/2018"/>
    <s v="GABRIEL ZANIRATI FERREIRA"/>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GABRIEL ZANIRATI FERREIRA"/>
    <s v="Realizado acesso remoto;_x000a_Habilitado flash no Google Chrome;_x000a_Atualizado a página;_x000a_Testes de anexar mais de um arquivo funcionando;_x000a_Chamado encerrado._x000a__x000a_É importante que após o recebimento desta notificação em seu e-mail você preencha a nossa pesquisa de satisfação com relação ao atendimento prestado. Obrigado (a)."/>
    <s v="10/01/2018"/>
    <s v="01 Central: Central Sicredi PR/SP/RJ"/>
    <s v="Infra TI - Suporte Service Desk - Configuração de Navegador"/>
    <s v="Colaborador(a) informa que o navegador está apresentando falha. Não é possível anexar mais de um documento na esteira de contas. É solicitado habilitar flash player._x000a__x000a_coop: 0718_x000a_Ua: 90_x000a_telefone: 19 35547802_x000a_IP: 10.48.49.109"/>
    <s v="01/2018"/>
    <s v="Infraestrutura de TI"/>
  </r>
  <r>
    <s v="16052246"/>
    <s v="CAMILA RODRIGUES CORREIA"/>
    <s v="03 Cooperativa: 0810 - Sicredi Ouro Verde MT"/>
    <s v="10/01/2018"/>
    <s v="19/01/2018"/>
    <s v="ALCINDO VOLMIR BEHENCK"/>
    <s v="SUPORTE A INFRAESTRUTURA - CONSTAT - SERVICE DESK 8000"/>
    <s v="CONSTAT - Full Service Ltda"/>
    <s v="Muito Satisfeito"/>
    <s v="Muito Satisfeito"/>
    <s v="Muito Satisfeito"/>
    <s v="Muito Satisfeito"/>
    <x v="1"/>
    <m/>
    <m/>
    <m/>
    <s v="Infraestrutura de TI.Service Desk COOP.Erro Sistema.Compartilhamento de arquivos"/>
    <m/>
    <s v="3-Médio"/>
    <s v="SUPORTE A INFRAESTRUTURA DE TI - N2"/>
    <s v="EDUARDO SOUZA DOS REIS"/>
    <s v="acessado a máquina e verificar que agora está ok,_x000a__x000a_mostrado o local para colaboradora._x000a__x000a_---------------------_x000a__x000a_É importante que após o recebimento desta notificação em seu e-mail você preencha a nossa pesquisa de satisfação com relação ao atendimento prestado. Obrigado (a)."/>
    <s v="12/01/2018"/>
    <s v="01 Central: Central Sicredi Centro Norte"/>
    <s v="Infra TI - Configuração do cliente FTP em Cooperativas"/>
    <s v="Colaboradora não consegue acessar ftp na cooperativa_x000a__x000a_Nome:  CAMILA RODRIGUES CORREIA_x000a_CPF:  03680036124_x000a_Entidade:   UA: 0810.12 - Morada da Serra_x000a__x000a_fone: 65 36454218_x000a__x000a_IP: 10.96.1.38"/>
    <s v="01/2018"/>
    <s v="Infraestrutura de TI"/>
  </r>
  <r>
    <s v="16052609"/>
    <s v="ANDRESSA STEFFENS"/>
    <s v="03 Cooperativa: 0167 - Sicredi Serrana"/>
    <s v="10/01/2018"/>
    <s v="18/01/2018"/>
    <s v="TATIANE MATHEUS CARRICO DA SILVA"/>
    <s v="SUPORTE A INFRAESTRUTURA - CONSTAT - SERVICE DESK"/>
    <s v="CONSTAT - Full Service Ltda"/>
    <s v="Muito Satisfeito"/>
    <s v="Muito Satisfeito"/>
    <s v="Muito Satisfeito"/>
    <s v="Satisfeito"/>
    <x v="1"/>
    <m/>
    <m/>
    <m/>
    <s v="Infraestrutura de TI.Service Desk UA.Erro Sistema.Software.Aplicação Sicredi"/>
    <m/>
    <s v="4-Baixa"/>
    <s v="SUPORTE A INFRAESTRUTURA - CONSTAT - SERVICE DESK"/>
    <s v="TATIANE MATHEUS CARRICO DA SILVA"/>
    <s v="- Feito contato com a colaboradora, a mesma informou que esta conseguindo acessar o site do consórcio, chamado pode ser concluído._x000a_----------------------_x000a__x000a_É importante que após o recebimento desta notificação em seu e-mail você preencha a nossa pesquisa de satisfação com relação ao atendimento prestado. Obrigado (a)."/>
    <s v="11/01/2018"/>
    <s v="01 Central: Central Sicredi Sul/Sudeste"/>
    <s v="Infra TI - Suporte Service Desk - Falha Consórcio Web"/>
    <s v="Conforme Requisição 16052137 aberta via Chat de Atendimento. Colaboradora informa que não consegue acessar o site dos consórcios._x000a__x000a_Cooperativa:0167_x000a_Unidade:07_x000a_Telefone:51 3634-8050_x000a_Hostname:UA007609D070167_x000a_IP:10.6.120.123"/>
    <s v="01/2018"/>
    <s v="Infraestrutura de TI"/>
  </r>
  <r>
    <s v="16052629"/>
    <s v="ELENARA MARTINS DOS SANTOS"/>
    <s v="08 Terceiro: ELENARA MARTINS DOS SANTOS"/>
    <s v="10/01/2018"/>
    <s v="18/01/2018"/>
    <s v="RODRIGO ALMEIDA BARBOSA"/>
    <s v="SUPORTE A INFRAESTRUTURA - CONSTAT - SERVICE DESK"/>
    <s v="CONSTAT - Full Service Ltda"/>
    <s v="Muito Satisfeito"/>
    <s v="Muito Satisfeito"/>
    <s v="Muito Satisfeito"/>
    <s v="Satisfeito"/>
    <x v="1"/>
    <s v="Atendimento, muito bom e o problema, imediatamente solucionado."/>
    <m/>
    <m/>
    <s v="Infraestrutura de TI.Service Desk CAS.Erro Sistema.Sistema Operacional"/>
    <s v="25/01/2018 15:36:34"/>
    <s v="4-Baixa"/>
    <s v="SUPORTE A INFRAESTRUTURA - CONSTAT - SERVICE DESK"/>
    <s v="BRUNO CANTARELLI FERNANDES"/>
    <s v="&lt;Cobrança&gt; _x000a_Colaboradora entrou em contato informando que a máquina estava melhor e que o chamado poderia ser concluído._x000a__x000a__x000a_É importante que após o recebimento desta notificação em seu e-mail você preencha a nossa pesquisa de satisfação com relação ao atendimento prestado. Obrigado (a)."/>
    <s v="11/01/2018"/>
    <s v="08 Terceiro: ELENARA MARTINS DOS SANTOS"/>
    <s v="Infra TI - Suporte Service Desk - Lentidão/travamento"/>
    <s v="Colaboradora informa que a sua máquina está travando e lenta e solicita verificação_x000a_----------------_x000a_Torre: D_x000a_Andar: Recepção_x000a_Ramal: 7139_x000a_IP: 172.22.31.98"/>
    <s v="01/2018"/>
    <s v="Infraestrutura de TI"/>
  </r>
  <r>
    <s v="16052752"/>
    <s v="ELISEU REZENDE DA SILVA"/>
    <s v="02 URDC/SUREG: SUREG União PR/SP"/>
    <s v="10/01/2018"/>
    <s v="23/01/2018"/>
    <s v="GABRIEL ZANIRATI FERREIRA"/>
    <s v="SUPORTE A INFRAESTRUTURA - CONSTAT - SERVICE DESK"/>
    <s v="CONSTAT - Full Service Ltda"/>
    <s v="Muito Insatisfeito"/>
    <s v="Muito Insatisfeito"/>
    <s v="Muito Insatisfeito"/>
    <s v="Muito Insatisfeito"/>
    <x v="3"/>
    <s v="Para liberar um link de um site bloqueado um burocracia! "/>
    <m/>
    <m/>
    <s v="Infraestrutura de TI.Service Desk UA.Erro Sistema.Software.Aplicação de terceiros"/>
    <m/>
    <s v="4-Baixa"/>
    <s v="SUPORTE A INFRAESTRUTURA DE TI - N2"/>
    <s v="EDUARDO SOUZA DOS REIS"/>
    <s v="Verificado com equipe interna e acesso a URL está normalizado._x000a_----------------------------------------------------------_x000a_Após várias tentativas de contato sem sucesso, seu chamado será encerrado por falta de retorno. _x000a_Caso ainda tenha alguma dúvida ou dificuldade, favor entrar em contato com a equipe de suporte para um novo atendimento._x000a_----------------------------------------------------------_x000a__x000a_É importante que após o recebimento desta notificação em seu e-mail você preencha a nossa pesquisa de satisfação com relação ao atendimento prestado. Obrigado (a)."/>
    <s v="16/01/2018"/>
    <s v="01 Central: Central Sicredi PR/SP/RJ"/>
    <s v="Infra TI - Suporte Service Desk - Sem acesso internet"/>
    <s v="Colaborador informa que não consegue acessar o endereço abaixo. Site bloqueado._x000a_ https://anbima.zendesk.com/attachments/token/6yWxjaQ3B67SWADLPpaJU4lK0/?name=Boleto_Atualiza%C3%A7%C3%A3oCPA20_.pdf_x000a__x000a_IP: 10.32.19.155_x000a_Coop: 0718_x000a_Ua: 01_x000a_Telefone: 44 33445095_x000a_"/>
    <s v="01/2018"/>
    <s v="Infraestrutura de TI"/>
  </r>
  <r>
    <s v="16052757"/>
    <s v="ELIANE MARA BORGES RIBEIRO "/>
    <s v="03 Cooperativa: 0718 - Sicredi União PR/SP"/>
    <s v="10/01/2018"/>
    <s v="18/01/2018"/>
    <s v="ELIEZER DE OLIVEIRA FARIA"/>
    <s v="Técnicos Constat"/>
    <s v="CONSTAT - Full Service Ltda"/>
    <s v="Muito Satisfeito"/>
    <s v="Muito Satisfeito"/>
    <s v="Muito Satisfeito"/>
    <s v="Muito Satisfeito"/>
    <x v="1"/>
    <m/>
    <m/>
    <m/>
    <s v="Infraestrutura de TI.Field UA.Solicitação.Hardware.Entrega de Equipamento"/>
    <m/>
    <s v="4-Baixa"/>
    <s v="Técnicos Constat"/>
    <s v="YOSHIO KADOBAUASHI"/>
    <s v="- Conectorização do ponto de rede (WA e Patch Panel);_x000a_- instalação e configuração de impressora;_x000a_- testes;_x000a_- finalizado atendimento._x000a__x000a_É importante que após o recebimento desta notificação em seu e-mail você preencha a nossa pesquisa de satisfação com relação ao atendimento prestado. Obrigado."/>
    <s v="11/01/2018"/>
    <s v="01 Central: Central Sicredi PR/SP/RJ"/>
    <s v="48 Colorado - Instalação ponto de rede."/>
    <s v="Colorado - PR - instalação ponto de rede sala gerente adm."/>
    <s v="01/2018"/>
    <s v="Infraestrutura de TI"/>
  </r>
  <r>
    <s v="16053963"/>
    <s v="LUCIANO NOGUEIRA MIKOSKI"/>
    <s v="06 Colaborador sem entidade relacionada"/>
    <s v="11/01/2018"/>
    <s v="11/01/2018"/>
    <s v="MARLON OURIVES CLEMENTE"/>
    <s v="SUPORTE INFRAESTRUTURA-APOIO"/>
    <s v="CONSTAT - Full Service Ltda"/>
    <s v="Muito Insatisfeito"/>
    <s v="Muito Insatisfeito"/>
    <s v="Muito Insatisfeito"/>
    <s v="Muito Insatisfeito"/>
    <x v="3"/>
    <s v="me mostrou caminho dos logs no servidor, mas não sabia se existia algum log que registrasse o que eu pedia. ninguém é obrigado a saber tudo, mas podia ter entrado em contato com a área de Linux para saber e tentar me ajudar."/>
    <m/>
    <m/>
    <s v="Infraestrutura de TI.Apoio.Erro Sistema.Travamento Servidor"/>
    <m/>
    <s v="3-Médio"/>
    <s v="SUPORTE INFRAESTRUTURA-APOIO"/>
    <s v="MARLON OURIVES CLEMENTE"/>
    <s v="Informado que os logs ficam armazenados em &quot;/var/log/&quot;._x000a_Questionado sobre o cabeamento elétrico do servidor com o no-break._x000a_Informou que irá verificar no local."/>
    <s v="11/01/2018"/>
    <s v="06 Colaborador sem entidade relacionada"/>
    <s v="Localizar logs do servidor"/>
    <s v="Técnico informou que após uma queda de energia o servidor não ligou junto ao no-break._x000a_Questionou onde localizar os logs do servidor para verificar falha no equipamento."/>
    <s v="01/2018"/>
    <s v="Infraestrutura de TI"/>
  </r>
  <r>
    <s v="16054280"/>
    <s v="OSWALDO CHASKOS RIBEIRO"/>
    <s v="02 URDC/SUREG: Sicredi Novos Horizontes PR/SP - UAD"/>
    <s v="11/01/2018"/>
    <s v="18/01/2018"/>
    <s v="RENAN BEIS WILHELM"/>
    <s v="SUPORTE INFRAESTRUTURA-APOIO"/>
    <s v="CONSTAT - Full Service Ltda"/>
    <s v="Muito Satisfeito"/>
    <s v="Muito Satisfeito"/>
    <s v="Muito Satisfeito"/>
    <s v="Muito Satisfeito"/>
    <x v="1"/>
    <s v="Renan esta de parabéns no atendimento."/>
    <m/>
    <m/>
    <s v="Infraestrutura de TI.Apoio.Erro Sistema.Aplicação Terceiro"/>
    <s v="23/01/2018 11:53:20"/>
    <s v="3-Médio"/>
    <s v="SUPORTE INFRAESTRUTURA-APOIO"/>
    <s v="RENAN BEIS WILHELM"/>
    <s v="Orientado o técnico para alterar o atalha para executar sempre como administrador._x000a_Técnico informou que não aparece esta opção, não existe mais a aba &quot;compatibilidade&quot;._x000a_Orientado para o técnico alterar no registro da aplicação pelo regedit._x000a_Informou que o caminho do registro não existe._x000a_Realizado acesso no computador de um dos colaboradores._x000a_Verificado que não existe realmente o caminho._x000a_Durante as tentaticas foi verificado que no atalho do IE existe a opção &quot;avançado&quot; em que possibilita habilitar para executar como administrador._x000a_Verificado que o IE abre normalmente habilitando esta opção._x000a_Orientado para  o técnico executar o mesmo procedimento nos outros computadores."/>
    <s v="11/01/2018"/>
    <s v="01 Central: Central Sicredi PR/SP/RJ"/>
    <s v="Falha ao abrir o IE no Windows 10."/>
    <s v="Técnico relata que está enfrentando falhas nos computadores recém formatados com o windows 10, o IE só abre executando como administrador com o usuário dos colaboradores._x000a_"/>
    <s v="01/2018"/>
    <s v="Infraestrutura de TI"/>
  </r>
  <r>
    <s v="16054580"/>
    <s v="DENISE CRISTIANE ALLES"/>
    <s v="03 Cooperativa: 0101 - Sicredi Pioneira RS"/>
    <s v="11/01/2018"/>
    <s v="18/01/2018"/>
    <s v="VANESSA DUARTE DE CARVALHO"/>
    <s v="SUPORTE A INFRAESTRUTURA - CONSTAT - SERVICE DESK"/>
    <s v="CONSTAT - Full Service Ltda"/>
    <s v="Satisfeito"/>
    <s v="Satisfeito"/>
    <s v="Satisfeito"/>
    <s v="Satisfeito"/>
    <x v="0"/>
    <m/>
    <m/>
    <m/>
    <s v="Infraestrutura de TI.Service Desk UA.Erro Sistema.Software.Aplicação Sicredi"/>
    <m/>
    <s v="4-Baixa"/>
    <s v="SUPORTE A INFRAESTRUTURA - CONSTAT - SERVICE DESK"/>
    <s v="VANESSA DUARTE DE CARVALHO"/>
    <s v="Falha ocorre somente com crm aberto pela ferramenta pioneira _x000a_Usuária orientada a acessar aplicação pelo atalho criado na area de trabalho da central de software _x000a__x000a__x000a__x000a_É importante que após o recebimento desta notificação em seu e-mail você preencha a nossa pesquisa de satisfação com relação ao atendimento prestado. Obrigado (a)."/>
    <s v="11/01/2018"/>
    <s v="01 Central: Central Sicredi Sul/Sudeste"/>
    <s v="Infra TI - Suporte Service Desk - Instalação Siebel CRM"/>
    <s v="Usuária estava conseguindo pesquisar informações de conta corrente no CRM Coorporativo_x000a__x000a_Denise Cristiane Alles_x000a_Centro/Portão_x000a_0101_x000a_10.3.36.82_x000a_"/>
    <s v="01/2018"/>
    <s v="Infraestrutura de TI"/>
  </r>
  <r>
    <s v="16054631"/>
    <s v="MATEUS SILVA FREITAS"/>
    <s v="05 Centralizadora: Banco Cooperativo Sicredi"/>
    <s v="11/01/2018"/>
    <s v="19/01/2018"/>
    <s v="ARTHUR DA SILVA TRINDADE"/>
    <s v="SUPORTE A INFRAESTRUTURA - CONSTAT - SERVICE DESK"/>
    <s v="CONSTAT - Full Service Ltda"/>
    <s v="Muito Satisfeito"/>
    <s v="Muito Satisfeito"/>
    <s v="Muito Satisfeito"/>
    <s v="Muito Satisfeito"/>
    <x v="1"/>
    <m/>
    <m/>
    <m/>
    <s v="Infraestrutura de TI.Service Desk CAS.Erro Sistema.Impressora-Scanner"/>
    <m/>
    <s v="4-Baixa"/>
    <s v="SUPORTE CAMPO-CAS"/>
    <s v="LEANDRO CASTRO FOGACA"/>
    <s v="Foi realizada a instalação da impressora e efetuado o teste de impressão com sucesso._x000a__x000a_É importante que após o recebimento desta notificação em seu e-mail você preencha a nossa pesquisa de satisfação com relação ao atendimento prestado. Obrigado (a)."/>
    <s v="12/01/2018"/>
    <s v="05 Centralizadora: Banco Cooperativo Sicredi"/>
    <s v="Infra TI - Suporte Service Desk - Instalação manual de impressora no CAS"/>
    <s v="MATEUS SILVA FREITAS - Colaborador informa que trocou de máquina recentemente e ao instalar a impressora a mesma não realizou as impressões_x000a_Torre: C_x000a_Andar: 10_x000a_Área: Jurídico_x000a_Ramal: 9793_x000a_IP: 172.22.10.141"/>
    <s v="01/2018"/>
    <s v="Infraestrutura de TI"/>
  </r>
  <r>
    <s v="16054927"/>
    <s v="ALEXANDRE SBERSI"/>
    <s v="03 Cooperativa: 0101 - Sicredi Pioneira RS"/>
    <s v="11/01/2018"/>
    <s v="18/01/2018"/>
    <s v="VINICIUS RIBEIRO LEMOS"/>
    <s v="SUPORTE A INFRAESTRUTURA - CONSTAT - SERVICE DESK"/>
    <s v="CONSTAT - Full Service Ltda"/>
    <s v="Satisfeito"/>
    <s v="Satisfeito"/>
    <s v="Satisfeito"/>
    <s v="Satisfeito"/>
    <x v="0"/>
    <m/>
    <m/>
    <m/>
    <s v="Infraestrutura de TI.Service Desk UA.Solicitação.Impressora-Scanner.Configuração"/>
    <m/>
    <s v="4-Baixa"/>
    <s v="SUPORTE A INFRAESTRUTURA - CONSTAT - SERVICE DESK"/>
    <s v="VINICIUS RIBEIRO LEMOS"/>
    <s v="Acessado a máquina._x000a_Realizada configuração._x000a_Teste Ok._x000a_Demanda encerrada."/>
    <s v="11/01/2018"/>
    <s v="01 Central: Central Sicredi Sul/Sudeste"/>
    <s v="Infra TI - Suporte Service Desk - Criar profile de scanner nas Cooperativas"/>
    <s v="ALEXANDRE SBERSI,_x000a_Solicita configuração do Scanner em sua estação._x000a__x000a_TEL: 51 3637-1766_x000a_COOP: 0101_x000a_UA: 09_x000a_IP: 10.3.27.108_x000a_Host: AG09VM03"/>
    <s v="01/2018"/>
    <s v="Infraestrutura de TI"/>
  </r>
  <r>
    <s v="16055400"/>
    <s v="TIAGO FORNASIER CONCI"/>
    <s v="06 Colaborador sem entidade relacionada"/>
    <s v="11/01/2018"/>
    <s v="22/01/2018"/>
    <s v="MARLON OURIVES CLEMENTE"/>
    <s v="SUPORTE INFRAESTRUTURA-APOIO"/>
    <s v="CONSTAT - Full Service Ltda"/>
    <s v="Muito Satisfeito"/>
    <s v="Muito Satisfeito"/>
    <s v="Muito Satisfeito"/>
    <s v="Muito Satisfeito"/>
    <x v="1"/>
    <s v=" "/>
    <m/>
    <m/>
    <s v="Infraestrutura de TI.Apoio.Solicitação.Configuração de hardware.Switch"/>
    <m/>
    <s v="4-Baixa"/>
    <s v="SUPORTE A INFRAESTRUTURA DE TI - N2 - NOC"/>
    <s v="LEANDRO DA CUNHA GRISOLIO"/>
    <s v="Realizado contato com o técnico._x000a_Informado sobre a conclusão da configuração solicitada. "/>
    <s v="15/01/2018"/>
    <s v="06 Colaborador sem entidade relacionada"/>
    <s v="Infra TI - Suporte Apoio - Solicitação de configuração de switch"/>
    <s v="Agência: 15_x000a_Cooperativa:0167_x000a_Internet Protocol (IP) do servidor:10.6.128.4_x000a_Nome do técnico: Tiago _x000a_IP do switch: 10.6.128.11/12_x000a_Marca e modelo: Cisco 2960 48p e 24p_x000a_Tipo de alimentação: Normal_x000a_Switch homologado? Sim_x000a_Teste de ping no switch:_x000a_Pinging 10.6.128.11 with 32 bytes of data:_x000a_Reply from 10.6.128.11: bytes=32 time=30ms TTL=248_x000a_Reply from 10.6.128.11: bytes=32 time=18ms TTL=248_x000a_Reply from 10.6.128.11: bytes=32 time=19ms TTL=248_x000a_Reply from 10.6.128.11: bytes=32 time=16ms TTL=248_x000a__x000a_Ping statistics for 10.6.128.11:_x000a_    Packets: Sent = 4, Received = 4, Lost = 0 (0% loss),_x000a_Approximate round trip times in milli-seconds:_x000a_    Minimum = 16ms, Maximum = 30ms, Average = 20ms_x000a_PS C:\Users\marlon_clemente&gt; ping 10.6.128.112_x000a__x000a_==========================================_x000a_Pinging 10.6.128.12 with 32 bytes of data:_x000a_Reply from 10.6.128.12: bytes=32 time=203ms TTL=248_x000a_Reply from 10.6.128.12: bytes=32 time=244ms TTL=248_x000a_Reply from 10.6.128.12: bytes=32 time=266ms TTL=248_x000a_Reply from 10.6.128.12: bytes=32 time=311ms TTL=248_x000a__x000a_Ping statistics for 10.6.128.12:_x000a_    Packets: Sent = 4, Received = 4, Lost = 0 (0% loss),_x000a_Approximate round trip times in milli-seconds:_x000a_    Minimum = 203ms, Maximum = 311ms, Average = 256ms"/>
    <s v="01/2018"/>
    <s v="Infraestrutura de TI"/>
  </r>
  <r>
    <s v="16055488"/>
    <s v="MARTIN MAGDALENO GUEDES"/>
    <s v="05 Centralizadora: Confederação Sicredi"/>
    <s v="11/01/2018"/>
    <s v="23/01/2018"/>
    <s v="MARCELO DA SILVA SAIBT"/>
    <s v="SUPORTE CAMPO-CAS"/>
    <s v="CONSTAT - Full Service Ltda"/>
    <s v="Satisfeito"/>
    <s v="Satisfeito"/>
    <s v="Satisfeito"/>
    <s v="Insatisfeito"/>
    <x v="0"/>
    <s v="O prazo acordado para devolução da máquina não foi cumprido."/>
    <m/>
    <m/>
    <s v="Infraestrutura de TI.Field CAS.Solicitação.Estação de Trabalho.Formatação e Reinstalação SO"/>
    <m/>
    <s v="4-Baixa"/>
    <s v="SUPORTE CAMPO-CAS"/>
    <s v="FABIO DA SILVEIRA"/>
    <s v="maquina entregue e configurada"/>
    <s v="16/01/2018"/>
    <s v="05 Centralizadora: Confederação Sicredi"/>
    <s v="Projeto Bitlocker - Windows 10"/>
    <s v="Favor reinstalar o Windows no computador:_x000a_Utilizar preferencialmente o windows 10, na versão enterprise, para uso do bitlocker._x000a__x000a_CF0017666L_x000a_martin_guedes_x000a_Windows 7_x000a__x000a_Torre C_x000a_5 andar"/>
    <s v="01/2018"/>
    <s v="Infraestrutura de TI"/>
  </r>
  <r>
    <s v="16055885"/>
    <s v="LEONARDO BOFF BEECK"/>
    <s v="06 Colaborador sem entidade relacionada"/>
    <s v="11/01/2018"/>
    <s v="22/01/2018"/>
    <s v="BRUNO CANTARELLI FERNANDES"/>
    <s v="SUPORTE A INFRAESTRUTURA - CONSTAT - SERVICE DESK"/>
    <s v="CONSTAT - Full Service Ltda"/>
    <s v="Muito Satisfeito"/>
    <s v="Muito Satisfeito"/>
    <s v="Muito Satisfeito"/>
    <s v="Muito Satisfeito"/>
    <x v="1"/>
    <m/>
    <m/>
    <m/>
    <s v="Infraestrutura de TI.Service Desk CAS.Erro Sistema.Telecomunicações.VoIP"/>
    <m/>
    <s v="4-Baixa"/>
    <s v="SUPORTE CAMPO-CAS"/>
    <s v="HENRIQUE SCHEIDT GORGEN"/>
    <s v="Realizado reset das configurações do telefone._x000a_Verificado com o colaborador Leonardo, ok._x000a__x000a_É importante que após o recebimento desta notificação em seu e-mail você preencha a nossa pesquisa de satisfação com relação ao atendimento prestado. Obrigado (a)."/>
    <s v="15/01/2018"/>
    <s v="06 Colaborador sem entidade relacionada"/>
    <s v="Infra TI - Telecomunicações - Falhas durante a utilização do ramal"/>
    <s v="Colaborador informa que quando ligam para ele ou realiza ligação seu ramal não reproduz a voz somente consegue escutar os colaboradores.Nº do ramal 6269_x000a__x000a_RAMAL: 9924_x000a_TORRE: D_x000a_ANDAR: 4_x000a_"/>
    <s v="01/2018"/>
    <s v="Infraestrutura de TI"/>
  </r>
  <r>
    <s v="16056175"/>
    <s v="RUDY DA SILVA MARTINS"/>
    <s v="03 Cooperativa: 0185 - Sicredi Mil RS"/>
    <s v="11/01/2018"/>
    <s v="18/01/2018"/>
    <s v="VANESSA DUARTE DE CARVALHO"/>
    <s v="SUPORTE A INFRAESTRUTURA - CONSTAT - SERVICE DESK"/>
    <s v="CONSTAT - Full Service Ltda"/>
    <s v="Muito Satisfeito"/>
    <s v="Muito Satisfeito"/>
    <s v="Satisfeito"/>
    <s v="Muito Satisfeito"/>
    <x v="4"/>
    <s v="Embora a finalidade que levou o computador para a assistência técnica tenha sido atendida, após a entrega do aparelho, tivemos que retornar a empresa, via telefone porque o equipamento apresentou os seguintes problemas: 1. Não permitia salvar os arquivos face a necessidade de uma senha exclusiva de um técnico; 2. Permaneceu no computador arquivos em duplicidade; 3) O &quot;F&quot; teve que ser reconfigurado; 4) Houve necessidade de configurar a impressora o que foi feito com colaboradores da cooperativa."/>
    <m/>
    <m/>
    <s v="Infraestrutura de TI.Service Desk UA.Erro Sistema.Compartilhamento de arquivos"/>
    <m/>
    <s v="2-Alta"/>
    <s v="SUPORTE A INFRAESTRUTURA - CONSTAT - SERVICE DESK"/>
    <s v="VANESSA DUARTE DE CARVALHO"/>
    <s v="Acessado computador do usuário e mapeado servidor no computador _x000a_Teste de acesso com sucesso_x000a__x000a__x000a__x000a_É importante que após o recebimento desta notificação em seu e-mail você preencha a nossa pesquisa de satisfação com relação ao atendimento prestado. Obrigado (a)."/>
    <s v="11/01/2018"/>
    <s v="01 Central: Central Sicredi Sul/Sudeste"/>
    <s v="Infra TI - Suporte infraestrutura de TI - Falha para acessar a unidade F:(\\servidor\publico) "/>
    <s v="Usuário informa que apos limpeza no ocmputador sumiu o F._x000a__x000a_Rudy da Silva Martins_x000a_Sicredi MIL_x000a_0185_x000a_10.3.212.116"/>
    <s v="01/2018"/>
    <s v="Infraestrutura de TI"/>
  </r>
  <r>
    <s v="16056296"/>
    <s v="SALAN DE OLIVEIRA"/>
    <s v="02 URDC/SUREG: SUREG Sicredi Vanguarda PR/SP/RJ"/>
    <s v="11/01/2018"/>
    <s v="16/01/2018"/>
    <s v="DIOGO MOACIR USTRA PEREIRA"/>
    <s v="SUPORTE INFRAESTRUTURA-APOIO"/>
    <s v="CONSTAT - Full Service Ltda"/>
    <s v="Muito Satisfeito"/>
    <s v="Muito Satisfeito"/>
    <s v="Muito Satisfeito"/>
    <s v="Muito Satisfeito"/>
    <x v="1"/>
    <m/>
    <m/>
    <m/>
    <s v="Infraestrutura de TI.Apoio.Erro Sistema.Servidor.Samba"/>
    <m/>
    <s v="4-Baixa"/>
    <s v="SUPORTE INFRAESTRUTURA-APOIO"/>
    <s v="DIOGO MOACIR USTRA PEREIRA"/>
    <s v="Verificado que após o técnico reiniciar o servidor localmente, ele voltou ao correto funcionamento._x000a_.._x000a_._x000a_login as: adm_diogo_ustra_x000a_adm_diogo_ustra@10.31.62.4's password:_x000a_Creating directory '/home/SICREDI/adm_diogo_ustra'._x000a__x000a_01.0710.sicredi.net_x000a__x000a_-sh-3.2$ smbstatus_x000a_._x000a_._x000a_._x000a_PID     Username      Group         Machine_x000a_-------------------------------------------------------------------_x000a_4102      juliano_lorenzoni  domain users  sr013839d010710 (10.31.62.194)_x000a_4242      filipe_poltronieri  domain users  10.31.62.218 (10.31.62.218)_x000a_4103      itacir_silva  domain users  sr006202l010710 (10.31.62.88)_x000a_4482      eduardo_scalco  domain users  sr015365d010710 (10.31.62.40)_x000a_4373      suzana_ritter  domain users  sa016938     (10.31.62.241)_x000a_4271      luciana_mazurana  domain users  10.31.62.187 (10.31.62.187)_x000a_4371      ana_dalagnol  domain users  sa018796     (10.31.62.152)_x000a_4488      nathan_polini  domain users  sa07100106090 (10.31.62.58)_x000a_4243      ingridi_bernardo  domain users  10.31.62.209 (10.31.62.209)_x000a_._x000a_._x000a_._x000a_-sh-3.2$ date_x000a_Thu Jan 11 11:21:18 BRST 2018_x000a_-sh-3.2$_x000a_.._x000a_._x000a_"/>
    <s v="11/01/2018"/>
    <s v="01 Central: Central Sicredi PR/SP/RJ"/>
    <s v="Infra TI - Suporte infraestrutura de TI - Falha para acessar a unidade F:(\\servidor\publico) "/>
    <s v="salan_oliveira 01.0710 SUREG SUREG CATARATAS DO I MEDIANEIRA (45)3264-8524 CTA0773666 10.31.62.4_x000a_Técnico informa que colaboradores não estão conseguindo acessar o F._x000a_"/>
    <s v="01/2018"/>
    <s v="Infraestrutura de TI"/>
  </r>
  <r>
    <s v="16056788"/>
    <s v="RODRIGO NUNES E SILVA"/>
    <s v="05 Centralizadora: Confederação Sicredi"/>
    <s v="11/01/2018"/>
    <s v="18/01/2018"/>
    <s v="TATIANE MATHEUS CARRICO DA SILVA"/>
    <s v="SUPORTE A INFRAESTRUTURA - CONSTAT - SERVICE DESK"/>
    <s v="CONSTAT - Full Service Ltda"/>
    <s v="Muito Satisfeito"/>
    <s v="Muito Satisfeito"/>
    <s v="Satisfeito"/>
    <s v="Satisfeito"/>
    <x v="0"/>
    <m/>
    <m/>
    <m/>
    <s v="Infraestrutura de TI.Service Desk CAS.Erro Sistema.Software.Aplicação de terceiros"/>
    <m/>
    <s v="4-Baixa"/>
    <s v="SUPORTE A INFRAESTRUTURA - CONSTAT - SERVICE DESK"/>
    <s v="TATIANE MATHEUS CARRICO DA SILVA"/>
    <s v="Colaborador acessou seu e-mail e sua foto havia atualizado, informado ao colaborador que no Skype a sincronização também vai ser automática._x000a_No Outlook colaborador informou que vai tentar ajustar manual, vai aguardar até Segunda-feira caso não sincronize sua volto vai voltar a fazer contato._x000a_-------------------------------------------_x000a__x000a_É importante que após o recebimento desta notificação em seu e-mail você preencha a nossa pesquisa de satisfação com relação ao atendimento prestado. Obrigado (a)."/>
    <s v="11/01/2018"/>
    <s v="05 Centralizadora: Confederação Sicredi"/>
    <s v="Foto e-mail/Skype"/>
    <s v="Colaborador entrou em contato informou que sua foto foi atualiza no sistema pelo RH, porem no E-mail e Skype a imagem não esta aparecendo._x000a_Ramal: 6310"/>
    <s v="01/2018"/>
    <s v="Infraestrutura de TI"/>
  </r>
  <r>
    <s v="16057168"/>
    <s v="ALEXANDRE MARTINS DA SILVA"/>
    <s v="03 Cooperativa: 3830 - Sicredi Nordeste PA"/>
    <s v="11/01/2018"/>
    <s v="18/01/2018"/>
    <s v="DIOGO MOACIR USTRA PEREIRA"/>
    <s v="SUPORTE INFRAESTRUTURA-APOIO"/>
    <s v="CONSTAT - Full Service Ltda"/>
    <s v="Muito Satisfeito"/>
    <s v="Muito Satisfeito"/>
    <s v="Muito Satisfeito"/>
    <s v="Muito Satisfeito"/>
    <x v="1"/>
    <s v="obrigado"/>
    <m/>
    <m/>
    <s v="Infraestrutura de TI.Apoio.Erro Sistema.MPLS"/>
    <s v="26/01/2018 09:22:35"/>
    <s v="4-Baixa"/>
    <s v="SUPORTE INFRAESTRUTURA-APOIO"/>
    <s v="DIOGO MOACIR USTRA PEREIRA"/>
    <s v="Verificado e informado ao técnico que o problema relacionado ao link MPLS é referente a alta utilização. O técnico informou que irá verificar com os colaboradores da UA."/>
    <s v="11/01/2018"/>
    <s v="01 Central: Central Sicredi Centro Norte"/>
    <s v="Infra TI - Monitoramento - Processo de análise e tratamento de incidentes de MPLS"/>
    <s v="alexandre_msilva 05.3830 UA Rondon do Pará RONDON DO PARÁ 94) 3326-2599 RNP5010124 10.152.3.4 _x000a_Técnico solicita que seja verificado a conexão com o link MPLS._x000a_"/>
    <s v="01/2018"/>
    <s v="Infraestrutura de TI"/>
  </r>
  <r>
    <s v="16057443"/>
    <s v="JOSE CARLOS JANUARIO JUNIOR"/>
    <s v="03 Cooperativa: 0718 - Sicredi União PR/SP"/>
    <s v="11/01/2018"/>
    <s v="18/01/2018"/>
    <s v="MARCO DIONE CHAVES NASCIMENTO"/>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MARCO DIONE CHAVES NASCIMENTO"/>
    <s v="- Feito acesso remoto na máquina._x000a_- Colaborador não consegue criar pasta no &quot;F&quot;._x000a_- Outro colega também está com esse problema._x000a_- Reiniciado os serviços de UA no spectrum._x000a_- Feito teste junto ao colaborador, o f está funcionando corretamente._x000a__x000a_É importante que após o recebimento desta notificação em seu e-mail você preencha a nossa pesquisa de satisfação com relação ao atendimento prestado. Obrigado (a)."/>
    <s v="11/01/2018"/>
    <s v="01 Central: Central Sicredi PR/SP/RJ"/>
    <s v="acesso no &quot;F&quot;"/>
    <s v="_x000a_COOPERATIVA_x000a__x000a_Descrição: Colaborador  informa que trocou de agencia, e nessa nova ele não consegue colocar arquivos(pdfs, planilhas) dentro do &quot;F&quot;._x000a_Nome: JOSE CARLOS JANUARIO JUNIOR_x000a_Telefone:  4333983894_x000a_Cooperativa: 718_x000a_Unidade: 54_x000a_Ip: 10.31.72.81"/>
    <s v="01/2018"/>
    <s v="Infraestrutura de TI"/>
  </r>
  <r>
    <s v="16057482"/>
    <s v="ANGELICA SANTOS BATISTA BOY"/>
    <s v="05 Centralizadora: Confederação Sicredi"/>
    <s v="11/01/2018"/>
    <s v="19/01/2018"/>
    <s v="BRUNO CANTARELLI FERNANDES"/>
    <s v="SUPORTE A INFRAESTRUTURA - CONSTAT - SERVICE DESK"/>
    <s v="CONSTAT - Full Service Ltda"/>
    <s v="Muito Satisfeito"/>
    <s v="Muito Satisfeito"/>
    <s v="Muito Satisfeito"/>
    <s v="Muito Satisfeito"/>
    <x v="1"/>
    <s v="Ótimo atendimento."/>
    <m/>
    <m/>
    <s v="Infraestrutura de TI.Service Desk CAS.Erro Sistema.Software.Aplicação de terceiros"/>
    <m/>
    <s v="4-Baixa"/>
    <s v="SUPORTE A INFRAESTRUTURA - CONSTAT - SERVICE DESK"/>
    <s v="BRUNO CANTARELLI FERNANDES"/>
    <s v="Colaboradora entrou em contato via E-mail que o seu outlook esta funcionando corretamente._x000a__x000a__x000a_É importante que após o recebimento desta notificação em seu e-mail você preencha a nossa pesquisa de satisfação com relação ao atendimento prestado. Obrigado (a)."/>
    <s v="12/01/2018"/>
    <s v="05 Centralizadora: Confederação Sicredi"/>
    <s v="Infra TI - Suporte Service Desk - Falhas no Outlook"/>
    <s v="Colaboradora informa que seu outlook não está atualizando._x000a__x000a_CAS_Centro_x000a_RAMAL: 9750_x000a_ANDAR: 3_x000a_HOST: CF017893D_x000a_"/>
    <s v="01/2018"/>
    <s v="Infraestrutura de TI"/>
  </r>
  <r>
    <s v="16058070"/>
    <s v="SANDRO HERBERT CARTES DOS SANTOS"/>
    <s v="03 Cooperativa: 3027 - Sicredi Força dos Ventos SP"/>
    <s v="11/01/2018"/>
    <s v="18/01/2018"/>
    <s v="MARCO DIONE CHAVES NASCIMENTO"/>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MARCO DIONE CHAVES NASCIMENTO"/>
    <s v="- Não foi possível desistalar o MUA pela central de software e nem pelo painel de controle._x000a_- Realizado procedimento de reparo appv._x000a_- Reinstalado o MUA pela central de software._x000a_- Solicitado teste ao colaborador, tudo certo a aplicação abriu sem erro._x000a__x000a_É importante que após o recebimento desta notificação em seu e-mail você preencha a nossa pesquisa de satisfação com relação ao atendimento prestado. Obrigado (a)."/>
    <s v="12/01/2018"/>
    <s v="01 Central: Central Sicredi PR/SP/RJ"/>
    <s v="Infra TI - Suporte Service Desk - Falha no MUA"/>
    <s v="COOPERATIVA_x000a__x000a_Descrição: Colaborador informa que está com erro no mua._x000a_Nome:  SANDRO HERBERT CARTES DOS SANTOS_x000a_Telefone:  01938961031_x000a_Cooperativa: 3027_x000a_Unidade: 04_x000a_Ip: 10.48.8.63"/>
    <s v="01/2018"/>
    <s v="Infraestrutura de TI"/>
  </r>
  <r>
    <s v="16058485"/>
    <s v="RENATA VEZZARO"/>
    <s v="03 Cooperativa: 0167 - Sicredi Serrana"/>
    <s v="11/01/2018"/>
    <s v="18/01/2018"/>
    <s v="VANESSA DUARTE DE CARVALHO"/>
    <s v="Técnicos Constat"/>
    <s v="CONSTAT - Full Service Ltda"/>
    <s v="Muito Satisfeito"/>
    <s v="Muito Satisfeito"/>
    <s v="Muito Satisfeito"/>
    <s v="Muito Satisfeito"/>
    <x v="1"/>
    <m/>
    <m/>
    <m/>
    <s v="Infraestrutura de TI.Field UA.Erro.Hardware"/>
    <s v="26/01/2018 11:31:10"/>
    <s v="4-Baixa"/>
    <s v="Técnicos Constat"/>
    <s v="TIAGO FORNASIER CONCI"/>
    <s v="Verificada as travas da impressora. Removida e instalada novamente. Testada e está funcionando._x000a_É importante que após o recebimento desta notificação em seu e-mail você preencha a nossa pesquisa de satisfação com relação ao atendimento prestado. Obrigado (a)."/>
    <s v="12/01/2018"/>
    <s v="01 Central: Central Sicredi Sul/Sudeste"/>
    <s v="Falha totem de senhas"/>
    <s v="Usuária informa que esta com problema totem de senha _x000a_Conforme usuária tem uma luz vermelha piscando na impressora juntamente com a luz verde _x000a_Impressora não imprime nenhum papel _x000a_Usuária desligou o equipamento duas vezes _x000a_Verificou a conexão dos cabos mas falha persistiu_x000a_Usuária informou tambem que não é falta de papel no equipamento _x000a__x000a__x000a_Renata Vezzaro_x000a_20 - Nova Pádua - UA_x000a_0167_x000a_54 3296 - 1767 "/>
    <s v="01/2018"/>
    <s v="Infraestrutura de TI"/>
  </r>
  <r>
    <s v="16059033"/>
    <s v="LUIZ ANTONIO FOUCHI DE LEON"/>
    <s v="03 Cooperativa: 0185 - Sicredi Mil RS"/>
    <s v="11/01/2018"/>
    <s v="19/01/2018"/>
    <s v="VANESSA DUARTE DE CARVALHO"/>
    <s v="SUPORTE A INFRAESTRUTURA - CONSTAT - SERVICE DESK"/>
    <s v="CONSTAT - Full Service Ltda"/>
    <s v="Muito Satisfeito"/>
    <s v="Muito Satisfeito"/>
    <s v="Muito Satisfeito"/>
    <s v="Muito Satisfeito"/>
    <x v="1"/>
    <m/>
    <m/>
    <m/>
    <s v="Infraestrutura de TI.Service Desk UA.Erro Sistema.Impressora-Scanner"/>
    <m/>
    <s v="4-Baixa"/>
    <s v="SUPORTE A INFRAESTRUTURA - CONSTAT - SERVICE DESK"/>
    <s v="VANESSA DUARTE DE CARVALHO"/>
    <s v="Modelo: HPDJ 2050 J510_x000a_Durante a instalação do drive da impressora ocorre uma falha informando que o sistema operacional instalado no ocmputador não é suportado pelo driver _x000a_Evidencia em anexo_x000a_No site de suporte do encontrado um drive para o mesmo modelo com suporte para windows 10_x000a_Instalado no computador _x000a_Usuário não retornou as notificações e não conseguimos contato com o mesmo para validar instalação _x000a_Chamado encerrado por falta de contato_x000a__x000a__x000a__x000a_É importante que após o recebimento desta notificação em seu e-mail você preencha a nossa pesquisa de satisfação com relação ao atendimento prestado. Obrigado (a)."/>
    <s v="15/01/2018"/>
    <s v="01 Central: Central Sicredi Sul/Sudeste"/>
    <s v="Falha configuração do scanner"/>
    <s v="Usuário informou que tem uma impressora conectada ao computador e não esta funcionando a opção de scanner após formatação do computador _x000a__x000a_Luiz Antonio Fouchi de Leon_x000a_02 - Sicredi MIL - Conselho de Administração_x000a_0185_x000a_AG0185000229"/>
    <s v="01/2018"/>
    <s v="Infraestrutura de TI"/>
  </r>
  <r>
    <s v="16059638"/>
    <s v="CASSIANO JOSE BERVIAN"/>
    <s v="03 Cooperativa: 0101 - Sicredi Pioneira RS"/>
    <s v="11/01/2018"/>
    <s v="18/01/2018"/>
    <s v="CESAR HENRIQUE BERVIAN"/>
    <s v="Técnicos Constat"/>
    <s v="CONSTAT - Full Service Ltda"/>
    <s v="Muito Satisfeito"/>
    <s v="Muito Satisfeito"/>
    <s v="Muito Satisfeito"/>
    <s v="Muito Satisfeito"/>
    <x v="1"/>
    <m/>
    <m/>
    <m/>
    <s v="Infraestrutura de TI.Field UA.Solicitação.Gestão de Impressão.Hardware.Instalação"/>
    <m/>
    <s v="4-Baixa"/>
    <s v="Técnicos Constat"/>
    <s v="CESAR HENRIQUE BERVIAN"/>
    <s v="Realizado instalação da impressora, configurado servidor de impressão, ajustado configurações de fonte._x000a_Testes realizados ok._x000a_É importante que após o recebimento desta notificação em seu e-mail você preencha a nossa pesquisa de satisfação com relação ao atendimento prestado. Obrigado (a)."/>
    <s v="12/01/2018"/>
    <s v="01 Central: Central Sicredi Sul/Sudeste"/>
    <s v="Santa Lúcia do Piaí/Caxias do Sul - Realizar substituição da impressora, configuração de drive e scanner."/>
    <s v="Santa Lúcia do Piaí/Caxias do Sul - Realizar substituição  da impressora, configuração de drive e scanner."/>
    <s v="01/2018"/>
    <s v="Infraestrutura de TI"/>
  </r>
  <r>
    <s v="16059653"/>
    <s v="TATIANA FERREIRA"/>
    <s v="02 URDC/SUREG: SUREG Pioneira"/>
    <s v="11/01/2018"/>
    <s v="19/01/2018"/>
    <s v="VANESSA DUARTE DE CARVALHO"/>
    <s v="SUPORTE A INFRAESTRUTURA - CONSTAT - SERVICE DESK"/>
    <s v="CONSTAT - Full Service Ltda"/>
    <s v="Muito Insatisfeito"/>
    <s v="Muito Insatisfeito"/>
    <s v="Muito Insatisfeito"/>
    <s v="Muito Insatisfeito"/>
    <x v="3"/>
    <s v="Atendente não resolveu meu problema, caiu a ligação e em nenhum momento me retorno, a não ser via incidente. Na ligação não sabia como resolver o problema e nem ao menos deu um direcionamento. Contatei nossa Infra interna e em 5 minutos o problema foi resolvido._x000a_fiquei mais de 20 minutos em ligação com o 8022 e nada foi feito."/>
    <m/>
    <m/>
    <s v="Infraestrutura de TI.Service Desk UA.Erro Sistema.Software.Aplicação de terceiros"/>
    <m/>
    <s v="4-Baixa"/>
    <s v="SUPORTE A INFRAESTRUTURA - CONSTAT - SERVICE DESK"/>
    <s v="VANESSA DUARTE DE CARVALHO"/>
    <s v="Verificado que a falha ocorre devido ao outlook não encontrar o arquivo backup.pst que anteriormente estava no desktop do perfil da usuária _x000a_Evidencia em anexo_x000a_Recriado perfil do outlook da usuária_x000a_Conexão remoto foi encerrada _x000a_Não foi mais possivel conectar ao computador _x000a_Computador reiniciado _x000a_Durante as verificações da falha ligação caiu e não conseguimos mais contato com usuária _x000a_Usuária não retornou as notificações _x000a_Chamado encerrado por falta de contato_x000a__x000a__x000a__x000a__x000a_É importante que após o recebimento desta notificação em seu e-mail você preencha a nossa pesquisa de satisfação com relação ao atendimento prestado. Obrigado (a)."/>
    <s v="12/01/2018"/>
    <s v="01 Central: Central Sicredi Sul/Sudeste"/>
    <s v="Infra TI - Suporte Service Desk - Criar arquivo de dados no Outlook (.pst)"/>
    <s v="Usuária informou que ontem ocorreu uma mensagem de erro no outlook ela ignoro e aplicativo abriu normalmente _x000a_Hoje quando iniciou aplicativo seguiu mensagem solicitando que o aplicativo fosse reiniciado_x000a_Quando aplicativo foi novamente aberto ocorreu erro no arquivo pst_x000a__x000a__x000a_Tatiana Ferreira_x000a_01 - Superintendência Regional_x000a_0101_x000a_10.2.12.253"/>
    <s v="01/2018"/>
    <s v="Infraestrutura de TI"/>
  </r>
  <r>
    <s v="16059981"/>
    <s v="VANESSA GRAZIELLE CABRAL GOMES"/>
    <s v="05 Centralizadora: Fundação Sicredi"/>
    <s v="11/01/2018"/>
    <s v="18/01/2018"/>
    <s v="RODRIGO ALMEIDA BARBOSA"/>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RODRIGO ALMEIDA BARBOSA"/>
    <s v="- Efetuado acesso à máquina_x000a_- Efetuada a configuração do aplicativo OneDrive na máquina novamente_x000a_- Verificado que sincronização dos diretórios funcionaram corretamente_x000a_- Atendimento validado_x000a_---------------_x000a_É importante que após o recebimento desta notificação em seu e-mail você preencha a nossa pesquisa de satisfação com relação ao atendimento prestado. Obrigado (a)."/>
    <s v="11/01/2018"/>
    <s v="05 Centralizadora: Fundação Sicredi"/>
    <s v="Infra TI - Suporte Service Desk - Instalação do OneDrive"/>
    <s v="Colaboradora informa que o OneDrive não está sincronizando entre a sua máquina e a nuvem_x000a_- Erro: No computador não está aparecendo as pastas do OneDrive_x000a_---------------_x000a_Ramal: 8835_x000a_Area: Confederação_x000a_IP: 172.22.5.183"/>
    <s v="01/2018"/>
    <s v="Infraestrutura de TI"/>
  </r>
  <r>
    <s v="16060738"/>
    <s v="CARLOS ROMEU RODRIGUES MOREIRA"/>
    <s v="03 Cooperativa: 0116 - Sicredi União Metropolitana RS"/>
    <s v="11/01/2018"/>
    <s v="22/01/2018"/>
    <s v="GABRIEL ZANIRATI FERREIRA"/>
    <s v="SUPORTE A INFRAESTRUTURA - CONSTAT - SERVICE DESK"/>
    <s v="CONSTAT - Full Service Ltda"/>
    <s v="Muito Satisfeito"/>
    <s v="Muito Satisfeito"/>
    <s v="Muito Satisfeito"/>
    <s v="Satisfeito"/>
    <x v="1"/>
    <m/>
    <m/>
    <m/>
    <s v="Infraestrutura de TI.Service Desk UA.Erro Sistema.Software.Aplicação de terceiros"/>
    <m/>
    <s v="4-Baixa"/>
    <s v="SUPORTE A INFRAESTRUTURA - CONSTAT - SERVICE DESK"/>
    <s v="GABRIEL ZANIRATI FERREIRA"/>
    <s v="Colaborador informa que falha persiste:_x000a_Realizado acesso remoto;_x000a_Redefinido IE;_x000a_Instalado Blindagem_ie e stormfish do \\bdm\;_x000a_Reiniciado a estação;_x000a_Acesso ao Consórcio web via Rede Colaborativa ok;_x000a_Chamado encerrado._x000a__x000a_É importante que após o recebimento desta notificação em seu e-mail você preencha a nossa pesquisa de satisfação com relação ao atendimento prestado. Obrigado (a)."/>
    <s v="15/01/2018"/>
    <s v="01 Central: Central Sicredi Sul/Sudeste"/>
    <s v="Infra TI - Suporte Service Desk - Falha Consórcio Web"/>
    <s v="Colaborador(a) informa falha ao acessar o Consórcio Web._x000a__x000a_ip: 10.3.8.102_x000a_coop: 0116_x000a_Ua: 02_x000a_telefone: 33745200_x000a_"/>
    <s v="01/2018"/>
    <s v="Infraestrutura de TI"/>
  </r>
  <r>
    <s v="16060822"/>
    <s v="JULIANO LORENZONI"/>
    <s v="02 URDC/SUREG: SUREG Sicredi Vanguarda PR/SP/RJ"/>
    <s v="11/01/2018"/>
    <s v="18/01/2018"/>
    <s v="RENAN BEIS WILHELM"/>
    <s v="SUPORTE INFRAESTRUTURA-APOIO"/>
    <s v="CONSTAT - Full Service Ltda"/>
    <s v="Muito Satisfeito"/>
    <s v="Muito Satisfeito"/>
    <s v="Muito Satisfeito"/>
    <s v="Muito Satisfeito"/>
    <x v="1"/>
    <m/>
    <m/>
    <m/>
    <s v="Infraestrutura de TI.Apoio.Solicitação.Configuração de hardware.VOIP"/>
    <m/>
    <s v="4-Baixa"/>
    <s v="TELECOM - TELEFONIA"/>
    <s v="ALAN GANDON GULARTE"/>
    <s v="VOIP 5071085 configurado conforme solicitado na requisição._x000a__x000a_Teste de ligação realizado com sucesso, atendido por Emerson da UA Arujá - SP."/>
    <s v="11/01/2018"/>
    <s v="01 Central: Central Sicredi PR/SP/RJ"/>
    <s v="Infra TI - Suporte Apoio - Configuração VOIP ou telefone IP nas UA's"/>
    <s v="Cooperativa/Unidade de Atendimento (UA): 85.0710_x000a_Informe o endereço IP do gateway: 10.48.124.9_x000a_Portas: 2_x000a_Contato: Juliano _x000a__x000a__x000a_Pinging 10.48.124.9 with 32 bytes of data:_x000a_Reply from 10.48.124.9: bytes=32 time=346ms TTL=246_x000a_Reply from 10.48.124.9: bytes=32 time=445ms TTL=246_x000a_Reply from 10.48.124.9: bytes=32 time=687ms TTL=246_x000a_Reply from 10.48.124.9: bytes=32 time=527ms TTL=246_x000a__x000a_Ping statistics for 10.48.124.9:_x000a_    Packets: Sent = 4, Received = 4, Lost = 0 (0% loss),_x000a_Approximate round trip times in milli-seconds:_x000a_    Minimum = 346ms, Maximum = 687ms, Average = 501ms"/>
    <s v="01/2018"/>
    <s v="Infraestrutura de TI"/>
  </r>
  <r>
    <s v="16061448"/>
    <s v="JOSE RICARDO VEIGA MACHADO"/>
    <s v="06 Colaborador sem entidade relacionada"/>
    <s v="11/01/2018"/>
    <s v="18/01/2018"/>
    <s v="DIOGO MOACIR USTRA PEREIRA"/>
    <s v="SUPORTE INFRAESTRUTURA-APOIO"/>
    <s v="CONSTAT - Full Service Ltda"/>
    <s v="Satisfeito"/>
    <s v="Satisfeito"/>
    <s v="Satisfeito"/>
    <s v="Satisfeito"/>
    <x v="0"/>
    <m/>
    <m/>
    <m/>
    <s v="Infraestrutura de TI.Apoio.Dúvida.Servidor.Backup"/>
    <m/>
    <s v="4-Baixa"/>
    <s v="SUPORTE INFRAESTRUTURA-APOIO"/>
    <s v="DIOGO MOACIR USTRA PEREIRA"/>
    <s v="Verificado que a base ldap está totalmente replicada. Informado ao técnico que dará sequancia no processo de instalação do servidor centos."/>
    <s v="11/01/2018"/>
    <s v="06 Colaborador sem entidade relacionada"/>
    <s v="Infra TI - Replicação da base LDAP"/>
    <s v="jose_veiga 01.0651 SUREG SUREG FRONTEIRA SUL BAGÉ (53) 3211-0350 PAE0751682 10.1.5.4_x000a_Técnico informa dúvida sobre base ldap de servidor estar totalmente replicada."/>
    <s v="01/2018"/>
    <s v="Infraestrutura de TI"/>
  </r>
  <r>
    <s v="16061767"/>
    <s v="JOSE RICARDO VEIGA MACHADO"/>
    <s v="06 Colaborador sem entidade relacionada"/>
    <s v="11/01/2018"/>
    <s v="18/01/2018"/>
    <s v="MARLON OURIVES CLEMENTE"/>
    <s v="SUPORTE INFRAESTRUTURA-APOIO"/>
    <s v="CONSTAT - Full Service Ltda"/>
    <s v="Satisfeito"/>
    <s v="Satisfeito"/>
    <s v="Satisfeito"/>
    <s v="Satisfeito"/>
    <x v="0"/>
    <m/>
    <m/>
    <m/>
    <s v="Infraestrutura de TI.Apoio.Solicitação.Migrar Servidor para AD "/>
    <m/>
    <s v="4-Baixa"/>
    <s v="SUPORTE INFRAESTRUTURA-APOIO"/>
    <s v="MARLON OURIVES CLEMENTE"/>
    <s v="Realizada migração do servidor para autenticação no AD."/>
    <s v="11/01/2018"/>
    <s v="06 Colaborador sem entidade relacionada"/>
    <s v="Infra TI - Suporte Apoio - Migração do servidor &quot;Centos&quot; para autenticar no AD"/>
    <s v="Técnico solicita migração do servidor novo para autenticação no AD._x000a_Agência:01_x000a_Cooperativa: 0651_x000a__x000a_S.O: CentOS release 5.8 (Final)_x000a__x000a_Versões Samba:_x000a_samba-common-3.0.33-3.37.el5_x000a_samba-3.0.33-3.37.el5_x000a_samba-client-3.0.33-3.37.el5"/>
    <s v="01/2018"/>
    <s v="Infraestrutura de TI"/>
  </r>
  <r>
    <s v="16063134"/>
    <s v="VALCIR TONIETTO "/>
    <s v="02 URDC/SUREG: SUREG Iguaçu PR/SC/SP"/>
    <s v="12/01/2018"/>
    <s v="19/01/2018"/>
    <s v="MARLON OURIVES CLEMENTE"/>
    <s v="SUPORTE INFRAESTRUTURA-APOIO"/>
    <s v="CONSTAT - Full Service Ltda"/>
    <s v="Muito Satisfeito"/>
    <s v="Muito Satisfeito"/>
    <s v="Muito Satisfeito"/>
    <s v="Muito Satisfeito"/>
    <x v="1"/>
    <m/>
    <m/>
    <m/>
    <s v="Infraestrutura de TI.Apoio.Erro Sistema.Aplicação Terceiro"/>
    <s v="24/01/2018 13:37:20"/>
    <s v="3-Médio"/>
    <s v="GESTAO DE APLICACOES EXTERNAS"/>
    <m/>
    <s v="Realizado contato com o técnico Cleverson Rufino._x000a_Informa que normalizou a falha. (propagado do origem 16063064)"/>
    <s v="12/01/2018"/>
    <s v="01 Central: Central Sicredi PR/SP/RJ"/>
    <s v="Infra TI - Suporte Service Desk - Falha ao iniciar ACC"/>
    <s v="Técnico relata falha no ACC nas maquinas com instalação App-v da UA 09.0740._x000a_Ao iniciar o software ocorre o erro: &quot;ACC-1006:Falha na comunicação(10061 - Connection is forcefully rejected)&quot;(Anexo &quot;Evidencia_14.jpg&quot;)."/>
    <s v="01/2018"/>
    <s v="Infraestrutura de TI"/>
  </r>
  <r>
    <s v="16063189"/>
    <s v="SALAN DE OLIVEIRA"/>
    <s v="02 URDC/SUREG: SUREG Sicredi Vanguarda PR/SP/RJ"/>
    <s v="12/01/2018"/>
    <s v="16/01/2018"/>
    <s v="RENAN BEIS WILHELM"/>
    <s v="SUPORTE INFRAESTRUTURA-APOIO"/>
    <s v="CONSTAT - Full Service Ltda"/>
    <s v="Muito Satisfeito"/>
    <s v="Muito Satisfeito"/>
    <s v="Muito Satisfeito"/>
    <s v="Muito Satisfeito"/>
    <x v="1"/>
    <m/>
    <m/>
    <m/>
    <s v="Infraestrutura de TI.Apoio.Erro Sistema.Aplicação Sicredi"/>
    <m/>
    <s v="3-Médio"/>
    <s v="GESTAO DE APLICACOES EXTERNAS"/>
    <s v="SALAN DE OLIVEIRA"/>
    <s v="Realizado contato com o técnico Cleverson Rufino._x000a_Informa que normalizou a falha. (propagado do origem 16063064)"/>
    <s v="12/01/2018"/>
    <s v="01 Central: Central Sicredi PR/SP/RJ"/>
    <s v="Infra TI - Suporte Service Desk - Falha ao iniciar ACC"/>
    <s v="Técnico informa falha ao abrir a aplicação Aplication Control Client (ACC)._x000a_"/>
    <s v="01/2018"/>
    <s v="Infraestrutura de TI"/>
  </r>
  <r>
    <s v="16063568"/>
    <s v="FABIO JAIR ROLOFF"/>
    <s v="02 URDC/SUREG: SUREG Pioneira"/>
    <s v="12/01/2018"/>
    <s v="19/01/2018"/>
    <s v="CESAR HENRIQUE BERVIAN"/>
    <s v="Técnicos Constat"/>
    <s v="CONSTAT - Full Service Ltda"/>
    <s v="Indiferente"/>
    <s v="Indiferente"/>
    <s v="Satisfeito"/>
    <s v="Satisfeito"/>
    <x v="4"/>
    <s v="O analista apresentou lentidão na execução das suas atividades, inclusive para falar. Ao ser questionado sobre algumas coisas que estava fazendo não demonstrou conhecimento e nem interesse em verificar."/>
    <m/>
    <m/>
    <s v="Infraestrutura de TI.Field UA.Solicitação.Demandas Extras"/>
    <m/>
    <s v="4-Baixa"/>
    <s v="Técnicos Constat"/>
    <s v="CESAR HENRIQUE BERVIAN"/>
    <s v="Atualizado a bios de todos computadores._x000a_Todos dispositivos de segurança estão em pleno funcionamento com exceção das sirene interna e externa._x000a__x000a_É importante que após o recebimento desta notificação em seu e-mail você preencha a nossa pesquisa de satisfação com relação ao atendimento prestado. Obrigado (a)."/>
    <s v="15/01/2018"/>
    <s v="01 Central: Central Sicredi Sul/Sudeste"/>
    <s v="Preventiva - 12/01 - Ouro Branco / Novo Hamburgo"/>
    <s v="Realizar preventiva de Monitoramento Patrimonial na agência   Ouro Branco / Novo Hamburgo_x000a__x000a_Verificar com os colaboradores a disponibilidade de alguns minutos para incluir senha da BIOS nas estações de trabalho._x000a__x000a_Enviar o checklist preenchido para Rosangela_ribeiro@terceiros.sicredi.com.br ou anexa-lo ao chamado."/>
    <s v="01/2018"/>
    <s v="Infraestrutura de TI"/>
  </r>
  <r>
    <s v="16064533"/>
    <s v="GIOVANA TRANCOLIM SILOTO"/>
    <s v="03 Cooperativa: 3027 - Sicredi Força dos Ventos SP"/>
    <s v="12/01/2018"/>
    <s v="19/01/2018"/>
    <s v="VINICIUS RIBEIRO LEMOS"/>
    <s v="SUPORTE A INFRAESTRUTURA - CONSTAT - SERVICE DESK"/>
    <s v="CONSTAT - Full Service Ltda"/>
    <s v="Muito Satisfeito"/>
    <s v="Muito Satisfeito"/>
    <s v="Muito Satisfeito"/>
    <s v="Muito Satisfeito"/>
    <x v="1"/>
    <m/>
    <m/>
    <m/>
    <s v="Infraestrutura de TI.Service Desk UA.Erro Sistema.Software.Aplicação Sicredi"/>
    <s v="17/01/2018 12:55:10"/>
    <s v="4-Baixa"/>
    <s v="SUPORTE A INFRAESTRUTURA - CONSTAT - SERVICE DESK 8000"/>
    <s v="VINICIUS RIBEIRO LEMOS"/>
    <s v="Acessado a máquina._x000a_Recriado a pasta Util._x000a_Realizado novo teste, assinaturas carregaram normalmente._x000a_Demanda encerrada."/>
    <s v="12/01/2018"/>
    <s v="01 Central: Central Sicredi PR/SP/RJ"/>
    <s v="Cadastro - SIAT - Ao consultar o cartão autógrafo gera a mensagem ''Aguarde enquanto a assinatura é carregada''"/>
    <s v="GIOVANA PEREIRA TRANCOLIM,_x000a_Relata que não consegue visualiza assinaturas do SIAT em sua estação, seus colegas estão normalmente._x000a__x000a_UA.Coop: 02.3027_x000a_IP: 10.54.31.103"/>
    <s v="01/2018"/>
    <s v="Infraestrutura de TI"/>
  </r>
  <r>
    <s v="16064915"/>
    <s v="EMERSON BARBIERO HERNANDEZ"/>
    <s v="05 Centralizadora: Confederação Sicredi"/>
    <s v="12/01/2018"/>
    <s v="24/01/2018"/>
    <s v="MARCELO DA SILVA SAIBT"/>
    <s v="SUPORTE CAMPO-CAS"/>
    <s v="CONSTAT - Full Service Ltda"/>
    <s v="Muito Satisfeito"/>
    <s v="Indiferente"/>
    <s v="Indiferente"/>
    <s v="Muito Insatisfeito"/>
    <x v="3"/>
    <s v="Foi aberto um chamado para um problema que não existia. Levou muito tempo para resolver. Podíamos ter feito uma análise antes de dizer que teria te pegar toda a máquina e isso teria acabado com toda essa função em 5 minutos do dia 1. _x000a_Mesmo depois da análise acabada (na sexta), ainda estamos hoje, quarta-feira, falando sobre isso. Ou seja, intermante também não houve comunicação entre os profissionais. É de um desperdício de tempo, dinheiro e esforço, sem tamanho. _x000a_Fica o meu conselho: levantar da cadeira, ir até o colaborador (que é seu colega) e conversar por 5 minutos ANTES de achar uma solução mirabolante que nem foi implantada."/>
    <m/>
    <m/>
    <s v="Infraestrutura de TI.Field CAS.Solicitação.Estação de Trabalho.Formatação e Reinstalação SO"/>
    <m/>
    <s v="4-Baixa"/>
    <s v="SUPORTE CAMPO-CAS"/>
    <s v="EDUARDO RIBEIRO CAMARGO"/>
    <s v="Usuário informa que sua máquina já está atualizada para o Windows 10 e bitlocker._x000a__x000a_É importante que após o recebimento desta notificação em seu e-mail você preencha a nossa pesquisa de satisfação com relação ao atendimento prestado. Obrigado (a)."/>
    <s v="17/01/2018"/>
    <s v="05 Centralizadora: Confederação Sicredi"/>
    <s v="Projeto Bitlocker - Windows 10"/>
    <s v="Favor reinstalar o Windows no computador:_x000a_Utilizar preferencialmente o windows 10, na versão enterprise, para uso do bitlocker._x000a__x000a_CF018810L_x000a_Emerson_Hernandez_x000a_Windows 7_x000a__x000a_Torre D_x000a_3º andar_x000a_Necessário note backup_x000a__x000a__x000a__x000a__x000a__x000a_"/>
    <s v="01/2018"/>
    <s v="Infraestrutura de TI"/>
  </r>
  <r>
    <s v="16066191"/>
    <s v="DIANA FATIMA SERAFINI"/>
    <s v="05 Centralizadora: Fundação Sicredi"/>
    <s v="12/01/2018"/>
    <s v="19/01/2018"/>
    <s v="TATIANE MATHEUS CARRICO DA SILVA"/>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TATIANE MATHEUS CARRICO DA SILVA"/>
    <s v="- Feito acesso na máquina da colaboradora_x000a_- Realizada a remoção do azure_x000a_- Iniciado Outlook em modo de segurança_x000a_- Realizado teste com a colaboradora, Outlook voltou a funcionar sua caixa de e-mail carregou._x000a_---------------_x000a__x000a_É importante que após o recebimento desta notificação em seu e-mail você preencha a nossa pesquisa de satisfação com relação ao atendimento prestado. Obrigado (a)."/>
    <s v="12/01/2018"/>
    <s v="05 Centralizadora: Fundação Sicredi"/>
    <s v="Infra TI - Suporte Service Desk - Falhas no Outlook"/>
    <s v="Colaboradora informa falha em seu Outlook. Suas pastas demoram para carregar._x000a__x000a_Internet Protocol (IP)/Hostname:172.22.5.100 / FC000302L_x000a_Ramal/Telefone:9767_x000a_Área:Fundação Sicredi_x000a_Torre:  C    Andar:5"/>
    <s v="01/2018"/>
    <s v="Infraestrutura de TI"/>
  </r>
  <r>
    <s v="16066359"/>
    <s v="DIANA FATIMA SERAFINI"/>
    <s v="05 Centralizadora: Fundação Sicredi"/>
    <s v="12/01/2018"/>
    <s v="19/01/2018"/>
    <s v="TATIANE MATHEUS CARRICO DA SILVA"/>
    <s v="SUPORTE A INFRAESTRUTURA - CONSTAT - SERVICE DESK"/>
    <s v="CONSTAT - Full Service Ltda"/>
    <s v="Muito Satisfeito"/>
    <s v="Muito Satisfeito"/>
    <s v="Muito Satisfeito"/>
    <s v="Muito Satisfeito"/>
    <x v="1"/>
    <m/>
    <m/>
    <m/>
    <s v="Infraestrutura de TI.Service Desk CAS.Erro Sistema.Wi-fi"/>
    <m/>
    <s v="4-Baixa"/>
    <s v="SUPORTE A INFRAESTRUTURA - CONSTAT - SERVICE DESK"/>
    <s v="TATIANE MATHEUS CARRICO DA SILVA"/>
    <s v="- Feito acesso na máquina da colaboradora_x000a_- Verificado que o Wifi estava desabilitada_x000a_- Habilitado Wifi, após colaboradora realizou teste e conseguiu conexão._x000a_--------------------_x000a__x000a_É importante que após o recebimento desta notificação em seu e-mail você preencha a nossa pesquisa de satisfação com relação ao atendimento prestado. Obrigado (a)."/>
    <s v="12/01/2018"/>
    <s v="05 Centralizadora: Fundação Sicredi"/>
    <s v="Falha conexão rede sem fio"/>
    <s v="Colaboradora informa que não está conseguindo acessar a rede Wifi, redes não estão aparecendo para conexão._x000a__x000a_Internet Protocol (IP)/Hostname:172.22.5.100 / FC000302L_x000a_Ramal/Telefone:9767_x000a_Área:Fundação Sicredi_x000a_Torre: C Andar:5"/>
    <s v="01/2018"/>
    <s v="Infraestrutura de TI"/>
  </r>
  <r>
    <s v="16066915"/>
    <s v="TAVANI OLIVEIRA DA SILVA"/>
    <s v="05 Centralizadora: Confederação Sicredi"/>
    <s v="12/01/2018"/>
    <s v="19/01/2018"/>
    <s v="DOUGLAS SOARES ROLDAO"/>
    <s v="SUPORTE A INFRAESTRUTURA - CONSTAT - SERVICE DESK"/>
    <s v="CONSTAT - Full Service Ltda"/>
    <s v="Satisfeito"/>
    <s v="Satisfeito"/>
    <s v="Satisfeito"/>
    <s v="Satisfeito"/>
    <x v="0"/>
    <m/>
    <m/>
    <m/>
    <s v="Infraestrutura de TI.Service Desk CAS.Erro Sistema.Software.Aplicação de terceiros"/>
    <m/>
    <s v="4-Baixa"/>
    <s v="SUPORTE A INFRAESTRUTURA - CONSTAT - SERVICE DESK"/>
    <s v="DOUGLAS SOARES ROLDAO"/>
    <s v="- Realizado testes no Google Chrome, verificou que a versão 63 estava bloqueando uma janela de confirmação da Rede Colaborativa._x000a_- Foi realizado o downgrade de versão para o Google Chrome for Work 57, realizado testes novamente e a janela de confirmação apareceu, assim podendo dar continuidade no processo da Rede Colaborativa. Colaborador validou a operação com êxito._x000a__x000a__x000a_É importante que após o recebimento desta notificação em seu e-mail você preencha a nossa pesquisa de satisfação com relação ao atendimento prestado. Obrigado (a)."/>
    <s v="12/01/2018"/>
    <s v="05 Centralizadora: Confederação Sicredi"/>
    <s v="Infra TI - Suporte Service Desk - Configuração de Navegador"/>
    <s v="Colaborador informa que encaminhamentos da Rede Colaborativas estão sendo bloqueadas pelo Google Chrome_x000a__x000a__x000a_Tavani Oliveira da Silva_x000a_CAS Centro_x000a_Andar:2 _x000a_Área: GMT_x000a_Ramal: 7103_x000a_IP: 172.22.213.250_x000a_Hostname: CF011217L"/>
    <s v="01/2018"/>
    <s v="Infraestrutura de TI"/>
  </r>
  <r>
    <s v="16067380"/>
    <s v="LUCAS PUGGINA BECKER"/>
    <s v="05 Centralizadora: Confederação Sicredi"/>
    <s v="12/01/2018"/>
    <s v="26/01/2018"/>
    <s v="VINICIUS RIBEIRO LEMOS"/>
    <s v="SUPORTE CAMPO-CAS"/>
    <s v="CONSTAT - Full Service Ltda"/>
    <s v="Muito Satisfeito"/>
    <s v="Muito Satisfeito"/>
    <s v="Muito Satisfeito"/>
    <s v="Muito Satisfeito"/>
    <x v="1"/>
    <m/>
    <m/>
    <m/>
    <s v="Infraestrutura de TI.Field CAS.Erro.Sistema Operacional"/>
    <s v="05/02/2018 08:36:31"/>
    <s v="4-Baixa"/>
    <s v="SUPORTE CAMPO-CAS"/>
    <s v="EDUARDO RIBEIRO CAMARGO"/>
    <s v="Conforme contato com o colaborador, o mesmo informou que problema não voltou a ocorrer mais, sendo assim, solicitou o encerramento do chamado._x000a__x000a_É importante que após o recebimento desta notificação em seu e-mail você preencha a nossa pesquisa de satisfação com relação ao atendimento prestado. Obrigado (a)."/>
    <s v="19/01/2018"/>
    <s v="05 Centralizadora: Confederação Sicredi"/>
    <s v="Infra TI - Suporte Service Desk - Acionamento do técnico de campo"/>
    <s v="LUCAS PUGGINA BECKER,_x000a_Colaborador relata que seu notebook seguidamente ocorre falha de tela azul e reinicia._x000a_Mensagem de erro:_x000a_- KERNEL_SECURITY_CHECK_FAILURE_x000a_- CRITICAL_STRUCTURE_CORRUPTION (CLFS.SYS)_x000a_Solicita verificação local._x000a__x000a_Ramal: 6248_x000a_Área: Segurança da informação_x000a_Torre: C_x000a_Andar: 4"/>
    <s v="01/2018"/>
    <s v="Infraestrutura de TI"/>
  </r>
  <r>
    <s v="16068531"/>
    <s v="LIMEIDIOR ORESTE BARCELLOS"/>
    <s v="05 Centralizadora: Confederação Sicredi"/>
    <s v="12/01/2018"/>
    <s v="19/01/2018"/>
    <s v="DOUGLAS SOARES ROLDAO"/>
    <s v="SUPORTE A INFRAESTRUTURA - CONSTAT - SERVICE DESK"/>
    <s v="CONSTAT - Full Service Ltda"/>
    <s v="Muito Satisfeito"/>
    <s v="Satisfeito"/>
    <s v="Muito Satisfeito"/>
    <s v="Satisfeito"/>
    <x v="1"/>
    <m/>
    <m/>
    <m/>
    <s v="Infraestrutura de TI.Service Desk CAS.Solicitação.Software.Instalação/Remoção"/>
    <m/>
    <s v="4-Baixa"/>
    <s v="SUPORTE A INFRAESTRUTURA - CONSTAT - SERVICE DESK"/>
    <s v="DOUGLAS SOARES ROLDAO"/>
    <s v="- Realizado instalação de mais outras 2 ferramentas de certificados do SafeSign. Realizado testes de acesso validado pelo colaborador com êxito._x000a__x000a__x000a_É importante que após o recebimento desta notificação em seu e-mail você preencha a nossa pesquisa de satisfação com relação ao atendimento prestado. Obrigado (a)."/>
    <s v="12/01/2018"/>
    <s v="05 Centralizadora: Confederação Sicredi"/>
    <s v="Infra TI - Suporte Service Desk - Instalação de aplicação terceira"/>
    <s v="Colaborador(a) solicita a instalação da aplicação Certificado Digital Serasa Experian em sua máquina._x000a_Limeidior Orestes Barcelos_x000a_Torre: C_x000a_Andar: 6_x000a_Área: Patrimonial_x000a_Ramal: 8706_x000a_IP: 172.22.6.139_x000a_Hostname: CF020906L"/>
    <s v="01/2018"/>
    <s v="Infraestrutura de TI"/>
  </r>
  <r>
    <s v="16069889"/>
    <s v="LETICIA GABRIELA BACKES"/>
    <s v="03 Cooperativa: 0101 - Sicredi Pioneira RS"/>
    <s v="12/01/2018"/>
    <s v="19/01/2018"/>
    <s v="DOUGLAS SOARES ROLDAO"/>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DOUGLAS SOARES ROLDAO"/>
    <s v="- Após realizar processo de desinstalação das versões antigas do Módulo de UA e instalar a mais atualizada, reparar o APP-V e reiniciar o Windows, o módulo de UA voltou a funcionar corretamente. Validado pela colaboradora._x000a__x000a__x000a_É importante que após o recebimento desta notificação em seu e-mail você preencha a nossa pesquisa de satisfação com relação ao atendimento prestado. Obrigado (a)."/>
    <s v="12/01/2018"/>
    <s v="01 Central: Central Sicredi Sul/Sudeste"/>
    <s v="Infra TI - Suporte Service Desk - Falha no MUA"/>
    <s v="Colaboradora informa diversas falhas ao utilizar o MUA_x000a__x000a_Leticia Gabriela _x000a_COOP: 0101_x000a_UA: 42_x000a_Ramal: 51 3552 2700_x000a_IP: 10.1.95.120_x000a_Hostname: UA013370D42101"/>
    <s v="01/2018"/>
    <s v="Infraestrutura de TI"/>
  </r>
  <r>
    <s v="16070245"/>
    <s v="FABIO JOSE LIMA MENDES"/>
    <s v="05 Centralizadora: Confederação Sicredi"/>
    <s v="12/01/2018"/>
    <s v="19/01/2018"/>
    <s v="GABRIEL ZANIRATI FERREIRA"/>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GABRIEL ZANIRATI FERREIRA"/>
    <s v="Verificado que o link de acesso estava incorreto;_x000a_Acesso no office.com ok._x000a_Chamado encerrado._x000a__x000a_É importante que após o recebimento desta notificação em seu e-mail você preencha a nossa pesquisa de satisfação com relação ao atendimento prestado. Obrigado (a)."/>
    <s v="12/01/2018"/>
    <s v="05 Centralizadora: Confederação Sicredi"/>
    <s v="Infra TI - Suporte SD  - Requisitos mínimos, principais falhas e soluções do Office Pro Plus 2016"/>
    <s v="Colaborador com falha para acessar web o OneDrive em sua máquina._x000a__x000a_IP: 172.22.103.227_x000a_torre: c _x000a_9 andar_x000a_área: suporte e desenvolvimetno de negócios_x000a_ramal: 9737_x000a_"/>
    <s v="01/2018"/>
    <s v="Infraestrutura de TI"/>
  </r>
  <r>
    <s v="16070550"/>
    <s v="JOSEMARI FARINA CAVALCANTE LEITE"/>
    <s v="05 Centralizadora: Corretora de Seguros Sicredi"/>
    <s v="12/01/2018"/>
    <s v="19/01/2018"/>
    <s v="GABRIEL ZANIRATI FERREIRA"/>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GABRIEL ZANIRATI FERREIRA"/>
    <s v="Realizado acesso remoto;_x000a_Habilitado flash nos complementos do Google Chrome._x000a_Acesso ao curso ok._x000a__x000a_É importante que após o recebimento desta notificação em seu e-mail você preencha a nossa pesquisa de satisfação com relação ao atendimento prestado. Obrigado (a)."/>
    <s v="15/01/2018"/>
    <s v="05 Centralizadora: Corretora de Seguros Sicredi"/>
    <s v="Infra TI - Suporte Service Desk - Sicredi Aprende não abre vídeo"/>
    <s v="Colaboradora informa que curso não abre em sua máquina. Plugin do flash não está habilitado/instalado_x000a__x000a_Torre: D_x000a_Andar: 4_x000a_Área: Corretora_x000a_Ramal: 9949_x000a_IP: 172.22.34.107"/>
    <s v="01/2018"/>
    <s v="Infraestrutura de TI"/>
  </r>
  <r>
    <s v="16073326"/>
    <s v="DAIANE CAMPIGOTTO"/>
    <s v="05 Centralizadora: Banco Cooperativo Sicredi"/>
    <s v="15/01/2018"/>
    <s v="22/01/2018"/>
    <s v="DOUGLAS SOARES ROLDAO"/>
    <s v="SUPORTE A INFRAESTRUTURA - CONSTAT - SERVICE DESK"/>
    <s v="CONSTAT - Full Service Ltda"/>
    <s v="Muito Satisfeito"/>
    <s v="Muito Satisfeito"/>
    <s v="Muito Satisfeito"/>
    <s v="Muito Satisfeito"/>
    <x v="1"/>
    <m/>
    <m/>
    <m/>
    <s v="Infraestrutura de TI.Service Desk CAS.Erro Sistema.Bitlocker"/>
    <s v="29/01/2018 16:20:03"/>
    <s v="4-Baixa"/>
    <s v="SUPORTE A INFRAESTRUTURA - CONSTAT - SERVICE DESK"/>
    <s v="DOUGLAS SOARES ROLDAO"/>
    <s v="- Foi informado o código de bitlocker para a colaboradora, que inseriu em seu computador e validou com êxito a operação._x000a__x000a__x000a_É importante que após o recebimento desta notificação em seu e-mail você preencha a nossa pesquisa de satisfação com relação ao atendimento prestado. Obrigado (a)."/>
    <s v="15/01/2018"/>
    <s v="05 Centralizadora: Banco Cooperativo Sicredi"/>
    <s v="Infra TI - Sistema Operacionais Microsoft - Manual Bitlocker"/>
    <s v="Colaboradora informa tela de bitlocker ao iniciar computador_x000a__x000a_Daiane Campigotto_x000a_Torre: C_x000a_Andar: 8_x000a_Área: Crédito Rural_x000a_Ramal: 8845_x000a_ID Bitlocker: 1DE62307"/>
    <s v="01/2018"/>
    <s v="Infraestrutura de TI"/>
  </r>
  <r>
    <s v="16073342"/>
    <s v="ROSIELI DALDEGAN VICENTE"/>
    <s v="03 Cooperativa: 0753 - Sicredi Novos Horizontes PR/SP"/>
    <s v="15/01/2018"/>
    <s v="22/01/2018"/>
    <s v="ALCINDO VOLMIR BEHENCK"/>
    <s v="SUPORTE A INFRAESTRUTURA - CONSTAT - SERVICE DESK 8000"/>
    <s v="CONSTAT - Full Service Ltda"/>
    <s v="Muito Satisfeito"/>
    <s v="Muito Satisfeito"/>
    <s v="Muito Satisfeito"/>
    <s v="Muito Satisfeito"/>
    <x v="1"/>
    <s v="muit obrigada pelo atendimento."/>
    <m/>
    <m/>
    <s v="Infraestrutura de TI.Service Desk COOP.Erro Sistema.Impressora-Scanner"/>
    <s v="29/01/2018 16:20:37"/>
    <s v="4-Baixa"/>
    <s v="SUPORTE A INFRAESTRUTURA - CONSTAT - SERVICE DESK 8000"/>
    <s v="ALCINDO VOLMIR BEHENCK"/>
    <s v="acessado a máquina_x000a__x000a_reconfigurado acesso a impressora._x000a__x000a_testes de impressões foram ok._x000a__x000a_-------------------------------------_x000a__x000a_É importante que após o recebimento desta notificação em seu e-mail você preencha a nossa pesquisa de satisfação com relação ao atendimento prestado. Obrigado (a)."/>
    <s v="15/01/2018"/>
    <s v="01 Central: Central Sicredi PR/SP/RJ"/>
    <s v="Infra TI - Suporte Service Desk - Configuração de impressora na Cooperativa"/>
    <s v="Usuário(a) não possui a impressora configurada_x000a__x000a__x000a_Nome:  ROSIELI DALDEGAN VICENTE_x000a_CPF:  06469979980_x000a_Entidade:   UA: 0753.02 - UA Arapoti_x000a__x000a_fone: 43 35576822_x000a__x000a_IP: 10.32.30.121"/>
    <s v="01/2018"/>
    <s v="Infraestrutura de TI"/>
  </r>
  <r>
    <s v="16073593"/>
    <s v="ALEXANDRE MARTINS DA SILVA"/>
    <s v="03 Cooperativa: 3830 - Sicredi Nordeste PA"/>
    <s v="15/01/2018"/>
    <s v="22/01/2018"/>
    <s v="DIOGO MOACIR USTRA PEREIRA"/>
    <s v="SUPORTE INFRAESTRUTURA-APOIO"/>
    <s v="CONSTAT - Full Service Ltda"/>
    <s v="Muito Satisfeito"/>
    <s v="Muito Satisfeito"/>
    <s v="Muito Satisfeito"/>
    <s v="Muito Satisfeito"/>
    <x v="1"/>
    <m/>
    <m/>
    <m/>
    <s v="Infraestrutura de TI.Apoio.Solicitação.Encryption Recovery"/>
    <m/>
    <s v="4-Baixa"/>
    <s v="SUPORTE INFRAESTRUTURA-APOIO"/>
    <s v="DIOGO MOACIR USTRA PEREIRA"/>
    <s v="Código de recuperação do Encryption informado ao técnico conforme solicitado."/>
    <s v="15/01/2018"/>
    <s v="01 Central: Central Sicredi Centro Norte"/>
    <s v="Infra TI - Suporte Apoio - Guia para gerar o código de recuperação do Encryption"/>
    <s v="alexandre_msilva 04.3830 UA Dom Eliseu Dom Eliseu (94) 33352760 DEU5010287 10.152.0.4_x000a_Técnico solicita a recuperação de chave do Encryption._x000a__x000a_Cod:_x000a_AH9L KCYA VK23 XJM6 GY"/>
    <s v="01/2018"/>
    <s v="Infraestrutura de TI"/>
  </r>
  <r>
    <s v="16073664"/>
    <s v="SUELLEN LINS BATISTA"/>
    <s v="05 Centralizadora: Fundação Sicredi"/>
    <s v="15/01/2018"/>
    <s v="22/01/2018"/>
    <s v="MARCO DIONE CHAVES NASCIMENTO"/>
    <s v="SUPORTE A INFRAESTRUTURA - CONSTAT - SERVICE DESK"/>
    <s v="CONSTAT - Full Service Ltda"/>
    <s v="Muito Satisfeito"/>
    <s v="Satisfeito"/>
    <s v="Muito Satisfeito"/>
    <s v="Muito Satisfeito"/>
    <x v="1"/>
    <m/>
    <m/>
    <m/>
    <s v="Infraestrutura de TI.Service Desk CAS.Erro Sistema.Telecomunicações.VoIP"/>
    <m/>
    <s v="4-Baixa"/>
    <s v="TELECOM - TELEFONIA"/>
    <s v="EDISSON LUIS MATTOS DE OLIVEIRA"/>
    <s v="Habilitada função desvio para o ramal 8744. Salientamos que esta opção ao ser ativada no aparelho, irá desviar todas as chamadas para o ramal que for configurado. Favor validar o funcionamento."/>
    <s v="15/01/2018"/>
    <s v="05 Centralizadora: Fundação Sicredi"/>
    <s v="Infra TI - Telecomunicações - Falhas durante o login no ramal "/>
    <s v="CAS_x000a__x000a_Descrição: Colaboradora informa que seu ramal não permite fazer desvio  para um ramal específico é a mesma configura. Os ramais que a mesma que fazer o desvio seria (9963, 9767, 8896, 9934, 9573, 8881, 9904, 8835)._x000a_Nome: SUELLEN LINS BATISTA_x000a_Área: fundação sicredi_x000a_Ramal: 8744_x000a_Torre: c_x000a_Andar: 5"/>
    <s v="01/2018"/>
    <s v="Infraestrutura de TI"/>
  </r>
  <r>
    <s v="16074007"/>
    <s v="HENRIQUE DE CESARE PACHECO FRAINER"/>
    <s v="05 Centralizadora: Banco Cooperativo Sicredi"/>
    <s v="15/01/2018"/>
    <s v="16/01/2018"/>
    <s v="VINICIUS RIBEIRO LEMOS"/>
    <s v="SUPORTE A INFRAESTRUTURA - CONSTAT - SERVICE DESK"/>
    <s v="CONSTAT - Full Service Ltda"/>
    <s v="Muito Satisfeito"/>
    <s v="Muito Satisfeito"/>
    <s v="Muito Satisfeito"/>
    <s v="Muito Satisfeito"/>
    <x v="1"/>
    <m/>
    <m/>
    <m/>
    <s v="Infraestrutura de TI.Service Desk CAS.Erro Sistema.Software.Aplicação Sicredi"/>
    <s v="22/01/2018 16:54:19"/>
    <s v="3-Médio"/>
    <s v="PLANEJAMENTO E IMPLANTACAO - AUTOMACAO"/>
    <s v="MAURICIO SCHWELM DA SILVA"/>
    <s v="Demanda encerrada."/>
    <s v="15/01/2018"/>
    <s v="05 Centralizadora: Banco Cooperativo Sicredi"/>
    <s v="Falha Aplicativo CAS"/>
    <s v="HENRIQUE DE CESARE PACHECO FRAINER, _x000a_Relata dificuldade no aplicativo do CAS, no celular._x000a_Ocorre falha no aplicativo do tentar logar, ocorre mensagem de: 'Alerta: -1 ...'._x000a_Aplicativo serve para as vagas de estacionamento, verificar consulta catraca..._x000a__x000a_CAS_x000a_Torre: C - 8º_x000a_Área: Negócios - Crédito Comercial_x000a_Ramal: 4831"/>
    <s v="01/2018"/>
    <s v="Infraestrutura de TI"/>
  </r>
  <r>
    <s v="16074302"/>
    <s v="ERON DA SILVEIRA PEREIRA"/>
    <s v="03 Cooperativa: 0116 - Sicredi União Metropolitana RS"/>
    <s v="15/01/2018"/>
    <s v="22/01/2018"/>
    <s v="ARTHUR DA SILVA TRINDADE"/>
    <s v="SUPORTE A INFRAESTRUTURA - CONSTAT - SERVICE DESK"/>
    <s v="CONSTAT - Full Service Ltda"/>
    <s v="Muito Satisfeito"/>
    <s v="Muito Satisfeito"/>
    <s v="Muito Satisfeito"/>
    <s v="Muito Satisfeito"/>
    <x v="1"/>
    <s v="Atendimento prestativo e ágil."/>
    <m/>
    <m/>
    <s v="Infraestrutura de TI.Service Desk UA.Erro Sistema.Software.Aplicação de terceiros"/>
    <m/>
    <s v="4-Baixa"/>
    <s v="SUPORTE A INFRAESTRUTURA - CONSTAT - SERVICE DESK"/>
    <s v="ARTHUR DA SILVA TRINDADE"/>
    <s v="- Redefinido navegador e tudo ok;_x000a_- Colaborador orientado sobre políticas do HTTP e o motivo do navegador aparecer como não seguro._x000a__x000a__x000a_É importante que após o recebimento desta notificação em seu e-mail você preencha a nossa pesquisa de satisfação com relação ao atendimento prestado. Obrigado (a)."/>
    <s v="15/01/2018"/>
    <s v="01 Central: Central Sicredi Sul/Sudeste"/>
    <s v="Infra TI - Suporte Service Desk - Configuração de Navegador"/>
    <s v="ERON DA SILVEIRA PEREIRA - Colaborador informa que seu navegador internet explorer está aparecendo em branco e o mozila está aparecendo com uma tarja como se o site estivesse bloqueado_x000a_UA: 0116.02_x000a_Telefone: 051 3374-5200_x000a_IP: 10.3.8.101"/>
    <s v="01/2018"/>
    <s v="Infraestrutura de TI"/>
  </r>
  <r>
    <s v="16074644"/>
    <s v="CLAIR PEDRO BERTUZZO"/>
    <s v="03 Cooperativa: 0167 - Sicredi Serrana"/>
    <s v="15/01/2018"/>
    <s v="22/01/2018"/>
    <s v="BRUNO CANTARELLI FERNANDES"/>
    <s v="SUPORTE A INFRAESTRUTURA - CONSTAT - SERVICE DESK"/>
    <s v="CONSTAT - Full Service Ltda"/>
    <s v="Muito Satisfeito"/>
    <s v="Muito Satisfeito"/>
    <s v="Muito Satisfeito"/>
    <s v="Muito Satisfeito"/>
    <x v="1"/>
    <m/>
    <m/>
    <m/>
    <s v="Infraestrutura de TI.Service Desk UA.Erro Sistema.Impressora-Scanner"/>
    <m/>
    <s v="4-Baixa"/>
    <s v="SUPORTE A INFRAESTRUTURA - CONSTAT - SERVICE DESK"/>
    <s v="BRUNO CANTARELLI FERNANDES"/>
    <s v="Realizado acesso junto ao colaborador e ajustada a impressora, colaborador efetuou testes, e funcionou corretamente._x000a__x000a__x000a_É importante que após o recebimento desta notificação em seu e-mail você preencha a nossa pesquisa de satisfação com relação ao atendimento prestado. Obrigado (a)."/>
    <s v="15/01/2018"/>
    <s v="01 Central: Central Sicredi Sul/Sudeste"/>
    <s v="Infra TI - Suporte Service Desk - Configuração de impressora na Cooperativa"/>
    <s v="Colaborador informa que não está conseguindo imprimir de sua máquina._x000a__x000a_MARCA: brother_x000a_TEL: 54 3261-8600_x000a_COOP: 0167_x000a_UA:04_x000a_IP: 10.6.118.54_x000a_HOST: UA010822L160167"/>
    <s v="01/2018"/>
    <s v="Infraestrutura de TI"/>
  </r>
  <r>
    <s v="16075123"/>
    <s v="TAISE SCHMAEDECKE FARIAS"/>
    <s v="05 Centralizadora: Banco Cooperativo Sicredi"/>
    <s v="15/01/2018"/>
    <s v="22/01/2018"/>
    <s v="ARTHUR DA SILVA TRINDADE"/>
    <s v="SUPORTE A INFRAESTRUTURA - CONSTAT - SERVICE DESK"/>
    <s v="CONSTAT - Full Service Ltda"/>
    <s v="Muito Satisfeito"/>
    <s v="Satisfeito"/>
    <s v="Muito Satisfeito"/>
    <s v="Muito Satisfeito"/>
    <x v="1"/>
    <m/>
    <m/>
    <m/>
    <s v="Infraestrutura de TI.Service Desk CAS.Erro Sistema.Software.Aplicação de terceiros"/>
    <m/>
    <s v="4-Baixa"/>
    <s v="PLANEJAMENTO E IMPLANTACAO - AUTOMACAO"/>
    <m/>
    <s v="Demanda encerrada. (propagado do origem 16074007)"/>
    <s v="15/01/2018"/>
    <s v="05 Centralizadora: Banco Cooperativo Sicredi"/>
    <s v="Infra TI - Suporte Service Desk - Instalação de aplicação terceira"/>
    <s v="TAISE SCHMAEDECKE FARIAS - Colaboradora informa que para ela e para a colaboradora Luciana Arsego Collet, ao realizar o login no aplicativo &quot; Aplicativo do CAS&quot; o mesmo apresenta falha de handshake e nada acontece._x000a_Torre: C_x000a_Andar: 8_x000a_Área: Superintendência de crédito e cobrança_x000a_Ramal: 4784_x000a_"/>
    <s v="01/2018"/>
    <s v="Infraestrutura de TI"/>
  </r>
  <r>
    <s v="16076909"/>
    <s v="DILMAR SCHNORR"/>
    <s v="03 Cooperativa: 0101 - Sicredi Pioneira RS"/>
    <s v="15/01/2018"/>
    <s v="22/01/2018"/>
    <s v="GABRIEL ZANIRATI FERREIRA"/>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GABRIEL ZANIRATI FERREIRA"/>
    <s v="Realizado acesso remoto;_x000a_Habilitado flash nos complementos do Google Chrome._x000a_Acesso ao curso funcionando._x000a_Chamado encerrado._x000a__x000a_É importante que após o recebimento desta notificação em seu e-mail você preencha a nossa pesquisa de satisfação com relação ao atendimento prestado. Obrigado (a)."/>
    <s v="15/01/2018"/>
    <s v="01 Central: Central Sicredi Sul/Sudeste"/>
    <s v="Infra TI - Suporte Service Desk - Sicredi Aprende não abre Curso"/>
    <s v="Colaborador informa que não consegue abrir nenhum curso no Sicredi Aprende em nenhum navegador. Flash desabilitado._x000a_Coop: 0101_x000a_ua: 21_x000a_Telefone: 51 35621001_x000a_IP: 10.3.36.84"/>
    <s v="01/2018"/>
    <s v="Infraestrutura de TI"/>
  </r>
  <r>
    <s v="16076941"/>
    <s v="MARISTELA ILONE BAUMGRATZ KRANZ"/>
    <s v="03 Cooperativa: 0101 - Sicredi Pioneira RS"/>
    <s v="15/01/2018"/>
    <s v="22/01/2018"/>
    <s v="RODRIGO ALMEIDA BARBOSA"/>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RODRIGO ALMEIDA BARBOSA"/>
    <s v="- Conforme log abaixo, colaboradora informa que a principio está tudo OK_x000a_- Caso problema volte a ocorrer, por gentileza entrar em contato através do ramal 8022_x000a_- Atendimento validado_x000a_----------------_x000a_É importante que após o recebimento desta notificação em seu e-mail você preencha a nossa pesquisa de satisfação com relação ao atendimento prestado. Obrigado (a)."/>
    <s v="15/01/2018"/>
    <s v="01 Central: Central Sicredi Sul/Sudeste"/>
    <s v="Infra TI - Suporte Service Desk - Instalação do Mozilla Firefox"/>
    <s v="Colaboradora informa que está muito lento para acessar a página do Icatu Online e realizar operações no sistema_x000a_- Página fica apenas carregando e não prossegue_x000a_- Com outros colaboradores funciona corretamente_x000a_---------------_x000a_Cooperativa: 0101_x000a_Unidade: 36_x000a_Telefone: (51) 3579 0300_x000a_IP: 10.1.47.118"/>
    <s v="01/2018"/>
    <s v="Infraestrutura de TI"/>
  </r>
  <r>
    <s v="16076975"/>
    <s v="VINICIUS MATOS DEOLINDO"/>
    <s v="05 Centralizadora: Confederação Sicredi"/>
    <s v="15/01/2018"/>
    <s v="22/01/2018"/>
    <s v="ARTHUR DA SILVA TRINDADE"/>
    <s v="SUPORTE A INFRAESTRUTURA - CONSTAT - SERVICE DESK"/>
    <s v="CONSTAT - Full Service Ltda"/>
    <s v="Satisfeito"/>
    <s v="Satisfeito"/>
    <s v="Satisfeito"/>
    <s v="Satisfeito"/>
    <x v="0"/>
    <m/>
    <m/>
    <m/>
    <s v="Infraestrutura de TI.Service Desk CAS.Solicitação.Software.Instalação/Remoção"/>
    <m/>
    <s v="4-Baixa"/>
    <s v="SUPORTE A INFRAESTRUTURA - CONSTAT - SERVICE DESK"/>
    <s v="ARTHUR DA SILVA TRINDADE"/>
    <s v="- Aplicativo instalado e tudo ok;_x000a__x000a__x000a_É importante que após o recebimento desta notificação em seu e-mail você preencha a nossa pesquisa de satisfação com relação ao atendimento prestado. Obrigado (a)."/>
    <s v="15/01/2018"/>
    <s v="05 Centralizadora: Confederação Sicredi"/>
    <s v="Infra TI - Suporte Service Desk - Instalação de aplicação terceira"/>
    <s v="VINICIUS MATOS DEOLINDO - Colaborador solicita instalar a aplicação SQL Server Management Studio para realizar a conexão com o banco de dados_x000a_Torre: C_x000a_Andar: 7_x000a_Área: Incidentes e capacidades_x000a_Ramal: 8977_x000a_IP: 172.22.7.168"/>
    <s v="01/2018"/>
    <s v="Infraestrutura de TI"/>
  </r>
  <r>
    <s v="16077508"/>
    <s v="EDER DE ROSSI OLIVEIRA"/>
    <s v="03 Cooperativa: 0914 - Sicredi Celeiro Centro Oeste"/>
    <s v="15/01/2018"/>
    <s v="22/01/2018"/>
    <s v="ARTHUR DA SILVA TRINDADE"/>
    <s v="SUPORTE A INFRAESTRUTURA - CONSTAT - SERVICE DESK 8000"/>
    <s v="CONSTAT - Full Service Ltda"/>
    <s v="Muito Satisfeito"/>
    <s v="Muito Satisfeito"/>
    <s v="Muito Satisfeito"/>
    <s v="Muito Satisfeito"/>
    <x v="1"/>
    <m/>
    <m/>
    <m/>
    <s v="Infraestrutura de TI.Service Desk COOP.Erro Sistema.Software.Aplicação Sicredi"/>
    <s v="25/01/2018 16:40:53"/>
    <s v="3-Médio"/>
    <s v="SUPORTE A INFRAESTRUTURA - CONSTAT - SERVICE DESK 8000"/>
    <s v="ARTHUR DA SILVA TRINDADE"/>
    <s v="- Realizado novo teste utilizando o mozila firefox e tudo ok;_x000a__x000a__x000a_É importante que após o recebimento desta notificação em seu e-mail você preencha a nossa pesquisa de satisfação com relação ao atendimento prestado. Obrigado (a)."/>
    <s v="15/01/2018"/>
    <s v="01 Central: Central Sicredi Brasil Central"/>
    <s v="Infra TI - Suporte Service Desk - Configuração de Navegador"/>
    <s v="EDER DE ROSSI OLIVEIRA - Colaborador informa que na rede colaborativa a aplicação de contas a pagar onde ao finalizar a demanda o site não carrega_x000a_UA: 0914.10 - UA Paranaiba_x000a_Telefone: 67 3669-3212_x000a_IP: 10.131.10.76"/>
    <s v="01/2018"/>
    <s v="Infraestrutura de TI"/>
  </r>
  <r>
    <s v="16078327"/>
    <s v="KELLY RAMONI DE MELLO"/>
    <s v="03 Cooperativa: 0101 - Sicredi Pioneira RS"/>
    <s v="15/01/2018"/>
    <s v="23/01/2018"/>
    <s v="RODRIGO ALMEIDA BARBOSA"/>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RODRIGO ALMEIDA BARBOSA"/>
    <s v="- Efetuado contato_x000a_- Colaboradora informa que os erros que eram exibidos cessaram e que a máquina está OK_x000a_- Atendimento validado_x000a_----------------_x000a_É importante que após o recebimento desta notificação em seu e-mail você preencha a nossa pesquisa de satisfação com relação ao atendimento prestado. Obrigado (a)."/>
    <s v="16/01/2018"/>
    <s v="01 Central: Central Sicredi Sul/Sudeste"/>
    <s v="Infra TI - Suporte Service Desk - Instalação do Mozilla Firefox"/>
    <s v="Colaboradora informa que está com lentidão ao acessar páginas da internet pelo Firefox e está apresentando mensagens de erro na máquina frequentemente [imagem em anexo]_x000a_-----------------_x000a_Cooperativa: 0101_x000a_Unidade: 14_x000a_Telefone: 51 3593 1254_x000a_IP: 10.3.16.71"/>
    <s v="01/2018"/>
    <s v="Infraestrutura de TI"/>
  </r>
  <r>
    <s v="16078586"/>
    <s v="MICHELLE LAGO ZANCHIN"/>
    <s v="05 Centralizadora: Confederação Sicredi"/>
    <s v="15/01/2018"/>
    <s v="22/01/2018"/>
    <s v="RODRIGO ALMEIDA BARBOSA"/>
    <s v="SUPORTE A INFRAESTRUTURA - CONSTAT - SERVICE DESK"/>
    <s v="CONSTAT - Full Service Ltda"/>
    <s v="Satisfeito"/>
    <s v="Muito Satisfeito"/>
    <s v="Muito Satisfeito"/>
    <s v="Muito Satisfeito"/>
    <x v="1"/>
    <m/>
    <m/>
    <m/>
    <s v="Infraestrutura de TI.Service Desk CAS.Erro Sistema.Software.Aplicação Sicredi"/>
    <m/>
    <s v="3-Médio"/>
    <s v="SUPORTE A INFRAESTRUTURA - CONSTAT - SERVICE DESK"/>
    <s v="RODRIGO ALMEIDA BARBOSA"/>
    <s v="- Efetuado acesso à máquina_x000a_- Verificado que a versão do MUA instalada estava desatualizada_x000a_- Realizado instalação disponível na Central de Software_x000a_- Realizado testes com sucesso_x000a_- Atendimento validado_x000a_-----------------_x000a_É importante que após o recebimento desta notificação em seu e-mail você preencha a nossa pesquisa de satisfação com relação ao atendimento prestado. Obrigado (a)."/>
    <s v="15/01/2018"/>
    <s v="05 Centralizadora: Confederação Sicredi"/>
    <s v="Infra TI - Suporte Service Desk - Instalação do MUA"/>
    <s v="Colaboradora informa que não está conseguindo acessar o módulo de UA_x000a_- Erro: fica apenas carregando e não abre_x000a_- Pela manhã conseguiu acessar corretamente_x000a_----------------_x000a_Ramal: 8834_x000a_Host: BC007788D_x000a_IP: 172.22.213.218"/>
    <s v="01/2018"/>
    <s v="Infraestrutura de TI"/>
  </r>
  <r>
    <s v="16078878"/>
    <s v="MICHELE LIMA DA SILVA"/>
    <s v="03 Cooperativa: 0131 - Sicredi COOABCred RS"/>
    <s v="15/01/2018"/>
    <s v="22/01/2018"/>
    <s v="VINICIUS RIBEIRO LEMOS"/>
    <s v="SUPORTE A INFRAESTRUTURA - CONSTAT - SERVICE DESK"/>
    <s v="CONSTAT - Full Service Ltda"/>
    <s v="Muito Satisfeito"/>
    <s v="Muito Satisfeito"/>
    <s v="Satisfeito"/>
    <s v="Satisfeito"/>
    <x v="1"/>
    <m/>
    <m/>
    <m/>
    <s v="Infraestrutura de TI.Service Desk UA.Erro Sistema.Software.Aplicação de terceiros"/>
    <m/>
    <s v="4-Baixa"/>
    <s v="SUPORTE A INFRAESTRUTURA - CONSTAT - SERVICE DESK"/>
    <s v="VINICIUS RIBEIRO LEMOS"/>
    <s v="Acessado a máquina._x000a_Verificado que o CRM é APPV._x000a_E que o erro é relacionado ao login, segue anexo._x000a_Orientado verificar no 8000 Opção 2.3.2._x000a_"/>
    <s v="15/01/2018"/>
    <s v="01 Central: Central Sicredi Sul/Sudeste"/>
    <s v="Infra TI - Suporte Service Desk - Instalação Siebel CRM"/>
    <s v="MICHELE LIMA DA SILVA,_x000a_Relata falha ao tentar acessar o CRM. Mensagem falha de erro ocorre antes de logar._x000a__x000a_Cooperativa: 02.0131 - CoabCred_x000a_IP: 10.1.53.110"/>
    <s v="01/2018"/>
    <s v="Infraestrutura de TI"/>
  </r>
  <r>
    <s v="16079138"/>
    <s v="MICHELE LIMA DA SILVA"/>
    <s v="03 Cooperativa: 0131 - Sicredi COOABCred RS"/>
    <s v="15/01/2018"/>
    <s v="22/01/2018"/>
    <s v="VINICIUS RIBEIRO LEMOS"/>
    <s v="SUPORTE A INFRAESTRUTURA - CONSTAT - SERVICE DESK"/>
    <s v="CONSTAT - Full Service Ltda"/>
    <s v="Muito Satisfeito"/>
    <s v="Satisfeito"/>
    <s v="Satisfeito"/>
    <s v="Satisfeito"/>
    <x v="1"/>
    <m/>
    <m/>
    <m/>
    <s v="Infraestrutura de TI.Service Desk UA.Erro Sistema.Software.Aplicação Sicredi"/>
    <m/>
    <s v="4-Baixa"/>
    <s v="SUPORTE A INFRAESTRUTURA - CONSTAT - SERVICE DESK"/>
    <s v="VINICIUS RIBEIRO LEMOS"/>
    <s v="Orientado ligar na opção 7."/>
    <s v="15/01/2018"/>
    <s v="01 Central: Central Sicredi Sul/Sudeste"/>
    <s v="Infra TI - Suporte Service Desk - Falha ao iniciar ACC"/>
    <s v="MICHELE LIMA DA SILVA,_x000a_Relata falha ao tentar acessar o SIAT, ocorre erro informando usuário ou senha incorreto._x000a__x000a_Cooperativa: 02.0131 - CoabCred_x000a_IP: 10.1.53.110"/>
    <s v="01/2018"/>
    <s v="Infraestrutura de TI"/>
  </r>
  <r>
    <s v="16079450"/>
    <s v="JORGE LUIZ DE ARAUJO"/>
    <s v="02 URDC/SUREG: Sicredi Rio RJ - UAD"/>
    <s v="15/01/2018"/>
    <s v="23/01/2018"/>
    <s v="RENAN BEIS WILHELM"/>
    <s v="SUPORTE INFRAESTRUTURA-APOIO"/>
    <s v="CONSTAT - Full Service Ltda"/>
    <s v="Muito Satisfeito"/>
    <s v="Muito Satisfeito"/>
    <s v="Muito Satisfeito"/>
    <s v="Muito Satisfeito"/>
    <x v="1"/>
    <s v="A solução do problema foi rápida."/>
    <m/>
    <m/>
    <s v="Infraestrutura de TI.Apoio.Erro Sistema.MPLS"/>
    <s v="26/01/2018 08:45:01"/>
    <s v="3-Médio"/>
    <s v="SUPORTE A INFRAESTRUTURA DE TI - N2 - NOC"/>
    <s v="RAFAEL NETTO DA SILVA"/>
    <s v="Realizado contato com o técnico._x000a_Informou que verificou a normalização da falha."/>
    <s v="16/01/2018"/>
    <s v="01 Central: Central Sicredi PR/SP/RJ"/>
    <s v="[DESEMPENHO] 04.4501 UA BARRA DA TIJUCA RIO DE JANEIRO (21) 3475-2003 RJO8601685 10.48.44.2"/>
    <s v="Jorge Araujo - 04.4501 UA UA BARRA DA TIJUCA RIO DE JANEIRO (21) 3475-2003 RJO8601685 10.48.44.4_x000a_Técnico relata instabilidade no serviço de VOIP da UA, informa que os colaboradores reportaram &quot;picotes&quot; nas ligações._x000a__x000a_Vem ocorrendo diariamente durante o dia todo, conforme o relato dos colaboradores._x000a_Não afeta e-mails ou sistemas web._x000a_Informa que foi aberto chamado anteriormente, informa que estava sem apresentar falhas após o reparo na Requisição 15841814._x000a_Conforme o técnico foi ajustado o QoS no chamado anterior._x000a_Não afeta sistemas web._x000a_Informa que não ha falhas na rede interna da UA, conforme o técnicos._x000a_===================================_x000a_Não foi identificado alto consumo no link, via STG ou NetQoS conforme anexos._x000a_Não foi identificado falhas nos logs do roteador._x000a__x000a_000047: Jan  4 2018 15:21:56.228 BRST: %TRACK-6-STATE: 1 list boolean or Down -&gt; Up_x000a_000048: Jan  4 2018 15:22:00.716 BRST: %TRACK-6-STATE: 3 ip sla 3 state Down -&gt; Up_x000a_000049: Jan  4 2018 15:22:03.760 BRST: %VRRP-6-STATECHANGE: Gi0/0.35 Grp 1 state Backup -&gt; Master_x000a_000050: Jan  4 2018 15:23:56.116 BRST: %SYS-5-CONFIG_I: Configured from console by tr046671 on vty0 (192.168.32.122)_x000a_000051: Jan  4 2018 15:24:10.730 BRST: %TRACK-6-STATE: 3 ip sla 3 state Up -&gt; Down_x000a_000052: Jan  4 2018 15:25:42.712 BRST: %SYS-5-CONFIG_I: Configured from console by tr046671 on vty0 (192.168.32.122)_x000a_000053: Jan  4 2018 15:26:03.822 BRST: %SYS-5-CONFIG_I: Configured from console by tr046671 on vty0 (192.168.32.122)_x000a_000054: Jan  4 2018 15:28:19.667 BRST: %TRACK-6-STATE: 1 list boolean or Down -&gt; Up_x000a_000055: Jan  4 2018 15:29:53.297 BRST: %TRACK-6-STATE: 3 ip sla 3 state Down -&gt; Up_x000a_000056: Jan  4 2018 15:33:22.385 BRST: %SSH-5-DISABLED: SSH 1.99 has been disabled_x000a_000057: Jan  4 2018 15:33:25.009 BRST: %SSH-5-ENABLED: SSH 1.99 has been enabled_x000a_000058: Jan  4 2018 15:33:41.978 BRST: %SYS-5-CONFIG_I: Configured from console by tr046671 on vty0 (192.168.32.122)_x000a_000059: Jan  4 2018 15:34:10.412 BRST: %SYS-5-CONFIG_I: Configured from console by tr046671 on vty0 (192.168.32.122)_x000a_000060: Jan  4 2018 15:35:32.610 BRST: %SYS-5-CONFIG_I: Configured from console by tr046671 on vty0 (192.168.32.122)_x000a_000061: Jan  4 2018 15:35:51.739 BRST: %SYS-5-CONFIG_I: Configured from console by tr046671 on vty0 (192.168.32.122)_x000a_000062: Jan  4 2018 15:35:54.619 BRST: %CLEAR-5-COUNTERS: Clear counter on all interfaces by tr046671 on vty0 (192.168.32.122)_x000a_000063: Jan  4 2018 15:36:23.565 BRST: %CLEAR-5-COUNTERS: Clear counter on all interfaces by tr046671 on vty0 (192.168.32.122)_x000a_000064: Jan  4 2018 15:40:53.205 BRST: %CLEAR-5-COUNTERS: Clear counter on all interfaces by tr046671 on vty0 (192.168.32.122)_x000a_000065: Jan  4 2018 16:04:20.562 BRST: %CLEAR-5-COUNTERS: Clear counter on all interfaces by tr046671 on vty0 (192.168.32.122)_x000a_RJO_8601685_SICREDI#"/>
    <s v="01/2018"/>
    <s v="Infraestrutura de TI"/>
  </r>
  <r>
    <s v="16079834"/>
    <s v="MONIQUE MORAES BECK"/>
    <s v="05 Centralizadora: Confederação Sicredi"/>
    <s v="15/01/2018"/>
    <s v="24/01/2018"/>
    <s v="BRUNO CANTARELLI FERNANDES"/>
    <s v="SUPORTE A INFRAESTRUTURA - CONSTAT - SERVICE DESK"/>
    <s v="CONSTAT - Full Service Ltda"/>
    <s v="Muito Satisfeito"/>
    <s v="Muito Satisfeito"/>
    <s v="Muito Satisfeito"/>
    <s v="Muito Satisfeito"/>
    <x v="1"/>
    <s v="Quando o incidente passou para o colaborador que trabalha aqui no centro, foi resolvido bem rápido. O colaborador deu bastante atenção e, a princípio, resolveu o problema."/>
    <m/>
    <m/>
    <s v="Infraestrutura de TI.Service Desk CAS.Erro Sistema.Sistema Operacional"/>
    <s v="31/01/2018 12:40:24"/>
    <s v="4-Baixa"/>
    <s v="SUPORTE CAMPO-CAS"/>
    <s v="JORGE HENRIQUE PRADO DE SOUZA"/>
    <s v="- Devolvido desktop;_x000a_- Restaurado backup;_x000a_- Mapeamento/impressora;_x000a_- Programas requeridos._x000a__x000a_É importante que após o recebimento desta notificação em seu e-mail você preencha a nossa pesquisa de satisfação com relação ao atendimento prestado. Obrigado (a)."/>
    <s v="17/01/2018"/>
    <s v="05 Centralizadora: Confederação Sicredi"/>
    <s v="Infra TI - Suporte Service Desk - Lentidão/travamento"/>
    <s v="Colaborador informa que sua máquina esta muito lenta/travando e solicita verificação._x000a__x000a_CAS_Centro_x000a_RAMAL: 9723_x000a_ANDAR: 3_x000a_ÁREA: Abertura de Contas_x000a_IP: 172.22.211.126_x000a_HOST: CF0017613D"/>
    <s v="01/2018"/>
    <s v="Infraestrutura de TI"/>
  </r>
  <r>
    <s v="16081154"/>
    <s v="ANDREIA HIROCO SHIMABUKURO"/>
    <s v="01 Central: Central Sicredi Brasil Central"/>
    <s v="15/01/2018"/>
    <s v="26/01/2018"/>
    <s v="DOUGLAS SOARES ROLDAO"/>
    <s v="SUPORTE A INFRAESTRUTURA - CONSTAT - SERVICE DESK"/>
    <s v="CONSTAT - Full Service Ltda"/>
    <s v="Indiferente"/>
    <s v="Insatisfeito"/>
    <s v="Muito Insatisfeito"/>
    <s v="Muito Insatisfeito"/>
    <x v="3"/>
    <s v="Solicitei acesso com antecedência, e nos 4 dias que fiquei no Banco não consegui acesso a internet.  "/>
    <m/>
    <m/>
    <s v="Infraestrutura de TI.Service Desk CAS.Erro Sistema.Wi-fi"/>
    <m/>
    <s v="4-Baixa"/>
    <s v="SUPORTE A INFRAESTRUTURA DE TI - N2"/>
    <s v="ADRIANO SANHUDO FERNANDES"/>
    <s v="Conforme contato com a colaboradora Karen Cristine, a mesma informou que a usuária Andreia já voltou para sua Cooperativa, sendo assim, solicitou o encerramento do chamado._x000a_A Colaboradora entrará em contato no ramal 8015, para passar um Feedback do atendimento._x000a__x000a_É importante que após o recebimento desta notificação em seu e-mail você preencha a nossa pesquisa de satisfação com relação ao atendimento prestado. Obrigado (a)."/>
    <s v="26/01/2018"/>
    <s v="01 Central: Central Sicredi Brasil Central"/>
    <s v="Infra TI - Suporte Service Desk - Acesso à rede sem fio para visitantes"/>
    <s v="Colaboradora terceira informa que ao acessar o Sicredi Visitantes, aparec erro de bloqueio pelo administrador da rede. Só consegue acessar pelo cabo de rede._x000a__x000a_ANDREIA HIROCO SHIMABUKURO_x000a_Torre: D_x000a_Andar: 8_x000a_"/>
    <s v="01/2018"/>
    <s v="Infraestrutura de TI"/>
  </r>
  <r>
    <s v="16082494"/>
    <s v="ANTONIA THUROW GONÇALVES"/>
    <s v="03 Cooperativa: 0663 - Sicredi Zona Sul RS"/>
    <s v="16/01/2018"/>
    <s v="23/01/2018"/>
    <s v="VINICIUS RIBEIRO LEMOS"/>
    <s v="SUPORTE A INFRAESTRUTURA - CONSTAT - SERVICE DESK 8000"/>
    <s v="CONSTAT - Full Service Ltda"/>
    <s v="Satisfeito"/>
    <s v="Satisfeito"/>
    <s v="Indiferente"/>
    <s v="Satisfeito"/>
    <x v="0"/>
    <s v="o problema não foi resolvido em função de ter que contatar o técnico responsável da agência."/>
    <m/>
    <m/>
    <s v="Infraestrutura de TI.Service Desk COOP.Erro Sistema.Software.Aplicação Sicredi"/>
    <s v="26/01/2018 11:27:08"/>
    <s v="3-Médio"/>
    <s v="SUPORTE A INFRAESTRUTURA - CONSTAT - SERVICE DESK 8000"/>
    <s v="VINICIUS RIBEIRO LEMOS"/>
    <s v="Acessado a máquina._x000a_Instalado Plugin._x000a_Testes Ok._x000a_Demanda encerrada."/>
    <s v="16/01/2018"/>
    <s v="01 Central: Central Sicredi Sul/Sudeste"/>
    <s v="Infra TI - Suporte Service Desk - Falha Consórcio Web"/>
    <s v="ANTONIA THUROW GONCALVES,_x000a_Colaborador(a) informa falha ao acessar o Consórcio Web, na estação de sua colega Angélica._x000a__x000a_UA: 0663.12 - Cristal_x000a_Fone: 51 36781111_x000a_IP: 10.3.106.27"/>
    <s v="01/2018"/>
    <s v="Infraestrutura de TI"/>
  </r>
  <r>
    <s v="16082907"/>
    <s v="TIEZARE SIEBENEICHLER"/>
    <s v="03 Cooperativa: 0179 - Sicredi Vale do Taquari RS"/>
    <s v="16/01/2018"/>
    <s v="18/01/2018"/>
    <s v="VINICIUS RIBEIRO LEMOS"/>
    <s v="SUPORTE A INFRAESTRUTURA - CONSTAT - SERVICE DESK 8000"/>
    <s v="CONSTAT - Full Service Ltda"/>
    <s v="Muito Satisfeito"/>
    <s v="Muito Satisfeito"/>
    <s v="Muito Satisfeito"/>
    <s v="Muito Satisfeito"/>
    <x v="1"/>
    <m/>
    <m/>
    <m/>
    <s v="Infraestrutura de TI.Service Desk COOP.Erro Sistema.Servidor.Serviço"/>
    <s v="16/01/2018 17:21:36"/>
    <s v="2-Alta"/>
    <s v="SUPORTE A INFRAESTRUTURA - CONSTAT - SERVICE DESK 8000"/>
    <s v="VINICIUS RIBEIRO LEMOS"/>
    <s v="- Acessado o Spectrum._x000a_- Reiniciado a Rede;_x000a_- Reiniciado a Named;_x000a_- Reiniciado Winbind;_x000a_- Reiniciado Samba;_x000a_*Orientado reiniciar a máquina._x000a_Teste Ok._x000a_Demanda encerrada."/>
    <s v="16/01/2018"/>
    <s v="01 Central: Central Sicredi Sul/Sudeste"/>
    <s v="Infra TI - Suporte infraestrutura de TI - Falha para acessar a unidade F:(\\servidor\publico) "/>
    <s v="TIEZARE SIEBENEICHLER,_x000a_Relata que a UA está sem acesso ao F._x000a__x000a_UA: 0179.04 - Santa Clara do Sul"/>
    <s v="01/2018"/>
    <s v="Infraestrutura de TI"/>
  </r>
  <r>
    <s v="16083179"/>
    <s v="ADEMIR DE SOUZA PENA"/>
    <s v="03 Cooperativa: 0911 - Sicredi União MS/TO"/>
    <s v="16/01/2018"/>
    <s v="23/01/2018"/>
    <s v="EMILIO GUILHERME CARVALHO BERNARDES DE OLIVEIRA"/>
    <s v="SUPORTE A INFRAESTRUTURA - CONSTAT - SERVICE DESK 8000"/>
    <s v="CONSTAT - Full Service Ltda"/>
    <s v="Muito Satisfeito"/>
    <s v="Muito Satisfeito"/>
    <s v="Muito Satisfeito"/>
    <s v="Muito Satisfeito"/>
    <x v="1"/>
    <m/>
    <m/>
    <m/>
    <s v="Infraestrutura de TI.Service Desk COOP.Solicitação.Estação de Trabalho.Software.Configuração/Atualização"/>
    <m/>
    <s v="4-Baixa"/>
    <s v="SUPORTE A INFRAESTRUTURA - CONSTAT - SERVICE DESK 8000"/>
    <s v="EMILIO GUILHERME CARVALHO BERNARDES DE OLIVEIRA"/>
    <s v="Configuração realizada com sucesso. Colaborador validou o acesso ao FTP._x000a__x000a_É importante que após o recebimento desta notificação em seu e-mail você preencha a nossa pesquisa de satisfação com relação ao atendimento prestado. Obrigado (a)."/>
    <s v="16/01/2018"/>
    <s v="01 Central: Central Sicredi Brasil Central"/>
    <s v="Infra TI - Suporte Service Desk - Instalação FileZilla"/>
    <s v="Colaborador solicita a configuração do FileZilla._x000a__x000a_Cooperativa: 0911_x000a_UA: 03_x000a_Telefone: 67 3312-8344_x000a_IP: 10.131.96.126"/>
    <s v="01/2018"/>
    <s v="Infraestrutura de TI"/>
  </r>
  <r>
    <s v="16083764"/>
    <s v="JOSE RICARDO VEIGA MACHADO"/>
    <s v="06 Colaborador sem entidade relacionada"/>
    <s v="16/01/2018"/>
    <s v="24/01/2018"/>
    <s v="DIOGO MOACIR USTRA PEREIRA"/>
    <s v="SUPORTE INFRAESTRUTURA-APOIO"/>
    <s v="CONSTAT - Full Service Ltda"/>
    <s v="Satisfeito"/>
    <s v="Satisfeito"/>
    <s v="Satisfeito"/>
    <s v="Satisfeito"/>
    <x v="0"/>
    <m/>
    <m/>
    <m/>
    <s v="Infraestrutura de TI.Apoio.Erro Sistema.Servidor.Mapeamento de Rede"/>
    <s v="01/02/2018 14:48:07"/>
    <s v="4-Baixa"/>
    <s v="SUPORTE INFRAESTRUTURA-APOIO"/>
    <s v="DIOGO MOACIR USTRA PEREIRA"/>
    <s v="Validado com o técnico que após o ajuste realizado a pasta está atualizando normalmente."/>
    <s v="26/01/2018"/>
    <s v="06 Colaborador sem entidade relacionada"/>
    <s v="01.0651 SUREG SUREG FRONTEIRA SUL BAGÉ (53) 3211-0350 PAE0751682 10.1.5.4"/>
    <s v="jose_veiga 01.0651 SUREG SUREG FRONTEIRA SUL BAGÉ (53) 3211-0350 PAE0751682 10.1.5.4_x000a_Técnico informa que colaboradores da Sureg informaram que a pasta \\servidor\publico\software_pub\ftp_credis\ não está atualizando automaticamente após troca de servidor._x000a_"/>
    <s v="01/2018"/>
    <s v="Infraestrutura de TI"/>
  </r>
  <r>
    <s v="16084652"/>
    <s v="RODRIGO NUNES E SILVA"/>
    <s v="05 Centralizadora: Confederação Sicredi"/>
    <s v="16/01/2018"/>
    <s v="23/01/2018"/>
    <s v="DOUGLAS SOARES ROLDAO"/>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DOUGLAS SOARES ROLDAO"/>
    <s v="- Foi feito a instalação do Google Chrome for Work 57, realizado testes na Rede Colaborativa, e validado com êxito pelo colaborador._x000a__x000a__x000a_É importante que após o recebimento desta notificação em seu e-mail você preencha a nossa pesquisa de satisfação com relação ao atendimento prestado. Obrigado (a)."/>
    <s v="16/01/2018"/>
    <s v="05 Centralizadora: Confederação Sicredi"/>
    <s v="Infra TI - Suporte Service Desk - Configuração de Navegador"/>
    <s v="Colaborador informa que Google Chrome está bloqueando acesso as ferramentas da Rede Colaborativa_x000a__x000a_Rodrigo Nunes e Silva_x000a_Torre: C_x000a_Andar: 7_x000a_Área: Desenho de Serviços_x000a_IP: 172.22.7.137_x000a_Ramal: 6310"/>
    <s v="01/2018"/>
    <s v="Infraestrutura de TI"/>
  </r>
  <r>
    <s v="16084787"/>
    <s v="PAULO GLEYSON DANTAS "/>
    <s v="02 URDC/SUREG: SUREG Univales MT/RO"/>
    <s v="16/01/2018"/>
    <s v="23/01/2018"/>
    <s v="ARTHUR DA SILVA TRINDADE"/>
    <s v="SUPORTE A INFRAESTRUTURA - CONSTAT - SERVICE DESK 8000"/>
    <s v="CONSTAT - Full Service Ltda"/>
    <s v="Muito Satisfeito"/>
    <s v="Satisfeito"/>
    <s v="Satisfeito"/>
    <s v="Satisfeito"/>
    <x v="0"/>
    <m/>
    <m/>
    <m/>
    <s v="Infraestrutura de TI.Service Desk COOP.Erro Sistema.Software.Aplicação de terceiros"/>
    <s v="31/01/2018 08:18:48"/>
    <s v="4-Baixa"/>
    <s v="SUPORTE A INFRAESTRUTURA - CONSTAT - SERVICE DESK 8000"/>
    <s v="ARTHUR DA SILVA TRINDADE"/>
    <s v="- Colaborador orientado a verificar com a equipe correta para pegar outra categoria;_x000a_- Colaborador informa que irá solicitar para sua gerencia realizar a demanda;_x000a_- Tudo ok;_x000a__x000a__x000a_É importante que após o recebimento desta notificação em seu e-mail você preencha a nossa pesquisa de satisfação com relação ao atendimento prestado. Obrigado (a)."/>
    <s v="16/01/2018"/>
    <s v="01 Central: Central Sicredi Centro Norte"/>
    <s v="Infra TI - Suporte Service Desk - Configuração de Navegador"/>
    <s v="PAULO GLEYSON DANTAS  - Colaborador informa que não está conseguindo realizar um chamado, pois quando coloca a categoria o sistema não encontra a mesma_x000a_UA: URDC/SUREG: SUREG Univales MT/RO_x000a_Telefone: 066 3566-7915_x000a_IP: 10._x000a_SR015702D010821"/>
    <s v="01/2018"/>
    <s v="Infraestrutura de TI"/>
  </r>
  <r>
    <s v="16084865"/>
    <s v="RODRIGO BIASIBETTI MENDES"/>
    <s v="05 Centralizadora: Administradora de Consórcios Sicredi"/>
    <s v="16/01/2018"/>
    <s v="16/01/2018"/>
    <s v="BRUNO CANTARELLI FERNANDES"/>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BRUNO CANTARELLI FERNANDES"/>
    <s v="Realizado contato com o colaborador, e o mesmo informou que pós realizar a transferência via pendrive o colega conseguiu abrir corretamente a pasta._x000a__x000a__x000a_É importante que após o recebimento desta notificação em seu e-mail você preencha a nossa pesquisa de satisfação com relação ao atendimento prestado. Obrigado (a)."/>
    <s v="16/01/2018"/>
    <s v="05 Centralizadora: Administradora de Consórcios Sicredi"/>
    <s v="Infra TI - Suporte Service Desk - Falhas no Outlook"/>
    <s v="Colaborador(a) informa que não está conseguindo criar uma pst para compartilhar com seu colega._x000a__x000a_Ramal/Telefone: 9979_x000a_Torre: C      _x000a_Andar: 9_x000a_HOST: SC051969L"/>
    <s v="01/2018"/>
    <s v="Infraestrutura de TI"/>
  </r>
  <r>
    <s v="16085174"/>
    <s v="JORGE LUIZ DE ARAUJO"/>
    <s v="02 URDC/SUREG: Sicredi Rio RJ - UAD"/>
    <s v="16/01/2018"/>
    <s v="23/01/2018"/>
    <s v="RENAN BEIS WILHELM"/>
    <s v="SUPORTE INFRAESTRUTURA-APOIO"/>
    <s v="CONSTAT - Full Service Ltda"/>
    <s v="Muito Satisfeito"/>
    <s v="Muito Satisfeito"/>
    <s v="Muito Satisfeito"/>
    <s v="Muito Satisfeito"/>
    <x v="1"/>
    <m/>
    <m/>
    <m/>
    <s v="Infraestrutura de TI.Apoio.Solicitação.AD.Adição de Grupo"/>
    <m/>
    <s v="4-Baixa"/>
    <s v="SUPORTE INFRAESTRUTURA-APOIO"/>
    <s v="RENAN BEIS WILHELM"/>
    <s v="Adicionado o host informado no  grupo &quot;WORKSTATIONS - Bitlocker - Habilitar&quot;."/>
    <s v="16/01/2018"/>
    <s v="01 Central: Central Sicredi PR/SP/RJ"/>
    <s v="Infra TI - Sistema Operacionais Microsoft - Manual Bitlocker"/>
    <s v="Técnico solicita habilitar o bitlocker em uma máquina._x000a__x000a_Host: AG4501001816"/>
    <s v="01/2018"/>
    <s v="Infraestrutura de TI"/>
  </r>
  <r>
    <s v="16085827"/>
    <s v="ALEXANDRE MARTINS DA SILVA"/>
    <s v="03 Cooperativa: 3830 - Sicredi Nordeste PA"/>
    <s v="16/01/2018"/>
    <s v="23/01/2018"/>
    <s v="RENAN BEIS WILHELM"/>
    <s v="SUPORTE INFRAESTRUTURA-APOIO"/>
    <s v="CONSTAT - Full Service Ltda"/>
    <s v="Muito Satisfeito"/>
    <s v="Muito Satisfeito"/>
    <s v="Muito Satisfeito"/>
    <s v="Muito Satisfeito"/>
    <x v="1"/>
    <s v="obrigado"/>
    <m/>
    <m/>
    <s v="Infraestrutura de TI.Apoio.Solicitação.Encryption Recovery"/>
    <m/>
    <s v="4-Baixa"/>
    <s v="SUPORTE INFRAESTRUTURA-APOIO"/>
    <s v="RENAN BEIS WILHELM"/>
    <s v="Gerado código de recuperação e informado para o técnico._x000a__x000a_T2B9-KFFO-BB7E-HHAK-DFCO_x000a_JMJJ-JO"/>
    <s v="16/01/2018"/>
    <s v="01 Central: Central Sicredi Centro Norte"/>
    <s v="Infra TI - Suporte Apoio - Realizar o ByPass na autenticação do Encryption "/>
    <s v="Técnico solicitou realizar o by pass no ecryption._x000a__x000a_"/>
    <s v="01/2018"/>
    <s v="Infraestrutura de TI"/>
  </r>
  <r>
    <s v="16086694"/>
    <s v="MARCELA DA SILVA PEDRO"/>
    <s v="05 Centralizadora: Confederação Sicredi"/>
    <s v="16/01/2018"/>
    <s v="29/01/2018"/>
    <s v="GABRIEL ZANIRATI FERREIRA"/>
    <s v="SUPORTE A INFRAESTRUTURA - CONSTAT - SERVICE DESK"/>
    <s v="CONSTAT - Full Service Ltda"/>
    <s v="Muito Satisfeito"/>
    <s v="Muito Satisfeito"/>
    <s v="Muito Satisfeito"/>
    <s v="Muito Satisfeito"/>
    <x v="1"/>
    <m/>
    <m/>
    <m/>
    <s v="Infraestrutura de TI.Service Desk CAS.Solicitação.Software.Instalação/Remoção"/>
    <m/>
    <s v="4-Baixa"/>
    <s v="SUPORTE CAMPO-CAS"/>
    <s v="EDUARDO RIBEIRO CAMARGO"/>
    <s v="Realizado a desinstalação do Oracle 32bits, juntamente com os registros, sendo assim, instalado novamente._x000a_Testes realizados com sucesso._x000a__x000a_É importante que após o recebimento desta notificação em seu e-mail você preencha a nossa pesquisa de satisfação com relação ao atendimento prestado. Obrigado (a)."/>
    <s v="22/01/2018"/>
    <s v="05 Centralizadora: Confederação Sicredi"/>
    <s v="Infra TI - Suporte Service Desk - Instalação Oracle 9.2"/>
    <s v="Colaborador(a) solicita instalação do Oracle 32 bits em sua máquina._x000a__x000a_IP: sc001020_x000a_Ramal: 4265_x000a_Área: evolução e qualidade_x000a_Torre: D_x000a_Andar: 4"/>
    <s v="01/2018"/>
    <s v="Infraestrutura de TI"/>
  </r>
  <r>
    <s v="16086867"/>
    <s v="LUIZ ANTONIO FOUCHI DE LEON"/>
    <s v="03 Cooperativa: 0185 - Sicredi Mil RS"/>
    <s v="16/01/2018"/>
    <s v="23/01/2018"/>
    <s v="GABRIEL ZANIRATI FERREIRA"/>
    <s v="SUPORTE A INFRAESTRUTURA - CONSTAT - SERVICE DESK"/>
    <s v="CONSTAT - Full Service Ltda"/>
    <s v="Muito Satisfeito"/>
    <s v="Muito Satisfeito"/>
    <s v="Muito Satisfeito"/>
    <s v="Muito Satisfeito"/>
    <x v="1"/>
    <m/>
    <m/>
    <m/>
    <s v="Infraestrutura de TI.Service Desk CAS.Erro Sistema.Sistema Operacional"/>
    <s v="31/01/2018 10:51:39"/>
    <s v="4-Baixa"/>
    <s v="SUPORTE A INFRAESTRUTURA - CONSTAT - SERVICE DESK"/>
    <s v="GABRIEL ZANIRATI FERREIRA"/>
    <s v="Realizado acesso remoto;_x000a_Verificado que os emails da data de hoje que não está conseguindo visualizar;_x000a_Aba &quot;Hoje&quot; estava minimizada. Após expandir, emails estão visíveis novamente._x000a_Chamado encerrado._x000a__x000a_É importante que após o recebimento desta notificação em seu e-mail você preencha a nossa pesquisa de satisfação com relação ao atendimento prestado. Obrigado (a)."/>
    <s v="16/01/2018"/>
    <s v="01 Central: Central Sicredi Sul/Sudeste"/>
    <s v="Infra TI - Suporte Service Desk - Falhas no Outlook"/>
    <s v="Colaborador(a) informa falha em seu Outlook. Emails não lidos não aparecem em sua caixa de entrada._x000a__x000a_Coop: 0185_x000a_Ua: 01_x000a_Telefone: 32214033_x000a_IP: 10.3.212.117"/>
    <s v="01/2018"/>
    <s v="Infraestrutura de TI"/>
  </r>
  <r>
    <s v="16087637"/>
    <s v="ALEXANDRE MARTINS DA SILVA"/>
    <s v="03 Cooperativa: 3830 - Sicredi Nordeste PA"/>
    <s v="16/01/2018"/>
    <s v="23/01/2018"/>
    <s v="DIOGO MOACIR USTRA PEREIRA"/>
    <s v="SUPORTE INFRAESTRUTURA-APOIO"/>
    <s v="CONSTAT - Full Service Ltda"/>
    <s v="Muito Satisfeito"/>
    <s v="Muito Satisfeito"/>
    <s v="Muito Satisfeito"/>
    <s v="Muito Satisfeito"/>
    <x v="1"/>
    <s v="obrigado"/>
    <m/>
    <m/>
    <s v="Infraestrutura de TI.Apoio.Solicitação.AD.Remoção do Domínio"/>
    <m/>
    <s v="4-Baixa"/>
    <s v="SUPORTE INFRAESTRUTURA-APOIO"/>
    <s v="DIOGO MOACIR USTRA PEREIRA"/>
    <s v="Host removido do domínio conforme solicitado."/>
    <s v="16/01/2018"/>
    <s v="01 Central: Central Sicredi Centro Norte"/>
    <s v="Infra TI - Suporte Apoio - Remover host do domínio"/>
    <s v="alexandre_msilva 07.3830 UA QUATRO BOCAS TOMÉ-AÇU 91 3734-1501 - 10.152.19.4_x000a_Técnico solicita remover host do domínio._x000a__x000a_HOST:_x000a_UA002180D073830_x000a_"/>
    <s v="01/2018"/>
    <s v="Infraestrutura de TI"/>
  </r>
  <r>
    <s v="16087709"/>
    <s v="JOSE RICARDO VEIGA MACHADO"/>
    <s v="06 Colaborador sem entidade relacionada"/>
    <s v="16/01/2018"/>
    <s v="23/01/2018"/>
    <s v="RENAN BEIS WILHELM"/>
    <s v="SUPORTE INFRAESTRUTURA-APOIO"/>
    <s v="CONSTAT - Full Service Ltda"/>
    <s v="Satisfeito"/>
    <s v="Satisfeito"/>
    <s v="Satisfeito"/>
    <s v="Satisfeito"/>
    <x v="0"/>
    <m/>
    <m/>
    <m/>
    <s v="Infraestrutura de TI.Apoio.Dúvida.Software Terceiro "/>
    <m/>
    <s v="4-Baixa"/>
    <s v="SUPORTE INFRAESTRUTURA-APOIO"/>
    <s v="RENAN BEIS WILHELM"/>
    <s v="Orientado o técnico na análise do consumo do link pelo NetQoS e STG."/>
    <s v="26/01/2018"/>
    <s v="06 Colaborador sem entidade relacionada"/>
    <s v="Infra TI - Monitoramento - Processo de análise e tratamento de incidentes de MPLS"/>
    <s v="Técnico com dúvida sobre o procedimento de análise de consumo do link MPLS."/>
    <s v="01/2018"/>
    <s v="Infraestrutura de TI"/>
  </r>
  <r>
    <s v="16088722"/>
    <s v="VALDIANE DE CASTILHOS"/>
    <s v="03 Cooperativa: 0101 - Sicredi Pioneira RS"/>
    <s v="16/01/2018"/>
    <s v="23/01/2018"/>
    <s v="DOUGLAS SOARES ROLDAO"/>
    <s v="SUPORTE A INFRAESTRUTURA - CONSTAT - SERVICE DESK"/>
    <s v="CONSTAT - Full Service Ltda"/>
    <s v="Satisfeito"/>
    <s v="Satisfeito"/>
    <s v="Satisfeito"/>
    <s v="Satisfeito"/>
    <x v="0"/>
    <m/>
    <m/>
    <m/>
    <s v="Infraestrutura de TI.Service Desk UA.Erro Sistema.Impressora-Scanner"/>
    <m/>
    <s v="4-Baixa"/>
    <s v="SUPORTE A INFRAESTRUTURA - CONSTAT - SERVICE DESK"/>
    <s v="DOUGLAS SOARES ROLDAO"/>
    <s v="- Realizado a configuração da impressora utilizando os comandos de net use no CMD, reiniciado os sistemas e realizados novos testes, que foram validados com êxito pela colaboradora._x000a__x000a__x000a_É importante que após o recebimento desta notificação em seu e-mail você preencha a nossa pesquisa de satisfação com relação ao atendimento prestado. Obrigado (a)."/>
    <s v="16/01/2018"/>
    <s v="01 Central: Central Sicredi Sul/Sudeste"/>
    <s v="Infra TI - Suporte Apoio - Configuração de impressoras nas Cooperativas"/>
    <s v="Colaboradora informa que impressões não saem nos sistemas online_x000a__x000a_Valdiane de Castilho_x000a_COOP: 0101_x000a_UA: 26_x000a_Ramal:  54 3223 3103_x000a_IP: 10.3.45.53"/>
    <s v="01/2018"/>
    <s v="Infraestrutura de TI"/>
  </r>
  <r>
    <s v="16088886"/>
    <s v="JONATHAN DAVID RODRIGUEZ GOTTFRIDSSON"/>
    <s v="05 Centralizadora: Banco Cooperativo Sicredi"/>
    <s v="16/01/2018"/>
    <s v="23/01/2018"/>
    <s v="VANESSA DUARTE DE CARVALHO"/>
    <s v="SUPORTE A INFRAESTRUTURA - CONSTAT - SERVICE DESK"/>
    <s v="CONSTAT - Full Service Ltda"/>
    <s v="Satisfeito"/>
    <s v="Satisfeito"/>
    <s v="Muito Satisfeito"/>
    <s v="Satisfeito"/>
    <x v="1"/>
    <s v="Está muito bom o tempo para atendimento das ligações no 8022._x000a_Desta vez foi muuuito rápida."/>
    <m/>
    <m/>
    <s v="Infraestrutura de TI.Service Desk CAS.Erro Sistema.Software.Aplicação de terceiros"/>
    <m/>
    <s v="4-Baixa"/>
    <s v="SUPORTE A INFRAESTRUTURA - CONSTAT - SERVICE DESK"/>
    <s v="VANESSA DUARTE DE CARVALHO"/>
    <s v="Ativado adaptador para acesso ao wifi no notebook _x000a_Solicitado teste ao usuário, com sucesso_x000a__x000a__x000a__x000a_É importante que após o recebimento desta notificação em seu e-mail você preencha a nossa pesquisa de satisfação com relação ao atendimento prestado. Obrigado (a)."/>
    <s v="16/01/2018"/>
    <s v="05 Centralizadora: Banco Cooperativo Sicredi"/>
    <s v="Falha no wifi"/>
    <s v="Usuário informa que esta com computador novo e não esta conseguindo logar no wifi_x000a__x000a_Jonathan David Rodriguez Gottfridsson_x000a_9803_x000a_Marketing_x000a_C_x000a_9°_x000a_SC051962"/>
    <s v="01/2018"/>
    <s v="Infraestrutura de TI"/>
  </r>
  <r>
    <s v="16089179"/>
    <s v="BARBARA DE DAVID BARBIERI"/>
    <s v="02 URDC/SUREG: SUREG Fronteira Sul"/>
    <s v="16/01/2018"/>
    <s v="23/01/2018"/>
    <s v="EMILIO GUILHERME CARVALHO BERNARDES DE OLIVEIRA"/>
    <s v="SUPORTE A INFRAESTRUTURA - CONSTAT - SERVICE DESK 8000"/>
    <s v="CONSTAT - Full Service Ltda"/>
    <s v="Muito Satisfeito"/>
    <s v="Muito Satisfeito"/>
    <s v="Muito Satisfeito"/>
    <s v="Muito Satisfeito"/>
    <x v="1"/>
    <m/>
    <m/>
    <m/>
    <s v="Infraestrutura de TI.Service Desk COOP.Erro Sistema.Servidor.Serviço"/>
    <s v="24/01/2018 14:22:51"/>
    <s v="2-Alta"/>
    <s v="SUPORTE A INFRAESTRUTURA - CONSTAT - SERVICE DESK 8000"/>
    <s v="EMILIO GUILHERME CARVALHO BERNARDES DE OLIVEIRA"/>
    <s v="Verificado que os arquivos da pasta consórcio estão ausentes do diretório. Colaboradora orientada a entrar em contato no 8000 opção 2.1 para solicitar a planilha do Consórcio Digital."/>
    <s v="16/01/2018"/>
    <s v="01 Central: Central Sicredi Sul/Sudeste"/>
    <s v="Erro de acesso"/>
    <s v="Colaboradora não consegue acessar a planilha do consórcio digital no diretório servidor.01.0651.sicredi.net\software_pub\consorcio_digital\&quot; do servidor&quot; após troca do servidor._x000a__x000a_Cooperativa: 0651_x000a_UA: 01"/>
    <s v="01/2018"/>
    <s v="Infraestrutura de TI"/>
  </r>
  <r>
    <s v="16092083"/>
    <s v="SHIRLEY ZIMMERMANN"/>
    <s v="03 Cooperativa: 0101 - Sicredi Pioneira RS"/>
    <s v="17/01/2018"/>
    <s v="24/01/2018"/>
    <s v="ARTHUR DA SILVA TRINDADE"/>
    <s v="SUPORTE A INFRAESTRUTURA - CONSTAT - SERVICE DESK"/>
    <s v="CONSTAT - Full Service Ltda"/>
    <s v="Muito Satisfeito"/>
    <s v="Muito Satisfeito"/>
    <s v="Muito Satisfeito"/>
    <s v="Muito Satisfeito"/>
    <x v="1"/>
    <s v="resolveu o problema!!"/>
    <m/>
    <m/>
    <s v="Infraestrutura de TI.Service Desk UA.Erro Sistema.Software.Aplicação de terceiros"/>
    <m/>
    <s v="4-Baixa"/>
    <s v="SUPORTE A INFRAESTRUTURA - CONSTAT - SERVICE DESK"/>
    <s v="ARTHUR DA SILVA TRINDADE"/>
    <s v="- Alterado os programas padrões referente ao internet explorer e o excel;_x000a_- Realizado novo teste e tudo ok;_x000a__x000a__x000a_É importante que após o recebimento desta notificação em seu e-mail você preencha a nossa pesquisa de satisfação com relação ao atendimento prestado. Obrigado (a)."/>
    <s v="17/01/2018"/>
    <s v="01 Central: Central Sicredi Sul/Sudeste"/>
    <s v="Infra TI - Suporte Service Desk - Configuração de Navegador"/>
    <s v="SHIRLEY ZIMMERMANN - Colaboradora informa que após a troca do HD de sua máquina o site que lhe enviaram pelo email não está funcionando corretamente_x000a_UA: 0101.31_x000a_Telefone: 54 3218-9800_x000a_Hostname: AG0101008573"/>
    <s v="01/2018"/>
    <s v="Infraestrutura de TI"/>
  </r>
  <r>
    <s v="16092790"/>
    <s v="MATEUS WENDEBORN MIRANDA DE OLIVEIRA"/>
    <s v="03 Cooperativa: 0728 - Sicredi Rio Paraná PR/SP"/>
    <s v="17/01/2018"/>
    <s v="24/01/2018"/>
    <s v="ARTHUR DA SILVA TRINDADE"/>
    <s v="SUPORTE A INFRAESTRUTURA - CONSTAT - SERVICE DESK 8000"/>
    <s v="CONSTAT - Full Service Ltda"/>
    <s v="Muito Satisfeito"/>
    <s v="Muito Satisfeito"/>
    <s v="Muito Satisfeito"/>
    <s v="Muito Satisfeito"/>
    <x v="1"/>
    <m/>
    <m/>
    <m/>
    <s v="Infraestrutura de TI.Service Desk COOP.Erro Sistema.Software.Aplicação Sicredi"/>
    <s v="29/01/2018 12:30:39"/>
    <s v="3-Médio"/>
    <s v="SUPORTE A INFRAESTRUTURA - CONSTAT - SERVICE DESK 8000"/>
    <s v="ARTHUR DA SILVA TRINDADE"/>
    <s v="- Reinstalado o MUA;_x000a_- Realizado novo teste e tudo ok;_x000a__x000a__x000a_É importante que após o recebimento desta notificação em seu e-mail você preencha a nossa pesquisa de satisfação com relação ao atendimento prestado. Obrigado (a)."/>
    <s v="17/01/2018"/>
    <s v="01 Central: Central Sicredi PR/SP/RJ"/>
    <s v="Infra TI - Suporte Service Desk - Instalação do MUA"/>
    <s v="MATEUS WENDEBORN MIRANDA DE OLIVEIRA -  Colaborador informa que a opção salvar do MUA não está habilitando ao tentar realizar uma demanda dentro da aplicação_x000a_UA: 0728.19_x000a_Telefone: 18 3271-4548_x000a_Hostname: AG004357"/>
    <s v="01/2018"/>
    <s v="Infraestrutura de TI"/>
  </r>
  <r>
    <s v="16092935"/>
    <s v="JULIANO ZIMMER"/>
    <s v="03 Cooperativa: 0101 - Sicredi Pioneira RS"/>
    <s v="17/01/2018"/>
    <s v="24/01/2018"/>
    <s v="BRUNO CANTARELLI FERNANDES"/>
    <s v="SUPORTE A INFRAESTRUTURA - CONSTAT - SERVICE DESK"/>
    <s v="CONSTAT - Full Service Ltda"/>
    <s v="Satisfeito"/>
    <s v="Satisfeito"/>
    <s v="Satisfeito"/>
    <s v="Satisfeito"/>
    <x v="0"/>
    <m/>
    <m/>
    <m/>
    <s v="Infraestrutura de TI.Service Desk UA.Erro Sistema.Software.Aplicação de terceiros"/>
    <m/>
    <s v="4-Baixa"/>
    <s v="SUPORTE A INFRAESTRUTURA - CONSTAT - SERVICE DESK"/>
    <s v="BRUNO CANTARELLI FERNANDES"/>
    <s v="Realizado acesso junto ao colaborador e ajustado o formato par GIF, funcionou corretamente._x000a__x000a__x000a_É importante que após o recebimento desta notificação em seu e-mail você preencha a nossa pesquisa de satisfação com relação ao atendimento prestado. Obrigado (a)."/>
    <s v="17/01/2018"/>
    <s v="01 Central: Central Sicredi Sul/Sudeste"/>
    <s v="Infra TI - Suporte Service Desk - Instalação Irfan View"/>
    <s v="Colaborador informa que seu irfan view não está funcionando corretamente._x000a__x000a_Ramal/ Telefone: 51 3561-8824_x000a_COOP: 0101_x000a_UA: 11_x000a_IP: 10.3.29.119_x000a_HOST: UA009177D11101"/>
    <s v="01/2018"/>
    <s v="Infraestrutura de TI"/>
  </r>
  <r>
    <s v="16093220"/>
    <s v="CHRISTIE POLANO"/>
    <s v="06 Colaborador sem entidade relacionada"/>
    <s v="17/01/2018"/>
    <m/>
    <s v="GABRIEL ZANIRATI FERREIRA"/>
    <s v="SUPORTE A INFRAESTRUTURA - CONSTAT - SERVICE DESK"/>
    <s v="CONSTAT - Full Service Ltda"/>
    <s v="Indiferente"/>
    <s v="Indiferente"/>
    <s v="Indiferente"/>
    <s v="Indiferente"/>
    <x v="4"/>
    <m/>
    <m/>
    <m/>
    <s v="Infraestrutura de TI.Service Desk CAS.Erro Sistema.Software.Aplicação de terceiros"/>
    <m/>
    <s v="4-Baixa"/>
    <s v="SUPORTE CAMPO-CAS"/>
    <s v="JORGE HENRIQUE PRADO DE SOUZA"/>
    <s v="- Validado com usuário e Communicator não apresentou mais falha._x000a__x000a_É importante que após o recebimento desta notificação em seu e-mail você preencha a nossa pesquisa de satisfação com relação ao atendimento prestado. Obrigado (a)."/>
    <s v="26/01/2018"/>
    <s v="06 Colaborador sem entidade relacionada"/>
    <s v="Infra TI - Telecomunicações - Instalação Cisco IP Communicator"/>
    <s v="Colaborador relata falha na aplicação do Cisco IP Comunnicator em sua máquina. Quando está em ligações o programa apresenta falha e as ligações caem._x000a__x000a_Cas centro_x000a_Andar: 1_x000a_área: Suporte canais_x000a_Ramal: 7136_x000a_IP: 172.22.208.235_x000a_"/>
    <s v="01/2018"/>
    <s v="Infraestrutura de TI"/>
  </r>
  <r>
    <s v="16093318"/>
    <s v="LUIS FERNANDO DE JESUS LOMBELLO"/>
    <s v="03 Cooperativa: 3027 - Sicredi Força dos Ventos SP"/>
    <s v="17/01/2018"/>
    <s v="24/01/2018"/>
    <s v="RODRIGO ALMEIDA BARBOSA"/>
    <s v="SUPORTE A INFRAESTRUTURA - CONSTAT - SERVICE DESK"/>
    <s v="CONSTAT - Full Service Ltda"/>
    <s v="Insatisfeito"/>
    <s v="Muito Insatisfeito"/>
    <s v="Muito Insatisfeito"/>
    <s v="Muito Insatisfeito"/>
    <x v="3"/>
    <s v="O atendente em questão, disse que o micro precisava de atualizações, que deixaria o mesmo atualizando e me retornaria dentro de 1 hora._x000a_Após desligar o chamdo, o GAF da agencia foi até o local, efetuou algumas configurações e o SIAT voltou a funcionar normalmente._x000a_Além disso o atendente me retornou próximo das 15 horas, sendo que havia ficado de me retornar num prazo de 1 hora."/>
    <m/>
    <m/>
    <s v="Infraestrutura de TI.Service Desk UA.Erro Sistema.Software.Aplicação Sicredi"/>
    <m/>
    <s v="4-Baixa"/>
    <s v="SUPORTE A INFRAESTRUTURA - CONSTAT - SERVICE DESK"/>
    <s v="RODRIGO ALMEIDA BARBOSA"/>
    <s v="- Efetuado contato_x000a_- Colaborador informa que o GAF fez um procedimento e conseguiu resolver o problema_x000a_- Atendimento validado_x000a_---------------_x000a_É importante que após o recebimento desta notificação em seu e-mail você preencha a nossa pesquisa de satisfação com relação ao atendimento prestado. Obrigado (a)."/>
    <s v="17/01/2018"/>
    <s v="01 Central: Central Sicredi PR/SP/RJ"/>
    <s v="Infra TI - Suporte Service Desk - Falha ao iniciar ACC"/>
    <s v="Colaborador informa que o ACC não está abrindo em um notebook utilizado pela sua agência_x000a_- Erro: ao clicar no atalho do ACC nada acontece e aplicação não abre. Não exibe mensagem de erro._x000a_-------------------_x000a_Cooperativa: 3027_x000a_Unidade: 02_x000a_Telefone: (19) 3802-4544_x000a_Host: UA00575L023027_x000a_IP: 10.54.31.109"/>
    <s v="01/2018"/>
    <s v="Infraestrutura de TI"/>
  </r>
  <r>
    <s v="16093465"/>
    <s v="MICHEL MATIAS BACH"/>
    <s v="03 Cooperativa: 0167 - Sicredi Serrana"/>
    <s v="17/01/2018"/>
    <s v="24/01/2018"/>
    <s v="VANESSA DUARTE DE CARVALHO"/>
    <s v="SUPORTE A INFRAESTRUTURA - CONSTAT - SERVICE DESK"/>
    <s v="CONSTAT - Full Service Ltda"/>
    <s v="Muito Satisfeito"/>
    <s v="Muito Satisfeito"/>
    <s v="Muito Satisfeito"/>
    <s v="Satisfeito"/>
    <x v="1"/>
    <s v="apesar do tempo que tivemos que aguardar (por uma falha que não estavam conseguindo acessar remoto a minha máquina) quando o técnico me retornou a ligação, foi muito rápido para resolvermos o problema._x000a_"/>
    <m/>
    <m/>
    <s v="Infraestrutura de TI.Service Desk UA.Erro Sistema.Software.Aplicação Sicredi"/>
    <m/>
    <s v="4-Baixa"/>
    <s v="SUPORTE A INFRAESTRUTURA - CONSTAT - SERVICE DESK"/>
    <s v="VANESSA DUARTE DE CARVALHO"/>
    <s v="Realizado reparo da ferramenta de acesso remoto_x000a_Acessado computador _x000a_Reinstalado aplicativo ACC_x000a_Teste de acesso, com sucesso_x000a__x000a__x000a_É importante que após o recebimento desta notificação em seu e-mail você preencha a nossa pesquisa de satisfação com relação ao atendimento prestado. Obrigado (a)."/>
    <s v="17/01/2018"/>
    <s v="01 Central: Central Sicredi Sul/Sudeste"/>
    <s v="Infra TI - Suporte Service Desk - Falha ao iniciar ACC"/>
    <s v="Usuário informa que voltou de ferias hoje e não esta conseguindo acessar os sistemas online._x000a_Aplicativo ACC não abre _x000a__x000a__x000a_Michel Matias Bach_x000a_04 - Farroupilha_x000a_0167_x000a_54 3261 - 8100_x000a_AG01397D040167_x000a_10.6.118.32"/>
    <s v="01/2018"/>
    <s v="Infraestrutura de TI"/>
  </r>
  <r>
    <s v="16093478"/>
    <s v="MAYLA KUSTER DALLABONA "/>
    <s v="03 Cooperativa: 2602 - Sicredi Norte SC"/>
    <s v="17/01/2018"/>
    <s v="24/01/2018"/>
    <s v="EMILIO GUILHERME CARVALHO BERNARDES DE OLIVEIRA"/>
    <s v="SUPORTE A INFRAESTRUTURA - CONSTAT - SERVICE DESK 8000"/>
    <s v="CONSTAT - Full Service Ltda"/>
    <s v="Muito Satisfeito"/>
    <s v="Muito Satisfeito"/>
    <s v="Muito Satisfeito"/>
    <s v="Muito Satisfeito"/>
    <x v="1"/>
    <s v="ótimo atendimento"/>
    <m/>
    <m/>
    <s v="Infraestrutura de TI.Service Desk COOP.Erro Sistema.Software.Aplicação de terceiros"/>
    <s v="31/01/2018 17:33:12"/>
    <s v="4-Baixa"/>
    <s v="SUPORTE A INFRAESTRUTURA - CONSTAT - SERVICE DESK 8000"/>
    <s v="EMILIO GUILHERME CARVALHO BERNARDES DE OLIVEIRA"/>
    <s v="Verificado que o Siat não estava configurado corretamente para a leitura de cheques. Após correção, colaboradora testou a leitura com sucesso._x000a__x000a_É importante que após o recebimento desta notificação em seu e-mail você preencha a nossa pesquisa de satisfação com relação ao atendimento prestado. Obrigado (a)."/>
    <s v="17/01/2018"/>
    <s v="01 Central: Central Sicredi Sul/Sudeste"/>
    <s v="Infra TI - Suporte Service Desk - Instalação do Canoa"/>
    <s v="Colaboradora relata falha na aplicação do Canoa._x000a__x000a_Cooperativa: 2602_x000a_UA: 08_x000a_Telefone: 47 3445-8300_x000a_IP: 10.16.8.123"/>
    <s v="01/2018"/>
    <s v="Infraestrutura de TI"/>
  </r>
  <r>
    <s v="16093565"/>
    <s v="ARTUR LUIZ WINCK"/>
    <s v="03 Cooperativa: 0101 - Sicredi Pioneira RS"/>
    <s v="17/01/2018"/>
    <s v="24/01/2018"/>
    <s v="DOUGLAS SOARES ROLDAO"/>
    <s v="SUPORTE A INFRAESTRUTURA - CONSTAT - SERVICE DESK"/>
    <s v="CONSTAT - Full Service Ltda"/>
    <s v="Satisfeito"/>
    <s v="Insatisfeito"/>
    <s v="Satisfeito"/>
    <s v="Indiferente"/>
    <x v="4"/>
    <m/>
    <m/>
    <m/>
    <s v="Infraestrutura de TI.Service Desk UA.Solicitação.Software.Instalação/Remoção"/>
    <m/>
    <s v="4-Baixa"/>
    <s v="SUPORTE A INFRAESTRUTURA - CONSTAT - SERVICE DESK"/>
    <s v="DOUGLAS SOARES ROLDAO"/>
    <s v="- Realizado a instalação e configuração do Irfan View._x000a_- Realizado testes de escaneamento, colaborador validou com sucesso a operação._x000a__x000a__x000a_É importante que após o recebimento desta notificação em seu e-mail você preencha a nossa pesquisa de satisfação com relação ao atendimento prestado. Obrigado (a)."/>
    <s v="17/01/2018"/>
    <s v="01 Central: Central Sicredi Sul/Sudeste"/>
    <s v="Infra TI - Suporte Service Desk - Instalação Irfan View"/>
    <s v="Usuário(a) solicita instalação do Irfan View._x000a__x000a_Artur Luiz Winck_x000a_COOP: 0101_x000a_UA: 11_x000a_IP: 10.3.29.50_x000a_Ramal: 51 3561-8824"/>
    <s v="01/2018"/>
    <s v="Infraestrutura de TI"/>
  </r>
  <r>
    <s v="16093581"/>
    <s v="ROSELEI MARIA GRANZOTO"/>
    <s v="03 Cooperativa: 0228 - Sicredi Integração de Estados RS/SC"/>
    <s v="17/01/2018"/>
    <s v="26/01/2018"/>
    <s v="ARTHUR DA SILVA TRINDADE"/>
    <s v="SUPORTE A INFRAESTRUTURA - CONSTAT - SERVICE DESK 8000"/>
    <s v="CONSTAT - Full Service Ltda"/>
    <s v="Muito Satisfeito"/>
    <s v="Muito Satisfeito"/>
    <s v="Muito Satisfeito"/>
    <s v="Muito Satisfeito"/>
    <x v="1"/>
    <m/>
    <m/>
    <m/>
    <s v="Infraestrutura de TI.Service Desk COOP.Erro Sistema.FTP"/>
    <s v="02/02/2018 14:19:08"/>
    <s v="4-Baixa"/>
    <s v="SUPORTE A INFRAESTRUTURA DE TI - N2"/>
    <s v="EDUARDO SOUZA DOS REIS"/>
    <s v="Realizado contato com a colaboradora que informou ter normalizado a rotina de sincronização._x000a__x000a_É importante que após o recebimento desta notificação em seu e-mail você preencha a nossa pesquisa de satisfação com relação ao atendimento prestado. Obrigado (a). (propagado do origem 16080147)"/>
    <s v="19/01/2018"/>
    <s v="01 Central: Central Sicredi Sul/Sudeste"/>
    <s v="Infra TI - Configuração do cliente FTP em Cooperativas"/>
    <s v="ROSELEI MARIA GRANZOTO - Colaboradora informa que os arquivos do ftp não estão atualizando desde o dia 12/01._x000a_Caminho FTP: F:\software_pub\ftp_credis\0228\siret_x000a_UA: 0228.03 - Mato Castelhano_x000a_Telefone: 054 3615-0096_x000a_Hostname: UA002523D030228"/>
    <s v="01/2018"/>
    <s v="Infraestrutura de TI"/>
  </r>
  <r>
    <s v="16093799"/>
    <s v="BRUNA LORENZI"/>
    <s v="03 Cooperativa: 0106 - Sicredi AJURIS RS"/>
    <s v="17/01/2018"/>
    <s v="24/01/2018"/>
    <s v="ARTHUR DA SILVA TRINDADE"/>
    <s v="SUPORTE A INFRAESTRUTURA - CONSTAT - SERVICE DESK"/>
    <s v="CONSTAT - Full Service Ltda"/>
    <s v="Muito Satisfeito"/>
    <s v="Muito Satisfeito"/>
    <s v="Muito Satisfeito"/>
    <s v="Muito Satisfeito"/>
    <x v="1"/>
    <m/>
    <m/>
    <m/>
    <s v="Infraestrutura de TI.Service Desk UA.Solicitação.Software.Configuração/Atualização"/>
    <m/>
    <s v="4-Baixa"/>
    <s v="SUPORTE A INFRAESTRUTURA - CONSTAT - SERVICE DESK"/>
    <s v="ARTHUR DA SILVA TRINDADE"/>
    <s v="- Configurado outlook;_x000a_- Configurado logon para impressoras;_x000a_- Impressoras mapeadas de acordo com o documento;_x000a_- Tudo ok;_x000a__x000a__x000a_É importante que após o recebimento desta notificação em seu e-mail você preencha a nossa pesquisa de satisfação com relação ao atendimento prestado. Obrigado (a)."/>
    <s v="17/01/2018"/>
    <s v="01 Central: Central Sicredi Sul/Sudeste"/>
    <s v="Infra TI - Suporte SD  - Requisitos mínimos, principais falhas e soluções do Office Pro Plus 2016"/>
    <s v="BRUNA LORENZI - Colaboradora solicita configurar o outlook, as impressoras e o mapeamento do servidor_x000a_UA: 0106.08_x000a_Telefone: 51 3286-7226_x000a_Hostname: UA000000D010608_x000a_IP: 10.3.200.102"/>
    <s v="01/2018"/>
    <s v="Infraestrutura de TI"/>
  </r>
  <r>
    <s v="16094097"/>
    <s v="JOSE RICARDO VEIGA MACHADO"/>
    <s v="06 Colaborador sem entidade relacionada"/>
    <s v="17/01/2018"/>
    <s v="24/01/2018"/>
    <s v="MARLON OURIVES CLEMENTE"/>
    <s v="SUPORTE INFRAESTRUTURA-APOIO"/>
    <s v="CONSTAT - Full Service Ltda"/>
    <s v="Satisfeito"/>
    <s v="Satisfeito"/>
    <s v="Satisfeito"/>
    <s v="Satisfeito"/>
    <x v="0"/>
    <m/>
    <m/>
    <m/>
    <s v="Infraestrutura de TI.Apoio.Dúvida.Configuração de hardware"/>
    <m/>
    <s v="4-Baixa"/>
    <s v="SUPORTE INFRAESTRUTURA-APOIO"/>
    <s v="MARLON OURIVES CLEMENTE"/>
    <s v="Acompanhei o técnico no realização dos procedimentos descritos no doc."/>
    <s v="19/01/2018"/>
    <s v="06 Colaborador sem entidade relacionada"/>
    <s v="Infra TI - Sistema Operacionais Linux - Guia de Instalação ESXi 6.0"/>
    <s v="Técnico solicitou auxilio durante a instalação do servidor da UA. "/>
    <s v="01/2018"/>
    <s v="Infraestrutura de TI"/>
  </r>
  <r>
    <s v="16094230"/>
    <s v="JOSE RICARDO VEIGA MACHADO"/>
    <s v="06 Colaborador sem entidade relacionada"/>
    <s v="17/01/2018"/>
    <s v="24/01/2018"/>
    <s v="RENAN BEIS WILHELM"/>
    <s v="SUPORTE INFRAESTRUTURA-APOIO"/>
    <s v="CONSTAT - Full Service Ltda"/>
    <s v="Satisfeito"/>
    <s v="Satisfeito"/>
    <s v="Satisfeito"/>
    <s v="Satisfeito"/>
    <x v="0"/>
    <m/>
    <m/>
    <m/>
    <s v="Infraestrutura de TI.Apoio.Solicitação.Migrar Servidor para AD "/>
    <m/>
    <s v="4-Baixa"/>
    <s v="SUPORTE INFRAESTRUTURA-APOIO"/>
    <s v="RENAN BEIS WILHELM"/>
    <s v="Técnico retornou solicitando status do atendimento._x000a_Concluída a migração._x000a_Técnico verificou acesso dos colaboradores nos compartilhamentos no servidor."/>
    <s v="19/01/2018"/>
    <s v="06 Colaborador sem entidade relacionada"/>
    <s v="Infra TI - Suporte Apoio - Migração do servidor &quot;Centos&quot; para autenticar no AD"/>
    <s v="Agência: 04_x000a_Cooperativa: 0651_x000a_Central Sul_x000a__x000a__x000a_[root@Herval ~]$ rhn-profile-sync_x000a_Updating package profile..._x000a_Updating hardware profile..._x000a_[root@Herval ~]$ grep -i centos /etc/redhat-release_x000a_CentOS release 5.8 (Final)_x000a_[root@Herval ~]$ rpm -qa|grep samba_x000a_samba-common-3.0.33-3.37.el5_x000a_samba-3.0.33-3.37.el5_x000a_samba-client-3.0.33-3.37.el5_x000a_[root@Herval ~]$_x000a__x000a_"/>
    <s v="01/2018"/>
    <s v="Infraestrutura de TI"/>
  </r>
  <r>
    <s v="16095340"/>
    <s v="ALINE CRISTINE MONTALVAO DE OLIVEIRA"/>
    <s v="02 URDC/SUREG: SUREG Sul MT"/>
    <s v="17/01/2018"/>
    <s v="26/01/2018"/>
    <s v="ALCINDO VOLMIR BEHENCK"/>
    <s v="SUPORTE A INFRAESTRUTURA - CONSTAT - SERVICE DESK 8000"/>
    <s v="CONSTAT - Full Service Ltda"/>
    <s v="Satisfeito"/>
    <s v="Satisfeito"/>
    <s v="Satisfeito"/>
    <s v="Satisfeito"/>
    <x v="0"/>
    <s v="RAPIDO E ESCLARECIDO DE FORMA CLARA"/>
    <m/>
    <m/>
    <s v="Infraestrutura de TI.Service Desk COOP.Erro Sistema.FTP"/>
    <s v="02/02/2018 10:29:21"/>
    <s v="4-Baixa"/>
    <s v="SUPORTE A INFRAESTRUTURA DE TI - N2"/>
    <s v="EDUARDO SOUZA DOS REIS"/>
    <s v="Realizado contato com a colaboradora que informou ter normalizado a rotina de sincronização._x000a__x000a_É importante que após o recebimento desta notificação em seu e-mail você preencha a nossa pesquisa de satisfação com relação ao atendimento prestado. Obrigado (a). (propagado do origem 16080147)"/>
    <s v="22/01/2018"/>
    <s v="01 Central: Central Sicredi Centro Norte"/>
    <s v="Infra TI - Configuração do cliente FTP em Cooperativas"/>
    <s v="Colaboradora informa que não estão replicando os arquivos ftp da ag~encia no F:\\softwarepub\ftp_credis_x000a__x000a_Nome:  ALINE CRISTINE MONTALVAO DE OLIVEIRA_x000a_CPF:  03907786130_x000a_Entidade:   URDC/SUREG: SUREG Sul MT_x000a_coop: 0809_x000a_fone: 66 34101600_x000a_IP: 10.96.45.118_x000a_host: di005880d010809"/>
    <s v="01/2018"/>
    <s v="Infraestrutura de TI"/>
  </r>
  <r>
    <s v="16096287"/>
    <s v="RAFAEL SILVEIRA FERREIRA"/>
    <s v="05 Centralizadora: Banco Cooperativo Sicredi"/>
    <s v="17/01/2018"/>
    <s v="24/01/2018"/>
    <s v="MARCO DIONE CHAVES NASCIMENTO"/>
    <s v="SUPORTE A INFRAESTRUTURA - CONSTAT - SERVICE DESK"/>
    <s v="CONSTAT - Full Service Ltda"/>
    <s v="Muito Satisfeito"/>
    <s v="Muito Satisfeito"/>
    <s v="Muito Satisfeito"/>
    <s v="Muito Satisfeito"/>
    <x v="1"/>
    <m/>
    <m/>
    <m/>
    <s v="Infraestrutura de TI.Service Desk CAS.Erro Sistema.Sistema Operacional"/>
    <s v="01/02/2018 11:18:23"/>
    <s v="4-Baixa"/>
    <s v="SUPORTE A INFRAESTRUTURA - CONSTAT - SERVICE DESK"/>
    <s v="MARCO DIONE CHAVES NASCIMENTO"/>
    <s v="- Realizado procedimento de limpeza no computador._x000a__x000a__x000a_É importante que após o recebimento desta notificação em seu e-mail você preencha a nossa pesquisa de satisfação com relação ao atendimento prestado. Obrigado (a)."/>
    <s v="17/01/2018"/>
    <s v="05 Centralizadora: Banco Cooperativo Sicredi"/>
    <s v="Infra TI - Suporte Service Desk - Lentidão/travamento"/>
    <s v="CAS_x000a__x000a_Descrição: Colaborador informa que há um notebook de um antigo colaborador ele pede para fazer uma limpeza para fornecelo a outro usuário._x000a_Nome: RAFAEL SILVEIRA FERREIRA_x000a_Área: produtos de investimento e previdencia_x000a_Ramal: 7363_x000a_Torre: d_x000a_Andar: 4"/>
    <s v="01/2018"/>
    <s v="Infraestrutura de TI"/>
  </r>
  <r>
    <s v="16096389"/>
    <s v="CLAIR PEDRO BERTUZZO"/>
    <s v="03 Cooperativa: 0167 - Sicredi Serrana"/>
    <s v="17/01/2018"/>
    <s v="24/01/2018"/>
    <s v="ARTHUR DA SILVA TRINDADE"/>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ARTHUR DA SILVA TRINDADE"/>
    <s v="- Instalado o plugin e testado;_x000a_- Tudo ok;_x000a__x000a__x000a_É importante que após o recebimento desta notificação em seu e-mail você preencha a nossa pesquisa de satisfação com relação ao atendimento prestado. Obrigado (a)."/>
    <s v="17/01/2018"/>
    <s v="01 Central: Central Sicredi Sul/Sudeste"/>
    <s v="Infra TI - Suporte Service Desk - Falha Consórcio Web"/>
    <s v="CLAIR PEDRO BERTUZZO - Colaborador informa que ao acessar o site do consórcio o mesmo apresenta um erro_x000a_UA: 0167.04_x000a_Telefone: 054 3261-8100_x000a_Hostname: UA010822L160167"/>
    <s v="01/2018"/>
    <s v="Infraestrutura de TI"/>
  </r>
  <r>
    <s v="16096763"/>
    <s v="RAFAEL SILVEIRA FERREIRA"/>
    <s v="05 Centralizadora: Banco Cooperativo Sicredi"/>
    <s v="17/01/2018"/>
    <s v="24/01/2018"/>
    <s v="MARCO DIONE CHAVES NASCIMENTO"/>
    <s v="SUPORTE CAMPO-CAS"/>
    <s v="CONSTAT - Full Service Ltda"/>
    <s v="Muito Satisfeito"/>
    <s v="Muito Satisfeito"/>
    <s v="Muito Satisfeito"/>
    <s v="Muito Satisfeito"/>
    <x v="1"/>
    <m/>
    <m/>
    <m/>
    <s v="Infraestrutura de TI.Field CAS.Solicitação.Estação de Trabalho.Hardware.Instalação"/>
    <m/>
    <s v="4-Baixa"/>
    <s v="SUPORTE CAMPO-CAS"/>
    <s v="FABIO DA SILVEIRA"/>
    <s v="realizada a limpeza cfe solicitado"/>
    <s v="17/01/2018"/>
    <s v="05 Centralizadora: Banco Cooperativo Sicredi"/>
    <s v="Infra TI - Suporte Service Desk - Acionamento do técnico de campo"/>
    <s v="CAS_x000a__x000a_Descrição: Colaborador solicita &quot;limpeza física&quot; em um notebook o mesmo era de um antigo colaborador, e será repassado para outro usuário(apresentado sujeiras entre as teclas)._x000a_Nome: RAFAEL SILVEIRA FERREIRA_x000a_Área: produtos de investimento e previdencia_x000a_Ramal: 7363_x000a_Torre: d_x000a_Andar: 4"/>
    <s v="01/2018"/>
    <s v="Infraestrutura de TI"/>
  </r>
  <r>
    <s v="16097325"/>
    <s v="GRAZIELLA RIGOTTI"/>
    <s v="05 Centralizadora: Banco Cooperativo Sicredi"/>
    <s v="17/01/2018"/>
    <s v="19/01/2018"/>
    <s v="MARCIO PIRES MINUZZO"/>
    <s v="SUPORTE CAMPO-CAS"/>
    <s v="CONSTAT - Full Service Ltda"/>
    <s v="Muito Satisfeito"/>
    <s v="Muito Satisfeito"/>
    <s v="Muito Satisfeito"/>
    <s v="Muito Satisfeito"/>
    <x v="1"/>
    <m/>
    <m/>
    <m/>
    <s v="Infraestrutura de TI.Field CAS.Solicitação.Estação de Trabalho.Formatação e Reinstalação SO"/>
    <m/>
    <s v="4-Baixa"/>
    <s v="SUPORTE CAMPO-CAS"/>
    <s v="FABIO DA SILVEIRA"/>
    <s v="maquina entregue e configurada"/>
    <s v="19/01/2018"/>
    <s v="05 Centralizadora: Banco Cooperativo Sicredi"/>
    <s v="Repasse notebook "/>
    <s v="Repasse notebook _x000a_Maquina era da Fabiana Coroa_x000a_Favor atualizar o termo de comodato_x000a__x000a_Ultrabook Lenovo Thinlpad_x000a_Patrimonio CF018801_x000a_Com carregador_x000a_"/>
    <s v="01/2018"/>
    <s v="Infraestrutura de TI"/>
  </r>
  <r>
    <s v="16097670"/>
    <s v="MAURICIO BORGES DOS SANTOS"/>
    <s v="05 Centralizadora: Confederação Sicredi"/>
    <s v="17/01/2018"/>
    <s v="24/01/2018"/>
    <s v="VANESSA DUARTE DE CARVALHO"/>
    <s v="SUPORTE A INFRAESTRUTURA - CONSTAT - SERVICE DESK"/>
    <s v="CONSTAT - Full Service Ltda"/>
    <s v="Muito Satisfeito"/>
    <s v="Muito Satisfeito"/>
    <s v="Muito Satisfeito"/>
    <s v="Muito Satisfeito"/>
    <x v="1"/>
    <m/>
    <m/>
    <m/>
    <s v="Infraestrutura de TI.Service Desk CAS.Erro Sistema.Software.Aplicação Sicredi"/>
    <m/>
    <s v="3-Médio"/>
    <s v="SUPORTE A INFRAESTRUTURA - CONSTAT - SERVICE DESK"/>
    <s v="VANESSA DUARTE DE CARVALHO"/>
    <s v="Instalado aplicativo no computador _x000a__x000a__x000a__x000a_É importante que após o recebimento desta notificação em seu e-mail você preencha a nossa pesquisa de satisfação com relação ao atendimento prestado. Obrigado (a)."/>
    <s v="17/01/2018"/>
    <s v="05 Centralizadora: Confederação Sicredi"/>
    <s v="Instalação de aplicação"/>
    <s v="Usuário que solicita a instalação do SSCI._x000a__x000a_Mauricio Borges dos Santos_x000a_4920_x000a_Pagamentos e Recebimento_x000a_BC010104L_x000a_172.22.83.98"/>
    <s v="01/2018"/>
    <s v="Infraestrutura de TI"/>
  </r>
  <r>
    <s v="16098411"/>
    <s v="LORISETE DALL AGNOL PINHEIRO"/>
    <s v="03 Cooperativa: 0247 - Sicredi Botucaraí RS"/>
    <s v="17/01/2018"/>
    <s v="26/01/2018"/>
    <s v="ALCINDO VOLMIR BEHENCK"/>
    <s v="SUPORTE A INFRAESTRUTURA - CONSTAT - SERVICE DESK 8000"/>
    <s v="CONSTAT - Full Service Ltda"/>
    <s v="Muito Satisfeito"/>
    <s v="Muito Satisfeito"/>
    <s v="Muito Satisfeito"/>
    <s v="Muito Satisfeito"/>
    <x v="1"/>
    <m/>
    <m/>
    <m/>
    <s v="Infraestrutura de TI.Service Desk COOP.Erro Sistema.FTP"/>
    <s v="02/02/2018 13:15:56"/>
    <s v="4-Baixa"/>
    <s v="SUPORTE A INFRAESTRUTURA DE TI - N2"/>
    <s v="ALCINDO VOLMIR BEHENCK"/>
    <s v="Realizado contato com a colaboradora que informou ter normalizado a rotina de sincronização._x000a__x000a_É importante que após o recebimento desta notificação em seu e-mail você preencha a nossa pesquisa de satisfação com relação ao atendimento prestado. Obrigado (a). (propagado do origem 16080147)"/>
    <s v="19/01/2018"/>
    <s v="01 Central: Central Sicredi Sul/Sudeste"/>
    <s v="Infra TI - Suporte infraestrutura de TI - FTP - Acesso ao FTP-COOP "/>
    <s v="colaboradora informa que não esta recebendo arquivos do F:\\softwarepub\ftp_credis_x000a__x000a_Nome:  LORISETE DALL AGNOL PINHEIRO_x000a_CPF:  78731127053_x000a_Entidade:   UA: 0247.11 - Fontoura Xavier"/>
    <s v="01/2018"/>
    <s v="Infraestrutura de TI"/>
  </r>
  <r>
    <s v="16098612"/>
    <s v="JULIANA OLIVEIRA BRUNETTO"/>
    <s v="01 Central: Central Sicredi Brasil Central"/>
    <s v="17/01/2018"/>
    <s v="24/01/2018"/>
    <s v="EMILIO GUILHERME CARVALHO BERNARDES DE OLIVEIRA"/>
    <s v="SUPORTE A INFRAESTRUTURA - CONSTAT - SERVICE DESK 8000"/>
    <s v="CONSTAT - Full Service Ltda"/>
    <s v="Muito Satisfeito"/>
    <s v="Muito Satisfeito"/>
    <s v="Muito Satisfeito"/>
    <s v="Muito Satisfeito"/>
    <x v="1"/>
    <s v="O profissional foi muito solicito, com características do JSS."/>
    <m/>
    <m/>
    <s v="Infraestrutura de TI.Service Desk COOP.Erro Sistema.Software.Aplicação de terceiros"/>
    <s v="01/02/2018 13:40:35"/>
    <s v="4-Baixa"/>
    <s v="SUPORTE A INFRAESTRUTURA - CONSTAT - SERVICE DESK 8000"/>
    <s v="EMILIO GUILHERME CARVALHO BERNARDES DE OLIVEIRA"/>
    <s v="Realizada a atualização do Flash Player. Colaboradora efetuou testes com sucesso no Sicredi Aprende._x000a__x000a_É importante que após o recebimento desta notificação em seu e-mail você preencha a nossa pesquisa de satisfação com relação ao atendimento prestado. Obrigado (a)."/>
    <s v="17/01/2018"/>
    <s v="01 Central: Central Sicredi Brasil Central"/>
    <s v="Infra TI - Suporte Service Desk - Instalação do Flash Player"/>
    <s v="Colaboradora relata erro no Internet Explorer ao abrir o Sicredi Aprende._x000a__x000a_Cooperativa: 9000_x000a_UA: 01_x000a_Telefone: 62 3574-9779_x000a_Hostname: CEBRC-000100_x000a_IP: 10.160.100.31"/>
    <s v="01/2018"/>
    <s v="Infraestrutura de TI"/>
  </r>
  <r>
    <s v="16098827"/>
    <s v="MARCELO MEZA DA SILVA"/>
    <s v="02 URDC/SUREG: SUREG Fronteira Sul"/>
    <s v="17/01/2018"/>
    <s v="24/01/2018"/>
    <s v="EMILIO GUILHERME CARVALHO BERNARDES DE OLIVEIRA"/>
    <s v="SUPORTE A INFRAESTRUTURA - CONSTAT - SERVICE DESK 8000"/>
    <s v="CONSTAT - Full Service Ltda"/>
    <s v="Satisfeito"/>
    <s v="Muito Satisfeito"/>
    <s v="Muito Satisfeito"/>
    <s v="Muito Satisfeito"/>
    <x v="1"/>
    <m/>
    <m/>
    <m/>
    <s v="Infraestrutura de TI.Service Desk COOP.Erro Sistema.Software.Aplicação de terceiros"/>
    <s v="01/02/2018 13:52:50"/>
    <s v="4-Baixa"/>
    <s v="SUPORTE A INFRAESTRUTURA - CONSTAT - SERVICE DESK 8000"/>
    <s v="EMILIO GUILHERME CARVALHO BERNARDES DE OLIVEIRA"/>
    <s v="Efetuado o acesso remoto e realizado o repato no pacote do Office 365. Após procedimento, colaborador efetuou testes com sucesso._x000a__x000a_É importante que após o recebimento desta notificação em seu e-mail você preencha a nossa pesquisa de satisfação com relação ao atendimento prestado. Obrigado (a)."/>
    <s v="17/01/2018"/>
    <s v="01 Central: Central Sicredi Sul/Sudeste"/>
    <s v="Infra TI - Suporte Service Desk - Solução de falhas do Skype for Business 2016"/>
    <s v="Colaborador informa que está com falha para acesso ao Skype for Business. Aplicação não abre._x000a__x000a_Cooperativa: 0651_x000a_UA: 01_x000a_Telefone: 53 3211-0350_x000a_IP: 10.1.5.124"/>
    <s v="01/2018"/>
    <s v="Infraestrutura de TI"/>
  </r>
  <r>
    <s v="16099216"/>
    <s v="LUCIANO FONSECA TRINDADE"/>
    <s v="05 Centralizadora: Banco Cooperativo Sicredi"/>
    <s v="17/01/2018"/>
    <s v="24/01/2018"/>
    <s v="RODRIGO ALMEIDA BARBOSA"/>
    <s v="SUPORTE A INFRAESTRUTURA - CONSTAT - SERVICE DESK"/>
    <s v="CONSTAT - Full Service Ltda"/>
    <s v="Muito Satisfeito"/>
    <s v="Muito Satisfeito"/>
    <s v="Muito Satisfeito"/>
    <s v="Muito Satisfeito"/>
    <x v="1"/>
    <s v="Plenamente satisfeito."/>
    <m/>
    <m/>
    <s v="Infraestrutura de TI.Service Desk CAS.Erro Sistema.Software.Aplicação de terceiros"/>
    <m/>
    <s v="4-Baixa"/>
    <s v="SUPORTE A INFRAESTRUTURA - CONSTAT - SERVICE DESK"/>
    <s v="RODRIGO ALMEIDA BARBOSA"/>
    <s v="- Efetuado acesso à máquina_x000a_- Redefinido configurações da internet_x000a_- Verificado configuração do proxy_x000a_- Removido credenciais do cofre do Windows_x000a_- Realizado teste no Chrome mas falha persiste_x000a_- Executado comando 'gpupdate /force' no prompt de comando para atualizar políticas_x000a_- Redefinido configurações do navegador Chrome para o padrão_x000a_- Realizado teste porém falha persiste_x000a_- Efetuado logoff e acessado a máquina novamente no perfil do colaborador_x000a_- Inserido credenciais do colaborador no proxy ao clicar no botão de iniciar da barra de tarefas_x000a_- Realizado teste de pesquisa no Chrome com sucesso_x000a_- Atendimento validado_x000a_--------------_x000a_É importante que após o recebimento desta notificação em seu e-mail você preencha a nossa pesquisa de satisfação com relação ao atendimento prestado. Obrigado (a)."/>
    <s v="17/01/2018"/>
    <s v="05 Centralizadora: Banco Cooperativo Sicredi"/>
    <s v="Infra TI - Suporte Service Desk - Sem acesso internet"/>
    <s v="Colaboradora informa que não está conseguindo realizar pesquisa através do navegador Google Chrome_x000a_- Erro: ao tentar realizar pesquisa fica solicitando usuário e senha de acesso ao proxy_x000a_---------------_x000a_Ramal: 7133_x000a_IP: 172.22.10.181"/>
    <s v="01/2018"/>
    <s v="Infraestrutura de TI"/>
  </r>
  <r>
    <s v="16099384"/>
    <s v="DAYELE LUCI DOS SANTOS LEMES"/>
    <s v="03 Cooperativa: 0718 - Sicredi União PR/SP"/>
    <s v="17/01/2018"/>
    <s v="24/01/2018"/>
    <s v="RODRIGO ALMEIDA BARBOSA"/>
    <s v="SUPORTE A INFRAESTRUTURA - CONSTAT - SERVICE DESK 8000"/>
    <s v="CONSTAT - Full Service Ltda"/>
    <s v="Satisfeito"/>
    <s v="Satisfeito"/>
    <s v="Satisfeito"/>
    <s v="Satisfeito"/>
    <x v="0"/>
    <m/>
    <m/>
    <m/>
    <s v="Infraestrutura de TI.Service Desk COOP.Erro Sistema.FTP"/>
    <s v="31/01/2018 11:28:55"/>
    <s v="4-Baixa"/>
    <s v="SUPORTE A INFRAESTRUTURA DE TI - N2"/>
    <s v="DAYELE LUCI DOS SANTOS LEMES"/>
    <s v="Realizado contato com a colaboradora que informou ter normalizado a rotina de sincronização._x000a__x000a_É importante que após o recebimento desta notificação em seu e-mail você preencha a nossa pesquisa de satisfação com relação ao atendimento prestado. Obrigado (a). (propagado do origem 16080147)"/>
    <s v="19/01/2018"/>
    <s v="01 Central: Central Sicredi PR/SP/RJ"/>
    <s v="Falha na sincronização do FTP com o servidor\publico"/>
    <s v="Arquivos disponibilizados por FTP na pasta siret pararam de sincronizar com o servidor no diretório \\servidor\publico\software_pub\ftp_credis\0718\siret_x000a_- Último dia que os arquivos sincronizaram no servidor foram no dia 12/01/2018, conforme imagem em anexo_x000a_--------------------_x000a_Cooperativa: 0718_x000a_Unidade: 62_x000a_Telefone: 43 3305 3000_x000a_IP: 10.31.130.62"/>
    <s v="01/2018"/>
    <s v="Infraestrutura de TI"/>
  </r>
  <r>
    <s v="16101053"/>
    <s v="MICHELE LIMA DA SILVA"/>
    <s v="03 Cooperativa: 0131 - Sicredi COOABCred RS"/>
    <s v="18/01/2018"/>
    <s v="01/02/2018"/>
    <s v="MARCO DIONE CHAVES NASCIMENTO"/>
    <s v="SUPORTE A INFRAESTRUTURA - CONSTAT - SERVICE DESK"/>
    <s v="CONSTAT - Full Service Ltda"/>
    <s v="Satisfeito"/>
    <s v="Indiferente"/>
    <s v="Satisfeito"/>
    <s v="Insatisfeito"/>
    <x v="4"/>
    <m/>
    <m/>
    <m/>
    <s v="Infraestrutura de TI.Service Desk UA.Erro Sistema.Software.Aplicação de terceiros"/>
    <m/>
    <s v="4-Baixa"/>
    <s v="SUPORTE A INFRAESTRUTURA - CONSTAT - SERVICE DESK"/>
    <s v="MATEUS LIMA FONSECA"/>
    <s v="- Feito contato com a colaboradora, a mesma informa que o problema foi resolvido._x000a_- Office ativado com sucesso._x000a__x000a_É importante que após o recebimento desta notificação em seu e-mail você preencha a nossa pesquisa de satisfação com relação ao atendimento prestado. Obrigado (a)."/>
    <s v="26/01/2018"/>
    <s v="01 Central: Central Sicredi Sul/Sudeste"/>
    <s v="Infra TI - Suporte Service Desk - Falha na ativação do pacote Office"/>
    <s v="COOPERATIVA_x000a__x000a_Descrição: Colaborador solicita instalar o office, porque o instalado está com o usuário de outra colaborador._x000a_Nome:  MICHELE LIMA DA SILVA_x000a_Telefone: 5132213709_x000a_Cooperativa: 0131_x000a_Unidade: 02_x000a_Hostname: ua60d020131"/>
    <s v="01/2018"/>
    <s v="Infraestrutura de TI"/>
  </r>
  <r>
    <s v="16101611"/>
    <s v="GUILHERME GIESE DE SOUZA"/>
    <s v="05 Centralizadora: Confederação Sicredi"/>
    <s v="18/01/2018"/>
    <m/>
    <s v="DOUGLAS SOARES ROLDAO"/>
    <s v="SUPORTE A INFRAESTRUTURA - CONSTAT - SERVICE DESK"/>
    <s v="CONSTAT - Full Service Ltda"/>
    <s v="Muito Satisfeito"/>
    <s v="Indiferente"/>
    <s v="Indiferente"/>
    <s v="Satisfeito"/>
    <x v="0"/>
    <s v="O meu problema é que a Central de Software não exibe todos os programas que deveria. Os técnicos não conseguiram solucionar esse problema. Foi oferecida uma solução de contorno, que consistiu em instalar os softwares que preciso. Com isso, o problema foi momentaneamente resolvido, no entanto, isso pode me gerar transtornos no futuros caso eu precise de outros softwares."/>
    <m/>
    <m/>
    <s v="Infraestrutura de TI.Service Desk CAS.Erro Sistema.Software.Aplicação de terceiros"/>
    <m/>
    <s v="4-Baixa"/>
    <s v="SUPORTE A INFRAESTRUTURA DE TI - N2"/>
    <s v="EDUARDO SOUZA DOS REIS"/>
    <s v="Realizado a instalação do SQL Developer e o Notepad++, conforme solicitado pelo usuário._x000a_Notebook entregue._x000a__x000a_É importante que após o recebimento desta notificação em seu e-mail você preencha a nossa pesquisa de satisfação com relação ao atendimento prestado. Obrigado (a)."/>
    <s v="29/01/2018"/>
    <s v="05 Centralizadora: Confederação Sicredi"/>
    <s v="Infra TI - Suporte Service Desk - Instalação do SQL Developer"/>
    <s v="Colaborador informa que o SQL Developer não está aparecendo em sua central de software para a instalação_x000a__x000a_Guilherme Giese de Souza_x000a_Torre: C_x000a_Andar: 10_x000a_Área: Engenharia de Processos_x000a_Ramal: 9899_x000a_Hostname: SC050480"/>
    <s v="01/2018"/>
    <s v="Infraestrutura de TI"/>
  </r>
  <r>
    <s v="16102935"/>
    <s v="ITAMAR MEDINA CARRARO "/>
    <s v="05 Centralizadora: Confederação Sicredi"/>
    <s v="18/01/2018"/>
    <s v="25/01/2018"/>
    <s v="ARTHUR DA SILVA TRINDADE"/>
    <s v="SUPORTE A INFRAESTRUTURA - CONSTAT - SERVICE DESK"/>
    <s v="CONSTAT - Full Service Ltda"/>
    <s v="Muito Satisfeito"/>
    <s v="Muito Satisfeito"/>
    <s v="Muito Satisfeito"/>
    <s v="Muito Satisfeito"/>
    <x v="1"/>
    <m/>
    <m/>
    <m/>
    <s v="Infraestrutura de TI.Service Desk CAS.Solicitação.Software.Instalação/Remoção"/>
    <m/>
    <s v="4-Baixa"/>
    <s v="SUPORTE A INFRAESTRUTURA - CONSTAT - SERVICE DESK"/>
    <s v="ARTHUR DA SILVA TRINDADE"/>
    <s v="- Instalado o programa;_x000a_- Tudo ok;_x000a__x000a__x000a_É importante que após o recebimento desta notificação em seu e-mail você preencha a nossa pesquisa de satisfação com relação ao atendimento prestado. Obrigado (a)."/>
    <s v="18/01/2018"/>
    <s v="05 Centralizadora: Confederação Sicredi"/>
    <s v="Infra TI - Suporte Service Desk - Instalação de aplicação terceira"/>
    <s v="ITAMAR MEDINA CARRARO  - Colaborador solicita instalar valid credentials connect para realizar a demanda referente aos tokens_x000a_Torre: D_x000a_Andar:4_x000a_Área: Pagamentos e recebimentos_x000a_Ramal: 7200_x000a_Hostname: Bc010907L"/>
    <s v="01/2018"/>
    <s v="Infraestrutura de TI"/>
  </r>
  <r>
    <s v="16104195"/>
    <s v="MARCO ANTONIO PORTAS"/>
    <s v="03 Cooperativa: 0718 - Sicredi União PR/SP"/>
    <s v="18/01/2018"/>
    <s v="25/01/2018"/>
    <s v="EDENILSON FERNANDES DOS SANTOS"/>
    <s v="SUPORTE A INFRAESTRUTURA - CONSTAT - SERVICE DESK"/>
    <s v="CONSTAT - Full Service Ltda"/>
    <s v="Satisfeito"/>
    <s v="Satisfeito"/>
    <s v="Satisfeito"/>
    <s v="Muito Satisfeito"/>
    <x v="0"/>
    <m/>
    <m/>
    <m/>
    <s v="Infraestrutura de TI.Service Desk UA.Erro Sistema.Internet"/>
    <m/>
    <s v="4-Baixa"/>
    <s v="Técnicos Constat"/>
    <s v="EDENILSON FERNANDES DOS SANTOS"/>
    <s v="Resolvido._x000a_Reiniciado os equipamentos relacionados a rede wifi, e ligado os equipamentos na regua de energia estabilizada."/>
    <s v="18/01/2018"/>
    <s v="01 Central: Central Sicredi PR/SP/RJ"/>
    <s v="Falha na rede wifi para associados "/>
    <s v="Falha na rede wifi para associados ._x000a_Wifi não esta aceitando conexao ."/>
    <s v="01/2018"/>
    <s v="Infraestrutura de TI"/>
  </r>
  <r>
    <s v="16104258"/>
    <s v="MARCO ANTONIO PORTAS"/>
    <s v="03 Cooperativa: 0718 - Sicredi União PR/SP"/>
    <s v="18/01/2018"/>
    <s v="25/01/2018"/>
    <s v="EDENILSON FERNANDES DOS SANTOS"/>
    <s v="SUPORTE A INFRAESTRUTURA - CONSTAT - SERVICE DESK"/>
    <s v="CONSTAT - Full Service Ltda"/>
    <s v="Satisfeito"/>
    <s v="Satisfeito"/>
    <s v="Satisfeito"/>
    <s v="Muito Satisfeito"/>
    <x v="0"/>
    <m/>
    <m/>
    <m/>
    <s v="Infraestrutura de TI.Service Desk UA.Solicitação.Hardware.Instalação"/>
    <m/>
    <s v="4-Baixa"/>
    <s v="Técnicos Constat"/>
    <s v="EDENILSON FERNANDES DOS SANTOS"/>
    <s v="Realizado a instalação de 2 reguas de tomada padrao 19, no rack de telecomunicações._x000a_Utilizado porcas gaiola para fixar as reguas na estrutura do rack."/>
    <s v="18/01/2018"/>
    <s v="01 Central: Central Sicredi PR/SP/RJ"/>
    <s v="Instalar reguas de tomadas no rack de telecomunicações ."/>
    <s v="Reguas de Tomadas adicionais._x000a_Instalar reguas de tomadas no rack de telecomunicações ."/>
    <s v="01/2018"/>
    <s v="Infraestrutura de TI"/>
  </r>
  <r>
    <s v="16104816"/>
    <s v="ELENALDO DE SOUZA AVELAR"/>
    <s v="03 Cooperativa: 0704 - Sicredi Progresso PR/SP"/>
    <s v="18/01/2018"/>
    <s v="25/01/2018"/>
    <s v="EMILIO GUILHERME CARVALHO BERNARDES DE OLIVEIRA"/>
    <s v="SUPORTE A INFRAESTRUTURA - CONSTAT - SERVICE DESK 8000"/>
    <s v="CONSTAT - Full Service Ltda"/>
    <s v="Satisfeito"/>
    <s v="Satisfeito"/>
    <s v="Satisfeito"/>
    <s v="Satisfeito"/>
    <x v="0"/>
    <m/>
    <m/>
    <m/>
    <s v="Infraestrutura de TI.Service Desk COOP.Erro Sistema.Software.Aplicação Sicredi"/>
    <s v="26/01/2018 11:22:54"/>
    <s v="2-Alta"/>
    <s v="SUPORTE A INFRAESTRUTURA - CONSTAT - SERVICE DESK 8000"/>
    <s v="EMILIO GUILHERME CARVALHO BERNARDES DE OLIVEIRA"/>
    <s v="Realizada a instalação do componente de segurança G-Buster (GbPlugin), que estava ausente na estação. Colaborador efetuou testes e validou o funcionamento._x000a__x000a_É importante que após o recebimento desta notificação em seu e-mail você preencha a nossa pesquisa de satisfação com relação ao atendimento prestado. Obrigado (a)."/>
    <s v="18/01/2018"/>
    <s v="01 Central: Central Sicredi PR/SP/RJ"/>
    <s v="Infra TI - Suporte Service Desk - Falha Consórcio Web"/>
    <s v="Colaborador informa falha ao acessar o Consórcio Web._x000a__x000a_Cooperativa: 0704_x000a_UA: 14_x000a_Telefone: 11 4295-3434_x000a_IP:10.48.119.112"/>
    <s v="01/2018"/>
    <s v="Infraestrutura de TI"/>
  </r>
  <r>
    <s v="16105177"/>
    <s v="LEONARDO DA SILVA CORREA"/>
    <s v="05 Centralizadora: Confederação Sicredi"/>
    <s v="18/01/2018"/>
    <s v="31/01/2018"/>
    <s v="ARTHUR DA SILVA TRINDADE"/>
    <s v="SUPORTE A INFRAESTRUTURA - CONSTAT - SERVICE DESK"/>
    <s v="CONSTAT - Full Service Ltda"/>
    <s v="Muito Satisfeito"/>
    <s v="Satisfeito"/>
    <s v="Muito Satisfeito"/>
    <s v="Satisfeito"/>
    <x v="0"/>
    <s v="Foi muito bem atendido, e o analista encaminhou corretamente para o N2 a solução. "/>
    <m/>
    <m/>
    <s v="Infraestrutura de TI.Service Desk CAS.Erro Sistema.Software.Aplicação de terceiros"/>
    <m/>
    <s v="4-Baixa"/>
    <s v="SUPORTE A INFRAESTRUTURA DE TI - N2"/>
    <s v="EDUARDO SOUZA DOS REIS"/>
    <s v="&lt;Cobrança&gt;_x000a_Colaborador entrou em contato informando que o problema já estava resolvido e que estava recebendo os e-mails corretamente._x000a__x000a__x000a_É importante que após o recebimento desta notificação em seu e-mail você preencha a nossa pesquisa de satisfação com relação ao atendimento prestado. Obrigado (a)."/>
    <s v="24/01/2018"/>
    <s v="05 Centralizadora: Confederação Sicredi"/>
    <s v="Infra TI - Suporte Service Desk - Falhas no Outlook"/>
    <s v="LEONARDO DA SILVA CORREA - Colaborador informa que foi contratado recentemente pelo sicredi, entretanto seu email ainda consta como @terceiros_x000a_Torre: D_x000a_Andar: 3_x000a_Área: BI_x000a_Ramal: 6278_x000a_Hostname: CF017562D"/>
    <s v="01/2018"/>
    <s v="Infraestrutura de TI"/>
  </r>
  <r>
    <s v="16105491"/>
    <s v="EVANDRO MARCIEL ALVES BEZERRA"/>
    <s v="03 Cooperativa: 0903 - Sicredi Centro Sul MS"/>
    <s v="18/01/2018"/>
    <s v="25/01/2018"/>
    <s v="EMILIO GUILHERME CARVALHO BERNARDES DE OLIVEIRA"/>
    <s v="SUPORTE A INFRAESTRUTURA - CONSTAT - SERVICE DESK 8000"/>
    <s v="CONSTAT - Full Service Ltda"/>
    <s v="Muito Satisfeito"/>
    <s v="Muito Satisfeito"/>
    <s v="Muito Satisfeito"/>
    <s v="Muito Satisfeito"/>
    <x v="1"/>
    <m/>
    <m/>
    <m/>
    <s v="Infraestrutura de TI.Service Desk COOP.Erro Sistema.Software.Aplicação Sicredi"/>
    <s v="26/01/2018 12:17:38"/>
    <s v="2-Alta"/>
    <s v="SUPORTE A INFRAESTRUTURA - CONSTAT - SERVICE DESK 8000"/>
    <s v="EMILIO GUILHERME CARVALHO BERNARDES DE OLIVEIRA"/>
    <s v="Verificado que o navegador não havia carregado o complemento de segurança. Após reinicialização do browser, o acesso foi normalizado. Colaborador validou o funcionamento._x000a__x000a_É importante que após o recebimento desta notificação em seu e-mail você preencha a nossa pesquisa de satisfação com relação ao atendimento prestado. Obrigado (a)."/>
    <s v="18/01/2018"/>
    <s v="01 Central: Central Sicredi Brasil Central"/>
    <s v="Infra TI - Suporte Service Desk - Falha Consórcio Web"/>
    <s v="Colaborador informa falha ao acessar o Consórcio Web._x000a__x000a_Cooperativa: 0903_x000a_UA: 03_x000a_Telefone: 67 3452-7122_x000a_IP: 10.131.41.34"/>
    <s v="01/2018"/>
    <s v="Infraestrutura de TI"/>
  </r>
  <r>
    <s v="16106873"/>
    <s v="ALEXANDRE MARTINS DA SILVA"/>
    <s v="03 Cooperativa: 3830 - Sicredi Nordeste PA"/>
    <s v="18/01/2018"/>
    <s v="30/01/2018"/>
    <s v="DIOGO MOACIR USTRA PEREIRA"/>
    <s v="SUPORTE INFRAESTRUTURA-APOIO"/>
    <s v="CONSTAT - Full Service Ltda"/>
    <s v="Muito Satisfeito"/>
    <s v="Muito Satisfeito"/>
    <s v="Muito Satisfeito"/>
    <s v="Muito Satisfeito"/>
    <x v="1"/>
    <m/>
    <m/>
    <m/>
    <s v="Infraestrutura de TI.Apoio.Erro Sistema.Access Point"/>
    <s v="19/01/2018 13:44:32"/>
    <s v="2-Alta"/>
    <s v="SUPORTE A INFRAESTRUTURA DE TI - N2 - NOC"/>
    <s v="ALESSANDRO EDNEI PATRICIO DA ROSA"/>
    <s v="Validado com o técnico que o Wi-Fi da UA está funcionando normalmente."/>
    <s v="24/01/2018"/>
    <s v="01 Central: Central Sicredi Centro Norte"/>
    <s v="Infra TI - Suporte Apoio - Configuração de Access Point"/>
    <s v="06.3830 UA UA Tomé-Açu Tomé-Açu (91)37271424 - 10.152.15.4_x000a_Técnico informa que AP da Unidade está liberando sinal, porém os colaboradores não conseguem conectar na rede._x000a_Mesmo caso do INC 16086182_x000a_MacAddress: 7C:0E:CE:48:61:6A"/>
    <s v="01/2018"/>
    <s v="Infraestrutura de TI"/>
  </r>
  <r>
    <s v="16108113"/>
    <s v="CATIANA HAAS"/>
    <s v="03 Cooperativa: 0156 - Sicredi Vale do Rio Pardo RS"/>
    <s v="18/01/2018"/>
    <s v="25/01/2018"/>
    <s v="EMILIO GUILHERME CARVALHO BERNARDES DE OLIVEIRA"/>
    <s v="SUPORTE A INFRAESTRUTURA - CONSTAT - SERVICE DESK 8000"/>
    <s v="CONSTAT - Full Service Ltda"/>
    <s v="Muito Satisfeito"/>
    <s v="Muito Satisfeito"/>
    <s v="Muito Satisfeito"/>
    <s v="Muito Satisfeito"/>
    <x v="1"/>
    <m/>
    <m/>
    <m/>
    <s v="Infraestrutura de TI.Service Desk COOP.Erro Sistema.Software.Aplicação Sicredi"/>
    <s v="26/01/2018 14:59:21"/>
    <s v="2-Alta"/>
    <s v="SUPORTE A INFRAESTRUTURA - CONSTAT - SERVICE DESK 8000"/>
    <s v="EMILIO GUILHERME CARVALHO BERNARDES DE OLIVEIRA"/>
    <s v="Alguns serviços do servidor estavam degradados, impactando o acesso do ACC. Foram reiniciados os seguintes serviços:_x000a__x000a_- Rede_x000a_- DNS_x000a_- Windbind_x000a_- Samba_x000a__x000a_Após procedimento, os acessos foram normalizados. Validado pela colaboradora._x000a__x000a_É importante que após o recebimento desta notificação em seu e-mail você preencha a nossa pesquisa de satisfação com relação ao atendimento prestado. Obrigado (a)."/>
    <s v="19/01/2018"/>
    <s v="01 Central: Central Sicredi Sul/Sudeste"/>
    <s v="Infra TI - Suporte Service Desk - Falha ao iniciar ACC"/>
    <s v="Colaboradora informa falha ao abrir a aplicação Aplication Control Client (ACC)._x000a__x000a_Cooperativa: 0156_x000a_UA: 13_x000a_Telefone: 51 3741-4481_x000a_IP: 10.6.193.106"/>
    <s v="01/2018"/>
    <s v="Infraestrutura de TI"/>
  </r>
  <r>
    <s v="16109901"/>
    <s v="MARINA DE MARCO"/>
    <s v="03 Cooperativa: 0167 - Sicredi Serrana"/>
    <s v="19/01/2018"/>
    <s v="19/01/2018"/>
    <s v="BRUNO CANTARELLI FERNANDES"/>
    <s v="SUPORTE A INFRAESTRUTURA - CONSTAT - SERVICE DESK"/>
    <s v="CONSTAT - Full Service Ltda"/>
    <s v="Satisfeito"/>
    <s v="Satisfeito"/>
    <s v="Satisfeito"/>
    <s v="Satisfeito"/>
    <x v="0"/>
    <m/>
    <m/>
    <m/>
    <s v="Infraestrutura de TI.Service Desk UA.Erro Sistema.Software.Aplicação Sicredi"/>
    <m/>
    <s v="4-Baixa"/>
    <s v="SUPORTE A INFRAESTRUTURA - CONSTAT - SERVICE DESK"/>
    <s v="BRUNO CANTARELLI FERNANDES"/>
    <s v="Realizado acesso junto a colaboradora e a parte informada pela colaboradora abriu corretamente, foi redefinido o navegador e testado novamente, abriu sem erros, informado para a colaboradora que poderia ser instabilidade do sistema._x000a__x000a__x000a_É importante que após o recebimento desta notificação em seu e-mail você preencha a nossa pesquisa de satisfação com relação ao atendimento prestado. Obrigado (a)."/>
    <s v="29/01/2018"/>
    <s v="01 Central: Central Sicredi Sul/Sudeste"/>
    <s v="Infra de TI - Rede colaborativa - Erro na parte de crédito na Rede Colaborativa"/>
    <s v="Colaboradora informa que está com problemas para realizar processo relacionados a crédito na rede colaborativa_x000a__x000a_TEL: 54 3446-1320_x000a_COOP: 0167_x000a_UA: 05_x000a_IP: 10.6.119.113_x000a_HOST: UA008524L050167"/>
    <s v="01/2018"/>
    <s v="Infraestrutura de TI"/>
  </r>
  <r>
    <s v="16110373"/>
    <s v="ISIS MEDEIROS DOS SANTOS"/>
    <s v="05 Centralizadora: Confederação Sicredi"/>
    <s v="19/01/2018"/>
    <s v="26/01/2018"/>
    <s v="RODRIGO ALMEIDA BARBOSA"/>
    <s v="SUPORTE A INFRAESTRUTURA - CONSTAT - SERVICE DESK"/>
    <s v="CONSTAT - Full Service Ltda"/>
    <s v="Muito Satisfeito"/>
    <s v="Muito Satisfeito"/>
    <s v="Muito Satisfeito"/>
    <s v="Muito Satisfeito"/>
    <x v="1"/>
    <m/>
    <m/>
    <m/>
    <s v="Infraestrutura de TI.Service Desk CAS.Erro Sistema.Wi-fi"/>
    <m/>
    <s v="4-Baixa"/>
    <s v="SUPORTE A INFRAESTRUTURA - CONSTAT - SERVICE DESK"/>
    <s v="RODRIGO ALMEIDA BARBOSA"/>
    <s v="- Verificado que o adaptador de rede sem fio estava desativado na máquina_x000a_- Realizado ativação com usuário administrador_x000a_- Colaboradora realizou testes de conexão com sucesso_x000a_- Atendimento validado_x000a_---------------_x000a_É importante que após o recebimento desta notificação em seu e-mail você preencha a nossa pesquisa de satisfação com relação ao atendimento prestado. Obrigado (a)."/>
    <s v="19/01/2018"/>
    <s v="05 Centralizadora: Confederação Sicredi"/>
    <s v="Infra TI - Suporte Service Desk - Sem acesso internet"/>
    <s v="Colaboradora informa que não está conseguindo conectar na rede sem fio do Sicredi_x000a_-----------------_x000a_Ramal: 7941_x000a_IP: 172.22.10.188"/>
    <s v="01/2018"/>
    <s v="Infraestrutura de TI"/>
  </r>
  <r>
    <s v="16110392"/>
    <s v="SHIRLEY ZIMMERMANN"/>
    <s v="03 Cooperativa: 0101 - Sicredi Pioneira RS"/>
    <s v="19/01/2018"/>
    <s v="26/01/2018"/>
    <s v="DOUGLAS SOARES ROLDAO"/>
    <s v="SUPORTE A INFRAESTRUTURA - CONSTAT - SERVICE DESK"/>
    <s v="CONSTAT - Full Service Ltda"/>
    <s v="Muito Satisfeito"/>
    <s v="Muito Satisfeito"/>
    <s v="Muito Satisfeito"/>
    <s v="Muito Satisfeito"/>
    <x v="1"/>
    <s v="necessidade atendida."/>
    <m/>
    <m/>
    <s v="Infraestrutura de TI.Service Desk UA.Erro Sistema.Software.Aplicação de terceiros"/>
    <m/>
    <s v="4-Baixa"/>
    <s v="SUPORTE A INFRAESTRUTURA - CONSTAT - SERVICE DESK"/>
    <s v="DOUGLAS SOARES ROLDAO"/>
    <s v="- Adicionado o site do IDM como exceção de segurança no Firefox;_x000a_- Realizado testes de acesso que foram validados com êxito pela colaboradora;_x000a__x000a__x000a_É importante que após o recebimento desta notificação em seu e-mail você preencha a nossa pesquisa de satisfação com relação ao atendimento prestado. Obrigado (a)."/>
    <s v="19/01/2018"/>
    <s v="01 Central: Central Sicredi Sul/Sudeste"/>
    <s v="Infra TI - Suporte Service Desk - Configuração de Navegador"/>
    <s v="Colaboradora informa que o navegador Mozilla Firefox está impedindo o acesso ao IDM_x000a__x000a_Shirley Zimmerman_x000a_UA: 31_x000a_COOP: 0101_x000a_Ramal: 54 3218 9800_x000a_Hostname: AG0101008573"/>
    <s v="01/2018"/>
    <s v="Infraestrutura de TI"/>
  </r>
  <r>
    <s v="16110414"/>
    <s v="GISELE PITTA"/>
    <s v="06 Colaborador sem entidade relacionada"/>
    <s v="19/01/2018"/>
    <s v="26/01/2018"/>
    <s v="MARCO DIONE CHAVES NASCIMENTO"/>
    <s v="SUPORTE A INFRAESTRUTURA - CONSTAT - SERVICE DESK"/>
    <s v="CONSTAT - Full Service Ltda"/>
    <s v="Satisfeito"/>
    <s v="Satisfeito"/>
    <s v="Muito Satisfeito"/>
    <s v="Satisfeito"/>
    <x v="0"/>
    <s v="Foi resolvido em vários contatos por partes, mas foi resolvido. Obrigado."/>
    <m/>
    <m/>
    <s v="Infraestrutura de TI.Service Desk CAS.Erro Sistema.Software.Aplicação Sicredi"/>
    <m/>
    <s v="3-Médio"/>
    <s v="SUPORTE A INFRAESTRUTURA - CONSTAT - SERVICE DESK"/>
    <s v="MARCO DIONE CHAVES NASCIMENTO"/>
    <s v="- Logado na máquina da colaboradora._x000a_- Feito a instalação do plugin do consorcio(blindagem)._x000a_- Solicitado teste a colaboradora, consorcio funcionou corretamente._x000a__x000a_É importante que após o recebimento desta notificação em seu e-mail você preencha a nossa pesquisa de satisfação com relação ao atendimento prestado. Obrigado (a)."/>
    <s v="19/01/2018"/>
    <s v="06 Colaborador sem entidade relacionada"/>
    <s v="Canais - Sicredi internet - Instalação da blindagem no Sicredi Internet pelo Internet Explorer"/>
    <s v="Colaboradora informa que não consegue abrir o consorcio web_x000a__x000a_RAMAL: 6264_x000a_TORRE: D_x000a_ANDAR: 4_x000a_IP: 172.22.83.207 Máquina antiga_x000a_HOST: CF010506D_x000a_IP: 172.22.82.29_x000a_HOST: BC007507D"/>
    <s v="01/2018"/>
    <s v="Infraestrutura de TI"/>
  </r>
  <r>
    <s v="16111037"/>
    <s v="DAYANE SILVA PEREIRA"/>
    <s v="05 Centralizadora: Confederação Sicredi"/>
    <s v="19/01/2018"/>
    <s v="26/01/2018"/>
    <s v="ARTHUR DA SILVA TRINDADE"/>
    <s v="SUPORTE A INFRAESTRUTURA - CONSTAT - SERVICE DESK"/>
    <s v="CONSTAT - Full Service Ltda"/>
    <s v="Muito Satisfeito"/>
    <s v="Satisfeito"/>
    <s v="Muito Satisfeito"/>
    <s v="Muito Satisfeito"/>
    <x v="1"/>
    <m/>
    <m/>
    <m/>
    <s v="Infraestrutura de TI.Service Desk CAS.Solicitação.Software.Configuração/Atualização"/>
    <m/>
    <s v="4-Baixa"/>
    <s v="SUPORTE A INFRAESTRUTURA - CONSTAT - SERVICE DESK"/>
    <s v="ARTHUR DA SILVA TRINDADE"/>
    <s v="- Configurado no outlook o grupo de email;_x000a_- Tudo ok;_x000a__x000a__x000a_É importante que após o recebimento desta notificação em seu e-mail você preencha a nossa pesquisa de satisfação com relação ao atendimento prestado. Obrigado (a)."/>
    <s v="19/01/2018"/>
    <s v="05 Centralizadora: Confederação Sicredi"/>
    <s v="Infra TI - Suporte Service Desk - Configuração do grupo de e-mail no Outlook"/>
    <s v="DAYANE SILVA PEREIRA - Colaboradora gostaria de configurar o grupo de email da área em seu outlook_x000a_Torre: C_x000a_Andar: 5_x000a_Área: GP_x000a_Ramal: 8940_x000a_Hostname: CF021620"/>
    <s v="01/2018"/>
    <s v="Infraestrutura de TI"/>
  </r>
  <r>
    <s v="16111098"/>
    <s v="MARY DALVA BORTOLI"/>
    <s v="03 Cooperativa: 0131 - Sicredi COOABCred RS"/>
    <s v="19/01/2018"/>
    <s v="26/01/2018"/>
    <s v="VINICIUS RIBEIRO LEMOS"/>
    <s v="SUPORTE A INFRAESTRUTURA - CONSTAT - SERVICE DESK"/>
    <s v="CONSTAT - Full Service Ltda"/>
    <s v="Satisfeito"/>
    <s v="Satisfeito"/>
    <s v="Satisfeito"/>
    <s v="Satisfeito"/>
    <x v="0"/>
    <s v="Atendido!"/>
    <m/>
    <m/>
    <s v="Infraestrutura de TI.Service Desk UA.Erro Sistema.Sistema Operacional"/>
    <s v="02/02/2018 17:08:31"/>
    <s v="4-Baixa"/>
    <s v="SUPORTE A INFRAESTRUTURA - CONSTAT - SERVICE DESK"/>
    <s v="VINICIUS RIBEIRO LEMOS"/>
    <s v="Orientado reiniciar a estação._x000a_Windows iniciou normalmente._x000a_Teste Ok._x000a_Demanda encerrada."/>
    <s v="19/01/2018"/>
    <s v="01 Central: Central Sicredi Sul/Sudeste"/>
    <s v="Infra TI - Suporte Service Desk - Máquina não liga ou não inicia o Windows"/>
    <s v="MARY DALVA BORTOLI,_x000a_Relata que ao logar em sua estação, está ficando somente na tela de papel de parede, não carregando menus e janelas._x000a__x000a_Coop: 0131_x000a_Ua: 02_x000a_Telefone: 51 32866281_x000a_IP: 10.1.53.126_x000a_Host: UA013102G7KNLZ1"/>
    <s v="01/2018"/>
    <s v="Infraestrutura de TI"/>
  </r>
  <r>
    <s v="16111819"/>
    <s v="LUCIMARA WERMANN KAMINSKI"/>
    <s v="03 Cooperativa: 0810 - Sicredi Ouro Verde MT"/>
    <s v="19/01/2018"/>
    <s v="26/01/2018"/>
    <s v="ARTHUR DA SILVA TRINDADE"/>
    <s v="SUPORTE A INFRAESTRUTURA - CONSTAT - SERVICE DESK 8000"/>
    <s v="CONSTAT - Full Service Ltda"/>
    <s v="Muito Satisfeito"/>
    <s v="Muito Satisfeito"/>
    <s v="Muito Satisfeito"/>
    <s v="Muito Satisfeito"/>
    <x v="1"/>
    <m/>
    <m/>
    <m/>
    <s v="Infraestrutura de TI.Service Desk COOP.Solicitação.Estação de Trabalho.Software.Instalação/Remoção"/>
    <m/>
    <s v="4-Baixa"/>
    <s v="SUPORTE A INFRAESTRUTURA - CONSTAT - SERVICE DESK 8000"/>
    <s v="ARTHUR DA SILVA TRINDADE"/>
    <s v="- instalada versão nova do MUA;_x000a_- Desinstalada versões anteriores._x000a_- Tudo ok;_x000a__x000a__x000a_É importante que após o recebimento desta notificação em seu e-mail você preencha a nossa pesquisa de satisfação com relação ao atendimento prestado. Obrigado (a)."/>
    <s v="19/01/2018"/>
    <s v="01 Central: Central Sicredi Centro Norte"/>
    <s v="Infra TI - Suporte Service Desk - Instalação do MUA"/>
    <s v="LUCIMARA WERMANN KAMINSKI - Colaboradora gostaria de atualizar a sua versão do MUA._x000a_UA: 0810.15_x000a_Telefone: 066 3578-1112_x000a_Hostname: AG0810150292"/>
    <s v="01/2018"/>
    <s v="Infraestrutura de TI"/>
  </r>
  <r>
    <s v="16111930"/>
    <s v="CAROLINE ANDRESSA COMARELLA DE QUEIROZ"/>
    <s v="02 URDC/SUREG: SUREG Aliança PR/SP"/>
    <s v="19/01/2018"/>
    <s v="30/01/2018"/>
    <s v="ARTHUR DA SILVA TRINDADE"/>
    <s v="SUPORTE A INFRAESTRUTURA - CONSTAT - SERVICE DESK 8000"/>
    <s v="CONSTAT - Full Service Ltda"/>
    <s v="Muito Satisfeito"/>
    <s v="Muito Satisfeito"/>
    <s v="Muito Satisfeito"/>
    <s v="Muito Satisfeito"/>
    <x v="1"/>
    <s v="bom"/>
    <m/>
    <m/>
    <s v="Infraestrutura de TI.Service Desk COOP.Erro Sistema.Correio Eletrônico"/>
    <s v="02/02/2018 17:57:00"/>
    <s v="4-Baixa"/>
    <s v="SUPORTE A INFRAESTRUTURA DE TI - N2"/>
    <s v="JEFERSON BERTE"/>
    <s v="Foi feito acesso remoto e verificado que o colaborador estava enviando de endereço errado._x000a_sicredialiancaprsp_segurosesinistros ao invés de suregaliancaprsp_segurosesinistros."/>
    <s v="23/01/2018"/>
    <s v="01 Central: Central Sicredi PR/SP/RJ"/>
    <s v="Infra TI - Suporte Service Desk - Falhas no Outlook"/>
    <s v="CAROLINE ANDRESSA COMARELLA DE QUEIROZ - Colaboradora informa que não está conseguindo enviar em nome do grupo de email da área_x000a_Grupo de email: suregaliancaprsp_segurosesinistros_x000a_UA: 0715.01_x000a_Telefone: 045 3284-0400_x000a_Hostname: AG0715006971"/>
    <s v="01/2018"/>
    <s v="Infraestrutura de TI"/>
  </r>
  <r>
    <s v="16112113"/>
    <s v="JOSE RICARDO VEIGA MACHADO"/>
    <s v="06 Colaborador sem entidade relacionada"/>
    <s v="19/01/2018"/>
    <s v="26/01/2018"/>
    <s v="DIOGO MOACIR USTRA PEREIRA"/>
    <s v="SUPORTE INFRAESTRUTURA-APOIO"/>
    <s v="CONSTAT - Full Service Ltda"/>
    <s v="Satisfeito"/>
    <s v="Satisfeito"/>
    <s v="Satisfeito"/>
    <s v="Satisfeito"/>
    <x v="0"/>
    <m/>
    <m/>
    <m/>
    <s v="Infraestrutura de TI.Apoio.Erro Sistema.Servidor.Espaço em Disco"/>
    <s v="05/02/2018 08:19:24"/>
    <s v="4-Baixa"/>
    <s v="SUPORTE INFRAESTRUTURA-APOIO"/>
    <s v="DIOGO MOACIR USTRA PEREIRA"/>
    <s v="Verificado que o servidor estava com 100% do uso em disco. Efetuado ajuste necessário."/>
    <s v="19/01/2018"/>
    <s v="06 Colaborador sem entidade relacionada"/>
    <s v="Infra TI - Liberação de espaço em disco no Linux"/>
    <s v="jose_veiga 12.0651 UA Candiota  (53) 3245-8194 PAE0754501 10.3.90.4_x000a__x000a_Técnico informa que os colaboradores não estão conseguindo acessar o F e nem realizar impressões._x000a_"/>
    <s v="01/2018"/>
    <s v="Infraestrutura de TI"/>
  </r>
  <r>
    <s v="16112179"/>
    <s v="MARY DALVA BORTOLI"/>
    <s v="03 Cooperativa: 0131 - Sicredi COOABCred RS"/>
    <s v="19/01/2018"/>
    <s v="26/01/2018"/>
    <s v="DOUGLAS SOARES ROLDAO"/>
    <s v="SUPORTE A INFRAESTRUTURA - CONSTAT - SERVICE DESK"/>
    <s v="CONSTAT - Full Service Ltda"/>
    <s v="Satisfeito"/>
    <s v="Satisfeito"/>
    <s v="Satisfeito"/>
    <s v="Satisfeito"/>
    <x v="0"/>
    <s v="Atendido"/>
    <m/>
    <m/>
    <s v="Infraestrutura de TI.Service Desk UA.Erro Sistema.Servidor.Serviço"/>
    <s v="31/01/2018 13:47:26"/>
    <s v="3-Médio"/>
    <s v="SUPORTE A INFRAESTRUTURA - CONSTAT - SERVICE DESK"/>
    <s v="DOUGLAS SOARES ROLDAO"/>
    <s v="- Reiniciado os serviços do Servidor, na ferramenta Spectrum_x000a_- Reiniciado o computador da colaboradora;_x000a_- Colaboradora informou que seu acesso aos diretórios F:\\ e U:\\ voltaram a funcionar;_x000a__x000a__x000a_É importante que após o recebimento desta notificação em seu e-mail você preencha a nossa pesquisa de satisfação com relação ao atendimento prestado. Obrigado (a)."/>
    <s v="19/01/2018"/>
    <s v="01 Central: Central Sicredi Sul/Sudeste"/>
    <s v="Infra TI - Suporte infraestrutura de TI - Falha para acessar a unidade F:(\\servidor\publico) "/>
    <s v="Usuário(a) informa que não esta conseguindo acesso no F:/._x000a__x000a_Mary Dalva Bortoli_x000a_COOP: 0131_x000a_UA: 02_x000a_Ramal: 51 3286 6281_x000a_Hostname: UA013102G7KMLZ1_x000a_IP: 10.1.53.126"/>
    <s v="01/2018"/>
    <s v="Infraestrutura de TI"/>
  </r>
  <r>
    <s v="16112250"/>
    <s v="LUCIA HELENA DUARTE DIAS"/>
    <s v="05 Centralizadora: Confederação Sicredi"/>
    <s v="19/01/2018"/>
    <s v="26/01/2018"/>
    <s v="RODRIGO ALMEIDA BARBOSA"/>
    <s v="SUPORTE A INFRAESTRUTURA - CONSTAT - SERVICE DESK"/>
    <s v="CONSTAT - Full Service Ltda"/>
    <s v="Muito Satisfeito"/>
    <s v="Muito Satisfeito"/>
    <s v="Muito Satisfeito"/>
    <s v="Muito Satisfeito"/>
    <x v="1"/>
    <m/>
    <m/>
    <m/>
    <s v="Infraestrutura de TI.Service Desk CAS.Solicitação.Software.Configuração/Atualização"/>
    <m/>
    <s v="4-Baixa"/>
    <s v="SUPORTE A INFRAESTRUTURA - CONSTAT - SERVICE DESK"/>
    <s v="RODRIGO ALMEIDA BARBOSA"/>
    <s v="- Realizado configuração da caixa no Outlook_x000a_- Verificado que a caixa está expandindo corretamente_x000a_- Atendimento validado_x000a_----------------_x000a_É importante que após o recebimento desta notificação em seu e-mail você preencha a nossa pesquisa de satisfação com relação ao atendimento prestado. Obrigado (a)."/>
    <s v="19/01/2018"/>
    <s v="05 Centralizadora: Confederação Sicredi"/>
    <s v="Infra TI - Suporte Service Desk - Configuração do grupo de e-mail no Outlook"/>
    <s v="Colaboradora informa que recebeu a liberação de acesso à caixa compartilhada 'compras' porém não está visualizando ela no Outlook_x000a_----------------_x000a_Ramal: 7389_x000a_Area: Compras_x000a_IP: 172.22.6.137"/>
    <s v="01/2018"/>
    <s v="Infraestrutura de TI"/>
  </r>
  <r>
    <s v="16112340"/>
    <s v="JOSE RICARDO VEIGA MACHADO"/>
    <s v="06 Colaborador sem entidade relacionada"/>
    <s v="19/01/2018"/>
    <s v="26/01/2018"/>
    <s v="DIOGO MOACIR USTRA PEREIRA"/>
    <s v="SUPORTE INFRAESTRUTURA-APOIO"/>
    <s v="CONSTAT - Full Service Ltda"/>
    <s v="Satisfeito"/>
    <s v="Satisfeito"/>
    <s v="Satisfeito"/>
    <s v="Satisfeito"/>
    <x v="0"/>
    <m/>
    <m/>
    <m/>
    <s v="Infraestrutura de TI.Apoio.Erro Sistema.Servidor.Samba"/>
    <s v="05/02/2018 11:46:24"/>
    <s v="4-Baixa"/>
    <s v="SUPORTE INFRAESTRUTURA-APOIO"/>
    <s v="DIOGO MOACIR USTRA PEREIRA"/>
    <s v="Foi necessário replicar e popular uma nova base ldap. Validado com o técnico o funcionamento correto do servidor."/>
    <s v="26/01/2018"/>
    <s v="06 Colaborador sem entidade relacionada"/>
    <s v="Infra TI - Suporte infraestrutura de TI - Falha para acessar a unidade F:(\\servidor\publico) "/>
    <s v="jose_veiga 14.0663 UA Dom Feliciano Dom Feliciano (51) 3677 1011 PAE0735469 10.3.109.4_x000a_Técnico infomrou que os colaboradores não estão conseguindo acessar o F."/>
    <s v="01/2018"/>
    <s v="Infraestrutura de TI"/>
  </r>
  <r>
    <s v="16114451"/>
    <s v="TAISE SCHMAEDECKE FARIAS"/>
    <s v="05 Centralizadora: Banco Cooperativo Sicredi"/>
    <s v="19/01/2018"/>
    <s v="26/01/2018"/>
    <s v="GABRIEL ZANIRATI FERREIRA"/>
    <s v="SUPORTE A INFRAESTRUTURA - CONSTAT - SERVICE DESK"/>
    <s v="CONSTAT - Full Service Ltda"/>
    <s v="Muito Satisfeito"/>
    <s v="Muito Satisfeito"/>
    <s v="Muito Satisfeito"/>
    <s v="Muito Satisfeito"/>
    <x v="1"/>
    <m/>
    <m/>
    <m/>
    <s v="Infraestrutura de TI.Service Desk CAS.Solicitação.Software.Configuração/Atualização"/>
    <m/>
    <s v="4-Baixa"/>
    <s v="SUPORTE A INFRAESTRUTURA - CONSTAT - SERVICE DESK"/>
    <s v="GABRIEL ZANIRATI FERREIRA"/>
    <s v="Realizado acesso remoto;_x000a_Caixa mapeada mas não é possível expandir a pasta;_x000a_Verificado no IDM que solicitação não passou pela aprovação de 2º nível, está pendente._x000a_Orentei colaboradora a tirar mais dúvidas através do 8000.7 na equipe de Gestão de identidades._x000a_Chamado encerrado._x000a__x000a_É importante que após o recebimento desta notificação em seu e-mail você preencha a nossa pesquisa de satisfação com relação ao atendimento prestado. Obrigado (a)."/>
    <s v="19/01/2018"/>
    <s v="05 Centralizadora: Banco Cooperativo Sicredi"/>
    <s v="Infra TI - Suporte Service Desk - Configuração do grupo de e-mail no Outlook"/>
    <s v="Usuário(a) informa que já possui acesso ao grupo de e-mail garantias_credito@sicredi.com.br e precisa configurar para que apareça no seu Outlook._x000a__x000a_IP: 172.22.8.156_x000a_Ramal: 4784_x000a_Área: Processos de concessão de crédito_x000a_Torre: C      _x000a_Andar: 8_x000a_"/>
    <s v="01/2018"/>
    <s v="Infraestrutura de TI"/>
  </r>
  <r>
    <s v="16115823"/>
    <s v="ADALBERTO COELHO"/>
    <s v="02 URDC/SUREG: Sicredi Campos Gerais PR - UAD"/>
    <s v="19/01/2018"/>
    <s v="31/01/2018"/>
    <s v="DIOGO MOACIR USTRA PEREIRA"/>
    <s v="SUPORTE INFRAESTRUTURA-APOIO"/>
    <s v="CONSTAT - Full Service Ltda"/>
    <s v="Muito Satisfeito"/>
    <s v="Muito Satisfeito"/>
    <s v="Muito Satisfeito"/>
    <s v="Muito Satisfeito"/>
    <x v="1"/>
    <m/>
    <m/>
    <m/>
    <s v="Infraestrutura de TI.Apoio.Erro Sistema.Access Point"/>
    <s v="01/02/2018 08:33:20"/>
    <s v="2-Alta"/>
    <s v="SUPORTE A INFRAESTRUTURA DE TI - N2 - NOC"/>
    <s v="RAFAEL NETTO DA SILVA"/>
    <s v="Feito contato com o técnico que validou com os colaboradores que o acesso Wi-Fi está funcionando corretamente."/>
    <s v="24/01/2018"/>
    <s v="01 Central: Central Sicredi PR/SP/RJ"/>
    <s v="Infra TI - Suporte Apoio - Configuração de Access Point"/>
    <s v="adalberto_coelho _x000a_07.0730 UA Curiuva CURIUVA (43) 3545-2131 CTA0810080 10.30.5.4_x000a_27.0730 AG Curitiba Portão Curitiba (41) 3350-8484 CTA0816310 10.31.201.4_x000a_Técnico relata que as unidades acima estão com problema para conectar no Wi-Fi._x000a_"/>
    <s v="01/2018"/>
    <s v="Infraestrutura de TI"/>
  </r>
  <r>
    <s v="16119768"/>
    <s v="BARBARA DE DAVID BARBIERI"/>
    <s v="02 URDC/SUREG: SUREG Fronteira Sul"/>
    <s v="22/01/2018"/>
    <m/>
    <s v="ARTHUR DA SILVA TRINDADE"/>
    <s v="SUPORTE A INFRAESTRUTURA - CONSTAT - SERVICE DESK 8000"/>
    <s v="CONSTAT - Full Service Ltda"/>
    <s v="Satisfeito"/>
    <s v="Satisfeito"/>
    <s v="Satisfeito"/>
    <s v="Satisfeito"/>
    <x v="0"/>
    <m/>
    <m/>
    <m/>
    <s v="Infraestrutura de TI.Service Desk COOP.Erro Sistema.Software.Aplicação Sicredi"/>
    <m/>
    <s v="3-Médio"/>
    <s v="OPERACOES DE TI - BASES"/>
    <m/>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2/01/2018"/>
    <s v="01 Central: Central Sicredi Sul/Sudeste"/>
    <s v="Infra TI - Suporte Service Desk - Falha ao iniciar ACC"/>
    <s v="BARBARA DE DAVID BARBIERI - Colaborador informa falha geral no sistema que ao entrar o mesmo apresenta uma mensagem de erro &quot; A versão da base do SIAT (2.52) difere da versão do sistema (2.53). Solicite a conversão da base junto ao site central &quot;_x000a_URDC/SUREG: SUREG Fronteira Sul_x000a_Telefone: 53 3211-0368"/>
    <s v="01/2018"/>
    <s v="Infraestrutura de TI"/>
  </r>
  <r>
    <s v="16119797"/>
    <s v="AIRTON GONCALVES"/>
    <s v="03 Cooperativa: 3027 - Sicredi Força dos Ventos SP"/>
    <s v="22/01/2018"/>
    <s v="22/01/2018"/>
    <s v="DOUGLAS SOARES ROLDAO"/>
    <s v="SUPORTE A INFRAESTRUTURA - CONSTAT - SERVICE DESK 8000"/>
    <s v="CONSTAT - Full Service Ltda"/>
    <s v="Satisfeito"/>
    <s v="Indiferente"/>
    <s v="Satisfeito"/>
    <s v="Indiferente"/>
    <x v="4"/>
    <m/>
    <m/>
    <m/>
    <s v="Infraestrutura de TI.Service Desk COOP.Erro Sistema.Software.Aplicação Sicredi"/>
    <s v="22/01/2018 17:27:27"/>
    <s v="2-Alta"/>
    <s v="OPERACOES DE TI - BASES"/>
    <s v="AIRTON GONCALVES"/>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2/01/2018"/>
    <s v="01 Central: Central Sicredi PR/SP/RJ"/>
    <s v="Infra TI - Suporte Service Desk - Falha ao iniciar ACC"/>
    <s v="Colaborador(a) informa falha ao abrir a aplicação Aplication Control Client (ACC)._x000a__x000a_Nome: Airton Gonçalves_x000a_Cooperativa: 3027_x000a_Unidade: 04_x000a_Telefone: 19 3896 1031_x000a_Hostname: UA002D043027_x000a_IP: 10.48.8.83"/>
    <s v="01/2018"/>
    <s v="Infraestrutura de TI"/>
  </r>
  <r>
    <s v="16119850"/>
    <s v="CEILIANE PEREIRA SILVA ALENCAR"/>
    <s v="03 Cooperativa: 0809 - Sicredi Sul MT"/>
    <s v="22/01/2018"/>
    <s v="23/01/2018"/>
    <s v="TATIANE MATHEUS CARRICO DA SILVA"/>
    <s v="SUPORTE A INFRAESTRUTURA - CONSTAT - SERVICE DESK 8000"/>
    <s v="CONSTAT - Full Service Ltda"/>
    <s v="Muito Satisfeito"/>
    <s v="Muito Satisfeito"/>
    <s v="Muito Satisfeito"/>
    <s v="Muito Satisfeito"/>
    <x v="1"/>
    <m/>
    <m/>
    <m/>
    <s v="Infraestrutura de TI.Service Desk COOP.Erro Sistema.Software.Aplicação Sicredi"/>
    <s v="26/01/2018 09:53:33"/>
    <s v="3-Médio"/>
    <s v="OPERACOES DE TI - BASES"/>
    <s v="CEILIANE PEREIRA SILVA ALENCAR"/>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2/01/2018"/>
    <s v="01 Central: Central Sicredi Centro Norte"/>
    <s v="Infra TI - Suporte Service Desk - Falha ao iniciar ACC"/>
    <s v="Conforme requisição 16119787 aberta via Chat de Atendimento. O sistema On Line, não abre, mensagem:  Aviso  A versão da base do SIAT (2.52) difere da versão do sistema (2.53)  Solicite a conversao da base junto ao SITE CENTRAL._x000a__x000a_Cooperativa:0809_x000a_UA:Alto Araguia_x000a_Telefone: (66) 3481-2662, ramal 206"/>
    <s v="01/2018"/>
    <s v="Infraestrutura de TI"/>
  </r>
  <r>
    <s v="16119865"/>
    <s v="LEANDRO GUSMAO DOS SANTOS"/>
    <s v="05 Centralizadora: Confederação Sicredi"/>
    <s v="22/01/2018"/>
    <s v="29/01/2018"/>
    <s v="MARCO DIONE CHAVES NASCIMENTO"/>
    <s v="SUPORTE A INFRAESTRUTURA - CONSTAT - SERVICE DESK 8000"/>
    <s v="CONSTAT - Full Service Ltda"/>
    <s v="Muito Satisfeito"/>
    <s v="Muito Satisfeito"/>
    <s v="Muito Satisfeito"/>
    <s v="Muito Satisfeito"/>
    <x v="1"/>
    <m/>
    <m/>
    <m/>
    <s v="Infraestrutura de TI.Service Desk COOP.Erro Sistema.Software.Aplicação Sicredi"/>
    <s v="01/02/2018 12:23:00"/>
    <s v="3-Médio"/>
    <s v="OPERACOES DE TI - BASES"/>
    <m/>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3/01/2018"/>
    <s v="05 Centralizadora: Confederação Sicredi"/>
    <s v="Infra TI - Suporte Service Desk - Falha ao iniciar ACC"/>
    <s v="CAS_x000a__x000a_Descrição: Colaboradora informa que seu siat não stá funcionando, aparece uma mensagem de desatualizado. _x000a_Nome: LEANDRO GUSMAO DOS SANTOS_x000a_Área: análise de credito_x000a_Ramal: 8924_x000a_Torre: cas centro"/>
    <s v="01/2018"/>
    <s v="Infraestrutura de TI"/>
  </r>
  <r>
    <s v="16119873"/>
    <s v="CLEVERSON RUFINO"/>
    <s v="02 URDC/SUREG: SUREG Iguaçu PR/SC/SP"/>
    <s v="22/01/2018"/>
    <m/>
    <s v="MARLON OURIVES CLEMENTE"/>
    <s v="SUPORTE A INFRAESTRUTURA - CONSTAT - SERVICE DESK 8000"/>
    <s v="CONSTAT - Full Service Ltda"/>
    <s v="Muito Satisfeito"/>
    <s v="Satisfeito"/>
    <s v="Satisfeito"/>
    <s v="Indiferente"/>
    <x v="0"/>
    <m/>
    <m/>
    <m/>
    <s v="Infraestrutura de TI.Service Desk COOP.Erro Sistema.Software.Aplicação Sicredi"/>
    <m/>
    <s v="2-Alta"/>
    <s v="OPERACOES DE TI - BASES"/>
    <m/>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2/01/2018"/>
    <s v="01 Central: Central Sicredi PR/SP/RJ"/>
    <s v="Infra TI - Suporte Service Desk - Falha ao iniciar ACC"/>
    <s v="Técnico relata que os colaboradores estão recebendo a mensagem de erro &quot; A versão da base do SIAT (2.52) difere da versão do sistema (2.53). Solicite a conversão da base junto ao site central &quot;"/>
    <s v="01/2018"/>
    <s v="Infraestrutura de TI"/>
  </r>
  <r>
    <s v="16119877"/>
    <s v="RONALDO RODRIGUES GARCIA"/>
    <s v="03 Cooperativa: 0718 - Sicredi União PR/SP"/>
    <s v="22/01/2018"/>
    <s v="29/01/2018"/>
    <s v="BRUNO CANTARELLI FERNANDES"/>
    <s v="SUPORTE A INFRAESTRUTURA - CONSTAT - SERVICE DESK"/>
    <s v="CONSTAT - Full Service Ltda"/>
    <s v="Muito Satisfeito"/>
    <s v="Muito Satisfeito"/>
    <s v="Muito Satisfeito"/>
    <s v="Muito Satisfeito"/>
    <x v="1"/>
    <m/>
    <m/>
    <m/>
    <s v="Infraestrutura de TI.Service Desk UA.Erro Sistema.Software.Aplicação Sicredi"/>
    <s v="22/01/2018 16:37:51"/>
    <s v="4-Baixa"/>
    <s v="OPERACOES DE TI - BASES"/>
    <m/>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2/01/2018"/>
    <s v="01 Central: Central Sicredi PR/SP/RJ"/>
    <s v="Infra TI - Suporte Service Desk - Falha no SIAT"/>
    <s v="Colaborador informa falha ao tentar acessar o SIAT, toda sua UA está com o mesmo erro, retorna mensagem de versão incompatível._x000a__x000a_TEL: 43 3244-8000_x000a_COOP: 0718_x000a_UA: 52"/>
    <s v="01/2018"/>
    <s v="Infraestrutura de TI"/>
  </r>
  <r>
    <s v="16119887"/>
    <s v="ERICA CECILIA TRINDADE VICENTE"/>
    <s v="03 Cooperativa: 0718 - Sicredi União PR/SP"/>
    <s v="22/01/2018"/>
    <s v="29/01/2018"/>
    <s v="DOUGLAS SOARES ROLDAO"/>
    <s v="SUPORTE A INFRAESTRUTURA - CONSTAT - SERVICE DESK 8000"/>
    <s v="CONSTAT - Full Service Ltda"/>
    <s v="Muito Satisfeito"/>
    <s v="Muito Satisfeito"/>
    <s v="Muito Satisfeito"/>
    <s v="Muito Satisfeito"/>
    <x v="1"/>
    <s v="."/>
    <m/>
    <m/>
    <s v="Infraestrutura de TI.Service Desk COOP.Erro Sistema.Software.Aplicação Sicredi"/>
    <s v="29/01/2018 17:43:09"/>
    <s v="2-Alta"/>
    <s v="OPERACOES DE TI - BASES"/>
    <m/>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2/01/2018"/>
    <s v="01 Central: Central Sicredi PR/SP/RJ"/>
    <s v="Infra TI - Suporte Service Desk - Falha ao iniciar ACC"/>
    <s v="Colaboradora informa falha ao acessar serviços do ACC, erro base de dados desatualizada_x000a__x000a_Erica Cecilia Trindade Vincente_x000a_COOP: 0718_x000a_UA: 92_x000a_Ramal: 19 3641 5450"/>
    <s v="01/2018"/>
    <s v="Infraestrutura de TI"/>
  </r>
  <r>
    <s v="16119899"/>
    <s v="ANDREA WANTUM KUDLAVIEC"/>
    <s v="03 Cooperativa: 0725 - Sicredi Integração PR/SC"/>
    <s v="22/01/2018"/>
    <s v="29/01/2018"/>
    <s v="TATIANE MATHEUS CARRICO DA SILVA"/>
    <s v="SUPORTE A INFRAESTRUTURA - CONSTAT - SERVICE DESK 8000"/>
    <s v="CONSTAT - Full Service Ltda"/>
    <s v="Satisfeito"/>
    <s v="Satisfeito"/>
    <s v="Satisfeito"/>
    <s v="Satisfeito"/>
    <x v="0"/>
    <s v="Satisfeito"/>
    <m/>
    <m/>
    <s v="Infraestrutura de TI.Service Desk COOP.Erro Sistema.Software.Aplicação Sicredi"/>
    <s v="01/02/2018 12:20:44"/>
    <s v="3-Médio"/>
    <s v="OPERACOES DE TI - BASES"/>
    <m/>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3/01/2018"/>
    <s v="01 Central: Central Sicredi PR/SP/RJ"/>
    <s v="Infra TI - Suporte Service Desk - Falha ao iniciar ACC"/>
    <s v="Conforme Requisição 16119782 aberta via Chat de Atendimento. O sistema On Line, não abre, mensagem: Aviso A versão da base do SIAT (2.52) difere da versão do sistema (2.53) Solicite a conversao da base junto ao SITE CENTRAL._x000a__x000a_Cooperativa:0725_x000a_UA:Quitandinha"/>
    <s v="01/2018"/>
    <s v="Infraestrutura de TI"/>
  </r>
  <r>
    <s v="16120034"/>
    <s v="GERSON BERTANI"/>
    <s v="02 URDC/SUREG: SUREG Espumoso RS"/>
    <s v="22/01/2018"/>
    <s v="23/01/2018"/>
    <s v="VINICIUS RIBEIRO LEMOS"/>
    <s v="SUPORTE A INFRAESTRUTURA - CONSTAT - SERVICE DESK 8000"/>
    <s v="CONSTAT - Full Service Ltda"/>
    <s v="Muito Satisfeito"/>
    <s v="Satisfeito"/>
    <s v="Muito Satisfeito"/>
    <s v="Muito Satisfeito"/>
    <x v="0"/>
    <s v="Ok."/>
    <m/>
    <m/>
    <s v="Infraestrutura de TI.Service Desk COOP.Erro Sistema.Software.Aplicação Sicredi"/>
    <s v="23/01/2018 12:13:40"/>
    <s v="2-Alta"/>
    <s v="OPERACOES DE TI - BASES"/>
    <s v="VINICIUS RIBEIRO LEMOS"/>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2/01/2018"/>
    <s v="01 Central: Central Sicredi Sul/Sudeste"/>
    <s v="Infra TI - Suporte Service Desk - Falha ao iniciar ACC"/>
    <s v="GERSON BERTANI,_x000a_Relata falha no SIAT._x000a_Ao tentar iniciar a aplicação, a ferramenta está informando que a base do SIAT 2.52 difere da versão do sistema 2.53._x000a__x000a_URDC/SUREG: 0218 - SUREG Espumoso RS_x000a_Fone: 54 3383.3865"/>
    <s v="01/2018"/>
    <s v="Infraestrutura de TI"/>
  </r>
  <r>
    <s v="16120103"/>
    <s v="PATRICIA DANIELI MENDES"/>
    <s v="03 Cooperativa: 0167 - Sicredi Serrana"/>
    <s v="22/01/2018"/>
    <s v="29/01/2018"/>
    <s v="DOUGLAS SOARES ROLDAO"/>
    <s v="SUPORTE A INFRAESTRUTURA - CONSTAT - SERVICE DESK 8000"/>
    <s v="CONSTAT - Full Service Ltda"/>
    <s v="Muito Satisfeito"/>
    <s v="Muito Satisfeito"/>
    <s v="Muito Satisfeito"/>
    <s v="Muito Satisfeito"/>
    <x v="1"/>
    <m/>
    <m/>
    <m/>
    <s v="Infraestrutura de TI.Service Desk COOP.Erro Sistema.Software.Aplicação Sicredi"/>
    <s v="29/01/2018 17:47:49"/>
    <s v="2-Alta"/>
    <s v="OPERACOES DE TI - BASES"/>
    <m/>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2/01/2018"/>
    <s v="01 Central: Central Sicredi Sul/Sudeste"/>
    <s v="Infra TI - Suporte Service Desk - Falha ao iniciar ACC"/>
    <s v="Colaboradora informa falha ao acessar serviços do ACC, erro base de dados desatualizada_x000a__x000a_Patricia Danieli Mendes_x000a_COOP: 0167_x000a_UA: 06_x000a_Ramal: 54 3433 2888"/>
    <s v="01/2018"/>
    <s v="Infraestrutura de TI"/>
  </r>
  <r>
    <s v="16120232"/>
    <s v="SALAN DE OLIVEIRA"/>
    <s v="02 URDC/SUREG: SUREG Sicredi Vanguarda PR/SP/RJ"/>
    <s v="22/01/2018"/>
    <s v="31/01/2018"/>
    <s v="MARLON OURIVES CLEMENTE"/>
    <s v="SUPORTE INFRAESTRUTURA-APOIO"/>
    <s v="CONSTAT - Full Service Ltda"/>
    <s v="Satisfeito"/>
    <s v="Satisfeito"/>
    <s v="Satisfeito"/>
    <s v="Satisfeito"/>
    <x v="0"/>
    <m/>
    <m/>
    <m/>
    <s v="Infraestrutura de TI.Apoio.Erro Sistema.Aplicação Terceiro"/>
    <s v="22/01/2018 17:03:58"/>
    <s v="2-Alta"/>
    <s v="SUPORTE A INFRAESTRUTURA DE TI - N2"/>
    <s v="MARLON OURIVES CLEMENTE"/>
    <s v="Realizado contato com o técnico._x000a_Informa que normalizaram as falhas. (propagado do origem 16120144)"/>
    <s v="24/01/2018"/>
    <s v="01 Central: Central Sicredi PR/SP/RJ"/>
    <s v="Infra TI - Suporte Service Desk - Configuration Manager Remote Control"/>
    <s v="Técnico relata falha ao realizar acesso remoto nas maquinas dos colaboradores de sua COOP._x000a_Realizada tentativa de acesso a maquina do técnico._x000a_Informou que em sua maquina aparece como acesso realizado._x000a_Porém para mim o software trava._x000a_"/>
    <s v="01/2018"/>
    <s v="Infraestrutura de TI"/>
  </r>
  <r>
    <s v="16120330"/>
    <s v="NATALIA CAROLINA PIMIENTA POSADAS"/>
    <s v="03 Cooperativa: 0101 - Sicredi Pioneira RS"/>
    <s v="22/01/2018"/>
    <s v="29/01/2018"/>
    <s v="DOUGLAS SOARES ROLDAO"/>
    <s v="SUPORTE A INFRAESTRUTURA - CONSTAT - SERVICE DESK"/>
    <s v="CONSTAT - Full Service Ltda"/>
    <s v="Satisfeito"/>
    <s v="Satisfeito"/>
    <s v="Satisfeito"/>
    <s v="Satisfeito"/>
    <x v="0"/>
    <m/>
    <m/>
    <m/>
    <s v="Infraestrutura de TI.Service Desk UA.Erro Sistema.Software.Aplicação Sicredi"/>
    <m/>
    <s v="4-Baixa"/>
    <s v="SUPORTE A INFRAESTRUTURA - CONSTAT - SERVICE DESK"/>
    <s v="ARTHUR DA SILVA TRINDADE"/>
    <s v="- Instalada nova versão do acc;_x000a_- Realizado teste e tudo ok;_x000a__x000a__x000a_É importante que após o recebimento desta notificação em seu e-mail você preencha a nossa pesquisa de satisfação com relação ao atendimento prestado. Obrigado (a)."/>
    <s v="23/01/2018"/>
    <s v="01 Central: Central Sicredi Sul/Sudeste"/>
    <s v="Infra TI - Suporte Service Desk - Falha ao iniciar ACC"/>
    <s v="Colaboradora informa falha ao abrir ACC. Informa atalho inválido no sistema._x000a__x000a_Natalia Carolina Pimenta _x000a_COOP: 0101_x000a_UA: 17_x000a_Ramal: 54 3286 9900_x000a_IP: 10.3.19.119 / UA014772D170101"/>
    <s v="01/2018"/>
    <s v="Infraestrutura de TI"/>
  </r>
  <r>
    <s v="16120413"/>
    <s v="JHONI MENDES VILELA"/>
    <s v="03 Cooperativa: 0804 - Sicredi Sudoeste MT/PA"/>
    <s v="22/01/2018"/>
    <s v="29/01/2018"/>
    <s v="ALCINDO VOLMIR BEHENCK"/>
    <s v="SUPORTE A INFRAESTRUTURA - CONSTAT - SERVICE DESK 8000"/>
    <s v="CONSTAT - Full Service Ltda"/>
    <s v="Muito Satisfeito"/>
    <s v="Muito Satisfeito"/>
    <s v="Muito Satisfeito"/>
    <s v="Muito Satisfeito"/>
    <x v="1"/>
    <m/>
    <m/>
    <m/>
    <s v="Infraestrutura de TI.Service Desk COOP.Erro Sistema.Software.Aplicação Sicredi"/>
    <s v="29/01/2018 17:46:42"/>
    <s v="2-Alta"/>
    <s v="OPERACOES DE TI - BASES"/>
    <m/>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2/01/2018"/>
    <s v="01 Central: Central Sicredi Centro Norte"/>
    <s v="Infra TI - Suporte Service Desk - Falha ao iniciar ACC"/>
    <s v="Colaborador(a) informa falha ao abrir a aplicação Aplication Control Client (ACC)._x000a__x000a_coop: 0804_x000a_un: 03_x000a_fone: 65 33431821"/>
    <s v="01/2018"/>
    <s v="Infraestrutura de TI"/>
  </r>
  <r>
    <s v="16120414"/>
    <s v="BRUNO OLIVEIRA GAMPER"/>
    <s v="02 URDC/SUREG: Sicredi Campos Gerais PR - UAD"/>
    <s v="22/01/2018"/>
    <s v="01/02/2018"/>
    <s v="MARLON OURIVES CLEMENTE"/>
    <s v="SUPORTE INFRAESTRUTURA-APOIO"/>
    <s v="CONSTAT - Full Service Ltda"/>
    <s v="Satisfeito"/>
    <s v="Satisfeito"/>
    <s v="Satisfeito"/>
    <s v="Satisfeito"/>
    <x v="0"/>
    <m/>
    <m/>
    <m/>
    <s v="Infraestrutura de TI.Apoio.Erro Sistema.Aplicação Terceiro"/>
    <s v="02/02/2018 09:34:57"/>
    <s v="3-Médio"/>
    <s v="SUPORTE A INFRAESTRUTURA DE TI - N2"/>
    <s v="MARLON OURIVES CLEMENTE"/>
    <s v="Realizado contato com o técnico._x000a_Informa que normalizaram as falhas. (propagado do origem 16120144)"/>
    <s v="24/01/2018"/>
    <s v="01 Central: Central Sicredi PR/SP/RJ"/>
    <s v="Infra TI - Suporte Service Desk - Configuration Manager Remote Control"/>
    <s v="Técnico relata falha ao tentar realizar acesso remoto nas maquinas da COOP._x000a_Informou que é possível conectar na máquina porém o software fica trancado e é exibida a mensagem de acesso conectado na maquina do colaborador."/>
    <s v="01/2018"/>
    <s v="Infraestrutura de TI"/>
  </r>
  <r>
    <s v="16120481"/>
    <s v="JULIA GOTTSCHALK DE OLIVEIRA"/>
    <s v="05 Centralizadora: Confederação Sicredi"/>
    <s v="22/01/2018"/>
    <s v="29/01/2018"/>
    <s v="BRUNO CANTARELLI FERNANDES"/>
    <s v="SUPORTE A INFRAESTRUTURA - CONSTAT - SERVICE DESK"/>
    <s v="CONSTAT - Full Service Ltda"/>
    <s v="Muito Satisfeito"/>
    <s v="Muito Satisfeito"/>
    <s v="Muito Satisfeito"/>
    <s v="Muito Satisfeito"/>
    <x v="1"/>
    <m/>
    <m/>
    <m/>
    <s v="Infraestrutura de TI.Service Desk CAS.Erro Sistema.Software.Aplicação Sicredi"/>
    <m/>
    <s v="3-Médio"/>
    <s v="SUPORTE A INFRAESTRUTURA - CONSTAT - SERVICE DESK"/>
    <s v="BRUNO CANTARELLI FERNANDES"/>
    <s v="Realizado acesso junto a colaboradora e feito a instalação da blindagem, colaboradora efetuou testes, e abriu corretamente._x000a__x000a__x000a_É importante que após o recebimento desta notificação em seu e-mail você preencha a nossa pesquisa de satisfação com relação ao atendimento prestado. Obrigado (a)."/>
    <s v="22/01/2018"/>
    <s v="05 Centralizadora: Confederação Sicredi"/>
    <s v="Infra TI - Sicredi internet - Instalação da blindagem pelo Google Chrome"/>
    <s v="Colaboradora informa que não está conseguindo acessar o site do sicredi, pois solicita instalação da blindagem._x000a__x000a_RAMAL: 4279_x000a_TORRE: C_x000a_ANDAR: 6_x000a_HOST: CF011145"/>
    <s v="01/2018"/>
    <s v="Infraestrutura de TI"/>
  </r>
  <r>
    <s v="16120726"/>
    <s v="ANDREIA VARGA"/>
    <s v="05 Centralizadora: Confederação Sicredi"/>
    <s v="22/01/2018"/>
    <s v="29/01/2018"/>
    <s v="GABRIEL ZANIRATI FERREIRA"/>
    <s v="SUPORTE A INFRAESTRUTURA - CONSTAT - SERVICE DESK"/>
    <s v="CONSTAT - Full Service Ltda"/>
    <s v="Muito Satisfeito"/>
    <s v="Muito Satisfeito"/>
    <s v="Muito Satisfeito"/>
    <s v="Muito Satisfeito"/>
    <x v="1"/>
    <m/>
    <m/>
    <m/>
    <s v="Infraestrutura de TI.Service Desk CAS.Erro Sistema.Bitlocker"/>
    <s v="05/02/2018 16:37:52"/>
    <s v="4-Baixa"/>
    <s v="SUPORTE A INFRAESTRUTURA - CONSTAT - SERVICE DESK"/>
    <s v="GABRIEL ZANIRATI FERREIRA"/>
    <s v="Durante a ligação, a máquina reiniciou sozinha sem solicitar novamente a chave de recuperação, tela para login/senha ok._x000a__x000a_É importante que após o recebimento desta notificação em seu e-mail você preencha a nossa pesquisa de satisfação com relação ao atendimento prestado. Obrigado (a)."/>
    <s v="22/01/2018"/>
    <s v="05 Centralizadora: Confederação Sicredi"/>
    <s v="Infra TI - Sistema Operacionais Microsoft - Manual Bitlocker"/>
    <s v="Colaboradora ao iniciar sua máquina é solciitado chave de recuperação do bitlocker_x000a__x000a_Puc_x000a_Andar: 8_x000a_Área: Digito_x000a_Ramal: 8884"/>
    <s v="01/2018"/>
    <s v="Infraestrutura de TI"/>
  </r>
  <r>
    <s v="16122104"/>
    <s v="EVELYN ROSE ARTHUR CASTRO"/>
    <s v="03 Cooperativa: 0731 - SICREDI Nossa Terra PR/SP"/>
    <s v="22/01/2018"/>
    <s v="29/01/2018"/>
    <s v="TATIANE MATHEUS CARRICO DA SILVA"/>
    <s v="SUPORTE A INFRAESTRUTURA - CONSTAT - SERVICE DESK 8000"/>
    <s v="CONSTAT - Full Service Ltda"/>
    <s v="Muito Satisfeito"/>
    <s v="Muito Satisfeito"/>
    <s v="Muito Satisfeito"/>
    <s v="Muito Satisfeito"/>
    <x v="1"/>
    <m/>
    <m/>
    <m/>
    <s v="Infraestrutura de TI.Service Desk COOP.Erro Sistema.Software.Aplicação Sicredi"/>
    <s v="01/02/2018 13:31:38"/>
    <s v="3-Médio"/>
    <s v="SUPORTE A INFRAESTRUTURA - CONSTAT - SERVICE DESK 8000"/>
    <s v="TATIANE MATHEUS CARRICO DA SILVA"/>
    <s v="- Feito acesso na máquina da colaboradora_x000a_- Realizada a instalação do plugin do consórcio_x000a_- Colaboradora realizou teste com sucesso._x000a_----------_x000a__x000a_É importante que após o recebimento desta notificação em seu e-mail você preencha a nossa pesquisa de satisfação com relação ao atendimento prestado. Obrigado (a)."/>
    <s v="22/01/2018"/>
    <s v="01 Central: Central Sicredi PR/SP/RJ"/>
    <s v="Infra TI - Suporte Service Desk - Falha Consórcio Web"/>
    <s v="Conforme Requisição 16121996 aberta via Chat de Atendimento. Colaborador informa falha ao acessar o Consórcio Web, solicita instalação do modulo de segurança._x000a__x000a_Hostname:UAGE9911D020731_x000a_Ramal/ Telefone:45 3246 1222_x000a_UA: 20 Posto:731"/>
    <s v="01/2018"/>
    <s v="Infraestrutura de TI"/>
  </r>
  <r>
    <s v="16122119"/>
    <s v="ADEMIR LUDKE"/>
    <s v="03 Cooperativa: 0101 - Sicredi Pioneira RS"/>
    <s v="22/01/2018"/>
    <s v="29/01/2018"/>
    <s v="RODRIGO ALMEIDA BARBOSA"/>
    <s v="SUPORTE A INFRAESTRUTURA - CONSTAT - SERVICE DESK"/>
    <s v="CONSTAT - Full Service Ltda"/>
    <s v="Satisfeito"/>
    <s v="Satisfeito"/>
    <s v="Satisfeito"/>
    <s v="Satisfeito"/>
    <x v="0"/>
    <m/>
    <m/>
    <m/>
    <s v="Infraestrutura de TI.Service Desk UA.Erro Sistema.Software.Aplicação de terceiros"/>
    <m/>
    <s v="4-Baixa"/>
    <s v="SUPORTE A INFRAESTRUTURA - CONSTAT - SERVICE DESK"/>
    <s v="RODRIGO ALMEIDA BARBOSA"/>
    <s v="- Realizado instalação do Java 8u161 32 bits_x000a_- Redefinido configurações do navegador_x000a_- Realizado testes com sucesso_x000a_- Atendimento validado_x000a_-------------------_x000a_É importante que após o recebimento desta notificação em seu e-mail você preencha a nossa pesquisa de satisfação com relação ao atendimento prestado. Obrigado (a)."/>
    <s v="22/01/2018"/>
    <s v="01 Central: Central Sicredi Sul/Sudeste"/>
    <s v="Infra TI - Suporte Service Desk - Instalação Java"/>
    <s v="Colaborador informa que ao clicar nos favoritos do Internet Explorer as páginas não estão abrindo_x000a_- Erro: a página fica em branco_x000a_--------------_x000a_Cooperativa: 0101_x000a_Unidade: 08_x000a_Telefone: 51 3445 3190_x000a_Host: UA012885D08101_x000a_IP: 10.3.26.123"/>
    <s v="01/2018"/>
    <s v="Infraestrutura de TI"/>
  </r>
  <r>
    <s v="16122326"/>
    <s v="CARLOS EVARISTO BATTISTI "/>
    <s v="03 Cooperativa: 0818 - Sicredi Norte MT"/>
    <s v="22/01/2018"/>
    <s v="29/01/2018"/>
    <s v="TATIANE MATHEUS CARRICO DA SILVA"/>
    <s v="SUPORTE A INFRAESTRUTURA - CONSTAT - SERVICE DESK 8000"/>
    <s v="CONSTAT - Full Service Ltda"/>
    <s v="Muito Satisfeito"/>
    <s v="Muito Satisfeito"/>
    <s v="Muito Satisfeito"/>
    <s v="Muito Satisfeito"/>
    <x v="1"/>
    <s v="ATENDIMENTO RAPIDO E DIRETO. MUITO BOM"/>
    <m/>
    <m/>
    <s v="Infraestrutura de TI.Service Desk COOP.Dúvida.Estação de Trabalho.Software"/>
    <m/>
    <s v="Nenhuma"/>
    <s v="SUPORTE A INFRAESTRUTURA - CONSTAT - SERVICE DESK 8000"/>
    <s v="TATIANE MATHEUS CARRICO DA SILVA"/>
    <s v="- Orientado o colaborador a entrar em contato no ramal 8000 opção 7._x000a_-----------_x000a__x000a_É importante que após o recebimento desta notificação em seu e-mail você preencha a nossa pesquisa de satisfação com relação ao atendimento prestado. Obrigado (a)."/>
    <s v="22/01/2018"/>
    <s v="01 Central: Central Sicredi Centro Norte"/>
    <s v="SCO - Guia da URA - Opção 7 Gestão de identidades e troca de senha "/>
    <s v="Requisição aberta via Chat de Atendimento. Colaborador informa que não lembra sua senha de acesso ao Siat._x000a__x000a_UA:Marcelandia_x000a_Cooperativa:818"/>
    <s v="01/2018"/>
    <s v="Infraestrutura de TI"/>
  </r>
  <r>
    <s v="16122484"/>
    <s v="JEFERSON THOMAS"/>
    <s v="05 Centralizadora: Banco Cooperativo Sicredi"/>
    <s v="22/01/2018"/>
    <s v="29/01/2018"/>
    <s v="VANESSA DUARTE DE CARVALHO"/>
    <s v="SUPORTE A INFRAESTRUTURA - CONSTAT - SERVICE DESK"/>
    <s v="CONSTAT - Full Service Ltda"/>
    <s v="Muito Satisfeito"/>
    <s v="Muito Satisfeito"/>
    <s v="Muito Satisfeito"/>
    <s v="Muito Satisfeito"/>
    <x v="1"/>
    <m/>
    <m/>
    <m/>
    <s v="Infraestrutura de TI.Service Desk CAS.Erro Sistema.Software.Aplicação de terceiros"/>
    <m/>
    <s v="3-Médio"/>
    <s v="SUPORTE CAMPO-CAS"/>
    <s v="HENRIQUE SCHEIDT GORGEN"/>
    <s v="Reinstalado pacote Office e adicionado as permissões para o skype no firewall do Windows._x000a_Realizado teste, ok."/>
    <s v="22/01/2018"/>
    <s v="05 Centralizadora: Banco Cooperativo Sicredi"/>
    <s v="Skype não inicia"/>
    <s v="Usuário informa que não esta conseguindo logar no skype for business_x000a_Computador já foi reinciado _x000a__x000a_Jeferson Thomas_x000a_Gerência de Controles Internos e Ris_x000a_8707_x000a_172.22.103.102"/>
    <s v="01/2018"/>
    <s v="Infraestrutura de TI"/>
  </r>
  <r>
    <s v="16123502"/>
    <s v="MAUREN CRISTINE ZARDO"/>
    <s v="03 Cooperativa: 0167 - Sicredi Serrana"/>
    <s v="22/01/2018"/>
    <s v="29/01/2018"/>
    <s v="VANESSA DUARTE DE CARVALHO"/>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VANESSA DUARTE DE CARVALHO"/>
    <s v="Acessado computador _x000a_Durante a verificação sistema abriu _x000a_Usuária testou acesso, com sucesso _x000a__x000a__x000a__x000a_É importante que após o recebimento desta notificação em seu e-mail você preencha a nossa pesquisa de satisfação com relação ao atendimento prestado. Obrigado (a)."/>
    <s v="22/01/2018"/>
    <s v="01 Central: Central Sicredi Sul/Sudeste"/>
    <s v="Falha no MUA"/>
    <s v="Usuária informa que não esta conseguindo acessar o MUA_x000a_Quando aplicativo é inciado não abre e quando se tenta baixar da pagina solicita instalação do Java_x000a__x000a_Mauren Cristine Zardo_x000a_05 - Cotiporã - UA_x000a_0167_x000a_10.6.119.93_x000a_UA010301D050167_x000a_54 3446 - 1320"/>
    <s v="01/2018"/>
    <s v="Infraestrutura de TI"/>
  </r>
  <r>
    <s v="16124012"/>
    <s v="DENER APARECIDO PANZA BARBOSA"/>
    <s v="03 Cooperativa: 0718 - Sicredi União PR/SP"/>
    <s v="22/01/2018"/>
    <s v="29/01/2018"/>
    <s v="GABRIEL ZANIRATI FERREIRA"/>
    <s v="SUPORTE A INFRAESTRUTURA - CONSTAT - SERVICE DESK"/>
    <s v="CONSTAT - Full Service Ltda"/>
    <s v="Muito Satisfeito"/>
    <s v="Muito Satisfeito"/>
    <s v="Muito Satisfeito"/>
    <s v="Muito Satisfeito"/>
    <x v="1"/>
    <s v="Analista Bruno muito atencioso, muito bom atendimento."/>
    <m/>
    <m/>
    <s v="Infraestrutura de TI.Service Desk UA.Erro Sistema.Software.Aplicação Sicredi"/>
    <m/>
    <s v="4-Baixa"/>
    <s v="SUPORTE A INFRAESTRUTURA - CONSTAT - SERVICE DESK"/>
    <s v="GABRIEL ZANIRATI FERREIRA"/>
    <s v="Realizado acesso remoto;_x000a_Ajustado a porta de impressão e impressora no logon.bat;_x000a_Reiniciado sistema online;_x000a_Testes de impressão ok._x000a__x000a_É importante que após o recebimento desta notificação em seu e-mail você preencha a nossa pesquisa de satisfação com relação ao atendimento prestado. Obrigado (a)."/>
    <s v="22/01/2018"/>
    <s v="01 Central: Central Sicredi PR/SP/RJ"/>
    <s v="Infra TI - Suporte Service Desk - Falha de impressão no ACC"/>
    <s v="Colaborador informa falha de impressão no ACC._x000a__x000a_Coop: 0718_x000a_Ua: 61_x000a_Telefone: 43 33054000_x000a_IP: 10.31.123.71"/>
    <s v="01/2018"/>
    <s v="Infraestrutura de TI"/>
  </r>
  <r>
    <s v="16124084"/>
    <s v="BRUNA LORENZI"/>
    <s v="03 Cooperativa: 0106 - Sicredi AJURIS RS"/>
    <s v="22/01/2018"/>
    <s v="29/01/2018"/>
    <s v="MARCO DIONE CHAVES NASCIMENTO"/>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MARCO DIONE CHAVES NASCIMENTO"/>
    <s v="- Por favor desconsiderar o log anterior (Update Status)._x000a_- Este chamado já se encontrar resolvido."/>
    <s v="22/01/2018"/>
    <s v="01 Central: Central Sicredi Sul/Sudeste"/>
    <s v="CRM Corporativo - Acesso - Configuração do navegador"/>
    <s v="COOPERATIVA_x000a__x000a_Descrição: Colaborador informa que ao carregar uma página no navegador a mesma apresenta erro (curso do sicredi)_x000a_Nome: BRUNA LORENZI_x000a_Telefone: 5132867226_x000a_Cooperativa: 109_x000a_Unidade: 08_x000a_Hostname: ua000200d010608"/>
    <s v="01/2018"/>
    <s v="Infraestrutura de TI"/>
  </r>
  <r>
    <s v="16124611"/>
    <s v="ADALBERTO COELHO"/>
    <s v="02 URDC/SUREG: Sicredi Campos Gerais PR - UAD"/>
    <s v="22/01/2018"/>
    <s v="31/01/2018"/>
    <s v="RENAN BEIS WILHELM"/>
    <s v="SUPORTE INFRAESTRUTURA-APOIO"/>
    <s v="CONSTAT - Full Service Ltda"/>
    <s v="Muito Satisfeito"/>
    <s v="Muito Satisfeito"/>
    <s v="Muito Satisfeito"/>
    <s v="Muito Satisfeito"/>
    <x v="1"/>
    <m/>
    <m/>
    <m/>
    <s v="Infraestrutura de TI.Apoio.Solicitação.Configuração de hardware.Switch"/>
    <m/>
    <s v="4-Baixa"/>
    <s v="SUPORTE A INFRAESTRUTURA DE TI - N2 - NOC"/>
    <s v="LUCIANO LEMOS PEREIRA "/>
    <s v="Realizado contato e informado sobre a configuração do switch."/>
    <s v="24/01/2018"/>
    <s v="01 Central: Central Sicredi PR/SP/RJ"/>
    <s v="Infra TI - Suporte Apoio - Solicitação de configuração de switch"/>
    <s v="Técnico solicita a aplicação do protocolo 802.1x._x000a_Agência: 03_x000a_Cooperativa: 0730_x000a_Internet Protocol (IP) do servidor: 10.30.1.4_x000a_Nome do técnico: Adalberto_x000a_IP do switch: 10.30.1.11_x000a_Marca e modelo: Cisco_x000a_Tipo de alimentação: Normal_x000a_Switch homologado? Sim_x000a_Teste de ping no switch:_x000a__x000a_Ping 10.30.1.11_x000a__x000a_64 bytes from 10.30.1.11: icmp_seq=0. time=30ms._x000a_64 bytes from 10.30.1.11: icmp_seq=1. time=30ms._x000a_64 bytes from 10.30.1.11: icmp_seq=2. time=32ms._x000a_64 bytes from 10.30.1.11: icmp_seq=3. time=28ms._x000a_64 bytes from 10.30.1.11: icmp_seq=4. time=38ms._x000a_5 packets transmitted, 5 packets received, 0 % packet loss_x000a__x000a_----10.30.1.11 PING Statistics----_x000a_round-trip (ms)  min/avg/max = 28/31/38"/>
    <s v="01/2018"/>
    <s v="Infraestrutura de TI"/>
  </r>
  <r>
    <s v="16124878"/>
    <s v="JOYCE SELEPRIM BRANDAO"/>
    <s v="05 Centralizadora: Confederação Sicredi"/>
    <s v="22/01/2018"/>
    <s v="29/01/2018"/>
    <s v="MARCO DIONE CHAVES NASCIMENTO"/>
    <s v="SUPORTE A INFRAESTRUTURA - CONSTAT - SERVICE DESK 8000"/>
    <s v="CONSTAT - Full Service Ltda"/>
    <s v="Muito Satisfeito"/>
    <s v="Muito Satisfeito"/>
    <s v="Muito Satisfeito"/>
    <s v="Muito Satisfeito"/>
    <x v="1"/>
    <m/>
    <m/>
    <m/>
    <s v="Infraestrutura de TI.Service Desk COOP.Erro Sistema.Software.Aplicação Sicredi"/>
    <s v="01/02/2018 17:01:01"/>
    <s v="3-Médio"/>
    <s v="OPERACOES DE TI - BASES"/>
    <s v="MARCO DIONE CHAVES NASCIMENTO"/>
    <s v="realizado validação com os colaboradores atingidos pela falha e foi verificado que a aplicação já está normalizada._x000a__x000a__x000a_É importante que após o recebimento desta notificação em seu e-mail você preencha a nossa pesquisa de satisfação com relação ao atendimento prestado. Obrigado (a). (propagado do origem 16119701)"/>
    <s v="22/01/2018"/>
    <s v="05 Centralizadora: Confederação Sicredi"/>
    <s v="Infra TI - Suporte Service Desk - Falha ao iniciar ACC"/>
    <s v="CAS_x000a__x000a_Descrição: Colaboradora informa que seu acc apresenta falha (falha de versão). e que o sac base 9000 apresenta falha._x000a_Nome: JOYCE SELEPRIM BRANDAO_x000a_Área: gop_x000a_Ramal: 4945 _x000a_Torre: cas centro"/>
    <s v="01/2018"/>
    <s v="Infraestrutura de TI"/>
  </r>
  <r>
    <s v="16125124"/>
    <s v="DAISYRRE FERNANDA TIMM"/>
    <s v="05 Centralizadora: Confederação Sicredi"/>
    <s v="22/01/2018"/>
    <s v="29/01/2018"/>
    <s v="DOUGLAS SOARES ROLDAO"/>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DOUGLAS SOARES ROLDAO"/>
    <s v="- Foi adicionado o site do CQL evolution nos sites confiaveis do Internet Explorer, após isso, realizado testes de acesso que foram validados com êxito pela colaboradora._x000a__x000a__x000a_É importante que após o recebimento desta notificação em seu e-mail você preencha a nossa pesquisa de satisfação com relação ao atendimento prestado. Obrigado (a)."/>
    <s v="22/01/2018"/>
    <s v="05 Centralizadora: Confederação Sicredi"/>
    <s v="Infra TI - Suporte Service Desk - Falha ao abrir Evolution"/>
    <s v="Colaboradora informa falha ao abrir CQL Evolution_x000a__x000a_DAISYRRE FERNANDA TIMM_x000a_CAS Centro_x000a_Andar: 3_x000a_Área: Gestão de Identidades_x000a_Ramal: 4231_x000a_Hostname: CF018073D"/>
    <s v="01/2018"/>
    <s v="Infraestrutura de TI"/>
  </r>
  <r>
    <s v="16125680"/>
    <s v="SERGIO EDUARDO DE FREITAS"/>
    <s v="06 Colaborador sem entidade relacionada"/>
    <s v="22/01/2018"/>
    <s v="29/01/2018"/>
    <s v="RENAN BEIS WILHELM"/>
    <s v="SUPORTE INFRAESTRUTURA-APOIO"/>
    <s v="CONSTAT - Full Service Ltda"/>
    <s v="Muito Satisfeito"/>
    <s v="Muito Satisfeito"/>
    <s v="Muito Satisfeito"/>
    <s v="Muito Satisfeito"/>
    <x v="1"/>
    <m/>
    <m/>
    <m/>
    <s v="Infraestrutura de TI.Apoio.Solicitação.AD.Adição de Grupo"/>
    <m/>
    <s v="4-Baixa"/>
    <s v="SUPORTE INFRAESTRUTURA-APOIO"/>
    <s v="RENAN BEIS WILHELM"/>
    <s v="Adicionado o host informado nos grupos dos telões."/>
    <s v="22/01/2018"/>
    <s v="06 Colaborador sem entidade relacionada"/>
    <s v="Infra TI - Suporte Apoio - Adicionar ou remover computadores ao grupo de exceção"/>
    <s v="Técnico solicita adicionar um computador nos grupos dos telões._x000a__x000a__x000a_Host: filam0247011"/>
    <s v="01/2018"/>
    <s v="Infraestrutura de TI"/>
  </r>
  <r>
    <s v="16126195"/>
    <s v="CLEVERSON RUFINO"/>
    <s v="02 URDC/SUREG: SUREG Iguaçu PR/SC/SP"/>
    <s v="22/01/2018"/>
    <s v="29/01/2018"/>
    <s v="DIOGO MOACIR USTRA PEREIRA"/>
    <s v="SUPORTE INFRAESTRUTURA-APOIO"/>
    <s v="CONSTAT - Full Service Ltda"/>
    <s v="Muito Satisfeito"/>
    <s v="Muito Satisfeito"/>
    <s v="Muito Satisfeito"/>
    <s v="Muito Satisfeito"/>
    <x v="1"/>
    <m/>
    <m/>
    <m/>
    <s v="Infraestrutura de TI.Apoio.Erro Sistema.Servidor.Samba"/>
    <s v="06/02/2018 12:45:51"/>
    <s v="4-Baixa"/>
    <s v="SUPORTE INFRAESTRUTURA-APOIO"/>
    <s v="DIOGO MOACIR USTRA PEREIRA"/>
    <s v="Efetuada limpeza de cache e restart de serviços."/>
    <s v="22/01/2018"/>
    <s v="01 Central: Central Sicredi PR/SP/RJ"/>
    <s v="Infra TI - Suporte infraestrutura de TI - Falha para acessar a unidade F:(\\servidor\publico) "/>
    <s v="cleverson_rufino 23.0740 UA UA Paulinia Paulínia 46 91292893 PLA5010235 10.54.44.4_x000a_Técnico informou que os colaboradores da UA não estão conseguindo acessar o F._x000a_"/>
    <s v="01/2018"/>
    <s v="Infraestrutura de TI"/>
  </r>
  <r>
    <s v="16126952"/>
    <s v="ELIEZER DE OLIVEIRA FARIA"/>
    <s v="06 Colaborador sem entidade relacionada"/>
    <s v="22/01/2018"/>
    <s v="29/01/2018"/>
    <s v="MARLON OURIVES CLEMENTE"/>
    <s v="SUPORTE INFRAESTRUTURA-APOIO"/>
    <s v="CONSTAT - Full Service Ltda"/>
    <s v="Muito Satisfeito"/>
    <s v="Muito Satisfeito"/>
    <s v="Muito Satisfeito"/>
    <s v="Muito Satisfeito"/>
    <x v="1"/>
    <m/>
    <m/>
    <m/>
    <s v="Infraestrutura de TI.Apoio.Solicitação.AD.Adição de Grupo"/>
    <m/>
    <s v="4-Baixa"/>
    <s v="SUPORTE INFRAESTRUTURA-APOIO"/>
    <s v="MARLON OURIVES CLEMENTE"/>
    <s v="Host adicionado ao grupo solicitado."/>
    <s v="22/01/2018"/>
    <s v="06 Colaborador sem entidade relacionada"/>
    <s v="Infra TI - Sistema Operacionais Microsoft - Manual Bitlocker"/>
    <s v="Técnico solicita a adição do host SA07187LMHF82 ao grupo do bitlocker._x000a_"/>
    <s v="01/2018"/>
    <s v="Infraestrutura de TI"/>
  </r>
  <r>
    <s v="16129184"/>
    <s v="GILSON VARESCHINI"/>
    <s v="03 Cooperativa: 0718 - Sicredi União PR/SP"/>
    <s v="23/01/2018"/>
    <s v="31/01/2018"/>
    <s v="MARCO DIONE CHAVES NASCIMENTO"/>
    <s v="SUPORTE A INFRAESTRUTURA - CONSTAT - SERVICE DESK"/>
    <s v="CONSTAT - Full Service Ltda"/>
    <s v="Muito Satisfeito"/>
    <s v="Muito Satisfeito"/>
    <s v="Muito Satisfeito"/>
    <s v="Muito Satisfeito"/>
    <x v="1"/>
    <m/>
    <m/>
    <m/>
    <s v="Infraestrutura de TI.Service Desk UA.Erro Sistema.Impressora-Scanner"/>
    <m/>
    <s v="4-Baixa"/>
    <s v="SUPORTE A INFRAESTRUTURA - CONSTAT - SERVICE DESK"/>
    <s v="ARTHUR DA SILVA TRINDADE"/>
    <s v="- Configuradas as impressoras no logon.bat;_x000a_- Realizado novo teste e tudo ok._x000a__x000a__x000a_É importante que após o recebimento desta notificação em seu e-mail você preencha a nossa pesquisa de satisfação com relação ao atendimento prestado. Obrigado (a)."/>
    <s v="24/01/2018"/>
    <s v="01 Central: Central Sicredi PR/SP/RJ"/>
    <s v="Infra TI - Suporte Service Desk - Configuração de impressora na Cooperativa"/>
    <s v="COOPERATIVA_x000a__x000a_Descrição: Colaborador informa que não consegue imprimir do sistema online._x000a_Nome: GILSON VARESCHINI_x000a_Telefone: 4432368500_x000a_Cooperativa: 718_x000a_Unidade: 05_x000a_Hostname: 0507185fvrfm2_x000a_Ip: 10.31.13.34"/>
    <s v="01/2018"/>
    <s v="Infraestrutura de TI"/>
  </r>
  <r>
    <s v="16129586"/>
    <s v="GABRIELA DE ALMEIDA MARZULLO"/>
    <s v="03 Cooperativa: 0523 - Sicredi Itaqui RS"/>
    <s v="23/01/2018"/>
    <s v="30/01/2018"/>
    <s v="VINICIUS RIBEIRO LEMOS"/>
    <s v="SUPORTE A INFRAESTRUTURA - CONSTAT - SERVICE DESK 8000"/>
    <s v="CONSTAT - Full Service Ltda"/>
    <s v="Muito Insatisfeito"/>
    <s v="Muito Insatisfeito"/>
    <s v="Muito Insatisfeito"/>
    <s v="Muito Insatisfeito"/>
    <x v="3"/>
    <s v="A opção 3-1 me passou para a opção 3-2, que me devolveu para a opção 3-1, ou seja, meu problema não vou resolvido e ficaram nesse empurra empurra ."/>
    <m/>
    <m/>
    <s v="Infraestrutura de TI.Service Desk COOP.Erro Sistema.Software.Aplicação de terceiros"/>
    <s v="06/02/2018 17:42:42"/>
    <s v="4-Baixa"/>
    <s v="SUPORTE A INFRAESTRUTURA - CONSTAT - SERVICE DESK 8000"/>
    <s v="VINICIUS RIBEIRO LEMOS"/>
    <s v="Conforme orientado anteriormente, favor entrar em contato com o canal correto para verificação do termina ATM._x000a_Canal 8000 opção 3.2._x000a_"/>
    <s v="23/01/2018"/>
    <s v="01 Central: Central Sicredi Sul/Sudeste"/>
    <s v="Canais - Caixa Eletrônico - Verificações do link MPLS e sinal de satélite pelo Spectrum"/>
    <s v="GABRIELA DE ALMEIDA MARZULLO,_x000a_Relata falha em um ATM, está com mensagem de 'Terminal não disponível.'._x000a_Informa que apenas este ATM com falha é conectado a um ponto externo (em um posto de gasolina)._x000a__x000a_UA: 0523.04 - UA Alegrete"/>
    <s v="01/2018"/>
    <s v="Infraestrutura de TI"/>
  </r>
  <r>
    <s v="16129661"/>
    <s v="JULIO ALVES RONDON NASCIMENTO"/>
    <s v="03 Cooperativa: 0812 - Sicredi Celeiro do MT"/>
    <s v="23/01/2018"/>
    <s v="30/01/2018"/>
    <s v="RENAN BEIS WILHELM"/>
    <s v="SUPORTE INFRAESTRUTURA-APOIO"/>
    <s v="CONSTAT - Full Service Ltda"/>
    <s v="Satisfeito"/>
    <s v="Satisfeito"/>
    <s v="Indiferente"/>
    <s v="Satisfeito"/>
    <x v="4"/>
    <m/>
    <m/>
    <m/>
    <s v="Infraestrutura de TI.Apoio.Erro Sistema.Travamento Servidor"/>
    <s v="02/02/2018 11:51:03"/>
    <s v="3-Médio"/>
    <s v="SUPORTE INFRAESTRUTURA-APOIO"/>
    <s v="RENAN BEIS WILHELM"/>
    <s v="Verificado não haver alto consumo do link MPLS._x000a_Verificado não haver alta utilização de CPU ou memória._x000a__x000a_-sh-3.2$ uptime_x000a_ 09:12:15 up 4 days, 17:02,  1 user,  load average: 0.18, 0.12, 0.08_x000a_-sh-3.2$ top_x000a_top - 09:13:02 up 4 days, 17:03,  1 user,  load average: 0.08, 0.10, 0.08_x000a_Tasks: 251 total,   1 running, 250 sleeping,   0 stopped,   0 zombie_x000a_Cpu(s):  0.8%us,  0.9%sy,  0.0%ni, 98.1%id,  0.0%wa,  0.0%hi,  0.1%si,  0.0%st_x000a_Mem:   5960328k total,  5323416k used,   636912k free,   642464k buffers_x000a_Swap:  8177076k total,        0k used,  8177076k free,  3096080k cached_x000a__x000a_  PID USER      PR  NI  VIRT  RES  SHR S %CPU %MEM    TIME+  COMMAND_x000a_28711 root      16   0  156m 8848 4324 S  1.7  0.1   0:43.29 snmpd_x000a_ 5744 root      15   0  450m 295m 6368 S  1.0  5.1   3:41.52 winbindd_x000a_29659 nobody    15   0  161m 3704 2644 S  1.0  0.1   0:05.44 smbd_x000a_26090 nails     16   0  343m 130m 2672 S  0.7  2.2   0:09.57 scanner_x000a_29523 maikon_m  15   0  172m 5200 3984 S  0.7  0.1   0:00.25 smbd_x000a_29800 simone_p  15   0  170m 5252 4032 S  0.7  0.1   0:00.18 smbd_x000a_ 4162 named     25   0  213m  61m 2472 S  0.3  1.1   1:22.61 named_x000a_26088 nails     16   0  343m 130m 2688 S  0.3  2.2   0:09.55 scanner_x000a_26089 nails     16   0  343m 130m 2684 S  0.3  2.2   0:09.84 scanner_x000a_29885 ollia_kr  15   0  170m 6544 5252 S  0.3  0.1   0:00.62 smbd_x000a_30159 adm_rena  15   0 11012 1188  796 R  0.3  0.0   0:00.03 top_x000a_    1 root      15   0 10368  688  572 S  0.0  0.0   0:00.64 init_x000a_    2 root      RT  -5     0    0    0 S  0.0  0.0   0:00.03 migration/0_x000a_    3 root      34  19     0    0    0 S  0.0  0.0   0:00.07 ksoftirqd/0_x000a_    4 root      RT  -5     0    0    0 S  0.0  0.0   0:00.06 migration/1_x000a_    5 root      34  19     0    0    0 S  0.0  0.0   0:00.11 ksoftirqd/1_x000a__x000a_Serviços rodando normalmente no servidor._x000a_Verificado número de conexões com o servidor muito alto no servidor._x000a_Orientado para o técnico verificar os computadores que apresentam lentidão e reiniciar, verificar os arquivos que estão apresentando a lentidão._x000a_Servidor sem travamentos ou lentidão."/>
    <s v="23/01/2018"/>
    <s v="01 Central: Central Sicredi Centro Norte"/>
    <s v="Infra TI - Limpeza de cache do Samba no Linux Centos"/>
    <s v="Técnico relata lentidão no acesso ao servidor, abertura de arquivos muito lenta, informa que após atualização dos computadores o servidor vem apresentando lentidão."/>
    <s v="01/2018"/>
    <s v="Infraestrutura de TI"/>
  </r>
  <r>
    <s v="16129812"/>
    <s v="CARLOS EVARISTO BATTISTI "/>
    <s v="03 Cooperativa: 0818 - Sicredi Norte MT"/>
    <s v="23/01/2018"/>
    <s v="30/01/2018"/>
    <s v="TATIANE MATHEUS CARRICO DA SILVA"/>
    <s v="SUPORTE A INFRAESTRUTURA - CONSTAT - SERVICE DESK 8000"/>
    <s v="CONSTAT - Full Service Ltda"/>
    <s v="Muito Satisfeito"/>
    <s v="Muito Satisfeito"/>
    <s v="Muito Satisfeito"/>
    <s v="Muito Satisfeito"/>
    <x v="1"/>
    <s v="atendimento feito como esperado, resolvendo as questões com clareza."/>
    <m/>
    <m/>
    <s v="Infraestrutura de TI.Service Desk COOP.Dúvida.Estação de Trabalho.Software"/>
    <m/>
    <s v="Nenhuma"/>
    <s v="SUPORTE A INFRAESTRUTURA - CONSTAT - SERVICE DESK 8000"/>
    <s v="TATIANE MATHEUS CARRICO DA SILVA"/>
    <s v="- Após verificar a máquina do colaborador _x000a_- Redefinido navegador e atualizado flash e falha ainda persistir foi orientado que o mesmo entre em contato no ramal 8000 opção 8.1._x000a_-------------------------_x000a__x000a_É importante que após o recebimento desta notificação em seu e-mail você preencha a nossa pesquisa de satisfação com relação ao atendimento prestado. Obrigado (a)."/>
    <s v="23/01/2018"/>
    <s v="01 Central: Central Sicredi Centro Norte"/>
    <s v="SCO - Guia da URA - Opção 8.1 Serviços de Gestão de Pessoas"/>
    <s v="Requisição aberta via Chat de Atendimento. Colaborador informa que alguns cursos do sicredi Aprende está faltando material e não consegue concluir o curso, e no curso de  Formação Funcional de Risco Socioambiental Direcionado ao Crédito,viu todos os videos e realizou a prova, mas alguns videos não deram baixa e com isso o curso não conclui. _x000a__x000a_Cooperativa:818_x000a_Unidade:08/ Marcelandia_x000a_Telefone:66-3536-1161/1569_x000a_Hostname:UA080250D0808818_x000a_IP:10.103.46.123"/>
    <s v="01/2018"/>
    <s v="Infraestrutura de TI"/>
  </r>
  <r>
    <s v="16130291"/>
    <s v="DIONATAN WERNER DA SILVA"/>
    <s v="05 Centralizadora: Confederação Sicredi"/>
    <s v="23/01/2018"/>
    <s v="30/01/2018"/>
    <s v="GABRIEL ZANIRATI FERREIRA"/>
    <s v="SUPORTE A INFRAESTRUTURA - CONSTAT - SERVICE DESK"/>
    <s v="CONSTAT - Full Service Ltda"/>
    <s v="Satisfeito"/>
    <s v="Satisfeito"/>
    <s v="Satisfeito"/>
    <s v="Satisfeito"/>
    <x v="0"/>
    <m/>
    <m/>
    <m/>
    <s v="Infraestrutura de TI.Service Desk CAS.Erro Sistema.Sistema Operacional"/>
    <s v="06/02/2018 16:59:30"/>
    <s v="4-Baixa"/>
    <s v="SUPORTE A INFRAESTRUTURA - CONSTAT - SERVICE DESK"/>
    <s v="GABRIEL ZANIRATI FERREIRA"/>
    <s v="Realziado acesso remoto, verificado falha de mapeamento;_x000a_Verificado que colaborador recebeu email de confirmação de acesso e aguardado 1h de replicação, mas falha persiste;_x000a_Verificado que no AD não aparece acesso liberado;_x000a_Verificado que no IDM o acesso não aparece entre &quot;Meus acessos&quot;._x000a_Orientado verificar no 8000.7 para validações._x000a__x000a_É importante que após o recebimento desta notificação em seu e-mail você preencha a nossa pesquisa de satisfação com relação ao atendimento prestado. Obrigado (a)."/>
    <s v="23/01/2018"/>
    <s v="05 Centralizadora: Confederação Sicredi"/>
    <s v="Infra TI - Suporte Service Desk - Falha mapeamento de rede (CAS)"/>
    <s v="Colaborador(a) sinaliza dificuldade para mapear unidade de rede_x000a__x000a_IP/Hostname: 172.22.5.160_x000a_Ramal/Telefone: 9595_x000a_Área: Compleans_x000a_Torre: C_x000a_Andar: 5"/>
    <s v="01/2018"/>
    <s v="Infraestrutura de TI"/>
  </r>
  <r>
    <s v="16131146"/>
    <s v="FERNANDO SILVA GUTIERRES"/>
    <s v="05 Centralizadora: Banco Cooperativo Sicredi"/>
    <s v="23/01/2018"/>
    <s v="30/01/2018"/>
    <s v="VANESSA DUARTE DE CARVALHO"/>
    <s v="SUPORTE A INFRAESTRUTURA - CONSTAT - SERVICE DESK"/>
    <s v="CONSTAT - Full Service Ltda"/>
    <s v="Muito Satisfeito"/>
    <s v="Muito Satisfeito"/>
    <s v="Muito Satisfeito"/>
    <s v="Muito Satisfeito"/>
    <x v="1"/>
    <m/>
    <m/>
    <m/>
    <s v="Infraestrutura de TI.Service Desk CAS.Solicitação.Software.Instalação/Remoção"/>
    <m/>
    <s v="4-Baixa"/>
    <s v="SUPORTE A INFRAESTRUTURA - CONSTAT - SERVICE DESK"/>
    <s v="VANESSA DUARTE DE CARVALHO"/>
    <s v="- Acessado com perfil de adm _x000a_- Executado aplicativo _x000a_- Incializado normalmete _x000a_- Usuário realizou login _x000a_- Acesso com sucesso _x000a_- Realizado teste no perfil do usuário _x000a_- Aplicativo abriu normalmente_x000a__x000a__x000a_É importante que após o recebimento desta notificação em seu e-mail você preencha a nossa pesquisa de satisfação com relação ao atendimento prestado. Obrigado (a)."/>
    <s v="23/01/2018"/>
    <s v="05 Centralizadora: Banco Cooperativo Sicredi"/>
    <s v="Infra TI - Suporte Service Desk - Instalação de aplicação terceira"/>
    <s v="Usuário informa que utiliza um app que esta solicitando atualização porem ele não consegue executar devido a não ser o adm do computador._x000a__x000a_Fernando Silva Gutierres_x000a_4776_x000a_10°_x000a_C_x000a_BC010729L_x000a_172.22.102.119"/>
    <s v="01/2018"/>
    <s v="Infraestrutura de TI"/>
  </r>
  <r>
    <s v="16131151"/>
    <s v="TIAGO FORNASIER CONCI"/>
    <s v="06 Colaborador sem entidade relacionada"/>
    <s v="23/01/2018"/>
    <s v="30/01/2018"/>
    <s v="RENAN BEIS WILHELM"/>
    <s v="SUPORTE INFRAESTRUTURA-APOIO"/>
    <s v="CONSTAT - Full Service Ltda"/>
    <s v="Muito Satisfeito"/>
    <s v="Muito Satisfeito"/>
    <s v="Muito Satisfeito"/>
    <s v="Muito Satisfeito"/>
    <x v="1"/>
    <m/>
    <m/>
    <m/>
    <s v="Infraestrutura de TI.Apoio.Solicitação.Cadastro de Elementos"/>
    <m/>
    <s v="4-Baixa"/>
    <s v="SUPORTE INFRAESTRUTURA-APOIO"/>
    <s v="RENAN BEIS WILHELM"/>
    <s v="Adicionado elemento no spectrum  e informado que a porta 47 que está configurada como reserva técnica."/>
    <s v="23/01/2018"/>
    <s v="06 Colaborador sem entidade relacionada"/>
    <s v="Infra TI - Cadastro de Cooperativa pelo Spectrum"/>
    <s v="Técnico solicitou adicionar o switch no spectrum para verificar a configuração das portas e identificar a porta de reserva técnica._x000a__x000a__x000a_IP: 10.6.151.11"/>
    <s v="01/2018"/>
    <s v="Infraestrutura de TI"/>
  </r>
  <r>
    <s v="16131180"/>
    <s v="SALAN DE OLIVEIRA"/>
    <s v="02 URDC/SUREG: SUREG Sicredi Vanguarda PR/SP/RJ"/>
    <s v="23/01/2018"/>
    <s v="30/01/2018"/>
    <s v="DIOGO MOACIR USTRA PEREIRA"/>
    <s v="SUPORTE INFRAESTRUTURA-APOIO"/>
    <s v="CONSTAT - Full Service Ltda"/>
    <s v="Satisfeito"/>
    <s v="Satisfeito"/>
    <s v="Satisfeito"/>
    <s v="Satisfeito"/>
    <x v="0"/>
    <m/>
    <m/>
    <m/>
    <s v="Infraestrutura de TI.Apoio.Dúvida.Configuração de hardware"/>
    <m/>
    <s v="4-Baixa"/>
    <s v="SUPORTE INFRAESTRUTURA-APOIO"/>
    <s v="DIOGO MOACIR USTRA PEREIRA"/>
    <s v="Disponibilizada a senha de adm_local para o técnico conforme solicitado."/>
    <s v="23/01/2018"/>
    <s v="01 Central: Central Sicredi PR/SP/RJ"/>
    <s v="Infra TI - Suporte Apoio - Utilização da ferramenta ADMPWD"/>
    <s v="salan_oliveira 75.0710 UA UA Volta Redonda Volta Redonda (24) 3343-6879 VRD2027486 10.48.51.4_x000a_Técnico solicita senha de usuário adm_local para host._x000a_Host:_x000a_SA016362"/>
    <s v="01/2018"/>
    <s v="Infraestrutura de TI"/>
  </r>
  <r>
    <s v="16131702"/>
    <s v="SALAN DE OLIVEIRA"/>
    <s v="02 URDC/SUREG: SUREG Sicredi Vanguarda PR/SP/RJ"/>
    <s v="23/01/2018"/>
    <s v="30/01/2018"/>
    <s v="DIOGO MOACIR USTRA PEREIRA"/>
    <s v="SUPORTE INFRAESTRUTURA-APOIO"/>
    <s v="CONSTAT - Full Service Ltda"/>
    <s v="Satisfeito"/>
    <s v="Satisfeito"/>
    <s v="Satisfeito"/>
    <s v="Satisfeito"/>
    <x v="0"/>
    <m/>
    <m/>
    <m/>
    <s v="Infraestrutura de TI.Apoio.Erro Sistema.Aplicação Terceiro"/>
    <s v="07/02/2018 08:33:40"/>
    <s v="4-Baixa"/>
    <s v="SUPORTE INFRAESTRUTURA-APOIO"/>
    <s v="DIOGO MOACIR USTRA PEREIRA"/>
    <s v="Efetuado ajuste do grupo que faltava no grupo de administradores na máquina."/>
    <s v="23/01/2018"/>
    <s v="01 Central: Central Sicredi PR/SP/RJ"/>
    <s v="Infra TI - Suporte infraestrutura de TI - Permissão de administrador local no computador do CAS"/>
    <s v="salan_oliveira 75.0710 UA UA Volta Redonda Volta Redonda (24) 3343-6879 VRD2027486 10.48.51.4_x000a_Técnico relata que seu usuário ADM não tem permissão de administrador em máquina._x000a_Verificado que o computadores não pegou o grupo necessário na para que o técnico tenha a permissão de administrador._x000a_*Segue prints em anexo._x000a_HOST:_x000a_SA016362"/>
    <s v="01/2018"/>
    <s v="Infraestrutura de TI"/>
  </r>
  <r>
    <s v="16132138"/>
    <s v="RONALDO NOVACKI"/>
    <s v="03 Cooperativa: 0810 - Sicredi Ouro Verde MT"/>
    <s v="23/01/2018"/>
    <s v="23/01/2018"/>
    <s v="VINICIUS RIBEIRO LEMOS"/>
    <s v="SUPORTE A INFRAESTRUTURA - CONSTAT - SERVICE DESK 8000"/>
    <s v="CONSTAT - Full Service Ltda"/>
    <s v="Muito Satisfeito"/>
    <s v="Muito Satisfeito"/>
    <s v="Muito Satisfeito"/>
    <s v="Muito Satisfeito"/>
    <x v="1"/>
    <s v="otimo"/>
    <m/>
    <m/>
    <s v="Infraestrutura de TI.Service Desk COOP.Erro Sistema.Servidor.Serviço"/>
    <s v="24/01/2018 09:59:09"/>
    <s v="2-Alta"/>
    <s v="SUPORTE A INFRAESTRUTURA - CONSTAT - SERVICE DESK 8000"/>
    <s v="VINICIUS RIBEIRO LEMOS"/>
    <s v="- Reiniciado a Rede;_x000a_- Reiniciado a Named;_x000a_- Reiniciado Winbind;_x000a_- Reiniciado Samba;_x000a_*Orientado reiniciar a máquina._x000a_Testes Ok. Demanda encerrada."/>
    <s v="24/01/2018"/>
    <s v="01 Central: Central Sicredi Centro Norte"/>
    <s v="Infra TI - Suporte infraestrutura de TI - Falha para acessar a unidade F:(\\servidor\publico) "/>
    <s v="RONALDO NOVACKI,_x000a_Relata que a UA está sem aceso ao F._x000a__x000a_UA: 0810.30 - UA Jardim das Palmeiras"/>
    <s v="01/2018"/>
    <s v="Infraestrutura de TI"/>
  </r>
  <r>
    <s v="16134952"/>
    <s v="CARLE PAIZ"/>
    <s v="03 Cooperativa: 0167 - Sicredi Serrana"/>
    <s v="23/01/2018"/>
    <m/>
    <s v="GABRIEL ZANIRATI FERREIRA"/>
    <s v="SUPORTE A INFRAESTRUTURA - CONSTAT - SERVICE DESK"/>
    <s v="CONSTAT - Full Service Ltda"/>
    <s v="Muito Satisfeito"/>
    <s v="Satisfeito"/>
    <s v="Satisfeito"/>
    <s v="Indiferente"/>
    <x v="0"/>
    <m/>
    <m/>
    <m/>
    <s v="Infraestrutura de TI.Service Desk UA.Erro Sistema.Software.Aplicação Sicredi"/>
    <m/>
    <s v="4-Baixa"/>
    <s v="SUPORTE A INFRAESTRUTURA - CONSTAT - SERVICE DESK"/>
    <s v="GABRIEL ZANIRATI FERREIRA"/>
    <s v="Realizado acesso remoto;_x000a_Redefinido IE;_x000a_Instalado Blindagem_ie e stormfish do \\bdm\;_x000a_Reiniciado a estação;_x000a_----------------------------------------------------------_x000a_Após várias tentativas de contato sem sucesso, seu chamado será encerrado por falta de retorno. _x000a_Caso ainda tenha alguma dúvida ou dificuldade, favor entrar em contato com a equipe de suporte para um novo atendimento._x000a_----------------------------------------------------------_x000a_É importante que após o recebimento desta notificação em seu e-mail você preencha a nossa pesquisa de satisfação com relação ao atendimento prestado. Obrigado (a)."/>
    <s v="26/01/2018"/>
    <s v="01 Central: Central Sicredi Sul/Sudeste"/>
    <s v="Infra TI - Suporte Service Desk - Falha Consórcio Web"/>
    <s v="Colaborador(a) informa falha ao acessar o Consórcio Web. Solicitado dispositivo de segurança._x000a__x000a_Coop: 0167_x000a_Ua: 03_x000a_Telefone: 54 34419600_x000a_IP: 10.6.117.117"/>
    <s v="01/2018"/>
    <s v="Infraestrutura de TI"/>
  </r>
  <r>
    <s v="16135325"/>
    <s v="CAROLINE LEGRAMANTI RODRIGUES"/>
    <s v="05 Centralizadora: Banco Cooperativo Sicredi"/>
    <s v="23/01/2018"/>
    <s v="30/01/2018"/>
    <s v="VANESSA DUARTE DE CARVALHO"/>
    <s v="SUPORTE A INFRAESTRUTURA - CONSTAT - SERVICE DESK"/>
    <s v="CONSTAT - Full Service Ltda"/>
    <s v="Muito Satisfeito"/>
    <s v="Muito Satisfeito"/>
    <s v="Muito Satisfeito"/>
    <s v="Muito Satisfeito"/>
    <x v="1"/>
    <m/>
    <m/>
    <m/>
    <s v="Infraestrutura de TI.Service Desk CAS.Dúvida.Hardware"/>
    <m/>
    <s v="4-Baixa"/>
    <s v="SUPORTE CAMPO-CAS"/>
    <s v="EDUARDO RIBEIRO CAMARGO"/>
    <s v="Boa tarde Caroline, tudo bem ?_x000a__x000a_Conforme conversamos, segue abaixo sugestão de compra para upgrade._x000a__x000a_Modelo do equipamento: Notebook Dell Latitude E6440_x000a_Service Tag: C4SR172_x000a__x000a_Item sugerido:_x000a__x000a_Memória Ram _x000a_Descrição: DDR3L SODIMM 1600Mhz 1.35 (Baixa voltagem)_x000a_Capacidade: 4GB_x000a__x000a_Atenciosamente,_x000a__x000a_       _x000a_Eduardo Ribeiro _x000a_Suporte Campo_x000a_Parceiro autorizado Sicredi_x000a_Ramal: 8909_x000a__x000a_"/>
    <s v="23/01/2018"/>
    <s v="05 Centralizadora: Banco Cooperativo Sicredi"/>
    <s v="Análise de hardware"/>
    <s v="Usuária precisa colocar memoria no notebook e precisa saber qual memoria comprar _x000a_Hostname: BC010470L_x000a__x000a_Caroline Legramanti Rodrigues_x000a_Processo de concessão de credito_x000a_7194_x000a_8°_x000a_C"/>
    <s v="01/2018"/>
    <s v="Infraestrutura de TI"/>
  </r>
  <r>
    <s v="16135733"/>
    <s v="KAYSA RODRIGUES"/>
    <s v="03 Cooperativa: 0718 - Sicredi União PR/SP"/>
    <s v="23/01/2018"/>
    <s v="30/01/2018"/>
    <s v="RODRIGO ALMEIDA BARBOSA"/>
    <s v="SUPORTE A INFRAESTRUTURA - CONSTAT - SERVICE DESK"/>
    <s v="CONSTAT - Full Service Ltda"/>
    <s v="Muito Satisfeito"/>
    <s v="Muito Satisfeito"/>
    <s v="Muito Satisfeito"/>
    <s v="Muito Satisfeito"/>
    <x v="1"/>
    <m/>
    <m/>
    <m/>
    <s v="Infraestrutura de TI.Service Desk UA.Solicitação.Software.Configuração/Atualização"/>
    <m/>
    <s v="4-Baixa"/>
    <s v="SUPORTE A INFRAESTRUTURA - CONSTAT - SERVICE DESK"/>
    <s v="RODRIGO ALMEIDA BARBOSA"/>
    <s v="- Criado a regra de encaminhamento na conta webmail da colaboradora"/>
    <s v="23/01/2018"/>
    <s v="01 Central: Central Sicredi PR/SP/RJ"/>
    <s v="Configuração de encaminhamento de e-mail para outro colaborador"/>
    <s v="Colaboradora solicita a configuração de sua conta de e-mail para que seja encaminhado os e-mails que chegarem na sua caixa de entrada para um de seus colegas_x000a_---------------_x000a_Cooperativa: 0718_x000a_Unidade: Prado Ferreira_x000a_Telefone: 43 3244 8000_x000a_IP: 10.30.47.97"/>
    <s v="01/2018"/>
    <s v="Infraestrutura de TI"/>
  </r>
  <r>
    <s v="16135816"/>
    <s v="FABIANA CRISTINA ZIMMER"/>
    <s v="02 URDC/SUREG: SUREG Ouro Branco"/>
    <s v="23/01/2018"/>
    <s v="30/01/2018"/>
    <s v="ALCINDO VOLMIR BEHENCK"/>
    <s v="SUPORTE A INFRAESTRUTURA - CONSTAT - SERVICE DESK 8000"/>
    <s v="CONSTAT - Full Service Ltda"/>
    <s v="Muito Satisfeito"/>
    <s v="Muito Satisfeito"/>
    <s v="Muito Satisfeito"/>
    <s v="Muito Satisfeito"/>
    <x v="1"/>
    <m/>
    <m/>
    <m/>
    <s v="Infraestrutura de TI.Service Desk COOP.Erro Sistema.Software.Aplicação de terceiros"/>
    <s v="07/02/2018 13:57:46"/>
    <s v="4-Baixa"/>
    <s v="SUPORTE A INFRAESTRUTURA - CONSTAT - SERVICE DESK 8000"/>
    <s v="ALCINDO VOLMIR BEHENCK"/>
    <s v="em contato com administrador do yammer, foi excluído o grupo._x000a__x000a_está liberado a criação de outro grupo que não pode ter o mesmo nome, deve ser mudado algo, porque não pode haver dois nomes iguais._x000a__x000a_--------------------------------_x000a__x000a_É importante que após o recebimento desta notificação em seu e-mail você preencha a nossa pesquisa de satisfação com relação ao atendimento prestado. Obrigado (a)."/>
    <s v="24/01/2018"/>
    <s v="01 Central: Central Sicredi Sul/Sudeste"/>
    <s v="Infra TI - Suporte Service Desk - Yammer"/>
    <s v="Colaborado informa que ela não consegue acessar um grupo criado por ela, porque ele agora é privado, quer liberar acesso a ele, mas não consegue. pode criar outro, mas quer excluir este para não ficar dois com o mesmo nome._x000a__x000a_Nome:  FABIANA CRISTINA ZIMMER_x000a_CPF:  83002464015_x000a_Entidade:   URDC/SUREG: SUREG Ouro Branco_x000a_coop: 0119_x000a_IP: 10.1.71.244_x000a_host: sr005382l010119_x000a__x000a_fone: 51 37623660"/>
    <s v="01/2018"/>
    <s v="Infraestrutura de TI"/>
  </r>
  <r>
    <s v="16136484"/>
    <s v="ELIZABETE ZARISTA DINIZ"/>
    <s v="03 Cooperativa: 0810 - Sicredi Ouro Verde MT"/>
    <s v="23/01/2018"/>
    <s v="30/01/2018"/>
    <s v="VINICIUS RIBEIRO LEMOS"/>
    <s v="SUPORTE A INFRAESTRUTURA - CONSTAT - SERVICE DESK 8000"/>
    <s v="CONSTAT - Full Service Ltda"/>
    <s v="Muito Satisfeito"/>
    <s v="Muito Satisfeito"/>
    <s v="Satisfeito"/>
    <s v="Satisfeito"/>
    <x v="1"/>
    <m/>
    <m/>
    <m/>
    <s v="Infraestrutura de TI.Service Desk COOP.Erro Sistema.Software.Aplicação Sicredi"/>
    <s v="05/02/2018 09:33:01"/>
    <s v="3-Médio"/>
    <s v="SUPORTE A INFRAESTRUTURA - CONSTAT - SERVICE DESK 8000"/>
    <s v="VINICIUS RIBEIRO LEMOS"/>
    <s v="Acessado a máquina._x000a_Recriado atalho do Canoa._x000a_Reiniciado a estação._x000a_Testes Ok._x000a_Demanda encerrada.r"/>
    <s v="23/01/2018"/>
    <s v="01 Central: Central Sicredi Centro Norte"/>
    <s v="Infra TI - Suporte infraestrutura de TI - Reinstalação do Canoa"/>
    <s v="ELIZABETE ZARISTA DINIZ,_x000a_Relata que o Canoa em sua estação está com falha ao executá-lo._x000a__x000a_UA: 0810.15 - Itanhanga_x000a_IP: 10.103.84.36"/>
    <s v="01/2018"/>
    <s v="Infraestrutura de TI"/>
  </r>
  <r>
    <s v="16136728"/>
    <s v="ADRIANO MASAO MATSUDA"/>
    <s v="05 Centralizadora: Confederação Sicredi"/>
    <s v="23/01/2018"/>
    <s v="30/01/2018"/>
    <s v="BRUNO CANTARELLI FERNANDES"/>
    <s v="SUPORTE A INFRAESTRUTURA - CONSTAT - SERVICE DESK"/>
    <s v="CONSTAT - Full Service Ltda"/>
    <s v="Muito Satisfeito"/>
    <s v="Muito Satisfeito"/>
    <s v="Muito Satisfeito"/>
    <s v="Satisfeito"/>
    <x v="1"/>
    <m/>
    <m/>
    <m/>
    <s v="Infraestrutura de TI.Service Desk CAS.Erro Sistema.Software.Aplicação de terceiros"/>
    <m/>
    <s v="4-Baixa"/>
    <s v="SUPORTE A INFRAESTRUTURA - CONSTAT - SERVICE DESK"/>
    <s v="BRUNO CANTARELLI FERNANDES"/>
    <s v="Realizado acesso e feita a instalação do tableau no banco de dados, abriu corretamente._x000a__x000a__x000a_É importante que após o recebimento desta notificação em seu e-mail você preencha a nossa pesquisa de satisfação com relação ao atendimento prestado. Obrigado (a)."/>
    <s v="25/01/2018"/>
    <s v="05 Centralizadora: Confederação Sicredi"/>
    <s v="Tableau - Primeiro acesso"/>
    <s v="Colaborador informa que não está conseguindo instalar o banco de dados do tableau._x000a__x000a_RAMAL: 7186_x000a_TORRE: D_x000a_ANDAR: 4_x000a_IP: 172.22.34.16_x000a_HOST: "/>
    <s v="01/2018"/>
    <s v="Infraestrutura de TI"/>
  </r>
  <r>
    <s v="16137940"/>
    <s v="GILVANA CUNICO"/>
    <s v="02 URDC/SUREG: SUREG Vale do Piquiri ABCD PR/SP"/>
    <s v="24/01/2018"/>
    <s v="31/01/2018"/>
    <s v="DOUGLAS SOARES ROLDAO"/>
    <s v="SUPORTE A INFRAESTRUTURA - CONSTAT - SERVICE DESK"/>
    <s v="CONSTAT - Full Service Ltda"/>
    <s v="Muito Satisfeito"/>
    <s v="Muito Satisfeito"/>
    <s v="Muito Satisfeito"/>
    <s v="Muito Satisfeito"/>
    <x v="1"/>
    <s v="Iniciamos hoje a utilização do serviço, que foi muito bem prestado."/>
    <m/>
    <m/>
    <s v="Infraestrutura de TI.Service Desk UA.Erro Sistema.Software.Aplicação de terceiros"/>
    <m/>
    <s v="4-Baixa"/>
    <s v="SUPORTE A INFRAESTRUTURA - CONSTAT - SERVICE DESK"/>
    <s v="DOUGLAS SOARES ROLDAO"/>
    <s v="- Realizado a reparação do Office e reiniciado o computador_x000a_- Realizado testes no Skype, o mesmo voltou a funcionar, porém o erro do Excel ainda estava presente;_x000a_- Realizado a recriação do perfil do Excel, renomeando a sua respectiva chave no regedit;_x000a_- Reiniciado novamente o computador e realizado testes, desta vez validado com êxito pela colaboradora;_x000a__x000a__x000a_É importante que após o recebimento desta notificação em seu e-mail você preencha a nossa pesquisa de satisfação com relação ao atendimento prestado. Obrigado (a)."/>
    <s v="24/01/2018"/>
    <s v="01 Central: Central Sicredi PR/SP/RJ"/>
    <s v="#Piloto 0726 - Infra TI - Suporte SD  - Requisitos mínimos, principais falhas e soluções do Office Pro Plus 2016"/>
    <s v="_x000a__x000a_Colaboradora informa falha ao usar o clique direito no Excel, e também seu Skype for Business não abre._x000a__x000a_Gilvana Cunico_x000a_COOP: 0726_x000a_UA: 01_x000a_Ramal: 44 3649 7300_x000a_IP: 10.31.150.156_x000a_Hostname: SU016412L010726"/>
    <s v="01/2018"/>
    <s v="Infraestrutura de TI"/>
  </r>
  <r>
    <s v="16139158"/>
    <s v="SABRINA FATIMA DA SILVA"/>
    <s v="03 Cooperativa: 0167 - Sicredi Serrana"/>
    <s v="24/01/2018"/>
    <s v="31/01/2018"/>
    <s v="RODRIGO ALMEIDA BARBOSA"/>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RODRIGO ALMEIDA BARBOSA"/>
    <s v="- Realizado tentativa de acesso remoto na máquina porém não foi possível estabelecer conexão_x000a_- Verificado que por c$ está acessando e máquina está na rede_x000a_- Colaboradora orientada a reiniciar a máquina porém continuou apresentando erro para conectar remotamente_x000a_- Colaboradora orientada a tentar acessar o CRM através do atalho disponível na área de trabalho_x000a_- Colaboradora realizou testes com sucesso_x000a_- Atendimento validado_x000a_-----------------_x000a_É importante que após o recebimento desta notificação em seu e-mail você preencha a nossa pesquisa de satisfação com relação ao atendimento prestado. Obrigado (a)."/>
    <s v="24/01/2018"/>
    <s v="01 Central: Central Sicredi Sul/Sudeste"/>
    <s v="Infra TI - Suporte Service Desk - Instalação Siebel CRM"/>
    <s v="Colaboradora informa que não está conseguindo acessar o CRM Operacional_x000a_- Fica solicitando credenciais de administrador_x000a_-----------------_x000a_Cooperativa: 0167_x000a_Unidade: 11_x000a_Telefone: 54 3294 1406_x000a_Host: AG004108D110167_x000a_IP: 10.6.124.119"/>
    <s v="01/2018"/>
    <s v="Infraestrutura de TI"/>
  </r>
  <r>
    <s v="16139710"/>
    <s v="BRUNA FEIJO BORGES DE CONTO"/>
    <s v="05 Centralizadora: Sicredi Cartões"/>
    <s v="24/01/2018"/>
    <s v="31/01/2018"/>
    <s v="GABRIEL ZANIRATI FERREIRA"/>
    <s v="SUPORTE A INFRAESTRUTURA - CONSTAT - SERVICE DESK"/>
    <s v="CONSTAT - Full Service Ltda"/>
    <s v="Muito Satisfeito"/>
    <s v="Muito Satisfeito"/>
    <s v="Muito Satisfeito"/>
    <s v="Muito Satisfeito"/>
    <x v="1"/>
    <m/>
    <m/>
    <m/>
    <s v="Infraestrutura de TI.Service Desk CAS.Solicitação.Software.Configuração/Atualização"/>
    <m/>
    <s v="4-Baixa"/>
    <s v="SUPORTE A INFRAESTRUTURA - CONSTAT - SERVICE DESK"/>
    <s v="ARTHUR DA SILVA TRINDADE"/>
    <s v="- Transferencia completa e configurado na máquina;_x000a_- Tudo ok;_x000a__x000a__x000a_É importante que após o recebimento desta notificação em seu e-mail você preencha a nossa pesquisa de satisfação com relação ao atendimento prestado. Obrigado (a)."/>
    <s v="24/01/2018"/>
    <s v="05 Centralizadora: Sicredi Cartões"/>
    <s v="TRansferência de arquivos"/>
    <s v="Colaboradora solicita transferir os arquivos de uma máquina para um notebook._x000a__x000a_Torre: D_x000a_4 andar_x000a_área: Cartões_x000a_Ramal: 4845_x000a_"/>
    <s v="01/2018"/>
    <s v="Infraestrutura de TI"/>
  </r>
  <r>
    <s v="16142711"/>
    <s v="JULIANA RAFAELA CASSOL"/>
    <s v="03 Cooperativa: 0806 - Sicredi Araxingu"/>
    <s v="24/01/2018"/>
    <s v="31/01/2018"/>
    <s v="EMILIO GUILHERME CARVALHO BERNARDES DE OLIVEIRA"/>
    <s v="SUPORTE A INFRAESTRUTURA - CONSTAT - SERVICE DESK 8000"/>
    <s v="CONSTAT - Full Service Ltda"/>
    <s v="Muito Satisfeito"/>
    <s v="Muito Satisfeito"/>
    <s v="Muito Satisfeito"/>
    <s v="Muito Satisfeito"/>
    <x v="0"/>
    <m/>
    <m/>
    <m/>
    <s v="Infraestrutura de TI.Service Desk COOP.Erro Sistema.Servidor.Serviço"/>
    <s v="01/02/2018 12:27:01"/>
    <s v="2-Alta"/>
    <s v="SUPORTE A INFRAESTRUTURA - CONSTAT - SERVICE DESK 8000"/>
    <s v="EMILIO GUILHERME CARVALHO BERNARDES DE OLIVEIRA"/>
    <s v="Alguns serviços do servidor estavam degradados, impactando o acesso aos diretórios. Foram reiniciados os seguintes serviços:_x000a__x000a_- Rede_x000a_- DNS_x000a_- Windbind_x000a_- Samba_x000a__x000a_Após procedimento, os acessos foram normalizados. Validado pela usuária._x000a__x000a_É importante que após o recebimento desta notificação em seu e-mail você preencha a nossa pesquisa de satisfação com relação ao atendimento prestado. Obrigado (a)."/>
    <s v="24/01/2018"/>
    <s v="01 Central: Central Sicredi Centro Norte"/>
    <s v="Infra TI - Suporte infraestrutura de TI - Falha para acessar a unidade F:(\\servidor\publico) "/>
    <s v="Usuária informa que não esta conseguindo acesso no F:/._x000a__x000a_Cooperativa: 0806_x000a_UA: 13_x000a_Telefone: 66 3586-1103_x000a_IP: 10.103.66.90"/>
    <s v="01/2018"/>
    <s v="Infraestrutura de TI"/>
  </r>
  <r>
    <s v="16142886"/>
    <s v="GALILEU RODRIGUES SANTANA"/>
    <s v="03 Cooperativa: 0718 - Sicredi União PR/SP"/>
    <s v="24/01/2018"/>
    <s v="31/01/2018"/>
    <s v="RODRIGO ALMEIDA BARBOSA"/>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RODRIGO ALMEIDA BARBOSA"/>
    <s v="- Efetuado acesso à máquina_x000a_- Realizado instalação do plugin inserindo as credenciais de administrador_x000a_- Colaborador realizou testes com sucesso_x000a_- Atendimento validado_x000a_----------------_x000a_É importante que após o recebimento desta notificação em seu e-mail você preencha a nossa pesquisa de satisfação com relação ao atendimento prestado. Obrigado (a)."/>
    <s v="24/01/2018"/>
    <s v="01 Central: Central Sicredi PR/SP/RJ"/>
    <s v="Infra TI - Suporte Service Desk - Falha Consórcio Web"/>
    <s v="Falha para acessar o consórcio web_x000a_- Erro: falha na instalação do plugin de segurança_x000a_----------------_x000a_Cooperativa: 0718_x000a_Unidade: 29_x000a_Telefone: 44 3220 5000_x000a_IP: 10.31.10.120"/>
    <s v="01/2018"/>
    <s v="Infraestrutura de TI"/>
  </r>
  <r>
    <s v="16143562"/>
    <s v="SABRINA FATIMA DA SILVA"/>
    <s v="03 Cooperativa: 0167 - Sicredi Serrana"/>
    <s v="24/01/2018"/>
    <s v="31/01/2018"/>
    <s v="RODRIGO ALMEIDA BARBOSA"/>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RODRIGO ALMEIDA BARBOSA"/>
    <s v="- Redefinido configurações do navegador_x000a_- Instalado Java 8u161 32 bits_x000a_- Colaboradora realizou testes com sucesso_x000a_- Atendimento validado_x000a_-----------------_x000a_É importante que após o recebimento desta notificação em seu e-mail você preencha a nossa pesquisa de satisfação com relação ao atendimento prestado. Obrigado (a)."/>
    <s v="24/01/2018"/>
    <s v="01 Central: Central Sicredi Sul/Sudeste"/>
    <s v="Infra TI - Suporte Service Desk - Sem acesso internet"/>
    <s v="Falha para acessar a página do SGC [https://sicredicartoes-sgc.sicredi.net]_x000a_- Erro: não exibe as opções de menu após acessar sistema no navegador Chrome / no IE não acessa a página_x000a_---------------_x000a_Cooperativa: 0167_x000a_Unidade: 11_x000a_Telefone: 54 3294 1406_x000a_Host: AG004108D110167_x000a_IP: 10.6.124.119"/>
    <s v="01/2018"/>
    <s v="Infraestrutura de TI"/>
  </r>
  <r>
    <s v="16144229"/>
    <s v="TANISE MARIANE THIELE"/>
    <s v="03 Cooperativa: 0101 - Sicredi Pioneira RS"/>
    <s v="24/01/2018"/>
    <s v="31/01/2018"/>
    <s v="DOUGLAS SOARES ROLDAO"/>
    <s v="SUPORTE A INFRAESTRUTURA - CONSTAT - SERVICE DESK"/>
    <s v="CONSTAT - Full Service Ltda"/>
    <s v="Muito Satisfeito"/>
    <s v="Muito Satisfeito"/>
    <s v="Muito Satisfeito"/>
    <s v="Muito Satisfeito"/>
    <x v="1"/>
    <s v="."/>
    <m/>
    <m/>
    <s v="Infraestrutura de TI.Service Desk UA.Solicitação.Software.Configuração/Atualização"/>
    <m/>
    <s v="4-Baixa"/>
    <s v="SUPORTE A INFRAESTRUTURA - CONSTAT - SERVICE DESK"/>
    <s v="DOUGLAS SOARES ROLDAO"/>
    <s v="- Realizado a importação do calendário .ICS no Outlook da colaboradora;_x000a_- Colaboradora validou a operação com êxito;_x000a__x000a__x000a_É importante que após o recebimento desta notificação em seu e-mail você preencha a nossa pesquisa de satisfação com relação ao atendimento prestado. Obrigado (a)."/>
    <s v="24/01/2018"/>
    <s v="01 Central: Central Sicredi Sul/Sudeste"/>
    <s v="Infra TI - Suporte Service Desk - Configurar Outlook"/>
    <s v="Colaboradora solicita a configuração de um arquivo de calendário .ics no seu Outlook._x000a__x000a__x000a_Tanise Mariane _x000a_COOP: 0101_x000a_UA: 06_x000a_Ramal: 54 3298 5163_x000a_IP: 10.3.24.103"/>
    <s v="01/2018"/>
    <s v="Infraestrutura de TI"/>
  </r>
  <r>
    <s v="16144478"/>
    <s v="NEUSA RAQUEL BOCK"/>
    <s v="03 Cooperativa: 0101 - Sicredi Pioneira RS"/>
    <s v="24/01/2018"/>
    <m/>
    <s v="VANESSA DUARTE DE CARVALHO"/>
    <s v="SUPORTE A INFRAESTRUTURA - CONSTAT - SERVICE DESK"/>
    <s v="CONSTAT - Full Service Ltda"/>
    <s v="Satisfeito"/>
    <s v="Muito Insatisfeito"/>
    <s v="Muito Insatisfeito"/>
    <s v="Muito Insatisfeito"/>
    <x v="3"/>
    <s v="abri chamado no dia 24/01, pois a impressora foi trocada no dia 23/01 (estava em treinamento) para apenas configurar digitalização, fiquei muito tempo em atendimento remoto com a Constat nos dias 24, 25 e 26, sempre com atendentes diferentes e não conseguiram solucionar o caso, sendo que no dia 29/01 quem efetuou o atendimento foi o Cesar, o qual em questão de minutos conseguiu configurar a impressora nova para digitalização de documentos. A insatisfação é por falta de conhecimento dos atendentes anteriores, os quais ficaram longo período com acesso remoto, sendo eu não consegui trabalhar grande parte desse tempo, sendo que em questão de minutos o Cesar conseguiu concluir."/>
    <m/>
    <m/>
    <s v="Infraestrutura de TI.Service Desk UA.Solicitação.Software.Instalação/Remoção"/>
    <m/>
    <s v="4-Baixa"/>
    <s v="Técnicos Constat"/>
    <s v="CESAR HENRIQUE BERVIAN"/>
    <s v="Realizado a configuração dos dois Scanners na maquina da Neusa._x000a__x000a_É importante que após o recebimento desta notificação em seu e-mail você preencha a nossa pesquisa de satisfação com relação ao atendimento prestado. Obrigado (a)."/>
    <s v="31/01/2018"/>
    <s v="01 Central: Central Sicredi Sul/Sudeste"/>
    <s v="Instalação da impressora Brother (scanner)"/>
    <s v="Usuária informa que ontem foram instaladas impressoras novas na UA e como ela não estava no local não foi configurado no seu computador _x000a_Impressão funciona normalmente mas digitalização não _x000a_Usuária solicita a configuração do scanner no seu computador_x000a__x000a_Neusa Raquel Bock_x000a_19 -Centro/Dois Irmãos - UA_x000a_0101_x000a_51 3564 - 5500_x000a_10.3.32.88"/>
    <s v="01/2018"/>
    <s v="Infraestrutura de TI"/>
  </r>
  <r>
    <s v="16146380"/>
    <s v="ALEXANDRE MARTINS DA SILVA"/>
    <s v="03 Cooperativa: 3830 - Sicredi Nordeste PA"/>
    <s v="24/01/2018"/>
    <m/>
    <s v="MARLON OURIVES CLEMENTE"/>
    <s v="SUPORTE INFRAESTRUTURA-APOIO"/>
    <s v="CONSTAT - Full Service Ltda"/>
    <s v="Muito Satisfeito"/>
    <s v="Muito Satisfeito"/>
    <s v="Muito Satisfeito"/>
    <s v="Muito Satisfeito"/>
    <x v="1"/>
    <s v="obrigado"/>
    <m/>
    <m/>
    <s v="Infraestrutura de TI.Apoio.Erro Sistema.Aplicação Terceiro"/>
    <m/>
    <s v="3-Médio"/>
    <s v="SUPORTE INFRAESTRUTURA-APOIO"/>
    <s v="MARLON OURIVES CLEMENTE"/>
    <s v="Realizado contato com o técnico._x000a_Confirmou a conclusão da replicação da pasta e o funcionamento de instalações a partir da central de software."/>
    <s v="29/01/2018"/>
    <s v="01 Central: Central Sicredi Centro Norte"/>
    <s v="Infra TI - Sistema Operacionais Microsoft - Problemas no acesso ao compartilhamento do SCCM nas Cooperativas"/>
    <s v="Cooperativa: 3830_x000a_Unidade de Atendimento (UA):02_x000a_Técnico: Alexandre_x000a_Internet Protocol (IP) do servidor:10.103.170.4_x000a_Descrição: Técnico relata que é possível acessar o diretório \\sicredi.net.br\infra\SCCM\, porém este está desatualizado fazendo com que nenhum usuário consiga instalar aplicativos pela central de software."/>
    <s v="01/2018"/>
    <s v="Infraestrutura de TI"/>
  </r>
  <r>
    <s v="16147628"/>
    <s v="CLEVERSON RUFINO"/>
    <s v="02 URDC/SUREG: SUREG Iguaçu PR/SC/SP"/>
    <s v="25/01/2018"/>
    <s v="01/02/2018"/>
    <s v="DIOGO MOACIR USTRA PEREIRA"/>
    <s v="SUPORTE INFRAESTRUTURA-APOIO"/>
    <s v="CONSTAT - Full Service Ltda"/>
    <s v="Muito Satisfeito"/>
    <s v="Muito Satisfeito"/>
    <s v="Muito Satisfeito"/>
    <s v="Muito Satisfeito"/>
    <x v="1"/>
    <m/>
    <m/>
    <m/>
    <s v="Infraestrutura de TI.Apoio.Erro Sistema.MPLS"/>
    <s v="08/02/2018 16:27:49"/>
    <s v="4-Baixa"/>
    <s v="SUPORTE A INFRAESTRUTURA DE TI - N2 - NOC"/>
    <s v="LUCIANO LEMOS PEREIRA "/>
    <s v="Técnico Marcos Kusten entrou em contato e confirmou o funcionamento da comutação da UA para SAT."/>
    <s v="26/01/2018"/>
    <s v="01 Central: Central Sicredi PR/SP/RJ"/>
    <s v="Infra TI - Monitoramento - Processo de análise e tratamento de incidentes de MPLS"/>
    <s v="cleverson_rufino 19.0740 UA Campo Erê Campo Ere (49) 3655-2452 FNS0736770 10.16.5.4_x000a_Técnico relata que o link está com intermitência sendo verificado no INC 16146034._x000a_Solicitado que seja feita a comutação para o SAT enquanto o link é verificado, pois a unidade não está conseguindo trabalhar enquanto o link está sendo analisado._x000a_"/>
    <s v="01/2018"/>
    <s v="Infraestrutura de TI"/>
  </r>
  <r>
    <s v="16148051"/>
    <s v="FABIANO PAIM LANGNER"/>
    <s v="02 URDC/SUREG: SUREG Planalto RS/SC"/>
    <s v="25/01/2018"/>
    <m/>
    <s v="DIOGO MOACIR USTRA PEREIRA"/>
    <s v="SUPORTE INFRAESTRUTURA-APOIO"/>
    <s v="CONSTAT - Full Service Ltda"/>
    <s v="Muito Satisfeito"/>
    <s v="Muito Satisfeito"/>
    <s v="Muito Satisfeito"/>
    <s v="Muito Satisfeito"/>
    <x v="1"/>
    <m/>
    <m/>
    <m/>
    <s v="Infraestrutura de TI.Apoio.Solicitação de Acesso Diretório"/>
    <m/>
    <s v="4-Baixa"/>
    <s v="SUPORTE A INFRAESTRUTURA DE TI - N2"/>
    <s v="EDUARDO SOUZA DOS REIS"/>
    <s v="Cadastrado no netqos e ajustado configurações do usuário no spectrum."/>
    <s v="25/01/2018"/>
    <s v="01 Central: Central Sicredi Sul/Sudeste"/>
    <s v="Infra TI - Suporte infraestrutura de TI - Spectrum - Criação de usuário para técnico de campo "/>
    <s v="fabiano_langner 02.0333 UA UA Saldanha Marinho  (55) 3373-1077 PAE0465506 10.6.11.1_x000a_Técnico solicita acessos ao novo técnico da coop._x000a_Acessos:_x000a_System Center; NetQOS; Spectrum._x000a_Usuário:_x000a_julio_macke"/>
    <s v="01/2018"/>
    <s v="Infraestrutura de TI"/>
  </r>
  <r>
    <s v="16148103"/>
    <s v="VERGINIA CLAUDIA CASTRO NISSOLA"/>
    <s v="03 Cooperativa: 0167 - Sicredi Serrana"/>
    <s v="25/01/2018"/>
    <s v="01/02/2018"/>
    <s v="TATIANE MATHEUS CARRICO DA SILVA"/>
    <s v="SUPORTE A INFRAESTRUTURA - CONSTAT - SERVICE DESK"/>
    <s v="CONSTAT - Full Service Ltda"/>
    <s v="Muito Satisfeito"/>
    <s v="Muito Satisfeito"/>
    <s v="Muito Satisfeito"/>
    <s v="Muito Satisfeito"/>
    <x v="1"/>
    <m/>
    <m/>
    <m/>
    <s v="Infraestrutura de TI.Service Desk UA.Dúvida.Estação de Trabalho.Software"/>
    <m/>
    <s v="Nenhuma"/>
    <s v="SUPORTE A INFRAESTRUTURA - CONSTAT - SERVICE DESK"/>
    <s v="TATIANE MATHEUS CARRICO DA SILVA"/>
    <s v="Chamado sendo verificado no Incidente 16148593."/>
    <s v="25/01/2018"/>
    <s v="01 Central: Central Sicredi Sul/Sudeste"/>
    <s v="Suporte de TI - Atendimento Via Chat"/>
    <s v="Requisição aberta via Chat de Atendimento. Colaboradora informa que o sistema Fluid senhas atendimento fecha diversas vezes durante o dia._x000a__x000a_Cooperativa:0167_x000a_Unidade:16_x000a_Telefone:54 3297 6900_x000a_IP:10.6.129.125"/>
    <s v="01/2018"/>
    <s v="Infraestrutura de TI"/>
  </r>
  <r>
    <s v="16148593"/>
    <s v="VERGINIA CLAUDIA CASTRO NISSOLA"/>
    <s v="03 Cooperativa: 0167 - Sicredi Serrana"/>
    <s v="25/01/2018"/>
    <s v="01/02/2018"/>
    <s v="TATIANE MATHEUS CARRICO DA SILVA"/>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TATIANE MATHEUS CARRICO DA SILVA"/>
    <s v="- Feito acesso na máquina da colaboradora_x000a_- Redefinido navegador_x000a_- Colaboradora vai testar e caso volte a ocorrer falha retorna novo contato._x000a_----------_x000a__x000a_É importante que após o recebimento desta notificação em seu e-mail você preencha a nossa pesquisa de satisfação com relação ao atendimento prestado. Obrigado (a)."/>
    <s v="25/01/2018"/>
    <s v="01 Central: Central Sicredi Sul/Sudeste"/>
    <s v="Infra TI - Suporte Service Desk - Configuração de Navegador"/>
    <s v="Conforme Requisição 16148103 aberta via Chat de Atendimento. Colaboradora informa que o sistema Fluid senhas atendimento fecha diversas vezes durante o dia._x000a__x000a_Cooperativa:0167_x000a_Unidade:16_x000a_Telefone:54 3297 6900_x000a_IP:10.6.129.125"/>
    <s v="01/2018"/>
    <s v="Infraestrutura de TI"/>
  </r>
  <r>
    <s v="16149205"/>
    <s v="TARCILA DE SIQUEIRA LOPES"/>
    <s v="05 Centralizadora: Confederação Sicredi"/>
    <s v="25/01/2018"/>
    <s v="01/02/2018"/>
    <s v="DOUGLAS SOARES ROLDAO"/>
    <s v="SUPORTE A INFRAESTRUTURA - CONSTAT - SERVICE DESK"/>
    <s v="CONSTAT - Full Service Ltda"/>
    <s v="Muito Satisfeito"/>
    <s v="Muito Satisfeito"/>
    <s v="Muito Satisfeito"/>
    <s v="Muito Satisfeito"/>
    <x v="1"/>
    <m/>
    <m/>
    <m/>
    <s v="Infraestrutura de TI.Service Desk CAS.Solicitação.Software.Instalação/Remoção"/>
    <m/>
    <s v="4-Baixa"/>
    <s v="SUPORTE A INFRAESTRUTURA - CONSTAT - SERVICE DESK"/>
    <s v="DOUGLAS SOARES ROLDAO"/>
    <s v="- Instalado a aplicação SmartView no computador da colaboradora;_x000a_- Reiniciado as aplicações do Office;_x000a_- Colaboradora realizou testes e validou o chamado com êxito;_x000a__x000a__x000a_É importante que após o recebimento desta notificação em seu e-mail você preencha a nossa pesquisa de satisfação com relação ao atendimento prestado. Obrigado (a)."/>
    <s v="25/01/2018"/>
    <s v="05 Centralizadora: Confederação Sicredi"/>
    <s v="Infra TI - Suporte Service Desk - Instalação do Smart View"/>
    <s v="Usuário(a) solicita a instalação do Smart View em sua máquina._x000a__x000a_Tarcila de Siqueira Lopes_x000a_Torre: C_x000a_Andar: 5_x000a_Área: Gerencia de Custo e Eficiência_x000a_Ramal: 6281_x000a_Hostname: CF022135D"/>
    <s v="01/2018"/>
    <s v="Infraestrutura de TI"/>
  </r>
  <r>
    <s v="16151033"/>
    <s v="JOCELITO DA SILVA"/>
    <s v="05 Centralizadora: Confederação Sicredi"/>
    <s v="25/01/2018"/>
    <m/>
    <s v="MARCO DIONE CHAVES NASCIMENTO"/>
    <s v="SUPORTE A INFRAESTRUTURA - CONSTAT - SERVICE DESK"/>
    <s v="CONSTAT - Full Service Ltda"/>
    <s v="Satisfeito"/>
    <s v="Satisfeito"/>
    <s v="Muito Satisfeito"/>
    <s v="Muito Satisfeito"/>
    <x v="1"/>
    <s v="Sem observações."/>
    <m/>
    <m/>
    <s v="Infraestrutura de TI.Service Desk CAS.Solicitação.Concessão de Administrador Local"/>
    <m/>
    <s v="4-Baixa"/>
    <s v="SUPORTE A INFRAESTRUTURA DE TI - N2"/>
    <s v="ADRIANO SANHUDO FERNANDES"/>
    <s v="Realizado contato._x000a_Colaborador realizou teste, ok._x000a_Demanda encerrada."/>
    <s v="26/01/2018"/>
    <s v="05 Centralizadora: Confederação Sicredi"/>
    <s v="Infra TI - Suporte infraestrutura de TI - Permissão de administrador local no computador do CAS"/>
    <s v="CAS_x000a__x000a_Descrição: Colaborador solicita perfil de administrador local._x000a_Nome:  JOCELITO DA SILVA_x000a_Área: gestão de incidentes e capacidades_x000a_Ramal: 8002_x000a_Torre: c _x000a_Andar: 7_x000a_Hostname: sc052342_x000a_Ip: 172.22.100.166"/>
    <s v="01/2018"/>
    <s v="Infraestrutura de TI"/>
  </r>
  <r>
    <s v="16151262"/>
    <s v="VITOR PALLARO BONILHA"/>
    <s v="03 Cooperativa: 0718 - Sicredi União PR/SP"/>
    <s v="25/01/2018"/>
    <m/>
    <s v="RODRIGO ALMEIDA BARBOSA"/>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RODRIGO ALMEIDA BARBOSA"/>
    <s v="- efetuado a instalação do driver de vídeo atualizado para o modelo de seu computador: optiplex 9010_x000a_- um dos problemas de vídeo que estava ocorrendo já foi sanado logo após a finalização da atualização do driver_x000a_- colaborador orientado a reiniciar a máquina e verificar se iria haver melhora com relação ao problema que foi mencionado e descrito no chamado_x000a_- qualquer coisa, favor entrar em contato novamente através do chat ou ramal 8022_x000a_"/>
    <s v="25/01/2018"/>
    <s v="01 Central: Central Sicredi PR/SP/RJ"/>
    <s v="Infra TI - Suporte Service Desk - Instalação de aplicação terceira"/>
    <s v="aproveitando o chamado, tenho notado que minha tela está cada dia de um tamanho_x000a_os icones eu falo_x000a_tem dia que está bem pequeno, outros mairoes_x000a_tem dia que não dá nem para ver direito o que está escrito dentro dos sites (principalmente consórcio)_x000a_--------------_x000a_Cooperativa: 0718_x000a_Unidade: 35_x000a_Telefone: 44 36198400_x000a_IP: 10.32.35.124"/>
    <s v="01/2018"/>
    <s v="Infraestrutura de TI"/>
  </r>
  <r>
    <s v="16151688"/>
    <s v="CARINE DALPIAN"/>
    <s v="05 Centralizadora: Confederação Sicredi"/>
    <s v="25/01/2018"/>
    <m/>
    <s v="MARCIO PIRES MINUZZO"/>
    <s v="SUPORTE CAMPO-CAS"/>
    <s v="CONSTAT - Full Service Ltda"/>
    <s v="Muito Satisfeito"/>
    <s v="Muito Satisfeito"/>
    <s v="Muito Satisfeito"/>
    <s v="Muito Satisfeito"/>
    <x v="1"/>
    <m/>
    <m/>
    <m/>
    <s v="Infraestrutura de TI.Field CAS.Solicitação.Estação de Trabalho.Hardware.Instalação"/>
    <m/>
    <s v="4-Baixa"/>
    <s v="SUPORTE CAMPO-CAS"/>
    <s v="EDUARDO RIBEIRO CAMARGO"/>
    <s v="Realizado a devolução do equipamento para usuária._x000a__x000a_É importante que após o recebimento desta notificação em seu e-mail você preencha a nossa pesquisa de satisfação com relação ao atendimento prestado. Obrigado (a)."/>
    <s v="25/01/2018"/>
    <s v="05 Centralizadora: Confederação Sicredi"/>
    <s v="Instalação de memoria ram usada"/>
    <s v="Verificar compatibilidade com a memoria ram usada que temos disponivel._x000a__x000a_Ramal 8931_x000a_Torre D_x000a_3 andar_x000a_Credito e Recuperação"/>
    <s v="01/2018"/>
    <s v="Infraestrutura de TI"/>
  </r>
  <r>
    <s v="16151879"/>
    <s v="TATIANA GONCALVES BARRANCO"/>
    <s v="05 Centralizadora: Banco Cooperativo Sicredi"/>
    <s v="25/01/2018"/>
    <m/>
    <s v="VINICIUS RIBEIRO LEMOS"/>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VINICIUS RIBEIRO LEMOS"/>
    <s v="Acessado a máquina;_x000a_Realizada instalação._x000a_Demanda encerrada."/>
    <s v="25/01/2018"/>
    <s v="05 Centralizadora: Banco Cooperativo Sicredi"/>
    <s v="Infra TI - Suporte Service Desk - Instalação de aplicação terceira"/>
    <s v="TATIANA GONCALVES BARRANCO,_x000a_Relata que não consegue instalar o Power BI, solicita credenciais ADM._x000a__x000a_CAS._x000a_IP: 172.22.10.189_x000a_Host: BC10883L"/>
    <s v="01/2018"/>
    <s v="Infraestrutura de TI"/>
  </r>
  <r>
    <s v="16153409"/>
    <s v="ALEXANDRE MARTINS DA SILVA"/>
    <s v="03 Cooperativa: 3830 - Sicredi Nordeste PA"/>
    <s v="25/01/2018"/>
    <m/>
    <s v="MARLON OURIVES CLEMENTE"/>
    <s v="SUPORTE INFRAESTRUTURA-APOIO"/>
    <s v="CONSTAT - Full Service Ltda"/>
    <s v="Muito Satisfeito"/>
    <s v="Indiferente"/>
    <s v="Indiferente"/>
    <s v="Indiferente"/>
    <x v="4"/>
    <s v="consegui resolver, obrigado"/>
    <m/>
    <m/>
    <s v="Infraestrutura de TI.Apoio.Erro Operacional.Aplicação Terceiro"/>
    <m/>
    <s v="3-Médio"/>
    <s v="SUPORTE INFRAESTRUTURA-APOIO"/>
    <s v="MARLON OURIVES CLEMENTE"/>
    <s v="Realizado acesso ao servidor e nenhum colaborador da UA estava mapeando a impressora lple02 via samba._x000a_Solicitado ao técnico avaliar como as demais maquinas estão mapeando a impressora em questão."/>
    <s v="25/01/2018"/>
    <s v="01 Central: Central Sicredi Centro Norte"/>
    <s v="Infra TI - Suporte Apoio - Configuração de impressoras nas Cooperativas"/>
    <s v="Técnico relata q somente uma colaboradora da UA não consegue mapear a impressora 10.152.19.16/lple02._x000a_Informou que todos os outros colaboradores estão imprimindo normalmente em ambas impressoras."/>
    <s v="01/2018"/>
    <s v="Infraestrutura de TI"/>
  </r>
  <r>
    <s v="16153549"/>
    <s v="MAIKEL ANDRE WEBER"/>
    <s v="02 URDC/SUREG: SUREG Ouro Branco"/>
    <s v="25/01/2018"/>
    <s v="26/01/2018"/>
    <s v="RENAN BEIS WILHELM"/>
    <s v="SUPORTE INFRAESTRUTURA-APOIO"/>
    <s v="CONSTAT - Full Service Ltda"/>
    <s v="Satisfeito"/>
    <s v="Satisfeito"/>
    <s v="Satisfeito"/>
    <s v="Satisfeito"/>
    <x v="0"/>
    <m/>
    <m/>
    <m/>
    <s v="Infraestrutura de TI.Apoio.Erro Sistema.MPLS"/>
    <m/>
    <s v="3-Médio"/>
    <s v="SUPORTE INFRAESTRUTURA-APOIO"/>
    <s v="RENAN BEIS WILHELM"/>
    <s v="Verificado no spectrum alarme com incidente gerado._x000a_Sendo tratado no Incidente 16152898."/>
    <s v="26/01/2018"/>
    <s v="01 Central: Central Sicredi Sul/Sudeste"/>
    <s v="Infra TI - Suporte infraestrutura de TI - Alarmes e eventos na ferramenta CA Spectrum Infrastructure Manager Console"/>
    <s v="Técnico relata queda no link da UA."/>
    <s v="01/2018"/>
    <s v="Infraestrutura de TI"/>
  </r>
  <r>
    <s v="16153651"/>
    <s v="ROSELI MARCILIO NEVES"/>
    <s v="03 Cooperativa: 0810 - Sicredi Ouro Verde MT"/>
    <s v="25/01/2018"/>
    <m/>
    <s v="TATIANE MATHEUS CARRICO DA SILVA"/>
    <s v="SUPORTE A INFRAESTRUTURA - CONSTAT - SERVICE DESK 8000"/>
    <s v="CONSTAT - Full Service Ltda"/>
    <s v="Muito Satisfeito"/>
    <s v="Muito Satisfeito"/>
    <s v="Muito Satisfeito"/>
    <s v="Muito Satisfeito"/>
    <x v="1"/>
    <s v="A colaboradora que me atendeu foi muito atenciosa e se empenhou para resolver o problema. Está de parabéns."/>
    <m/>
    <m/>
    <s v="Infraestrutura de TI.Service Desk COOP.Dúvida.Estação de Trabalho.Software"/>
    <m/>
    <s v="Nenhuma"/>
    <s v="SUPORTE A INFRAESTRUTURA - CONSTAT - SERVICE DESK 8000"/>
    <s v="TATIANE MATHEUS CARRICO DA SILVA"/>
    <s v="Chamado sendo tratado no Incidente 16153862."/>
    <s v="25/01/2018"/>
    <s v="01 Central: Central Sicredi Centro Norte"/>
    <s v="Suporte de TI - Atendimento Via Chat"/>
    <s v="Requisição aberta via Chat de Atendimento. Colaboradora informa que não está conseguindo acessar o portal consignado, esta retornando falha no java._x000a__x000a_UA:16_x000a_Cooperativa: 0810_x000a_Telefone:3337 3400_x000a_IP:10 103 151 90"/>
    <s v="01/2018"/>
    <s v="Infraestrutura de TI"/>
  </r>
  <r>
    <s v="16153722"/>
    <s v="YASMIN ISQUIERDO CURÇO"/>
    <s v="03 Cooperativa: 0185 - Sicredi Mil RS"/>
    <s v="25/01/2018"/>
    <s v="29/01/2018"/>
    <s v="DOUGLAS SOARES ROLDAO"/>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DOUGLAS SOARES ROLDAO"/>
    <s v="- Informado a colaboradora a utilizar o Sicredi Aprende pelo IE_x000a_- Colaboradora realizou testes e validou com êxito a informação._x000a__x000a__x000a_É importante que após o recebimento desta notificação em seu e-mail você preencha a nossa pesquisa de satisfação com relação ao atendimento prestado. Obrigado (a)."/>
    <s v="26/01/2018"/>
    <s v="01 Central: Central Sicredi Sul/Sudeste"/>
    <s v="Infra TI - Suporte Service Desk - Sicredi Aprende não abre vídeo"/>
    <s v="Colaboradora informa que o Sicredi Aprende não está abrindo nenhum vídeo do curso._x000a__x000a_Yasmin Isquierdo _x000a_COOP: 0185_x000a_UA: 01_x000a_Ramal: 51 3221 4033_x000a_IP: 10.3.212.112"/>
    <s v="01/2018"/>
    <s v="Infraestrutura de TI"/>
  </r>
  <r>
    <s v="16156153"/>
    <s v="JEAN GUSTAVO POLL RHODE"/>
    <s v="02 URDC/SUREG: SUREG Celeiro RS/SC"/>
    <s v="26/01/2018"/>
    <m/>
    <s v="VINICIUS RIBEIRO LEMOS"/>
    <s v="SUPORTE A INFRAESTRUTURA - CONSTAT - SERVICE DESK 8000"/>
    <s v="CONSTAT - Full Service Ltda"/>
    <s v="Muito Satisfeito"/>
    <s v="Muito Satisfeito"/>
    <s v="Muito Satisfeito"/>
    <s v="Muito Satisfeito"/>
    <x v="1"/>
    <m/>
    <m/>
    <m/>
    <s v="Infraestrutura de TI.Service Desk COOP.Erro Sistema.Software.Aplicação Sicredi"/>
    <m/>
    <s v="2-Alta"/>
    <s v="GESTAO DE APLICACOES EXTERNAS"/>
    <s v="MARCELO LARRATEA SANTOS"/>
    <s v="Realizado contato._x000a_Testes Ok. Demanda encerrada."/>
    <s v="26/01/2018"/>
    <s v="01 Central: Central Sicredi Sul/Sudeste"/>
    <s v="Infra TI - Suporte Service Desk - Falha ao iniciar ACC"/>
    <s v="JEAN GUSTAVO POLL RHODE,_x000a_Relata que todos da UA estão sem acesso ao SIAC Relatórios._x000a_Ao tentar abrir a aplicação, simplesmente abre a tela e fecha rapidamente._x000a_Demais aplicações do ACC está Ok._x000a__x000a_URDC/SUREG: 0313 - SUREG Celeiro RS/SC_x000a_Fone: 55 3522.2005 / Ramal 227_x000a_IP: 10.4.21.64"/>
    <s v="01/2018"/>
    <s v="Infraestrutura de TI"/>
  </r>
  <r>
    <s v="16156503"/>
    <s v="JULIO ALVES RONDON NASCIMENTO"/>
    <s v="03 Cooperativa: 0812 - Sicredi Celeiro do MT"/>
    <s v="26/01/2018"/>
    <m/>
    <s v="MARLON OURIVES CLEMENTE"/>
    <s v="SUPORTE INFRAESTRUTURA-APOIO"/>
    <s v="CONSTAT - Full Service Ltda"/>
    <s v="Satisfeito"/>
    <s v="Satisfeito"/>
    <s v="Satisfeito"/>
    <s v="Satisfeito"/>
    <x v="0"/>
    <m/>
    <m/>
    <m/>
    <s v="Infraestrutura de TI.Apoio.Erro Operacional.Aplicação Terceiro"/>
    <m/>
    <s v="3-Médio"/>
    <s v="SUPORTE INFRAESTRUTURA-APOIO"/>
    <s v="MARLON OURIVES CLEMENTE"/>
    <s v="Solicitado ao técnico verificar se há algum dispositivo de armazenamento conectado as portas usb e reiniciar. Informou que a mensagem mantém._x000a_Gerada a chave de recuperação e informada ao técnico."/>
    <s v="29/01/2018"/>
    <s v="01 Central: Central Sicredi Centro Norte"/>
    <s v="Infra TI - Sistema Operacionais Microsoft - Manual Bitlocker"/>
    <s v="Técnico informou que após a ativação do bitlocker, a colaboradora ligou a maquina e ao ligar já é solicitada a chave de recuperação._x000a_"/>
    <s v="01/2018"/>
    <s v="Infraestrutura de TI"/>
  </r>
  <r>
    <s v="16156666"/>
    <s v="CARLA BAZANA GUASSI"/>
    <s v="08 Terceiro: CARLA BAZANA GUASSI"/>
    <s v="26/01/2018"/>
    <m/>
    <s v="BRUNO CANTARELLI FERNANDES"/>
    <s v="SUPORTE A INFRAESTRUTURA - CONSTAT - SERVICE DESK"/>
    <s v="CONSTAT - Full Service Ltda"/>
    <s v="Muito Satisfeito"/>
    <s v="Muito Satisfeito"/>
    <s v="Muito Satisfeito"/>
    <s v="Muito Satisfeito"/>
    <x v="1"/>
    <m/>
    <m/>
    <m/>
    <s v="Infraestrutura de TI.Service Desk UA.Erro Sistema.Software.Aplicação de terceiros"/>
    <m/>
    <s v="4-Baixa"/>
    <s v="Técnicos Constat"/>
    <s v="FABRICIO MATHIAS GRANZIERA"/>
    <s v="Reinstalado SO do computador do associado e voltou a funcionar acesso ao internet banking"/>
    <s v="29/01/2018"/>
    <s v="08 Terceiro: CARLA BAZANA GUASSI"/>
    <s v="Infra TI - Suporte Service Desk - Configuração de Navegador"/>
    <s v="Colaboradora informa que a máquina disponível para os associados não está abrindo o site do sicredi._x000a__x000a_TEL: 19 3405-4186_x000a_COOP: 0718_x000a_UA: 79_x000a_HOST: FILAT_2_0718_79_x000a_IP: 10.53.123.51"/>
    <s v="01/2018"/>
    <s v="Infraestrutura de TI"/>
  </r>
  <r>
    <s v="16158191"/>
    <s v="LUIZ FERNANDO LORENZONI"/>
    <s v="03 Cooperativa: 0437 - Sicredi Vale do Jaguari RS"/>
    <s v="26/01/2018"/>
    <m/>
    <s v="VINICIUS RIBEIRO LEMOS"/>
    <s v="SUPORTE A INFRAESTRUTURA - CONSTAT - SERVICE DESK 8000"/>
    <s v="CONSTAT - Full Service Ltda"/>
    <s v="Muito Satisfeito"/>
    <s v="Muito Satisfeito"/>
    <s v="Muito Satisfeito"/>
    <s v="Muito Satisfeito"/>
    <x v="1"/>
    <m/>
    <m/>
    <m/>
    <s v="Infraestrutura de TI.Service Desk COOP.Erro Sistema.Software.Aplicação Sicredi"/>
    <m/>
    <s v="2-Alta"/>
    <s v="GESTAO DE APLICACOES EXTERNAS"/>
    <m/>
    <s v="Realizado validação da aplicação junto a inúmeros colaboradores, aplicação retornou a funcionar corretamente._x000a__x000a__x000a_É importante que após o recebimento desta notificação em seu e-mail você preencha a nossa pesquisa de satisfação com relação ao atendimento prestado. Obrigado (a). (propagado do origem 16157886)"/>
    <s v="26/01/2018"/>
    <s v="01 Central: Central Sicredi Sul/Sudeste"/>
    <s v="Infra TI - Suporte Service Desk - Falha ao iniciar ACC"/>
    <s v="MARCELO GODINHO CABRAL,_x000a_Relata lentidão e travamentos no SIAT, para todas da UA, inclusive outras agências._x000a__x000a_UA: 0437.10 - Santiago_x000a_Fone: 55 3251.2717"/>
    <s v="01/2018"/>
    <s v="Infraestrutura de TI"/>
  </r>
  <r>
    <s v="16158232"/>
    <s v="SOYLA MARA RODRIGUES FELIX ARAUJO"/>
    <s v="03 Cooperativa: 0523 - Sicredi Itaqui RS"/>
    <s v="26/01/2018"/>
    <s v="26/01/2018"/>
    <s v="VINICIUS RIBEIRO LEMOS"/>
    <s v="SUPORTE A INFRAESTRUTURA - CONSTAT - SERVICE DESK 8000"/>
    <s v="CONSTAT - Full Service Ltda"/>
    <s v="Muito Satisfeito"/>
    <s v="Muito Satisfeito"/>
    <s v="Muito Satisfeito"/>
    <s v="Muito Satisfeito"/>
    <x v="1"/>
    <m/>
    <m/>
    <m/>
    <s v="Infraestrutura de TI.Service Desk COOP.Erro Sistema.Software.Aplicação Sicredi"/>
    <s v="29/01/2018 13:33:13"/>
    <s v="2-Alta"/>
    <s v="GESTAO DE APLICACOES EXTERNAS"/>
    <s v="SOYLA MARA RODRIGUES FELIX ARAUJO"/>
    <s v="Realizado validação da aplicação junto a inúmeros colaboradores, aplicação retornou a funcionar corretamente._x000a__x000a__x000a_É importante que após o recebimento desta notificação em seu e-mail você preencha a nossa pesquisa de satisfação com relação ao atendimento prestado. Obrigado (a). (propagado do origem 16157886)"/>
    <s v="26/01/2018"/>
    <s v="01 Central: Central Sicredi Sul/Sudeste"/>
    <s v="Infra TI - Suporte Service Desk - Falha ao iniciar ACC"/>
    <s v="SOYLA MARA RODRIGUES FELIX ARAUJO,_x000a_Relata lentidão e travamentos no SIAT, para todas da UA, inclusive outras agências._x000a__x000a_UA: 0523.06 - UA Sao Gabriel_x000a_Fone: 55 3232.4668"/>
    <s v="01/2018"/>
    <s v="Infraestrutura de TI"/>
  </r>
  <r>
    <s v="16158310"/>
    <s v="VANESSA GRAZIELLE CABRAL GOMES"/>
    <s v="05 Centralizadora: Fundação Sicredi"/>
    <s v="26/01/2018"/>
    <m/>
    <s v="BRUNO CANTARELLI FERNANDES"/>
    <s v="SUPORTE A INFRAESTRUTURA - CONSTAT - SERVICE DESK"/>
    <s v="CONSTAT - Full Service Ltda"/>
    <s v="Muito Satisfeito"/>
    <s v="Muito Satisfeito"/>
    <s v="Muito Satisfeito"/>
    <s v="Muito Satisfeito"/>
    <x v="1"/>
    <m/>
    <m/>
    <m/>
    <s v="Infraestrutura de TI.Service Desk CAS.Erro Sistema.Software.Aplicação Sicredi"/>
    <m/>
    <s v="3-Médio"/>
    <s v="SUPORTE A INFRAESTRUTURA - CONSTAT - SERVICE DESK"/>
    <s v="BRUNO CANTARELLI FERNANDES"/>
    <s v="Realizado acesso junto a colaboradora e feia a instalação da aplicação, colaboradora efetuou testes e abriu corretamente._x000a__x000a__x000a_É importante que após o recebimento desta notificação em seu e-mail você preencha a nossa pesquisa de satisfação com relação ao atendimento prestado. Obrigado (a)."/>
    <s v="26/01/2018"/>
    <s v="05 Centralizadora: Fundação Sicredi"/>
    <s v="Canais - Sicredi internet - Instalação da blindagem no Sicredi Internet pelo Internet Explorer"/>
    <s v="Colaboradora informa que não está conseguindo acessar o internet banking._x000a__x000a_RAMAL: 8835_x000a_TORRE: C_x000a_ANDAR: 5_x000a_IP: 172.22.5.183_x000a_HOST: FS000294L"/>
    <s v="01/2018"/>
    <s v="Infraestrutura de TI"/>
  </r>
  <r>
    <s v="16158375"/>
    <s v="DIONE FERNANDO DOS SANTOS MACHADO"/>
    <s v="03 Cooperativa: 0723 - Sicredi Agroempresarial PR/SP"/>
    <s v="26/01/2018"/>
    <s v="26/01/2018"/>
    <s v="ALCINDO VOLMIR BEHENCK"/>
    <s v="SUPORTE A INFRAESTRUTURA - CONSTAT - SERVICE DESK 8000"/>
    <s v="CONSTAT - Full Service Ltda"/>
    <s v="Muito Satisfeito"/>
    <s v="Muito Satisfeito"/>
    <s v="Muito Satisfeito"/>
    <s v="Muito Satisfeito"/>
    <x v="1"/>
    <s v="O Analista foi cordial, atendeu com extrema rapidez a solicitação e ainda entrou em contato para validar a funcionalidade"/>
    <m/>
    <m/>
    <s v="Infraestrutura de TI.Service Desk COOP.Erro Sistema.Software.Aplicação Sicredi"/>
    <m/>
    <s v="2-Alta"/>
    <s v="GESTAO DE APLICACOES EXTERNAS"/>
    <s v="DIONE FERNANDO DOS SANTOS MACHADO"/>
    <s v="Realizado validação da aplicação junto a inúmeros colaboradores, aplicação retornou a funcionar corretamente._x000a__x000a__x000a_É importante que após o recebimento desta notificação em seu e-mail você preencha a nossa pesquisa de satisfação com relação ao atendimento prestado. Obrigado (a). (propagado do origem 16157886)"/>
    <s v="26/01/2018"/>
    <s v="01 Central: Central Sicredi PR/SP/RJ"/>
    <s v="Infra TI - Suporte Service Desk - Falha ao iniciar ACC"/>
    <s v="Colaborador(a) informa falha ao abrir a aplicação Aplication Control Client (ACC). erro 0016_x000a__x000a_Nome:  DIONE FERNANDO DOS SANTOS MACHADO_x000a_CPF:  07523796907_x000a_Entidade:   UA: 0723.17 - Ortigueira_x000a_fone: 42 32771905_x000a_ip: 10.30.30.106"/>
    <s v="01/2018"/>
    <s v="Infraestrutura de TI"/>
  </r>
  <r>
    <s v="16158687"/>
    <s v="GUSTAVO YAMASHITA "/>
    <s v="02 URDC/SUREG: SUREG Norte Sul PR/SP"/>
    <s v="26/01/2018"/>
    <m/>
    <s v="MARLON OURIVES CLEMENTE"/>
    <s v="SUPORTE A INFRAESTRUTURA - CONSTAT - SERVICE DESK 8000"/>
    <s v="CONSTAT - Full Service Ltda"/>
    <s v="Satisfeito"/>
    <s v="Satisfeito"/>
    <s v="Satisfeito"/>
    <s v="Satisfeito"/>
    <x v="0"/>
    <s v="A ocorrência foi atendida operações normalizadas."/>
    <m/>
    <m/>
    <s v="Infraestrutura de TI.Service Desk COOP.Erro Sistema.Software.Aplicação Sicredi"/>
    <m/>
    <s v="2-Alta"/>
    <s v="GESTAO DE APLICACOES EXTERNAS"/>
    <m/>
    <s v="Realizado validação da aplicação junto a inúmeros colaboradores, aplicação retornou a funcionar corretamente._x000a__x000a__x000a_É importante que após o recebimento desta notificação em seu e-mail você preencha a nossa pesquisa de satisfação com relação ao atendimento prestado. Obrigado (a). (propagado do origem 16157886)"/>
    <s v="26/01/2018"/>
    <s v="01 Central: Central Sicredi PR/SP/RJ"/>
    <s v="Infra TI - Suporte Service Desk - Falha ao iniciar ACC"/>
    <s v="Técnico informa falha ao abrir a aplicação Aplication Control Client (ACC)."/>
    <s v="01/2018"/>
    <s v="Infraestrutura de TI"/>
  </r>
  <r>
    <s v="16160285"/>
    <s v="ADEMIR DE SOUZA PENA"/>
    <s v="03 Cooperativa: 0911 - Sicredi União MS/TO"/>
    <s v="26/01/2018"/>
    <m/>
    <s v="ARTHUR DA SILVA TRINDADE"/>
    <s v="SUPORTE A INFRAESTRUTURA - CONSTAT - SERVICE DESK 8000"/>
    <s v="CONSTAT - Full Service Ltda"/>
    <s v="Muito Satisfeito"/>
    <s v="Muito Satisfeito"/>
    <s v="Muito Satisfeito"/>
    <s v="Muito Satisfeito"/>
    <x v="1"/>
    <s v="atendente muito prestativo e demonstrou conhecimento. "/>
    <m/>
    <m/>
    <s v="Infraestrutura de TI.Service Desk COOP.Erro Sistema.Software.Aplicação de terceiros"/>
    <s v="05/02/2018 10:30:27"/>
    <s v="4-Baixa"/>
    <s v="SUPORTE A INFRAESTRUTURA - CONSTAT - SERVICE DESK 8000"/>
    <s v="ARTHUR DA SILVA TRINDADE"/>
    <s v="-  Sessões finalizadas;_x000a_- Realizado novo teste e tudo ok;_x000a__x000a__x000a_É importante que após o recebimento desta notificação em seu e-mail você preencha a nossa pesquisa de satisfação com relação ao atendimento prestado. Obrigado (a)."/>
    <s v="26/01/2018"/>
    <s v="01 Central: Central Sicredi Brasil Central"/>
    <s v="Infra TI - Suporte Service Desk - Falha ao iniciar ACC"/>
    <s v="ADEMIR DE SOUZA PENA - Colaborador informa que o usuário do colaborador ficou preso no siat e não está conseguindo deslogar_x000a_UA: 0911.03_x000a_Telefone: 67 3312-8343"/>
    <s v="01/2018"/>
    <s v="Infraestrutura de TI"/>
  </r>
  <r>
    <s v="16160583"/>
    <s v="ADEMIR DE SOUZA PENA"/>
    <s v="03 Cooperativa: 0911 - Sicredi União MS/TO"/>
    <s v="26/01/2018"/>
    <m/>
    <s v="GABRIEL ZANIRATI FERREIRA"/>
    <s v="SUPORTE A INFRAESTRUTURA - CONSTAT - SERVICE DESK 8000"/>
    <s v="CONSTAT - Full Service Ltda"/>
    <s v="Satisfeito"/>
    <s v="Satisfeito"/>
    <s v="Satisfeito"/>
    <s v="Satisfeito"/>
    <x v="0"/>
    <m/>
    <m/>
    <m/>
    <s v="Infraestrutura de TI.Service Desk COOP.Erro Sistema.Software.Aplicação Sicredi"/>
    <m/>
    <s v="3-Médio"/>
    <s v="SUPORTE A INFRAESTRUTURA - CONSTAT - SERVICE DESK 8000"/>
    <s v="GABRIEL ZANIRATI FERREIRA"/>
    <s v="Desbloqueado usuário internamente;_x000a_Acesso para deslogar usuário ok._x000a__x000a_É importante que após o recebimento desta notificação em seu e-mail você preencha a nossa pesquisa de satisfação com relação ao atendimento prestado. Obrigado (a)."/>
    <s v="26/01/2018"/>
    <s v="01 Central: Central Sicredi Brasil Central"/>
    <s v="Infra TI - Suporte Service Desk - Falha ao iniciar ACC"/>
    <s v="Colaborador(a) informa falha no fechamento de caixa. Usuário rayssa911 trancado._x000a__x000a_coop: 0911_x000a_Ua; 03_x000a_Telefone: 67 33128360_x000a_IP: 10.131.96.99_x000a_"/>
    <s v="01/2018"/>
    <s v="Infraestrutura de TI"/>
  </r>
  <r>
    <s v="16161356"/>
    <s v="VALDIANE DE CASTILHOS"/>
    <s v="03 Cooperativa: 0101 - Sicredi Pioneira RS"/>
    <s v="26/01/2018"/>
    <m/>
    <s v="VANESSA DUARTE DE CARVALHO"/>
    <s v="SUPORTE A INFRAESTRUTURA - CONSTAT - SERVICE DESK"/>
    <s v="CONSTAT - Full Service Ltda"/>
    <s v="Satisfeito"/>
    <s v="Indiferente"/>
    <s v="Indiferente"/>
    <s v="Insatisfeito"/>
    <x v="4"/>
    <s v="Estava a dois dias para resolver e desde então não houve atendimento satisfatório._x000a_Como trabalho com processos e necessito diariamente da ferramenta."/>
    <m/>
    <m/>
    <s v="Infraestrutura de TI.Service Desk UA.Erro Sistema.Impressora-Scanner"/>
    <m/>
    <s v="4-Baixa"/>
    <s v="SUPORTE A INFRAESTRUTURA - CONSTAT - SERVICE DESK"/>
    <s v="VANESSA DUARTE DE CARVALHO"/>
    <s v="Acessado computador e verificado que a impressora esta mapeada na porta LPT3_x000a_Acompanhada usuária durante o teste de impressão, impressão não saiu na impressora _x000a_Sistema não gera erro _x000a_Verificado junto a usuária que em outras partes do sistema esta imprimi normalmente somente um tipo de documetos no sistema SIAC que ela não consegue imprimir _x000a_Solicitado que usuária verifique seus acessos_x000a__x000a__x000a_É importante que após o recebimento desta notificação em seu e-mail você preencha a nossa pesquisa de satisfação com relação ao atendimento prestado. Obrigado (a)."/>
    <s v="26/01/2018"/>
    <s v="01 Central: Central Sicredi Sul/Sudeste"/>
    <s v="Falha de impressão no ACC"/>
    <s v="Usuária informa falha na impressora não consegue imprimir do sistema._x000a__x000a_Valdiane de Castilhos_x000a_Ana Rech/Caxias do Sul - UA_x000a_0101_x000a_10.3.45.53"/>
    <s v="01/2018"/>
    <s v="Infraestrutura de TI"/>
  </r>
  <r>
    <s v="16161858"/>
    <s v="MARINA DA SILVA LUCAS CARVALHO"/>
    <s v="03 Cooperativa: 0810 - Sicredi Ouro Verde MT"/>
    <s v="26/01/2018"/>
    <s v="26/01/2018"/>
    <s v="TATIANE MATHEUS CARRICO DA SILVA"/>
    <s v="SUPORTE A INFRAESTRUTURA - CONSTAT - SERVICE DESK 8000"/>
    <s v="CONSTAT - Full Service Ltda"/>
    <s v="Indiferente"/>
    <s v="Indiferente"/>
    <s v="Indiferente"/>
    <s v="Satisfeito"/>
    <x v="4"/>
    <m/>
    <m/>
    <m/>
    <s v="Infraestrutura de TI.Service Desk COOP.Dúvida.Estação de Trabalho.Software"/>
    <m/>
    <s v="Nenhuma"/>
    <s v="SUPORTE A INFRAESTRUTURA - CONSTAT - SERVICE DESK 8000"/>
    <s v="TATIANE MATHEUS CARRICO DA SILVA"/>
    <s v="Log correto:_x000a__x000a_Orientado a colaboradora a entrar em contato no ramal 8000 opção 2.1._x000a_--------_x000a__x000a_É importante que após o recebimento desta notificação em seu e-mail você preencha a nossa pesquisa de satisfação com relação ao atendimento prestado. Obrigado (a)."/>
    <s v="26/01/2018"/>
    <s v="01 Central: Central Sicredi Centro Norte"/>
    <s v="SCO - Guia da URA - Opção 2.1 Contas investimentos e consórcios "/>
    <s v="Requisição aberta via Chat de Atendimento. Colaboradora informa que possui duas contas poupanças que não aceitam deposito em conta, foi revisado o cadastro das contas para verificar se não tem nenhum acento que possa estar interferido, mas nessas contas não possuem._x000a__x000a_UA:0810_x000a_Cooperativa:Jardim das Palmeiras"/>
    <s v="01/2018"/>
    <s v="Infraestrutura de TI"/>
  </r>
  <r>
    <s v="16162186"/>
    <s v="JOSE RICARDO VEIGA MACHADO"/>
    <s v="06 Colaborador sem entidade relacionada"/>
    <s v="26/01/2018"/>
    <m/>
    <s v="DIOGO MOACIR USTRA PEREIRA"/>
    <s v="SUPORTE INFRAESTRUTURA-APOIO"/>
    <s v="CONSTAT - Full Service Ltda"/>
    <s v="Satisfeito"/>
    <s v="Satisfeito"/>
    <s v="Satisfeito"/>
    <s v="Satisfeito"/>
    <x v="0"/>
    <m/>
    <m/>
    <m/>
    <s v="Infraestrutura de TI.Apoio.Acesso.Dúvida"/>
    <m/>
    <s v="4-Baixa"/>
    <s v="SUPORTE INFRAESTRUTURA-APOIO"/>
    <s v="DIOGO MOACIR USTRA PEREIRA"/>
    <s v="Teste realizado e informado ao técnico._x000a_.._x000a_._x000a__x000a_Pinging 10.2.20.20 with 32 bytes of data:_x000a_Reply from 10.2.20.20: bytes=32 time=19ms TTL=56_x000a_Reply from 10.2.20.20: bytes=32 time=26ms TTL=56_x000a_Reply from 10.2.20.20: bytes=32 time=30ms TTL=56_x000a_Reply from 10.2.20.20: bytes=32 time=26ms TTL=56_x000a__x000a_Ping statistics for 10.2.20.20:_x000a_    Packets: Sent = 4, Received = 4, Lost = 0 (0% loss),_x000a_Approximate round trip times in milli-seconds:_x000a_    Minimum = 19ms, Maximum = 30ms, Average = 25ms"/>
    <s v="26/01/2018"/>
    <s v="06 Colaborador sem entidade relacionada"/>
    <s v="Infra TI - Sistema Operacionais Linux - Instalação Sicredi Linux CentOS 5.8"/>
    <s v="jose_veiga 18.0663 UA Ag Vila da Quinta Rio Grande 53 3284-8600 PAE 0830748 10.2.20.4_x000a_Técnico solicita teste de ping no servidor virtual IP 10.2.20.20."/>
    <s v="01/2018"/>
    <s v="Infraestrutura de TI"/>
  </r>
  <r>
    <s v="16162714"/>
    <s v="MARCONI DA SILVA TRINDADE"/>
    <s v="03 Cooperativa: 2005 - Sicredi Sul do Pará"/>
    <s v="26/01/2018"/>
    <s v="29/01/2018"/>
    <s v="EMILIO GUILHERME CARVALHO BERNARDES DE OLIVEIRA"/>
    <s v="SUPORTE A INFRAESTRUTURA - CONSTAT - SERVICE DESK 8000"/>
    <s v="CONSTAT - Full Service Ltda"/>
    <s v="Satisfeito"/>
    <s v="Satisfeito"/>
    <s v="Satisfeito"/>
    <s v="Satisfeito"/>
    <x v="0"/>
    <m/>
    <m/>
    <m/>
    <s v="Infraestrutura de TI.Service Desk COOP.Erro Sistema.Software.Aplicação de terceiros"/>
    <s v="06/02/2018 10:21:45"/>
    <s v="4-Baixa"/>
    <s v="SUPORTE A INFRAESTRUTURA - CONSTAT - SERVICE DESK 8000"/>
    <s v="EMILIO GUILHERME CARVALHO BERNARDES DE OLIVEIRA"/>
    <s v="Realizado acesso remoto e verificado que os arquivos DLL da aplicação estavam corrompidos após falha no Windows. Foi realizado o reparo da aplicação fornecida pelo desenvolvedor. Colaborador efetuou testes de digitalização com sucesso._x000a__x000a_É importante que após o recebimento desta notificação em seu e-mail você preencha a nossa pesquisa de satisfação com relação ao atendimento prestado. Obrigado (a)."/>
    <s v="26/01/2018"/>
    <s v="01 Central: Central Sicredi Norte/Nordeste"/>
    <s v="Falha na aplicação"/>
    <s v="Colaborador relata falha na aplicação PaperPort. Não está inicializando._x000a__x000a_Cooperativa: 2005_x000a_UA: 02_x000a_Telefone: 9433236899_x000a_IP: 10.152.35.32_x000a_"/>
    <s v="01/2018"/>
    <s v="Infraestrutura de TI"/>
  </r>
  <r>
    <s v="16164254"/>
    <s v="JOSE RICARDO VEIGA MACHADO"/>
    <s v="06 Colaborador sem entidade relacionada"/>
    <s v="26/01/2018"/>
    <m/>
    <s v="DIOGO MOACIR USTRA PEREIRA"/>
    <s v="SUPORTE INFRAESTRUTURA-APOIO"/>
    <s v="CONSTAT - Full Service Ltda"/>
    <s v="Satisfeito"/>
    <s v="Satisfeito"/>
    <s v="Satisfeito"/>
    <s v="Satisfeito"/>
    <x v="0"/>
    <m/>
    <m/>
    <m/>
    <s v="Infraestrutura de TI.Apoio.Solicitação.Migrar Servidor para AD "/>
    <m/>
    <s v="4-Baixa"/>
    <s v="SUPORTE INFRAESTRUTURA-APOIO"/>
    <s v="DIOGO MOACIR USTRA PEREIRA"/>
    <s v="Servidor migrado conforme solicitado._x000a_.._x000a_._x000a_login as: root_x000a_root@10.2.20.4's password:_x000a_Last login: Tue Jan 30 10:43:27 2018 from wts2srvcamp004p.sicredi.net_x000a__x000a_######################################################_x000a_#                                                    #_x000a_#                      ATENCAO!                      #_x000a_#             SERVIDOR MIGRADO PARA O AD             #_x000a_#                                                    #_x000a_######################################################_x000a__x000a_Migrado em: 2018-01-30 11:24:58_x000a_Pelo tecnico: adm_diogo_ustra_x000a_servidor-180663.sicredi.net.br_x000a__x000a_[root@Vila da Quinta ~]$ date_x000a_Tue Jan 30 11:39:59 -02 2018_x000a_[root@Vila da Quinta ~]$"/>
    <s v="31/01/2018"/>
    <s v="06 Colaborador sem entidade relacionada"/>
    <s v="Infra TI - Suporte infraestrutura de TI - Migração do servidor Centos para autenticar no AD"/>
    <s v="jose_veiga 18.0663 UA Ag Vila da Quinta Rio Grande 53 3284-8600 PAE 0830748 10.2.20.4_x000a_Técnico solicita Migrar Servidor para o AD_x000a__x000a_Adicionar usuários:_x000a_app_0663_imp_x000a_adm_jose_veiga_x000a_"/>
    <s v="01/2018"/>
    <s v="Infraestrutura de TI"/>
  </r>
  <r>
    <s v="16166354"/>
    <s v="SALAN DE OLIVEIRA"/>
    <s v="02 URDC/SUREG: SUREG Sicredi Vanguarda PR/SP/RJ"/>
    <s v="29/01/2018"/>
    <s v="31/01/2018"/>
    <s v="RENAN BEIS WILHELM"/>
    <s v="SUPORTE INFRAESTRUTURA-APOIO"/>
    <s v="CONSTAT - Full Service Ltda"/>
    <s v="Muito Satisfeito"/>
    <s v="Muito Satisfeito"/>
    <s v="Muito Satisfeito"/>
    <s v="Muito Satisfeito"/>
    <x v="1"/>
    <m/>
    <m/>
    <m/>
    <s v="Infraestrutura de TI.Apoio.Erro Sistema.Servidor.Samba"/>
    <s v="05/02/2018 16:20:26"/>
    <s v="3-Médio"/>
    <s v="SUPORTE INFRAESTRUTURA-APOIO"/>
    <s v="RENAN BEIS WILHELM"/>
    <s v="Aplicado permissões na pasta informada._x000a_Técnico verificou acesso normalizado._x000a__x000a_"/>
    <s v="29/01/2018"/>
    <s v="01 Central: Central Sicredi PR/SP/RJ"/>
    <s v="Infra TI - Restaurando dados da lixeira do Linux"/>
    <s v="Técnico relata falha de acesso em uma pasta restaurada da .recycle."/>
    <s v="01/2018"/>
    <s v="Infraestrutura de TI"/>
  </r>
  <r>
    <s v="16166517"/>
    <s v="VANTUIR BLUME"/>
    <s v="02 URDC/SUREG: SUREG Pioneira"/>
    <s v="29/01/2018"/>
    <m/>
    <s v="DOUGLAS SOARES ROLDAO"/>
    <s v="SUPORTE A INFRAESTRUTURA - CONSTAT - SERVICE DESK"/>
    <s v="CONSTAT - Full Service Ltda"/>
    <s v="Satisfeito"/>
    <s v="Indiferente"/>
    <s v="Insatisfeito"/>
    <s v="Indiferente"/>
    <x v="4"/>
    <s v="Demora em solucionar o problema, que na verdade persistiu, necessitando fazer novo contato para atendimento e por fim, p problema ficou sem solução. Atendente Douglas então abriu chamado presencial nro. 16178588, que por sua vez foi cancelado, pois foi possível solucionar o fato de forma remota com o setor de TI da Sede Pioneira. "/>
    <m/>
    <m/>
    <s v="Infraestrutura de TI.Service Desk UA.Solicitação.Impressora-Scanner.Configuração"/>
    <m/>
    <s v="4-Baixa"/>
    <s v="SUPORTE A INFRAESTRUTURA - CONSTAT - SERVICE DESK"/>
    <s v="DOUGLAS SOARES ROLDAO"/>
    <s v="- Realizado a configuração da impressora da rede no computador do colaborador. Configurado o scanner de rede. Colaborador realizou testes e validou com êxito a operação._x000a__x000a__x000a_É importante que após o recebimento desta notificação em seu e-mail você preencha a nossa pesquisa de satisfação com relação ao atendimento prestado. Obrigado (a)."/>
    <s v="30/01/2018"/>
    <s v="01 Central: Central Sicredi Sul/Sudeste"/>
    <s v="Infra TI - Suporte Service Desk - Configuração de impressora na Cooperativa"/>
    <s v="Colaborador solicita a configuração de sua impressora de rede no seu computador._x000a__x000a_Vantuir Blume_x000a_COOP: 0101_x000a_UA: 02_x000a_Ramal: 51 3567 1187_x000a_IP: 10.3.20.112"/>
    <s v="01/2018"/>
    <s v="Infraestrutura de TI"/>
  </r>
  <r>
    <s v="16166772"/>
    <s v="MAYSA DE LIMA TEIXEIRA"/>
    <s v="02 URDC/SUREG: SUREG Sul MS"/>
    <s v="29/01/2018"/>
    <m/>
    <s v="ALCINDO VOLMIR BEHENCK"/>
    <m/>
    <s v="CONSTAT - Full Service Ltda"/>
    <s v="Muito Satisfeito"/>
    <s v="Muito Satisfeito"/>
    <s v="Muito Satisfeito"/>
    <s v="Muito Satisfeito"/>
    <x v="1"/>
    <s v="ótimo atendimento"/>
    <m/>
    <m/>
    <s v="Suporte ao Colaborador.Autoatendimento.Orientação.Utilização Suporte Online"/>
    <m/>
    <s v="4-Baixa"/>
    <s v="SUPORTE A INFRAESTRUTURA - CONSTAT - SERVICE DESK"/>
    <s v="ALCINDO VOLMIR BEHENCK"/>
    <s v="olicitado que a coloboradora tenta-se acessar em outra máquina, usou outra máquina para trocar senha e após fez a tentativa de acesso na máquina em questão e acesso foi normal._x000a_-------------------------------------_x000a_É importante que após o recebimento desta notificação em seu e-mail você preencha a nossa pesquisa de satisfação com relação ao atendimento prestado. Obrigado (a)."/>
    <s v="29/01/2018"/>
    <s v="01 Central: Central Sicredi Brasil Central"/>
    <s v="Infra TI - Suporte Service Desk - Falhas apresentadas no Windows"/>
    <s v="Colaboradora informa que não coinsegue alterar sua senha de acesso ao computador, porque informa que o computador está fora do dmínio._x000a__x000a_Nome:  MAYSA DE LIMA TEIXEIRA_x000a_CPF:  02497937176_x000a_coop: 0903.07_x000a_fone: 67 34164106_x000a_ip:  10.131.42.232_x000a_"/>
    <s v="01/2018"/>
    <s v="Suporte ao Colaborador"/>
  </r>
  <r>
    <s v="16167908"/>
    <s v="JAQUELINE CAMPOS DE CASTRO LADISLAU"/>
    <s v="03 Cooperativa: 3027 - Sicredi Força dos Ventos SP"/>
    <s v="29/01/2018"/>
    <m/>
    <s v="RODRIGO ALMEIDA BARBOSA"/>
    <s v="SUPORTE A INFRAESTRUTURA - CONSTAT - SERVICE DESK"/>
    <s v="CONSTAT - Full Service Ltda"/>
    <s v="Muito Satisfeito"/>
    <s v="Muito Satisfeito"/>
    <s v="Muito Satisfeito"/>
    <s v="Muito Satisfeito"/>
    <x v="1"/>
    <m/>
    <m/>
    <m/>
    <s v="Infraestrutura de TI.Service Desk UA.Erro Sistema.Sistema Operacional"/>
    <s v="06/02/2018 10:55:52"/>
    <s v="4-Baixa"/>
    <s v="Técnicos Constat"/>
    <s v="EDENILSON FERNANDES DOS SANTOS"/>
    <s v="Resolvido, computador ficou bom apos realizado a troca do HD ."/>
    <s v="30/01/2018"/>
    <s v="01 Central: Central Sicredi PR/SP/RJ"/>
    <s v="Infra TI - Suporte Service Desk - Lentidão/travamento"/>
    <s v="colaboradora informa que a máquina está com lentidão para realizar qualquer tipo de operação e para reiniciar a máquina também está levando uns 10 minutos_x000a_problema começou hoje ao ligar equipamento e realizar atualizações do windows_x000a_sexta-feira estava funcionando normalmente_x000a_------------------_x000a_Cooperativa: 3027_x000a_Unidade: 02_x000a_Telefone: 19 3802 4544_x000a_Host: ua0017d023027"/>
    <s v="01/2018"/>
    <s v="Infraestrutura de TI"/>
  </r>
  <r>
    <s v="16168511"/>
    <s v="LEONARDO DA SILVA CORREA"/>
    <s v="05 Centralizadora: Confederação Sicredi"/>
    <s v="29/01/2018"/>
    <m/>
    <s v="GABRIEL ZANIRATI FERREIRA"/>
    <s v="SUPORTE A INFRAESTRUTURA - CONSTAT - SERVICE DESK"/>
    <s v="CONSTAT - Full Service Ltda"/>
    <s v="Muito Satisfeito"/>
    <s v="Muito Satisfeito"/>
    <s v="Satisfeito"/>
    <s v="Satisfeito"/>
    <x v="1"/>
    <m/>
    <m/>
    <m/>
    <s v="Infraestrutura de TI.Service Desk CAS.Erro Sistema.Sistema Operacional"/>
    <s v="06/02/2018 15:26:05"/>
    <s v="4-Baixa"/>
    <s v="SUPORTE A INFRAESTRUTURA - CONSTAT - SERVICE DESK"/>
    <s v="MARCO DIONE CHAVES NASCIMENTO"/>
    <s v="Colaborador entrou em contato informando que pode fechar o chamado ._x000a__x000a_É importante que após o recebimento desta notificação em seu e-mail você preencha a nossa pesquisa de satisfação com relação ao atendimento prestado. Obrigado (a)."/>
    <s v="30/01/2018"/>
    <s v="05 Centralizadora: Confederação Sicredi"/>
    <s v="Infra TI - Suporte Service Desk - Lentidão/travamento"/>
    <s v="Colaborador informa que sua máquina esta muito lenta/travando e solicita verificação._x000a__x000a_Área: BI_x000a_Ramal: 6278_x000a_TORRE: D_x000a_ANDAR: 3_x000a_HOST: cf021019L"/>
    <s v="01/2018"/>
    <s v="Infraestrutura de TI"/>
  </r>
  <r>
    <s v="16169507"/>
    <s v="PAMYLLA DIAS DA SILVA"/>
    <s v="05 Centralizadora: Confederação Sicredi"/>
    <s v="29/01/2018"/>
    <m/>
    <s v="VANESSA DUARTE DE CARVALHO"/>
    <s v="SEGURANCA DA INFORMACAO - N3"/>
    <s v="CONSTAT - Full Service Ltda"/>
    <s v="Muito Satisfeito"/>
    <s v="Muito Satisfeito"/>
    <s v="Muito Satisfeito"/>
    <s v="Muito Satisfeito"/>
    <x v="1"/>
    <m/>
    <m/>
    <m/>
    <s v="Segurança da Informação.Gestão da Segurança da Informação.Solicitação.Análise de Exceção à Normativos de SI"/>
    <m/>
    <s v="4-Baixa"/>
    <s v="SUPORTE A INFRAESTRUTURA DE TI - N2"/>
    <s v="ADRIANO SANHUDO FERNANDES"/>
    <s v="Notebook foi incluso no grupo de telões para não hibernar mais _x000a_Aguardando prazo de replicação _x000a_Segue log da usuária_x000a_Note funcionando dentro do solicitado. Chamado pode ser concluído._x000a__x000a__x000a__x000a_É importante que após o recebimento desta notificação em seu e-mail você preencha a nossa pesquisa de satisfação com relação ao atendimento prestado. Obrigado (a)."/>
    <s v="29/01/2018"/>
    <s v="05 Centralizadora: Confederação Sicredi"/>
    <s v="Excessão da regra de economia de energia "/>
    <s v="Solicitação da regra de economia de energia para o computador do telão._x000a_Hostname: CF010776L_x000a__x000a_Pamylla Dias da Silva_x000a_6260_x000a_Relacionamento com Negócio_x000a_Centro_x000a_1°"/>
    <s v="01/2018"/>
    <s v="Segurança da Informação"/>
  </r>
  <r>
    <s v="16169974"/>
    <s v="FERNANDA HACK"/>
    <s v="05 Centralizadora: Confederação Sicredi"/>
    <s v="29/01/2018"/>
    <m/>
    <s v="MARCO DIONE CHAVES NASCIMENTO"/>
    <s v="SUPORTE A INFRAESTRUTURA - CONSTAT - SERVICE DESK"/>
    <s v="CONSTAT - Full Service Ltda"/>
    <s v="Insatisfeito"/>
    <s v="Indiferente"/>
    <s v="Insatisfeito"/>
    <s v="Satisfeito"/>
    <x v="2"/>
    <s v="Colaborador despreparado, não soube me passar ao certo a solução para meu problema."/>
    <m/>
    <m/>
    <s v="Infraestrutura de TI.Service Desk UA.Erro Sistema.Software.Aplicação de terceiros"/>
    <m/>
    <s v="4-Baixa"/>
    <s v="SUPORTE A INFRAESTRUTURA - CONSTAT - SERVICE DESK"/>
    <s v="MARCO DIONE CHAVES NASCIMENTO"/>
    <s v="- Verificado que a colaboradora não possui acesso nos grupos &quot;endomarketing&quot; e  &quot;eventos - sicredi&quot;._x000a_- Verificado no AD e IDM._x000a_- Colaboradora foi orientada a entrar em contato com o 8000 opção 7, para saber o status de seus acessos._x000a__x000a_É importante que após o recebimento desta notificação em seu e-mail você preencha a nossa pesquisa de satisfação com relação ao atendimento prestado. Obrigado (a)."/>
    <s v="29/01/2018"/>
    <s v="05 Centralizadora: Confederação Sicredi"/>
    <s v="Infra TI - Suporte Service Desk - Falhas no Outlook"/>
    <s v="CAS_x000a__x000a_Descrição: Colaboradora informa que não consegue enviar emeios de uma caixa de email._x000a_Nome:FERNANDA HACK_x000a_Área: comunicação_x000a_Ramal: 7305_x000a_Torre:  c _x000a_Andar: 9_x000a_Hostname: bc0010898l_x000a_Ip: "/>
    <s v="01/2018"/>
    <s v="Infraestrutura de TI"/>
  </r>
  <r>
    <s v="16170101"/>
    <s v="JOEL ADRIANO LEDUR"/>
    <s v="03 Cooperativa: 0167 - Sicredi Serrana"/>
    <s v="29/01/2018"/>
    <m/>
    <s v="DOUGLAS SOARES ROLDAO"/>
    <s v="SUPORTE A INFRAESTRUTURA - CONSTAT - SERVICE DESK"/>
    <s v="CONSTAT - Full Service Ltda"/>
    <s v="Satisfeito"/>
    <s v="Satisfeito"/>
    <s v="Satisfeito"/>
    <s v="Indiferente"/>
    <x v="0"/>
    <s v="A necessidade que buscava foi atendida, apesar de não conseguir acessar através do IE, o analista conseguiu passar uma outra solução que atendesse minha necessidade, mostrando conhecimento e rápido raciocínio em resolver a situação."/>
    <m/>
    <m/>
    <s v="Infraestrutura de TI.Service Desk UA.Erro Sistema.Software.Aplicação Sicredi"/>
    <m/>
    <s v="4-Baixa"/>
    <s v="SUPORTE A INFRAESTRUTURA - CONSTAT - SERVICE DESK"/>
    <s v="DOUGLAS SOARES ROLDAO"/>
    <s v="- Realizado a instalação do Diagnostico Sicredi, porém o mesmo não funcionou no IE, mesmo após feitos ajustes de redefinição de perfil, instalação em ADM, recriação do perfil do usuário e novo teste de instalação._x000a_- Internet Banking funciona normal no Google Chrome, colaborador não se importa de utilizar e validou a operação do chamado com êxito._x000a__x000a__x000a_É importante que após o recebimento desta notificação em seu e-mail você preencha a nossa pesquisa de satisfação com relação ao atendimento prestado. Obrigado (a)."/>
    <s v="29/01/2018"/>
    <s v="01 Central: Central Sicredi Sul/Sudeste"/>
    <s v="Canais - Sicredi internet - Validação do componente Warsaw (Diagnóstico Sicredi)"/>
    <s v="Colaborador solicita a instalação do Diagnóstico Sicredi para acesso ao Internet Banking_x000a__x000a_Joel Adriano Ledur _x000a_COOP: 0167_x000a_UA: 09_x000a_Ramal: 51 3635 8300_x000a_IP: 10.6.122.111_x000a_"/>
    <s v="01/2018"/>
    <s v="Infraestrutura de TI"/>
  </r>
  <r>
    <s v="16170667"/>
    <s v="RAFAELLA TELLES DOS SANTOS"/>
    <s v="05 Centralizadora: Confederação Sicredi"/>
    <s v="29/01/2018"/>
    <m/>
    <s v="MARCO DIONE CHAVES NASCIMENTO"/>
    <s v="SUPORTE A INFRAESTRUTURA - CONSTAT - SERVICE DESK"/>
    <s v="CONSTAT - Full Service Ltda"/>
    <s v="Muito Satisfeito"/>
    <s v="Muito Satisfeito"/>
    <s v="Muito Satisfeito"/>
    <s v="Muito Satisfeito"/>
    <x v="1"/>
    <s v="muito rápido e educado."/>
    <m/>
    <m/>
    <s v="Infraestrutura de TI.Service Desk UA.Solicitação.Software.Instalação/Remoção"/>
    <m/>
    <s v="4-Baixa"/>
    <s v="SUPORTE A INFRAESTRUTURA - CONSTAT - SERVICE DESK"/>
    <s v="MARCO DIONE CHAVES NASCIMENTO"/>
    <s v="- Feito a instalação do SAP GUI (App-V) pela central de software._x000a_  _x000a_É importante que após o recebimento desta notificação em seu e-mail você preencha a nossa pesquisa de satisfação com relação ao atendimento prestado. Obrigado (a)."/>
    <s v="29/01/2018"/>
    <s v="05 Centralizadora: Confederação Sicredi"/>
    <s v="Infra TI - Suporte Service Desk - Instalação do SAP GUI"/>
    <s v="CAS_x000a__x000a_Descrição: Colaboradora solicita a instalação do SAP GUI (App-V)._x000a_Nome: RAFAELLA TELLES DOS SANTOS_x000a_Área: cordfenação de compras_x000a_Ramal: 7340_x000a_Torre:   d_x000a_Andar: 4_x000a_Hostname: ac00900d"/>
    <s v="01/2018"/>
    <s v="Infraestrutura de TI"/>
  </r>
  <r>
    <s v="16170888"/>
    <s v="LISANGELA AZEVEDO GONCALVES"/>
    <s v="03 Cooperativa: 0116 - Sicredi União Metropolitana RS"/>
    <s v="29/01/2018"/>
    <m/>
    <s v="GABRIEL ZANIRATI FERREIRA"/>
    <s v="SUPORTE A INFRAESTRUTURA - CONSTAT - SERVICE DESK"/>
    <s v="CONSTAT - Full Service Ltda"/>
    <s v="Muito Satisfeito"/>
    <s v="Muito Satisfeito"/>
    <s v="Muito Satisfeito"/>
    <s v="Muito Satisfeito"/>
    <x v="1"/>
    <m/>
    <m/>
    <m/>
    <s v="Infraestrutura de TI.Service Desk UA.Erro Sistema.Software.Aplicação Sicredi"/>
    <m/>
    <s v="4-Baixa"/>
    <s v="SUPORTE A INFRAESTRUTURA - CONSTAT - SERVICE DESK"/>
    <s v="GABRIEL ZANIRATI FERREIRA"/>
    <s v="Realizado acesso remoto;_x000a_Conferido que a opção para escolher a impressora não aparecia no sistema pois o mesmo havia congelado._x000a_Orientei colaboradora a reiniciar o Siat e realizar novos testes, onde a opção de escolha está visível._x000a_Testes de impressão ok._x000a__x000a_É importante que após o recebimento desta notificação em seu e-mail você preencha a nossa pesquisa de satisfação com relação ao atendimento prestado. Obrigado (a)."/>
    <s v="29/01/2018"/>
    <s v="01 Central: Central Sicredi Sul/Sudeste"/>
    <s v="Infra TI - Suporte Service Desk - Falha de impressão no ACC"/>
    <s v="Colaborador(a) informa falha de impressão no Siat._x000a__x000a_Hostname: ag0116jjts9b2_x000a_Coop: 0116_x000a_Ua: 08_x000a_Telefone: 33584263"/>
    <s v="01/2018"/>
    <s v="Infraestrutura de TI"/>
  </r>
  <r>
    <s v="16171536"/>
    <s v="RAQUEL GIANELLO"/>
    <s v="05 Centralizadora: Confederação Sicredi"/>
    <s v="29/01/2018"/>
    <m/>
    <s v="RODRIGO ALMEIDA BARBOSA"/>
    <s v="SUPORTE CAMPO-CAS"/>
    <s v="CONSTAT - Full Service Ltda"/>
    <s v="Muito Satisfeito"/>
    <s v="Muito Satisfeito"/>
    <s v="Muito Satisfeito"/>
    <s v="Muito Satisfeito"/>
    <x v="1"/>
    <m/>
    <m/>
    <m/>
    <s v="Infraestrutura de TI.Field CAS.Erro.Hardware"/>
    <s v="06/02/2018 12:06:31"/>
    <s v="4-Baixa"/>
    <s v="SUPORTE CAMPO-CAS"/>
    <s v="JORGE HENRIQUE PRADO DE SOUZA"/>
    <s v="- Conforme validado com usuária, rede voltou a funcionar normalmente;_x000a_- Validação e monitoramento foram executados e não houve instabilidade._x000a__x000a_É importante que após o recebimento desta notificação em seu e-mail você preencha a nossa pesquisa de satisfação com relação ao atendimento prestado. Obrigado (a)."/>
    <s v="30/01/2018"/>
    <s v="05 Centralizadora: Confederação Sicredi"/>
    <s v="Falha de rede não identificada"/>
    <s v="colaboradora informa que não está conseguindo acessar a internet_x000a_- erro: rede não identificada_x000a_- informa que a sua colega estava com o mesmo problema porém a rede de sua colega normalizou e a rede da solicitante ainda não_x000a_- informa que já reiniciou equipamento e já reconectou cabo de rede mas falha persiste_x000a_------------------_x000a_Torre: CAS Centro_x000a_Andar: 3_x000a_Ramal: 9755_x000a_Area: Analise de Credito"/>
    <s v="01/2018"/>
    <s v="Infraestrutura de TI"/>
  </r>
  <r>
    <s v="16171891"/>
    <s v="DAYELE LUCI DOS SANTOS LEMES"/>
    <s v="03 Cooperativa: 0718 - Sicredi União PR/SP"/>
    <s v="29/01/2018"/>
    <s v="29/01/2018"/>
    <s v="VANESSA DUARTE DE CARVALHO"/>
    <s v="SUPORTE A INFRAESTRUTURA - CONSTAT - SERVICE DESK"/>
    <s v="CONSTAT - Full Service Ltda"/>
    <s v="Muito Satisfeito"/>
    <s v="Muito Satisfeito"/>
    <s v="Muito Satisfeito"/>
    <s v="Muito Satisfeito"/>
    <x v="1"/>
    <s v="Parabéns pela agilidade. "/>
    <m/>
    <m/>
    <s v="Infraestrutura de TI.Service Desk UA.Erro Sistema.Software.Aplicação Sicredi"/>
    <m/>
    <s v="4-Baixa"/>
    <s v="SUPORTE A INFRAESTRUTURA - CONSTAT - SERVICE DESK"/>
    <s v="VANESSA DUARTE DE CARVALHO"/>
    <s v="Acessado computador com perfil de adm _x000a_Instalado dispositivo _x000a_Solicitado teste de acesso ao sistema, com sucesso_x000a__x000a__x000a__x000a_É importante que após o recebimento desta notificação em seu e-mail você preencha a nossa pesquisa de satisfação com relação ao atendimento prestado. Obrigado (a)."/>
    <s v="29/01/2018"/>
    <s v="01 Central: Central Sicredi PR/SP/RJ"/>
    <s v="Falha Consórcio Web"/>
    <s v="Usuária informa que não esta conseguindo acessar o consorcio web no seu computador._x000a_Sistema solicita instalação do dispositivo de segurança e para realizar instalação é necessario login de adm_x000a__x000a_Dayele Luci dos Santos Lemes_x000a_62 - Londrina Santos Dumont_x000a_0718_x000a_10.31.130.62"/>
    <s v="01/2018"/>
    <s v="Infraestrutura de TI"/>
  </r>
  <r>
    <s v="16171935"/>
    <s v="LISANGELA AZEVEDO GONCALVES"/>
    <s v="03 Cooperativa: 0116 - Sicredi União Metropolitana RS"/>
    <s v="29/01/2018"/>
    <m/>
    <s v="GABRIEL ZANIRATI FERREIRA"/>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GABRIEL ZANIRATI FERREIRA"/>
    <s v="Realizado acesso remoto;_x000a_Verificado que há inúmeros processos abertos em segundo plano, não sendo possível encerrar árvore de processos;_x000a_Reiniciado a estação;_x000a_Testes na abertura dos documentos digitalizados, localizados em F:\\Scanner \Administrativo ok._x000a_Chamado encerrado._x000a__x000a_É importante que após o recebimento desta notificação em seu e-mail você preencha a nossa pesquisa de satisfação com relação ao atendimento prestado. Obrigado (a)."/>
    <s v="29/01/2018"/>
    <s v="01 Central: Central Sicredi Sul/Sudeste"/>
    <s v="Infra TI - Suporte Service Desk - Instalação do Adobe Reader"/>
    <s v="Colaboradora ao abrir qualquer documento escaneado ocorre fatal error, não sendo possível iniciar Acrobat_x000a__x000a_IP: ag0116jjts9b2_x000a_Coop: 0116_x000a_Ua: 08_x000a_Telefone: 33584263"/>
    <s v="01/2018"/>
    <s v="Infraestrutura de TI"/>
  </r>
  <r>
    <s v="16173373"/>
    <s v="TAISA CARLA NOVELLO"/>
    <s v="05 Centralizadora: Confederação Sicredi"/>
    <s v="29/01/2018"/>
    <m/>
    <s v="BRUNO CANTARELLI FERNANDES"/>
    <s v="SUPORTE A INFRAESTRUTURA - CONSTAT - SERVICE DESK"/>
    <s v="CONSTAT - Full Service Ltda"/>
    <s v="Muito Satisfeito"/>
    <s v="Muito Satisfeito"/>
    <s v="Muito Satisfeito"/>
    <s v="Muito Satisfeito"/>
    <x v="1"/>
    <m/>
    <m/>
    <m/>
    <s v="Infraestrutura de TI.Service Desk CAS.Erro Sistema.Software.Aplicação de terceiros"/>
    <m/>
    <s v="4-Baixa"/>
    <s v="SUPORTE A INFRAESTRUTURA - CONSTAT - SERVICE DESK"/>
    <s v="BRUNO CANTARELLI FERNANDES"/>
    <s v="Realizado novo acesso e configurado o outlook com as pastas privadas da colaboradora, e salvo os favoritos._x000a_Colaboradora informou que não estava faltando mais nada no seu novo perfil e que o chamado poderia ser encerrado._x000a__x000a__x000a_É importante que após o recebimento desta notificação em seu e-mail você preencha a nossa pesquisa de satisfação com relação ao atendimento prestado. Obrigado (a)."/>
    <s v="30/01/2018"/>
    <s v="05 Centralizadora: Confederação Sicredi"/>
    <s v="Infra TI - Suporte Service Desk - Falha no MS Project"/>
    <s v="Colaboradora informou que estava utilizando o project, e retornou mensagem de erro no cashe, colaboradora informou que realizou o precedimento de limpeza de cashe e agora retorna mensagem de que não encontra o arquivo._x000a__x000a_RAMAL: 6249_x000a_TORRE: D_x000a_ANDAR: 3_x000a_IP: 172.22.83.219_x000a_HOST: CF021033L"/>
    <s v="01/2018"/>
    <s v="Infraestrutura de TI"/>
  </r>
  <r>
    <s v="16174248"/>
    <s v="JORGE LUIZ DE ARAUJO"/>
    <s v="02 URDC/SUREG: Sicredi Rio RJ - UAD"/>
    <s v="29/01/2018"/>
    <m/>
    <s v="RENAN BEIS WILHELM"/>
    <s v="SUPORTE INFRAESTRUTURA-APOIO"/>
    <s v="CONSTAT - Full Service Ltda"/>
    <s v="Muito Satisfeito"/>
    <s v="Muito Satisfeito"/>
    <s v="Muito Satisfeito"/>
    <s v="Muito Satisfeito"/>
    <x v="1"/>
    <m/>
    <m/>
    <m/>
    <s v="Infraestrutura de TI.Apoio.Solicitação.AD.Adição de Grupo"/>
    <m/>
    <s v="4-Baixa"/>
    <s v="SUPORTE INFRAESTRUTURA-APOIO"/>
    <s v="RENAN BEIS WILHELM"/>
    <s v="Adicionado o host informado no grupo &quot;WORKSTATIONS - Bitlocker - Habilitar&quot;."/>
    <s v="30/01/2018"/>
    <s v="01 Central: Central Sicredi PR/SP/RJ"/>
    <s v="Infra TI - Sistema Operacionais Microsoft - Manual Bitlocker"/>
    <s v="Técnico solicita habilitar o bitlocker em uma máquina._x000a_"/>
    <s v="01/2018"/>
    <s v="Infraestrutura de TI"/>
  </r>
  <r>
    <s v="16174363"/>
    <s v="MARINA DE MARCO"/>
    <s v="03 Cooperativa: 0167 - Sicredi Serrana"/>
    <s v="29/01/2018"/>
    <s v="01/02/2018"/>
    <s v="RODRIGO ALMEIDA BARBOSA"/>
    <s v="SUPORTE A INFRAESTRUTURA - CONSTAT - SERVICE DESK"/>
    <s v="CONSTAT - Full Service Ltda"/>
    <s v="Satisfeito"/>
    <s v="Satisfeito"/>
    <s v="Satisfeito"/>
    <s v="Satisfeito"/>
    <x v="0"/>
    <m/>
    <m/>
    <m/>
    <s v="Infraestrutura de TI.Service Desk UA.Erro Sistema.Software.Aplicação de terceiros"/>
    <m/>
    <s v="4-Baixa"/>
    <s v="SUPORTE A INFRAESTRUTURA - CONSTAT - SERVICE DESK"/>
    <s v="VANESSA DUARTE DE CARVALHO"/>
    <s v="Removido chrome versão 64 e instalado versão 57_x000a_Usuária entrou em contato validando correção da falha _x000a__x000a__x000a__x000a_É importante que após o recebimento desta notificação em seu e-mail você preencha a nossa pesquisa de satisfação com relação ao atendimento prestado. Obrigado (a)."/>
    <s v="30/01/2018"/>
    <s v="01 Central: Central Sicredi Sul/Sudeste"/>
    <s v="Infra TI - Suporte Service Desk - Sem acesso internet"/>
    <s v="colaboradora informa que não está conseguindo realizar operação na esteira de crédito da rede colaborativa, através do chrome_x000a_---------------------_x000a_Cooperativa: 0167_x000a_Unidade: 05_x000a_Telefone: 54 3446 1320_x000a_IP: 10.6.119.113"/>
    <s v="01/2018"/>
    <s v="Infraestrutura de TI"/>
  </r>
  <r>
    <s v="16177694"/>
    <s v="TALITA MARTINS DOS SANTOS"/>
    <s v="03 Cooperativa: 0101 - Sicredi Pioneira RS"/>
    <s v="30/01/2018"/>
    <m/>
    <s v="ARTHUR DA SILVA TRINDADE"/>
    <s v="SUPORTE A INFRAESTRUTURA - CONSTAT - SERVICE DESK"/>
    <s v="CONSTAT - Full Service Ltda"/>
    <s v="Indiferente"/>
    <s v="Indiferente"/>
    <s v="Insatisfeito"/>
    <s v="Indiferente"/>
    <x v="4"/>
    <m/>
    <m/>
    <m/>
    <s v="Infraestrutura de TI.Service Desk UA.Erro Sistema.Software.Aplicação de terceiros"/>
    <m/>
    <s v="4-Baixa"/>
    <s v="SUPORTE A INFRAESTRUTURA - CONSTAT - SERVICE DESK"/>
    <s v="ARTHUR DA SILVA TRINDADE"/>
    <s v="- Redefinido o navegador e realizado acesso;_x000a_- Tudo ok;_x000a__x000a__x000a_É importante que após o recebimento desta notificação em seu e-mail você preencha a nossa pesquisa de satisfação com relação ao atendimento prestado. Obrigado (a)."/>
    <s v="30/01/2018"/>
    <s v="01 Central: Central Sicredi Sul/Sudeste"/>
    <s v="Infra TI - Suporte Service Desk - Configuração de Navegador"/>
    <s v="TALITA MARTINS DOS SANTOS - Colaboradora informa que não está conseguindo acessar o sistema GED pois o mesmo não está carregando_x000a_UA: 0101.23_x000a_Telefone: 051 3566-0023_x000a_IP: 10.3.37.57_x000a_Hostname: UA015067D230101"/>
    <s v="01/2018"/>
    <s v="Infraestrutura de TI"/>
  </r>
  <r>
    <s v="16177812"/>
    <s v="JOEL ADRIANO LEDUR"/>
    <s v="03 Cooperativa: 0167 - Sicredi Serrana"/>
    <s v="30/01/2018"/>
    <m/>
    <s v="BRUNO CANTARELLI FERNANDES"/>
    <s v="SUPORTE A INFRAESTRUTURA - CONSTAT - SERVICE DESK"/>
    <s v="CONSTAT - Full Service Ltda"/>
    <s v="Satisfeito"/>
    <s v="Muito Satisfeito"/>
    <s v="Muito Satisfeito"/>
    <s v="Satisfeito"/>
    <x v="1"/>
    <s v="Situação resolvida, rápido e eficiente."/>
    <m/>
    <m/>
    <s v="Infraestrutura de TI.Service Desk UA.Erro Sistema.Software.Aplicação de terceiros"/>
    <m/>
    <s v="4-Baixa"/>
    <s v="SUPORTE A INFRAESTRUTURA - CONSTAT - SERVICE DESK"/>
    <s v="BRUNO CANTARELLI FERNANDES"/>
    <s v="Realizado acesso junto ao colaborador e excluído o java 64bits e instalado o 32bits._x000a_Após abriu corretamente._x000a__x000a__x000a_É importante que após o recebimento desta notificação em seu e-mail você preencha a nossa pesquisa de satisfação com relação ao atendimento prestado. Obrigado (a)."/>
    <s v="30/01/2018"/>
    <s v="01 Central: Central Sicredi Sul/Sudeste"/>
    <s v="Infra de TI - Suporte Infraestrutura de TI - Suporte e Enterprise mode para Internet Explorer 11 "/>
    <s v="Colaboradora informa que ao acessar o internet explorer todas páginas ficam brancas e não carrega._x000a__x000a_TEL: 51 3635-8300_x000a_COOP: 0167_x000a_UA: 09_x000a_IP: 10.6.122.111_x000a_HOST:  UA007208D090167"/>
    <s v="01/2018"/>
    <s v="Infraestrutura de TI"/>
  </r>
  <r>
    <s v="16178341"/>
    <s v="RONALDO NOVACKI"/>
    <s v="03 Cooperativa: 0810 - Sicredi Ouro Verde MT"/>
    <s v="30/01/2018"/>
    <s v="30/01/2018"/>
    <s v="ARTHUR DA SILVA TRINDADE"/>
    <s v="SUPORTE A INFRAESTRUTURA - CONSTAT - SERVICE DESK 8000"/>
    <s v="CONSTAT - Full Service Ltda"/>
    <s v="Muito Satisfeito"/>
    <s v="Muito Satisfeito"/>
    <s v="Muito Satisfeito"/>
    <s v="Muito Satisfeito"/>
    <x v="1"/>
    <s v="otimo"/>
    <m/>
    <m/>
    <s v="Infraestrutura de TI.Service Desk COOP.Erro Sistema.Software.Aplicação de terceiros"/>
    <s v="06/02/2018 17:08:45"/>
    <s v="4-Baixa"/>
    <s v="SUPORTE A INFRAESTRUTURA - CONSTAT - SERVICE DESK 8000"/>
    <s v="ARTHUR DA SILVA TRINDADE"/>
    <s v="- Tentativa de instalar no usuário do colaborador sem sucesso, pois apresenta mensagem de erro referente a dll_x000a_- Realizada instalação no perfil de adm do analista;_x000a_- Realizado teste no perfil do colaborador;_x000a_- Tudo ok;_x000a__x000a__x000a_É importante que após o recebimento desta notificação em seu e-mail você preencha a nossa pesquisa de satisfação com relação ao atendimento prestado. Obrigado (a)."/>
    <s v="30/01/2018"/>
    <s v="01 Central: Central Sicredi Centro Norte"/>
    <s v="Infra TI - Suporte Service Desk - Falha Consórcio Web"/>
    <s v="RONALDO NOVACKI - Colaborador informa que outra colaboradora está com falha no consórcio, onde ao abrir o mesmo solicita a instalação de um plugin de segurança_x000a_UA: 0810.30_x000a_Telefone: 65 3549-8250_x000a_IP: 10.103.85.93_x000a_Hostname: AG300293D300810"/>
    <s v="01/2018"/>
    <s v="Infraestrutura de TI"/>
  </r>
  <r>
    <s v="16178693"/>
    <s v="SALAN DE OLIVEIRA"/>
    <s v="02 URDC/SUREG: SUREG Sicredi Vanguarda PR/SP/RJ"/>
    <s v="30/01/2018"/>
    <s v="31/01/2018"/>
    <s v="DIOGO MOACIR USTRA PEREIRA"/>
    <s v="SUPORTE INFRAESTRUTURA-APOIO"/>
    <s v="CONSTAT - Full Service Ltda"/>
    <s v="Satisfeito"/>
    <s v="Satisfeito"/>
    <s v="Satisfeito"/>
    <s v="Satisfeito"/>
    <x v="0"/>
    <m/>
    <m/>
    <m/>
    <s v="Infraestrutura de TI.Apoio.Dúvida.Servidor.Backup"/>
    <m/>
    <s v="4-Baixa"/>
    <s v="SUPORTE INFRAESTRUTURA-APOIO"/>
    <s v="DIOGO MOACIR USTRA PEREIRA"/>
    <s v="Efetuado o ajuste na pasta Recycle conforme solicitado pelo técnico."/>
    <s v="30/01/2018"/>
    <s v="01 Central: Central Sicredi PR/SP/RJ"/>
    <s v="Infra TI - Restaurando dados da lixeira do Linux"/>
    <s v="salan_oliveira 75.0710 UA UA Volta Redonda Volta Redonda (24) 3343-6879 VRD2027486 10.48.51.4_x000a_Técnico solicita recuperar arquivos da pasta Recycle._x000a_"/>
    <s v="01/2018"/>
    <s v="Infraestrutura de TI"/>
  </r>
  <r>
    <s v="16179045"/>
    <s v="BRUNA MORO ROBETTI"/>
    <s v="03 Cooperativa: 0167 - Sicredi Serrana"/>
    <s v="30/01/2018"/>
    <m/>
    <s v="TATIANE MATHEUS CARRICO DA SILVA"/>
    <s v="SUPORTE A INFRAESTRUTURA - CONSTAT - SERVICE DESK"/>
    <s v="CONSTAT - Full Service Ltda"/>
    <s v="Muito Satisfeito"/>
    <s v="Muito Satisfeito"/>
    <s v="Muito Satisfeito"/>
    <s v="Muito Satisfeito"/>
    <x v="1"/>
    <s v="Satisfeita com o atendimento."/>
    <m/>
    <m/>
    <s v="Infraestrutura de TI.Service Desk UA.Solicitação.Software.Configuração/Atualização"/>
    <m/>
    <s v="Nenhuma"/>
    <s v="SUPORTE A INFRAESTRUTURA - CONSTAT - SERVICE DESK"/>
    <s v="TATIANE MATHEUS CARRICO DA SILVA"/>
    <s v="- Feito acesso na máquina da colaboradora_x000a_- Criado atalho dos sistemas na área de trabalho_x000a_- Verificado que seu e-mail atualizou a caixa._x000a_--------------------_x000a__x000a_É importante que após o recebimento desta notificação em seu e-mail você preencha a nossa pesquisa de satisfação com relação ao atendimento prestado. Obrigado (a)."/>
    <s v="30/01/2018"/>
    <s v="01 Central: Central Sicredi Sul/Sudeste"/>
    <s v="Infra TI - Suporte Service Desk - Acesso à ferramenta SIG e Guia Fácil"/>
    <s v="Requisição aberta via Chat de Atendimento. Colaboradora solicita a instalação do SIG e Guia Fácil e também verificar seu e-mail pois não esta recebendo  e a leitora não esta lendo os boletos e cheques._x000a__x000a_UA:21_x000a_Cooperativa:0167_x000a_Telefone:54 3456-1461_x000a_Hostname: UA010317D250167"/>
    <s v="01/2018"/>
    <s v="Infraestrutura de TI"/>
  </r>
  <r>
    <s v="16179127"/>
    <s v="RONALDO NOVACKI"/>
    <s v="03 Cooperativa: 0810 - Sicredi Ouro Verde MT"/>
    <s v="30/01/2018"/>
    <s v="30/01/2018"/>
    <s v="EMILIO GUILHERME CARVALHO BERNARDES DE OLIVEIRA"/>
    <s v="SUPORTE A INFRAESTRUTURA - CONSTAT - SERVICE DESK 8000"/>
    <s v="CONSTAT - Full Service Ltda"/>
    <s v="Muito Satisfeito"/>
    <s v="Muito Satisfeito"/>
    <s v="Muito Satisfeito"/>
    <s v="Muito Satisfeito"/>
    <x v="1"/>
    <s v="otimo"/>
    <m/>
    <m/>
    <s v="Infraestrutura de TI.Service Desk COOP.Erro Sistema.Software.Aplicação de terceiros"/>
    <s v="06/02/2018 17:44:07"/>
    <s v="4-Baixa"/>
    <s v="SUPORTE A INFRAESTRUTURA - CONSTAT - SERVICE DESK 8000"/>
    <s v="EMILIO GUILHERME CARVALHO BERNARDES DE OLIVEIRA"/>
    <s v="Verificado que o Java estava com a versão correta, porém apresentava erro ao abrir o site. As seguintes ações foram efetuadas:_x000a_- Reinstalação do Java 8 update 151 via central de software._x000a_- Habilitado o modo emrpesarial._x000a_- Adição do site na lista de exceção do Java._x000a_- Site adicionado como confiável no Internet Explorer._x000a_Após estas ações, colaborador efetuou testes com sucesso._x000a_É importante que após o recebimento desta notificação em seu e-mail você preencha a nossa pesquisa de satisfação com relação ao atendimento prestado. Obrigado (a)"/>
    <s v="30/01/2018"/>
    <s v="01 Central: Central Sicredi Centro Norte"/>
    <s v="Infra TI - Suporte Service Desk - Instalação Java"/>
    <s v="Colaborador relata erro ao acessar o site www.portaldoconsignado.com.br, pois o site acusa que a versão do Java está desatualizada._x000a__x000a_Cooperativa: 0810_x000a_UA: 30_x000a_Telefone: 65 3549-8250_x000a_IP: 10.103.85.68"/>
    <s v="01/2018"/>
    <s v="Infraestrutura de TI"/>
  </r>
  <r>
    <s v="16179175"/>
    <s v="RONALDO NOVACKI"/>
    <s v="03 Cooperativa: 0810 - Sicredi Ouro Verde MT"/>
    <s v="30/01/2018"/>
    <s v="30/01/2018"/>
    <s v="EMILIO GUILHERME CARVALHO BERNARDES DE OLIVEIRA"/>
    <s v="SUPORTE A INFRAESTRUTURA - CONSTAT - SERVICE DESK 8000"/>
    <s v="CONSTAT - Full Service Ltda"/>
    <s v="Muito Satisfeito"/>
    <s v="Muito Satisfeito"/>
    <s v="Muito Satisfeito"/>
    <s v="Muito Satisfeito"/>
    <x v="1"/>
    <s v="otimo"/>
    <m/>
    <m/>
    <s v="Infraestrutura de TI.Service Desk COOP.Erro Sistema.Software.Aplicação de terceiros"/>
    <s v="06/02/2018 17:52:57"/>
    <s v="4-Baixa"/>
    <s v="SUPORTE A INFRAESTRUTURA - CONSTAT - SERVICE DESK 8000"/>
    <s v="EMILIO GUILHERME CARVALHO BERNARDES DE OLIVEIRA"/>
    <s v="Verificado que o Java estava com a versão correta, porém apresentava erro ao abrir o site. As seguintes ações foram efetuadas:_x000a__x000a_- Reinstalação do Java 8 update 151 via central de software._x000a_- Habilitado o modo emrpesarial._x000a_- Adição do site na lista de exceção do Java._x000a_- Site adicionado como confiável no Internet Explorer._x000a__x000a_Após estas ações, colaborador efetuou testes com sucesso._x000a__x000a_É importante que após o recebimento desta notificação em seu e-mail você preencha a nossa pesquisa de satisfação com relação ao atendimento prestado. Obrigado (a)."/>
    <s v="30/01/2018"/>
    <s v="01 Central: Central Sicredi Centro Norte"/>
    <s v="Infra TI - Suporte Service Desk - Instalação Java"/>
    <s v="Colaborador relata erro ao acessar o site www.portaldoconsignado.com.br, pois o site acusa que a versão do Java está desatualizada._x000a__x000a_Cooperativa: 0810_x000a_UA: 30_x000a_Telefone: 65 3549-8250_x000a_IP: 10.103.85.60"/>
    <s v="01/2018"/>
    <s v="Infraestrutura de TI"/>
  </r>
  <r>
    <s v="16179516"/>
    <s v="RAZIELI DE OLIVEIRA RIBEIRO"/>
    <s v="05 Centralizadora: Confederação Sicredi"/>
    <s v="30/01/2018"/>
    <m/>
    <s v="MARCO DIONE CHAVES NASCIMENTO"/>
    <s v="SUPORTE A INFRAESTRUTURA - CONSTAT - SERVICE DESK"/>
    <s v="CONSTAT - Full Service Ltda"/>
    <s v="Muito Satisfeito"/>
    <s v="Satisfeito"/>
    <s v="Muito Satisfeito"/>
    <s v="Satisfeito"/>
    <x v="1"/>
    <m/>
    <m/>
    <m/>
    <s v="Infraestrutura de TI.Service Desk CAS.Dúvida.Software"/>
    <m/>
    <s v="4-Baixa"/>
    <s v="SUPORTE A INFRAESTRUTURA - CONSTAT - SERVICE DESK"/>
    <s v="MARCO DIONE CHAVES NASCIMENTO"/>
    <s v="- Colaboradora foi orientada a seguir o documento &quot;Segurança informação - Gestão identidades - Solicitar acesso a diretórios do CAS&quot;._x000a__x000a_É importante que após o recebimento desta notificação em seu e-mail você preencha a nossa pesquisa de satisfação com relação ao atendimento prestado. Obrigado (a)."/>
    <s v="30/01/2018"/>
    <s v="05 Centralizadora: Confederação Sicredi"/>
    <s v="Segurança informação - Gestão identidades - Solicitar acesso a diretórios do CAS"/>
    <s v="CAS_x000a__x000a_Descrição: Colaborador solicita acesso a um diretório._x000a_Nome: RAZIELI DE OLIVEIRA RIBEIRO_x000a_Área: contabilidade_x000a_Ramal: 8961_x000a_Torre: c  _x000a_Andar: 6"/>
    <s v="01/2018"/>
    <s v="Infraestrutura de TI"/>
  </r>
  <r>
    <s v="16180124"/>
    <s v="ELISANGELA MILESI"/>
    <s v="03 Cooperativa: 0167 - Sicredi Serrana"/>
    <s v="30/01/2018"/>
    <m/>
    <s v="BRUNO CANTARELLI FERNANDES"/>
    <s v="SUPORTE A INFRAESTRUTURA - CONSTAT - SERVICE DESK"/>
    <s v="CONSTAT - Full Service Ltda"/>
    <s v="Muito Satisfeito"/>
    <s v="Muito Satisfeito"/>
    <s v="Muito Satisfeito"/>
    <s v="Muito Satisfeito"/>
    <x v="1"/>
    <s v="De forma ágil e prestativa o analista solucionou meu problema."/>
    <m/>
    <m/>
    <s v="Infraestrutura de TI.Service Desk UA.Erro Sistema.Software.Aplicação Sicredi"/>
    <m/>
    <s v="4-Baixa"/>
    <s v="SUPORTE A INFRAESTRUTURA - CONSTAT - SERVICE DESK"/>
    <s v="BRUNO CANTARELLI FERNANDES"/>
    <s v="Realizado acesso junto a colaboradora e verificado que a mesma não estava conseguindo acessar por estar utilizando um MUA antigo, foi excluída a versão antiga e mostrada qual a colaboradora deveria utilizar._x000a__x000a__x000a_É importante que após o recebimento desta notificação em seu e-mail você preencha a nossa pesquisa de satisfação com relação ao atendimento prestado. Obrigado (a)."/>
    <s v="30/01/2018"/>
    <s v="01 Central: Central Sicredi Sul/Sudeste"/>
    <s v="Infra TI - Suporte Service Desk - Falha no MUA"/>
    <s v="Colaboradora informa que não está conseguindo acessar seu MUA._x000a_ _x000a_TEL: 54 3435-5361_x000a_COOP: 0167_x000a_UA: 13_x000a_IP: 10.6.127.111_x000a_HOST: UA010302L10167"/>
    <s v="01/2018"/>
    <s v="Infraestrutura de TI"/>
  </r>
  <r>
    <s v="16180174"/>
    <s v="BRUNA MORO ROBETTI"/>
    <s v="03 Cooperativa: 0167 - Sicredi Serrana"/>
    <s v="30/01/2018"/>
    <m/>
    <s v="TATIANE MATHEUS CARRICO DA SILVA"/>
    <s v="SUPORTE A INFRAESTRUTURA - CONSTAT - SERVICE DESK"/>
    <s v="CONSTAT - Full Service Ltda"/>
    <s v="Muito Satisfeito"/>
    <s v="Muito Satisfeito"/>
    <s v="Muito Satisfeito"/>
    <s v="Muito Satisfeito"/>
    <x v="1"/>
    <s v="Satisfeita com o atendimento."/>
    <m/>
    <m/>
    <s v="Infraestrutura de TI.Service Desk UA.Erro Sistema.Software.Aplicação de terceiros"/>
    <m/>
    <s v="4-Baixa"/>
    <s v="SUPORTE A INFRAESTRUTURA - CONSTAT - SERVICE DESK"/>
    <s v="TATIANE MATHEUS CARRICO DA SILVA"/>
    <s v="- Feito acesso na máquina da colaboradora_x000a_- Ajustado as permissões da pasta Canoa e Sincronica_x000a_- Atualizado Canoa_x000a_- Colaboradora realizou teste e leitora voltou a funcionar._x000a_---------------_x000a__x000a_É importante que após o recebimento desta notificação em seu e-mail você preencha a nossa pesquisa de satisfação com relação ao atendimento prestado. Obrigado (a)."/>
    <s v="30/01/2018"/>
    <s v="01 Central: Central Sicredi Sul/Sudeste"/>
    <s v="Infra TI - Suporte infraestrutura de TI - Reinstalação do Canoa"/>
    <s v="Conforme Requisição 16179045 aberta via Chat de Atendimento. Colaboradora solicita a instalação do SIG e Guia Fácil e também verificar seu e-mail pois não esta recebendo e a leitora não esta lendo os boletos e cheques._x000a__x000a_UA:21_x000a_Cooperativa:0167_x000a_Telefone:54 3456-1461_x000a_Hostname: UA010317D250167"/>
    <s v="01/2018"/>
    <s v="Infraestrutura de TI"/>
  </r>
  <r>
    <s v="16180394"/>
    <s v="EDICARLOS RECH ZANOTTO"/>
    <s v="03 Cooperativa: 0167 - Sicredi Serrana"/>
    <s v="30/01/2018"/>
    <m/>
    <s v="MARCO DIONE CHAVES NASCIMENTO"/>
    <s v="SUPORTE A INFRAESTRUTURA - CONSTAT - SERVICE DESK"/>
    <s v="CONSTAT - Full Service Ltda"/>
    <s v="Muito Satisfeito"/>
    <s v="Muito Satisfeito"/>
    <s v="Muito Satisfeito"/>
    <s v="Muito Satisfeito"/>
    <x v="1"/>
    <m/>
    <m/>
    <m/>
    <s v="Infraestrutura de TI.Service Desk UA.Erro Sistema.Software.Aplicação de terceiros"/>
    <m/>
    <s v="4-Baixa"/>
    <s v="SUPORTE A INFRAESTRUTURA - CONSTAT - SERVICE DESK"/>
    <s v="MARCO DIONE CHAVES NASCIMENTO"/>
    <s v="- Foi renomeado o arquivo &quot;ost&quot; com old no final._x000a_- Ao abrir o Outlook, o mesmo criou um novo arquivo._x000a_- Feito teste junto ao colaborador, o Outlook abril sem falhas._x000a__x000a_É importante que após o recebimento desta notificação em seu e-mail você preencha a nossa pesquisa de satisfação com relação ao atendimento prestado. Obrigado (a)."/>
    <s v="30/01/2018"/>
    <s v="01 Central: Central Sicredi Sul/Sudeste"/>
    <s v="Infra TI - Suporte Service Desk - Falhas no Outlook"/>
    <s v="_x000a_COOPERATIVA_x000a__x000a_Descrição: Colaborador informa que trocou de máquina e na nova o outlook apresenta falha._x000a_Nome: EDICARLOS RECH ZANOTTO_x000a_Telefone: 543291050_x000a_Cooperativa: 0167_x000a_Unidade: 15_x000a_Hostname: ag012291d150107"/>
    <s v="01/2018"/>
    <s v="Infraestrutura de TI"/>
  </r>
  <r>
    <s v="16180399"/>
    <s v="YURI BATISTA DE MATOS"/>
    <s v="03 Cooperativa: 0715 - Sicredi Aliança PR/SP"/>
    <s v="30/01/2018"/>
    <m/>
    <s v="TATIANE MATHEUS CARRICO DA SILVA"/>
    <s v="SUPORTE A INFRAESTRUTURA - CONSTAT - SERVICE DESK 8000"/>
    <s v="CONSTAT - Full Service Ltda"/>
    <s v="Muito Satisfeito"/>
    <s v="Muito Satisfeito"/>
    <s v="Muito Satisfeito"/>
    <s v="Muito Satisfeito"/>
    <x v="1"/>
    <s v="Atendente atenciosa seu preocupou em sanar o problema e consegui esta de parabéns."/>
    <m/>
    <m/>
    <s v="Infraestrutura de TI.Service Desk COOP.Erro Sistema.Software.Aplicação de terceiros"/>
    <m/>
    <s v="4-Baixa"/>
    <s v="SUPORTE A INFRAESTRUTURA - CONSTAT - SERVICE DESK 8000"/>
    <s v="TATIANE MATHEUS CARRICO DA SILVA"/>
    <s v="- Colaborador retornou contato e informou que Outlook finalizou a sincronização, após conseguiu atualizar o sistema Pacredi  com êxito._x000a_----------------_x000a__x000a_É importante que após o recebimento desta notificação em seu e-mail você preencha a nossa pesquisa de satisfação com relação ao atendimento prestado. Obrigado (a)."/>
    <s v="31/01/2018"/>
    <s v="01 Central: Central Sicredi PR/SP/RJ"/>
    <s v="Infra TI - Suporte SD  - Requisitos mínimos, principais falhas e soluções do Office Pro Plus 2016"/>
    <s v="Conforme Requisição 16178552 aberta via Chat de Atendimento. Colaborador informa que não está conseguindo atualizar o sistema Pacredi e sua máquina esta um pouco lenta, não consegue abrir o Outlook._x000a__x000a_UA:Barretos_x000a_Cooperativa: 0715_x000a_Hostname: UA479652D040715_x000a_IP: 10.53.189.107_x000a_Telefone: (17) 3321-3668 ou celular (17) 98174-9101 "/>
    <s v="01/2018"/>
    <s v="Infraestrutura de TI"/>
  </r>
  <r>
    <s v="16180887"/>
    <s v="RAFAELA MASCARELLO"/>
    <s v="03 Cooperativa: 0167 - Sicredi Serrana"/>
    <s v="30/01/2018"/>
    <m/>
    <s v="TATIANE MATHEUS CARRICO DA SILVA"/>
    <s v="SUPORTE A INFRAESTRUTURA - CONSTAT - SERVICE DESK"/>
    <s v="CONSTAT - Full Service Ltda"/>
    <s v="Muito Satisfeito"/>
    <s v="Muito Satisfeito"/>
    <s v="Muito Satisfeito"/>
    <s v="Muito Satisfeito"/>
    <x v="1"/>
    <m/>
    <m/>
    <m/>
    <s v="Infraestrutura de TI.Service Desk UA.Dúvida.Estação de Trabalho.Software"/>
    <m/>
    <s v="Nenhuma"/>
    <s v="SUPORTE A INFRAESTRUTURA - CONSTAT - SERVICE DESK"/>
    <s v="TATIANE MATHEUS CARRICO DA SILVA"/>
    <s v="Chamado sendo tratado no Incidente 16181104._x000a_"/>
    <s v="30/01/2018"/>
    <s v="01 Central: Central Sicredi Sul/Sudeste"/>
    <s v="Infra TI - Suporte Service Desk - Falha Consórcio Web"/>
    <s v="Requisição aberta via Chat de Atendimento. Colaboradora informa que não esta conseguindo acessar o site do consórcio._x000a__x000a_Hostname:10.6.129.247_x000a_Ramal/ Telefone:54 32976900_x000a_UA:   16      Posto:0167"/>
    <s v="01/2018"/>
    <s v="Infraestrutura de TI"/>
  </r>
  <r>
    <s v="16181012"/>
    <s v="LUIS GUSTAVO CASTANHEIRA"/>
    <s v="03 Cooperativa: 0718 - Sicredi União PR/SP"/>
    <s v="30/01/2018"/>
    <m/>
    <s v="ARTHUR DA SILVA TRINDADE"/>
    <s v="SUPORTE A INFRAESTRUTURA - CONSTAT - SERVICE DESK"/>
    <s v="CONSTAT - Full Service Ltda"/>
    <s v="Muito Satisfeito"/>
    <s v="Muito Satisfeito"/>
    <s v="Muito Satisfeito"/>
    <s v="Muito Satisfeito"/>
    <x v="1"/>
    <s v="Atendimento muito rápido e problema solucionado. Também muito educado no atendimento."/>
    <m/>
    <m/>
    <s v="Infraestrutura de TI.Service Desk UA.Erro Sistema.Software.Aplicação de terceiros"/>
    <m/>
    <s v="4-Baixa"/>
    <s v="SUPORTE A INFRAESTRUTURA - CONSTAT - SERVICE DESK"/>
    <s v="ARTHUR DA SILVA TRINDADE"/>
    <s v="- Mapeado o F e selecionada as impressoras conforme solicitado;_x000a_- Tudo ok;_x000a__x000a__x000a_É importante que após o recebimento desta notificação em seu e-mail você preencha a nossa pesquisa de satisfação com relação ao atendimento prestado. Obrigado (a)."/>
    <s v="30/01/2018"/>
    <s v="01 Central: Central Sicredi PR/SP/RJ"/>
    <s v="Infra TI - Suporte infraestrutura de TI - Falha para acessar a unidade F:(\\servidor\publico) "/>
    <s v="LUIS GUSTAVO CASTANHEIRA - Colaborador informa que não está conseguindo acessar o servidor da máquina_x000a_UA: 0718.03_x000a_Telefone: (44)3243-8000_x000a_IP: 10.31.11.55_x000a_Hostname: AG07189748QM2"/>
    <s v="01/2018"/>
    <s v="Infraestrutura de TI"/>
  </r>
  <r>
    <s v="16181174"/>
    <s v="ROQUE LAUREANO DA LUZ"/>
    <s v="05 Centralizadora: Confederação Sicredi"/>
    <s v="30/01/2018"/>
    <m/>
    <s v="BRUNO CANTARELLI FERNANDES"/>
    <s v="SUPORTE A INFRAESTRUTURA - CONSTAT - SERVICE DESK"/>
    <s v="CONSTAT - Full Service Ltda"/>
    <s v="Muito Satisfeito"/>
    <s v="Muito Satisfeito"/>
    <s v="Muito Satisfeito"/>
    <s v="Muito Satisfeito"/>
    <x v="1"/>
    <m/>
    <m/>
    <m/>
    <s v="Infraestrutura de TI.Service Desk CAS.Erro Sistema.Hardware.Notebook"/>
    <m/>
    <s v="3-Médio"/>
    <s v="SUPORTE CAMPO-CAS"/>
    <s v="EDUARDO RIBEIRO CAMARGO"/>
    <s v="Verificado que monitor do notebook entrou em modo repouso, sendo assim, com as teclas Fn+F1, foi retirado do modo repouso._x000a_Realizados testes nos dois monitor com sucesso._x000a__x000a_É importante que após o recebimento desta notificação em seu e-mail você preencha a nossa pesquisa de satisfação com relação ao atendimento prestado. Obrigado (a)."/>
    <s v="30/01/2018"/>
    <s v="05 Centralizadora: Confederação Sicredi"/>
    <s v="Infra TI - Suporte Service Desk - Falha Monitor notebook"/>
    <s v="Colaborador informa que utiliza um notebook e um monitor, porém a imagem do notebook desligou e não liga mais, ficando somente no monitor extra._x000a__x000a_RAMAL: 9870_x000a_TORRE: C_x000a_ANDAR:  3_x000a_IP: 172.22.30.205_x000a_HOST: CF018405L_x000a_PATRIMÔNIO: 018405_x000a_SERVICE-TAG: 4TH4542"/>
    <s v="01/2018"/>
    <s v="Infraestrutura de TI"/>
  </r>
  <r>
    <s v="16181179"/>
    <s v="ANTONIO MARCOS MIGUEL"/>
    <s v="03 Cooperativa: 0718 - Sicredi União PR/SP"/>
    <s v="30/01/2018"/>
    <m/>
    <s v="VANESSA DUARTE DE CARVALHO"/>
    <s v="SUPORTE A INFRAESTRUTURA - CONSTAT - SERVICE DESK"/>
    <s v="CONSTAT - Full Service Ltda"/>
    <s v="Muito Satisfeito"/>
    <s v="Muito Satisfeito"/>
    <s v="Satisfeito"/>
    <s v="Muito Satisfeito"/>
    <x v="1"/>
    <m/>
    <m/>
    <m/>
    <s v="Infraestrutura de TI.Service Desk UA.Erro Sistema.Software.Aplicação Sicredi"/>
    <m/>
    <s v="4-Baixa"/>
    <s v="SUPORTE A INFRAESTRUTURA - CONSTAT - SERVICE DESK"/>
    <s v="GABRIEL ZANIRATI FERREIRA"/>
    <s v="Testes após procedimentos realizados pela analista com sucesso._x000a_Consórcio Web funcionando._x000a_Chamado encerrado._x000a__x000a_É importante que após o recebimento desta notificação em seu e-mail você preencha a nossa pesquisa de satisfação com relação ao atendimento prestado. Obrigado (a)."/>
    <s v="31/01/2018"/>
    <s v="01 Central: Central Sicredi PR/SP/RJ"/>
    <s v="Falha Consórcio Web"/>
    <s v="Usuário informa que desde ontem não esta conseguindo acessar o site do consorcio _x000a_Site solicita instalação do dispositivo de segurança _x000a__x000a_Antonio Marcos Miguel_x000a_Maringa Centro_x000a_0718_x000a_10.31.22.215"/>
    <s v="01/2018"/>
    <s v="Infraestrutura de TI"/>
  </r>
  <r>
    <s v="16182411"/>
    <s v="VALDIANE DE CASTILHOS"/>
    <s v="03 Cooperativa: 0101 - Sicredi Pioneira RS"/>
    <s v="30/01/2018"/>
    <m/>
    <s v="MARCO DIONE CHAVES NASCIMENTO"/>
    <s v="SUPORTE A INFRAESTRUTURA - CONSTAT - SERVICE DESK"/>
    <s v="CONSTAT - Full Service Ltda"/>
    <s v="Muito Satisfeito"/>
    <s v="Muito Satisfeito"/>
    <s v="Satisfeito"/>
    <s v="Muito Satisfeito"/>
    <x v="0"/>
    <m/>
    <m/>
    <m/>
    <s v="Infraestrutura de TI.Service Desk UA.Erro Sistema.Software.Aplicação de terceiros"/>
    <m/>
    <s v="4-Baixa"/>
    <s v="SUPORTE A INFRAESTRUTURA - CONSTAT - SERVICE DESK"/>
    <s v="MARCO DIONE CHAVES NASCIMENTO"/>
    <s v="- Colaboradora foi informada que o arquivo é muito grande para diminuir a resolução, os arquivos irão ficar ilegíveis caso diminua a resolução._x000a_- Colaboradora foi informada que o tamanho máximo permitido na esteira é 2MB. _x000a_- Colaboradora informa que as 9 páginas devem ser anexadas juntas._x000a_- Informado que o arquivo não pode ser anexado._x000a__x000a_É importante que após o recebimento desta notificação em seu e-mail você preencha a nossa pesquisa de satisfação com relação ao atendimento prestado. Obrigado (a)."/>
    <s v="30/01/2018"/>
    <s v="01 Central: Central Sicredi Sul/Sudeste"/>
    <s v="Políticas e Projetos de Crédito - Esteira - Falha ao anexar (Tamanho máximo do arquivo inválido)"/>
    <s v="_x000a_COOPERATIVA_x000a__x000a_Descrição: Colaboradora informa que ao scanear o arquivo fica muito grande e não é possível adicionar a esteira._x000a_Nome: VALDIANE DE CASTILHOS_x000a_Telefone: 5432833103_x000a_Cooperativa: 0101_x000a_Unidade: 26"/>
    <s v="01/2018"/>
    <s v="Infraestrutura de TI"/>
  </r>
  <r>
    <s v="16190171"/>
    <s v="JOSE RICARDO VEIGA MACHADO"/>
    <s v="06 Colaborador sem entidade relacionada"/>
    <s v="31/01/2018"/>
    <m/>
    <s v="RENAN BEIS WILHELM"/>
    <s v="SUPORTE INFRAESTRUTURA-APOIO"/>
    <s v="CONSTAT - Full Service Ltda"/>
    <s v="Satisfeito"/>
    <s v="Satisfeito"/>
    <s v="Satisfeito"/>
    <s v="Satisfeito"/>
    <x v="0"/>
    <m/>
    <m/>
    <m/>
    <s v="Infraestrutura de TI.Apoio.Solicitação.Configuração de hardware.VOIP"/>
    <m/>
    <s v="4-Baixa"/>
    <s v="TELECOM - TELEFONIA"/>
    <s v="ALAN GANDON GULARTE"/>
    <s v="VOIP 5066318 configurado conforme solicitado na requisição._x000a__x000a_Teste de ligação realizado com sucesso, chamando na UA Vila da Quinta - RS."/>
    <s v="31/01/2018"/>
    <s v="06 Colaborador sem entidade relacionada"/>
    <s v="Infra TI - Suporte Apoio - Configuração VOIP ou telefone IP nas UA's"/>
    <s v="Cooperativa/Unidade de Atendimento (UA): 18.0663_x000a_Informe o endereço IP do gateway: 10.2.20.9_x000a_Portas: 2_x000a_Contato:  Jose Veiga  (53)999826956_x000a__x000a_Pinging 10.2.20.9 with 32 bytes of data:_x000a_Reply from 10.2.20.9: bytes=32 time=13ms TTL=247_x000a_Reply from 10.2.20.9: bytes=32 time=25ms TTL=247_x000a_Reply from 10.2.20.9: bytes=32 time=12ms TTL=247_x000a_Reply from 10.2.20.9: bytes=32 time=12ms TTL=247_x000a__x000a_Ping statistics for 10.2.20.9:_x000a_    Packets: Sent = 4, Received = 4, Lost = 0 (0% loss),_x000a_Approximate round trip times in milli-seconds:_x000a_    Minimum = 12ms, Maximum = 25ms, Average = 15ms"/>
    <s v="01/2018"/>
    <s v="Infraestrutura de TI"/>
  </r>
  <r>
    <s v="16190895"/>
    <s v="JULIANA RAFAELA CASSOL"/>
    <s v="03 Cooperativa: 0806 - Sicredi Araxingu"/>
    <s v="31/01/2018"/>
    <m/>
    <s v="ARTHUR DA SILVA TRINDADE"/>
    <s v="SUPORTE A INFRAESTRUTURA - CONSTAT - SERVICE DESK 8000"/>
    <s v="CONSTAT - Full Service Ltda"/>
    <s v="Muito Satisfeito"/>
    <s v="Muito Satisfeito"/>
    <s v="Muito Satisfeito"/>
    <s v="Muito Satisfeito"/>
    <x v="1"/>
    <m/>
    <m/>
    <m/>
    <s v="Infraestrutura de TI.Service Desk COOP.Erro Sistema.Software.Aplicação de terceiros"/>
    <s v="08/02/2018 10:03:03"/>
    <s v="4-Baixa"/>
    <s v="SUPORTE A INFRAESTRUTURA - CONSTAT - SERVICE DESK 8000"/>
    <s v="ARTHUR DA SILVA TRINDADE"/>
    <s v="- Finalizada as sessões dos colaboradores;_x000a_- Realizado novo teste e tudo ok;_x000a__x000a__x000a_É importante que após o recebimento desta notificação em seu e-mail você preencha a nossa pesquisa de satisfação com relação ao atendimento prestado. Obrigado (a)."/>
    <s v="31/01/2018"/>
    <s v="01 Central: Central Sicredi Centro Norte"/>
    <s v="Infra TI - Suporte Service Desk - Falha ao iniciar ACC"/>
    <s v="JULIANA RAFAELA CASSOL - Colaboradora informa que o sistema de dois  colaboradores  cairam e o ao entrar o sistema novamente  informa que o usuário não pode acessar pois já está logado._x000a_UA: 0806.13 - UA Cocalinho_x000a_Telefone: 66 3586-1204_x000a_IP: 10.103.66.86"/>
    <s v="01/2018"/>
    <s v="Infraestrutura de TI"/>
  </r>
  <r>
    <s v="16192783"/>
    <s v="MAGDA BORTOLINI"/>
    <s v="03 Cooperativa: 0167 - Sicredi Serrana"/>
    <s v="31/01/2018"/>
    <m/>
    <s v="TATIANE MATHEUS CARRICO DA SILVA"/>
    <s v="SUPORTE A INFRAESTRUTURA - CONSTAT - SERVICE DESK"/>
    <s v="CONSTAT - Full Service Ltda"/>
    <s v="Muito Satisfeito"/>
    <s v="Muito Satisfeito"/>
    <s v="Muito Satisfeito"/>
    <s v="Muito Satisfeito"/>
    <x v="1"/>
    <s v="Atendente bem prestativa e atenciosa."/>
    <m/>
    <m/>
    <s v="Infraestrutura de TI.Service Desk UA.Erro Sistema.Software.Aplicação Sicredi"/>
    <m/>
    <s v="4-Baixa"/>
    <s v="SUPORTE A INFRAESTRUTURA - CONSTAT - SERVICE DESK"/>
    <s v="TATIANE MATHEUS CARRICO DA SILVA"/>
    <s v="- Feito acesso na máquina da colaboradora_x000a_- Realizada a instalação do plugin de segurança do Sicredi_x000a_- Reiniciado computador_x000a_- Colaboradora realizou teste e conseguiu acessar sua conta._x000a_----------------------------------------------------------------_x000a__x000a_É importante que após o recebimento desta notificação em seu e-mail você preencha a nossa pesquisa de satisfação com relação ao atendimento prestado. Obrigado (a)."/>
    <s v="31/01/2018"/>
    <s v="01 Central: Central Sicredi Sul/Sudeste"/>
    <s v="Canais - Sicredi internet - Instalação da blindagem no Sicredi Internet pelo Internet Explorer"/>
    <s v="Colaboradora informa que não esta conseguindo acessar sua conta do sicredi, no Google chrome solicita atualização do plugin de segurança e no Internet Explorer retorna &quot;falha de pagina não encontrada&quot; após informar sua senha._x000a__x000a_Cooperativa:0167_x000a_Unidade:31_x000a_Telefone:54-34629550_x000a_Hostname:UA014075D310167_x000a_IP:10.1.163.120_x000a_"/>
    <s v="01/2018"/>
    <s v="Infraestrutura de TI"/>
  </r>
  <r>
    <s v="16193859"/>
    <s v="SALAN DE OLIVEIRA"/>
    <s v="02 URDC/SUREG: SUREG Sicredi Vanguarda PR/SP/RJ"/>
    <s v="31/01/2018"/>
    <m/>
    <s v="MARLON OURIVES CLEMENTE"/>
    <s v="SUPORTE INFRAESTRUTURA-APOIO"/>
    <s v="CONSTAT - Full Service Ltda"/>
    <s v="Satisfeito"/>
    <s v="Satisfeito"/>
    <s v="Satisfeito"/>
    <s v="Satisfeito"/>
    <x v="0"/>
    <m/>
    <m/>
    <m/>
    <s v="Infraestrutura de TI.Apoio.Acesso.Dúvida"/>
    <m/>
    <s v="4-Baixa"/>
    <s v="SUPORTE INFRAESTRUTURA-APOIO"/>
    <s v="MARLON OURIVES CLEMENTE"/>
    <s v="Técnico informado que seu usuário não consta no grupo de atendimento._x000a_Orientado a entrar em contato com seu gestor para solicitar tal acesso."/>
    <s v="31/01/2018"/>
    <s v="01 Central: Central Sicredi PR/SP/RJ"/>
    <s v="Segurança da Informação - Gestão de Identidades - Inclusão/exclusão de usuário em grupo USD"/>
    <s v="Técnico com dúvida referente aos grupos de atendimento do USD, pois seus colegas estão recebendo notificações referente aos chamados e ele não."/>
    <s v="01/2018"/>
    <s v="Infraestrutura de TI"/>
  </r>
  <r>
    <s v="16194336"/>
    <s v="ALEXANDRE MARTINS DA SILVA"/>
    <s v="03 Cooperativa: 3830 - Sicredi Nordeste PA"/>
    <s v="31/01/2018"/>
    <m/>
    <s v="RENAN BEIS WILHELM"/>
    <s v="SUPORTE INFRAESTRUTURA-APOIO"/>
    <s v="CONSTAT - Full Service Ltda"/>
    <s v="Muito Satisfeito"/>
    <s v="Muito Satisfeito"/>
    <s v="Muito Satisfeito"/>
    <s v="Muito Satisfeito"/>
    <x v="1"/>
    <s v="obrigado"/>
    <m/>
    <m/>
    <s v="Infraestrutura de TI.Apoio.Erro Sistema.Servidor.Samba"/>
    <m/>
    <s v="3-Médio"/>
    <s v="SUPORTE INFRAESTRUTURA-APOIO"/>
    <s v="RENAN BEIS WILHELM"/>
    <s v="Alterado as permissões do .recycle._x000a_Técnico informa que normalizou a falha."/>
    <s v="31/01/2018"/>
    <s v="01 Central: Central Sicredi Centro Norte"/>
    <s v="Infra TI - Limpeza de cache do Samba no Linux Centos"/>
    <s v="Técnico relata falha de permissão para apagar pastas dentro do .recycle._x000a_"/>
    <s v="01/2018"/>
    <s v="Infraestrutura de TI"/>
  </r>
  <r>
    <s v="16194688"/>
    <s v="ADRIANO MASAO MATSUDA"/>
    <s v="05 Centralizadora: Confederação Sicredi"/>
    <s v="31/01/2018"/>
    <m/>
    <s v="GABRIEL ZANIRATI FERREIRA"/>
    <s v="SUPORTE A INFRAESTRUTURA - CONSTAT - SERVICE DESK"/>
    <s v="CONSTAT - Full Service Ltda"/>
    <s v="Muito Satisfeito"/>
    <s v="Muito Satisfeito"/>
    <s v="Muito Satisfeito"/>
    <s v="Muito Satisfeito"/>
    <x v="1"/>
    <s v="Muito rápido e prático."/>
    <m/>
    <m/>
    <s v="Infraestrutura de TI.Service Desk CAS.Erro Sistema.Impressora-Scanner"/>
    <m/>
    <s v="4-Baixa"/>
    <s v="SUPORTE A INFRAESTRUTURA - CONSTAT - SERVICE DESK"/>
    <s v="GABRIEL ZANIRATI FERREIRA"/>
    <s v="Realizado acesso remoto;_x000a_Reinstalado a impressora Kyocera em \\ca001513D_x000a_Testes de impressão ok._x000a_Chamado encerrado._x000a__x000a_É importante que após o recebimento desta notificação em seu e-mail você preencha a nossa pesquisa de satisfação com relação ao atendimento prestado. Obrigado (a)."/>
    <s v="31/01/2018"/>
    <s v="05 Centralizadora: Confederação Sicredi"/>
    <s v="Infra TI - Suporte Service Desk - Adicionar/mapear impressora do CAS"/>
    <s v="Colaborador informa falha ao realizar impressões._x000a__x000a_Torre: D _x000a_4 andar_x000a_área: CRM BI_x000a_Ramal: 7186_x000a_IP: 172.22.34.16"/>
    <s v="01/2018"/>
    <s v="Infraestrutura de TI"/>
  </r>
  <r>
    <m/>
    <m/>
    <m/>
    <m/>
    <m/>
    <m/>
    <m/>
    <m/>
    <m/>
    <m/>
    <m/>
    <m/>
    <x v="5"/>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dinâmica1"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0" firstHeaderRow="1" firstDataRow="1" firstDataCol="1"/>
  <pivotFields count="28">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3"/>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Contagem de Número"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1:AB4603" totalsRowShown="0">
  <autoFilter ref="A1:AB4603"/>
  <tableColumns count="28">
    <tableColumn id="1" name="Incidente"/>
    <tableColumn id="2" name="Usuário"/>
    <tableColumn id="3" name="Entidade Afetada"/>
    <tableColumn id="4" name="Analista Abertura"/>
    <tableColumn id="5" name="Empresa Abertura"/>
    <tableColumn id="6" name="Equipe de Abertura"/>
    <tableColumn id="7" name="Grupo Solucionador"/>
    <tableColumn id="8" name="Analista Solucionador"/>
    <tableColumn id="9" name="Empresa Solucionadora"/>
    <tableColumn id="10" name="Prioridade"/>
    <tableColumn id="11" name="Resumo"/>
    <tableColumn id="12" name="Descrição"/>
    <tableColumn id="13" name="Data Abertura" dataDxfId="14"/>
    <tableColumn id="14" name="Data Solução" dataDxfId="13"/>
    <tableColumn id="15" name="Data Fechamento" dataDxfId="12"/>
    <tableColumn id="16" name="Status"/>
    <tableColumn id="17" name="Categoria"/>
    <tableColumn id="18" name="Descrição da Última Solução"/>
    <tableColumn id="19" name="Passou por Outros Níveis?"/>
    <tableColumn id="20" name="Passou por Outras Empresas?"/>
    <tableColumn id="21" name="Ticket de Origem"/>
    <tableColumn id="22" name="Qtd. Reabertura"/>
    <tableColumn id="23" name="Incidente Filho"/>
    <tableColumn id="24" name="Origem teve filhos?"/>
    <tableColumn id="25" name="Origem passou por outra empresa?"/>
    <tableColumn id="26" name="Cooperativa"/>
    <tableColumn id="27" name="Tipo de chamado"/>
    <tableColumn id="28" name="Categoria de Solução"/>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90"/>
  <sheetViews>
    <sheetView showGridLines="0" workbookViewId="0">
      <selection activeCell="H3" sqref="H3"/>
    </sheetView>
  </sheetViews>
  <sheetFormatPr defaultRowHeight="15" customHeight="1" x14ac:dyDescent="0.2"/>
  <cols>
    <col min="1" max="1" width="13.42578125" customWidth="1"/>
    <col min="2" max="2" width="20.5703125" customWidth="1"/>
    <col min="3" max="3" width="24.5703125" customWidth="1"/>
    <col min="4" max="4" width="25.5703125" customWidth="1"/>
    <col min="5" max="5" width="24.7109375" customWidth="1"/>
    <col min="6" max="6" width="27" customWidth="1"/>
    <col min="7" max="7" width="29.7109375" customWidth="1"/>
    <col min="8" max="8" width="32.7109375" customWidth="1"/>
    <col min="9" max="9" width="19.7109375" customWidth="1"/>
    <col min="10" max="10" width="18.42578125" customWidth="1"/>
    <col min="11" max="11" width="21.28515625" customWidth="1"/>
    <col min="12" max="12" width="24.5703125" customWidth="1"/>
    <col min="13" max="13" width="48.5703125" customWidth="1"/>
    <col min="14" max="14" width="88.7109375" customWidth="1"/>
    <col min="15" max="15" width="43.140625" customWidth="1"/>
    <col min="16" max="16" width="64.28515625" customWidth="1"/>
    <col min="17" max="17" width="30" customWidth="1"/>
    <col min="18" max="18" width="18.42578125" customWidth="1"/>
    <col min="19" max="19" width="13.42578125" customWidth="1"/>
    <col min="20" max="20" width="29.5703125" customWidth="1"/>
    <col min="21" max="21" width="27" customWidth="1"/>
    <col min="22" max="22" width="52.7109375" customWidth="1"/>
    <col min="23" max="23" width="20.7109375" customWidth="1"/>
    <col min="24" max="24" width="43.42578125" customWidth="1"/>
    <col min="25" max="25" width="45.28515625" customWidth="1"/>
    <col min="26" max="26" width="52.5703125" customWidth="1"/>
    <col min="27" max="27" width="27" customWidth="1"/>
    <col min="28" max="28" width="13.42578125" customWidth="1"/>
  </cols>
  <sheetData>
    <row r="1" spans="1:28" ht="15" customHeight="1" x14ac:dyDescent="0.2">
      <c r="A1" s="1" t="s">
        <v>282</v>
      </c>
      <c r="B1" s="1" t="s">
        <v>283</v>
      </c>
      <c r="C1" s="1" t="s">
        <v>284</v>
      </c>
      <c r="D1" s="1" t="s">
        <v>285</v>
      </c>
      <c r="E1" s="1" t="s">
        <v>286</v>
      </c>
      <c r="F1" s="1" t="s">
        <v>287</v>
      </c>
      <c r="G1" s="1" t="s">
        <v>288</v>
      </c>
      <c r="H1" s="1" t="s">
        <v>289</v>
      </c>
      <c r="I1" s="1" t="s">
        <v>290</v>
      </c>
      <c r="J1" s="1" t="s">
        <v>291</v>
      </c>
      <c r="K1" s="1" t="s">
        <v>292</v>
      </c>
      <c r="L1" s="1" t="s">
        <v>293</v>
      </c>
      <c r="M1" s="1" t="s">
        <v>294</v>
      </c>
      <c r="N1" s="1" t="s">
        <v>295</v>
      </c>
      <c r="O1" s="1" t="s">
        <v>296</v>
      </c>
      <c r="P1" s="1" t="s">
        <v>297</v>
      </c>
      <c r="Q1" s="1" t="s">
        <v>298</v>
      </c>
      <c r="R1" s="1" t="s">
        <v>299</v>
      </c>
      <c r="S1" s="1" t="s">
        <v>300</v>
      </c>
      <c r="T1" s="1" t="s">
        <v>301</v>
      </c>
      <c r="U1" s="1" t="s">
        <v>302</v>
      </c>
      <c r="V1" s="1" t="s">
        <v>303</v>
      </c>
      <c r="W1" s="1" t="s">
        <v>304</v>
      </c>
      <c r="X1" s="1" t="s">
        <v>305</v>
      </c>
      <c r="Y1" s="1" t="s">
        <v>306</v>
      </c>
      <c r="Z1" s="1" t="s">
        <v>307</v>
      </c>
      <c r="AA1" s="1" t="s">
        <v>308</v>
      </c>
      <c r="AB1" s="1" t="s">
        <v>309</v>
      </c>
    </row>
    <row r="2" spans="1:28" ht="15" customHeight="1" x14ac:dyDescent="0.2">
      <c r="A2" s="2" t="s">
        <v>310</v>
      </c>
      <c r="B2" s="2" t="s">
        <v>311</v>
      </c>
      <c r="C2" s="2" t="s">
        <v>312</v>
      </c>
      <c r="D2" s="2" t="s">
        <v>313</v>
      </c>
      <c r="E2" s="2" t="s">
        <v>314</v>
      </c>
      <c r="F2" s="2" t="s">
        <v>315</v>
      </c>
      <c r="G2" s="2" t="s">
        <v>316</v>
      </c>
      <c r="H2" s="2" t="s">
        <v>317</v>
      </c>
      <c r="I2" s="2" t="s">
        <v>318</v>
      </c>
      <c r="J2" s="2" t="s">
        <v>319</v>
      </c>
      <c r="K2" s="2" t="s">
        <v>319</v>
      </c>
      <c r="L2" s="2" t="s">
        <v>320</v>
      </c>
      <c r="M2" s="2" t="s">
        <v>319</v>
      </c>
      <c r="N2" s="2"/>
      <c r="O2" s="2"/>
      <c r="P2" s="2"/>
      <c r="Q2" s="2" t="s">
        <v>321</v>
      </c>
      <c r="R2" s="2"/>
      <c r="S2" s="2" t="s">
        <v>322</v>
      </c>
      <c r="T2" s="2" t="s">
        <v>323</v>
      </c>
      <c r="U2" s="2" t="s">
        <v>324</v>
      </c>
      <c r="V2" s="2" t="s">
        <v>325</v>
      </c>
      <c r="W2" s="2" t="s">
        <v>326</v>
      </c>
      <c r="X2" s="2" t="s">
        <v>312</v>
      </c>
      <c r="Y2" s="2" t="s">
        <v>327</v>
      </c>
      <c r="Z2" s="2" t="s">
        <v>327</v>
      </c>
      <c r="AA2" s="2" t="s">
        <v>328</v>
      </c>
      <c r="AB2" s="2" t="s">
        <v>329</v>
      </c>
    </row>
    <row r="3" spans="1:28" ht="15" customHeight="1" x14ac:dyDescent="0.2">
      <c r="A3" s="2" t="s">
        <v>330</v>
      </c>
      <c r="B3" s="2" t="s">
        <v>331</v>
      </c>
      <c r="C3" s="2" t="s">
        <v>312</v>
      </c>
      <c r="D3" s="2" t="s">
        <v>313</v>
      </c>
      <c r="E3" s="2" t="s">
        <v>332</v>
      </c>
      <c r="F3" s="2" t="s">
        <v>315</v>
      </c>
      <c r="G3" s="2" t="s">
        <v>323</v>
      </c>
      <c r="H3" s="2" t="s">
        <v>317</v>
      </c>
      <c r="I3" s="2" t="s">
        <v>318</v>
      </c>
      <c r="J3" s="2" t="s">
        <v>318</v>
      </c>
      <c r="K3" s="2" t="s">
        <v>318</v>
      </c>
      <c r="L3" s="2" t="s">
        <v>319</v>
      </c>
      <c r="M3" s="2" t="s">
        <v>318</v>
      </c>
      <c r="N3" s="2"/>
      <c r="O3" s="2"/>
      <c r="P3" s="2"/>
      <c r="Q3" s="2" t="s">
        <v>333</v>
      </c>
      <c r="R3" s="2"/>
      <c r="S3" s="2" t="s">
        <v>334</v>
      </c>
      <c r="T3" s="2" t="s">
        <v>323</v>
      </c>
      <c r="U3" s="2" t="s">
        <v>335</v>
      </c>
      <c r="V3" s="2" t="s">
        <v>336</v>
      </c>
      <c r="W3" s="2" t="s">
        <v>337</v>
      </c>
      <c r="X3" s="2" t="s">
        <v>312</v>
      </c>
      <c r="Y3" s="2" t="s">
        <v>338</v>
      </c>
      <c r="Z3" s="2" t="s">
        <v>339</v>
      </c>
      <c r="AA3" s="2" t="s">
        <v>328</v>
      </c>
      <c r="AB3" s="2" t="s">
        <v>329</v>
      </c>
    </row>
    <row r="4" spans="1:28" ht="15" customHeight="1" x14ac:dyDescent="0.2">
      <c r="A4" s="2" t="s">
        <v>340</v>
      </c>
      <c r="B4" s="2" t="s">
        <v>341</v>
      </c>
      <c r="C4" s="2" t="s">
        <v>312</v>
      </c>
      <c r="D4" s="2" t="s">
        <v>313</v>
      </c>
      <c r="E4" s="2" t="s">
        <v>342</v>
      </c>
      <c r="F4" s="2" t="s">
        <v>324</v>
      </c>
      <c r="G4" s="2" t="s">
        <v>323</v>
      </c>
      <c r="H4" s="2" t="s">
        <v>317</v>
      </c>
      <c r="I4" s="2" t="s">
        <v>318</v>
      </c>
      <c r="J4" s="2" t="s">
        <v>318</v>
      </c>
      <c r="K4" s="2" t="s">
        <v>318</v>
      </c>
      <c r="L4" s="2" t="s">
        <v>318</v>
      </c>
      <c r="M4" s="2" t="s">
        <v>318</v>
      </c>
      <c r="N4" s="2"/>
      <c r="O4" s="2"/>
      <c r="P4" s="2"/>
      <c r="Q4" s="2" t="s">
        <v>343</v>
      </c>
      <c r="R4" s="2" t="s">
        <v>344</v>
      </c>
      <c r="S4" s="2" t="s">
        <v>334</v>
      </c>
      <c r="T4" s="2" t="s">
        <v>323</v>
      </c>
      <c r="U4" s="2" t="s">
        <v>324</v>
      </c>
      <c r="V4" s="2" t="s">
        <v>345</v>
      </c>
      <c r="W4" s="2" t="s">
        <v>346</v>
      </c>
      <c r="X4" s="2" t="s">
        <v>312</v>
      </c>
      <c r="Y4" s="2" t="s">
        <v>347</v>
      </c>
      <c r="Z4" s="2" t="s">
        <v>348</v>
      </c>
      <c r="AA4" s="2" t="s">
        <v>328</v>
      </c>
      <c r="AB4" s="2" t="s">
        <v>329</v>
      </c>
    </row>
    <row r="5" spans="1:28" ht="15" customHeight="1" x14ac:dyDescent="0.2">
      <c r="A5" s="2" t="s">
        <v>349</v>
      </c>
      <c r="B5" s="2" t="s">
        <v>350</v>
      </c>
      <c r="C5" s="2" t="s">
        <v>351</v>
      </c>
      <c r="D5" s="2" t="s">
        <v>352</v>
      </c>
      <c r="E5" s="2" t="s">
        <v>353</v>
      </c>
      <c r="F5" s="2" t="s">
        <v>354</v>
      </c>
      <c r="G5" s="2" t="s">
        <v>316</v>
      </c>
      <c r="H5" s="2" t="s">
        <v>317</v>
      </c>
      <c r="I5" s="2" t="s">
        <v>318</v>
      </c>
      <c r="J5" s="2" t="s">
        <v>318</v>
      </c>
      <c r="K5" s="2" t="s">
        <v>318</v>
      </c>
      <c r="L5" s="2" t="s">
        <v>318</v>
      </c>
      <c r="M5" s="2" t="s">
        <v>318</v>
      </c>
      <c r="N5" s="2"/>
      <c r="O5" s="2"/>
      <c r="P5" s="2"/>
      <c r="Q5" s="2" t="s">
        <v>355</v>
      </c>
      <c r="R5" s="2" t="s">
        <v>356</v>
      </c>
      <c r="S5" s="2" t="s">
        <v>334</v>
      </c>
      <c r="T5" s="2" t="s">
        <v>357</v>
      </c>
      <c r="U5" s="2" t="s">
        <v>358</v>
      </c>
      <c r="V5" s="2" t="s">
        <v>359</v>
      </c>
      <c r="W5" s="2" t="s">
        <v>360</v>
      </c>
      <c r="X5" s="2" t="s">
        <v>361</v>
      </c>
      <c r="Y5" s="2" t="s">
        <v>362</v>
      </c>
      <c r="Z5" s="2" t="s">
        <v>363</v>
      </c>
      <c r="AA5" s="2" t="s">
        <v>328</v>
      </c>
      <c r="AB5" s="2" t="s">
        <v>329</v>
      </c>
    </row>
    <row r="6" spans="1:28" ht="15" customHeight="1" x14ac:dyDescent="0.2">
      <c r="A6" s="2" t="s">
        <v>364</v>
      </c>
      <c r="B6" s="2" t="s">
        <v>365</v>
      </c>
      <c r="C6" s="2" t="s">
        <v>366</v>
      </c>
      <c r="D6" s="2" t="s">
        <v>367</v>
      </c>
      <c r="E6" s="2" t="s">
        <v>368</v>
      </c>
      <c r="F6" s="2" t="s">
        <v>369</v>
      </c>
      <c r="G6" s="2" t="s">
        <v>370</v>
      </c>
      <c r="H6" s="2" t="s">
        <v>317</v>
      </c>
      <c r="I6" s="2" t="s">
        <v>318</v>
      </c>
      <c r="J6" s="2" t="s">
        <v>318</v>
      </c>
      <c r="K6" s="2" t="s">
        <v>318</v>
      </c>
      <c r="L6" s="2" t="s">
        <v>318</v>
      </c>
      <c r="M6" s="2" t="s">
        <v>318</v>
      </c>
      <c r="N6" s="2"/>
      <c r="O6" s="2"/>
      <c r="P6" s="2"/>
      <c r="Q6" s="2" t="s">
        <v>371</v>
      </c>
      <c r="R6" s="2"/>
      <c r="S6" s="2" t="s">
        <v>334</v>
      </c>
      <c r="T6" s="2" t="s">
        <v>372</v>
      </c>
      <c r="U6" s="2" t="s">
        <v>373</v>
      </c>
      <c r="V6" s="2" t="s">
        <v>374</v>
      </c>
      <c r="W6" s="2" t="s">
        <v>314</v>
      </c>
      <c r="X6" s="2" t="s">
        <v>361</v>
      </c>
      <c r="Y6" s="2" t="s">
        <v>375</v>
      </c>
      <c r="Z6" s="2" t="s">
        <v>0</v>
      </c>
      <c r="AA6" s="2" t="s">
        <v>328</v>
      </c>
      <c r="AB6" s="2" t="s">
        <v>329</v>
      </c>
    </row>
    <row r="7" spans="1:28" ht="15" customHeight="1" x14ac:dyDescent="0.2">
      <c r="A7" s="2" t="s">
        <v>376</v>
      </c>
      <c r="B7" s="2" t="s">
        <v>377</v>
      </c>
      <c r="C7" s="2" t="s">
        <v>378</v>
      </c>
      <c r="D7" s="2" t="s">
        <v>379</v>
      </c>
      <c r="E7" s="2" t="s">
        <v>380</v>
      </c>
      <c r="F7" s="2" t="s">
        <v>381</v>
      </c>
      <c r="G7" s="2" t="s">
        <v>382</v>
      </c>
      <c r="H7" s="2" t="s">
        <v>317</v>
      </c>
      <c r="I7" s="2" t="s">
        <v>318</v>
      </c>
      <c r="J7" s="2" t="s">
        <v>318</v>
      </c>
      <c r="K7" s="2" t="s">
        <v>318</v>
      </c>
      <c r="L7" s="2" t="s">
        <v>318</v>
      </c>
      <c r="M7" s="2" t="s">
        <v>318</v>
      </c>
      <c r="N7" s="2"/>
      <c r="O7" s="2"/>
      <c r="P7" s="2"/>
      <c r="Q7" s="2" t="s">
        <v>383</v>
      </c>
      <c r="R7" s="2"/>
      <c r="S7" s="2" t="s">
        <v>334</v>
      </c>
      <c r="T7" s="2" t="s">
        <v>384</v>
      </c>
      <c r="U7" s="2" t="s">
        <v>385</v>
      </c>
      <c r="V7" s="2" t="s">
        <v>386</v>
      </c>
      <c r="W7" s="2" t="s">
        <v>387</v>
      </c>
      <c r="X7" s="2" t="s">
        <v>378</v>
      </c>
      <c r="Y7" s="2" t="s">
        <v>388</v>
      </c>
      <c r="Z7" s="2" t="s">
        <v>1</v>
      </c>
      <c r="AA7" s="2" t="s">
        <v>328</v>
      </c>
      <c r="AB7" s="2" t="s">
        <v>329</v>
      </c>
    </row>
    <row r="8" spans="1:28" ht="15" customHeight="1" x14ac:dyDescent="0.2">
      <c r="A8" s="2" t="s">
        <v>389</v>
      </c>
      <c r="B8" s="2" t="s">
        <v>390</v>
      </c>
      <c r="C8" s="2" t="s">
        <v>391</v>
      </c>
      <c r="D8" s="2" t="s">
        <v>379</v>
      </c>
      <c r="E8" s="2" t="s">
        <v>353</v>
      </c>
      <c r="F8" s="2" t="s">
        <v>392</v>
      </c>
      <c r="G8" s="2" t="s">
        <v>393</v>
      </c>
      <c r="H8" s="2" t="s">
        <v>317</v>
      </c>
      <c r="I8" s="2" t="s">
        <v>318</v>
      </c>
      <c r="J8" s="2" t="s">
        <v>318</v>
      </c>
      <c r="K8" s="2" t="s">
        <v>318</v>
      </c>
      <c r="L8" s="2" t="s">
        <v>318</v>
      </c>
      <c r="M8" s="2" t="s">
        <v>318</v>
      </c>
      <c r="N8" s="2"/>
      <c r="O8" s="2"/>
      <c r="P8" s="2"/>
      <c r="Q8" s="2" t="s">
        <v>394</v>
      </c>
      <c r="R8" s="2"/>
      <c r="S8" s="2" t="s">
        <v>334</v>
      </c>
      <c r="T8" s="2" t="s">
        <v>372</v>
      </c>
      <c r="U8" s="2" t="s">
        <v>373</v>
      </c>
      <c r="V8" s="2" t="s">
        <v>395</v>
      </c>
      <c r="W8" s="2" t="s">
        <v>332</v>
      </c>
      <c r="X8" s="2" t="s">
        <v>391</v>
      </c>
      <c r="Y8" s="2" t="s">
        <v>396</v>
      </c>
      <c r="Z8" s="2" t="s">
        <v>2</v>
      </c>
      <c r="AA8" s="2" t="s">
        <v>328</v>
      </c>
      <c r="AB8" s="2" t="s">
        <v>397</v>
      </c>
    </row>
    <row r="9" spans="1:28" ht="15" customHeight="1" x14ac:dyDescent="0.2">
      <c r="A9" s="2" t="s">
        <v>398</v>
      </c>
      <c r="B9" s="2" t="s">
        <v>399</v>
      </c>
      <c r="C9" s="2" t="s">
        <v>378</v>
      </c>
      <c r="D9" s="2" t="s">
        <v>379</v>
      </c>
      <c r="E9" s="2" t="s">
        <v>400</v>
      </c>
      <c r="F9" s="2" t="s">
        <v>401</v>
      </c>
      <c r="G9" s="2" t="s">
        <v>316</v>
      </c>
      <c r="H9" s="2" t="s">
        <v>317</v>
      </c>
      <c r="I9" s="2" t="s">
        <v>318</v>
      </c>
      <c r="J9" s="2" t="s">
        <v>318</v>
      </c>
      <c r="K9" s="2" t="s">
        <v>318</v>
      </c>
      <c r="L9" s="2" t="s">
        <v>318</v>
      </c>
      <c r="M9" s="2" t="s">
        <v>318</v>
      </c>
      <c r="N9" s="2"/>
      <c r="O9" s="2"/>
      <c r="P9" s="2"/>
      <c r="Q9" s="2" t="s">
        <v>402</v>
      </c>
      <c r="R9" s="2"/>
      <c r="S9" s="2" t="s">
        <v>334</v>
      </c>
      <c r="T9" s="2" t="s">
        <v>323</v>
      </c>
      <c r="U9" s="2" t="s">
        <v>335</v>
      </c>
      <c r="V9" s="2" t="s">
        <v>403</v>
      </c>
      <c r="W9" s="2" t="s">
        <v>353</v>
      </c>
      <c r="X9" s="2" t="s">
        <v>378</v>
      </c>
      <c r="Y9" s="2" t="s">
        <v>404</v>
      </c>
      <c r="Z9" s="2" t="s">
        <v>405</v>
      </c>
      <c r="AA9" s="2" t="s">
        <v>328</v>
      </c>
      <c r="AB9" s="2" t="s">
        <v>329</v>
      </c>
    </row>
    <row r="10" spans="1:28" ht="15" customHeight="1" x14ac:dyDescent="0.2">
      <c r="A10" s="2" t="s">
        <v>406</v>
      </c>
      <c r="B10" s="2" t="s">
        <v>407</v>
      </c>
      <c r="C10" s="2" t="s">
        <v>408</v>
      </c>
      <c r="D10" s="2" t="s">
        <v>409</v>
      </c>
      <c r="E10" s="2" t="s">
        <v>353</v>
      </c>
      <c r="F10" s="2" t="s">
        <v>410</v>
      </c>
      <c r="G10" s="2" t="s">
        <v>382</v>
      </c>
      <c r="H10" s="2" t="s">
        <v>317</v>
      </c>
      <c r="I10" s="2" t="s">
        <v>319</v>
      </c>
      <c r="J10" s="2" t="s">
        <v>319</v>
      </c>
      <c r="K10" s="2" t="s">
        <v>319</v>
      </c>
      <c r="L10" s="2" t="s">
        <v>411</v>
      </c>
      <c r="M10" s="2" t="s">
        <v>319</v>
      </c>
      <c r="N10" s="2"/>
      <c r="O10" s="2"/>
      <c r="P10" s="2"/>
      <c r="Q10" s="2" t="s">
        <v>412</v>
      </c>
      <c r="R10" s="2" t="s">
        <v>413</v>
      </c>
      <c r="S10" s="2" t="s">
        <v>334</v>
      </c>
      <c r="T10" s="2" t="s">
        <v>414</v>
      </c>
      <c r="U10" s="2" t="s">
        <v>415</v>
      </c>
      <c r="V10" s="2" t="s">
        <v>3</v>
      </c>
      <c r="W10" s="2" t="s">
        <v>332</v>
      </c>
      <c r="X10" s="2" t="s">
        <v>416</v>
      </c>
      <c r="Y10" s="2" t="s">
        <v>417</v>
      </c>
      <c r="Z10" s="2" t="s">
        <v>418</v>
      </c>
      <c r="AA10" s="2" t="s">
        <v>328</v>
      </c>
      <c r="AB10" s="2" t="s">
        <v>329</v>
      </c>
    </row>
    <row r="11" spans="1:28" ht="15" customHeight="1" x14ac:dyDescent="0.2">
      <c r="A11" s="2" t="s">
        <v>419</v>
      </c>
      <c r="B11" s="2" t="s">
        <v>420</v>
      </c>
      <c r="C11" s="2" t="s">
        <v>421</v>
      </c>
      <c r="D11" s="2" t="s">
        <v>422</v>
      </c>
      <c r="E11" s="2" t="s">
        <v>423</v>
      </c>
      <c r="F11" s="2" t="s">
        <v>392</v>
      </c>
      <c r="G11" s="2" t="s">
        <v>316</v>
      </c>
      <c r="H11" s="2" t="s">
        <v>317</v>
      </c>
      <c r="I11" s="2" t="s">
        <v>318</v>
      </c>
      <c r="J11" s="2" t="s">
        <v>318</v>
      </c>
      <c r="K11" s="2" t="s">
        <v>318</v>
      </c>
      <c r="L11" s="2" t="s">
        <v>318</v>
      </c>
      <c r="M11" s="2" t="s">
        <v>318</v>
      </c>
      <c r="N11" s="2" t="s">
        <v>424</v>
      </c>
      <c r="O11" s="2"/>
      <c r="P11" s="2"/>
      <c r="Q11" s="2" t="s">
        <v>425</v>
      </c>
      <c r="R11" s="2"/>
      <c r="S11" s="2" t="s">
        <v>334</v>
      </c>
      <c r="T11" s="2" t="s">
        <v>316</v>
      </c>
      <c r="U11" s="2" t="s">
        <v>392</v>
      </c>
      <c r="V11" s="2" t="s">
        <v>4</v>
      </c>
      <c r="W11" s="2" t="s">
        <v>326</v>
      </c>
      <c r="X11" s="2" t="s">
        <v>361</v>
      </c>
      <c r="Y11" s="2" t="s">
        <v>426</v>
      </c>
      <c r="Z11" s="2" t="s">
        <v>5</v>
      </c>
      <c r="AA11" s="2" t="s">
        <v>328</v>
      </c>
      <c r="AB11" s="2" t="s">
        <v>329</v>
      </c>
    </row>
    <row r="12" spans="1:28" ht="15" customHeight="1" x14ac:dyDescent="0.2">
      <c r="A12" s="2" t="s">
        <v>427</v>
      </c>
      <c r="B12" s="2" t="s">
        <v>428</v>
      </c>
      <c r="C12" s="2" t="s">
        <v>408</v>
      </c>
      <c r="D12" s="2" t="s">
        <v>422</v>
      </c>
      <c r="E12" s="2" t="s">
        <v>423</v>
      </c>
      <c r="F12" s="2" t="s">
        <v>410</v>
      </c>
      <c r="G12" s="2" t="s">
        <v>382</v>
      </c>
      <c r="H12" s="2" t="s">
        <v>317</v>
      </c>
      <c r="I12" s="2" t="s">
        <v>319</v>
      </c>
      <c r="J12" s="2" t="s">
        <v>319</v>
      </c>
      <c r="K12" s="2" t="s">
        <v>319</v>
      </c>
      <c r="L12" s="2" t="s">
        <v>320</v>
      </c>
      <c r="M12" s="2" t="s">
        <v>319</v>
      </c>
      <c r="N12" s="2"/>
      <c r="O12" s="2"/>
      <c r="P12" s="2"/>
      <c r="Q12" s="2" t="s">
        <v>412</v>
      </c>
      <c r="R12" s="2" t="s">
        <v>429</v>
      </c>
      <c r="S12" s="2" t="s">
        <v>430</v>
      </c>
      <c r="T12" s="2" t="s">
        <v>414</v>
      </c>
      <c r="U12" s="2" t="s">
        <v>415</v>
      </c>
      <c r="V12" s="2" t="s">
        <v>6</v>
      </c>
      <c r="W12" s="2" t="s">
        <v>332</v>
      </c>
      <c r="X12" s="2" t="s">
        <v>416</v>
      </c>
      <c r="Y12" s="2" t="s">
        <v>417</v>
      </c>
      <c r="Z12" s="2" t="s">
        <v>7</v>
      </c>
      <c r="AA12" s="2" t="s">
        <v>328</v>
      </c>
      <c r="AB12" s="2" t="s">
        <v>329</v>
      </c>
    </row>
    <row r="13" spans="1:28" ht="15" customHeight="1" x14ac:dyDescent="0.2">
      <c r="A13" s="2" t="s">
        <v>431</v>
      </c>
      <c r="B13" s="2" t="s">
        <v>432</v>
      </c>
      <c r="C13" s="2" t="s">
        <v>433</v>
      </c>
      <c r="D13" s="2" t="s">
        <v>422</v>
      </c>
      <c r="E13" s="2" t="s">
        <v>423</v>
      </c>
      <c r="F13" s="2" t="s">
        <v>434</v>
      </c>
      <c r="G13" s="2" t="s">
        <v>316</v>
      </c>
      <c r="H13" s="2" t="s">
        <v>317</v>
      </c>
      <c r="I13" s="2" t="s">
        <v>318</v>
      </c>
      <c r="J13" s="2" t="s">
        <v>318</v>
      </c>
      <c r="K13" s="2" t="s">
        <v>318</v>
      </c>
      <c r="L13" s="2" t="s">
        <v>318</v>
      </c>
      <c r="M13" s="2" t="s">
        <v>318</v>
      </c>
      <c r="N13" s="2" t="s">
        <v>435</v>
      </c>
      <c r="O13" s="2"/>
      <c r="P13" s="2"/>
      <c r="Q13" s="2" t="s">
        <v>436</v>
      </c>
      <c r="R13" s="2"/>
      <c r="S13" s="2" t="s">
        <v>334</v>
      </c>
      <c r="T13" s="2" t="s">
        <v>316</v>
      </c>
      <c r="U13" s="2" t="s">
        <v>434</v>
      </c>
      <c r="V13" s="2" t="s">
        <v>437</v>
      </c>
      <c r="W13" s="2" t="s">
        <v>332</v>
      </c>
      <c r="X13" s="2" t="s">
        <v>416</v>
      </c>
      <c r="Y13" s="2" t="s">
        <v>438</v>
      </c>
      <c r="Z13" s="2" t="s">
        <v>439</v>
      </c>
      <c r="AA13" s="2" t="s">
        <v>328</v>
      </c>
      <c r="AB13" s="2" t="s">
        <v>329</v>
      </c>
    </row>
    <row r="14" spans="1:28" ht="15" customHeight="1" x14ac:dyDescent="0.2">
      <c r="A14" s="2" t="s">
        <v>440</v>
      </c>
      <c r="B14" s="2" t="s">
        <v>441</v>
      </c>
      <c r="C14" s="2" t="s">
        <v>442</v>
      </c>
      <c r="D14" s="2" t="s">
        <v>422</v>
      </c>
      <c r="E14" s="2" t="s">
        <v>353</v>
      </c>
      <c r="F14" s="2" t="s">
        <v>443</v>
      </c>
      <c r="G14" s="2" t="s">
        <v>382</v>
      </c>
      <c r="H14" s="2" t="s">
        <v>317</v>
      </c>
      <c r="I14" s="2" t="s">
        <v>318</v>
      </c>
      <c r="J14" s="2" t="s">
        <v>318</v>
      </c>
      <c r="K14" s="2" t="s">
        <v>318</v>
      </c>
      <c r="L14" s="2" t="s">
        <v>318</v>
      </c>
      <c r="M14" s="2" t="s">
        <v>318</v>
      </c>
      <c r="N14" s="2"/>
      <c r="O14" s="2"/>
      <c r="P14" s="2"/>
      <c r="Q14" s="2" t="s">
        <v>444</v>
      </c>
      <c r="R14" s="2"/>
      <c r="S14" s="2" t="s">
        <v>334</v>
      </c>
      <c r="T14" s="2" t="s">
        <v>372</v>
      </c>
      <c r="U14" s="2" t="s">
        <v>445</v>
      </c>
      <c r="V14" s="2" t="s">
        <v>446</v>
      </c>
      <c r="W14" s="2" t="s">
        <v>337</v>
      </c>
      <c r="X14" s="2" t="s">
        <v>416</v>
      </c>
      <c r="Y14" s="2" t="s">
        <v>447</v>
      </c>
      <c r="Z14" s="2" t="s">
        <v>448</v>
      </c>
      <c r="AA14" s="2" t="s">
        <v>328</v>
      </c>
      <c r="AB14" s="2" t="s">
        <v>329</v>
      </c>
    </row>
    <row r="15" spans="1:28" ht="15" customHeight="1" x14ac:dyDescent="0.2">
      <c r="A15" s="2" t="s">
        <v>449</v>
      </c>
      <c r="B15" s="2" t="s">
        <v>450</v>
      </c>
      <c r="C15" s="2" t="s">
        <v>312</v>
      </c>
      <c r="D15" s="2" t="s">
        <v>422</v>
      </c>
      <c r="E15" s="2" t="s">
        <v>353</v>
      </c>
      <c r="F15" s="2" t="s">
        <v>354</v>
      </c>
      <c r="G15" s="2" t="s">
        <v>316</v>
      </c>
      <c r="H15" s="2" t="s">
        <v>317</v>
      </c>
      <c r="I15" s="2" t="s">
        <v>318</v>
      </c>
      <c r="J15" s="2" t="s">
        <v>318</v>
      </c>
      <c r="K15" s="2" t="s">
        <v>318</v>
      </c>
      <c r="L15" s="2" t="s">
        <v>318</v>
      </c>
      <c r="M15" s="2" t="s">
        <v>318</v>
      </c>
      <c r="N15" s="2"/>
      <c r="O15" s="2"/>
      <c r="P15" s="2"/>
      <c r="Q15" s="2" t="s">
        <v>451</v>
      </c>
      <c r="R15" s="2"/>
      <c r="S15" s="2" t="s">
        <v>334</v>
      </c>
      <c r="T15" s="2" t="s">
        <v>316</v>
      </c>
      <c r="U15" s="2" t="s">
        <v>354</v>
      </c>
      <c r="V15" s="2" t="s">
        <v>8</v>
      </c>
      <c r="W15" s="2" t="s">
        <v>337</v>
      </c>
      <c r="X15" s="2" t="s">
        <v>312</v>
      </c>
      <c r="Y15" s="2" t="s">
        <v>452</v>
      </c>
      <c r="Z15" s="2" t="s">
        <v>9</v>
      </c>
      <c r="AA15" s="2" t="s">
        <v>328</v>
      </c>
      <c r="AB15" s="2" t="s">
        <v>329</v>
      </c>
    </row>
    <row r="16" spans="1:28" ht="15" customHeight="1" x14ac:dyDescent="0.2">
      <c r="A16" s="2" t="s">
        <v>453</v>
      </c>
      <c r="B16" s="2" t="s">
        <v>454</v>
      </c>
      <c r="C16" s="2" t="s">
        <v>433</v>
      </c>
      <c r="D16" s="2" t="s">
        <v>337</v>
      </c>
      <c r="E16" s="2" t="s">
        <v>353</v>
      </c>
      <c r="F16" s="2" t="s">
        <v>392</v>
      </c>
      <c r="G16" s="2" t="s">
        <v>316</v>
      </c>
      <c r="H16" s="2" t="s">
        <v>317</v>
      </c>
      <c r="I16" s="2" t="s">
        <v>318</v>
      </c>
      <c r="J16" s="2" t="s">
        <v>318</v>
      </c>
      <c r="K16" s="2" t="s">
        <v>318</v>
      </c>
      <c r="L16" s="2" t="s">
        <v>318</v>
      </c>
      <c r="M16" s="2" t="s">
        <v>318</v>
      </c>
      <c r="N16" s="2"/>
      <c r="O16" s="2"/>
      <c r="P16" s="2"/>
      <c r="Q16" s="2" t="s">
        <v>436</v>
      </c>
      <c r="R16" s="2"/>
      <c r="S16" s="2" t="s">
        <v>334</v>
      </c>
      <c r="T16" s="2" t="s">
        <v>316</v>
      </c>
      <c r="U16" s="2" t="s">
        <v>392</v>
      </c>
      <c r="V16" s="2" t="s">
        <v>10</v>
      </c>
      <c r="W16" s="2" t="s">
        <v>337</v>
      </c>
      <c r="X16" s="2" t="s">
        <v>416</v>
      </c>
      <c r="Y16" s="2" t="s">
        <v>455</v>
      </c>
      <c r="Z16" s="2" t="s">
        <v>456</v>
      </c>
      <c r="AA16" s="2" t="s">
        <v>328</v>
      </c>
      <c r="AB16" s="2" t="s">
        <v>329</v>
      </c>
    </row>
    <row r="17" spans="1:28" ht="15" customHeight="1" x14ac:dyDescent="0.2">
      <c r="A17" s="2" t="s">
        <v>457</v>
      </c>
      <c r="B17" s="2" t="s">
        <v>458</v>
      </c>
      <c r="C17" s="2" t="s">
        <v>459</v>
      </c>
      <c r="D17" s="2" t="s">
        <v>337</v>
      </c>
      <c r="E17" s="2" t="s">
        <v>353</v>
      </c>
      <c r="F17" s="2" t="s">
        <v>460</v>
      </c>
      <c r="G17" s="2" t="s">
        <v>316</v>
      </c>
      <c r="H17" s="2" t="s">
        <v>317</v>
      </c>
      <c r="I17" s="2" t="s">
        <v>318</v>
      </c>
      <c r="J17" s="2" t="s">
        <v>318</v>
      </c>
      <c r="K17" s="2" t="s">
        <v>318</v>
      </c>
      <c r="L17" s="2" t="s">
        <v>319</v>
      </c>
      <c r="M17" s="2" t="s">
        <v>318</v>
      </c>
      <c r="N17" s="2" t="s">
        <v>461</v>
      </c>
      <c r="O17" s="2"/>
      <c r="P17" s="2"/>
      <c r="Q17" s="2" t="s">
        <v>462</v>
      </c>
      <c r="R17" s="2"/>
      <c r="S17" s="2" t="s">
        <v>334</v>
      </c>
      <c r="T17" s="2" t="s">
        <v>316</v>
      </c>
      <c r="U17" s="2" t="s">
        <v>460</v>
      </c>
      <c r="V17" s="2" t="s">
        <v>463</v>
      </c>
      <c r="W17" s="2" t="s">
        <v>337</v>
      </c>
      <c r="X17" s="2" t="s">
        <v>361</v>
      </c>
      <c r="Y17" s="2" t="s">
        <v>464</v>
      </c>
      <c r="Z17" s="2" t="s">
        <v>465</v>
      </c>
      <c r="AA17" s="2" t="s">
        <v>328</v>
      </c>
      <c r="AB17" s="2" t="s">
        <v>329</v>
      </c>
    </row>
    <row r="18" spans="1:28" ht="15" customHeight="1" x14ac:dyDescent="0.2">
      <c r="A18" s="2" t="s">
        <v>466</v>
      </c>
      <c r="B18" s="2" t="s">
        <v>467</v>
      </c>
      <c r="C18" s="2" t="s">
        <v>421</v>
      </c>
      <c r="D18" s="2" t="s">
        <v>337</v>
      </c>
      <c r="E18" s="2" t="s">
        <v>353</v>
      </c>
      <c r="F18" s="2" t="s">
        <v>468</v>
      </c>
      <c r="G18" s="2" t="s">
        <v>316</v>
      </c>
      <c r="H18" s="2" t="s">
        <v>317</v>
      </c>
      <c r="I18" s="2" t="s">
        <v>319</v>
      </c>
      <c r="J18" s="2" t="s">
        <v>319</v>
      </c>
      <c r="K18" s="2" t="s">
        <v>319</v>
      </c>
      <c r="L18" s="2" t="s">
        <v>319</v>
      </c>
      <c r="M18" s="2" t="s">
        <v>319</v>
      </c>
      <c r="N18" s="2" t="s">
        <v>469</v>
      </c>
      <c r="O18" s="2"/>
      <c r="P18" s="2"/>
      <c r="Q18" s="2" t="s">
        <v>470</v>
      </c>
      <c r="R18" s="2"/>
      <c r="S18" s="2" t="s">
        <v>334</v>
      </c>
      <c r="T18" s="2" t="s">
        <v>316</v>
      </c>
      <c r="U18" s="2" t="s">
        <v>468</v>
      </c>
      <c r="V18" s="2" t="s">
        <v>11</v>
      </c>
      <c r="W18" s="2" t="s">
        <v>337</v>
      </c>
      <c r="X18" s="2" t="s">
        <v>361</v>
      </c>
      <c r="Y18" s="2" t="s">
        <v>471</v>
      </c>
      <c r="Z18" s="2" t="s">
        <v>472</v>
      </c>
      <c r="AA18" s="2" t="s">
        <v>328</v>
      </c>
      <c r="AB18" s="2" t="s">
        <v>329</v>
      </c>
    </row>
    <row r="19" spans="1:28" ht="15" customHeight="1" x14ac:dyDescent="0.2">
      <c r="A19" s="2" t="s">
        <v>473</v>
      </c>
      <c r="B19" s="2" t="s">
        <v>428</v>
      </c>
      <c r="C19" s="2" t="s">
        <v>408</v>
      </c>
      <c r="D19" s="2" t="s">
        <v>337</v>
      </c>
      <c r="E19" s="2" t="s">
        <v>423</v>
      </c>
      <c r="F19" s="2" t="s">
        <v>410</v>
      </c>
      <c r="G19" s="2" t="s">
        <v>382</v>
      </c>
      <c r="H19" s="2" t="s">
        <v>317</v>
      </c>
      <c r="I19" s="2" t="s">
        <v>318</v>
      </c>
      <c r="J19" s="2" t="s">
        <v>318</v>
      </c>
      <c r="K19" s="2" t="s">
        <v>318</v>
      </c>
      <c r="L19" s="2" t="s">
        <v>318</v>
      </c>
      <c r="M19" s="2" t="s">
        <v>318</v>
      </c>
      <c r="N19" s="2"/>
      <c r="O19" s="2"/>
      <c r="P19" s="2"/>
      <c r="Q19" s="2" t="s">
        <v>474</v>
      </c>
      <c r="R19" s="2" t="s">
        <v>475</v>
      </c>
      <c r="S19" s="2" t="s">
        <v>334</v>
      </c>
      <c r="T19" s="2" t="s">
        <v>384</v>
      </c>
      <c r="U19" s="2" t="s">
        <v>476</v>
      </c>
      <c r="V19" s="2" t="s">
        <v>477</v>
      </c>
      <c r="W19" s="2" t="s">
        <v>332</v>
      </c>
      <c r="X19" s="2" t="s">
        <v>416</v>
      </c>
      <c r="Y19" s="2" t="s">
        <v>478</v>
      </c>
      <c r="Z19" s="2" t="s">
        <v>12</v>
      </c>
      <c r="AA19" s="2" t="s">
        <v>328</v>
      </c>
      <c r="AB19" s="2" t="s">
        <v>329</v>
      </c>
    </row>
    <row r="20" spans="1:28" ht="15" customHeight="1" x14ac:dyDescent="0.2">
      <c r="A20" s="2" t="s">
        <v>479</v>
      </c>
      <c r="B20" s="2" t="s">
        <v>480</v>
      </c>
      <c r="C20" s="2" t="s">
        <v>481</v>
      </c>
      <c r="D20" s="2" t="s">
        <v>337</v>
      </c>
      <c r="E20" s="2" t="s">
        <v>353</v>
      </c>
      <c r="F20" s="2" t="s">
        <v>482</v>
      </c>
      <c r="G20" s="2" t="s">
        <v>370</v>
      </c>
      <c r="H20" s="2" t="s">
        <v>317</v>
      </c>
      <c r="I20" s="2" t="s">
        <v>318</v>
      </c>
      <c r="J20" s="2" t="s">
        <v>319</v>
      </c>
      <c r="K20" s="2" t="s">
        <v>319</v>
      </c>
      <c r="L20" s="2" t="s">
        <v>318</v>
      </c>
      <c r="M20" s="2" t="s">
        <v>319</v>
      </c>
      <c r="N20" s="2"/>
      <c r="O20" s="2"/>
      <c r="P20" s="2"/>
      <c r="Q20" s="2" t="s">
        <v>483</v>
      </c>
      <c r="R20" s="2" t="s">
        <v>484</v>
      </c>
      <c r="S20" s="2" t="s">
        <v>430</v>
      </c>
      <c r="T20" s="2" t="s">
        <v>370</v>
      </c>
      <c r="U20" s="2" t="s">
        <v>482</v>
      </c>
      <c r="V20" s="2" t="s">
        <v>485</v>
      </c>
      <c r="W20" s="2" t="s">
        <v>337</v>
      </c>
      <c r="X20" s="2" t="s">
        <v>486</v>
      </c>
      <c r="Y20" s="2" t="s">
        <v>487</v>
      </c>
      <c r="Z20" s="2" t="s">
        <v>488</v>
      </c>
      <c r="AA20" s="2" t="s">
        <v>328</v>
      </c>
      <c r="AB20" s="2" t="s">
        <v>329</v>
      </c>
    </row>
    <row r="21" spans="1:28" ht="15" customHeight="1" x14ac:dyDescent="0.2">
      <c r="A21" s="2" t="s">
        <v>489</v>
      </c>
      <c r="B21" s="2" t="s">
        <v>490</v>
      </c>
      <c r="C21" s="2" t="s">
        <v>312</v>
      </c>
      <c r="D21" s="2" t="s">
        <v>337</v>
      </c>
      <c r="E21" s="2" t="s">
        <v>353</v>
      </c>
      <c r="F21" s="2" t="s">
        <v>401</v>
      </c>
      <c r="G21" s="2" t="s">
        <v>316</v>
      </c>
      <c r="H21" s="2" t="s">
        <v>317</v>
      </c>
      <c r="I21" s="2" t="s">
        <v>320</v>
      </c>
      <c r="J21" s="2" t="s">
        <v>320</v>
      </c>
      <c r="K21" s="2" t="s">
        <v>320</v>
      </c>
      <c r="L21" s="2" t="s">
        <v>320</v>
      </c>
      <c r="M21" s="2" t="s">
        <v>320</v>
      </c>
      <c r="N21" s="2"/>
      <c r="O21" s="2"/>
      <c r="P21" s="2"/>
      <c r="Q21" s="2" t="s">
        <v>491</v>
      </c>
      <c r="R21" s="2"/>
      <c r="S21" s="2" t="s">
        <v>322</v>
      </c>
      <c r="T21" s="2" t="s">
        <v>316</v>
      </c>
      <c r="U21" s="2" t="s">
        <v>401</v>
      </c>
      <c r="V21" s="2" t="s">
        <v>13</v>
      </c>
      <c r="W21" s="2" t="s">
        <v>337</v>
      </c>
      <c r="X21" s="2" t="s">
        <v>312</v>
      </c>
      <c r="Y21" s="2" t="s">
        <v>492</v>
      </c>
      <c r="Z21" s="2" t="s">
        <v>493</v>
      </c>
      <c r="AA21" s="2" t="s">
        <v>328</v>
      </c>
      <c r="AB21" s="2" t="s">
        <v>329</v>
      </c>
    </row>
    <row r="22" spans="1:28" ht="15" customHeight="1" x14ac:dyDescent="0.2">
      <c r="A22" s="2" t="s">
        <v>494</v>
      </c>
      <c r="B22" s="2" t="s">
        <v>495</v>
      </c>
      <c r="C22" s="2" t="s">
        <v>433</v>
      </c>
      <c r="D22" s="2" t="s">
        <v>337</v>
      </c>
      <c r="E22" s="2" t="s">
        <v>353</v>
      </c>
      <c r="F22" s="2" t="s">
        <v>401</v>
      </c>
      <c r="G22" s="2" t="s">
        <v>316</v>
      </c>
      <c r="H22" s="2" t="s">
        <v>317</v>
      </c>
      <c r="I22" s="2" t="s">
        <v>318</v>
      </c>
      <c r="J22" s="2" t="s">
        <v>318</v>
      </c>
      <c r="K22" s="2" t="s">
        <v>318</v>
      </c>
      <c r="L22" s="2" t="s">
        <v>318</v>
      </c>
      <c r="M22" s="2" t="s">
        <v>318</v>
      </c>
      <c r="N22" s="2"/>
      <c r="O22" s="2"/>
      <c r="P22" s="2"/>
      <c r="Q22" s="2" t="s">
        <v>470</v>
      </c>
      <c r="R22" s="2"/>
      <c r="S22" s="2" t="s">
        <v>334</v>
      </c>
      <c r="T22" s="2" t="s">
        <v>316</v>
      </c>
      <c r="U22" s="2" t="s">
        <v>401</v>
      </c>
      <c r="V22" s="2" t="s">
        <v>14</v>
      </c>
      <c r="W22" s="2" t="s">
        <v>337</v>
      </c>
      <c r="X22" s="2" t="s">
        <v>416</v>
      </c>
      <c r="Y22" s="2" t="s">
        <v>496</v>
      </c>
      <c r="Z22" s="2" t="s">
        <v>497</v>
      </c>
      <c r="AA22" s="2" t="s">
        <v>328</v>
      </c>
      <c r="AB22" s="2" t="s">
        <v>329</v>
      </c>
    </row>
    <row r="23" spans="1:28" ht="15" customHeight="1" x14ac:dyDescent="0.2">
      <c r="A23" s="2" t="s">
        <v>498</v>
      </c>
      <c r="B23" s="2" t="s">
        <v>499</v>
      </c>
      <c r="C23" s="2" t="s">
        <v>312</v>
      </c>
      <c r="D23" s="2" t="s">
        <v>337</v>
      </c>
      <c r="E23" s="2" t="s">
        <v>342</v>
      </c>
      <c r="F23" s="2" t="s">
        <v>392</v>
      </c>
      <c r="G23" s="2" t="s">
        <v>316</v>
      </c>
      <c r="H23" s="2" t="s">
        <v>317</v>
      </c>
      <c r="I23" s="2" t="s">
        <v>318</v>
      </c>
      <c r="J23" s="2" t="s">
        <v>318</v>
      </c>
      <c r="K23" s="2" t="s">
        <v>318</v>
      </c>
      <c r="L23" s="2" t="s">
        <v>411</v>
      </c>
      <c r="M23" s="2" t="s">
        <v>320</v>
      </c>
      <c r="N23" s="2" t="s">
        <v>500</v>
      </c>
      <c r="O23" s="2"/>
      <c r="P23" s="2"/>
      <c r="Q23" s="2" t="s">
        <v>501</v>
      </c>
      <c r="R23" s="2" t="s">
        <v>502</v>
      </c>
      <c r="S23" s="2" t="s">
        <v>334</v>
      </c>
      <c r="T23" s="2" t="s">
        <v>323</v>
      </c>
      <c r="U23" s="2" t="s">
        <v>503</v>
      </c>
      <c r="V23" s="2" t="s">
        <v>504</v>
      </c>
      <c r="W23" s="2" t="s">
        <v>505</v>
      </c>
      <c r="X23" s="2" t="s">
        <v>312</v>
      </c>
      <c r="Y23" s="2" t="s">
        <v>362</v>
      </c>
      <c r="Z23" s="2" t="s">
        <v>506</v>
      </c>
      <c r="AA23" s="2" t="s">
        <v>328</v>
      </c>
      <c r="AB23" s="2" t="s">
        <v>329</v>
      </c>
    </row>
    <row r="24" spans="1:28" ht="15" customHeight="1" x14ac:dyDescent="0.2">
      <c r="A24" s="2" t="s">
        <v>507</v>
      </c>
      <c r="B24" s="2" t="s">
        <v>508</v>
      </c>
      <c r="C24" s="2" t="s">
        <v>509</v>
      </c>
      <c r="D24" s="2" t="s">
        <v>337</v>
      </c>
      <c r="E24" s="2" t="s">
        <v>353</v>
      </c>
      <c r="F24" s="2" t="s">
        <v>510</v>
      </c>
      <c r="G24" s="2" t="s">
        <v>370</v>
      </c>
      <c r="H24" s="2" t="s">
        <v>317</v>
      </c>
      <c r="I24" s="2" t="s">
        <v>318</v>
      </c>
      <c r="J24" s="2" t="s">
        <v>318</v>
      </c>
      <c r="K24" s="2" t="s">
        <v>318</v>
      </c>
      <c r="L24" s="2" t="s">
        <v>318</v>
      </c>
      <c r="M24" s="2" t="s">
        <v>318</v>
      </c>
      <c r="N24" s="2" t="s">
        <v>511</v>
      </c>
      <c r="O24" s="2"/>
      <c r="P24" s="2"/>
      <c r="Q24" s="2" t="s">
        <v>512</v>
      </c>
      <c r="R24" s="2" t="s">
        <v>513</v>
      </c>
      <c r="S24" s="2" t="s">
        <v>334</v>
      </c>
      <c r="T24" s="2" t="s">
        <v>370</v>
      </c>
      <c r="U24" s="2" t="s">
        <v>510</v>
      </c>
      <c r="V24" s="2" t="s">
        <v>15</v>
      </c>
      <c r="W24" s="2" t="s">
        <v>337</v>
      </c>
      <c r="X24" s="2" t="s">
        <v>416</v>
      </c>
      <c r="Y24" s="2" t="s">
        <v>514</v>
      </c>
      <c r="Z24" s="2" t="s">
        <v>515</v>
      </c>
      <c r="AA24" s="2" t="s">
        <v>328</v>
      </c>
      <c r="AB24" s="2" t="s">
        <v>329</v>
      </c>
    </row>
    <row r="25" spans="1:28" ht="15" customHeight="1" x14ac:dyDescent="0.2">
      <c r="A25" s="2" t="s">
        <v>516</v>
      </c>
      <c r="B25" s="2" t="s">
        <v>517</v>
      </c>
      <c r="C25" s="2" t="s">
        <v>312</v>
      </c>
      <c r="D25" s="2" t="s">
        <v>337</v>
      </c>
      <c r="E25" s="2" t="s">
        <v>353</v>
      </c>
      <c r="F25" s="2" t="s">
        <v>518</v>
      </c>
      <c r="G25" s="2" t="s">
        <v>316</v>
      </c>
      <c r="H25" s="2" t="s">
        <v>317</v>
      </c>
      <c r="I25" s="2" t="s">
        <v>318</v>
      </c>
      <c r="J25" s="2" t="s">
        <v>318</v>
      </c>
      <c r="K25" s="2" t="s">
        <v>318</v>
      </c>
      <c r="L25" s="2" t="s">
        <v>318</v>
      </c>
      <c r="M25" s="2" t="s">
        <v>318</v>
      </c>
      <c r="N25" s="2"/>
      <c r="O25" s="2"/>
      <c r="P25" s="2"/>
      <c r="Q25" s="2" t="s">
        <v>519</v>
      </c>
      <c r="R25" s="2"/>
      <c r="S25" s="2" t="s">
        <v>334</v>
      </c>
      <c r="T25" s="2" t="s">
        <v>316</v>
      </c>
      <c r="U25" s="2" t="s">
        <v>518</v>
      </c>
      <c r="V25" s="2" t="s">
        <v>16</v>
      </c>
      <c r="W25" s="2" t="s">
        <v>337</v>
      </c>
      <c r="X25" s="2" t="s">
        <v>312</v>
      </c>
      <c r="Y25" s="2" t="s">
        <v>520</v>
      </c>
      <c r="Z25" s="2" t="s">
        <v>521</v>
      </c>
      <c r="AA25" s="2" t="s">
        <v>328</v>
      </c>
      <c r="AB25" s="2" t="s">
        <v>329</v>
      </c>
    </row>
    <row r="26" spans="1:28" ht="15" customHeight="1" x14ac:dyDescent="0.2">
      <c r="A26" s="2" t="s">
        <v>522</v>
      </c>
      <c r="B26" s="2" t="s">
        <v>523</v>
      </c>
      <c r="C26" s="2" t="s">
        <v>312</v>
      </c>
      <c r="D26" s="2" t="s">
        <v>337</v>
      </c>
      <c r="E26" s="2" t="s">
        <v>353</v>
      </c>
      <c r="F26" s="2" t="s">
        <v>392</v>
      </c>
      <c r="G26" s="2" t="s">
        <v>316</v>
      </c>
      <c r="H26" s="2" t="s">
        <v>317</v>
      </c>
      <c r="I26" s="2" t="s">
        <v>319</v>
      </c>
      <c r="J26" s="2" t="s">
        <v>319</v>
      </c>
      <c r="K26" s="2" t="s">
        <v>319</v>
      </c>
      <c r="L26" s="2" t="s">
        <v>319</v>
      </c>
      <c r="M26" s="2" t="s">
        <v>319</v>
      </c>
      <c r="N26" s="2"/>
      <c r="O26" s="2"/>
      <c r="P26" s="2"/>
      <c r="Q26" s="2" t="s">
        <v>524</v>
      </c>
      <c r="R26" s="2" t="s">
        <v>525</v>
      </c>
      <c r="S26" s="2" t="s">
        <v>322</v>
      </c>
      <c r="T26" s="2" t="s">
        <v>316</v>
      </c>
      <c r="U26" s="2" t="s">
        <v>392</v>
      </c>
      <c r="V26" s="2" t="s">
        <v>17</v>
      </c>
      <c r="W26" s="2" t="s">
        <v>337</v>
      </c>
      <c r="X26" s="2" t="s">
        <v>312</v>
      </c>
      <c r="Y26" s="2" t="s">
        <v>526</v>
      </c>
      <c r="Z26" s="2" t="s">
        <v>527</v>
      </c>
      <c r="AA26" s="2" t="s">
        <v>328</v>
      </c>
      <c r="AB26" s="2" t="s">
        <v>329</v>
      </c>
    </row>
    <row r="27" spans="1:28" ht="15" customHeight="1" x14ac:dyDescent="0.2">
      <c r="A27" s="2" t="s">
        <v>528</v>
      </c>
      <c r="B27" s="2" t="s">
        <v>529</v>
      </c>
      <c r="C27" s="2" t="s">
        <v>312</v>
      </c>
      <c r="D27" s="2" t="s">
        <v>337</v>
      </c>
      <c r="E27" s="2" t="s">
        <v>353</v>
      </c>
      <c r="F27" s="2" t="s">
        <v>401</v>
      </c>
      <c r="G27" s="2" t="s">
        <v>316</v>
      </c>
      <c r="H27" s="2" t="s">
        <v>317</v>
      </c>
      <c r="I27" s="2" t="s">
        <v>319</v>
      </c>
      <c r="J27" s="2" t="s">
        <v>319</v>
      </c>
      <c r="K27" s="2" t="s">
        <v>319</v>
      </c>
      <c r="L27" s="2" t="s">
        <v>319</v>
      </c>
      <c r="M27" s="2" t="s">
        <v>319</v>
      </c>
      <c r="N27" s="2"/>
      <c r="O27" s="2"/>
      <c r="P27" s="2"/>
      <c r="Q27" s="2" t="s">
        <v>519</v>
      </c>
      <c r="R27" s="2"/>
      <c r="S27" s="2" t="s">
        <v>334</v>
      </c>
      <c r="T27" s="2" t="s">
        <v>316</v>
      </c>
      <c r="U27" s="2" t="s">
        <v>401</v>
      </c>
      <c r="V27" s="2" t="s">
        <v>18</v>
      </c>
      <c r="W27" s="2" t="s">
        <v>332</v>
      </c>
      <c r="X27" s="2" t="s">
        <v>312</v>
      </c>
      <c r="Y27" s="2" t="s">
        <v>530</v>
      </c>
      <c r="Z27" s="2" t="s">
        <v>531</v>
      </c>
      <c r="AA27" s="2" t="s">
        <v>328</v>
      </c>
      <c r="AB27" s="2" t="s">
        <v>329</v>
      </c>
    </row>
    <row r="28" spans="1:28" ht="15" customHeight="1" x14ac:dyDescent="0.2">
      <c r="A28" s="2" t="s">
        <v>532</v>
      </c>
      <c r="B28" s="2" t="s">
        <v>533</v>
      </c>
      <c r="C28" s="2" t="s">
        <v>534</v>
      </c>
      <c r="D28" s="2" t="s">
        <v>337</v>
      </c>
      <c r="E28" s="2" t="s">
        <v>353</v>
      </c>
      <c r="F28" s="2" t="s">
        <v>392</v>
      </c>
      <c r="G28" s="2" t="s">
        <v>316</v>
      </c>
      <c r="H28" s="2" t="s">
        <v>317</v>
      </c>
      <c r="I28" s="2" t="s">
        <v>318</v>
      </c>
      <c r="J28" s="2" t="s">
        <v>318</v>
      </c>
      <c r="K28" s="2" t="s">
        <v>318</v>
      </c>
      <c r="L28" s="2" t="s">
        <v>318</v>
      </c>
      <c r="M28" s="2" t="s">
        <v>318</v>
      </c>
      <c r="N28" s="2" t="s">
        <v>535</v>
      </c>
      <c r="O28" s="2"/>
      <c r="P28" s="2"/>
      <c r="Q28" s="2" t="s">
        <v>402</v>
      </c>
      <c r="R28" s="2"/>
      <c r="S28" s="2" t="s">
        <v>334</v>
      </c>
      <c r="T28" s="2" t="s">
        <v>316</v>
      </c>
      <c r="U28" s="2" t="s">
        <v>392</v>
      </c>
      <c r="V28" s="2" t="s">
        <v>19</v>
      </c>
      <c r="W28" s="2" t="s">
        <v>337</v>
      </c>
      <c r="X28" s="2" t="s">
        <v>534</v>
      </c>
      <c r="Y28" s="2" t="s">
        <v>464</v>
      </c>
      <c r="Z28" s="2" t="s">
        <v>536</v>
      </c>
      <c r="AA28" s="2" t="s">
        <v>328</v>
      </c>
      <c r="AB28" s="2" t="s">
        <v>329</v>
      </c>
    </row>
    <row r="29" spans="1:28" ht="15" customHeight="1" x14ac:dyDescent="0.2">
      <c r="A29" s="2" t="s">
        <v>537</v>
      </c>
      <c r="B29" s="2" t="s">
        <v>538</v>
      </c>
      <c r="C29" s="2" t="s">
        <v>312</v>
      </c>
      <c r="D29" s="2" t="s">
        <v>337</v>
      </c>
      <c r="E29" s="2" t="s">
        <v>539</v>
      </c>
      <c r="F29" s="2" t="s">
        <v>401</v>
      </c>
      <c r="G29" s="2" t="s">
        <v>316</v>
      </c>
      <c r="H29" s="2" t="s">
        <v>317</v>
      </c>
      <c r="I29" s="2" t="s">
        <v>318</v>
      </c>
      <c r="J29" s="2" t="s">
        <v>318</v>
      </c>
      <c r="K29" s="2" t="s">
        <v>318</v>
      </c>
      <c r="L29" s="2" t="s">
        <v>319</v>
      </c>
      <c r="M29" s="2" t="s">
        <v>318</v>
      </c>
      <c r="N29" s="2"/>
      <c r="O29" s="2"/>
      <c r="P29" s="2"/>
      <c r="Q29" s="2" t="s">
        <v>402</v>
      </c>
      <c r="R29" s="2"/>
      <c r="S29" s="2" t="s">
        <v>334</v>
      </c>
      <c r="T29" s="2" t="s">
        <v>414</v>
      </c>
      <c r="U29" s="2" t="s">
        <v>540</v>
      </c>
      <c r="V29" s="2" t="s">
        <v>541</v>
      </c>
      <c r="W29" s="2" t="s">
        <v>542</v>
      </c>
      <c r="X29" s="2" t="s">
        <v>312</v>
      </c>
      <c r="Y29" s="2" t="s">
        <v>543</v>
      </c>
      <c r="Z29" s="2" t="s">
        <v>20</v>
      </c>
      <c r="AA29" s="2" t="s">
        <v>328</v>
      </c>
      <c r="AB29" s="2" t="s">
        <v>329</v>
      </c>
    </row>
    <row r="30" spans="1:28" ht="15" customHeight="1" x14ac:dyDescent="0.2">
      <c r="A30" s="2" t="s">
        <v>544</v>
      </c>
      <c r="B30" s="2" t="s">
        <v>545</v>
      </c>
      <c r="C30" s="2" t="s">
        <v>459</v>
      </c>
      <c r="D30" s="2" t="s">
        <v>337</v>
      </c>
      <c r="E30" s="2" t="s">
        <v>332</v>
      </c>
      <c r="F30" s="2" t="s">
        <v>354</v>
      </c>
      <c r="G30" s="2" t="s">
        <v>316</v>
      </c>
      <c r="H30" s="2" t="s">
        <v>317</v>
      </c>
      <c r="I30" s="2" t="s">
        <v>319</v>
      </c>
      <c r="J30" s="2" t="s">
        <v>319</v>
      </c>
      <c r="K30" s="2" t="s">
        <v>319</v>
      </c>
      <c r="L30" s="2" t="s">
        <v>319</v>
      </c>
      <c r="M30" s="2" t="s">
        <v>319</v>
      </c>
      <c r="N30" s="2"/>
      <c r="O30" s="2"/>
      <c r="P30" s="2"/>
      <c r="Q30" s="2" t="s">
        <v>425</v>
      </c>
      <c r="R30" s="2"/>
      <c r="S30" s="2" t="s">
        <v>334</v>
      </c>
      <c r="T30" s="2" t="s">
        <v>316</v>
      </c>
      <c r="U30" s="2" t="s">
        <v>354</v>
      </c>
      <c r="V30" s="2" t="s">
        <v>21</v>
      </c>
      <c r="W30" s="2" t="s">
        <v>332</v>
      </c>
      <c r="X30" s="2" t="s">
        <v>361</v>
      </c>
      <c r="Y30" s="2" t="s">
        <v>546</v>
      </c>
      <c r="Z30" s="2" t="s">
        <v>547</v>
      </c>
      <c r="AA30" s="2" t="s">
        <v>328</v>
      </c>
      <c r="AB30" s="2" t="s">
        <v>329</v>
      </c>
    </row>
    <row r="31" spans="1:28" ht="15" customHeight="1" x14ac:dyDescent="0.2">
      <c r="A31" s="2" t="s">
        <v>548</v>
      </c>
      <c r="B31" s="2" t="s">
        <v>549</v>
      </c>
      <c r="C31" s="2" t="s">
        <v>312</v>
      </c>
      <c r="D31" s="2" t="s">
        <v>337</v>
      </c>
      <c r="E31" s="2" t="s">
        <v>326</v>
      </c>
      <c r="F31" s="2" t="s">
        <v>550</v>
      </c>
      <c r="G31" s="2" t="s">
        <v>316</v>
      </c>
      <c r="H31" s="2" t="s">
        <v>317</v>
      </c>
      <c r="I31" s="2" t="s">
        <v>318</v>
      </c>
      <c r="J31" s="2" t="s">
        <v>318</v>
      </c>
      <c r="K31" s="2" t="s">
        <v>318</v>
      </c>
      <c r="L31" s="2" t="s">
        <v>318</v>
      </c>
      <c r="M31" s="2" t="s">
        <v>318</v>
      </c>
      <c r="N31" s="2"/>
      <c r="O31" s="2"/>
      <c r="P31" s="2"/>
      <c r="Q31" s="2" t="s">
        <v>551</v>
      </c>
      <c r="R31" s="2"/>
      <c r="S31" s="2" t="s">
        <v>334</v>
      </c>
      <c r="T31" s="2" t="s">
        <v>552</v>
      </c>
      <c r="U31" s="2" t="s">
        <v>553</v>
      </c>
      <c r="V31" s="2" t="s">
        <v>22</v>
      </c>
      <c r="W31" s="2" t="s">
        <v>332</v>
      </c>
      <c r="X31" s="2" t="s">
        <v>312</v>
      </c>
      <c r="Y31" s="2" t="s">
        <v>554</v>
      </c>
      <c r="Z31" s="2" t="s">
        <v>23</v>
      </c>
      <c r="AA31" s="2" t="s">
        <v>328</v>
      </c>
      <c r="AB31" s="2" t="s">
        <v>329</v>
      </c>
    </row>
    <row r="32" spans="1:28" ht="15" customHeight="1" x14ac:dyDescent="0.2">
      <c r="A32" s="2" t="s">
        <v>555</v>
      </c>
      <c r="B32" s="2" t="s">
        <v>556</v>
      </c>
      <c r="C32" s="2" t="s">
        <v>557</v>
      </c>
      <c r="D32" s="2" t="s">
        <v>332</v>
      </c>
      <c r="E32" s="2" t="s">
        <v>332</v>
      </c>
      <c r="F32" s="2" t="s">
        <v>369</v>
      </c>
      <c r="G32" s="2" t="s">
        <v>370</v>
      </c>
      <c r="H32" s="2" t="s">
        <v>317</v>
      </c>
      <c r="I32" s="2" t="s">
        <v>318</v>
      </c>
      <c r="J32" s="2" t="s">
        <v>318</v>
      </c>
      <c r="K32" s="2" t="s">
        <v>318</v>
      </c>
      <c r="L32" s="2" t="s">
        <v>318</v>
      </c>
      <c r="M32" s="2" t="s">
        <v>318</v>
      </c>
      <c r="N32" s="2" t="s">
        <v>558</v>
      </c>
      <c r="O32" s="2"/>
      <c r="P32" s="2"/>
      <c r="Q32" s="2" t="s">
        <v>559</v>
      </c>
      <c r="R32" s="2" t="s">
        <v>560</v>
      </c>
      <c r="S32" s="2" t="s">
        <v>430</v>
      </c>
      <c r="T32" s="2" t="s">
        <v>370</v>
      </c>
      <c r="U32" s="2" t="s">
        <v>369</v>
      </c>
      <c r="V32" s="2" t="s">
        <v>24</v>
      </c>
      <c r="W32" s="2" t="s">
        <v>332</v>
      </c>
      <c r="X32" s="2" t="s">
        <v>361</v>
      </c>
      <c r="Y32" s="2" t="s">
        <v>561</v>
      </c>
      <c r="Z32" s="2" t="s">
        <v>562</v>
      </c>
      <c r="AA32" s="2" t="s">
        <v>328</v>
      </c>
      <c r="AB32" s="2" t="s">
        <v>329</v>
      </c>
    </row>
    <row r="33" spans="1:28" ht="15" customHeight="1" x14ac:dyDescent="0.2">
      <c r="A33" s="2" t="s">
        <v>563</v>
      </c>
      <c r="B33" s="2" t="s">
        <v>545</v>
      </c>
      <c r="C33" s="2" t="s">
        <v>459</v>
      </c>
      <c r="D33" s="2" t="s">
        <v>332</v>
      </c>
      <c r="E33" s="2" t="s">
        <v>332</v>
      </c>
      <c r="F33" s="2" t="s">
        <v>550</v>
      </c>
      <c r="G33" s="2" t="s">
        <v>316</v>
      </c>
      <c r="H33" s="2" t="s">
        <v>317</v>
      </c>
      <c r="I33" s="2" t="s">
        <v>319</v>
      </c>
      <c r="J33" s="2" t="s">
        <v>319</v>
      </c>
      <c r="K33" s="2" t="s">
        <v>319</v>
      </c>
      <c r="L33" s="2" t="s">
        <v>319</v>
      </c>
      <c r="M33" s="2" t="s">
        <v>319</v>
      </c>
      <c r="N33" s="2"/>
      <c r="O33" s="2"/>
      <c r="P33" s="2"/>
      <c r="Q33" s="2" t="s">
        <v>462</v>
      </c>
      <c r="R33" s="2"/>
      <c r="S33" s="2" t="s">
        <v>334</v>
      </c>
      <c r="T33" s="2" t="s">
        <v>316</v>
      </c>
      <c r="U33" s="2" t="s">
        <v>550</v>
      </c>
      <c r="V33" s="2" t="s">
        <v>25</v>
      </c>
      <c r="W33" s="2" t="s">
        <v>332</v>
      </c>
      <c r="X33" s="2" t="s">
        <v>361</v>
      </c>
      <c r="Y33" s="2" t="s">
        <v>564</v>
      </c>
      <c r="Z33" s="2" t="s">
        <v>565</v>
      </c>
      <c r="AA33" s="2" t="s">
        <v>328</v>
      </c>
      <c r="AB33" s="2" t="s">
        <v>329</v>
      </c>
    </row>
    <row r="34" spans="1:28" ht="15" customHeight="1" x14ac:dyDescent="0.2">
      <c r="A34" s="2" t="s">
        <v>566</v>
      </c>
      <c r="B34" s="2" t="s">
        <v>567</v>
      </c>
      <c r="C34" s="2" t="s">
        <v>459</v>
      </c>
      <c r="D34" s="2" t="s">
        <v>332</v>
      </c>
      <c r="E34" s="2" t="s">
        <v>314</v>
      </c>
      <c r="F34" s="2" t="s">
        <v>550</v>
      </c>
      <c r="G34" s="2" t="s">
        <v>316</v>
      </c>
      <c r="H34" s="2" t="s">
        <v>317</v>
      </c>
      <c r="I34" s="2" t="s">
        <v>319</v>
      </c>
      <c r="J34" s="2" t="s">
        <v>319</v>
      </c>
      <c r="K34" s="2" t="s">
        <v>319</v>
      </c>
      <c r="L34" s="2" t="s">
        <v>319</v>
      </c>
      <c r="M34" s="2" t="s">
        <v>319</v>
      </c>
      <c r="N34" s="2" t="s">
        <v>568</v>
      </c>
      <c r="O34" s="2"/>
      <c r="P34" s="2"/>
      <c r="Q34" s="2" t="s">
        <v>436</v>
      </c>
      <c r="R34" s="2"/>
      <c r="S34" s="2" t="s">
        <v>334</v>
      </c>
      <c r="T34" s="2" t="s">
        <v>316</v>
      </c>
      <c r="U34" s="2" t="s">
        <v>550</v>
      </c>
      <c r="V34" s="2" t="s">
        <v>26</v>
      </c>
      <c r="W34" s="2" t="s">
        <v>326</v>
      </c>
      <c r="X34" s="2" t="s">
        <v>361</v>
      </c>
      <c r="Y34" s="2" t="s">
        <v>487</v>
      </c>
      <c r="Z34" s="2" t="s">
        <v>569</v>
      </c>
      <c r="AA34" s="2" t="s">
        <v>328</v>
      </c>
      <c r="AB34" s="2" t="s">
        <v>329</v>
      </c>
    </row>
    <row r="35" spans="1:28" ht="15" customHeight="1" x14ac:dyDescent="0.2">
      <c r="A35" s="2" t="s">
        <v>570</v>
      </c>
      <c r="B35" s="2" t="s">
        <v>571</v>
      </c>
      <c r="C35" s="2" t="s">
        <v>351</v>
      </c>
      <c r="D35" s="2" t="s">
        <v>332</v>
      </c>
      <c r="E35" s="2" t="s">
        <v>572</v>
      </c>
      <c r="F35" s="2" t="s">
        <v>518</v>
      </c>
      <c r="G35" s="2" t="s">
        <v>316</v>
      </c>
      <c r="H35" s="2" t="s">
        <v>317</v>
      </c>
      <c r="I35" s="2" t="s">
        <v>319</v>
      </c>
      <c r="J35" s="2" t="s">
        <v>320</v>
      </c>
      <c r="K35" s="2" t="s">
        <v>573</v>
      </c>
      <c r="L35" s="2" t="s">
        <v>573</v>
      </c>
      <c r="M35" s="2" t="s">
        <v>573</v>
      </c>
      <c r="N35" s="2" t="s">
        <v>27</v>
      </c>
      <c r="O35" s="2"/>
      <c r="P35" s="2"/>
      <c r="Q35" s="2" t="s">
        <v>462</v>
      </c>
      <c r="R35" s="2"/>
      <c r="S35" s="2" t="s">
        <v>334</v>
      </c>
      <c r="T35" s="2" t="s">
        <v>316</v>
      </c>
      <c r="U35" s="2" t="s">
        <v>518</v>
      </c>
      <c r="V35" s="2" t="s">
        <v>28</v>
      </c>
      <c r="W35" s="2" t="s">
        <v>326</v>
      </c>
      <c r="X35" s="2" t="s">
        <v>361</v>
      </c>
      <c r="Y35" s="2" t="s">
        <v>574</v>
      </c>
      <c r="Z35" s="2" t="s">
        <v>575</v>
      </c>
      <c r="AA35" s="2" t="s">
        <v>328</v>
      </c>
      <c r="AB35" s="2" t="s">
        <v>329</v>
      </c>
    </row>
    <row r="36" spans="1:28" ht="15" customHeight="1" x14ac:dyDescent="0.2">
      <c r="A36" s="2" t="s">
        <v>576</v>
      </c>
      <c r="B36" s="2" t="s">
        <v>577</v>
      </c>
      <c r="C36" s="2" t="s">
        <v>351</v>
      </c>
      <c r="D36" s="2" t="s">
        <v>332</v>
      </c>
      <c r="E36" s="2" t="s">
        <v>572</v>
      </c>
      <c r="F36" s="2" t="s">
        <v>468</v>
      </c>
      <c r="G36" s="2" t="s">
        <v>316</v>
      </c>
      <c r="H36" s="2" t="s">
        <v>317</v>
      </c>
      <c r="I36" s="2" t="s">
        <v>318</v>
      </c>
      <c r="J36" s="2" t="s">
        <v>318</v>
      </c>
      <c r="K36" s="2" t="s">
        <v>318</v>
      </c>
      <c r="L36" s="2" t="s">
        <v>318</v>
      </c>
      <c r="M36" s="2" t="s">
        <v>318</v>
      </c>
      <c r="N36" s="2"/>
      <c r="O36" s="2"/>
      <c r="P36" s="2"/>
      <c r="Q36" s="2" t="s">
        <v>462</v>
      </c>
      <c r="R36" s="2"/>
      <c r="S36" s="2" t="s">
        <v>334</v>
      </c>
      <c r="T36" s="2" t="s">
        <v>316</v>
      </c>
      <c r="U36" s="2" t="s">
        <v>468</v>
      </c>
      <c r="V36" s="2" t="s">
        <v>578</v>
      </c>
      <c r="W36" s="2" t="s">
        <v>332</v>
      </c>
      <c r="X36" s="2" t="s">
        <v>361</v>
      </c>
      <c r="Y36" s="2" t="s">
        <v>579</v>
      </c>
      <c r="Z36" s="2" t="s">
        <v>580</v>
      </c>
      <c r="AA36" s="2" t="s">
        <v>328</v>
      </c>
      <c r="AB36" s="2" t="s">
        <v>329</v>
      </c>
    </row>
    <row r="37" spans="1:28" ht="15" customHeight="1" x14ac:dyDescent="0.2">
      <c r="A37" s="2" t="s">
        <v>581</v>
      </c>
      <c r="B37" s="2" t="s">
        <v>582</v>
      </c>
      <c r="C37" s="2" t="s">
        <v>583</v>
      </c>
      <c r="D37" s="2" t="s">
        <v>332</v>
      </c>
      <c r="E37" s="2" t="s">
        <v>572</v>
      </c>
      <c r="F37" s="2" t="s">
        <v>482</v>
      </c>
      <c r="G37" s="2" t="s">
        <v>316</v>
      </c>
      <c r="H37" s="2" t="s">
        <v>317</v>
      </c>
      <c r="I37" s="2" t="s">
        <v>318</v>
      </c>
      <c r="J37" s="2" t="s">
        <v>318</v>
      </c>
      <c r="K37" s="2" t="s">
        <v>318</v>
      </c>
      <c r="L37" s="2" t="s">
        <v>318</v>
      </c>
      <c r="M37" s="2" t="s">
        <v>318</v>
      </c>
      <c r="N37" s="2"/>
      <c r="O37" s="2"/>
      <c r="P37" s="2"/>
      <c r="Q37" s="2" t="s">
        <v>584</v>
      </c>
      <c r="R37" s="2"/>
      <c r="S37" s="2" t="s">
        <v>334</v>
      </c>
      <c r="T37" s="2" t="s">
        <v>316</v>
      </c>
      <c r="U37" s="2" t="s">
        <v>482</v>
      </c>
      <c r="V37" s="2" t="s">
        <v>585</v>
      </c>
      <c r="W37" s="2" t="s">
        <v>332</v>
      </c>
      <c r="X37" s="2" t="s">
        <v>583</v>
      </c>
      <c r="Y37" s="2" t="s">
        <v>586</v>
      </c>
      <c r="Z37" s="2" t="s">
        <v>587</v>
      </c>
      <c r="AA37" s="2" t="s">
        <v>328</v>
      </c>
      <c r="AB37" s="2" t="s">
        <v>329</v>
      </c>
    </row>
    <row r="38" spans="1:28" ht="15" customHeight="1" x14ac:dyDescent="0.2">
      <c r="A38" s="2" t="s">
        <v>588</v>
      </c>
      <c r="B38" s="2" t="s">
        <v>589</v>
      </c>
      <c r="C38" s="2" t="s">
        <v>312</v>
      </c>
      <c r="D38" s="2" t="s">
        <v>332</v>
      </c>
      <c r="E38" s="2" t="s">
        <v>572</v>
      </c>
      <c r="F38" s="2" t="s">
        <v>550</v>
      </c>
      <c r="G38" s="2" t="s">
        <v>316</v>
      </c>
      <c r="H38" s="2" t="s">
        <v>317</v>
      </c>
      <c r="I38" s="2" t="s">
        <v>319</v>
      </c>
      <c r="J38" s="2" t="s">
        <v>411</v>
      </c>
      <c r="K38" s="2" t="s">
        <v>411</v>
      </c>
      <c r="L38" s="2" t="s">
        <v>319</v>
      </c>
      <c r="M38" s="2" t="s">
        <v>319</v>
      </c>
      <c r="N38" s="2" t="s">
        <v>590</v>
      </c>
      <c r="O38" s="2"/>
      <c r="P38" s="2"/>
      <c r="Q38" s="2" t="s">
        <v>519</v>
      </c>
      <c r="R38" s="2"/>
      <c r="S38" s="2" t="s">
        <v>334</v>
      </c>
      <c r="T38" s="2" t="s">
        <v>316</v>
      </c>
      <c r="U38" s="2" t="s">
        <v>550</v>
      </c>
      <c r="V38" s="2" t="s">
        <v>29</v>
      </c>
      <c r="W38" s="2" t="s">
        <v>332</v>
      </c>
      <c r="X38" s="2" t="s">
        <v>312</v>
      </c>
      <c r="Y38" s="2" t="s">
        <v>591</v>
      </c>
      <c r="Z38" s="2" t="s">
        <v>592</v>
      </c>
      <c r="AA38" s="2" t="s">
        <v>328</v>
      </c>
      <c r="AB38" s="2" t="s">
        <v>329</v>
      </c>
    </row>
    <row r="39" spans="1:28" ht="15" customHeight="1" x14ac:dyDescent="0.2">
      <c r="A39" s="2" t="s">
        <v>593</v>
      </c>
      <c r="B39" s="2" t="s">
        <v>594</v>
      </c>
      <c r="C39" s="2" t="s">
        <v>433</v>
      </c>
      <c r="D39" s="2" t="s">
        <v>332</v>
      </c>
      <c r="E39" s="2" t="s">
        <v>572</v>
      </c>
      <c r="F39" s="2" t="s">
        <v>550</v>
      </c>
      <c r="G39" s="2" t="s">
        <v>316</v>
      </c>
      <c r="H39" s="2" t="s">
        <v>317</v>
      </c>
      <c r="I39" s="2" t="s">
        <v>319</v>
      </c>
      <c r="J39" s="2" t="s">
        <v>319</v>
      </c>
      <c r="K39" s="2" t="s">
        <v>319</v>
      </c>
      <c r="L39" s="2" t="s">
        <v>319</v>
      </c>
      <c r="M39" s="2" t="s">
        <v>319</v>
      </c>
      <c r="N39" s="2"/>
      <c r="O39" s="2"/>
      <c r="P39" s="2"/>
      <c r="Q39" s="2" t="s">
        <v>436</v>
      </c>
      <c r="R39" s="2"/>
      <c r="S39" s="2" t="s">
        <v>334</v>
      </c>
      <c r="T39" s="2" t="s">
        <v>316</v>
      </c>
      <c r="U39" s="2" t="s">
        <v>550</v>
      </c>
      <c r="V39" s="2" t="s">
        <v>30</v>
      </c>
      <c r="W39" s="2" t="s">
        <v>332</v>
      </c>
      <c r="X39" s="2" t="s">
        <v>416</v>
      </c>
      <c r="Y39" s="2" t="s">
        <v>595</v>
      </c>
      <c r="Z39" s="2" t="s">
        <v>596</v>
      </c>
      <c r="AA39" s="2" t="s">
        <v>328</v>
      </c>
      <c r="AB39" s="2" t="s">
        <v>329</v>
      </c>
    </row>
    <row r="40" spans="1:28" ht="15" customHeight="1" x14ac:dyDescent="0.2">
      <c r="A40" s="2" t="s">
        <v>597</v>
      </c>
      <c r="B40" s="2" t="s">
        <v>598</v>
      </c>
      <c r="C40" s="2" t="s">
        <v>599</v>
      </c>
      <c r="D40" s="2" t="s">
        <v>332</v>
      </c>
      <c r="E40" s="2" t="s">
        <v>572</v>
      </c>
      <c r="F40" s="2" t="s">
        <v>482</v>
      </c>
      <c r="G40" s="2" t="s">
        <v>370</v>
      </c>
      <c r="H40" s="2" t="s">
        <v>317</v>
      </c>
      <c r="I40" s="2" t="s">
        <v>318</v>
      </c>
      <c r="J40" s="2" t="s">
        <v>318</v>
      </c>
      <c r="K40" s="2" t="s">
        <v>318</v>
      </c>
      <c r="L40" s="2" t="s">
        <v>318</v>
      </c>
      <c r="M40" s="2" t="s">
        <v>318</v>
      </c>
      <c r="N40" s="2"/>
      <c r="O40" s="2"/>
      <c r="P40" s="2"/>
      <c r="Q40" s="2" t="s">
        <v>600</v>
      </c>
      <c r="R40" s="2" t="s">
        <v>601</v>
      </c>
      <c r="S40" s="2" t="s">
        <v>334</v>
      </c>
      <c r="T40" s="2" t="s">
        <v>370</v>
      </c>
      <c r="U40" s="2" t="s">
        <v>482</v>
      </c>
      <c r="V40" s="2" t="s">
        <v>31</v>
      </c>
      <c r="W40" s="2" t="s">
        <v>332</v>
      </c>
      <c r="X40" s="2" t="s">
        <v>416</v>
      </c>
      <c r="Y40" s="2" t="s">
        <v>602</v>
      </c>
      <c r="Z40" s="2" t="s">
        <v>603</v>
      </c>
      <c r="AA40" s="2" t="s">
        <v>328</v>
      </c>
      <c r="AB40" s="2" t="s">
        <v>329</v>
      </c>
    </row>
    <row r="41" spans="1:28" ht="15" customHeight="1" x14ac:dyDescent="0.2">
      <c r="A41" s="2" t="s">
        <v>604</v>
      </c>
      <c r="B41" s="2" t="s">
        <v>577</v>
      </c>
      <c r="C41" s="2" t="s">
        <v>351</v>
      </c>
      <c r="D41" s="2" t="s">
        <v>332</v>
      </c>
      <c r="E41" s="2" t="s">
        <v>572</v>
      </c>
      <c r="F41" s="2" t="s">
        <v>460</v>
      </c>
      <c r="G41" s="2" t="s">
        <v>316</v>
      </c>
      <c r="H41" s="2" t="s">
        <v>317</v>
      </c>
      <c r="I41" s="2" t="s">
        <v>318</v>
      </c>
      <c r="J41" s="2" t="s">
        <v>318</v>
      </c>
      <c r="K41" s="2" t="s">
        <v>318</v>
      </c>
      <c r="L41" s="2" t="s">
        <v>318</v>
      </c>
      <c r="M41" s="2" t="s">
        <v>318</v>
      </c>
      <c r="N41" s="2" t="s">
        <v>605</v>
      </c>
      <c r="O41" s="2"/>
      <c r="P41" s="2"/>
      <c r="Q41" s="2" t="s">
        <v>436</v>
      </c>
      <c r="R41" s="2"/>
      <c r="S41" s="2" t="s">
        <v>334</v>
      </c>
      <c r="T41" s="2" t="s">
        <v>316</v>
      </c>
      <c r="U41" s="2" t="s">
        <v>460</v>
      </c>
      <c r="V41" s="2" t="s">
        <v>32</v>
      </c>
      <c r="W41" s="2" t="s">
        <v>332</v>
      </c>
      <c r="X41" s="2" t="s">
        <v>361</v>
      </c>
      <c r="Y41" s="2" t="s">
        <v>606</v>
      </c>
      <c r="Z41" s="2" t="s">
        <v>607</v>
      </c>
      <c r="AA41" s="2" t="s">
        <v>328</v>
      </c>
      <c r="AB41" s="2" t="s">
        <v>329</v>
      </c>
    </row>
    <row r="42" spans="1:28" ht="15" customHeight="1" x14ac:dyDescent="0.2">
      <c r="A42" s="2" t="s">
        <v>608</v>
      </c>
      <c r="B42" s="2" t="s">
        <v>609</v>
      </c>
      <c r="C42" s="2" t="s">
        <v>312</v>
      </c>
      <c r="D42" s="2" t="s">
        <v>332</v>
      </c>
      <c r="E42" s="2" t="s">
        <v>314</v>
      </c>
      <c r="F42" s="2" t="s">
        <v>468</v>
      </c>
      <c r="G42" s="2" t="s">
        <v>316</v>
      </c>
      <c r="H42" s="2" t="s">
        <v>317</v>
      </c>
      <c r="I42" s="2" t="s">
        <v>573</v>
      </c>
      <c r="J42" s="2" t="s">
        <v>320</v>
      </c>
      <c r="K42" s="2" t="s">
        <v>573</v>
      </c>
      <c r="L42" s="2" t="s">
        <v>573</v>
      </c>
      <c r="M42" s="2" t="s">
        <v>573</v>
      </c>
      <c r="N42" s="2" t="s">
        <v>33</v>
      </c>
      <c r="O42" s="2"/>
      <c r="P42" s="2"/>
      <c r="Q42" s="2" t="s">
        <v>519</v>
      </c>
      <c r="R42" s="2"/>
      <c r="S42" s="2" t="s">
        <v>322</v>
      </c>
      <c r="T42" s="2" t="s">
        <v>323</v>
      </c>
      <c r="U42" s="2" t="s">
        <v>315</v>
      </c>
      <c r="V42" s="2" t="s">
        <v>610</v>
      </c>
      <c r="W42" s="2" t="s">
        <v>326</v>
      </c>
      <c r="X42" s="2" t="s">
        <v>312</v>
      </c>
      <c r="Y42" s="2" t="s">
        <v>426</v>
      </c>
      <c r="Z42" s="2" t="s">
        <v>34</v>
      </c>
      <c r="AA42" s="2" t="s">
        <v>328</v>
      </c>
      <c r="AB42" s="2" t="s">
        <v>329</v>
      </c>
    </row>
    <row r="43" spans="1:28" ht="15" customHeight="1" x14ac:dyDescent="0.2">
      <c r="A43" s="2" t="s">
        <v>611</v>
      </c>
      <c r="B43" s="2" t="s">
        <v>612</v>
      </c>
      <c r="C43" s="2" t="s">
        <v>613</v>
      </c>
      <c r="D43" s="2" t="s">
        <v>332</v>
      </c>
      <c r="E43" s="2" t="s">
        <v>572</v>
      </c>
      <c r="F43" s="2" t="s">
        <v>392</v>
      </c>
      <c r="G43" s="2" t="s">
        <v>316</v>
      </c>
      <c r="H43" s="2" t="s">
        <v>317</v>
      </c>
      <c r="I43" s="2" t="s">
        <v>318</v>
      </c>
      <c r="J43" s="2" t="s">
        <v>318</v>
      </c>
      <c r="K43" s="2" t="s">
        <v>318</v>
      </c>
      <c r="L43" s="2" t="s">
        <v>318</v>
      </c>
      <c r="M43" s="2" t="s">
        <v>318</v>
      </c>
      <c r="N43" s="2"/>
      <c r="O43" s="2"/>
      <c r="P43" s="2"/>
      <c r="Q43" s="2" t="s">
        <v>436</v>
      </c>
      <c r="R43" s="2"/>
      <c r="S43" s="2" t="s">
        <v>334</v>
      </c>
      <c r="T43" s="2" t="s">
        <v>316</v>
      </c>
      <c r="U43" s="2" t="s">
        <v>392</v>
      </c>
      <c r="V43" s="2" t="s">
        <v>35</v>
      </c>
      <c r="W43" s="2" t="s">
        <v>326</v>
      </c>
      <c r="X43" s="2" t="s">
        <v>361</v>
      </c>
      <c r="Y43" s="2" t="s">
        <v>595</v>
      </c>
      <c r="Z43" s="2" t="s">
        <v>614</v>
      </c>
      <c r="AA43" s="2" t="s">
        <v>328</v>
      </c>
      <c r="AB43" s="2" t="s">
        <v>329</v>
      </c>
    </row>
    <row r="44" spans="1:28" ht="15" customHeight="1" x14ac:dyDescent="0.2">
      <c r="A44" s="2" t="s">
        <v>615</v>
      </c>
      <c r="B44" s="2" t="s">
        <v>612</v>
      </c>
      <c r="C44" s="2" t="s">
        <v>613</v>
      </c>
      <c r="D44" s="2" t="s">
        <v>332</v>
      </c>
      <c r="E44" s="2" t="s">
        <v>572</v>
      </c>
      <c r="F44" s="2" t="s">
        <v>401</v>
      </c>
      <c r="G44" s="2" t="s">
        <v>316</v>
      </c>
      <c r="H44" s="2" t="s">
        <v>317</v>
      </c>
      <c r="I44" s="2" t="s">
        <v>318</v>
      </c>
      <c r="J44" s="2" t="s">
        <v>318</v>
      </c>
      <c r="K44" s="2" t="s">
        <v>318</v>
      </c>
      <c r="L44" s="2" t="s">
        <v>319</v>
      </c>
      <c r="M44" s="2" t="s">
        <v>318</v>
      </c>
      <c r="N44" s="2"/>
      <c r="O44" s="2"/>
      <c r="P44" s="2"/>
      <c r="Q44" s="2" t="s">
        <v>436</v>
      </c>
      <c r="R44" s="2"/>
      <c r="S44" s="2" t="s">
        <v>334</v>
      </c>
      <c r="T44" s="2" t="s">
        <v>316</v>
      </c>
      <c r="U44" s="2" t="s">
        <v>401</v>
      </c>
      <c r="V44" s="2" t="s">
        <v>36</v>
      </c>
      <c r="W44" s="2" t="s">
        <v>326</v>
      </c>
      <c r="X44" s="2" t="s">
        <v>361</v>
      </c>
      <c r="Y44" s="2" t="s">
        <v>487</v>
      </c>
      <c r="Z44" s="2" t="s">
        <v>616</v>
      </c>
      <c r="AA44" s="2" t="s">
        <v>328</v>
      </c>
      <c r="AB44" s="2" t="s">
        <v>329</v>
      </c>
    </row>
    <row r="45" spans="1:28" ht="15" customHeight="1" x14ac:dyDescent="0.2">
      <c r="A45" s="2" t="s">
        <v>617</v>
      </c>
      <c r="B45" s="2" t="s">
        <v>567</v>
      </c>
      <c r="C45" s="2" t="s">
        <v>459</v>
      </c>
      <c r="D45" s="2" t="s">
        <v>332</v>
      </c>
      <c r="E45" s="2" t="s">
        <v>314</v>
      </c>
      <c r="F45" s="2" t="s">
        <v>392</v>
      </c>
      <c r="G45" s="2" t="s">
        <v>316</v>
      </c>
      <c r="H45" s="2" t="s">
        <v>317</v>
      </c>
      <c r="I45" s="2" t="s">
        <v>319</v>
      </c>
      <c r="J45" s="2" t="s">
        <v>319</v>
      </c>
      <c r="K45" s="2" t="s">
        <v>319</v>
      </c>
      <c r="L45" s="2" t="s">
        <v>319</v>
      </c>
      <c r="M45" s="2" t="s">
        <v>319</v>
      </c>
      <c r="N45" s="2" t="s">
        <v>618</v>
      </c>
      <c r="O45" s="2"/>
      <c r="P45" s="2"/>
      <c r="Q45" s="2" t="s">
        <v>355</v>
      </c>
      <c r="R45" s="2" t="s">
        <v>619</v>
      </c>
      <c r="S45" s="2" t="s">
        <v>334</v>
      </c>
      <c r="T45" s="2" t="s">
        <v>316</v>
      </c>
      <c r="U45" s="2" t="s">
        <v>392</v>
      </c>
      <c r="V45" s="2" t="s">
        <v>37</v>
      </c>
      <c r="W45" s="2" t="s">
        <v>423</v>
      </c>
      <c r="X45" s="2" t="s">
        <v>361</v>
      </c>
      <c r="Y45" s="2" t="s">
        <v>362</v>
      </c>
      <c r="Z45" s="2" t="s">
        <v>620</v>
      </c>
      <c r="AA45" s="2" t="s">
        <v>328</v>
      </c>
      <c r="AB45" s="2" t="s">
        <v>329</v>
      </c>
    </row>
    <row r="46" spans="1:28" ht="15" customHeight="1" x14ac:dyDescent="0.2">
      <c r="A46" s="2" t="s">
        <v>621</v>
      </c>
      <c r="B46" s="2" t="s">
        <v>622</v>
      </c>
      <c r="C46" s="2" t="s">
        <v>312</v>
      </c>
      <c r="D46" s="2" t="s">
        <v>332</v>
      </c>
      <c r="E46" s="2" t="s">
        <v>572</v>
      </c>
      <c r="F46" s="2" t="s">
        <v>518</v>
      </c>
      <c r="G46" s="2" t="s">
        <v>316</v>
      </c>
      <c r="H46" s="2" t="s">
        <v>317</v>
      </c>
      <c r="I46" s="2" t="s">
        <v>318</v>
      </c>
      <c r="J46" s="2" t="s">
        <v>318</v>
      </c>
      <c r="K46" s="2" t="s">
        <v>318</v>
      </c>
      <c r="L46" s="2" t="s">
        <v>318</v>
      </c>
      <c r="M46" s="2" t="s">
        <v>318</v>
      </c>
      <c r="N46" s="2"/>
      <c r="O46" s="2"/>
      <c r="P46" s="2"/>
      <c r="Q46" s="2" t="s">
        <v>519</v>
      </c>
      <c r="R46" s="2"/>
      <c r="S46" s="2" t="s">
        <v>334</v>
      </c>
      <c r="T46" s="2" t="s">
        <v>316</v>
      </c>
      <c r="U46" s="2" t="s">
        <v>518</v>
      </c>
      <c r="V46" s="2" t="s">
        <v>38</v>
      </c>
      <c r="W46" s="2" t="s">
        <v>332</v>
      </c>
      <c r="X46" s="2" t="s">
        <v>312</v>
      </c>
      <c r="Y46" s="2" t="s">
        <v>623</v>
      </c>
      <c r="Z46" s="2" t="s">
        <v>624</v>
      </c>
      <c r="AA46" s="2" t="s">
        <v>328</v>
      </c>
      <c r="AB46" s="2" t="s">
        <v>329</v>
      </c>
    </row>
    <row r="47" spans="1:28" ht="15" customHeight="1" x14ac:dyDescent="0.2">
      <c r="A47" s="2" t="s">
        <v>625</v>
      </c>
      <c r="B47" s="2" t="s">
        <v>626</v>
      </c>
      <c r="C47" s="2" t="s">
        <v>627</v>
      </c>
      <c r="D47" s="2" t="s">
        <v>332</v>
      </c>
      <c r="E47" s="2" t="s">
        <v>572</v>
      </c>
      <c r="F47" s="2" t="s">
        <v>410</v>
      </c>
      <c r="G47" s="2" t="s">
        <v>382</v>
      </c>
      <c r="H47" s="2" t="s">
        <v>317</v>
      </c>
      <c r="I47" s="2" t="s">
        <v>318</v>
      </c>
      <c r="J47" s="2" t="s">
        <v>318</v>
      </c>
      <c r="K47" s="2" t="s">
        <v>318</v>
      </c>
      <c r="L47" s="2" t="s">
        <v>318</v>
      </c>
      <c r="M47" s="2" t="s">
        <v>318</v>
      </c>
      <c r="N47" s="2"/>
      <c r="O47" s="2"/>
      <c r="P47" s="2"/>
      <c r="Q47" s="2" t="s">
        <v>628</v>
      </c>
      <c r="R47" s="2"/>
      <c r="S47" s="2" t="s">
        <v>334</v>
      </c>
      <c r="T47" s="2" t="s">
        <v>382</v>
      </c>
      <c r="U47" s="2" t="s">
        <v>410</v>
      </c>
      <c r="V47" s="2" t="s">
        <v>629</v>
      </c>
      <c r="W47" s="2" t="s">
        <v>423</v>
      </c>
      <c r="X47" s="2" t="s">
        <v>361</v>
      </c>
      <c r="Y47" s="2" t="s">
        <v>630</v>
      </c>
      <c r="Z47" s="2" t="s">
        <v>631</v>
      </c>
      <c r="AA47" s="2" t="s">
        <v>328</v>
      </c>
      <c r="AB47" s="2" t="s">
        <v>329</v>
      </c>
    </row>
    <row r="48" spans="1:28" ht="15" customHeight="1" x14ac:dyDescent="0.2">
      <c r="A48" s="2" t="s">
        <v>632</v>
      </c>
      <c r="B48" s="2" t="s">
        <v>633</v>
      </c>
      <c r="C48" s="2" t="s">
        <v>634</v>
      </c>
      <c r="D48" s="2" t="s">
        <v>332</v>
      </c>
      <c r="E48" s="2" t="s">
        <v>314</v>
      </c>
      <c r="F48" s="2" t="s">
        <v>482</v>
      </c>
      <c r="G48" s="2" t="s">
        <v>370</v>
      </c>
      <c r="H48" s="2" t="s">
        <v>317</v>
      </c>
      <c r="I48" s="2" t="s">
        <v>318</v>
      </c>
      <c r="J48" s="2" t="s">
        <v>319</v>
      </c>
      <c r="K48" s="2" t="s">
        <v>319</v>
      </c>
      <c r="L48" s="2" t="s">
        <v>318</v>
      </c>
      <c r="M48" s="2" t="s">
        <v>318</v>
      </c>
      <c r="N48" s="2"/>
      <c r="O48" s="2"/>
      <c r="P48" s="2"/>
      <c r="Q48" s="2" t="s">
        <v>512</v>
      </c>
      <c r="R48" s="2" t="s">
        <v>635</v>
      </c>
      <c r="S48" s="2" t="s">
        <v>334</v>
      </c>
      <c r="T48" s="2" t="s">
        <v>370</v>
      </c>
      <c r="U48" s="2" t="s">
        <v>482</v>
      </c>
      <c r="V48" s="2" t="s">
        <v>39</v>
      </c>
      <c r="W48" s="2" t="s">
        <v>326</v>
      </c>
      <c r="X48" s="2" t="s">
        <v>486</v>
      </c>
      <c r="Y48" s="2" t="s">
        <v>636</v>
      </c>
      <c r="Z48" s="2" t="s">
        <v>637</v>
      </c>
      <c r="AA48" s="2" t="s">
        <v>328</v>
      </c>
      <c r="AB48" s="2" t="s">
        <v>329</v>
      </c>
    </row>
    <row r="49" spans="1:28" ht="15" customHeight="1" x14ac:dyDescent="0.2">
      <c r="A49" s="2" t="s">
        <v>638</v>
      </c>
      <c r="B49" s="2" t="s">
        <v>633</v>
      </c>
      <c r="C49" s="2" t="s">
        <v>634</v>
      </c>
      <c r="D49" s="2" t="s">
        <v>332</v>
      </c>
      <c r="E49" s="2" t="s">
        <v>314</v>
      </c>
      <c r="F49" s="2" t="s">
        <v>482</v>
      </c>
      <c r="G49" s="2" t="s">
        <v>370</v>
      </c>
      <c r="H49" s="2" t="s">
        <v>317</v>
      </c>
      <c r="I49" s="2" t="s">
        <v>318</v>
      </c>
      <c r="J49" s="2" t="s">
        <v>319</v>
      </c>
      <c r="K49" s="2" t="s">
        <v>319</v>
      </c>
      <c r="L49" s="2" t="s">
        <v>318</v>
      </c>
      <c r="M49" s="2" t="s">
        <v>318</v>
      </c>
      <c r="N49" s="2"/>
      <c r="O49" s="2"/>
      <c r="P49" s="2"/>
      <c r="Q49" s="2" t="s">
        <v>600</v>
      </c>
      <c r="R49" s="2" t="s">
        <v>639</v>
      </c>
      <c r="S49" s="2" t="s">
        <v>334</v>
      </c>
      <c r="T49" s="2" t="s">
        <v>370</v>
      </c>
      <c r="U49" s="2" t="s">
        <v>482</v>
      </c>
      <c r="V49" s="2" t="s">
        <v>640</v>
      </c>
      <c r="W49" s="2" t="s">
        <v>326</v>
      </c>
      <c r="X49" s="2" t="s">
        <v>486</v>
      </c>
      <c r="Y49" s="2" t="s">
        <v>641</v>
      </c>
      <c r="Z49" s="2" t="s">
        <v>642</v>
      </c>
      <c r="AA49" s="2" t="s">
        <v>328</v>
      </c>
      <c r="AB49" s="2" t="s">
        <v>329</v>
      </c>
    </row>
    <row r="50" spans="1:28" ht="15" customHeight="1" x14ac:dyDescent="0.2">
      <c r="A50" s="2" t="s">
        <v>643</v>
      </c>
      <c r="B50" s="2" t="s">
        <v>567</v>
      </c>
      <c r="C50" s="2" t="s">
        <v>459</v>
      </c>
      <c r="D50" s="2" t="s">
        <v>326</v>
      </c>
      <c r="E50" s="2" t="s">
        <v>326</v>
      </c>
      <c r="F50" s="2" t="s">
        <v>460</v>
      </c>
      <c r="G50" s="2" t="s">
        <v>316</v>
      </c>
      <c r="H50" s="2" t="s">
        <v>317</v>
      </c>
      <c r="I50" s="2" t="s">
        <v>319</v>
      </c>
      <c r="J50" s="2" t="s">
        <v>319</v>
      </c>
      <c r="K50" s="2" t="s">
        <v>319</v>
      </c>
      <c r="L50" s="2" t="s">
        <v>319</v>
      </c>
      <c r="M50" s="2" t="s">
        <v>319</v>
      </c>
      <c r="N50" s="2" t="s">
        <v>644</v>
      </c>
      <c r="O50" s="2"/>
      <c r="P50" s="2"/>
      <c r="Q50" s="2" t="s">
        <v>436</v>
      </c>
      <c r="R50" s="2"/>
      <c r="S50" s="2" t="s">
        <v>334</v>
      </c>
      <c r="T50" s="2" t="s">
        <v>316</v>
      </c>
      <c r="U50" s="2" t="s">
        <v>460</v>
      </c>
      <c r="V50" s="2" t="s">
        <v>40</v>
      </c>
      <c r="W50" s="2" t="s">
        <v>326</v>
      </c>
      <c r="X50" s="2" t="s">
        <v>361</v>
      </c>
      <c r="Y50" s="2" t="s">
        <v>595</v>
      </c>
      <c r="Z50" s="2" t="s">
        <v>41</v>
      </c>
      <c r="AA50" s="2" t="s">
        <v>328</v>
      </c>
      <c r="AB50" s="2" t="s">
        <v>329</v>
      </c>
    </row>
    <row r="51" spans="1:28" ht="15" customHeight="1" x14ac:dyDescent="0.2">
      <c r="A51" s="2" t="s">
        <v>645</v>
      </c>
      <c r="B51" s="2" t="s">
        <v>646</v>
      </c>
      <c r="C51" s="2" t="s">
        <v>378</v>
      </c>
      <c r="D51" s="2" t="s">
        <v>326</v>
      </c>
      <c r="E51" s="2" t="s">
        <v>314</v>
      </c>
      <c r="F51" s="2" t="s">
        <v>381</v>
      </c>
      <c r="G51" s="2" t="s">
        <v>382</v>
      </c>
      <c r="H51" s="2" t="s">
        <v>317</v>
      </c>
      <c r="I51" s="2" t="s">
        <v>319</v>
      </c>
      <c r="J51" s="2" t="s">
        <v>319</v>
      </c>
      <c r="K51" s="2" t="s">
        <v>319</v>
      </c>
      <c r="L51" s="2" t="s">
        <v>319</v>
      </c>
      <c r="M51" s="2" t="s">
        <v>319</v>
      </c>
      <c r="N51" s="2"/>
      <c r="O51" s="2"/>
      <c r="P51" s="2"/>
      <c r="Q51" s="2" t="s">
        <v>647</v>
      </c>
      <c r="R51" s="2"/>
      <c r="S51" s="2" t="s">
        <v>334</v>
      </c>
      <c r="T51" s="2" t="s">
        <v>382</v>
      </c>
      <c r="U51" s="2" t="s">
        <v>381</v>
      </c>
      <c r="V51" s="2" t="s">
        <v>648</v>
      </c>
      <c r="W51" s="2" t="s">
        <v>326</v>
      </c>
      <c r="X51" s="2" t="s">
        <v>378</v>
      </c>
      <c r="Y51" s="2" t="s">
        <v>649</v>
      </c>
      <c r="Z51" s="2" t="s">
        <v>650</v>
      </c>
      <c r="AA51" s="2" t="s">
        <v>328</v>
      </c>
      <c r="AB51" s="2" t="s">
        <v>329</v>
      </c>
    </row>
    <row r="52" spans="1:28" ht="15" customHeight="1" x14ac:dyDescent="0.2">
      <c r="A52" s="2" t="s">
        <v>651</v>
      </c>
      <c r="B52" s="2" t="s">
        <v>652</v>
      </c>
      <c r="C52" s="2" t="s">
        <v>459</v>
      </c>
      <c r="D52" s="2" t="s">
        <v>326</v>
      </c>
      <c r="E52" s="2" t="s">
        <v>314</v>
      </c>
      <c r="F52" s="2" t="s">
        <v>550</v>
      </c>
      <c r="G52" s="2" t="s">
        <v>316</v>
      </c>
      <c r="H52" s="2" t="s">
        <v>317</v>
      </c>
      <c r="I52" s="2" t="s">
        <v>318</v>
      </c>
      <c r="J52" s="2" t="s">
        <v>319</v>
      </c>
      <c r="K52" s="2" t="s">
        <v>319</v>
      </c>
      <c r="L52" s="2" t="s">
        <v>411</v>
      </c>
      <c r="M52" s="2" t="s">
        <v>319</v>
      </c>
      <c r="N52" s="2"/>
      <c r="O52" s="2"/>
      <c r="P52" s="2"/>
      <c r="Q52" s="2" t="s">
        <v>436</v>
      </c>
      <c r="R52" s="2"/>
      <c r="S52" s="2" t="s">
        <v>334</v>
      </c>
      <c r="T52" s="2" t="s">
        <v>316</v>
      </c>
      <c r="U52" s="2" t="s">
        <v>550</v>
      </c>
      <c r="V52" s="2" t="s">
        <v>42</v>
      </c>
      <c r="W52" s="2" t="s">
        <v>326</v>
      </c>
      <c r="X52" s="2" t="s">
        <v>361</v>
      </c>
      <c r="Y52" s="2" t="s">
        <v>595</v>
      </c>
      <c r="Z52" s="2" t="s">
        <v>653</v>
      </c>
      <c r="AA52" s="2" t="s">
        <v>328</v>
      </c>
      <c r="AB52" s="2" t="s">
        <v>329</v>
      </c>
    </row>
    <row r="53" spans="1:28" ht="15" customHeight="1" x14ac:dyDescent="0.2">
      <c r="A53" s="2" t="s">
        <v>654</v>
      </c>
      <c r="B53" s="2" t="s">
        <v>655</v>
      </c>
      <c r="C53" s="2" t="s">
        <v>634</v>
      </c>
      <c r="D53" s="2" t="s">
        <v>326</v>
      </c>
      <c r="E53" s="2" t="s">
        <v>314</v>
      </c>
      <c r="F53" s="2" t="s">
        <v>354</v>
      </c>
      <c r="G53" s="2" t="s">
        <v>370</v>
      </c>
      <c r="H53" s="2" t="s">
        <v>317</v>
      </c>
      <c r="I53" s="2" t="s">
        <v>318</v>
      </c>
      <c r="J53" s="2" t="s">
        <v>318</v>
      </c>
      <c r="K53" s="2" t="s">
        <v>318</v>
      </c>
      <c r="L53" s="2" t="s">
        <v>318</v>
      </c>
      <c r="M53" s="2" t="s">
        <v>318</v>
      </c>
      <c r="N53" s="2" t="s">
        <v>656</v>
      </c>
      <c r="O53" s="2"/>
      <c r="P53" s="2"/>
      <c r="Q53" s="2" t="s">
        <v>483</v>
      </c>
      <c r="R53" s="2" t="s">
        <v>657</v>
      </c>
      <c r="S53" s="2" t="s">
        <v>322</v>
      </c>
      <c r="T53" s="2" t="s">
        <v>370</v>
      </c>
      <c r="U53" s="2" t="s">
        <v>354</v>
      </c>
      <c r="V53" s="2" t="s">
        <v>43</v>
      </c>
      <c r="W53" s="2" t="s">
        <v>326</v>
      </c>
      <c r="X53" s="2" t="s">
        <v>486</v>
      </c>
      <c r="Y53" s="2" t="s">
        <v>595</v>
      </c>
      <c r="Z53" s="2" t="s">
        <v>658</v>
      </c>
      <c r="AA53" s="2" t="s">
        <v>328</v>
      </c>
      <c r="AB53" s="2" t="s">
        <v>329</v>
      </c>
    </row>
    <row r="54" spans="1:28" ht="15" customHeight="1" x14ac:dyDescent="0.2">
      <c r="A54" s="2" t="s">
        <v>659</v>
      </c>
      <c r="B54" s="2" t="s">
        <v>660</v>
      </c>
      <c r="C54" s="2" t="s">
        <v>378</v>
      </c>
      <c r="D54" s="2" t="s">
        <v>326</v>
      </c>
      <c r="E54" s="2" t="s">
        <v>314</v>
      </c>
      <c r="F54" s="2" t="s">
        <v>443</v>
      </c>
      <c r="G54" s="2" t="s">
        <v>382</v>
      </c>
      <c r="H54" s="2" t="s">
        <v>317</v>
      </c>
      <c r="I54" s="2" t="s">
        <v>318</v>
      </c>
      <c r="J54" s="2" t="s">
        <v>318</v>
      </c>
      <c r="K54" s="2" t="s">
        <v>318</v>
      </c>
      <c r="L54" s="2" t="s">
        <v>318</v>
      </c>
      <c r="M54" s="2" t="s">
        <v>318</v>
      </c>
      <c r="N54" s="2"/>
      <c r="O54" s="2"/>
      <c r="P54" s="2"/>
      <c r="Q54" s="2" t="s">
        <v>661</v>
      </c>
      <c r="R54" s="2" t="s">
        <v>662</v>
      </c>
      <c r="S54" s="2" t="s">
        <v>322</v>
      </c>
      <c r="T54" s="2" t="s">
        <v>382</v>
      </c>
      <c r="U54" s="2" t="s">
        <v>443</v>
      </c>
      <c r="V54" s="2" t="s">
        <v>663</v>
      </c>
      <c r="W54" s="2" t="s">
        <v>326</v>
      </c>
      <c r="X54" s="2" t="s">
        <v>378</v>
      </c>
      <c r="Y54" s="2" t="s">
        <v>664</v>
      </c>
      <c r="Z54" s="2" t="s">
        <v>665</v>
      </c>
      <c r="AA54" s="2" t="s">
        <v>328</v>
      </c>
      <c r="AB54" s="2" t="s">
        <v>329</v>
      </c>
    </row>
    <row r="55" spans="1:28" ht="15" customHeight="1" x14ac:dyDescent="0.2">
      <c r="A55" s="2" t="s">
        <v>666</v>
      </c>
      <c r="B55" s="2" t="s">
        <v>667</v>
      </c>
      <c r="C55" s="2" t="s">
        <v>668</v>
      </c>
      <c r="D55" s="2" t="s">
        <v>326</v>
      </c>
      <c r="E55" s="2" t="s">
        <v>353</v>
      </c>
      <c r="F55" s="2" t="s">
        <v>369</v>
      </c>
      <c r="G55" s="2" t="s">
        <v>370</v>
      </c>
      <c r="H55" s="2" t="s">
        <v>317</v>
      </c>
      <c r="I55" s="2" t="s">
        <v>318</v>
      </c>
      <c r="J55" s="2" t="s">
        <v>318</v>
      </c>
      <c r="K55" s="2" t="s">
        <v>318</v>
      </c>
      <c r="L55" s="2" t="s">
        <v>318</v>
      </c>
      <c r="M55" s="2" t="s">
        <v>318</v>
      </c>
      <c r="N55" s="2" t="s">
        <v>669</v>
      </c>
      <c r="O55" s="2"/>
      <c r="P55" s="2"/>
      <c r="Q55" s="2" t="s">
        <v>600</v>
      </c>
      <c r="R55" s="2"/>
      <c r="S55" s="2" t="s">
        <v>334</v>
      </c>
      <c r="T55" s="2" t="s">
        <v>370</v>
      </c>
      <c r="U55" s="2" t="s">
        <v>369</v>
      </c>
      <c r="V55" s="2" t="s">
        <v>670</v>
      </c>
      <c r="W55" s="2" t="s">
        <v>326</v>
      </c>
      <c r="X55" s="2" t="s">
        <v>416</v>
      </c>
      <c r="Y55" s="2" t="s">
        <v>671</v>
      </c>
      <c r="Z55" s="2" t="s">
        <v>672</v>
      </c>
      <c r="AA55" s="2" t="s">
        <v>328</v>
      </c>
      <c r="AB55" s="2" t="s">
        <v>329</v>
      </c>
    </row>
    <row r="56" spans="1:28" ht="15" customHeight="1" x14ac:dyDescent="0.2">
      <c r="A56" s="2" t="s">
        <v>673</v>
      </c>
      <c r="B56" s="2" t="s">
        <v>674</v>
      </c>
      <c r="C56" s="2" t="s">
        <v>675</v>
      </c>
      <c r="D56" s="2" t="s">
        <v>326</v>
      </c>
      <c r="E56" s="2" t="s">
        <v>314</v>
      </c>
      <c r="F56" s="2" t="s">
        <v>510</v>
      </c>
      <c r="G56" s="2" t="s">
        <v>370</v>
      </c>
      <c r="H56" s="2" t="s">
        <v>317</v>
      </c>
      <c r="I56" s="2" t="s">
        <v>318</v>
      </c>
      <c r="J56" s="2" t="s">
        <v>318</v>
      </c>
      <c r="K56" s="2" t="s">
        <v>318</v>
      </c>
      <c r="L56" s="2" t="s">
        <v>318</v>
      </c>
      <c r="M56" s="2" t="s">
        <v>318</v>
      </c>
      <c r="N56" s="2"/>
      <c r="O56" s="2"/>
      <c r="P56" s="2"/>
      <c r="Q56" s="2" t="s">
        <v>512</v>
      </c>
      <c r="R56" s="2" t="s">
        <v>676</v>
      </c>
      <c r="S56" s="2" t="s">
        <v>334</v>
      </c>
      <c r="T56" s="2" t="s">
        <v>370</v>
      </c>
      <c r="U56" s="2" t="s">
        <v>510</v>
      </c>
      <c r="V56" s="2" t="s">
        <v>44</v>
      </c>
      <c r="W56" s="2" t="s">
        <v>326</v>
      </c>
      <c r="X56" s="2" t="s">
        <v>677</v>
      </c>
      <c r="Y56" s="2" t="s">
        <v>546</v>
      </c>
      <c r="Z56" s="2" t="s">
        <v>678</v>
      </c>
      <c r="AA56" s="2" t="s">
        <v>328</v>
      </c>
      <c r="AB56" s="2" t="s">
        <v>329</v>
      </c>
    </row>
    <row r="57" spans="1:28" ht="15" customHeight="1" x14ac:dyDescent="0.2">
      <c r="A57" s="2" t="s">
        <v>679</v>
      </c>
      <c r="B57" s="2" t="s">
        <v>680</v>
      </c>
      <c r="C57" s="2" t="s">
        <v>433</v>
      </c>
      <c r="D57" s="2" t="s">
        <v>326</v>
      </c>
      <c r="E57" s="2" t="s">
        <v>423</v>
      </c>
      <c r="F57" s="2" t="s">
        <v>434</v>
      </c>
      <c r="G57" s="2" t="s">
        <v>316</v>
      </c>
      <c r="H57" s="2" t="s">
        <v>317</v>
      </c>
      <c r="I57" s="2" t="s">
        <v>319</v>
      </c>
      <c r="J57" s="2" t="s">
        <v>319</v>
      </c>
      <c r="K57" s="2" t="s">
        <v>318</v>
      </c>
      <c r="L57" s="2" t="s">
        <v>319</v>
      </c>
      <c r="M57" s="2" t="s">
        <v>319</v>
      </c>
      <c r="N57" s="2"/>
      <c r="O57" s="2"/>
      <c r="P57" s="2"/>
      <c r="Q57" s="2" t="s">
        <v>425</v>
      </c>
      <c r="R57" s="2"/>
      <c r="S57" s="2" t="s">
        <v>334</v>
      </c>
      <c r="T57" s="2" t="s">
        <v>316</v>
      </c>
      <c r="U57" s="2" t="s">
        <v>434</v>
      </c>
      <c r="V57" s="2" t="s">
        <v>45</v>
      </c>
      <c r="W57" s="2" t="s">
        <v>326</v>
      </c>
      <c r="X57" s="2" t="s">
        <v>416</v>
      </c>
      <c r="Y57" s="2" t="s">
        <v>574</v>
      </c>
      <c r="Z57" s="2" t="s">
        <v>681</v>
      </c>
      <c r="AA57" s="2" t="s">
        <v>328</v>
      </c>
      <c r="AB57" s="2" t="s">
        <v>329</v>
      </c>
    </row>
    <row r="58" spans="1:28" ht="15" customHeight="1" x14ac:dyDescent="0.2">
      <c r="A58" s="2" t="s">
        <v>682</v>
      </c>
      <c r="B58" s="2" t="s">
        <v>612</v>
      </c>
      <c r="C58" s="2" t="s">
        <v>613</v>
      </c>
      <c r="D58" s="2" t="s">
        <v>326</v>
      </c>
      <c r="E58" s="2" t="s">
        <v>314</v>
      </c>
      <c r="F58" s="2" t="s">
        <v>434</v>
      </c>
      <c r="G58" s="2" t="s">
        <v>316</v>
      </c>
      <c r="H58" s="2" t="s">
        <v>317</v>
      </c>
      <c r="I58" s="2" t="s">
        <v>318</v>
      </c>
      <c r="J58" s="2" t="s">
        <v>318</v>
      </c>
      <c r="K58" s="2" t="s">
        <v>318</v>
      </c>
      <c r="L58" s="2" t="s">
        <v>318</v>
      </c>
      <c r="M58" s="2" t="s">
        <v>318</v>
      </c>
      <c r="N58" s="2"/>
      <c r="O58" s="2"/>
      <c r="P58" s="2"/>
      <c r="Q58" s="2" t="s">
        <v>355</v>
      </c>
      <c r="R58" s="2" t="s">
        <v>683</v>
      </c>
      <c r="S58" s="2" t="s">
        <v>334</v>
      </c>
      <c r="T58" s="2" t="s">
        <v>316</v>
      </c>
      <c r="U58" s="2" t="s">
        <v>434</v>
      </c>
      <c r="V58" s="2" t="s">
        <v>46</v>
      </c>
      <c r="W58" s="2" t="s">
        <v>326</v>
      </c>
      <c r="X58" s="2" t="s">
        <v>361</v>
      </c>
      <c r="Y58" s="2" t="s">
        <v>438</v>
      </c>
      <c r="Z58" s="2" t="s">
        <v>684</v>
      </c>
      <c r="AA58" s="2" t="s">
        <v>328</v>
      </c>
      <c r="AB58" s="2" t="s">
        <v>329</v>
      </c>
    </row>
    <row r="59" spans="1:28" ht="15" customHeight="1" x14ac:dyDescent="0.2">
      <c r="A59" s="2" t="s">
        <v>685</v>
      </c>
      <c r="B59" s="2" t="s">
        <v>686</v>
      </c>
      <c r="C59" s="2" t="s">
        <v>312</v>
      </c>
      <c r="D59" s="2" t="s">
        <v>326</v>
      </c>
      <c r="E59" s="2" t="s">
        <v>314</v>
      </c>
      <c r="F59" s="2" t="s">
        <v>434</v>
      </c>
      <c r="G59" s="2" t="s">
        <v>316</v>
      </c>
      <c r="H59" s="2" t="s">
        <v>317</v>
      </c>
      <c r="I59" s="2" t="s">
        <v>318</v>
      </c>
      <c r="J59" s="2" t="s">
        <v>318</v>
      </c>
      <c r="K59" s="2" t="s">
        <v>318</v>
      </c>
      <c r="L59" s="2" t="s">
        <v>318</v>
      </c>
      <c r="M59" s="2" t="s">
        <v>318</v>
      </c>
      <c r="N59" s="2"/>
      <c r="O59" s="2"/>
      <c r="P59" s="2"/>
      <c r="Q59" s="2" t="s">
        <v>519</v>
      </c>
      <c r="R59" s="2"/>
      <c r="S59" s="2" t="s">
        <v>334</v>
      </c>
      <c r="T59" s="2" t="s">
        <v>316</v>
      </c>
      <c r="U59" s="2" t="s">
        <v>434</v>
      </c>
      <c r="V59" s="2" t="s">
        <v>47</v>
      </c>
      <c r="W59" s="2" t="s">
        <v>326</v>
      </c>
      <c r="X59" s="2" t="s">
        <v>312</v>
      </c>
      <c r="Y59" s="2" t="s">
        <v>595</v>
      </c>
      <c r="Z59" s="2" t="s">
        <v>687</v>
      </c>
      <c r="AA59" s="2" t="s">
        <v>328</v>
      </c>
      <c r="AB59" s="2" t="s">
        <v>329</v>
      </c>
    </row>
    <row r="60" spans="1:28" ht="15" customHeight="1" x14ac:dyDescent="0.2">
      <c r="A60" s="2" t="s">
        <v>688</v>
      </c>
      <c r="B60" s="2" t="s">
        <v>689</v>
      </c>
      <c r="C60" s="2" t="s">
        <v>312</v>
      </c>
      <c r="D60" s="2" t="s">
        <v>326</v>
      </c>
      <c r="E60" s="2" t="s">
        <v>326</v>
      </c>
      <c r="F60" s="2" t="s">
        <v>468</v>
      </c>
      <c r="G60" s="2" t="s">
        <v>316</v>
      </c>
      <c r="H60" s="2" t="s">
        <v>317</v>
      </c>
      <c r="I60" s="2" t="s">
        <v>318</v>
      </c>
      <c r="J60" s="2" t="s">
        <v>318</v>
      </c>
      <c r="K60" s="2" t="s">
        <v>318</v>
      </c>
      <c r="L60" s="2" t="s">
        <v>318</v>
      </c>
      <c r="M60" s="2" t="s">
        <v>318</v>
      </c>
      <c r="N60" s="2"/>
      <c r="O60" s="2"/>
      <c r="P60" s="2"/>
      <c r="Q60" s="2" t="s">
        <v>402</v>
      </c>
      <c r="R60" s="2"/>
      <c r="S60" s="2" t="s">
        <v>334</v>
      </c>
      <c r="T60" s="2" t="s">
        <v>316</v>
      </c>
      <c r="U60" s="2" t="s">
        <v>468</v>
      </c>
      <c r="V60" s="2" t="s">
        <v>690</v>
      </c>
      <c r="W60" s="2" t="s">
        <v>326</v>
      </c>
      <c r="X60" s="2" t="s">
        <v>312</v>
      </c>
      <c r="Y60" s="2" t="s">
        <v>691</v>
      </c>
      <c r="Z60" s="2" t="s">
        <v>692</v>
      </c>
      <c r="AA60" s="2" t="s">
        <v>328</v>
      </c>
      <c r="AB60" s="2" t="s">
        <v>329</v>
      </c>
    </row>
    <row r="61" spans="1:28" ht="15" customHeight="1" x14ac:dyDescent="0.2">
      <c r="A61" s="2" t="s">
        <v>693</v>
      </c>
      <c r="B61" s="2" t="s">
        <v>694</v>
      </c>
      <c r="C61" s="2" t="s">
        <v>459</v>
      </c>
      <c r="D61" s="2" t="s">
        <v>326</v>
      </c>
      <c r="E61" s="2" t="s">
        <v>542</v>
      </c>
      <c r="F61" s="2" t="s">
        <v>468</v>
      </c>
      <c r="G61" s="2" t="s">
        <v>316</v>
      </c>
      <c r="H61" s="2" t="s">
        <v>317</v>
      </c>
      <c r="I61" s="2" t="s">
        <v>319</v>
      </c>
      <c r="J61" s="2" t="s">
        <v>319</v>
      </c>
      <c r="K61" s="2" t="s">
        <v>320</v>
      </c>
      <c r="L61" s="2" t="s">
        <v>319</v>
      </c>
      <c r="M61" s="2" t="s">
        <v>411</v>
      </c>
      <c r="N61" s="2" t="s">
        <v>695</v>
      </c>
      <c r="O61" s="2"/>
      <c r="P61" s="2"/>
      <c r="Q61" s="2" t="s">
        <v>696</v>
      </c>
      <c r="R61" s="2"/>
      <c r="S61" s="2" t="s">
        <v>430</v>
      </c>
      <c r="T61" s="2" t="s">
        <v>414</v>
      </c>
      <c r="U61" s="2" t="s">
        <v>540</v>
      </c>
      <c r="V61" s="2" t="s">
        <v>48</v>
      </c>
      <c r="W61" s="2" t="s">
        <v>423</v>
      </c>
      <c r="X61" s="2" t="s">
        <v>361</v>
      </c>
      <c r="Y61" s="2" t="s">
        <v>697</v>
      </c>
      <c r="Z61" s="2" t="s">
        <v>49</v>
      </c>
      <c r="AA61" s="2" t="s">
        <v>328</v>
      </c>
      <c r="AB61" s="2" t="s">
        <v>329</v>
      </c>
    </row>
    <row r="62" spans="1:28" ht="15" customHeight="1" x14ac:dyDescent="0.2">
      <c r="A62" s="2" t="s">
        <v>698</v>
      </c>
      <c r="B62" s="2" t="s">
        <v>699</v>
      </c>
      <c r="C62" s="2" t="s">
        <v>312</v>
      </c>
      <c r="D62" s="2" t="s">
        <v>326</v>
      </c>
      <c r="E62" s="2" t="s">
        <v>539</v>
      </c>
      <c r="F62" s="2" t="s">
        <v>550</v>
      </c>
      <c r="G62" s="2" t="s">
        <v>372</v>
      </c>
      <c r="H62" s="2" t="s">
        <v>317</v>
      </c>
      <c r="I62" s="2" t="s">
        <v>319</v>
      </c>
      <c r="J62" s="2" t="s">
        <v>319</v>
      </c>
      <c r="K62" s="2" t="s">
        <v>319</v>
      </c>
      <c r="L62" s="2" t="s">
        <v>411</v>
      </c>
      <c r="M62" s="2" t="s">
        <v>319</v>
      </c>
      <c r="N62" s="2"/>
      <c r="O62" s="2"/>
      <c r="P62" s="2"/>
      <c r="Q62" s="2" t="s">
        <v>700</v>
      </c>
      <c r="R62" s="2"/>
      <c r="S62" s="2" t="s">
        <v>334</v>
      </c>
      <c r="T62" s="2" t="s">
        <v>701</v>
      </c>
      <c r="U62" s="2" t="s">
        <v>702</v>
      </c>
      <c r="V62" s="2" t="s">
        <v>50</v>
      </c>
      <c r="W62" s="2" t="s">
        <v>542</v>
      </c>
      <c r="X62" s="2" t="s">
        <v>312</v>
      </c>
      <c r="Y62" s="2" t="s">
        <v>703</v>
      </c>
      <c r="Z62" s="2" t="s">
        <v>51</v>
      </c>
      <c r="AA62" s="2" t="s">
        <v>328</v>
      </c>
      <c r="AB62" s="2" t="s">
        <v>397</v>
      </c>
    </row>
    <row r="63" spans="1:28" ht="15" customHeight="1" x14ac:dyDescent="0.2">
      <c r="A63" s="2" t="s">
        <v>704</v>
      </c>
      <c r="B63" s="2" t="s">
        <v>450</v>
      </c>
      <c r="C63" s="2" t="s">
        <v>312</v>
      </c>
      <c r="D63" s="2" t="s">
        <v>326</v>
      </c>
      <c r="E63" s="2" t="s">
        <v>368</v>
      </c>
      <c r="F63" s="2" t="s">
        <v>401</v>
      </c>
      <c r="G63" s="2" t="s">
        <v>323</v>
      </c>
      <c r="H63" s="2" t="s">
        <v>317</v>
      </c>
      <c r="I63" s="2" t="s">
        <v>318</v>
      </c>
      <c r="J63" s="2" t="s">
        <v>318</v>
      </c>
      <c r="K63" s="2" t="s">
        <v>318</v>
      </c>
      <c r="L63" s="2" t="s">
        <v>318</v>
      </c>
      <c r="M63" s="2" t="s">
        <v>318</v>
      </c>
      <c r="N63" s="2"/>
      <c r="O63" s="2"/>
      <c r="P63" s="2"/>
      <c r="Q63" s="2" t="s">
        <v>705</v>
      </c>
      <c r="R63" s="2" t="s">
        <v>706</v>
      </c>
      <c r="S63" s="2" t="s">
        <v>334</v>
      </c>
      <c r="T63" s="2" t="s">
        <v>323</v>
      </c>
      <c r="U63" s="2" t="s">
        <v>324</v>
      </c>
      <c r="V63" s="2" t="s">
        <v>707</v>
      </c>
      <c r="W63" s="2" t="s">
        <v>542</v>
      </c>
      <c r="X63" s="2" t="s">
        <v>312</v>
      </c>
      <c r="Y63" s="2" t="s">
        <v>708</v>
      </c>
      <c r="Z63" s="2" t="s">
        <v>709</v>
      </c>
      <c r="AA63" s="2" t="s">
        <v>328</v>
      </c>
      <c r="AB63" s="2" t="s">
        <v>329</v>
      </c>
    </row>
    <row r="64" spans="1:28" ht="15" customHeight="1" x14ac:dyDescent="0.2">
      <c r="A64" s="2" t="s">
        <v>710</v>
      </c>
      <c r="B64" s="2" t="s">
        <v>711</v>
      </c>
      <c r="C64" s="2" t="s">
        <v>712</v>
      </c>
      <c r="D64" s="2" t="s">
        <v>423</v>
      </c>
      <c r="E64" s="2" t="s">
        <v>542</v>
      </c>
      <c r="F64" s="2" t="s">
        <v>443</v>
      </c>
      <c r="G64" s="2" t="s">
        <v>382</v>
      </c>
      <c r="H64" s="2" t="s">
        <v>317</v>
      </c>
      <c r="I64" s="2" t="s">
        <v>318</v>
      </c>
      <c r="J64" s="2" t="s">
        <v>318</v>
      </c>
      <c r="K64" s="2" t="s">
        <v>318</v>
      </c>
      <c r="L64" s="2" t="s">
        <v>318</v>
      </c>
      <c r="M64" s="2" t="s">
        <v>318</v>
      </c>
      <c r="N64" s="2"/>
      <c r="O64" s="2"/>
      <c r="P64" s="2"/>
      <c r="Q64" s="2" t="s">
        <v>713</v>
      </c>
      <c r="R64" s="2" t="s">
        <v>714</v>
      </c>
      <c r="S64" s="2" t="s">
        <v>322</v>
      </c>
      <c r="T64" s="2" t="s">
        <v>414</v>
      </c>
      <c r="U64" s="2" t="s">
        <v>540</v>
      </c>
      <c r="V64" s="2" t="s">
        <v>715</v>
      </c>
      <c r="W64" s="2" t="s">
        <v>423</v>
      </c>
      <c r="X64" s="2" t="s">
        <v>416</v>
      </c>
      <c r="Y64" s="2" t="s">
        <v>716</v>
      </c>
      <c r="Z64" s="2" t="s">
        <v>52</v>
      </c>
      <c r="AA64" s="2" t="s">
        <v>328</v>
      </c>
      <c r="AB64" s="2" t="s">
        <v>329</v>
      </c>
    </row>
    <row r="65" spans="1:28" ht="15" customHeight="1" x14ac:dyDescent="0.2">
      <c r="A65" s="2" t="s">
        <v>717</v>
      </c>
      <c r="B65" s="2" t="s">
        <v>718</v>
      </c>
      <c r="C65" s="2" t="s">
        <v>719</v>
      </c>
      <c r="D65" s="2" t="s">
        <v>423</v>
      </c>
      <c r="E65" s="2" t="s">
        <v>542</v>
      </c>
      <c r="F65" s="2" t="s">
        <v>720</v>
      </c>
      <c r="G65" s="2" t="s">
        <v>357</v>
      </c>
      <c r="H65" s="2" t="s">
        <v>317</v>
      </c>
      <c r="I65" s="2" t="s">
        <v>318</v>
      </c>
      <c r="J65" s="2" t="s">
        <v>318</v>
      </c>
      <c r="K65" s="2" t="s">
        <v>318</v>
      </c>
      <c r="L65" s="2" t="s">
        <v>318</v>
      </c>
      <c r="M65" s="2" t="s">
        <v>318</v>
      </c>
      <c r="N65" s="2"/>
      <c r="O65" s="2"/>
      <c r="P65" s="2"/>
      <c r="Q65" s="2" t="s">
        <v>721</v>
      </c>
      <c r="R65" s="2"/>
      <c r="S65" s="2" t="s">
        <v>334</v>
      </c>
      <c r="T65" s="2" t="s">
        <v>357</v>
      </c>
      <c r="U65" s="2" t="s">
        <v>720</v>
      </c>
      <c r="V65" s="2" t="s">
        <v>53</v>
      </c>
      <c r="W65" s="2" t="s">
        <v>423</v>
      </c>
      <c r="X65" s="2" t="s">
        <v>361</v>
      </c>
      <c r="Y65" s="2" t="s">
        <v>722</v>
      </c>
      <c r="Z65" s="2" t="s">
        <v>54</v>
      </c>
      <c r="AA65" s="2" t="s">
        <v>328</v>
      </c>
      <c r="AB65" s="2" t="s">
        <v>329</v>
      </c>
    </row>
    <row r="66" spans="1:28" ht="15" customHeight="1" x14ac:dyDescent="0.2">
      <c r="A66" s="2" t="s">
        <v>723</v>
      </c>
      <c r="B66" s="2" t="s">
        <v>724</v>
      </c>
      <c r="C66" s="2" t="s">
        <v>378</v>
      </c>
      <c r="D66" s="2" t="s">
        <v>423</v>
      </c>
      <c r="E66" s="2" t="s">
        <v>542</v>
      </c>
      <c r="F66" s="2" t="s">
        <v>434</v>
      </c>
      <c r="G66" s="2" t="s">
        <v>316</v>
      </c>
      <c r="H66" s="2" t="s">
        <v>317</v>
      </c>
      <c r="I66" s="2" t="s">
        <v>318</v>
      </c>
      <c r="J66" s="2" t="s">
        <v>318</v>
      </c>
      <c r="K66" s="2" t="s">
        <v>318</v>
      </c>
      <c r="L66" s="2" t="s">
        <v>318</v>
      </c>
      <c r="M66" s="2" t="s">
        <v>318</v>
      </c>
      <c r="N66" s="2"/>
      <c r="O66" s="2"/>
      <c r="P66" s="2"/>
      <c r="Q66" s="2" t="s">
        <v>519</v>
      </c>
      <c r="R66" s="2"/>
      <c r="S66" s="2" t="s">
        <v>334</v>
      </c>
      <c r="T66" s="2" t="s">
        <v>316</v>
      </c>
      <c r="U66" s="2" t="s">
        <v>434</v>
      </c>
      <c r="V66" s="2" t="s">
        <v>55</v>
      </c>
      <c r="W66" s="2" t="s">
        <v>423</v>
      </c>
      <c r="X66" s="2" t="s">
        <v>378</v>
      </c>
      <c r="Y66" s="2" t="s">
        <v>725</v>
      </c>
      <c r="Z66" s="2" t="s">
        <v>726</v>
      </c>
      <c r="AA66" s="2" t="s">
        <v>328</v>
      </c>
      <c r="AB66" s="2" t="s">
        <v>329</v>
      </c>
    </row>
    <row r="67" spans="1:28" ht="15" customHeight="1" x14ac:dyDescent="0.2">
      <c r="A67" s="2" t="s">
        <v>727</v>
      </c>
      <c r="B67" s="2" t="s">
        <v>728</v>
      </c>
      <c r="C67" s="2" t="s">
        <v>421</v>
      </c>
      <c r="D67" s="2" t="s">
        <v>423</v>
      </c>
      <c r="E67" s="2" t="s">
        <v>542</v>
      </c>
      <c r="F67" s="2" t="s">
        <v>392</v>
      </c>
      <c r="G67" s="2" t="s">
        <v>316</v>
      </c>
      <c r="H67" s="2" t="s">
        <v>317</v>
      </c>
      <c r="I67" s="2" t="s">
        <v>318</v>
      </c>
      <c r="J67" s="2" t="s">
        <v>318</v>
      </c>
      <c r="K67" s="2" t="s">
        <v>318</v>
      </c>
      <c r="L67" s="2" t="s">
        <v>318</v>
      </c>
      <c r="M67" s="2" t="s">
        <v>318</v>
      </c>
      <c r="N67" s="2"/>
      <c r="O67" s="2"/>
      <c r="P67" s="2"/>
      <c r="Q67" s="2" t="s">
        <v>425</v>
      </c>
      <c r="R67" s="2"/>
      <c r="S67" s="2" t="s">
        <v>334</v>
      </c>
      <c r="T67" s="2" t="s">
        <v>316</v>
      </c>
      <c r="U67" s="2" t="s">
        <v>392</v>
      </c>
      <c r="V67" s="2" t="s">
        <v>56</v>
      </c>
      <c r="W67" s="2" t="s">
        <v>423</v>
      </c>
      <c r="X67" s="2" t="s">
        <v>361</v>
      </c>
      <c r="Y67" s="2" t="s">
        <v>729</v>
      </c>
      <c r="Z67" s="2" t="s">
        <v>730</v>
      </c>
      <c r="AA67" s="2" t="s">
        <v>328</v>
      </c>
      <c r="AB67" s="2" t="s">
        <v>329</v>
      </c>
    </row>
    <row r="68" spans="1:28" ht="15" customHeight="1" x14ac:dyDescent="0.2">
      <c r="A68" s="2" t="s">
        <v>731</v>
      </c>
      <c r="B68" s="2" t="s">
        <v>732</v>
      </c>
      <c r="C68" s="2" t="s">
        <v>433</v>
      </c>
      <c r="D68" s="2" t="s">
        <v>423</v>
      </c>
      <c r="E68" s="2" t="s">
        <v>542</v>
      </c>
      <c r="F68" s="2" t="s">
        <v>468</v>
      </c>
      <c r="G68" s="2" t="s">
        <v>316</v>
      </c>
      <c r="H68" s="2" t="s">
        <v>317</v>
      </c>
      <c r="I68" s="2" t="s">
        <v>318</v>
      </c>
      <c r="J68" s="2" t="s">
        <v>318</v>
      </c>
      <c r="K68" s="2" t="s">
        <v>318</v>
      </c>
      <c r="L68" s="2" t="s">
        <v>318</v>
      </c>
      <c r="M68" s="2" t="s">
        <v>318</v>
      </c>
      <c r="N68" s="2"/>
      <c r="O68" s="2"/>
      <c r="P68" s="2"/>
      <c r="Q68" s="2" t="s">
        <v>733</v>
      </c>
      <c r="R68" s="2"/>
      <c r="S68" s="2" t="s">
        <v>334</v>
      </c>
      <c r="T68" s="2" t="s">
        <v>316</v>
      </c>
      <c r="U68" s="2" t="s">
        <v>468</v>
      </c>
      <c r="V68" s="2" t="s">
        <v>57</v>
      </c>
      <c r="W68" s="2" t="s">
        <v>423</v>
      </c>
      <c r="X68" s="2" t="s">
        <v>416</v>
      </c>
      <c r="Y68" s="2" t="s">
        <v>438</v>
      </c>
      <c r="Z68" s="2" t="s">
        <v>734</v>
      </c>
      <c r="AA68" s="2" t="s">
        <v>328</v>
      </c>
      <c r="AB68" s="2" t="s">
        <v>329</v>
      </c>
    </row>
    <row r="69" spans="1:28" ht="15" customHeight="1" x14ac:dyDescent="0.2">
      <c r="A69" s="2" t="s">
        <v>735</v>
      </c>
      <c r="B69" s="2" t="s">
        <v>407</v>
      </c>
      <c r="C69" s="2" t="s">
        <v>408</v>
      </c>
      <c r="D69" s="2" t="s">
        <v>423</v>
      </c>
      <c r="E69" s="2" t="s">
        <v>542</v>
      </c>
      <c r="F69" s="2" t="s">
        <v>443</v>
      </c>
      <c r="G69" s="2" t="s">
        <v>382</v>
      </c>
      <c r="H69" s="2" t="s">
        <v>317</v>
      </c>
      <c r="I69" s="2" t="s">
        <v>319</v>
      </c>
      <c r="J69" s="2" t="s">
        <v>319</v>
      </c>
      <c r="K69" s="2" t="s">
        <v>319</v>
      </c>
      <c r="L69" s="2" t="s">
        <v>319</v>
      </c>
      <c r="M69" s="2" t="s">
        <v>319</v>
      </c>
      <c r="N69" s="2"/>
      <c r="O69" s="2"/>
      <c r="P69" s="2"/>
      <c r="Q69" s="2" t="s">
        <v>736</v>
      </c>
      <c r="R69" s="2"/>
      <c r="S69" s="2" t="s">
        <v>334</v>
      </c>
      <c r="T69" s="2" t="s">
        <v>382</v>
      </c>
      <c r="U69" s="2" t="s">
        <v>443</v>
      </c>
      <c r="V69" s="2" t="s">
        <v>737</v>
      </c>
      <c r="W69" s="2" t="s">
        <v>423</v>
      </c>
      <c r="X69" s="2" t="s">
        <v>416</v>
      </c>
      <c r="Y69" s="2" t="s">
        <v>738</v>
      </c>
      <c r="Z69" s="2" t="s">
        <v>739</v>
      </c>
      <c r="AA69" s="2" t="s">
        <v>328</v>
      </c>
      <c r="AB69" s="2" t="s">
        <v>329</v>
      </c>
    </row>
    <row r="70" spans="1:28" ht="15" customHeight="1" x14ac:dyDescent="0.2">
      <c r="A70" s="2" t="s">
        <v>740</v>
      </c>
      <c r="B70" s="2" t="s">
        <v>741</v>
      </c>
      <c r="C70" s="2" t="s">
        <v>742</v>
      </c>
      <c r="D70" s="2" t="s">
        <v>423</v>
      </c>
      <c r="E70" s="2" t="s">
        <v>542</v>
      </c>
      <c r="F70" s="2" t="s">
        <v>369</v>
      </c>
      <c r="G70" s="2" t="s">
        <v>370</v>
      </c>
      <c r="H70" s="2" t="s">
        <v>317</v>
      </c>
      <c r="I70" s="2" t="s">
        <v>318</v>
      </c>
      <c r="J70" s="2" t="s">
        <v>318</v>
      </c>
      <c r="K70" s="2" t="s">
        <v>318</v>
      </c>
      <c r="L70" s="2" t="s">
        <v>318</v>
      </c>
      <c r="M70" s="2" t="s">
        <v>318</v>
      </c>
      <c r="N70" s="2"/>
      <c r="O70" s="2"/>
      <c r="P70" s="2"/>
      <c r="Q70" s="2" t="s">
        <v>600</v>
      </c>
      <c r="R70" s="2" t="s">
        <v>743</v>
      </c>
      <c r="S70" s="2" t="s">
        <v>334</v>
      </c>
      <c r="T70" s="2" t="s">
        <v>370</v>
      </c>
      <c r="U70" s="2" t="s">
        <v>369</v>
      </c>
      <c r="V70" s="2" t="s">
        <v>744</v>
      </c>
      <c r="W70" s="2" t="s">
        <v>423</v>
      </c>
      <c r="X70" s="2" t="s">
        <v>361</v>
      </c>
      <c r="Y70" s="2" t="s">
        <v>745</v>
      </c>
      <c r="Z70" s="2" t="s">
        <v>746</v>
      </c>
      <c r="AA70" s="2" t="s">
        <v>328</v>
      </c>
      <c r="AB70" s="2" t="s">
        <v>329</v>
      </c>
    </row>
    <row r="71" spans="1:28" ht="15" customHeight="1" x14ac:dyDescent="0.2">
      <c r="A71" s="2" t="s">
        <v>747</v>
      </c>
      <c r="B71" s="2" t="s">
        <v>748</v>
      </c>
      <c r="C71" s="2" t="s">
        <v>433</v>
      </c>
      <c r="D71" s="2" t="s">
        <v>423</v>
      </c>
      <c r="E71" s="2" t="s">
        <v>542</v>
      </c>
      <c r="F71" s="2" t="s">
        <v>550</v>
      </c>
      <c r="G71" s="2" t="s">
        <v>316</v>
      </c>
      <c r="H71" s="2" t="s">
        <v>317</v>
      </c>
      <c r="I71" s="2" t="s">
        <v>318</v>
      </c>
      <c r="J71" s="2" t="s">
        <v>318</v>
      </c>
      <c r="K71" s="2" t="s">
        <v>318</v>
      </c>
      <c r="L71" s="2" t="s">
        <v>318</v>
      </c>
      <c r="M71" s="2" t="s">
        <v>318</v>
      </c>
      <c r="N71" s="2" t="s">
        <v>749</v>
      </c>
      <c r="O71" s="2"/>
      <c r="P71" s="2"/>
      <c r="Q71" s="2" t="s">
        <v>436</v>
      </c>
      <c r="R71" s="2"/>
      <c r="S71" s="2" t="s">
        <v>334</v>
      </c>
      <c r="T71" s="2" t="s">
        <v>316</v>
      </c>
      <c r="U71" s="2" t="s">
        <v>550</v>
      </c>
      <c r="V71" s="2" t="s">
        <v>58</v>
      </c>
      <c r="W71" s="2" t="s">
        <v>423</v>
      </c>
      <c r="X71" s="2" t="s">
        <v>416</v>
      </c>
      <c r="Y71" s="2" t="s">
        <v>595</v>
      </c>
      <c r="Z71" s="2" t="s">
        <v>750</v>
      </c>
      <c r="AA71" s="2" t="s">
        <v>328</v>
      </c>
      <c r="AB71" s="2" t="s">
        <v>329</v>
      </c>
    </row>
    <row r="72" spans="1:28" ht="15" customHeight="1" x14ac:dyDescent="0.2">
      <c r="A72" s="2" t="s">
        <v>751</v>
      </c>
      <c r="B72" s="2" t="s">
        <v>752</v>
      </c>
      <c r="C72" s="2" t="s">
        <v>312</v>
      </c>
      <c r="D72" s="2" t="s">
        <v>423</v>
      </c>
      <c r="E72" s="2" t="s">
        <v>400</v>
      </c>
      <c r="F72" s="2" t="s">
        <v>482</v>
      </c>
      <c r="G72" s="2" t="s">
        <v>323</v>
      </c>
      <c r="H72" s="2" t="s">
        <v>317</v>
      </c>
      <c r="I72" s="2" t="s">
        <v>319</v>
      </c>
      <c r="J72" s="2" t="s">
        <v>319</v>
      </c>
      <c r="K72" s="2" t="s">
        <v>319</v>
      </c>
      <c r="L72" s="2" t="s">
        <v>319</v>
      </c>
      <c r="M72" s="2" t="s">
        <v>319</v>
      </c>
      <c r="N72" s="2"/>
      <c r="O72" s="2"/>
      <c r="P72" s="2"/>
      <c r="Q72" s="2" t="s">
        <v>333</v>
      </c>
      <c r="R72" s="2"/>
      <c r="S72" s="2" t="s">
        <v>334</v>
      </c>
      <c r="T72" s="2" t="s">
        <v>323</v>
      </c>
      <c r="U72" s="2" t="s">
        <v>335</v>
      </c>
      <c r="V72" s="2" t="s">
        <v>59</v>
      </c>
      <c r="W72" s="2" t="s">
        <v>572</v>
      </c>
      <c r="X72" s="2" t="s">
        <v>312</v>
      </c>
      <c r="Y72" s="2" t="s">
        <v>753</v>
      </c>
      <c r="Z72" s="2" t="s">
        <v>754</v>
      </c>
      <c r="AA72" s="2" t="s">
        <v>328</v>
      </c>
      <c r="AB72" s="2" t="s">
        <v>329</v>
      </c>
    </row>
    <row r="73" spans="1:28" ht="15" customHeight="1" x14ac:dyDescent="0.2">
      <c r="A73" s="2" t="s">
        <v>755</v>
      </c>
      <c r="B73" s="2" t="s">
        <v>756</v>
      </c>
      <c r="C73" s="2" t="s">
        <v>312</v>
      </c>
      <c r="D73" s="2" t="s">
        <v>423</v>
      </c>
      <c r="E73" s="2" t="s">
        <v>542</v>
      </c>
      <c r="F73" s="2" t="s">
        <v>518</v>
      </c>
      <c r="G73" s="2" t="s">
        <v>316</v>
      </c>
      <c r="H73" s="2" t="s">
        <v>317</v>
      </c>
      <c r="I73" s="2" t="s">
        <v>319</v>
      </c>
      <c r="J73" s="2" t="s">
        <v>411</v>
      </c>
      <c r="K73" s="2" t="s">
        <v>573</v>
      </c>
      <c r="L73" s="2" t="s">
        <v>411</v>
      </c>
      <c r="M73" s="2" t="s">
        <v>320</v>
      </c>
      <c r="N73" s="2" t="s">
        <v>757</v>
      </c>
      <c r="O73" s="2"/>
      <c r="P73" s="2"/>
      <c r="Q73" s="2" t="s">
        <v>321</v>
      </c>
      <c r="R73" s="2"/>
      <c r="S73" s="2" t="s">
        <v>334</v>
      </c>
      <c r="T73" s="2" t="s">
        <v>316</v>
      </c>
      <c r="U73" s="2" t="s">
        <v>518</v>
      </c>
      <c r="V73" s="2" t="s">
        <v>758</v>
      </c>
      <c r="W73" s="2" t="s">
        <v>423</v>
      </c>
      <c r="X73" s="2" t="s">
        <v>312</v>
      </c>
      <c r="Y73" s="2" t="s">
        <v>759</v>
      </c>
      <c r="Z73" s="2" t="s">
        <v>760</v>
      </c>
      <c r="AA73" s="2" t="s">
        <v>328</v>
      </c>
      <c r="AB73" s="2" t="s">
        <v>329</v>
      </c>
    </row>
    <row r="74" spans="1:28" ht="15" customHeight="1" x14ac:dyDescent="0.2">
      <c r="A74" s="2" t="s">
        <v>761</v>
      </c>
      <c r="B74" s="2" t="s">
        <v>762</v>
      </c>
      <c r="C74" s="2" t="s">
        <v>312</v>
      </c>
      <c r="D74" s="2" t="s">
        <v>423</v>
      </c>
      <c r="E74" s="2" t="s">
        <v>387</v>
      </c>
      <c r="F74" s="2" t="s">
        <v>482</v>
      </c>
      <c r="G74" s="2" t="s">
        <v>316</v>
      </c>
      <c r="H74" s="2" t="s">
        <v>317</v>
      </c>
      <c r="I74" s="2" t="s">
        <v>319</v>
      </c>
      <c r="J74" s="2" t="s">
        <v>319</v>
      </c>
      <c r="K74" s="2" t="s">
        <v>319</v>
      </c>
      <c r="L74" s="2" t="s">
        <v>319</v>
      </c>
      <c r="M74" s="2" t="s">
        <v>319</v>
      </c>
      <c r="N74" s="2"/>
      <c r="O74" s="2"/>
      <c r="P74" s="2"/>
      <c r="Q74" s="2" t="s">
        <v>763</v>
      </c>
      <c r="R74" s="2" t="s">
        <v>764</v>
      </c>
      <c r="S74" s="2" t="s">
        <v>430</v>
      </c>
      <c r="T74" s="2" t="s">
        <v>323</v>
      </c>
      <c r="U74" s="2" t="s">
        <v>335</v>
      </c>
      <c r="V74" s="2" t="s">
        <v>765</v>
      </c>
      <c r="W74" s="2" t="s">
        <v>368</v>
      </c>
      <c r="X74" s="2" t="s">
        <v>312</v>
      </c>
      <c r="Y74" s="2" t="s">
        <v>766</v>
      </c>
      <c r="Z74" s="2" t="s">
        <v>767</v>
      </c>
      <c r="AA74" s="2" t="s">
        <v>328</v>
      </c>
      <c r="AB74" s="2" t="s">
        <v>329</v>
      </c>
    </row>
    <row r="75" spans="1:28" ht="15" customHeight="1" x14ac:dyDescent="0.2">
      <c r="A75" s="2" t="s">
        <v>768</v>
      </c>
      <c r="B75" s="2" t="s">
        <v>769</v>
      </c>
      <c r="C75" s="2" t="s">
        <v>770</v>
      </c>
      <c r="D75" s="2" t="s">
        <v>423</v>
      </c>
      <c r="E75" s="2" t="s">
        <v>542</v>
      </c>
      <c r="F75" s="2" t="s">
        <v>443</v>
      </c>
      <c r="G75" s="2" t="s">
        <v>382</v>
      </c>
      <c r="H75" s="2" t="s">
        <v>317</v>
      </c>
      <c r="I75" s="2" t="s">
        <v>318</v>
      </c>
      <c r="J75" s="2" t="s">
        <v>318</v>
      </c>
      <c r="K75" s="2" t="s">
        <v>318</v>
      </c>
      <c r="L75" s="2" t="s">
        <v>318</v>
      </c>
      <c r="M75" s="2" t="s">
        <v>318</v>
      </c>
      <c r="N75" s="2"/>
      <c r="O75" s="2"/>
      <c r="P75" s="2"/>
      <c r="Q75" s="2" t="s">
        <v>628</v>
      </c>
      <c r="R75" s="2"/>
      <c r="S75" s="2" t="s">
        <v>334</v>
      </c>
      <c r="T75" s="2" t="s">
        <v>382</v>
      </c>
      <c r="U75" s="2" t="s">
        <v>443</v>
      </c>
      <c r="V75" s="2" t="s">
        <v>771</v>
      </c>
      <c r="W75" s="2" t="s">
        <v>423</v>
      </c>
      <c r="X75" s="2" t="s">
        <v>416</v>
      </c>
      <c r="Y75" s="2" t="s">
        <v>526</v>
      </c>
      <c r="Z75" s="2" t="s">
        <v>772</v>
      </c>
      <c r="AA75" s="2" t="s">
        <v>328</v>
      </c>
      <c r="AB75" s="2" t="s">
        <v>329</v>
      </c>
    </row>
    <row r="76" spans="1:28" ht="15" customHeight="1" x14ac:dyDescent="0.2">
      <c r="A76" s="2" t="s">
        <v>773</v>
      </c>
      <c r="B76" s="2" t="s">
        <v>646</v>
      </c>
      <c r="C76" s="2" t="s">
        <v>378</v>
      </c>
      <c r="D76" s="2" t="s">
        <v>423</v>
      </c>
      <c r="E76" s="2" t="s">
        <v>542</v>
      </c>
      <c r="F76" s="2" t="s">
        <v>410</v>
      </c>
      <c r="G76" s="2" t="s">
        <v>382</v>
      </c>
      <c r="H76" s="2" t="s">
        <v>317</v>
      </c>
      <c r="I76" s="2" t="s">
        <v>319</v>
      </c>
      <c r="J76" s="2" t="s">
        <v>319</v>
      </c>
      <c r="K76" s="2" t="s">
        <v>319</v>
      </c>
      <c r="L76" s="2" t="s">
        <v>319</v>
      </c>
      <c r="M76" s="2" t="s">
        <v>319</v>
      </c>
      <c r="N76" s="2"/>
      <c r="O76" s="2"/>
      <c r="P76" s="2"/>
      <c r="Q76" s="2" t="s">
        <v>774</v>
      </c>
      <c r="R76" s="2" t="s">
        <v>775</v>
      </c>
      <c r="S76" s="2" t="s">
        <v>334</v>
      </c>
      <c r="T76" s="2" t="s">
        <v>382</v>
      </c>
      <c r="U76" s="2" t="s">
        <v>410</v>
      </c>
      <c r="V76" s="2" t="s">
        <v>60</v>
      </c>
      <c r="W76" s="2" t="s">
        <v>423</v>
      </c>
      <c r="X76" s="2" t="s">
        <v>378</v>
      </c>
      <c r="Y76" s="2" t="s">
        <v>776</v>
      </c>
      <c r="Z76" s="2" t="s">
        <v>777</v>
      </c>
      <c r="AA76" s="2" t="s">
        <v>328</v>
      </c>
      <c r="AB76" s="2" t="s">
        <v>329</v>
      </c>
    </row>
    <row r="77" spans="1:28" ht="15" customHeight="1" x14ac:dyDescent="0.2">
      <c r="A77" s="2" t="s">
        <v>778</v>
      </c>
      <c r="B77" s="2" t="s">
        <v>779</v>
      </c>
      <c r="C77" s="2" t="s">
        <v>433</v>
      </c>
      <c r="D77" s="2" t="s">
        <v>423</v>
      </c>
      <c r="E77" s="2" t="s">
        <v>542</v>
      </c>
      <c r="F77" s="2" t="s">
        <v>434</v>
      </c>
      <c r="G77" s="2" t="s">
        <v>316</v>
      </c>
      <c r="H77" s="2" t="s">
        <v>317</v>
      </c>
      <c r="I77" s="2" t="s">
        <v>318</v>
      </c>
      <c r="J77" s="2" t="s">
        <v>318</v>
      </c>
      <c r="K77" s="2" t="s">
        <v>318</v>
      </c>
      <c r="L77" s="2" t="s">
        <v>318</v>
      </c>
      <c r="M77" s="2" t="s">
        <v>318</v>
      </c>
      <c r="N77" s="2" t="s">
        <v>780</v>
      </c>
      <c r="O77" s="2"/>
      <c r="P77" s="2"/>
      <c r="Q77" s="2" t="s">
        <v>425</v>
      </c>
      <c r="R77" s="2"/>
      <c r="S77" s="2" t="s">
        <v>334</v>
      </c>
      <c r="T77" s="2" t="s">
        <v>316</v>
      </c>
      <c r="U77" s="2" t="s">
        <v>434</v>
      </c>
      <c r="V77" s="2" t="s">
        <v>61</v>
      </c>
      <c r="W77" s="2" t="s">
        <v>423</v>
      </c>
      <c r="X77" s="2" t="s">
        <v>416</v>
      </c>
      <c r="Y77" s="2" t="s">
        <v>574</v>
      </c>
      <c r="Z77" s="2" t="s">
        <v>781</v>
      </c>
      <c r="AA77" s="2" t="s">
        <v>328</v>
      </c>
      <c r="AB77" s="2" t="s">
        <v>329</v>
      </c>
    </row>
    <row r="78" spans="1:28" ht="15" customHeight="1" x14ac:dyDescent="0.2">
      <c r="A78" s="2" t="s">
        <v>782</v>
      </c>
      <c r="B78" s="2" t="s">
        <v>783</v>
      </c>
      <c r="C78" s="2" t="s">
        <v>312</v>
      </c>
      <c r="D78" s="2" t="s">
        <v>423</v>
      </c>
      <c r="E78" s="2" t="s">
        <v>400</v>
      </c>
      <c r="F78" s="2" t="s">
        <v>518</v>
      </c>
      <c r="G78" s="2" t="s">
        <v>316</v>
      </c>
      <c r="H78" s="2" t="s">
        <v>317</v>
      </c>
      <c r="I78" s="2" t="s">
        <v>319</v>
      </c>
      <c r="J78" s="2" t="s">
        <v>319</v>
      </c>
      <c r="K78" s="2" t="s">
        <v>319</v>
      </c>
      <c r="L78" s="2" t="s">
        <v>319</v>
      </c>
      <c r="M78" s="2" t="s">
        <v>319</v>
      </c>
      <c r="N78" s="2"/>
      <c r="O78" s="2"/>
      <c r="P78" s="2"/>
      <c r="Q78" s="2" t="s">
        <v>501</v>
      </c>
      <c r="R78" s="2" t="s">
        <v>784</v>
      </c>
      <c r="S78" s="2" t="s">
        <v>334</v>
      </c>
      <c r="T78" s="2" t="s">
        <v>316</v>
      </c>
      <c r="U78" s="2" t="s">
        <v>518</v>
      </c>
      <c r="V78" s="2" t="s">
        <v>62</v>
      </c>
      <c r="W78" s="2" t="s">
        <v>353</v>
      </c>
      <c r="X78" s="2" t="s">
        <v>312</v>
      </c>
      <c r="Y78" s="2" t="s">
        <v>362</v>
      </c>
      <c r="Z78" s="2" t="s">
        <v>785</v>
      </c>
      <c r="AA78" s="2" t="s">
        <v>328</v>
      </c>
      <c r="AB78" s="2" t="s">
        <v>329</v>
      </c>
    </row>
    <row r="79" spans="1:28" ht="15" customHeight="1" x14ac:dyDescent="0.2">
      <c r="A79" s="2" t="s">
        <v>786</v>
      </c>
      <c r="B79" s="2" t="s">
        <v>732</v>
      </c>
      <c r="C79" s="2" t="s">
        <v>433</v>
      </c>
      <c r="D79" s="2" t="s">
        <v>423</v>
      </c>
      <c r="E79" s="2" t="s">
        <v>400</v>
      </c>
      <c r="F79" s="2" t="s">
        <v>460</v>
      </c>
      <c r="G79" s="2" t="s">
        <v>316</v>
      </c>
      <c r="H79" s="2" t="s">
        <v>317</v>
      </c>
      <c r="I79" s="2" t="s">
        <v>318</v>
      </c>
      <c r="J79" s="2" t="s">
        <v>319</v>
      </c>
      <c r="K79" s="2" t="s">
        <v>318</v>
      </c>
      <c r="L79" s="2" t="s">
        <v>319</v>
      </c>
      <c r="M79" s="2" t="s">
        <v>319</v>
      </c>
      <c r="N79" s="2"/>
      <c r="O79" s="2"/>
      <c r="P79" s="2"/>
      <c r="Q79" s="2" t="s">
        <v>425</v>
      </c>
      <c r="R79" s="2"/>
      <c r="S79" s="2" t="s">
        <v>334</v>
      </c>
      <c r="T79" s="2" t="s">
        <v>316</v>
      </c>
      <c r="U79" s="2" t="s">
        <v>518</v>
      </c>
      <c r="V79" s="2" t="s">
        <v>63</v>
      </c>
      <c r="W79" s="2" t="s">
        <v>353</v>
      </c>
      <c r="X79" s="2" t="s">
        <v>416</v>
      </c>
      <c r="Y79" s="2" t="s">
        <v>362</v>
      </c>
      <c r="Z79" s="2" t="s">
        <v>787</v>
      </c>
      <c r="AA79" s="2" t="s">
        <v>328</v>
      </c>
      <c r="AB79" s="2" t="s">
        <v>329</v>
      </c>
    </row>
    <row r="80" spans="1:28" ht="15" customHeight="1" x14ac:dyDescent="0.2">
      <c r="A80" s="2" t="s">
        <v>788</v>
      </c>
      <c r="B80" s="2" t="s">
        <v>646</v>
      </c>
      <c r="C80" s="2" t="s">
        <v>378</v>
      </c>
      <c r="D80" s="2" t="s">
        <v>423</v>
      </c>
      <c r="E80" s="2" t="s">
        <v>368</v>
      </c>
      <c r="F80" s="2" t="s">
        <v>381</v>
      </c>
      <c r="G80" s="2" t="s">
        <v>382</v>
      </c>
      <c r="H80" s="2" t="s">
        <v>317</v>
      </c>
      <c r="I80" s="2" t="s">
        <v>319</v>
      </c>
      <c r="J80" s="2" t="s">
        <v>319</v>
      </c>
      <c r="K80" s="2" t="s">
        <v>319</v>
      </c>
      <c r="L80" s="2" t="s">
        <v>319</v>
      </c>
      <c r="M80" s="2" t="s">
        <v>319</v>
      </c>
      <c r="N80" s="2"/>
      <c r="O80" s="2"/>
      <c r="P80" s="2"/>
      <c r="Q80" s="2" t="s">
        <v>383</v>
      </c>
      <c r="R80" s="2"/>
      <c r="S80" s="2" t="s">
        <v>334</v>
      </c>
      <c r="T80" s="2" t="s">
        <v>384</v>
      </c>
      <c r="U80" s="2" t="s">
        <v>789</v>
      </c>
      <c r="V80" s="2" t="s">
        <v>790</v>
      </c>
      <c r="W80" s="2" t="s">
        <v>314</v>
      </c>
      <c r="X80" s="2" t="s">
        <v>378</v>
      </c>
      <c r="Y80" s="2" t="s">
        <v>388</v>
      </c>
      <c r="Z80" s="2" t="s">
        <v>64</v>
      </c>
      <c r="AA80" s="2" t="s">
        <v>328</v>
      </c>
      <c r="AB80" s="2" t="s">
        <v>329</v>
      </c>
    </row>
    <row r="81" spans="1:28" ht="15" customHeight="1" x14ac:dyDescent="0.2">
      <c r="A81" s="2" t="s">
        <v>791</v>
      </c>
      <c r="B81" s="2" t="s">
        <v>792</v>
      </c>
      <c r="C81" s="2" t="s">
        <v>534</v>
      </c>
      <c r="D81" s="2" t="s">
        <v>423</v>
      </c>
      <c r="E81" s="2" t="s">
        <v>793</v>
      </c>
      <c r="F81" s="2" t="s">
        <v>460</v>
      </c>
      <c r="G81" s="2" t="s">
        <v>316</v>
      </c>
      <c r="H81" s="2" t="s">
        <v>317</v>
      </c>
      <c r="I81" s="2" t="s">
        <v>318</v>
      </c>
      <c r="J81" s="2" t="s">
        <v>318</v>
      </c>
      <c r="K81" s="2" t="s">
        <v>318</v>
      </c>
      <c r="L81" s="2" t="s">
        <v>318</v>
      </c>
      <c r="M81" s="2" t="s">
        <v>318</v>
      </c>
      <c r="N81" s="2"/>
      <c r="O81" s="2"/>
      <c r="P81" s="2"/>
      <c r="Q81" s="2" t="s">
        <v>519</v>
      </c>
      <c r="R81" s="2"/>
      <c r="S81" s="2" t="s">
        <v>322</v>
      </c>
      <c r="T81" s="2" t="s">
        <v>316</v>
      </c>
      <c r="U81" s="2" t="s">
        <v>460</v>
      </c>
      <c r="V81" s="2" t="s">
        <v>794</v>
      </c>
      <c r="W81" s="2" t="s">
        <v>360</v>
      </c>
      <c r="X81" s="2" t="s">
        <v>534</v>
      </c>
      <c r="Y81" s="2" t="s">
        <v>729</v>
      </c>
      <c r="Z81" s="2" t="s">
        <v>795</v>
      </c>
      <c r="AA81" s="2" t="s">
        <v>328</v>
      </c>
      <c r="AB81" s="2" t="s">
        <v>329</v>
      </c>
    </row>
    <row r="82" spans="1:28" ht="15" customHeight="1" x14ac:dyDescent="0.2">
      <c r="A82" s="2" t="s">
        <v>796</v>
      </c>
      <c r="B82" s="2" t="s">
        <v>797</v>
      </c>
      <c r="C82" s="2" t="s">
        <v>798</v>
      </c>
      <c r="D82" s="2" t="s">
        <v>423</v>
      </c>
      <c r="E82" s="2" t="s">
        <v>400</v>
      </c>
      <c r="F82" s="2" t="s">
        <v>550</v>
      </c>
      <c r="G82" s="2" t="s">
        <v>316</v>
      </c>
      <c r="H82" s="2" t="s">
        <v>317</v>
      </c>
      <c r="I82" s="2" t="s">
        <v>319</v>
      </c>
      <c r="J82" s="2" t="s">
        <v>319</v>
      </c>
      <c r="K82" s="2" t="s">
        <v>411</v>
      </c>
      <c r="L82" s="2" t="s">
        <v>319</v>
      </c>
      <c r="M82" s="2" t="s">
        <v>319</v>
      </c>
      <c r="N82" s="2"/>
      <c r="O82" s="2"/>
      <c r="P82" s="2"/>
      <c r="Q82" s="2" t="s">
        <v>799</v>
      </c>
      <c r="R82" s="2"/>
      <c r="S82" s="2" t="s">
        <v>430</v>
      </c>
      <c r="T82" s="2" t="s">
        <v>370</v>
      </c>
      <c r="U82" s="2" t="s">
        <v>550</v>
      </c>
      <c r="V82" s="2" t="s">
        <v>65</v>
      </c>
      <c r="W82" s="2" t="s">
        <v>423</v>
      </c>
      <c r="X82" s="2" t="s">
        <v>416</v>
      </c>
      <c r="Y82" s="2" t="s">
        <v>800</v>
      </c>
      <c r="Z82" s="2" t="s">
        <v>801</v>
      </c>
      <c r="AA82" s="2" t="s">
        <v>328</v>
      </c>
      <c r="AB82" s="2" t="s">
        <v>329</v>
      </c>
    </row>
    <row r="83" spans="1:28" ht="15" customHeight="1" x14ac:dyDescent="0.2">
      <c r="A83" s="2" t="s">
        <v>802</v>
      </c>
      <c r="B83" s="2" t="s">
        <v>803</v>
      </c>
      <c r="C83" s="2" t="s">
        <v>312</v>
      </c>
      <c r="D83" s="2" t="s">
        <v>360</v>
      </c>
      <c r="E83" s="2" t="s">
        <v>793</v>
      </c>
      <c r="F83" s="2" t="s">
        <v>550</v>
      </c>
      <c r="G83" s="2" t="s">
        <v>316</v>
      </c>
      <c r="H83" s="2" t="s">
        <v>317</v>
      </c>
      <c r="I83" s="2" t="s">
        <v>318</v>
      </c>
      <c r="J83" s="2" t="s">
        <v>318</v>
      </c>
      <c r="K83" s="2" t="s">
        <v>318</v>
      </c>
      <c r="L83" s="2" t="s">
        <v>318</v>
      </c>
      <c r="M83" s="2" t="s">
        <v>318</v>
      </c>
      <c r="N83" s="2"/>
      <c r="O83" s="2"/>
      <c r="P83" s="2"/>
      <c r="Q83" s="2" t="s">
        <v>804</v>
      </c>
      <c r="R83" s="2"/>
      <c r="S83" s="2" t="s">
        <v>334</v>
      </c>
      <c r="T83" s="2" t="s">
        <v>316</v>
      </c>
      <c r="U83" s="2" t="s">
        <v>550</v>
      </c>
      <c r="V83" s="2" t="s">
        <v>66</v>
      </c>
      <c r="W83" s="2" t="s">
        <v>360</v>
      </c>
      <c r="X83" s="2" t="s">
        <v>312</v>
      </c>
      <c r="Y83" s="2" t="s">
        <v>805</v>
      </c>
      <c r="Z83" s="2" t="s">
        <v>806</v>
      </c>
      <c r="AA83" s="2" t="s">
        <v>328</v>
      </c>
      <c r="AB83" s="2" t="s">
        <v>329</v>
      </c>
    </row>
    <row r="84" spans="1:28" ht="15" customHeight="1" x14ac:dyDescent="0.2">
      <c r="A84" s="2" t="s">
        <v>807</v>
      </c>
      <c r="B84" s="2" t="s">
        <v>808</v>
      </c>
      <c r="C84" s="2" t="s">
        <v>433</v>
      </c>
      <c r="D84" s="2" t="s">
        <v>360</v>
      </c>
      <c r="E84" s="2" t="s">
        <v>793</v>
      </c>
      <c r="F84" s="2" t="s">
        <v>468</v>
      </c>
      <c r="G84" s="2" t="s">
        <v>316</v>
      </c>
      <c r="H84" s="2" t="s">
        <v>317</v>
      </c>
      <c r="I84" s="2" t="s">
        <v>318</v>
      </c>
      <c r="J84" s="2" t="s">
        <v>318</v>
      </c>
      <c r="K84" s="2" t="s">
        <v>318</v>
      </c>
      <c r="L84" s="2" t="s">
        <v>318</v>
      </c>
      <c r="M84" s="2" t="s">
        <v>318</v>
      </c>
      <c r="N84" s="2" t="s">
        <v>809</v>
      </c>
      <c r="O84" s="2"/>
      <c r="P84" s="2"/>
      <c r="Q84" s="2" t="s">
        <v>436</v>
      </c>
      <c r="R84" s="2"/>
      <c r="S84" s="2" t="s">
        <v>334</v>
      </c>
      <c r="T84" s="2" t="s">
        <v>316</v>
      </c>
      <c r="U84" s="2" t="s">
        <v>468</v>
      </c>
      <c r="V84" s="2" t="s">
        <v>67</v>
      </c>
      <c r="W84" s="2" t="s">
        <v>360</v>
      </c>
      <c r="X84" s="2" t="s">
        <v>416</v>
      </c>
      <c r="Y84" s="2" t="s">
        <v>595</v>
      </c>
      <c r="Z84" s="2" t="s">
        <v>810</v>
      </c>
      <c r="AA84" s="2" t="s">
        <v>328</v>
      </c>
      <c r="AB84" s="2" t="s">
        <v>329</v>
      </c>
    </row>
    <row r="85" spans="1:28" ht="15" customHeight="1" x14ac:dyDescent="0.2">
      <c r="A85" s="2" t="s">
        <v>811</v>
      </c>
      <c r="B85" s="2" t="s">
        <v>812</v>
      </c>
      <c r="C85" s="2" t="s">
        <v>534</v>
      </c>
      <c r="D85" s="2" t="s">
        <v>360</v>
      </c>
      <c r="E85" s="2" t="s">
        <v>793</v>
      </c>
      <c r="F85" s="2" t="s">
        <v>550</v>
      </c>
      <c r="G85" s="2" t="s">
        <v>316</v>
      </c>
      <c r="H85" s="2" t="s">
        <v>317</v>
      </c>
      <c r="I85" s="2" t="s">
        <v>318</v>
      </c>
      <c r="J85" s="2" t="s">
        <v>318</v>
      </c>
      <c r="K85" s="2" t="s">
        <v>318</v>
      </c>
      <c r="L85" s="2" t="s">
        <v>318</v>
      </c>
      <c r="M85" s="2" t="s">
        <v>318</v>
      </c>
      <c r="N85" s="2"/>
      <c r="O85" s="2"/>
      <c r="P85" s="2"/>
      <c r="Q85" s="2" t="s">
        <v>524</v>
      </c>
      <c r="R85" s="2" t="s">
        <v>813</v>
      </c>
      <c r="S85" s="2" t="s">
        <v>334</v>
      </c>
      <c r="T85" s="2" t="s">
        <v>316</v>
      </c>
      <c r="U85" s="2" t="s">
        <v>550</v>
      </c>
      <c r="V85" s="2" t="s">
        <v>68</v>
      </c>
      <c r="W85" s="2" t="s">
        <v>360</v>
      </c>
      <c r="X85" s="2" t="s">
        <v>534</v>
      </c>
      <c r="Y85" s="2" t="s">
        <v>526</v>
      </c>
      <c r="Z85" s="2" t="s">
        <v>814</v>
      </c>
      <c r="AA85" s="2" t="s">
        <v>328</v>
      </c>
      <c r="AB85" s="2" t="s">
        <v>329</v>
      </c>
    </row>
    <row r="86" spans="1:28" ht="15" customHeight="1" x14ac:dyDescent="0.2">
      <c r="A86" s="2" t="s">
        <v>815</v>
      </c>
      <c r="B86" s="2" t="s">
        <v>816</v>
      </c>
      <c r="C86" s="2" t="s">
        <v>312</v>
      </c>
      <c r="D86" s="2" t="s">
        <v>360</v>
      </c>
      <c r="E86" s="2" t="s">
        <v>400</v>
      </c>
      <c r="F86" s="2" t="s">
        <v>482</v>
      </c>
      <c r="G86" s="2" t="s">
        <v>316</v>
      </c>
      <c r="H86" s="2" t="s">
        <v>317</v>
      </c>
      <c r="I86" s="2" t="s">
        <v>318</v>
      </c>
      <c r="J86" s="2" t="s">
        <v>318</v>
      </c>
      <c r="K86" s="2" t="s">
        <v>318</v>
      </c>
      <c r="L86" s="2" t="s">
        <v>318</v>
      </c>
      <c r="M86" s="2" t="s">
        <v>318</v>
      </c>
      <c r="N86" s="2"/>
      <c r="O86" s="2"/>
      <c r="P86" s="2"/>
      <c r="Q86" s="2" t="s">
        <v>519</v>
      </c>
      <c r="R86" s="2"/>
      <c r="S86" s="2" t="s">
        <v>322</v>
      </c>
      <c r="T86" s="2" t="s">
        <v>323</v>
      </c>
      <c r="U86" s="2" t="s">
        <v>335</v>
      </c>
      <c r="V86" s="2" t="s">
        <v>817</v>
      </c>
      <c r="W86" s="2" t="s">
        <v>353</v>
      </c>
      <c r="X86" s="2" t="s">
        <v>312</v>
      </c>
      <c r="Y86" s="2" t="s">
        <v>591</v>
      </c>
      <c r="Z86" s="2" t="s">
        <v>818</v>
      </c>
      <c r="AA86" s="2" t="s">
        <v>328</v>
      </c>
      <c r="AB86" s="2" t="s">
        <v>329</v>
      </c>
    </row>
    <row r="87" spans="1:28" ht="15" customHeight="1" x14ac:dyDescent="0.2">
      <c r="A87" s="2" t="s">
        <v>819</v>
      </c>
      <c r="B87" s="2" t="s">
        <v>407</v>
      </c>
      <c r="C87" s="2" t="s">
        <v>408</v>
      </c>
      <c r="D87" s="2" t="s">
        <v>360</v>
      </c>
      <c r="E87" s="2" t="s">
        <v>793</v>
      </c>
      <c r="F87" s="2" t="s">
        <v>410</v>
      </c>
      <c r="G87" s="2" t="s">
        <v>382</v>
      </c>
      <c r="H87" s="2" t="s">
        <v>317</v>
      </c>
      <c r="I87" s="2" t="s">
        <v>318</v>
      </c>
      <c r="J87" s="2" t="s">
        <v>318</v>
      </c>
      <c r="K87" s="2" t="s">
        <v>318</v>
      </c>
      <c r="L87" s="2" t="s">
        <v>318</v>
      </c>
      <c r="M87" s="2" t="s">
        <v>318</v>
      </c>
      <c r="N87" s="2"/>
      <c r="O87" s="2"/>
      <c r="P87" s="2"/>
      <c r="Q87" s="2" t="s">
        <v>820</v>
      </c>
      <c r="R87" s="2" t="s">
        <v>821</v>
      </c>
      <c r="S87" s="2" t="s">
        <v>334</v>
      </c>
      <c r="T87" s="2" t="s">
        <v>382</v>
      </c>
      <c r="U87" s="2" t="s">
        <v>410</v>
      </c>
      <c r="V87" s="2" t="s">
        <v>822</v>
      </c>
      <c r="W87" s="2" t="s">
        <v>360</v>
      </c>
      <c r="X87" s="2" t="s">
        <v>416</v>
      </c>
      <c r="Y87" s="2" t="s">
        <v>496</v>
      </c>
      <c r="Z87" s="2" t="s">
        <v>823</v>
      </c>
      <c r="AA87" s="2" t="s">
        <v>328</v>
      </c>
      <c r="AB87" s="2" t="s">
        <v>329</v>
      </c>
    </row>
    <row r="88" spans="1:28" ht="15" customHeight="1" x14ac:dyDescent="0.2">
      <c r="A88" s="2" t="s">
        <v>824</v>
      </c>
      <c r="B88" s="2" t="s">
        <v>825</v>
      </c>
      <c r="C88" s="2" t="s">
        <v>634</v>
      </c>
      <c r="D88" s="2" t="s">
        <v>360</v>
      </c>
      <c r="E88" s="2" t="s">
        <v>793</v>
      </c>
      <c r="F88" s="2" t="s">
        <v>369</v>
      </c>
      <c r="G88" s="2" t="s">
        <v>370</v>
      </c>
      <c r="H88" s="2" t="s">
        <v>317</v>
      </c>
      <c r="I88" s="2" t="s">
        <v>319</v>
      </c>
      <c r="J88" s="2" t="s">
        <v>319</v>
      </c>
      <c r="K88" s="2" t="s">
        <v>319</v>
      </c>
      <c r="L88" s="2" t="s">
        <v>319</v>
      </c>
      <c r="M88" s="2" t="s">
        <v>319</v>
      </c>
      <c r="N88" s="2"/>
      <c r="O88" s="2"/>
      <c r="P88" s="2"/>
      <c r="Q88" s="2" t="s">
        <v>512</v>
      </c>
      <c r="R88" s="2" t="s">
        <v>826</v>
      </c>
      <c r="S88" s="2" t="s">
        <v>334</v>
      </c>
      <c r="T88" s="2" t="s">
        <v>370</v>
      </c>
      <c r="U88" s="2" t="s">
        <v>369</v>
      </c>
      <c r="V88" s="2" t="s">
        <v>827</v>
      </c>
      <c r="W88" s="2" t="s">
        <v>360</v>
      </c>
      <c r="X88" s="2" t="s">
        <v>486</v>
      </c>
      <c r="Y88" s="2" t="s">
        <v>828</v>
      </c>
      <c r="Z88" s="2" t="s">
        <v>829</v>
      </c>
      <c r="AA88" s="2" t="s">
        <v>328</v>
      </c>
      <c r="AB88" s="2" t="s">
        <v>329</v>
      </c>
    </row>
    <row r="89" spans="1:28" ht="15" customHeight="1" x14ac:dyDescent="0.2">
      <c r="A89" s="2" t="s">
        <v>830</v>
      </c>
      <c r="B89" s="2" t="s">
        <v>825</v>
      </c>
      <c r="C89" s="2" t="s">
        <v>634</v>
      </c>
      <c r="D89" s="2" t="s">
        <v>360</v>
      </c>
      <c r="E89" s="2" t="s">
        <v>793</v>
      </c>
      <c r="F89" s="2" t="s">
        <v>369</v>
      </c>
      <c r="G89" s="2" t="s">
        <v>370</v>
      </c>
      <c r="H89" s="2" t="s">
        <v>317</v>
      </c>
      <c r="I89" s="2" t="s">
        <v>319</v>
      </c>
      <c r="J89" s="2" t="s">
        <v>319</v>
      </c>
      <c r="K89" s="2" t="s">
        <v>319</v>
      </c>
      <c r="L89" s="2" t="s">
        <v>319</v>
      </c>
      <c r="M89" s="2" t="s">
        <v>319</v>
      </c>
      <c r="N89" s="2"/>
      <c r="O89" s="2"/>
      <c r="P89" s="2"/>
      <c r="Q89" s="2" t="s">
        <v>600</v>
      </c>
      <c r="R89" s="2" t="s">
        <v>831</v>
      </c>
      <c r="S89" s="2" t="s">
        <v>334</v>
      </c>
      <c r="T89" s="2" t="s">
        <v>370</v>
      </c>
      <c r="U89" s="2" t="s">
        <v>369</v>
      </c>
      <c r="V89" s="2" t="s">
        <v>832</v>
      </c>
      <c r="W89" s="2" t="s">
        <v>360</v>
      </c>
      <c r="X89" s="2" t="s">
        <v>486</v>
      </c>
      <c r="Y89" s="2" t="s">
        <v>833</v>
      </c>
      <c r="Z89" s="2" t="s">
        <v>834</v>
      </c>
      <c r="AA89" s="2" t="s">
        <v>328</v>
      </c>
      <c r="AB89" s="2" t="s">
        <v>329</v>
      </c>
    </row>
    <row r="90" spans="1:28" ht="15" customHeight="1" x14ac:dyDescent="0.2">
      <c r="A90" s="2" t="s">
        <v>835</v>
      </c>
      <c r="B90" s="2" t="s">
        <v>836</v>
      </c>
      <c r="C90" s="2" t="s">
        <v>534</v>
      </c>
      <c r="D90" s="2" t="s">
        <v>360</v>
      </c>
      <c r="E90" s="2" t="s">
        <v>793</v>
      </c>
      <c r="F90" s="2" t="s">
        <v>434</v>
      </c>
      <c r="G90" s="2" t="s">
        <v>316</v>
      </c>
      <c r="H90" s="2" t="s">
        <v>317</v>
      </c>
      <c r="I90" s="2" t="s">
        <v>318</v>
      </c>
      <c r="J90" s="2" t="s">
        <v>318</v>
      </c>
      <c r="K90" s="2" t="s">
        <v>318</v>
      </c>
      <c r="L90" s="2" t="s">
        <v>318</v>
      </c>
      <c r="M90" s="2" t="s">
        <v>318</v>
      </c>
      <c r="N90" s="2" t="s">
        <v>837</v>
      </c>
      <c r="O90" s="2"/>
      <c r="P90" s="2"/>
      <c r="Q90" s="2" t="s">
        <v>402</v>
      </c>
      <c r="R90" s="2"/>
      <c r="S90" s="2" t="s">
        <v>334</v>
      </c>
      <c r="T90" s="2" t="s">
        <v>316</v>
      </c>
      <c r="U90" s="2" t="s">
        <v>392</v>
      </c>
      <c r="V90" s="2" t="s">
        <v>69</v>
      </c>
      <c r="W90" s="2" t="s">
        <v>360</v>
      </c>
      <c r="X90" s="2" t="s">
        <v>534</v>
      </c>
      <c r="Y90" s="2" t="s">
        <v>574</v>
      </c>
      <c r="Z90" s="2" t="s">
        <v>838</v>
      </c>
      <c r="AA90" s="2" t="s">
        <v>328</v>
      </c>
      <c r="AB90" s="2" t="s">
        <v>329</v>
      </c>
    </row>
    <row r="91" spans="1:28" ht="15" customHeight="1" x14ac:dyDescent="0.2">
      <c r="A91" s="2" t="s">
        <v>839</v>
      </c>
      <c r="B91" s="2" t="s">
        <v>407</v>
      </c>
      <c r="C91" s="2" t="s">
        <v>408</v>
      </c>
      <c r="D91" s="2" t="s">
        <v>360</v>
      </c>
      <c r="E91" s="2" t="s">
        <v>793</v>
      </c>
      <c r="F91" s="2" t="s">
        <v>443</v>
      </c>
      <c r="G91" s="2" t="s">
        <v>382</v>
      </c>
      <c r="H91" s="2" t="s">
        <v>317</v>
      </c>
      <c r="I91" s="2" t="s">
        <v>318</v>
      </c>
      <c r="J91" s="2" t="s">
        <v>318</v>
      </c>
      <c r="K91" s="2" t="s">
        <v>318</v>
      </c>
      <c r="L91" s="2" t="s">
        <v>318</v>
      </c>
      <c r="M91" s="2" t="s">
        <v>318</v>
      </c>
      <c r="N91" s="2"/>
      <c r="O91" s="2"/>
      <c r="P91" s="2"/>
      <c r="Q91" s="2" t="s">
        <v>820</v>
      </c>
      <c r="R91" s="2" t="s">
        <v>840</v>
      </c>
      <c r="S91" s="2" t="s">
        <v>322</v>
      </c>
      <c r="T91" s="2" t="s">
        <v>382</v>
      </c>
      <c r="U91" s="2" t="s">
        <v>443</v>
      </c>
      <c r="V91" s="2" t="s">
        <v>70</v>
      </c>
      <c r="W91" s="2" t="s">
        <v>360</v>
      </c>
      <c r="X91" s="2" t="s">
        <v>416</v>
      </c>
      <c r="Y91" s="2" t="s">
        <v>841</v>
      </c>
      <c r="Z91" s="2" t="s">
        <v>842</v>
      </c>
      <c r="AA91" s="2" t="s">
        <v>328</v>
      </c>
      <c r="AB91" s="2" t="s">
        <v>329</v>
      </c>
    </row>
    <row r="92" spans="1:28" ht="15" customHeight="1" x14ac:dyDescent="0.2">
      <c r="A92" s="2" t="s">
        <v>843</v>
      </c>
      <c r="B92" s="2" t="s">
        <v>844</v>
      </c>
      <c r="C92" s="2" t="s">
        <v>378</v>
      </c>
      <c r="D92" s="2" t="s">
        <v>360</v>
      </c>
      <c r="E92" s="2" t="s">
        <v>793</v>
      </c>
      <c r="F92" s="2" t="s">
        <v>354</v>
      </c>
      <c r="G92" s="2" t="s">
        <v>316</v>
      </c>
      <c r="H92" s="2" t="s">
        <v>317</v>
      </c>
      <c r="I92" s="2" t="s">
        <v>318</v>
      </c>
      <c r="J92" s="2" t="s">
        <v>318</v>
      </c>
      <c r="K92" s="2" t="s">
        <v>318</v>
      </c>
      <c r="L92" s="2" t="s">
        <v>318</v>
      </c>
      <c r="M92" s="2" t="s">
        <v>318</v>
      </c>
      <c r="N92" s="2"/>
      <c r="O92" s="2"/>
      <c r="P92" s="2"/>
      <c r="Q92" s="2" t="s">
        <v>584</v>
      </c>
      <c r="R92" s="2"/>
      <c r="S92" s="2" t="s">
        <v>334</v>
      </c>
      <c r="T92" s="2" t="s">
        <v>316</v>
      </c>
      <c r="U92" s="2" t="s">
        <v>354</v>
      </c>
      <c r="V92" s="2" t="s">
        <v>71</v>
      </c>
      <c r="W92" s="2" t="s">
        <v>360</v>
      </c>
      <c r="X92" s="2" t="s">
        <v>378</v>
      </c>
      <c r="Y92" s="2" t="s">
        <v>845</v>
      </c>
      <c r="Z92" s="2" t="s">
        <v>846</v>
      </c>
      <c r="AA92" s="2" t="s">
        <v>328</v>
      </c>
      <c r="AB92" s="2" t="s">
        <v>329</v>
      </c>
    </row>
    <row r="93" spans="1:28" ht="15" customHeight="1" x14ac:dyDescent="0.2">
      <c r="A93" s="2" t="s">
        <v>847</v>
      </c>
      <c r="B93" s="2" t="s">
        <v>848</v>
      </c>
      <c r="C93" s="2" t="s">
        <v>433</v>
      </c>
      <c r="D93" s="2" t="s">
        <v>360</v>
      </c>
      <c r="E93" s="2" t="s">
        <v>793</v>
      </c>
      <c r="F93" s="2" t="s">
        <v>460</v>
      </c>
      <c r="G93" s="2" t="s">
        <v>316</v>
      </c>
      <c r="H93" s="2" t="s">
        <v>317</v>
      </c>
      <c r="I93" s="2" t="s">
        <v>573</v>
      </c>
      <c r="J93" s="2" t="s">
        <v>573</v>
      </c>
      <c r="K93" s="2" t="s">
        <v>573</v>
      </c>
      <c r="L93" s="2" t="s">
        <v>573</v>
      </c>
      <c r="M93" s="2" t="s">
        <v>573</v>
      </c>
      <c r="N93" s="2" t="s">
        <v>849</v>
      </c>
      <c r="O93" s="2"/>
      <c r="P93" s="2"/>
      <c r="Q93" s="2" t="s">
        <v>436</v>
      </c>
      <c r="R93" s="2"/>
      <c r="S93" s="2" t="s">
        <v>334</v>
      </c>
      <c r="T93" s="2" t="s">
        <v>316</v>
      </c>
      <c r="U93" s="2" t="s">
        <v>460</v>
      </c>
      <c r="V93" s="2" t="s">
        <v>72</v>
      </c>
      <c r="W93" s="2" t="s">
        <v>360</v>
      </c>
      <c r="X93" s="2" t="s">
        <v>416</v>
      </c>
      <c r="Y93" s="2" t="s">
        <v>850</v>
      </c>
      <c r="Z93" s="2" t="s">
        <v>73</v>
      </c>
      <c r="AA93" s="2" t="s">
        <v>328</v>
      </c>
      <c r="AB93" s="2" t="s">
        <v>329</v>
      </c>
    </row>
    <row r="94" spans="1:28" ht="15" customHeight="1" x14ac:dyDescent="0.2">
      <c r="A94" s="2" t="s">
        <v>851</v>
      </c>
      <c r="B94" s="2" t="s">
        <v>852</v>
      </c>
      <c r="C94" s="2" t="s">
        <v>853</v>
      </c>
      <c r="D94" s="2" t="s">
        <v>360</v>
      </c>
      <c r="E94" s="2" t="s">
        <v>353</v>
      </c>
      <c r="F94" s="2" t="s">
        <v>482</v>
      </c>
      <c r="G94" s="2" t="s">
        <v>370</v>
      </c>
      <c r="H94" s="2" t="s">
        <v>317</v>
      </c>
      <c r="I94" s="2" t="s">
        <v>318</v>
      </c>
      <c r="J94" s="2" t="s">
        <v>318</v>
      </c>
      <c r="K94" s="2" t="s">
        <v>318</v>
      </c>
      <c r="L94" s="2" t="s">
        <v>318</v>
      </c>
      <c r="M94" s="2" t="s">
        <v>318</v>
      </c>
      <c r="N94" s="2"/>
      <c r="O94" s="2"/>
      <c r="P94" s="2"/>
      <c r="Q94" s="2" t="s">
        <v>483</v>
      </c>
      <c r="R94" s="2"/>
      <c r="S94" s="2" t="s">
        <v>430</v>
      </c>
      <c r="T94" s="2" t="s">
        <v>370</v>
      </c>
      <c r="U94" s="2" t="s">
        <v>482</v>
      </c>
      <c r="V94" s="2" t="s">
        <v>74</v>
      </c>
      <c r="W94" s="2" t="s">
        <v>360</v>
      </c>
      <c r="X94" s="2" t="s">
        <v>416</v>
      </c>
      <c r="Y94" s="2" t="s">
        <v>595</v>
      </c>
      <c r="Z94" s="2" t="s">
        <v>854</v>
      </c>
      <c r="AA94" s="2" t="s">
        <v>328</v>
      </c>
      <c r="AB94" s="2" t="s">
        <v>329</v>
      </c>
    </row>
    <row r="95" spans="1:28" ht="15" customHeight="1" x14ac:dyDescent="0.2">
      <c r="A95" s="2" t="s">
        <v>855</v>
      </c>
      <c r="B95" s="2" t="s">
        <v>856</v>
      </c>
      <c r="C95" s="2" t="s">
        <v>433</v>
      </c>
      <c r="D95" s="2" t="s">
        <v>360</v>
      </c>
      <c r="E95" s="2" t="s">
        <v>857</v>
      </c>
      <c r="F95" s="2" t="s">
        <v>468</v>
      </c>
      <c r="G95" s="2" t="s">
        <v>316</v>
      </c>
      <c r="H95" s="2" t="s">
        <v>317</v>
      </c>
      <c r="I95" s="2" t="s">
        <v>319</v>
      </c>
      <c r="J95" s="2" t="s">
        <v>319</v>
      </c>
      <c r="K95" s="2" t="s">
        <v>319</v>
      </c>
      <c r="L95" s="2" t="s">
        <v>319</v>
      </c>
      <c r="M95" s="2" t="s">
        <v>319</v>
      </c>
      <c r="N95" s="2"/>
      <c r="O95" s="2"/>
      <c r="P95" s="2"/>
      <c r="Q95" s="2" t="s">
        <v>425</v>
      </c>
      <c r="R95" s="2"/>
      <c r="S95" s="2" t="s">
        <v>334</v>
      </c>
      <c r="T95" s="2" t="s">
        <v>357</v>
      </c>
      <c r="U95" s="2" t="s">
        <v>858</v>
      </c>
      <c r="V95" s="2" t="s">
        <v>859</v>
      </c>
      <c r="W95" s="2" t="s">
        <v>314</v>
      </c>
      <c r="X95" s="2" t="s">
        <v>416</v>
      </c>
      <c r="Y95" s="2" t="s">
        <v>860</v>
      </c>
      <c r="Z95" s="2" t="s">
        <v>861</v>
      </c>
      <c r="AA95" s="2" t="s">
        <v>328</v>
      </c>
      <c r="AB95" s="2" t="s">
        <v>329</v>
      </c>
    </row>
    <row r="96" spans="1:28" ht="15" customHeight="1" x14ac:dyDescent="0.2">
      <c r="A96" s="2" t="s">
        <v>862</v>
      </c>
      <c r="B96" s="2" t="s">
        <v>863</v>
      </c>
      <c r="C96" s="2" t="s">
        <v>421</v>
      </c>
      <c r="D96" s="2" t="s">
        <v>360</v>
      </c>
      <c r="E96" s="2" t="s">
        <v>857</v>
      </c>
      <c r="F96" s="2" t="s">
        <v>518</v>
      </c>
      <c r="G96" s="2" t="s">
        <v>316</v>
      </c>
      <c r="H96" s="2" t="s">
        <v>317</v>
      </c>
      <c r="I96" s="2" t="s">
        <v>318</v>
      </c>
      <c r="J96" s="2" t="s">
        <v>319</v>
      </c>
      <c r="K96" s="2" t="s">
        <v>319</v>
      </c>
      <c r="L96" s="2" t="s">
        <v>411</v>
      </c>
      <c r="M96" s="2" t="s">
        <v>319</v>
      </c>
      <c r="N96" s="2"/>
      <c r="O96" s="2"/>
      <c r="P96" s="2"/>
      <c r="Q96" s="2" t="s">
        <v>864</v>
      </c>
      <c r="R96" s="2" t="s">
        <v>865</v>
      </c>
      <c r="S96" s="2" t="s">
        <v>334</v>
      </c>
      <c r="T96" s="2" t="s">
        <v>357</v>
      </c>
      <c r="U96" s="2" t="s">
        <v>720</v>
      </c>
      <c r="V96" s="2" t="s">
        <v>75</v>
      </c>
      <c r="W96" s="2" t="s">
        <v>542</v>
      </c>
      <c r="X96" s="2" t="s">
        <v>361</v>
      </c>
      <c r="Y96" s="2" t="s">
        <v>753</v>
      </c>
      <c r="Z96" s="2" t="s">
        <v>866</v>
      </c>
      <c r="AA96" s="2" t="s">
        <v>328</v>
      </c>
      <c r="AB96" s="2" t="s">
        <v>329</v>
      </c>
    </row>
    <row r="97" spans="1:28" ht="15" customHeight="1" x14ac:dyDescent="0.2">
      <c r="A97" s="2" t="s">
        <v>867</v>
      </c>
      <c r="B97" s="2" t="s">
        <v>868</v>
      </c>
      <c r="C97" s="2" t="s">
        <v>534</v>
      </c>
      <c r="D97" s="2" t="s">
        <v>360</v>
      </c>
      <c r="E97" s="2" t="s">
        <v>793</v>
      </c>
      <c r="F97" s="2" t="s">
        <v>369</v>
      </c>
      <c r="G97" s="2" t="s">
        <v>316</v>
      </c>
      <c r="H97" s="2" t="s">
        <v>317</v>
      </c>
      <c r="I97" s="2" t="s">
        <v>318</v>
      </c>
      <c r="J97" s="2" t="s">
        <v>318</v>
      </c>
      <c r="K97" s="2" t="s">
        <v>318</v>
      </c>
      <c r="L97" s="2" t="s">
        <v>318</v>
      </c>
      <c r="M97" s="2" t="s">
        <v>318</v>
      </c>
      <c r="N97" s="2"/>
      <c r="O97" s="2"/>
      <c r="P97" s="2"/>
      <c r="Q97" s="2" t="s">
        <v>491</v>
      </c>
      <c r="R97" s="2"/>
      <c r="S97" s="2" t="s">
        <v>322</v>
      </c>
      <c r="T97" s="2" t="s">
        <v>316</v>
      </c>
      <c r="U97" s="2" t="s">
        <v>369</v>
      </c>
      <c r="V97" s="2" t="s">
        <v>869</v>
      </c>
      <c r="W97" s="2" t="s">
        <v>360</v>
      </c>
      <c r="X97" s="2" t="s">
        <v>534</v>
      </c>
      <c r="Y97" s="2" t="s">
        <v>464</v>
      </c>
      <c r="Z97" s="2" t="s">
        <v>870</v>
      </c>
      <c r="AA97" s="2" t="s">
        <v>328</v>
      </c>
      <c r="AB97" s="2" t="s">
        <v>329</v>
      </c>
    </row>
    <row r="98" spans="1:28" ht="15" customHeight="1" x14ac:dyDescent="0.2">
      <c r="A98" s="2" t="s">
        <v>871</v>
      </c>
      <c r="B98" s="2" t="s">
        <v>856</v>
      </c>
      <c r="C98" s="2" t="s">
        <v>433</v>
      </c>
      <c r="D98" s="2" t="s">
        <v>360</v>
      </c>
      <c r="E98" s="2" t="s">
        <v>368</v>
      </c>
      <c r="F98" s="2" t="s">
        <v>401</v>
      </c>
      <c r="G98" s="2" t="s">
        <v>316</v>
      </c>
      <c r="H98" s="2" t="s">
        <v>317</v>
      </c>
      <c r="I98" s="2" t="s">
        <v>319</v>
      </c>
      <c r="J98" s="2" t="s">
        <v>319</v>
      </c>
      <c r="K98" s="2" t="s">
        <v>319</v>
      </c>
      <c r="L98" s="2" t="s">
        <v>320</v>
      </c>
      <c r="M98" s="2" t="s">
        <v>319</v>
      </c>
      <c r="N98" s="2" t="s">
        <v>872</v>
      </c>
      <c r="O98" s="2"/>
      <c r="P98" s="2"/>
      <c r="Q98" s="2" t="s">
        <v>436</v>
      </c>
      <c r="R98" s="2"/>
      <c r="S98" s="2" t="s">
        <v>334</v>
      </c>
      <c r="T98" s="2" t="s">
        <v>357</v>
      </c>
      <c r="U98" s="2" t="s">
        <v>858</v>
      </c>
      <c r="V98" s="2" t="s">
        <v>873</v>
      </c>
      <c r="W98" s="2" t="s">
        <v>314</v>
      </c>
      <c r="X98" s="2" t="s">
        <v>416</v>
      </c>
      <c r="Y98" s="2" t="s">
        <v>874</v>
      </c>
      <c r="Z98" s="2" t="s">
        <v>875</v>
      </c>
      <c r="AA98" s="2" t="s">
        <v>328</v>
      </c>
      <c r="AB98" s="2" t="s">
        <v>329</v>
      </c>
    </row>
    <row r="99" spans="1:28" ht="15" customHeight="1" x14ac:dyDescent="0.2">
      <c r="A99" s="2" t="s">
        <v>876</v>
      </c>
      <c r="B99" s="2" t="s">
        <v>407</v>
      </c>
      <c r="C99" s="2" t="s">
        <v>408</v>
      </c>
      <c r="D99" s="2" t="s">
        <v>360</v>
      </c>
      <c r="E99" s="2" t="s">
        <v>793</v>
      </c>
      <c r="F99" s="2" t="s">
        <v>443</v>
      </c>
      <c r="G99" s="2" t="s">
        <v>382</v>
      </c>
      <c r="H99" s="2" t="s">
        <v>317</v>
      </c>
      <c r="I99" s="2" t="s">
        <v>319</v>
      </c>
      <c r="J99" s="2" t="s">
        <v>319</v>
      </c>
      <c r="K99" s="2" t="s">
        <v>319</v>
      </c>
      <c r="L99" s="2" t="s">
        <v>319</v>
      </c>
      <c r="M99" s="2" t="s">
        <v>319</v>
      </c>
      <c r="N99" s="2"/>
      <c r="O99" s="2"/>
      <c r="P99" s="2"/>
      <c r="Q99" s="2" t="s">
        <v>820</v>
      </c>
      <c r="R99" s="2" t="s">
        <v>877</v>
      </c>
      <c r="S99" s="2" t="s">
        <v>322</v>
      </c>
      <c r="T99" s="2" t="s">
        <v>382</v>
      </c>
      <c r="U99" s="2" t="s">
        <v>443</v>
      </c>
      <c r="V99" s="2" t="s">
        <v>76</v>
      </c>
      <c r="W99" s="2" t="s">
        <v>360</v>
      </c>
      <c r="X99" s="2" t="s">
        <v>416</v>
      </c>
      <c r="Y99" s="2" t="s">
        <v>841</v>
      </c>
      <c r="Z99" s="2" t="s">
        <v>878</v>
      </c>
      <c r="AA99" s="2" t="s">
        <v>328</v>
      </c>
      <c r="AB99" s="2" t="s">
        <v>329</v>
      </c>
    </row>
    <row r="100" spans="1:28" ht="15" customHeight="1" x14ac:dyDescent="0.2">
      <c r="A100" s="2" t="s">
        <v>879</v>
      </c>
      <c r="B100" s="2" t="s">
        <v>880</v>
      </c>
      <c r="C100" s="2" t="s">
        <v>421</v>
      </c>
      <c r="D100" s="2" t="s">
        <v>360</v>
      </c>
      <c r="E100" s="2" t="s">
        <v>793</v>
      </c>
      <c r="F100" s="2" t="s">
        <v>468</v>
      </c>
      <c r="G100" s="2" t="s">
        <v>316</v>
      </c>
      <c r="H100" s="2" t="s">
        <v>317</v>
      </c>
      <c r="I100" s="2" t="s">
        <v>318</v>
      </c>
      <c r="J100" s="2" t="s">
        <v>318</v>
      </c>
      <c r="K100" s="2" t="s">
        <v>318</v>
      </c>
      <c r="L100" s="2" t="s">
        <v>318</v>
      </c>
      <c r="M100" s="2" t="s">
        <v>318</v>
      </c>
      <c r="N100" s="2"/>
      <c r="O100" s="2"/>
      <c r="P100" s="2"/>
      <c r="Q100" s="2" t="s">
        <v>436</v>
      </c>
      <c r="R100" s="2"/>
      <c r="S100" s="2" t="s">
        <v>334</v>
      </c>
      <c r="T100" s="2" t="s">
        <v>316</v>
      </c>
      <c r="U100" s="2" t="s">
        <v>468</v>
      </c>
      <c r="V100" s="2" t="s">
        <v>77</v>
      </c>
      <c r="W100" s="2" t="s">
        <v>360</v>
      </c>
      <c r="X100" s="2" t="s">
        <v>361</v>
      </c>
      <c r="Y100" s="2" t="s">
        <v>595</v>
      </c>
      <c r="Z100" s="2" t="s">
        <v>881</v>
      </c>
      <c r="AA100" s="2" t="s">
        <v>328</v>
      </c>
      <c r="AB100" s="2" t="s">
        <v>329</v>
      </c>
    </row>
    <row r="101" spans="1:28" ht="15" customHeight="1" x14ac:dyDescent="0.2">
      <c r="A101" s="2" t="s">
        <v>882</v>
      </c>
      <c r="B101" s="2" t="s">
        <v>883</v>
      </c>
      <c r="C101" s="2" t="s">
        <v>534</v>
      </c>
      <c r="D101" s="2" t="s">
        <v>360</v>
      </c>
      <c r="E101" s="2" t="s">
        <v>793</v>
      </c>
      <c r="F101" s="2" t="s">
        <v>518</v>
      </c>
      <c r="G101" s="2" t="s">
        <v>323</v>
      </c>
      <c r="H101" s="2" t="s">
        <v>317</v>
      </c>
      <c r="I101" s="2" t="s">
        <v>318</v>
      </c>
      <c r="J101" s="2" t="s">
        <v>318</v>
      </c>
      <c r="K101" s="2" t="s">
        <v>318</v>
      </c>
      <c r="L101" s="2" t="s">
        <v>318</v>
      </c>
      <c r="M101" s="2" t="s">
        <v>318</v>
      </c>
      <c r="N101" s="2"/>
      <c r="O101" s="2"/>
      <c r="P101" s="2"/>
      <c r="Q101" s="2" t="s">
        <v>884</v>
      </c>
      <c r="R101" s="2"/>
      <c r="S101" s="2" t="s">
        <v>334</v>
      </c>
      <c r="T101" s="2" t="s">
        <v>323</v>
      </c>
      <c r="U101" s="2" t="s">
        <v>885</v>
      </c>
      <c r="V101" s="2" t="s">
        <v>886</v>
      </c>
      <c r="W101" s="2" t="s">
        <v>360</v>
      </c>
      <c r="X101" s="2" t="s">
        <v>534</v>
      </c>
      <c r="Y101" s="2" t="s">
        <v>753</v>
      </c>
      <c r="Z101" s="2" t="s">
        <v>78</v>
      </c>
      <c r="AA101" s="2" t="s">
        <v>328</v>
      </c>
      <c r="AB101" s="2" t="s">
        <v>329</v>
      </c>
    </row>
    <row r="102" spans="1:28" ht="15" customHeight="1" x14ac:dyDescent="0.2">
      <c r="A102" s="2" t="s">
        <v>887</v>
      </c>
      <c r="B102" s="2" t="s">
        <v>888</v>
      </c>
      <c r="C102" s="2" t="s">
        <v>889</v>
      </c>
      <c r="D102" s="2" t="s">
        <v>360</v>
      </c>
      <c r="E102" s="2" t="s">
        <v>346</v>
      </c>
      <c r="F102" s="2" t="s">
        <v>381</v>
      </c>
      <c r="G102" s="2" t="s">
        <v>382</v>
      </c>
      <c r="H102" s="2" t="s">
        <v>317</v>
      </c>
      <c r="I102" s="2" t="s">
        <v>318</v>
      </c>
      <c r="J102" s="2" t="s">
        <v>319</v>
      </c>
      <c r="K102" s="2" t="s">
        <v>318</v>
      </c>
      <c r="L102" s="2" t="s">
        <v>319</v>
      </c>
      <c r="M102" s="2" t="s">
        <v>318</v>
      </c>
      <c r="N102" s="2" t="s">
        <v>890</v>
      </c>
      <c r="O102" s="2"/>
      <c r="P102" s="2"/>
      <c r="Q102" s="2" t="s">
        <v>891</v>
      </c>
      <c r="R102" s="2"/>
      <c r="S102" s="2" t="s">
        <v>334</v>
      </c>
      <c r="T102" s="2" t="s">
        <v>414</v>
      </c>
      <c r="U102" s="2" t="s">
        <v>892</v>
      </c>
      <c r="V102" s="2" t="s">
        <v>79</v>
      </c>
      <c r="W102" s="2" t="s">
        <v>539</v>
      </c>
      <c r="X102" s="2" t="s">
        <v>416</v>
      </c>
      <c r="Y102" s="2" t="s">
        <v>375</v>
      </c>
      <c r="Z102" s="2" t="s">
        <v>893</v>
      </c>
      <c r="AA102" s="2" t="s">
        <v>328</v>
      </c>
      <c r="AB102" s="2" t="s">
        <v>329</v>
      </c>
    </row>
    <row r="103" spans="1:28" ht="15" customHeight="1" x14ac:dyDescent="0.2">
      <c r="A103" s="2" t="s">
        <v>894</v>
      </c>
      <c r="B103" s="2" t="s">
        <v>377</v>
      </c>
      <c r="C103" s="2" t="s">
        <v>378</v>
      </c>
      <c r="D103" s="2" t="s">
        <v>360</v>
      </c>
      <c r="E103" s="2" t="s">
        <v>793</v>
      </c>
      <c r="F103" s="2" t="s">
        <v>410</v>
      </c>
      <c r="G103" s="2" t="s">
        <v>382</v>
      </c>
      <c r="H103" s="2" t="s">
        <v>317</v>
      </c>
      <c r="I103" s="2" t="s">
        <v>318</v>
      </c>
      <c r="J103" s="2" t="s">
        <v>318</v>
      </c>
      <c r="K103" s="2" t="s">
        <v>318</v>
      </c>
      <c r="L103" s="2" t="s">
        <v>318</v>
      </c>
      <c r="M103" s="2" t="s">
        <v>318</v>
      </c>
      <c r="N103" s="2"/>
      <c r="O103" s="2"/>
      <c r="P103" s="2"/>
      <c r="Q103" s="2" t="s">
        <v>895</v>
      </c>
      <c r="R103" s="2"/>
      <c r="S103" s="2" t="s">
        <v>334</v>
      </c>
      <c r="T103" s="2" t="s">
        <v>382</v>
      </c>
      <c r="U103" s="2" t="s">
        <v>410</v>
      </c>
      <c r="V103" s="2" t="s">
        <v>896</v>
      </c>
      <c r="W103" s="2" t="s">
        <v>360</v>
      </c>
      <c r="X103" s="2" t="s">
        <v>378</v>
      </c>
      <c r="Y103" s="2" t="s">
        <v>897</v>
      </c>
      <c r="Z103" s="2" t="s">
        <v>898</v>
      </c>
      <c r="AA103" s="2" t="s">
        <v>328</v>
      </c>
      <c r="AB103" s="2" t="s">
        <v>329</v>
      </c>
    </row>
    <row r="104" spans="1:28" ht="15" customHeight="1" x14ac:dyDescent="0.2">
      <c r="A104" s="2" t="s">
        <v>899</v>
      </c>
      <c r="B104" s="2" t="s">
        <v>900</v>
      </c>
      <c r="C104" s="2" t="s">
        <v>901</v>
      </c>
      <c r="D104" s="2" t="s">
        <v>360</v>
      </c>
      <c r="E104" s="2" t="s">
        <v>793</v>
      </c>
      <c r="F104" s="2" t="s">
        <v>482</v>
      </c>
      <c r="G104" s="2" t="s">
        <v>370</v>
      </c>
      <c r="H104" s="2" t="s">
        <v>317</v>
      </c>
      <c r="I104" s="2" t="s">
        <v>318</v>
      </c>
      <c r="J104" s="2" t="s">
        <v>318</v>
      </c>
      <c r="K104" s="2" t="s">
        <v>318</v>
      </c>
      <c r="L104" s="2" t="s">
        <v>318</v>
      </c>
      <c r="M104" s="2" t="s">
        <v>318</v>
      </c>
      <c r="N104" s="2"/>
      <c r="O104" s="2"/>
      <c r="P104" s="2"/>
      <c r="Q104" s="2" t="s">
        <v>902</v>
      </c>
      <c r="R104" s="2"/>
      <c r="S104" s="2" t="s">
        <v>334</v>
      </c>
      <c r="T104" s="2" t="s">
        <v>370</v>
      </c>
      <c r="U104" s="2" t="s">
        <v>482</v>
      </c>
      <c r="V104" s="2" t="s">
        <v>903</v>
      </c>
      <c r="W104" s="2" t="s">
        <v>360</v>
      </c>
      <c r="X104" s="2" t="s">
        <v>416</v>
      </c>
      <c r="Y104" s="2" t="s">
        <v>904</v>
      </c>
      <c r="Z104" s="2" t="s">
        <v>905</v>
      </c>
      <c r="AA104" s="2" t="s">
        <v>328</v>
      </c>
      <c r="AB104" s="2" t="s">
        <v>329</v>
      </c>
    </row>
    <row r="105" spans="1:28" ht="15" customHeight="1" x14ac:dyDescent="0.2">
      <c r="A105" s="2" t="s">
        <v>906</v>
      </c>
      <c r="B105" s="2" t="s">
        <v>907</v>
      </c>
      <c r="C105" s="2" t="s">
        <v>908</v>
      </c>
      <c r="D105" s="2" t="s">
        <v>360</v>
      </c>
      <c r="E105" s="2" t="s">
        <v>314</v>
      </c>
      <c r="F105" s="2" t="s">
        <v>518</v>
      </c>
      <c r="G105" s="2" t="s">
        <v>370</v>
      </c>
      <c r="H105" s="2" t="s">
        <v>317</v>
      </c>
      <c r="I105" s="2" t="s">
        <v>318</v>
      </c>
      <c r="J105" s="2" t="s">
        <v>318</v>
      </c>
      <c r="K105" s="2" t="s">
        <v>318</v>
      </c>
      <c r="L105" s="2" t="s">
        <v>318</v>
      </c>
      <c r="M105" s="2" t="s">
        <v>318</v>
      </c>
      <c r="N105" s="2"/>
      <c r="O105" s="2"/>
      <c r="P105" s="2"/>
      <c r="Q105" s="2" t="s">
        <v>559</v>
      </c>
      <c r="R105" s="2"/>
      <c r="S105" s="2" t="s">
        <v>322</v>
      </c>
      <c r="T105" s="2" t="s">
        <v>370</v>
      </c>
      <c r="U105" s="2" t="s">
        <v>518</v>
      </c>
      <c r="V105" s="2" t="s">
        <v>80</v>
      </c>
      <c r="W105" s="2" t="s">
        <v>360</v>
      </c>
      <c r="X105" s="2" t="s">
        <v>909</v>
      </c>
      <c r="Y105" s="2" t="s">
        <v>800</v>
      </c>
      <c r="Z105" s="2" t="s">
        <v>910</v>
      </c>
      <c r="AA105" s="2" t="s">
        <v>328</v>
      </c>
      <c r="AB105" s="2" t="s">
        <v>329</v>
      </c>
    </row>
    <row r="106" spans="1:28" ht="15" customHeight="1" x14ac:dyDescent="0.2">
      <c r="A106" s="2" t="s">
        <v>911</v>
      </c>
      <c r="B106" s="2" t="s">
        <v>912</v>
      </c>
      <c r="C106" s="2" t="s">
        <v>421</v>
      </c>
      <c r="D106" s="2" t="s">
        <v>353</v>
      </c>
      <c r="E106" s="2" t="s">
        <v>400</v>
      </c>
      <c r="F106" s="2" t="s">
        <v>518</v>
      </c>
      <c r="G106" s="2" t="s">
        <v>316</v>
      </c>
      <c r="H106" s="2" t="s">
        <v>317</v>
      </c>
      <c r="I106" s="2" t="s">
        <v>319</v>
      </c>
      <c r="J106" s="2" t="s">
        <v>411</v>
      </c>
      <c r="K106" s="2" t="s">
        <v>319</v>
      </c>
      <c r="L106" s="2" t="s">
        <v>319</v>
      </c>
      <c r="M106" s="2" t="s">
        <v>319</v>
      </c>
      <c r="N106" s="2"/>
      <c r="O106" s="2"/>
      <c r="P106" s="2"/>
      <c r="Q106" s="2" t="s">
        <v>425</v>
      </c>
      <c r="R106" s="2"/>
      <c r="S106" s="2" t="s">
        <v>334</v>
      </c>
      <c r="T106" s="2" t="s">
        <v>316</v>
      </c>
      <c r="U106" s="2" t="s">
        <v>518</v>
      </c>
      <c r="V106" s="2" t="s">
        <v>81</v>
      </c>
      <c r="W106" s="2" t="s">
        <v>353</v>
      </c>
      <c r="X106" s="2" t="s">
        <v>361</v>
      </c>
      <c r="Y106" s="2" t="s">
        <v>591</v>
      </c>
      <c r="Z106" s="2" t="s">
        <v>913</v>
      </c>
      <c r="AA106" s="2" t="s">
        <v>328</v>
      </c>
      <c r="AB106" s="2" t="s">
        <v>329</v>
      </c>
    </row>
    <row r="107" spans="1:28" ht="15" customHeight="1" x14ac:dyDescent="0.2">
      <c r="A107" s="2" t="s">
        <v>914</v>
      </c>
      <c r="B107" s="2" t="s">
        <v>812</v>
      </c>
      <c r="C107" s="2" t="s">
        <v>534</v>
      </c>
      <c r="D107" s="2" t="s">
        <v>353</v>
      </c>
      <c r="E107" s="2" t="s">
        <v>400</v>
      </c>
      <c r="F107" s="2" t="s">
        <v>392</v>
      </c>
      <c r="G107" s="2" t="s">
        <v>316</v>
      </c>
      <c r="H107" s="2" t="s">
        <v>317</v>
      </c>
      <c r="I107" s="2" t="s">
        <v>318</v>
      </c>
      <c r="J107" s="2" t="s">
        <v>318</v>
      </c>
      <c r="K107" s="2" t="s">
        <v>318</v>
      </c>
      <c r="L107" s="2" t="s">
        <v>318</v>
      </c>
      <c r="M107" s="2" t="s">
        <v>318</v>
      </c>
      <c r="N107" s="2"/>
      <c r="O107" s="2"/>
      <c r="P107" s="2"/>
      <c r="Q107" s="2" t="s">
        <v>524</v>
      </c>
      <c r="R107" s="2" t="s">
        <v>915</v>
      </c>
      <c r="S107" s="2" t="s">
        <v>334</v>
      </c>
      <c r="T107" s="2" t="s">
        <v>316</v>
      </c>
      <c r="U107" s="2" t="s">
        <v>392</v>
      </c>
      <c r="V107" s="2" t="s">
        <v>82</v>
      </c>
      <c r="W107" s="2" t="s">
        <v>353</v>
      </c>
      <c r="X107" s="2" t="s">
        <v>534</v>
      </c>
      <c r="Y107" s="2" t="s">
        <v>526</v>
      </c>
      <c r="Z107" s="2" t="s">
        <v>916</v>
      </c>
      <c r="AA107" s="2" t="s">
        <v>328</v>
      </c>
      <c r="AB107" s="2" t="s">
        <v>329</v>
      </c>
    </row>
    <row r="108" spans="1:28" ht="15" customHeight="1" x14ac:dyDescent="0.2">
      <c r="A108" s="2" t="s">
        <v>917</v>
      </c>
      <c r="B108" s="2" t="s">
        <v>918</v>
      </c>
      <c r="C108" s="2" t="s">
        <v>433</v>
      </c>
      <c r="D108" s="2" t="s">
        <v>353</v>
      </c>
      <c r="E108" s="2" t="s">
        <v>400</v>
      </c>
      <c r="F108" s="2" t="s">
        <v>401</v>
      </c>
      <c r="G108" s="2" t="s">
        <v>316</v>
      </c>
      <c r="H108" s="2" t="s">
        <v>317</v>
      </c>
      <c r="I108" s="2" t="s">
        <v>319</v>
      </c>
      <c r="J108" s="2" t="s">
        <v>319</v>
      </c>
      <c r="K108" s="2" t="s">
        <v>319</v>
      </c>
      <c r="L108" s="2" t="s">
        <v>318</v>
      </c>
      <c r="M108" s="2" t="s">
        <v>318</v>
      </c>
      <c r="N108" s="2"/>
      <c r="O108" s="2"/>
      <c r="P108" s="2"/>
      <c r="Q108" s="2" t="s">
        <v>436</v>
      </c>
      <c r="R108" s="2"/>
      <c r="S108" s="2" t="s">
        <v>334</v>
      </c>
      <c r="T108" s="2" t="s">
        <v>316</v>
      </c>
      <c r="U108" s="2" t="s">
        <v>401</v>
      </c>
      <c r="V108" s="2" t="s">
        <v>83</v>
      </c>
      <c r="W108" s="2" t="s">
        <v>353</v>
      </c>
      <c r="X108" s="2" t="s">
        <v>416</v>
      </c>
      <c r="Y108" s="2" t="s">
        <v>595</v>
      </c>
      <c r="Z108" s="2" t="s">
        <v>919</v>
      </c>
      <c r="AA108" s="2" t="s">
        <v>328</v>
      </c>
      <c r="AB108" s="2" t="s">
        <v>329</v>
      </c>
    </row>
    <row r="109" spans="1:28" ht="15" customHeight="1" x14ac:dyDescent="0.2">
      <c r="A109" s="2" t="s">
        <v>920</v>
      </c>
      <c r="B109" s="2" t="s">
        <v>921</v>
      </c>
      <c r="C109" s="2" t="s">
        <v>922</v>
      </c>
      <c r="D109" s="2" t="s">
        <v>353</v>
      </c>
      <c r="E109" s="2" t="s">
        <v>400</v>
      </c>
      <c r="F109" s="2" t="s">
        <v>369</v>
      </c>
      <c r="G109" s="2" t="s">
        <v>370</v>
      </c>
      <c r="H109" s="2" t="s">
        <v>317</v>
      </c>
      <c r="I109" s="2" t="s">
        <v>318</v>
      </c>
      <c r="J109" s="2" t="s">
        <v>318</v>
      </c>
      <c r="K109" s="2" t="s">
        <v>318</v>
      </c>
      <c r="L109" s="2" t="s">
        <v>318</v>
      </c>
      <c r="M109" s="2" t="s">
        <v>318</v>
      </c>
      <c r="N109" s="2"/>
      <c r="O109" s="2"/>
      <c r="P109" s="2"/>
      <c r="Q109" s="2" t="s">
        <v>923</v>
      </c>
      <c r="R109" s="2"/>
      <c r="S109" s="2" t="s">
        <v>334</v>
      </c>
      <c r="T109" s="2" t="s">
        <v>370</v>
      </c>
      <c r="U109" s="2" t="s">
        <v>401</v>
      </c>
      <c r="V109" s="2" t="s">
        <v>924</v>
      </c>
      <c r="W109" s="2" t="s">
        <v>572</v>
      </c>
      <c r="X109" s="2" t="s">
        <v>361</v>
      </c>
      <c r="Y109" s="2" t="s">
        <v>925</v>
      </c>
      <c r="Z109" s="2" t="s">
        <v>84</v>
      </c>
      <c r="AA109" s="2" t="s">
        <v>328</v>
      </c>
      <c r="AB109" s="2" t="s">
        <v>329</v>
      </c>
    </row>
    <row r="110" spans="1:28" ht="15" customHeight="1" x14ac:dyDescent="0.2">
      <c r="A110" s="2" t="s">
        <v>926</v>
      </c>
      <c r="B110" s="2" t="s">
        <v>927</v>
      </c>
      <c r="C110" s="2" t="s">
        <v>312</v>
      </c>
      <c r="D110" s="2" t="s">
        <v>353</v>
      </c>
      <c r="E110" s="2" t="s">
        <v>400</v>
      </c>
      <c r="F110" s="2" t="s">
        <v>460</v>
      </c>
      <c r="G110" s="2" t="s">
        <v>316</v>
      </c>
      <c r="H110" s="2" t="s">
        <v>317</v>
      </c>
      <c r="I110" s="2" t="s">
        <v>411</v>
      </c>
      <c r="J110" s="2" t="s">
        <v>320</v>
      </c>
      <c r="K110" s="2" t="s">
        <v>573</v>
      </c>
      <c r="L110" s="2" t="s">
        <v>320</v>
      </c>
      <c r="M110" s="2" t="s">
        <v>320</v>
      </c>
      <c r="N110" s="2" t="s">
        <v>85</v>
      </c>
      <c r="O110" s="2"/>
      <c r="P110" s="2"/>
      <c r="Q110" s="2" t="s">
        <v>519</v>
      </c>
      <c r="R110" s="2"/>
      <c r="S110" s="2" t="s">
        <v>334</v>
      </c>
      <c r="T110" s="2" t="s">
        <v>316</v>
      </c>
      <c r="U110" s="2" t="s">
        <v>460</v>
      </c>
      <c r="V110" s="2" t="s">
        <v>86</v>
      </c>
      <c r="W110" s="2" t="s">
        <v>353</v>
      </c>
      <c r="X110" s="2" t="s">
        <v>312</v>
      </c>
      <c r="Y110" s="2" t="s">
        <v>928</v>
      </c>
      <c r="Z110" s="2" t="s">
        <v>929</v>
      </c>
      <c r="AA110" s="2" t="s">
        <v>328</v>
      </c>
      <c r="AB110" s="2" t="s">
        <v>329</v>
      </c>
    </row>
    <row r="111" spans="1:28" ht="15" customHeight="1" x14ac:dyDescent="0.2">
      <c r="A111" s="2" t="s">
        <v>930</v>
      </c>
      <c r="B111" s="2" t="s">
        <v>931</v>
      </c>
      <c r="C111" s="2" t="s">
        <v>312</v>
      </c>
      <c r="D111" s="2" t="s">
        <v>353</v>
      </c>
      <c r="E111" s="2" t="s">
        <v>400</v>
      </c>
      <c r="F111" s="2" t="s">
        <v>518</v>
      </c>
      <c r="G111" s="2" t="s">
        <v>316</v>
      </c>
      <c r="H111" s="2" t="s">
        <v>317</v>
      </c>
      <c r="I111" s="2" t="s">
        <v>318</v>
      </c>
      <c r="J111" s="2" t="s">
        <v>318</v>
      </c>
      <c r="K111" s="2" t="s">
        <v>318</v>
      </c>
      <c r="L111" s="2" t="s">
        <v>318</v>
      </c>
      <c r="M111" s="2" t="s">
        <v>318</v>
      </c>
      <c r="N111" s="2"/>
      <c r="O111" s="2"/>
      <c r="P111" s="2"/>
      <c r="Q111" s="2" t="s">
        <v>402</v>
      </c>
      <c r="R111" s="2"/>
      <c r="S111" s="2" t="s">
        <v>334</v>
      </c>
      <c r="T111" s="2" t="s">
        <v>316</v>
      </c>
      <c r="U111" s="2" t="s">
        <v>518</v>
      </c>
      <c r="V111" s="2" t="s">
        <v>87</v>
      </c>
      <c r="W111" s="2" t="s">
        <v>353</v>
      </c>
      <c r="X111" s="2" t="s">
        <v>312</v>
      </c>
      <c r="Y111" s="2" t="s">
        <v>932</v>
      </c>
      <c r="Z111" s="2" t="s">
        <v>933</v>
      </c>
      <c r="AA111" s="2" t="s">
        <v>328</v>
      </c>
      <c r="AB111" s="2" t="s">
        <v>329</v>
      </c>
    </row>
    <row r="112" spans="1:28" ht="15" customHeight="1" x14ac:dyDescent="0.2">
      <c r="A112" s="2" t="s">
        <v>934</v>
      </c>
      <c r="B112" s="2" t="s">
        <v>935</v>
      </c>
      <c r="C112" s="2" t="s">
        <v>312</v>
      </c>
      <c r="D112" s="2" t="s">
        <v>353</v>
      </c>
      <c r="E112" s="2" t="s">
        <v>400</v>
      </c>
      <c r="F112" s="2" t="s">
        <v>550</v>
      </c>
      <c r="G112" s="2" t="s">
        <v>316</v>
      </c>
      <c r="H112" s="2" t="s">
        <v>317</v>
      </c>
      <c r="I112" s="2" t="s">
        <v>318</v>
      </c>
      <c r="J112" s="2" t="s">
        <v>319</v>
      </c>
      <c r="K112" s="2" t="s">
        <v>411</v>
      </c>
      <c r="L112" s="2" t="s">
        <v>411</v>
      </c>
      <c r="M112" s="2" t="s">
        <v>319</v>
      </c>
      <c r="N112" s="2"/>
      <c r="O112" s="2"/>
      <c r="P112" s="2"/>
      <c r="Q112" s="2" t="s">
        <v>936</v>
      </c>
      <c r="R112" s="2"/>
      <c r="S112" s="2" t="s">
        <v>334</v>
      </c>
      <c r="T112" s="2" t="s">
        <v>937</v>
      </c>
      <c r="U112" s="2" t="s">
        <v>938</v>
      </c>
      <c r="V112" s="2" t="s">
        <v>88</v>
      </c>
      <c r="W112" s="2" t="s">
        <v>353</v>
      </c>
      <c r="X112" s="2" t="s">
        <v>312</v>
      </c>
      <c r="Y112" s="2" t="s">
        <v>939</v>
      </c>
      <c r="Z112" s="2" t="s">
        <v>89</v>
      </c>
      <c r="AA112" s="2" t="s">
        <v>328</v>
      </c>
      <c r="AB112" s="2" t="s">
        <v>329</v>
      </c>
    </row>
    <row r="113" spans="1:28" ht="15" customHeight="1" x14ac:dyDescent="0.2">
      <c r="A113" s="2" t="s">
        <v>940</v>
      </c>
      <c r="B113" s="2" t="s">
        <v>941</v>
      </c>
      <c r="C113" s="2" t="s">
        <v>459</v>
      </c>
      <c r="D113" s="2" t="s">
        <v>353</v>
      </c>
      <c r="E113" s="2" t="s">
        <v>400</v>
      </c>
      <c r="F113" s="2" t="s">
        <v>468</v>
      </c>
      <c r="G113" s="2" t="s">
        <v>316</v>
      </c>
      <c r="H113" s="2" t="s">
        <v>317</v>
      </c>
      <c r="I113" s="2" t="s">
        <v>318</v>
      </c>
      <c r="J113" s="2" t="s">
        <v>318</v>
      </c>
      <c r="K113" s="2" t="s">
        <v>318</v>
      </c>
      <c r="L113" s="2" t="s">
        <v>318</v>
      </c>
      <c r="M113" s="2" t="s">
        <v>318</v>
      </c>
      <c r="N113" s="2"/>
      <c r="O113" s="2"/>
      <c r="P113" s="2"/>
      <c r="Q113" s="2" t="s">
        <v>436</v>
      </c>
      <c r="R113" s="2"/>
      <c r="S113" s="2" t="s">
        <v>334</v>
      </c>
      <c r="T113" s="2" t="s">
        <v>316</v>
      </c>
      <c r="U113" s="2" t="s">
        <v>468</v>
      </c>
      <c r="V113" s="2" t="s">
        <v>90</v>
      </c>
      <c r="W113" s="2" t="s">
        <v>353</v>
      </c>
      <c r="X113" s="2" t="s">
        <v>361</v>
      </c>
      <c r="Y113" s="2" t="s">
        <v>595</v>
      </c>
      <c r="Z113" s="2" t="s">
        <v>942</v>
      </c>
      <c r="AA113" s="2" t="s">
        <v>328</v>
      </c>
      <c r="AB113" s="2" t="s">
        <v>329</v>
      </c>
    </row>
    <row r="114" spans="1:28" ht="15" customHeight="1" x14ac:dyDescent="0.2">
      <c r="A114" s="2" t="s">
        <v>943</v>
      </c>
      <c r="B114" s="2" t="s">
        <v>944</v>
      </c>
      <c r="C114" s="2" t="s">
        <v>945</v>
      </c>
      <c r="D114" s="2" t="s">
        <v>353</v>
      </c>
      <c r="E114" s="2" t="s">
        <v>400</v>
      </c>
      <c r="F114" s="2" t="s">
        <v>369</v>
      </c>
      <c r="G114" s="2" t="s">
        <v>370</v>
      </c>
      <c r="H114" s="2" t="s">
        <v>317</v>
      </c>
      <c r="I114" s="2" t="s">
        <v>319</v>
      </c>
      <c r="J114" s="2" t="s">
        <v>319</v>
      </c>
      <c r="K114" s="2" t="s">
        <v>319</v>
      </c>
      <c r="L114" s="2" t="s">
        <v>319</v>
      </c>
      <c r="M114" s="2" t="s">
        <v>319</v>
      </c>
      <c r="N114" s="2"/>
      <c r="O114" s="2"/>
      <c r="P114" s="2"/>
      <c r="Q114" s="2" t="s">
        <v>512</v>
      </c>
      <c r="R114" s="2" t="s">
        <v>946</v>
      </c>
      <c r="S114" s="2" t="s">
        <v>334</v>
      </c>
      <c r="T114" s="2" t="s">
        <v>370</v>
      </c>
      <c r="U114" s="2" t="s">
        <v>369</v>
      </c>
      <c r="V114" s="2" t="s">
        <v>91</v>
      </c>
      <c r="W114" s="2" t="s">
        <v>314</v>
      </c>
      <c r="X114" s="2" t="s">
        <v>677</v>
      </c>
      <c r="Y114" s="2" t="s">
        <v>546</v>
      </c>
      <c r="Z114" s="2" t="s">
        <v>947</v>
      </c>
      <c r="AA114" s="2" t="s">
        <v>328</v>
      </c>
      <c r="AB114" s="2" t="s">
        <v>329</v>
      </c>
    </row>
    <row r="115" spans="1:28" ht="15" customHeight="1" x14ac:dyDescent="0.2">
      <c r="A115" s="2" t="s">
        <v>948</v>
      </c>
      <c r="B115" s="2" t="s">
        <v>949</v>
      </c>
      <c r="C115" s="2" t="s">
        <v>950</v>
      </c>
      <c r="D115" s="2" t="s">
        <v>353</v>
      </c>
      <c r="E115" s="2" t="s">
        <v>353</v>
      </c>
      <c r="F115" s="2" t="s">
        <v>410</v>
      </c>
      <c r="G115" s="2" t="s">
        <v>382</v>
      </c>
      <c r="H115" s="2" t="s">
        <v>317</v>
      </c>
      <c r="I115" s="2" t="s">
        <v>319</v>
      </c>
      <c r="J115" s="2" t="s">
        <v>319</v>
      </c>
      <c r="K115" s="2" t="s">
        <v>319</v>
      </c>
      <c r="L115" s="2" t="s">
        <v>319</v>
      </c>
      <c r="M115" s="2" t="s">
        <v>319</v>
      </c>
      <c r="N115" s="2"/>
      <c r="O115" s="2"/>
      <c r="P115" s="2"/>
      <c r="Q115" s="2" t="s">
        <v>951</v>
      </c>
      <c r="R115" s="2"/>
      <c r="S115" s="2" t="s">
        <v>334</v>
      </c>
      <c r="T115" s="2" t="s">
        <v>382</v>
      </c>
      <c r="U115" s="2" t="s">
        <v>410</v>
      </c>
      <c r="V115" s="2" t="s">
        <v>952</v>
      </c>
      <c r="W115" s="2" t="s">
        <v>353</v>
      </c>
      <c r="X115" s="2" t="s">
        <v>909</v>
      </c>
      <c r="Y115" s="2" t="s">
        <v>738</v>
      </c>
      <c r="Z115" s="2" t="s">
        <v>953</v>
      </c>
      <c r="AA115" s="2" t="s">
        <v>328</v>
      </c>
      <c r="AB115" s="2" t="s">
        <v>329</v>
      </c>
    </row>
    <row r="116" spans="1:28" ht="15" customHeight="1" x14ac:dyDescent="0.2">
      <c r="A116" s="2" t="s">
        <v>954</v>
      </c>
      <c r="B116" s="2" t="s">
        <v>407</v>
      </c>
      <c r="C116" s="2" t="s">
        <v>408</v>
      </c>
      <c r="D116" s="2" t="s">
        <v>353</v>
      </c>
      <c r="E116" s="2" t="s">
        <v>400</v>
      </c>
      <c r="F116" s="2" t="s">
        <v>410</v>
      </c>
      <c r="G116" s="2" t="s">
        <v>382</v>
      </c>
      <c r="H116" s="2" t="s">
        <v>317</v>
      </c>
      <c r="I116" s="2" t="s">
        <v>318</v>
      </c>
      <c r="J116" s="2" t="s">
        <v>318</v>
      </c>
      <c r="K116" s="2" t="s">
        <v>318</v>
      </c>
      <c r="L116" s="2" t="s">
        <v>318</v>
      </c>
      <c r="M116" s="2" t="s">
        <v>318</v>
      </c>
      <c r="N116" s="2"/>
      <c r="O116" s="2"/>
      <c r="P116" s="2"/>
      <c r="Q116" s="2" t="s">
        <v>444</v>
      </c>
      <c r="R116" s="2"/>
      <c r="S116" s="2" t="s">
        <v>334</v>
      </c>
      <c r="T116" s="2" t="s">
        <v>382</v>
      </c>
      <c r="U116" s="2" t="s">
        <v>410</v>
      </c>
      <c r="V116" s="2" t="s">
        <v>955</v>
      </c>
      <c r="W116" s="2" t="s">
        <v>353</v>
      </c>
      <c r="X116" s="2" t="s">
        <v>416</v>
      </c>
      <c r="Y116" s="2" t="s">
        <v>956</v>
      </c>
      <c r="Z116" s="2" t="s">
        <v>957</v>
      </c>
      <c r="AA116" s="2" t="s">
        <v>328</v>
      </c>
      <c r="AB116" s="2" t="s">
        <v>329</v>
      </c>
    </row>
    <row r="117" spans="1:28" ht="15" customHeight="1" x14ac:dyDescent="0.2">
      <c r="A117" s="2" t="s">
        <v>958</v>
      </c>
      <c r="B117" s="2" t="s">
        <v>959</v>
      </c>
      <c r="C117" s="2" t="s">
        <v>960</v>
      </c>
      <c r="D117" s="2" t="s">
        <v>353</v>
      </c>
      <c r="E117" s="2" t="s">
        <v>400</v>
      </c>
      <c r="F117" s="2" t="s">
        <v>443</v>
      </c>
      <c r="G117" s="2" t="s">
        <v>382</v>
      </c>
      <c r="H117" s="2" t="s">
        <v>317</v>
      </c>
      <c r="I117" s="2" t="s">
        <v>319</v>
      </c>
      <c r="J117" s="2" t="s">
        <v>319</v>
      </c>
      <c r="K117" s="2" t="s">
        <v>411</v>
      </c>
      <c r="L117" s="2" t="s">
        <v>319</v>
      </c>
      <c r="M117" s="2" t="s">
        <v>319</v>
      </c>
      <c r="N117" s="2" t="s">
        <v>961</v>
      </c>
      <c r="O117" s="2"/>
      <c r="P117" s="2"/>
      <c r="Q117" s="2" t="s">
        <v>962</v>
      </c>
      <c r="R117" s="2" t="s">
        <v>963</v>
      </c>
      <c r="S117" s="2" t="s">
        <v>322</v>
      </c>
      <c r="T117" s="2" t="s">
        <v>382</v>
      </c>
      <c r="U117" s="2" t="s">
        <v>443</v>
      </c>
      <c r="V117" s="2" t="s">
        <v>92</v>
      </c>
      <c r="W117" s="2" t="s">
        <v>353</v>
      </c>
      <c r="X117" s="2" t="s">
        <v>486</v>
      </c>
      <c r="Y117" s="2" t="s">
        <v>664</v>
      </c>
      <c r="Z117" s="2" t="s">
        <v>964</v>
      </c>
      <c r="AA117" s="2" t="s">
        <v>328</v>
      </c>
      <c r="AB117" s="2" t="s">
        <v>329</v>
      </c>
    </row>
    <row r="118" spans="1:28" ht="15" customHeight="1" x14ac:dyDescent="0.2">
      <c r="A118" s="2" t="s">
        <v>965</v>
      </c>
      <c r="B118" s="2" t="s">
        <v>966</v>
      </c>
      <c r="C118" s="2" t="s">
        <v>421</v>
      </c>
      <c r="D118" s="2" t="s">
        <v>353</v>
      </c>
      <c r="E118" s="2" t="s">
        <v>400</v>
      </c>
      <c r="F118" s="2" t="s">
        <v>550</v>
      </c>
      <c r="G118" s="2" t="s">
        <v>316</v>
      </c>
      <c r="H118" s="2" t="s">
        <v>317</v>
      </c>
      <c r="I118" s="2" t="s">
        <v>319</v>
      </c>
      <c r="J118" s="2" t="s">
        <v>319</v>
      </c>
      <c r="K118" s="2" t="s">
        <v>319</v>
      </c>
      <c r="L118" s="2" t="s">
        <v>319</v>
      </c>
      <c r="M118" s="2" t="s">
        <v>319</v>
      </c>
      <c r="N118" s="2"/>
      <c r="O118" s="2"/>
      <c r="P118" s="2"/>
      <c r="Q118" s="2" t="s">
        <v>967</v>
      </c>
      <c r="R118" s="2" t="s">
        <v>968</v>
      </c>
      <c r="S118" s="2" t="s">
        <v>322</v>
      </c>
      <c r="T118" s="2" t="s">
        <v>316</v>
      </c>
      <c r="U118" s="2" t="s">
        <v>550</v>
      </c>
      <c r="V118" s="2" t="s">
        <v>93</v>
      </c>
      <c r="W118" s="2" t="s">
        <v>353</v>
      </c>
      <c r="X118" s="2" t="s">
        <v>361</v>
      </c>
      <c r="Y118" s="2" t="s">
        <v>496</v>
      </c>
      <c r="Z118" s="2" t="s">
        <v>969</v>
      </c>
      <c r="AA118" s="2" t="s">
        <v>328</v>
      </c>
      <c r="AB118" s="2" t="s">
        <v>329</v>
      </c>
    </row>
    <row r="119" spans="1:28" ht="15" customHeight="1" x14ac:dyDescent="0.2">
      <c r="A119" s="2" t="s">
        <v>970</v>
      </c>
      <c r="B119" s="2" t="s">
        <v>971</v>
      </c>
      <c r="C119" s="2" t="s">
        <v>972</v>
      </c>
      <c r="D119" s="2" t="s">
        <v>353</v>
      </c>
      <c r="E119" s="2" t="s">
        <v>400</v>
      </c>
      <c r="F119" s="2" t="s">
        <v>410</v>
      </c>
      <c r="G119" s="2" t="s">
        <v>382</v>
      </c>
      <c r="H119" s="2" t="s">
        <v>317</v>
      </c>
      <c r="I119" s="2" t="s">
        <v>319</v>
      </c>
      <c r="J119" s="2" t="s">
        <v>319</v>
      </c>
      <c r="K119" s="2" t="s">
        <v>318</v>
      </c>
      <c r="L119" s="2" t="s">
        <v>319</v>
      </c>
      <c r="M119" s="2" t="s">
        <v>319</v>
      </c>
      <c r="N119" s="2"/>
      <c r="O119" s="2"/>
      <c r="P119" s="2"/>
      <c r="Q119" s="2" t="s">
        <v>973</v>
      </c>
      <c r="R119" s="2" t="s">
        <v>974</v>
      </c>
      <c r="S119" s="2" t="s">
        <v>334</v>
      </c>
      <c r="T119" s="2" t="s">
        <v>382</v>
      </c>
      <c r="U119" s="2" t="s">
        <v>410</v>
      </c>
      <c r="V119" s="2" t="s">
        <v>975</v>
      </c>
      <c r="W119" s="2" t="s">
        <v>353</v>
      </c>
      <c r="X119" s="2" t="s">
        <v>486</v>
      </c>
      <c r="Y119" s="2" t="s">
        <v>976</v>
      </c>
      <c r="Z119" s="2" t="s">
        <v>977</v>
      </c>
      <c r="AA119" s="2" t="s">
        <v>328</v>
      </c>
      <c r="AB119" s="2" t="s">
        <v>329</v>
      </c>
    </row>
    <row r="120" spans="1:28" ht="15" customHeight="1" x14ac:dyDescent="0.2">
      <c r="A120" s="2" t="s">
        <v>978</v>
      </c>
      <c r="B120" s="2" t="s">
        <v>523</v>
      </c>
      <c r="C120" s="2" t="s">
        <v>312</v>
      </c>
      <c r="D120" s="2" t="s">
        <v>353</v>
      </c>
      <c r="E120" s="2" t="s">
        <v>400</v>
      </c>
      <c r="F120" s="2" t="s">
        <v>550</v>
      </c>
      <c r="G120" s="2" t="s">
        <v>316</v>
      </c>
      <c r="H120" s="2" t="s">
        <v>317</v>
      </c>
      <c r="I120" s="2" t="s">
        <v>319</v>
      </c>
      <c r="J120" s="2" t="s">
        <v>319</v>
      </c>
      <c r="K120" s="2" t="s">
        <v>319</v>
      </c>
      <c r="L120" s="2" t="s">
        <v>319</v>
      </c>
      <c r="M120" s="2" t="s">
        <v>319</v>
      </c>
      <c r="N120" s="2"/>
      <c r="O120" s="2"/>
      <c r="P120" s="2"/>
      <c r="Q120" s="2" t="s">
        <v>524</v>
      </c>
      <c r="R120" s="2" t="s">
        <v>979</v>
      </c>
      <c r="S120" s="2" t="s">
        <v>334</v>
      </c>
      <c r="T120" s="2" t="s">
        <v>316</v>
      </c>
      <c r="U120" s="2" t="s">
        <v>550</v>
      </c>
      <c r="V120" s="2" t="s">
        <v>980</v>
      </c>
      <c r="W120" s="2" t="s">
        <v>353</v>
      </c>
      <c r="X120" s="2" t="s">
        <v>312</v>
      </c>
      <c r="Y120" s="2" t="s">
        <v>526</v>
      </c>
      <c r="Z120" s="2" t="s">
        <v>981</v>
      </c>
      <c r="AA120" s="2" t="s">
        <v>328</v>
      </c>
      <c r="AB120" s="2" t="s">
        <v>329</v>
      </c>
    </row>
    <row r="121" spans="1:28" ht="15" customHeight="1" x14ac:dyDescent="0.2">
      <c r="A121" s="2" t="s">
        <v>982</v>
      </c>
      <c r="B121" s="2" t="s">
        <v>499</v>
      </c>
      <c r="C121" s="2" t="s">
        <v>312</v>
      </c>
      <c r="D121" s="2" t="s">
        <v>353</v>
      </c>
      <c r="E121" s="2" t="s">
        <v>857</v>
      </c>
      <c r="F121" s="2" t="s">
        <v>503</v>
      </c>
      <c r="G121" s="2" t="s">
        <v>323</v>
      </c>
      <c r="H121" s="2" t="s">
        <v>317</v>
      </c>
      <c r="I121" s="2" t="s">
        <v>319</v>
      </c>
      <c r="J121" s="2" t="s">
        <v>319</v>
      </c>
      <c r="K121" s="2" t="s">
        <v>319</v>
      </c>
      <c r="L121" s="2" t="s">
        <v>319</v>
      </c>
      <c r="M121" s="2" t="s">
        <v>319</v>
      </c>
      <c r="N121" s="2"/>
      <c r="O121" s="2"/>
      <c r="P121" s="2"/>
      <c r="Q121" s="2" t="s">
        <v>333</v>
      </c>
      <c r="R121" s="2"/>
      <c r="S121" s="2" t="s">
        <v>334</v>
      </c>
      <c r="T121" s="2" t="s">
        <v>323</v>
      </c>
      <c r="U121" s="2" t="s">
        <v>983</v>
      </c>
      <c r="V121" s="2" t="s">
        <v>984</v>
      </c>
      <c r="W121" s="2" t="s">
        <v>542</v>
      </c>
      <c r="X121" s="2" t="s">
        <v>312</v>
      </c>
      <c r="Y121" s="2" t="s">
        <v>362</v>
      </c>
      <c r="Z121" s="2" t="s">
        <v>985</v>
      </c>
      <c r="AA121" s="2" t="s">
        <v>328</v>
      </c>
      <c r="AB121" s="2" t="s">
        <v>329</v>
      </c>
    </row>
    <row r="122" spans="1:28" ht="15" customHeight="1" x14ac:dyDescent="0.2">
      <c r="A122" s="2" t="s">
        <v>986</v>
      </c>
      <c r="B122" s="2" t="s">
        <v>987</v>
      </c>
      <c r="C122" s="2" t="s">
        <v>988</v>
      </c>
      <c r="D122" s="2" t="s">
        <v>353</v>
      </c>
      <c r="E122" s="2" t="s">
        <v>572</v>
      </c>
      <c r="F122" s="2" t="s">
        <v>482</v>
      </c>
      <c r="G122" s="2" t="s">
        <v>370</v>
      </c>
      <c r="H122" s="2" t="s">
        <v>317</v>
      </c>
      <c r="I122" s="2" t="s">
        <v>318</v>
      </c>
      <c r="J122" s="2" t="s">
        <v>318</v>
      </c>
      <c r="K122" s="2" t="s">
        <v>318</v>
      </c>
      <c r="L122" s="2" t="s">
        <v>318</v>
      </c>
      <c r="M122" s="2" t="s">
        <v>318</v>
      </c>
      <c r="N122" s="2" t="s">
        <v>989</v>
      </c>
      <c r="O122" s="2"/>
      <c r="P122" s="2"/>
      <c r="Q122" s="2" t="s">
        <v>600</v>
      </c>
      <c r="R122" s="2" t="s">
        <v>990</v>
      </c>
      <c r="S122" s="2" t="s">
        <v>334</v>
      </c>
      <c r="T122" s="2" t="s">
        <v>370</v>
      </c>
      <c r="U122" s="2" t="s">
        <v>482</v>
      </c>
      <c r="V122" s="2" t="s">
        <v>94</v>
      </c>
      <c r="W122" s="2" t="s">
        <v>353</v>
      </c>
      <c r="X122" s="2" t="s">
        <v>361</v>
      </c>
      <c r="Y122" s="2" t="s">
        <v>991</v>
      </c>
      <c r="Z122" s="2" t="s">
        <v>992</v>
      </c>
      <c r="AA122" s="2" t="s">
        <v>328</v>
      </c>
      <c r="AB122" s="2" t="s">
        <v>329</v>
      </c>
    </row>
    <row r="123" spans="1:28" ht="15" customHeight="1" x14ac:dyDescent="0.2">
      <c r="A123" s="2" t="s">
        <v>993</v>
      </c>
      <c r="B123" s="2" t="s">
        <v>407</v>
      </c>
      <c r="C123" s="2" t="s">
        <v>408</v>
      </c>
      <c r="D123" s="2" t="s">
        <v>353</v>
      </c>
      <c r="E123" s="2" t="s">
        <v>400</v>
      </c>
      <c r="F123" s="2" t="s">
        <v>381</v>
      </c>
      <c r="G123" s="2" t="s">
        <v>382</v>
      </c>
      <c r="H123" s="2" t="s">
        <v>317</v>
      </c>
      <c r="I123" s="2" t="s">
        <v>318</v>
      </c>
      <c r="J123" s="2" t="s">
        <v>318</v>
      </c>
      <c r="K123" s="2" t="s">
        <v>318</v>
      </c>
      <c r="L123" s="2" t="s">
        <v>318</v>
      </c>
      <c r="M123" s="2" t="s">
        <v>318</v>
      </c>
      <c r="N123" s="2"/>
      <c r="O123" s="2"/>
      <c r="P123" s="2"/>
      <c r="Q123" s="2" t="s">
        <v>661</v>
      </c>
      <c r="R123" s="2"/>
      <c r="S123" s="2" t="s">
        <v>322</v>
      </c>
      <c r="T123" s="2" t="s">
        <v>382</v>
      </c>
      <c r="U123" s="2" t="s">
        <v>415</v>
      </c>
      <c r="V123" s="2" t="s">
        <v>994</v>
      </c>
      <c r="W123" s="2" t="s">
        <v>572</v>
      </c>
      <c r="X123" s="2" t="s">
        <v>416</v>
      </c>
      <c r="Y123" s="2" t="s">
        <v>995</v>
      </c>
      <c r="Z123" s="2" t="s">
        <v>996</v>
      </c>
      <c r="AA123" s="2" t="s">
        <v>328</v>
      </c>
      <c r="AB123" s="2" t="s">
        <v>329</v>
      </c>
    </row>
    <row r="124" spans="1:28" ht="15" customHeight="1" x14ac:dyDescent="0.2">
      <c r="A124" s="2" t="s">
        <v>997</v>
      </c>
      <c r="B124" s="2" t="s">
        <v>998</v>
      </c>
      <c r="C124" s="2" t="s">
        <v>312</v>
      </c>
      <c r="D124" s="2" t="s">
        <v>353</v>
      </c>
      <c r="E124" s="2" t="s">
        <v>857</v>
      </c>
      <c r="F124" s="2" t="s">
        <v>550</v>
      </c>
      <c r="G124" s="2" t="s">
        <v>316</v>
      </c>
      <c r="H124" s="2" t="s">
        <v>317</v>
      </c>
      <c r="I124" s="2" t="s">
        <v>318</v>
      </c>
      <c r="J124" s="2" t="s">
        <v>319</v>
      </c>
      <c r="K124" s="2" t="s">
        <v>319</v>
      </c>
      <c r="L124" s="2" t="s">
        <v>319</v>
      </c>
      <c r="M124" s="2" t="s">
        <v>319</v>
      </c>
      <c r="N124" s="2"/>
      <c r="O124" s="2"/>
      <c r="P124" s="2"/>
      <c r="Q124" s="2" t="s">
        <v>501</v>
      </c>
      <c r="R124" s="2" t="s">
        <v>999</v>
      </c>
      <c r="S124" s="2" t="s">
        <v>334</v>
      </c>
      <c r="T124" s="2" t="s">
        <v>316</v>
      </c>
      <c r="U124" s="2" t="s">
        <v>550</v>
      </c>
      <c r="V124" s="2" t="s">
        <v>1000</v>
      </c>
      <c r="W124" s="2" t="s">
        <v>314</v>
      </c>
      <c r="X124" s="2" t="s">
        <v>312</v>
      </c>
      <c r="Y124" s="2" t="s">
        <v>362</v>
      </c>
      <c r="Z124" s="2" t="s">
        <v>1001</v>
      </c>
      <c r="AA124" s="2" t="s">
        <v>328</v>
      </c>
      <c r="AB124" s="2" t="s">
        <v>329</v>
      </c>
    </row>
    <row r="125" spans="1:28" ht="15" customHeight="1" x14ac:dyDescent="0.2">
      <c r="A125" s="2" t="s">
        <v>1002</v>
      </c>
      <c r="B125" s="2" t="s">
        <v>769</v>
      </c>
      <c r="C125" s="2" t="s">
        <v>770</v>
      </c>
      <c r="D125" s="2" t="s">
        <v>353</v>
      </c>
      <c r="E125" s="2" t="s">
        <v>400</v>
      </c>
      <c r="F125" s="2" t="s">
        <v>443</v>
      </c>
      <c r="G125" s="2" t="s">
        <v>382</v>
      </c>
      <c r="H125" s="2" t="s">
        <v>317</v>
      </c>
      <c r="I125" s="2" t="s">
        <v>318</v>
      </c>
      <c r="J125" s="2" t="s">
        <v>318</v>
      </c>
      <c r="K125" s="2" t="s">
        <v>318</v>
      </c>
      <c r="L125" s="2" t="s">
        <v>318</v>
      </c>
      <c r="M125" s="2" t="s">
        <v>318</v>
      </c>
      <c r="N125" s="2"/>
      <c r="O125" s="2"/>
      <c r="P125" s="2"/>
      <c r="Q125" s="2" t="s">
        <v>628</v>
      </c>
      <c r="R125" s="2"/>
      <c r="S125" s="2" t="s">
        <v>334</v>
      </c>
      <c r="T125" s="2" t="s">
        <v>382</v>
      </c>
      <c r="U125" s="2" t="s">
        <v>443</v>
      </c>
      <c r="V125" s="2" t="s">
        <v>771</v>
      </c>
      <c r="W125" s="2" t="s">
        <v>353</v>
      </c>
      <c r="X125" s="2" t="s">
        <v>416</v>
      </c>
      <c r="Y125" s="2" t="s">
        <v>526</v>
      </c>
      <c r="Z125" s="2" t="s">
        <v>1003</v>
      </c>
      <c r="AA125" s="2" t="s">
        <v>328</v>
      </c>
      <c r="AB125" s="2" t="s">
        <v>329</v>
      </c>
    </row>
    <row r="126" spans="1:28" ht="15" customHeight="1" x14ac:dyDescent="0.2">
      <c r="A126" s="2" t="s">
        <v>1004</v>
      </c>
      <c r="B126" s="2" t="s">
        <v>1005</v>
      </c>
      <c r="C126" s="2" t="s">
        <v>1006</v>
      </c>
      <c r="D126" s="2" t="s">
        <v>353</v>
      </c>
      <c r="E126" s="2" t="s">
        <v>400</v>
      </c>
      <c r="F126" s="2" t="s">
        <v>392</v>
      </c>
      <c r="G126" s="2" t="s">
        <v>370</v>
      </c>
      <c r="H126" s="2" t="s">
        <v>317</v>
      </c>
      <c r="I126" s="2" t="s">
        <v>318</v>
      </c>
      <c r="J126" s="2" t="s">
        <v>318</v>
      </c>
      <c r="K126" s="2" t="s">
        <v>318</v>
      </c>
      <c r="L126" s="2" t="s">
        <v>318</v>
      </c>
      <c r="M126" s="2" t="s">
        <v>318</v>
      </c>
      <c r="N126" s="2" t="s">
        <v>1007</v>
      </c>
      <c r="O126" s="2"/>
      <c r="P126" s="2"/>
      <c r="Q126" s="2" t="s">
        <v>600</v>
      </c>
      <c r="R126" s="2" t="s">
        <v>1008</v>
      </c>
      <c r="S126" s="2" t="s">
        <v>334</v>
      </c>
      <c r="T126" s="2" t="s">
        <v>316</v>
      </c>
      <c r="U126" s="2" t="s">
        <v>392</v>
      </c>
      <c r="V126" s="2" t="s">
        <v>95</v>
      </c>
      <c r="W126" s="2" t="s">
        <v>353</v>
      </c>
      <c r="X126" s="2" t="s">
        <v>486</v>
      </c>
      <c r="Y126" s="2" t="s">
        <v>574</v>
      </c>
      <c r="Z126" s="2" t="s">
        <v>1009</v>
      </c>
      <c r="AA126" s="2" t="s">
        <v>328</v>
      </c>
      <c r="AB126" s="2" t="s">
        <v>329</v>
      </c>
    </row>
    <row r="127" spans="1:28" ht="15" customHeight="1" x14ac:dyDescent="0.2">
      <c r="A127" s="2" t="s">
        <v>1010</v>
      </c>
      <c r="B127" s="2" t="s">
        <v>949</v>
      </c>
      <c r="C127" s="2" t="s">
        <v>950</v>
      </c>
      <c r="D127" s="2" t="s">
        <v>572</v>
      </c>
      <c r="E127" s="2" t="s">
        <v>572</v>
      </c>
      <c r="F127" s="2" t="s">
        <v>381</v>
      </c>
      <c r="G127" s="2" t="s">
        <v>382</v>
      </c>
      <c r="H127" s="2" t="s">
        <v>317</v>
      </c>
      <c r="I127" s="2" t="s">
        <v>319</v>
      </c>
      <c r="J127" s="2" t="s">
        <v>319</v>
      </c>
      <c r="K127" s="2" t="s">
        <v>319</v>
      </c>
      <c r="L127" s="2" t="s">
        <v>319</v>
      </c>
      <c r="M127" s="2" t="s">
        <v>319</v>
      </c>
      <c r="N127" s="2"/>
      <c r="O127" s="2"/>
      <c r="P127" s="2"/>
      <c r="Q127" s="2" t="s">
        <v>891</v>
      </c>
      <c r="R127" s="2"/>
      <c r="S127" s="2" t="s">
        <v>334</v>
      </c>
      <c r="T127" s="2" t="s">
        <v>382</v>
      </c>
      <c r="U127" s="2" t="s">
        <v>381</v>
      </c>
      <c r="V127" s="2" t="s">
        <v>1011</v>
      </c>
      <c r="W127" s="2" t="s">
        <v>572</v>
      </c>
      <c r="X127" s="2" t="s">
        <v>909</v>
      </c>
      <c r="Y127" s="2" t="s">
        <v>738</v>
      </c>
      <c r="Z127" s="2" t="s">
        <v>1012</v>
      </c>
      <c r="AA127" s="2" t="s">
        <v>328</v>
      </c>
      <c r="AB127" s="2" t="s">
        <v>329</v>
      </c>
    </row>
    <row r="128" spans="1:28" ht="15" customHeight="1" x14ac:dyDescent="0.2">
      <c r="A128" s="2" t="s">
        <v>1013</v>
      </c>
      <c r="B128" s="2" t="s">
        <v>1014</v>
      </c>
      <c r="C128" s="2" t="s">
        <v>312</v>
      </c>
      <c r="D128" s="2" t="s">
        <v>572</v>
      </c>
      <c r="E128" s="2" t="s">
        <v>368</v>
      </c>
      <c r="F128" s="2" t="s">
        <v>518</v>
      </c>
      <c r="G128" s="2" t="s">
        <v>316</v>
      </c>
      <c r="H128" s="2" t="s">
        <v>317</v>
      </c>
      <c r="I128" s="2" t="s">
        <v>318</v>
      </c>
      <c r="J128" s="2" t="s">
        <v>318</v>
      </c>
      <c r="K128" s="2" t="s">
        <v>318</v>
      </c>
      <c r="L128" s="2" t="s">
        <v>318</v>
      </c>
      <c r="M128" s="2" t="s">
        <v>318</v>
      </c>
      <c r="N128" s="2"/>
      <c r="O128" s="2"/>
      <c r="P128" s="2"/>
      <c r="Q128" s="2" t="s">
        <v>402</v>
      </c>
      <c r="R128" s="2"/>
      <c r="S128" s="2" t="s">
        <v>334</v>
      </c>
      <c r="T128" s="2" t="s">
        <v>316</v>
      </c>
      <c r="U128" s="2" t="s">
        <v>518</v>
      </c>
      <c r="V128" s="2" t="s">
        <v>1015</v>
      </c>
      <c r="W128" s="2" t="s">
        <v>572</v>
      </c>
      <c r="X128" s="2" t="s">
        <v>312</v>
      </c>
      <c r="Y128" s="2" t="s">
        <v>574</v>
      </c>
      <c r="Z128" s="2" t="s">
        <v>1016</v>
      </c>
      <c r="AA128" s="2" t="s">
        <v>328</v>
      </c>
      <c r="AB128" s="2" t="s">
        <v>329</v>
      </c>
    </row>
    <row r="129" spans="1:28" ht="15" customHeight="1" x14ac:dyDescent="0.2">
      <c r="A129" s="2" t="s">
        <v>1017</v>
      </c>
      <c r="B129" s="2" t="s">
        <v>407</v>
      </c>
      <c r="C129" s="2" t="s">
        <v>408</v>
      </c>
      <c r="D129" s="2" t="s">
        <v>572</v>
      </c>
      <c r="E129" s="2" t="s">
        <v>400</v>
      </c>
      <c r="F129" s="2" t="s">
        <v>443</v>
      </c>
      <c r="G129" s="2" t="s">
        <v>382</v>
      </c>
      <c r="H129" s="2" t="s">
        <v>317</v>
      </c>
      <c r="I129" s="2" t="s">
        <v>318</v>
      </c>
      <c r="J129" s="2" t="s">
        <v>318</v>
      </c>
      <c r="K129" s="2" t="s">
        <v>318</v>
      </c>
      <c r="L129" s="2" t="s">
        <v>318</v>
      </c>
      <c r="M129" s="2" t="s">
        <v>318</v>
      </c>
      <c r="N129" s="2"/>
      <c r="O129" s="2"/>
      <c r="P129" s="2"/>
      <c r="Q129" s="2" t="s">
        <v>820</v>
      </c>
      <c r="R129" s="2"/>
      <c r="S129" s="2" t="s">
        <v>322</v>
      </c>
      <c r="T129" s="2" t="s">
        <v>414</v>
      </c>
      <c r="U129" s="2" t="s">
        <v>540</v>
      </c>
      <c r="V129" s="2" t="s">
        <v>1018</v>
      </c>
      <c r="W129" s="2" t="s">
        <v>572</v>
      </c>
      <c r="X129" s="2" t="s">
        <v>416</v>
      </c>
      <c r="Y129" s="2" t="s">
        <v>841</v>
      </c>
      <c r="Z129" s="2" t="s">
        <v>96</v>
      </c>
      <c r="AA129" s="2" t="s">
        <v>328</v>
      </c>
      <c r="AB129" s="2" t="s">
        <v>329</v>
      </c>
    </row>
    <row r="130" spans="1:28" ht="15" customHeight="1" x14ac:dyDescent="0.2">
      <c r="A130" s="2" t="s">
        <v>1019</v>
      </c>
      <c r="B130" s="2" t="s">
        <v>571</v>
      </c>
      <c r="C130" s="2" t="s">
        <v>351</v>
      </c>
      <c r="D130" s="2" t="s">
        <v>572</v>
      </c>
      <c r="E130" s="2" t="s">
        <v>368</v>
      </c>
      <c r="F130" s="2" t="s">
        <v>550</v>
      </c>
      <c r="G130" s="2" t="s">
        <v>316</v>
      </c>
      <c r="H130" s="2" t="s">
        <v>317</v>
      </c>
      <c r="I130" s="2" t="s">
        <v>318</v>
      </c>
      <c r="J130" s="2" t="s">
        <v>318</v>
      </c>
      <c r="K130" s="2" t="s">
        <v>318</v>
      </c>
      <c r="L130" s="2" t="s">
        <v>318</v>
      </c>
      <c r="M130" s="2" t="s">
        <v>318</v>
      </c>
      <c r="N130" s="2"/>
      <c r="O130" s="2"/>
      <c r="P130" s="2"/>
      <c r="Q130" s="2" t="s">
        <v>355</v>
      </c>
      <c r="R130" s="2" t="s">
        <v>1020</v>
      </c>
      <c r="S130" s="2" t="s">
        <v>334</v>
      </c>
      <c r="T130" s="2" t="s">
        <v>316</v>
      </c>
      <c r="U130" s="2" t="s">
        <v>550</v>
      </c>
      <c r="V130" s="2" t="s">
        <v>97</v>
      </c>
      <c r="W130" s="2" t="s">
        <v>572</v>
      </c>
      <c r="X130" s="2" t="s">
        <v>361</v>
      </c>
      <c r="Y130" s="2" t="s">
        <v>1021</v>
      </c>
      <c r="Z130" s="2" t="s">
        <v>1022</v>
      </c>
      <c r="AA130" s="2" t="s">
        <v>328</v>
      </c>
      <c r="AB130" s="2" t="s">
        <v>329</v>
      </c>
    </row>
    <row r="131" spans="1:28" ht="15" customHeight="1" x14ac:dyDescent="0.2">
      <c r="A131" s="2" t="s">
        <v>1023</v>
      </c>
      <c r="B131" s="2" t="s">
        <v>1024</v>
      </c>
      <c r="C131" s="2" t="s">
        <v>1025</v>
      </c>
      <c r="D131" s="2" t="s">
        <v>572</v>
      </c>
      <c r="E131" s="2" t="s">
        <v>572</v>
      </c>
      <c r="F131" s="2" t="s">
        <v>482</v>
      </c>
      <c r="G131" s="2" t="s">
        <v>370</v>
      </c>
      <c r="H131" s="2" t="s">
        <v>317</v>
      </c>
      <c r="I131" s="2" t="s">
        <v>319</v>
      </c>
      <c r="J131" s="2" t="s">
        <v>319</v>
      </c>
      <c r="K131" s="2" t="s">
        <v>319</v>
      </c>
      <c r="L131" s="2" t="s">
        <v>319</v>
      </c>
      <c r="M131" s="2" t="s">
        <v>319</v>
      </c>
      <c r="N131" s="2"/>
      <c r="O131" s="2"/>
      <c r="P131" s="2"/>
      <c r="Q131" s="2" t="s">
        <v>600</v>
      </c>
      <c r="R131" s="2" t="s">
        <v>1026</v>
      </c>
      <c r="S131" s="2" t="s">
        <v>334</v>
      </c>
      <c r="T131" s="2" t="s">
        <v>370</v>
      </c>
      <c r="U131" s="2" t="s">
        <v>482</v>
      </c>
      <c r="V131" s="2" t="s">
        <v>98</v>
      </c>
      <c r="W131" s="2" t="s">
        <v>572</v>
      </c>
      <c r="X131" s="2" t="s">
        <v>416</v>
      </c>
      <c r="Y131" s="2" t="s">
        <v>1027</v>
      </c>
      <c r="Z131" s="2" t="s">
        <v>1028</v>
      </c>
      <c r="AA131" s="2" t="s">
        <v>328</v>
      </c>
      <c r="AB131" s="2" t="s">
        <v>329</v>
      </c>
    </row>
    <row r="132" spans="1:28" ht="15" customHeight="1" x14ac:dyDescent="0.2">
      <c r="A132" s="2" t="s">
        <v>1029</v>
      </c>
      <c r="B132" s="2" t="s">
        <v>660</v>
      </c>
      <c r="C132" s="2" t="s">
        <v>378</v>
      </c>
      <c r="D132" s="2" t="s">
        <v>572</v>
      </c>
      <c r="E132" s="2" t="s">
        <v>314</v>
      </c>
      <c r="F132" s="2" t="s">
        <v>443</v>
      </c>
      <c r="G132" s="2" t="s">
        <v>382</v>
      </c>
      <c r="H132" s="2" t="s">
        <v>317</v>
      </c>
      <c r="I132" s="2" t="s">
        <v>573</v>
      </c>
      <c r="J132" s="2" t="s">
        <v>573</v>
      </c>
      <c r="K132" s="2" t="s">
        <v>573</v>
      </c>
      <c r="L132" s="2" t="s">
        <v>573</v>
      </c>
      <c r="M132" s="2" t="s">
        <v>573</v>
      </c>
      <c r="N132" s="2" t="s">
        <v>1034</v>
      </c>
      <c r="O132" s="2"/>
      <c r="P132" s="2"/>
      <c r="Q132" s="2" t="s">
        <v>1031</v>
      </c>
      <c r="R132" s="2"/>
      <c r="S132" s="2" t="s">
        <v>322</v>
      </c>
      <c r="T132" s="2" t="s">
        <v>382</v>
      </c>
      <c r="U132" s="2" t="s">
        <v>443</v>
      </c>
      <c r="V132" s="2" t="s">
        <v>1032</v>
      </c>
      <c r="W132" s="2" t="s">
        <v>572</v>
      </c>
      <c r="X132" s="2" t="s">
        <v>378</v>
      </c>
      <c r="Y132" s="2" t="s">
        <v>438</v>
      </c>
      <c r="Z132" s="2" t="s">
        <v>1033</v>
      </c>
      <c r="AA132" s="2" t="s">
        <v>328</v>
      </c>
      <c r="AB132" s="2" t="s">
        <v>329</v>
      </c>
    </row>
    <row r="133" spans="1:28" ht="15" customHeight="1" x14ac:dyDescent="0.2">
      <c r="A133" s="2" t="s">
        <v>1035</v>
      </c>
      <c r="B133" s="2" t="s">
        <v>718</v>
      </c>
      <c r="C133" s="2" t="s">
        <v>719</v>
      </c>
      <c r="D133" s="2" t="s">
        <v>572</v>
      </c>
      <c r="E133" s="2" t="s">
        <v>368</v>
      </c>
      <c r="F133" s="2" t="s">
        <v>720</v>
      </c>
      <c r="G133" s="2" t="s">
        <v>357</v>
      </c>
      <c r="H133" s="2" t="s">
        <v>317</v>
      </c>
      <c r="I133" s="2" t="s">
        <v>319</v>
      </c>
      <c r="J133" s="2" t="s">
        <v>319</v>
      </c>
      <c r="K133" s="2" t="s">
        <v>319</v>
      </c>
      <c r="L133" s="2" t="s">
        <v>319</v>
      </c>
      <c r="M133" s="2" t="s">
        <v>319</v>
      </c>
      <c r="N133" s="2"/>
      <c r="O133" s="2"/>
      <c r="P133" s="2"/>
      <c r="Q133" s="2" t="s">
        <v>721</v>
      </c>
      <c r="R133" s="2"/>
      <c r="S133" s="2" t="s">
        <v>334</v>
      </c>
      <c r="T133" s="2" t="s">
        <v>357</v>
      </c>
      <c r="U133" s="2" t="s">
        <v>720</v>
      </c>
      <c r="V133" s="2" t="s">
        <v>99</v>
      </c>
      <c r="W133" s="2" t="s">
        <v>572</v>
      </c>
      <c r="X133" s="2" t="s">
        <v>361</v>
      </c>
      <c r="Y133" s="2" t="s">
        <v>1036</v>
      </c>
      <c r="Z133" s="2" t="s">
        <v>100</v>
      </c>
      <c r="AA133" s="2" t="s">
        <v>328</v>
      </c>
      <c r="AB133" s="2" t="s">
        <v>329</v>
      </c>
    </row>
    <row r="134" spans="1:28" ht="15" customHeight="1" x14ac:dyDescent="0.2">
      <c r="A134" s="2" t="s">
        <v>1037</v>
      </c>
      <c r="B134" s="2" t="s">
        <v>1038</v>
      </c>
      <c r="C134" s="2" t="s">
        <v>459</v>
      </c>
      <c r="D134" s="2" t="s">
        <v>572</v>
      </c>
      <c r="E134" s="2" t="s">
        <v>368</v>
      </c>
      <c r="F134" s="2" t="s">
        <v>354</v>
      </c>
      <c r="G134" s="2" t="s">
        <v>316</v>
      </c>
      <c r="H134" s="2" t="s">
        <v>317</v>
      </c>
      <c r="I134" s="2" t="s">
        <v>318</v>
      </c>
      <c r="J134" s="2" t="s">
        <v>318</v>
      </c>
      <c r="K134" s="2" t="s">
        <v>318</v>
      </c>
      <c r="L134" s="2" t="s">
        <v>318</v>
      </c>
      <c r="M134" s="2" t="s">
        <v>318</v>
      </c>
      <c r="N134" s="2"/>
      <c r="O134" s="2"/>
      <c r="P134" s="2"/>
      <c r="Q134" s="2" t="s">
        <v>1039</v>
      </c>
      <c r="R134" s="2"/>
      <c r="S134" s="2" t="s">
        <v>1040</v>
      </c>
      <c r="T134" s="2" t="s">
        <v>316</v>
      </c>
      <c r="U134" s="2" t="s">
        <v>354</v>
      </c>
      <c r="V134" s="2" t="s">
        <v>101</v>
      </c>
      <c r="W134" s="2" t="s">
        <v>572</v>
      </c>
      <c r="X134" s="2" t="s">
        <v>361</v>
      </c>
      <c r="Y134" s="2" t="s">
        <v>471</v>
      </c>
      <c r="Z134" s="2" t="s">
        <v>1041</v>
      </c>
      <c r="AA134" s="2" t="s">
        <v>328</v>
      </c>
      <c r="AB134" s="2" t="s">
        <v>329</v>
      </c>
    </row>
    <row r="135" spans="1:28" ht="15" customHeight="1" x14ac:dyDescent="0.2">
      <c r="A135" s="2" t="s">
        <v>1042</v>
      </c>
      <c r="B135" s="2" t="s">
        <v>377</v>
      </c>
      <c r="C135" s="2" t="s">
        <v>378</v>
      </c>
      <c r="D135" s="2" t="s">
        <v>572</v>
      </c>
      <c r="E135" s="2" t="s">
        <v>368</v>
      </c>
      <c r="F135" s="2" t="s">
        <v>443</v>
      </c>
      <c r="G135" s="2" t="s">
        <v>382</v>
      </c>
      <c r="H135" s="2" t="s">
        <v>317</v>
      </c>
      <c r="I135" s="2" t="s">
        <v>318</v>
      </c>
      <c r="J135" s="2" t="s">
        <v>318</v>
      </c>
      <c r="K135" s="2" t="s">
        <v>318</v>
      </c>
      <c r="L135" s="2" t="s">
        <v>318</v>
      </c>
      <c r="M135" s="2" t="s">
        <v>318</v>
      </c>
      <c r="N135" s="2"/>
      <c r="O135" s="2"/>
      <c r="P135" s="2"/>
      <c r="Q135" s="2" t="s">
        <v>895</v>
      </c>
      <c r="R135" s="2"/>
      <c r="S135" s="2" t="s">
        <v>334</v>
      </c>
      <c r="T135" s="2" t="s">
        <v>382</v>
      </c>
      <c r="U135" s="2" t="s">
        <v>443</v>
      </c>
      <c r="V135" s="2" t="s">
        <v>1043</v>
      </c>
      <c r="W135" s="2" t="s">
        <v>572</v>
      </c>
      <c r="X135" s="2" t="s">
        <v>378</v>
      </c>
      <c r="Y135" s="2" t="s">
        <v>1044</v>
      </c>
      <c r="Z135" s="2" t="s">
        <v>1045</v>
      </c>
      <c r="AA135" s="2" t="s">
        <v>328</v>
      </c>
      <c r="AB135" s="2" t="s">
        <v>329</v>
      </c>
    </row>
    <row r="136" spans="1:28" ht="15" customHeight="1" x14ac:dyDescent="0.2">
      <c r="A136" s="2" t="s">
        <v>1046</v>
      </c>
      <c r="B136" s="2" t="s">
        <v>1047</v>
      </c>
      <c r="C136" s="2" t="s">
        <v>312</v>
      </c>
      <c r="D136" s="2" t="s">
        <v>572</v>
      </c>
      <c r="E136" s="2" t="s">
        <v>539</v>
      </c>
      <c r="F136" s="2" t="s">
        <v>518</v>
      </c>
      <c r="G136" s="2" t="s">
        <v>323</v>
      </c>
      <c r="H136" s="2" t="s">
        <v>317</v>
      </c>
      <c r="I136" s="2" t="s">
        <v>318</v>
      </c>
      <c r="J136" s="2" t="s">
        <v>318</v>
      </c>
      <c r="K136" s="2" t="s">
        <v>318</v>
      </c>
      <c r="L136" s="2" t="s">
        <v>318</v>
      </c>
      <c r="M136" s="2" t="s">
        <v>318</v>
      </c>
      <c r="N136" s="2"/>
      <c r="O136" s="2"/>
      <c r="P136" s="2"/>
      <c r="Q136" s="2" t="s">
        <v>884</v>
      </c>
      <c r="R136" s="2"/>
      <c r="S136" s="2" t="s">
        <v>334</v>
      </c>
      <c r="T136" s="2" t="s">
        <v>323</v>
      </c>
      <c r="U136" s="2" t="s">
        <v>324</v>
      </c>
      <c r="V136" s="2" t="s">
        <v>1048</v>
      </c>
      <c r="W136" s="2" t="s">
        <v>542</v>
      </c>
      <c r="X136" s="2" t="s">
        <v>312</v>
      </c>
      <c r="Y136" s="2" t="s">
        <v>753</v>
      </c>
      <c r="Z136" s="2" t="s">
        <v>1049</v>
      </c>
      <c r="AA136" s="2" t="s">
        <v>328</v>
      </c>
      <c r="AB136" s="2" t="s">
        <v>329</v>
      </c>
    </row>
    <row r="137" spans="1:28" ht="15" customHeight="1" x14ac:dyDescent="0.2">
      <c r="A137" s="2" t="s">
        <v>1050</v>
      </c>
      <c r="B137" s="2" t="s">
        <v>1051</v>
      </c>
      <c r="C137" s="2" t="s">
        <v>1052</v>
      </c>
      <c r="D137" s="2" t="s">
        <v>572</v>
      </c>
      <c r="E137" s="2" t="s">
        <v>368</v>
      </c>
      <c r="F137" s="2" t="s">
        <v>482</v>
      </c>
      <c r="G137" s="2" t="s">
        <v>370</v>
      </c>
      <c r="H137" s="2" t="s">
        <v>317</v>
      </c>
      <c r="I137" s="2" t="s">
        <v>318</v>
      </c>
      <c r="J137" s="2" t="s">
        <v>318</v>
      </c>
      <c r="K137" s="2" t="s">
        <v>318</v>
      </c>
      <c r="L137" s="2" t="s">
        <v>318</v>
      </c>
      <c r="M137" s="2" t="s">
        <v>318</v>
      </c>
      <c r="N137" s="2"/>
      <c r="O137" s="2"/>
      <c r="P137" s="2"/>
      <c r="Q137" s="2" t="s">
        <v>371</v>
      </c>
      <c r="R137" s="2"/>
      <c r="S137" s="2" t="s">
        <v>334</v>
      </c>
      <c r="T137" s="2" t="s">
        <v>370</v>
      </c>
      <c r="U137" s="2" t="s">
        <v>482</v>
      </c>
      <c r="V137" s="2" t="s">
        <v>1053</v>
      </c>
      <c r="W137" s="2" t="s">
        <v>572</v>
      </c>
      <c r="X137" s="2" t="s">
        <v>361</v>
      </c>
      <c r="Y137" s="2" t="s">
        <v>586</v>
      </c>
      <c r="Z137" s="2" t="s">
        <v>1054</v>
      </c>
      <c r="AA137" s="2" t="s">
        <v>328</v>
      </c>
      <c r="AB137" s="2" t="s">
        <v>329</v>
      </c>
    </row>
    <row r="138" spans="1:28" ht="15" customHeight="1" x14ac:dyDescent="0.2">
      <c r="A138" s="2" t="s">
        <v>1055</v>
      </c>
      <c r="B138" s="2" t="s">
        <v>571</v>
      </c>
      <c r="C138" s="2" t="s">
        <v>351</v>
      </c>
      <c r="D138" s="2" t="s">
        <v>572</v>
      </c>
      <c r="E138" s="2" t="s">
        <v>368</v>
      </c>
      <c r="F138" s="2" t="s">
        <v>518</v>
      </c>
      <c r="G138" s="2" t="s">
        <v>316</v>
      </c>
      <c r="H138" s="2" t="s">
        <v>317</v>
      </c>
      <c r="I138" s="2" t="s">
        <v>318</v>
      </c>
      <c r="J138" s="2" t="s">
        <v>318</v>
      </c>
      <c r="K138" s="2" t="s">
        <v>318</v>
      </c>
      <c r="L138" s="2" t="s">
        <v>318</v>
      </c>
      <c r="M138" s="2" t="s">
        <v>318</v>
      </c>
      <c r="N138" s="2"/>
      <c r="O138" s="2"/>
      <c r="P138" s="2"/>
      <c r="Q138" s="2" t="s">
        <v>733</v>
      </c>
      <c r="R138" s="2"/>
      <c r="S138" s="2" t="s">
        <v>334</v>
      </c>
      <c r="T138" s="2" t="s">
        <v>316</v>
      </c>
      <c r="U138" s="2" t="s">
        <v>518</v>
      </c>
      <c r="V138" s="2" t="s">
        <v>102</v>
      </c>
      <c r="W138" s="2" t="s">
        <v>572</v>
      </c>
      <c r="X138" s="2" t="s">
        <v>361</v>
      </c>
      <c r="Y138" s="2" t="s">
        <v>471</v>
      </c>
      <c r="Z138" s="2" t="s">
        <v>1056</v>
      </c>
      <c r="AA138" s="2" t="s">
        <v>328</v>
      </c>
      <c r="AB138" s="2" t="s">
        <v>329</v>
      </c>
    </row>
    <row r="139" spans="1:28" ht="15" customHeight="1" x14ac:dyDescent="0.2">
      <c r="A139" s="2" t="s">
        <v>1057</v>
      </c>
      <c r="B139" s="2" t="s">
        <v>1058</v>
      </c>
      <c r="C139" s="2" t="s">
        <v>1059</v>
      </c>
      <c r="D139" s="2" t="s">
        <v>572</v>
      </c>
      <c r="E139" s="2" t="s">
        <v>368</v>
      </c>
      <c r="F139" s="2" t="s">
        <v>354</v>
      </c>
      <c r="G139" s="2" t="s">
        <v>370</v>
      </c>
      <c r="H139" s="2" t="s">
        <v>317</v>
      </c>
      <c r="I139" s="2" t="s">
        <v>319</v>
      </c>
      <c r="J139" s="2" t="s">
        <v>319</v>
      </c>
      <c r="K139" s="2" t="s">
        <v>411</v>
      </c>
      <c r="L139" s="2" t="s">
        <v>411</v>
      </c>
      <c r="M139" s="2" t="s">
        <v>411</v>
      </c>
      <c r="N139" s="2" t="s">
        <v>1060</v>
      </c>
      <c r="O139" s="2"/>
      <c r="P139" s="2"/>
      <c r="Q139" s="2" t="s">
        <v>1061</v>
      </c>
      <c r="R139" s="2"/>
      <c r="S139" s="2" t="s">
        <v>1040</v>
      </c>
      <c r="T139" s="2" t="s">
        <v>370</v>
      </c>
      <c r="U139" s="2" t="s">
        <v>354</v>
      </c>
      <c r="V139" s="2" t="s">
        <v>103</v>
      </c>
      <c r="W139" s="2" t="s">
        <v>572</v>
      </c>
      <c r="X139" s="2" t="s">
        <v>416</v>
      </c>
      <c r="Y139" s="2" t="s">
        <v>1062</v>
      </c>
      <c r="Z139" s="2" t="s">
        <v>1063</v>
      </c>
      <c r="AA139" s="2" t="s">
        <v>328</v>
      </c>
      <c r="AB139" s="2" t="s">
        <v>329</v>
      </c>
    </row>
    <row r="140" spans="1:28" ht="15" customHeight="1" x14ac:dyDescent="0.2">
      <c r="A140" s="2" t="s">
        <v>1064</v>
      </c>
      <c r="B140" s="2" t="s">
        <v>880</v>
      </c>
      <c r="C140" s="2" t="s">
        <v>421</v>
      </c>
      <c r="D140" s="2" t="s">
        <v>572</v>
      </c>
      <c r="E140" s="2" t="s">
        <v>368</v>
      </c>
      <c r="F140" s="2" t="s">
        <v>550</v>
      </c>
      <c r="G140" s="2" t="s">
        <v>316</v>
      </c>
      <c r="H140" s="2" t="s">
        <v>317</v>
      </c>
      <c r="I140" s="2" t="s">
        <v>318</v>
      </c>
      <c r="J140" s="2" t="s">
        <v>318</v>
      </c>
      <c r="K140" s="2" t="s">
        <v>318</v>
      </c>
      <c r="L140" s="2" t="s">
        <v>318</v>
      </c>
      <c r="M140" s="2" t="s">
        <v>318</v>
      </c>
      <c r="N140" s="2"/>
      <c r="O140" s="2"/>
      <c r="P140" s="2"/>
      <c r="Q140" s="2" t="s">
        <v>462</v>
      </c>
      <c r="R140" s="2"/>
      <c r="S140" s="2" t="s">
        <v>334</v>
      </c>
      <c r="T140" s="2" t="s">
        <v>316</v>
      </c>
      <c r="U140" s="2" t="s">
        <v>550</v>
      </c>
      <c r="V140" s="2" t="s">
        <v>104</v>
      </c>
      <c r="W140" s="2" t="s">
        <v>572</v>
      </c>
      <c r="X140" s="2" t="s">
        <v>361</v>
      </c>
      <c r="Y140" s="2" t="s">
        <v>574</v>
      </c>
      <c r="Z140" s="2" t="s">
        <v>1065</v>
      </c>
      <c r="AA140" s="2" t="s">
        <v>328</v>
      </c>
      <c r="AB140" s="2" t="s">
        <v>329</v>
      </c>
    </row>
    <row r="141" spans="1:28" ht="15" customHeight="1" x14ac:dyDescent="0.2">
      <c r="A141" s="2" t="s">
        <v>1066</v>
      </c>
      <c r="B141" s="2" t="s">
        <v>1067</v>
      </c>
      <c r="C141" s="2" t="s">
        <v>391</v>
      </c>
      <c r="D141" s="2" t="s">
        <v>572</v>
      </c>
      <c r="E141" s="2" t="s">
        <v>572</v>
      </c>
      <c r="F141" s="2" t="s">
        <v>434</v>
      </c>
      <c r="G141" s="2" t="s">
        <v>316</v>
      </c>
      <c r="H141" s="2" t="s">
        <v>317</v>
      </c>
      <c r="I141" s="2" t="s">
        <v>318</v>
      </c>
      <c r="J141" s="2" t="s">
        <v>318</v>
      </c>
      <c r="K141" s="2" t="s">
        <v>318</v>
      </c>
      <c r="L141" s="2" t="s">
        <v>318</v>
      </c>
      <c r="M141" s="2" t="s">
        <v>318</v>
      </c>
      <c r="N141" s="2"/>
      <c r="O141" s="2"/>
      <c r="P141" s="2"/>
      <c r="Q141" s="2" t="s">
        <v>519</v>
      </c>
      <c r="R141" s="2"/>
      <c r="S141" s="2" t="s">
        <v>334</v>
      </c>
      <c r="T141" s="2" t="s">
        <v>316</v>
      </c>
      <c r="U141" s="2" t="s">
        <v>434</v>
      </c>
      <c r="V141" s="2" t="s">
        <v>105</v>
      </c>
      <c r="W141" s="2" t="s">
        <v>572</v>
      </c>
      <c r="X141" s="2" t="s">
        <v>391</v>
      </c>
      <c r="Y141" s="2" t="s">
        <v>591</v>
      </c>
      <c r="Z141" s="2" t="s">
        <v>1068</v>
      </c>
      <c r="AA141" s="2" t="s">
        <v>328</v>
      </c>
      <c r="AB141" s="2" t="s">
        <v>329</v>
      </c>
    </row>
    <row r="142" spans="1:28" ht="15" customHeight="1" x14ac:dyDescent="0.2">
      <c r="A142" s="2" t="s">
        <v>1069</v>
      </c>
      <c r="B142" s="2" t="s">
        <v>1070</v>
      </c>
      <c r="C142" s="2" t="s">
        <v>421</v>
      </c>
      <c r="D142" s="2" t="s">
        <v>572</v>
      </c>
      <c r="E142" s="2" t="s">
        <v>368</v>
      </c>
      <c r="F142" s="2" t="s">
        <v>434</v>
      </c>
      <c r="G142" s="2" t="s">
        <v>316</v>
      </c>
      <c r="H142" s="2" t="s">
        <v>317</v>
      </c>
      <c r="I142" s="2" t="s">
        <v>319</v>
      </c>
      <c r="J142" s="2" t="s">
        <v>319</v>
      </c>
      <c r="K142" s="2" t="s">
        <v>319</v>
      </c>
      <c r="L142" s="2" t="s">
        <v>319</v>
      </c>
      <c r="M142" s="2" t="s">
        <v>319</v>
      </c>
      <c r="N142" s="2"/>
      <c r="O142" s="2"/>
      <c r="P142" s="2"/>
      <c r="Q142" s="2" t="s">
        <v>425</v>
      </c>
      <c r="R142" s="2"/>
      <c r="S142" s="2" t="s">
        <v>334</v>
      </c>
      <c r="T142" s="2" t="s">
        <v>316</v>
      </c>
      <c r="U142" s="2" t="s">
        <v>434</v>
      </c>
      <c r="V142" s="2" t="s">
        <v>106</v>
      </c>
      <c r="W142" s="2" t="s">
        <v>572</v>
      </c>
      <c r="X142" s="2" t="s">
        <v>361</v>
      </c>
      <c r="Y142" s="2" t="s">
        <v>546</v>
      </c>
      <c r="Z142" s="2" t="s">
        <v>1071</v>
      </c>
      <c r="AA142" s="2" t="s">
        <v>328</v>
      </c>
      <c r="AB142" s="2" t="s">
        <v>329</v>
      </c>
    </row>
    <row r="143" spans="1:28" ht="15" customHeight="1" x14ac:dyDescent="0.2">
      <c r="A143" s="2" t="s">
        <v>1072</v>
      </c>
      <c r="B143" s="2" t="s">
        <v>1073</v>
      </c>
      <c r="C143" s="2" t="s">
        <v>351</v>
      </c>
      <c r="D143" s="2" t="s">
        <v>572</v>
      </c>
      <c r="E143" s="2" t="s">
        <v>368</v>
      </c>
      <c r="F143" s="2" t="s">
        <v>482</v>
      </c>
      <c r="G143" s="2" t="s">
        <v>316</v>
      </c>
      <c r="H143" s="2" t="s">
        <v>317</v>
      </c>
      <c r="I143" s="2" t="s">
        <v>318</v>
      </c>
      <c r="J143" s="2" t="s">
        <v>318</v>
      </c>
      <c r="K143" s="2" t="s">
        <v>318</v>
      </c>
      <c r="L143" s="2" t="s">
        <v>318</v>
      </c>
      <c r="M143" s="2" t="s">
        <v>318</v>
      </c>
      <c r="N143" s="2"/>
      <c r="O143" s="2"/>
      <c r="P143" s="2"/>
      <c r="Q143" s="2" t="s">
        <v>436</v>
      </c>
      <c r="R143" s="2"/>
      <c r="S143" s="2" t="s">
        <v>334</v>
      </c>
      <c r="T143" s="2" t="s">
        <v>316</v>
      </c>
      <c r="U143" s="2" t="s">
        <v>482</v>
      </c>
      <c r="V143" s="2" t="s">
        <v>1074</v>
      </c>
      <c r="W143" s="2" t="s">
        <v>572</v>
      </c>
      <c r="X143" s="2" t="s">
        <v>361</v>
      </c>
      <c r="Y143" s="2" t="s">
        <v>595</v>
      </c>
      <c r="Z143" s="2" t="s">
        <v>1075</v>
      </c>
      <c r="AA143" s="2" t="s">
        <v>328</v>
      </c>
      <c r="AB143" s="2" t="s">
        <v>329</v>
      </c>
    </row>
    <row r="144" spans="1:28" ht="15" customHeight="1" x14ac:dyDescent="0.2">
      <c r="A144" s="2" t="s">
        <v>1076</v>
      </c>
      <c r="B144" s="2" t="s">
        <v>1077</v>
      </c>
      <c r="C144" s="2" t="s">
        <v>719</v>
      </c>
      <c r="D144" s="2" t="s">
        <v>572</v>
      </c>
      <c r="E144" s="2" t="s">
        <v>857</v>
      </c>
      <c r="F144" s="2" t="s">
        <v>468</v>
      </c>
      <c r="G144" s="2" t="s">
        <v>316</v>
      </c>
      <c r="H144" s="2" t="s">
        <v>317</v>
      </c>
      <c r="I144" s="2" t="s">
        <v>318</v>
      </c>
      <c r="J144" s="2" t="s">
        <v>318</v>
      </c>
      <c r="K144" s="2" t="s">
        <v>318</v>
      </c>
      <c r="L144" s="2" t="s">
        <v>318</v>
      </c>
      <c r="M144" s="2" t="s">
        <v>318</v>
      </c>
      <c r="N144" s="2"/>
      <c r="O144" s="2"/>
      <c r="P144" s="2"/>
      <c r="Q144" s="2" t="s">
        <v>462</v>
      </c>
      <c r="R144" s="2"/>
      <c r="S144" s="2" t="s">
        <v>334</v>
      </c>
      <c r="T144" s="2" t="s">
        <v>316</v>
      </c>
      <c r="U144" s="2" t="s">
        <v>468</v>
      </c>
      <c r="V144" s="2" t="s">
        <v>107</v>
      </c>
      <c r="W144" s="2" t="s">
        <v>542</v>
      </c>
      <c r="X144" s="2" t="s">
        <v>361</v>
      </c>
      <c r="Y144" s="2" t="s">
        <v>1078</v>
      </c>
      <c r="Z144" s="2" t="s">
        <v>1079</v>
      </c>
      <c r="AA144" s="2" t="s">
        <v>328</v>
      </c>
      <c r="AB144" s="2" t="s">
        <v>329</v>
      </c>
    </row>
    <row r="145" spans="1:28" ht="15" customHeight="1" x14ac:dyDescent="0.2">
      <c r="A145" s="2" t="s">
        <v>1080</v>
      </c>
      <c r="B145" s="2" t="s">
        <v>1081</v>
      </c>
      <c r="C145" s="2" t="s">
        <v>433</v>
      </c>
      <c r="D145" s="2" t="s">
        <v>572</v>
      </c>
      <c r="E145" s="2" t="s">
        <v>368</v>
      </c>
      <c r="F145" s="2" t="s">
        <v>518</v>
      </c>
      <c r="G145" s="2" t="s">
        <v>316</v>
      </c>
      <c r="H145" s="2" t="s">
        <v>317</v>
      </c>
      <c r="I145" s="2" t="s">
        <v>318</v>
      </c>
      <c r="J145" s="2" t="s">
        <v>318</v>
      </c>
      <c r="K145" s="2" t="s">
        <v>318</v>
      </c>
      <c r="L145" s="2" t="s">
        <v>318</v>
      </c>
      <c r="M145" s="2" t="s">
        <v>318</v>
      </c>
      <c r="N145" s="2"/>
      <c r="O145" s="2"/>
      <c r="P145" s="2"/>
      <c r="Q145" s="2" t="s">
        <v>425</v>
      </c>
      <c r="R145" s="2"/>
      <c r="S145" s="2" t="s">
        <v>334</v>
      </c>
      <c r="T145" s="2" t="s">
        <v>316</v>
      </c>
      <c r="U145" s="2" t="s">
        <v>518</v>
      </c>
      <c r="V145" s="2" t="s">
        <v>108</v>
      </c>
      <c r="W145" s="2" t="s">
        <v>572</v>
      </c>
      <c r="X145" s="2" t="s">
        <v>416</v>
      </c>
      <c r="Y145" s="2" t="s">
        <v>602</v>
      </c>
      <c r="Z145" s="2" t="s">
        <v>1082</v>
      </c>
      <c r="AA145" s="2" t="s">
        <v>328</v>
      </c>
      <c r="AB145" s="2" t="s">
        <v>329</v>
      </c>
    </row>
    <row r="146" spans="1:28" ht="15" customHeight="1" x14ac:dyDescent="0.2">
      <c r="A146" s="2" t="s">
        <v>1083</v>
      </c>
      <c r="B146" s="2" t="s">
        <v>1084</v>
      </c>
      <c r="C146" s="2" t="s">
        <v>634</v>
      </c>
      <c r="D146" s="2" t="s">
        <v>572</v>
      </c>
      <c r="E146" s="2" t="s">
        <v>539</v>
      </c>
      <c r="F146" s="2" t="s">
        <v>510</v>
      </c>
      <c r="G146" s="2" t="s">
        <v>370</v>
      </c>
      <c r="H146" s="2" t="s">
        <v>317</v>
      </c>
      <c r="I146" s="2" t="s">
        <v>318</v>
      </c>
      <c r="J146" s="2" t="s">
        <v>318</v>
      </c>
      <c r="K146" s="2" t="s">
        <v>318</v>
      </c>
      <c r="L146" s="2" t="s">
        <v>318</v>
      </c>
      <c r="M146" s="2" t="s">
        <v>318</v>
      </c>
      <c r="N146" s="2"/>
      <c r="O146" s="2"/>
      <c r="P146" s="2"/>
      <c r="Q146" s="2" t="s">
        <v>1085</v>
      </c>
      <c r="R146" s="2"/>
      <c r="S146" s="2" t="s">
        <v>322</v>
      </c>
      <c r="T146" s="2" t="s">
        <v>414</v>
      </c>
      <c r="U146" s="2" t="s">
        <v>415</v>
      </c>
      <c r="V146" s="2" t="s">
        <v>109</v>
      </c>
      <c r="W146" s="2" t="s">
        <v>542</v>
      </c>
      <c r="X146" s="2" t="s">
        <v>486</v>
      </c>
      <c r="Y146" s="2" t="s">
        <v>1086</v>
      </c>
      <c r="Z146" s="2" t="s">
        <v>1087</v>
      </c>
      <c r="AA146" s="2" t="s">
        <v>328</v>
      </c>
      <c r="AB146" s="2" t="s">
        <v>329</v>
      </c>
    </row>
    <row r="147" spans="1:28" ht="15" customHeight="1" x14ac:dyDescent="0.2">
      <c r="A147" s="2" t="s">
        <v>1088</v>
      </c>
      <c r="B147" s="2" t="s">
        <v>1089</v>
      </c>
      <c r="C147" s="2" t="s">
        <v>459</v>
      </c>
      <c r="D147" s="2" t="s">
        <v>572</v>
      </c>
      <c r="E147" s="2" t="s">
        <v>857</v>
      </c>
      <c r="F147" s="2" t="s">
        <v>354</v>
      </c>
      <c r="G147" s="2" t="s">
        <v>316</v>
      </c>
      <c r="H147" s="2" t="s">
        <v>317</v>
      </c>
      <c r="I147" s="2" t="s">
        <v>318</v>
      </c>
      <c r="J147" s="2" t="s">
        <v>318</v>
      </c>
      <c r="K147" s="2" t="s">
        <v>318</v>
      </c>
      <c r="L147" s="2" t="s">
        <v>319</v>
      </c>
      <c r="M147" s="2" t="s">
        <v>318</v>
      </c>
      <c r="N147" s="2"/>
      <c r="O147" s="2"/>
      <c r="P147" s="2"/>
      <c r="Q147" s="2" t="s">
        <v>436</v>
      </c>
      <c r="R147" s="2"/>
      <c r="S147" s="2" t="s">
        <v>334</v>
      </c>
      <c r="T147" s="2" t="s">
        <v>316</v>
      </c>
      <c r="U147" s="2" t="s">
        <v>354</v>
      </c>
      <c r="V147" s="2" t="s">
        <v>110</v>
      </c>
      <c r="W147" s="2" t="s">
        <v>314</v>
      </c>
      <c r="X147" s="2" t="s">
        <v>361</v>
      </c>
      <c r="Y147" s="2" t="s">
        <v>595</v>
      </c>
      <c r="Z147" s="2" t="s">
        <v>1090</v>
      </c>
      <c r="AA147" s="2" t="s">
        <v>328</v>
      </c>
      <c r="AB147" s="2" t="s">
        <v>329</v>
      </c>
    </row>
    <row r="148" spans="1:28" ht="15" customHeight="1" x14ac:dyDescent="0.2">
      <c r="A148" s="2" t="s">
        <v>1091</v>
      </c>
      <c r="B148" s="2" t="s">
        <v>1092</v>
      </c>
      <c r="C148" s="2" t="s">
        <v>1093</v>
      </c>
      <c r="D148" s="2" t="s">
        <v>572</v>
      </c>
      <c r="E148" s="2" t="s">
        <v>857</v>
      </c>
      <c r="F148" s="2" t="s">
        <v>392</v>
      </c>
      <c r="G148" s="2" t="s">
        <v>316</v>
      </c>
      <c r="H148" s="2" t="s">
        <v>317</v>
      </c>
      <c r="I148" s="2" t="s">
        <v>318</v>
      </c>
      <c r="J148" s="2" t="s">
        <v>318</v>
      </c>
      <c r="K148" s="2" t="s">
        <v>318</v>
      </c>
      <c r="L148" s="2" t="s">
        <v>319</v>
      </c>
      <c r="M148" s="2" t="s">
        <v>318</v>
      </c>
      <c r="N148" s="2" t="s">
        <v>1094</v>
      </c>
      <c r="O148" s="2"/>
      <c r="P148" s="2"/>
      <c r="Q148" s="2" t="s">
        <v>501</v>
      </c>
      <c r="R148" s="2" t="s">
        <v>1095</v>
      </c>
      <c r="S148" s="2" t="s">
        <v>334</v>
      </c>
      <c r="T148" s="2" t="s">
        <v>316</v>
      </c>
      <c r="U148" s="2" t="s">
        <v>550</v>
      </c>
      <c r="V148" s="2" t="s">
        <v>111</v>
      </c>
      <c r="W148" s="2" t="s">
        <v>314</v>
      </c>
      <c r="X148" s="2" t="s">
        <v>1093</v>
      </c>
      <c r="Y148" s="2" t="s">
        <v>362</v>
      </c>
      <c r="Z148" s="2" t="s">
        <v>1096</v>
      </c>
      <c r="AA148" s="2" t="s">
        <v>328</v>
      </c>
      <c r="AB148" s="2" t="s">
        <v>329</v>
      </c>
    </row>
    <row r="149" spans="1:28" ht="15" customHeight="1" x14ac:dyDescent="0.2">
      <c r="A149" s="2" t="s">
        <v>1097</v>
      </c>
      <c r="B149" s="2" t="s">
        <v>1098</v>
      </c>
      <c r="C149" s="2" t="s">
        <v>1099</v>
      </c>
      <c r="D149" s="2" t="s">
        <v>572</v>
      </c>
      <c r="E149" s="2" t="s">
        <v>505</v>
      </c>
      <c r="F149" s="2" t="s">
        <v>518</v>
      </c>
      <c r="G149" s="2" t="s">
        <v>316</v>
      </c>
      <c r="H149" s="2" t="s">
        <v>317</v>
      </c>
      <c r="I149" s="2" t="s">
        <v>573</v>
      </c>
      <c r="J149" s="2" t="s">
        <v>573</v>
      </c>
      <c r="K149" s="2" t="s">
        <v>573</v>
      </c>
      <c r="L149" s="2" t="s">
        <v>573</v>
      </c>
      <c r="M149" s="2" t="s">
        <v>573</v>
      </c>
      <c r="N149" s="2" t="s">
        <v>1100</v>
      </c>
      <c r="O149" s="2"/>
      <c r="P149" s="2"/>
      <c r="Q149" s="2" t="s">
        <v>425</v>
      </c>
      <c r="R149" s="2"/>
      <c r="S149" s="2" t="s">
        <v>334</v>
      </c>
      <c r="T149" s="2" t="s">
        <v>414</v>
      </c>
      <c r="U149" s="2" t="s">
        <v>415</v>
      </c>
      <c r="V149" s="2" t="s">
        <v>112</v>
      </c>
      <c r="W149" s="2" t="s">
        <v>400</v>
      </c>
      <c r="X149" s="2" t="s">
        <v>416</v>
      </c>
      <c r="Y149" s="2" t="s">
        <v>1101</v>
      </c>
      <c r="Z149" s="2" t="s">
        <v>1102</v>
      </c>
      <c r="AA149" s="2" t="s">
        <v>328</v>
      </c>
      <c r="AB149" s="2" t="s">
        <v>329</v>
      </c>
    </row>
    <row r="150" spans="1:28" ht="15" customHeight="1" x14ac:dyDescent="0.2">
      <c r="A150" s="2" t="s">
        <v>1103</v>
      </c>
      <c r="B150" s="2" t="s">
        <v>1104</v>
      </c>
      <c r="C150" s="2" t="s">
        <v>433</v>
      </c>
      <c r="D150" s="2" t="s">
        <v>572</v>
      </c>
      <c r="E150" s="2" t="s">
        <v>857</v>
      </c>
      <c r="F150" s="2" t="s">
        <v>1105</v>
      </c>
      <c r="G150" s="2" t="s">
        <v>357</v>
      </c>
      <c r="H150" s="2" t="s">
        <v>317</v>
      </c>
      <c r="I150" s="2" t="s">
        <v>318</v>
      </c>
      <c r="J150" s="2" t="s">
        <v>318</v>
      </c>
      <c r="K150" s="2" t="s">
        <v>318</v>
      </c>
      <c r="L150" s="2" t="s">
        <v>318</v>
      </c>
      <c r="M150" s="2" t="s">
        <v>318</v>
      </c>
      <c r="N150" s="2"/>
      <c r="O150" s="2"/>
      <c r="P150" s="2"/>
      <c r="Q150" s="2" t="s">
        <v>1106</v>
      </c>
      <c r="R150" s="2"/>
      <c r="S150" s="2" t="s">
        <v>334</v>
      </c>
      <c r="T150" s="2" t="s">
        <v>357</v>
      </c>
      <c r="U150" s="2" t="s">
        <v>1107</v>
      </c>
      <c r="V150" s="2" t="s">
        <v>113</v>
      </c>
      <c r="W150" s="2" t="s">
        <v>314</v>
      </c>
      <c r="X150" s="2" t="s">
        <v>416</v>
      </c>
      <c r="Y150" s="2" t="s">
        <v>1108</v>
      </c>
      <c r="Z150" s="2" t="s">
        <v>1109</v>
      </c>
      <c r="AA150" s="2" t="s">
        <v>328</v>
      </c>
      <c r="AB150" s="2" t="s">
        <v>329</v>
      </c>
    </row>
    <row r="151" spans="1:28" ht="15" customHeight="1" x14ac:dyDescent="0.2">
      <c r="A151" s="2" t="s">
        <v>1110</v>
      </c>
      <c r="B151" s="2" t="s">
        <v>660</v>
      </c>
      <c r="C151" s="2" t="s">
        <v>378</v>
      </c>
      <c r="D151" s="2" t="s">
        <v>314</v>
      </c>
      <c r="E151" s="2" t="s">
        <v>314</v>
      </c>
      <c r="F151" s="2" t="s">
        <v>381</v>
      </c>
      <c r="G151" s="2" t="s">
        <v>382</v>
      </c>
      <c r="H151" s="2" t="s">
        <v>317</v>
      </c>
      <c r="I151" s="2" t="s">
        <v>573</v>
      </c>
      <c r="J151" s="2" t="s">
        <v>573</v>
      </c>
      <c r="K151" s="2" t="s">
        <v>573</v>
      </c>
      <c r="L151" s="2" t="s">
        <v>573</v>
      </c>
      <c r="M151" s="2" t="s">
        <v>573</v>
      </c>
      <c r="N151" s="2" t="s">
        <v>1111</v>
      </c>
      <c r="O151" s="2"/>
      <c r="P151" s="2"/>
      <c r="Q151" s="2" t="s">
        <v>1112</v>
      </c>
      <c r="R151" s="2"/>
      <c r="S151" s="2" t="s">
        <v>322</v>
      </c>
      <c r="T151" s="2" t="s">
        <v>382</v>
      </c>
      <c r="U151" s="2" t="s">
        <v>381</v>
      </c>
      <c r="V151" s="2" t="s">
        <v>1113</v>
      </c>
      <c r="W151" s="2" t="s">
        <v>314</v>
      </c>
      <c r="X151" s="2" t="s">
        <v>378</v>
      </c>
      <c r="Y151" s="2" t="s">
        <v>1114</v>
      </c>
      <c r="Z151" s="2" t="s">
        <v>1115</v>
      </c>
      <c r="AA151" s="2" t="s">
        <v>328</v>
      </c>
      <c r="AB151" s="2" t="s">
        <v>329</v>
      </c>
    </row>
    <row r="152" spans="1:28" ht="15" customHeight="1" x14ac:dyDescent="0.2">
      <c r="A152" s="2" t="s">
        <v>1116</v>
      </c>
      <c r="B152" s="2" t="s">
        <v>1117</v>
      </c>
      <c r="C152" s="2" t="s">
        <v>1118</v>
      </c>
      <c r="D152" s="2" t="s">
        <v>314</v>
      </c>
      <c r="E152" s="2" t="s">
        <v>857</v>
      </c>
      <c r="F152" s="2" t="s">
        <v>443</v>
      </c>
      <c r="G152" s="2" t="s">
        <v>382</v>
      </c>
      <c r="H152" s="2" t="s">
        <v>317</v>
      </c>
      <c r="I152" s="2" t="s">
        <v>318</v>
      </c>
      <c r="J152" s="2" t="s">
        <v>318</v>
      </c>
      <c r="K152" s="2" t="s">
        <v>318</v>
      </c>
      <c r="L152" s="2" t="s">
        <v>318</v>
      </c>
      <c r="M152" s="2" t="s">
        <v>318</v>
      </c>
      <c r="N152" s="2" t="s">
        <v>1119</v>
      </c>
      <c r="O152" s="2"/>
      <c r="P152" s="2"/>
      <c r="Q152" s="2" t="s">
        <v>661</v>
      </c>
      <c r="R152" s="2" t="s">
        <v>1120</v>
      </c>
      <c r="S152" s="2" t="s">
        <v>322</v>
      </c>
      <c r="T152" s="2" t="s">
        <v>382</v>
      </c>
      <c r="U152" s="2" t="s">
        <v>443</v>
      </c>
      <c r="V152" s="2" t="s">
        <v>114</v>
      </c>
      <c r="W152" s="2" t="s">
        <v>314</v>
      </c>
      <c r="X152" s="2" t="s">
        <v>416</v>
      </c>
      <c r="Y152" s="2" t="s">
        <v>1121</v>
      </c>
      <c r="Z152" s="2" t="s">
        <v>1122</v>
      </c>
      <c r="AA152" s="2" t="s">
        <v>328</v>
      </c>
      <c r="AB152" s="2" t="s">
        <v>329</v>
      </c>
    </row>
    <row r="153" spans="1:28" ht="15" customHeight="1" x14ac:dyDescent="0.2">
      <c r="A153" s="2" t="s">
        <v>1123</v>
      </c>
      <c r="B153" s="2" t="s">
        <v>1124</v>
      </c>
      <c r="C153" s="2" t="s">
        <v>421</v>
      </c>
      <c r="D153" s="2" t="s">
        <v>314</v>
      </c>
      <c r="E153" s="2" t="s">
        <v>857</v>
      </c>
      <c r="F153" s="2" t="s">
        <v>468</v>
      </c>
      <c r="G153" s="2" t="s">
        <v>316</v>
      </c>
      <c r="H153" s="2" t="s">
        <v>317</v>
      </c>
      <c r="I153" s="2" t="s">
        <v>319</v>
      </c>
      <c r="J153" s="2" t="s">
        <v>319</v>
      </c>
      <c r="K153" s="2" t="s">
        <v>319</v>
      </c>
      <c r="L153" s="2" t="s">
        <v>319</v>
      </c>
      <c r="M153" s="2" t="s">
        <v>319</v>
      </c>
      <c r="N153" s="2"/>
      <c r="O153" s="2"/>
      <c r="P153" s="2"/>
      <c r="Q153" s="2" t="s">
        <v>436</v>
      </c>
      <c r="R153" s="2"/>
      <c r="S153" s="2" t="s">
        <v>334</v>
      </c>
      <c r="T153" s="2" t="s">
        <v>316</v>
      </c>
      <c r="U153" s="2" t="s">
        <v>468</v>
      </c>
      <c r="V153" s="2" t="s">
        <v>115</v>
      </c>
      <c r="W153" s="2" t="s">
        <v>314</v>
      </c>
      <c r="X153" s="2" t="s">
        <v>361</v>
      </c>
      <c r="Y153" s="2" t="s">
        <v>1125</v>
      </c>
      <c r="Z153" s="2" t="s">
        <v>1126</v>
      </c>
      <c r="AA153" s="2" t="s">
        <v>328</v>
      </c>
      <c r="AB153" s="2" t="s">
        <v>329</v>
      </c>
    </row>
    <row r="154" spans="1:28" ht="15" customHeight="1" x14ac:dyDescent="0.2">
      <c r="A154" s="2" t="s">
        <v>1127</v>
      </c>
      <c r="B154" s="2" t="s">
        <v>868</v>
      </c>
      <c r="C154" s="2" t="s">
        <v>534</v>
      </c>
      <c r="D154" s="2" t="s">
        <v>314</v>
      </c>
      <c r="E154" s="2" t="s">
        <v>539</v>
      </c>
      <c r="F154" s="2" t="s">
        <v>434</v>
      </c>
      <c r="G154" s="2" t="s">
        <v>316</v>
      </c>
      <c r="H154" s="2" t="s">
        <v>317</v>
      </c>
      <c r="I154" s="2" t="s">
        <v>318</v>
      </c>
      <c r="J154" s="2" t="s">
        <v>318</v>
      </c>
      <c r="K154" s="2" t="s">
        <v>318</v>
      </c>
      <c r="L154" s="2" t="s">
        <v>318</v>
      </c>
      <c r="M154" s="2" t="s">
        <v>318</v>
      </c>
      <c r="N154" s="2"/>
      <c r="O154" s="2"/>
      <c r="P154" s="2"/>
      <c r="Q154" s="2" t="s">
        <v>804</v>
      </c>
      <c r="R154" s="2"/>
      <c r="S154" s="2" t="s">
        <v>334</v>
      </c>
      <c r="T154" s="2" t="s">
        <v>323</v>
      </c>
      <c r="U154" s="2" t="s">
        <v>324</v>
      </c>
      <c r="V154" s="2" t="s">
        <v>1128</v>
      </c>
      <c r="W154" s="2" t="s">
        <v>542</v>
      </c>
      <c r="X154" s="2" t="s">
        <v>534</v>
      </c>
      <c r="Y154" s="2" t="s">
        <v>1129</v>
      </c>
      <c r="Z154" s="2" t="s">
        <v>1130</v>
      </c>
      <c r="AA154" s="2" t="s">
        <v>328</v>
      </c>
      <c r="AB154" s="2" t="s">
        <v>329</v>
      </c>
    </row>
    <row r="155" spans="1:28" ht="15" customHeight="1" x14ac:dyDescent="0.2">
      <c r="A155" s="2" t="s">
        <v>1131</v>
      </c>
      <c r="B155" s="2" t="s">
        <v>1132</v>
      </c>
      <c r="C155" s="2" t="s">
        <v>421</v>
      </c>
      <c r="D155" s="2" t="s">
        <v>314</v>
      </c>
      <c r="E155" s="2" t="s">
        <v>857</v>
      </c>
      <c r="F155" s="2" t="s">
        <v>369</v>
      </c>
      <c r="G155" s="2" t="s">
        <v>316</v>
      </c>
      <c r="H155" s="2" t="s">
        <v>317</v>
      </c>
      <c r="I155" s="2" t="s">
        <v>319</v>
      </c>
      <c r="J155" s="2" t="s">
        <v>319</v>
      </c>
      <c r="K155" s="2" t="s">
        <v>319</v>
      </c>
      <c r="L155" s="2" t="s">
        <v>319</v>
      </c>
      <c r="M155" s="2" t="s">
        <v>319</v>
      </c>
      <c r="N155" s="2"/>
      <c r="O155" s="2"/>
      <c r="P155" s="2"/>
      <c r="Q155" s="2" t="s">
        <v>1039</v>
      </c>
      <c r="R155" s="2"/>
      <c r="S155" s="2" t="s">
        <v>334</v>
      </c>
      <c r="T155" s="2" t="s">
        <v>316</v>
      </c>
      <c r="U155" s="2" t="s">
        <v>369</v>
      </c>
      <c r="V155" s="2" t="s">
        <v>1133</v>
      </c>
      <c r="W155" s="2" t="s">
        <v>314</v>
      </c>
      <c r="X155" s="2" t="s">
        <v>361</v>
      </c>
      <c r="Y155" s="2" t="s">
        <v>828</v>
      </c>
      <c r="Z155" s="2" t="s">
        <v>1134</v>
      </c>
      <c r="AA155" s="2" t="s">
        <v>328</v>
      </c>
      <c r="AB155" s="2" t="s">
        <v>329</v>
      </c>
    </row>
    <row r="156" spans="1:28" ht="15" customHeight="1" x14ac:dyDescent="0.2">
      <c r="A156" s="2" t="s">
        <v>1135</v>
      </c>
      <c r="B156" s="2" t="s">
        <v>377</v>
      </c>
      <c r="C156" s="2" t="s">
        <v>378</v>
      </c>
      <c r="D156" s="2" t="s">
        <v>314</v>
      </c>
      <c r="E156" s="2" t="s">
        <v>346</v>
      </c>
      <c r="F156" s="2" t="s">
        <v>381</v>
      </c>
      <c r="G156" s="2" t="s">
        <v>382</v>
      </c>
      <c r="H156" s="2" t="s">
        <v>317</v>
      </c>
      <c r="I156" s="2" t="s">
        <v>318</v>
      </c>
      <c r="J156" s="2" t="s">
        <v>318</v>
      </c>
      <c r="K156" s="2" t="s">
        <v>318</v>
      </c>
      <c r="L156" s="2" t="s">
        <v>318</v>
      </c>
      <c r="M156" s="2" t="s">
        <v>318</v>
      </c>
      <c r="N156" s="2" t="s">
        <v>1136</v>
      </c>
      <c r="O156" s="2"/>
      <c r="P156" s="2"/>
      <c r="Q156" s="2" t="s">
        <v>383</v>
      </c>
      <c r="R156" s="2"/>
      <c r="S156" s="2" t="s">
        <v>334</v>
      </c>
      <c r="T156" s="2" t="s">
        <v>384</v>
      </c>
      <c r="U156" s="2" t="s">
        <v>476</v>
      </c>
      <c r="V156" s="2" t="s">
        <v>1137</v>
      </c>
      <c r="W156" s="2" t="s">
        <v>793</v>
      </c>
      <c r="X156" s="2" t="s">
        <v>378</v>
      </c>
      <c r="Y156" s="2" t="s">
        <v>388</v>
      </c>
      <c r="Z156" s="2" t="s">
        <v>116</v>
      </c>
      <c r="AA156" s="2" t="s">
        <v>328</v>
      </c>
      <c r="AB156" s="2" t="s">
        <v>329</v>
      </c>
    </row>
    <row r="157" spans="1:28" ht="15" customHeight="1" x14ac:dyDescent="0.2">
      <c r="A157" s="2" t="s">
        <v>1138</v>
      </c>
      <c r="B157" s="2" t="s">
        <v>1139</v>
      </c>
      <c r="C157" s="2" t="s">
        <v>312</v>
      </c>
      <c r="D157" s="2" t="s">
        <v>314</v>
      </c>
      <c r="E157" s="2" t="s">
        <v>505</v>
      </c>
      <c r="F157" s="2" t="s">
        <v>885</v>
      </c>
      <c r="G157" s="2" t="s">
        <v>323</v>
      </c>
      <c r="H157" s="2" t="s">
        <v>317</v>
      </c>
      <c r="I157" s="2" t="s">
        <v>319</v>
      </c>
      <c r="J157" s="2" t="s">
        <v>319</v>
      </c>
      <c r="K157" s="2" t="s">
        <v>319</v>
      </c>
      <c r="L157" s="2" t="s">
        <v>320</v>
      </c>
      <c r="M157" s="2" t="s">
        <v>319</v>
      </c>
      <c r="N157" s="2" t="s">
        <v>1140</v>
      </c>
      <c r="O157" s="2"/>
      <c r="P157" s="2"/>
      <c r="Q157" s="2" t="s">
        <v>333</v>
      </c>
      <c r="R157" s="2"/>
      <c r="S157" s="2" t="s">
        <v>334</v>
      </c>
      <c r="T157" s="2" t="s">
        <v>323</v>
      </c>
      <c r="U157" s="2" t="s">
        <v>503</v>
      </c>
      <c r="V157" s="2" t="s">
        <v>1141</v>
      </c>
      <c r="W157" s="2" t="s">
        <v>400</v>
      </c>
      <c r="X157" s="2" t="s">
        <v>312</v>
      </c>
      <c r="Y157" s="2" t="s">
        <v>338</v>
      </c>
      <c r="Z157" s="2" t="s">
        <v>1142</v>
      </c>
      <c r="AA157" s="2" t="s">
        <v>328</v>
      </c>
      <c r="AB157" s="2" t="s">
        <v>329</v>
      </c>
    </row>
    <row r="158" spans="1:28" ht="15" customHeight="1" x14ac:dyDescent="0.2">
      <c r="A158" s="2" t="s">
        <v>1143</v>
      </c>
      <c r="B158" s="2" t="s">
        <v>1144</v>
      </c>
      <c r="C158" s="2" t="s">
        <v>378</v>
      </c>
      <c r="D158" s="2" t="s">
        <v>314</v>
      </c>
      <c r="E158" s="2" t="s">
        <v>346</v>
      </c>
      <c r="F158" s="2" t="s">
        <v>550</v>
      </c>
      <c r="G158" s="2" t="s">
        <v>316</v>
      </c>
      <c r="H158" s="2" t="s">
        <v>317</v>
      </c>
      <c r="I158" s="2" t="s">
        <v>318</v>
      </c>
      <c r="J158" s="2" t="s">
        <v>318</v>
      </c>
      <c r="K158" s="2" t="s">
        <v>318</v>
      </c>
      <c r="L158" s="2" t="s">
        <v>318</v>
      </c>
      <c r="M158" s="2" t="s">
        <v>318</v>
      </c>
      <c r="N158" s="2"/>
      <c r="O158" s="2"/>
      <c r="P158" s="2"/>
      <c r="Q158" s="2" t="s">
        <v>936</v>
      </c>
      <c r="R158" s="2"/>
      <c r="S158" s="2" t="s">
        <v>334</v>
      </c>
      <c r="T158" s="2" t="s">
        <v>323</v>
      </c>
      <c r="U158" s="2" t="s">
        <v>335</v>
      </c>
      <c r="V158" s="2" t="s">
        <v>1145</v>
      </c>
      <c r="W158" s="2" t="s">
        <v>793</v>
      </c>
      <c r="X158" s="2" t="s">
        <v>378</v>
      </c>
      <c r="Y158" s="2" t="s">
        <v>1146</v>
      </c>
      <c r="Z158" s="2" t="s">
        <v>1147</v>
      </c>
      <c r="AA158" s="2" t="s">
        <v>328</v>
      </c>
      <c r="AB158" s="2" t="s">
        <v>329</v>
      </c>
    </row>
    <row r="159" spans="1:28" ht="15" customHeight="1" x14ac:dyDescent="0.2">
      <c r="A159" s="2" t="s">
        <v>1148</v>
      </c>
      <c r="B159" s="2" t="s">
        <v>350</v>
      </c>
      <c r="C159" s="2" t="s">
        <v>351</v>
      </c>
      <c r="D159" s="2" t="s">
        <v>314</v>
      </c>
      <c r="E159" s="2" t="s">
        <v>857</v>
      </c>
      <c r="F159" s="2" t="s">
        <v>468</v>
      </c>
      <c r="G159" s="2" t="s">
        <v>316</v>
      </c>
      <c r="H159" s="2" t="s">
        <v>317</v>
      </c>
      <c r="I159" s="2" t="s">
        <v>318</v>
      </c>
      <c r="J159" s="2" t="s">
        <v>318</v>
      </c>
      <c r="K159" s="2" t="s">
        <v>319</v>
      </c>
      <c r="L159" s="2" t="s">
        <v>318</v>
      </c>
      <c r="M159" s="2" t="s">
        <v>411</v>
      </c>
      <c r="N159" s="2" t="s">
        <v>117</v>
      </c>
      <c r="O159" s="2"/>
      <c r="P159" s="2"/>
      <c r="Q159" s="2" t="s">
        <v>1149</v>
      </c>
      <c r="R159" s="2"/>
      <c r="S159" s="2" t="s">
        <v>430</v>
      </c>
      <c r="T159" s="2" t="s">
        <v>316</v>
      </c>
      <c r="U159" s="2" t="s">
        <v>468</v>
      </c>
      <c r="V159" s="2" t="s">
        <v>118</v>
      </c>
      <c r="W159" s="2" t="s">
        <v>314</v>
      </c>
      <c r="X159" s="2" t="s">
        <v>361</v>
      </c>
      <c r="Y159" s="2" t="s">
        <v>496</v>
      </c>
      <c r="Z159" s="2" t="s">
        <v>1150</v>
      </c>
      <c r="AA159" s="2" t="s">
        <v>328</v>
      </c>
      <c r="AB159" s="2" t="s">
        <v>329</v>
      </c>
    </row>
    <row r="160" spans="1:28" ht="15" customHeight="1" x14ac:dyDescent="0.2">
      <c r="A160" s="2" t="s">
        <v>1151</v>
      </c>
      <c r="B160" s="2" t="s">
        <v>407</v>
      </c>
      <c r="C160" s="2" t="s">
        <v>408</v>
      </c>
      <c r="D160" s="2" t="s">
        <v>314</v>
      </c>
      <c r="E160" s="2" t="s">
        <v>400</v>
      </c>
      <c r="F160" s="2" t="s">
        <v>410</v>
      </c>
      <c r="G160" s="2" t="s">
        <v>382</v>
      </c>
      <c r="H160" s="2" t="s">
        <v>317</v>
      </c>
      <c r="I160" s="2" t="s">
        <v>318</v>
      </c>
      <c r="J160" s="2" t="s">
        <v>318</v>
      </c>
      <c r="K160" s="2" t="s">
        <v>318</v>
      </c>
      <c r="L160" s="2" t="s">
        <v>318</v>
      </c>
      <c r="M160" s="2" t="s">
        <v>318</v>
      </c>
      <c r="N160" s="2"/>
      <c r="O160" s="2"/>
      <c r="P160" s="2"/>
      <c r="Q160" s="2" t="s">
        <v>820</v>
      </c>
      <c r="R160" s="2"/>
      <c r="S160" s="2" t="s">
        <v>334</v>
      </c>
      <c r="T160" s="2" t="s">
        <v>382</v>
      </c>
      <c r="U160" s="2" t="s">
        <v>410</v>
      </c>
      <c r="V160" s="2" t="s">
        <v>119</v>
      </c>
      <c r="W160" s="2" t="s">
        <v>314</v>
      </c>
      <c r="X160" s="2" t="s">
        <v>416</v>
      </c>
      <c r="Y160" s="2" t="s">
        <v>496</v>
      </c>
      <c r="Z160" s="2" t="s">
        <v>1152</v>
      </c>
      <c r="AA160" s="2" t="s">
        <v>328</v>
      </c>
      <c r="AB160" s="2" t="s">
        <v>329</v>
      </c>
    </row>
    <row r="161" spans="1:28" ht="15" customHeight="1" x14ac:dyDescent="0.2">
      <c r="A161" s="2" t="s">
        <v>1153</v>
      </c>
      <c r="B161" s="2" t="s">
        <v>1154</v>
      </c>
      <c r="C161" s="2" t="s">
        <v>312</v>
      </c>
      <c r="D161" s="2" t="s">
        <v>314</v>
      </c>
      <c r="E161" s="2" t="s">
        <v>857</v>
      </c>
      <c r="F161" s="2" t="s">
        <v>354</v>
      </c>
      <c r="G161" s="2" t="s">
        <v>316</v>
      </c>
      <c r="H161" s="2" t="s">
        <v>317</v>
      </c>
      <c r="I161" s="2" t="s">
        <v>318</v>
      </c>
      <c r="J161" s="2" t="s">
        <v>318</v>
      </c>
      <c r="K161" s="2" t="s">
        <v>319</v>
      </c>
      <c r="L161" s="2" t="s">
        <v>319</v>
      </c>
      <c r="M161" s="2" t="s">
        <v>319</v>
      </c>
      <c r="N161" s="2"/>
      <c r="O161" s="2"/>
      <c r="P161" s="2"/>
      <c r="Q161" s="2" t="s">
        <v>519</v>
      </c>
      <c r="R161" s="2"/>
      <c r="S161" s="2" t="s">
        <v>334</v>
      </c>
      <c r="T161" s="2" t="s">
        <v>316</v>
      </c>
      <c r="U161" s="2" t="s">
        <v>354</v>
      </c>
      <c r="V161" s="2" t="s">
        <v>120</v>
      </c>
      <c r="W161" s="2" t="s">
        <v>314</v>
      </c>
      <c r="X161" s="2" t="s">
        <v>312</v>
      </c>
      <c r="Y161" s="2" t="s">
        <v>1155</v>
      </c>
      <c r="Z161" s="2" t="s">
        <v>1156</v>
      </c>
      <c r="AA161" s="2" t="s">
        <v>328</v>
      </c>
      <c r="AB161" s="2" t="s">
        <v>329</v>
      </c>
    </row>
    <row r="162" spans="1:28" ht="15" customHeight="1" x14ac:dyDescent="0.2">
      <c r="A162" s="2" t="s">
        <v>1157</v>
      </c>
      <c r="B162" s="2" t="s">
        <v>1158</v>
      </c>
      <c r="C162" s="2" t="s">
        <v>1159</v>
      </c>
      <c r="D162" s="2" t="s">
        <v>314</v>
      </c>
      <c r="E162" s="2" t="s">
        <v>857</v>
      </c>
      <c r="F162" s="2" t="s">
        <v>410</v>
      </c>
      <c r="G162" s="2" t="s">
        <v>382</v>
      </c>
      <c r="H162" s="2" t="s">
        <v>317</v>
      </c>
      <c r="I162" s="2" t="s">
        <v>318</v>
      </c>
      <c r="J162" s="2" t="s">
        <v>318</v>
      </c>
      <c r="K162" s="2" t="s">
        <v>318</v>
      </c>
      <c r="L162" s="2" t="s">
        <v>318</v>
      </c>
      <c r="M162" s="2" t="s">
        <v>318</v>
      </c>
      <c r="N162" s="2" t="s">
        <v>1160</v>
      </c>
      <c r="O162" s="2"/>
      <c r="P162" s="2"/>
      <c r="Q162" s="2" t="s">
        <v>1161</v>
      </c>
      <c r="R162" s="2" t="s">
        <v>1162</v>
      </c>
      <c r="S162" s="2" t="s">
        <v>334</v>
      </c>
      <c r="T162" s="2" t="s">
        <v>382</v>
      </c>
      <c r="U162" s="2" t="s">
        <v>410</v>
      </c>
      <c r="V162" s="2" t="s">
        <v>1163</v>
      </c>
      <c r="W162" s="2" t="s">
        <v>314</v>
      </c>
      <c r="X162" s="2" t="s">
        <v>486</v>
      </c>
      <c r="Y162" s="2" t="s">
        <v>1164</v>
      </c>
      <c r="Z162" s="2" t="s">
        <v>1165</v>
      </c>
      <c r="AA162" s="2" t="s">
        <v>328</v>
      </c>
      <c r="AB162" s="2" t="s">
        <v>329</v>
      </c>
    </row>
    <row r="163" spans="1:28" ht="15" customHeight="1" x14ac:dyDescent="0.2">
      <c r="A163" s="2" t="s">
        <v>1166</v>
      </c>
      <c r="B163" s="2" t="s">
        <v>1167</v>
      </c>
      <c r="C163" s="2" t="s">
        <v>433</v>
      </c>
      <c r="D163" s="2" t="s">
        <v>314</v>
      </c>
      <c r="E163" s="2" t="s">
        <v>857</v>
      </c>
      <c r="F163" s="2" t="s">
        <v>460</v>
      </c>
      <c r="G163" s="2" t="s">
        <v>316</v>
      </c>
      <c r="H163" s="2" t="s">
        <v>317</v>
      </c>
      <c r="I163" s="2" t="s">
        <v>318</v>
      </c>
      <c r="J163" s="2" t="s">
        <v>318</v>
      </c>
      <c r="K163" s="2" t="s">
        <v>318</v>
      </c>
      <c r="L163" s="2" t="s">
        <v>318</v>
      </c>
      <c r="M163" s="2" t="s">
        <v>318</v>
      </c>
      <c r="N163" s="2"/>
      <c r="O163" s="2"/>
      <c r="P163" s="2"/>
      <c r="Q163" s="2" t="s">
        <v>425</v>
      </c>
      <c r="R163" s="2"/>
      <c r="S163" s="2" t="s">
        <v>334</v>
      </c>
      <c r="T163" s="2" t="s">
        <v>316</v>
      </c>
      <c r="U163" s="2" t="s">
        <v>460</v>
      </c>
      <c r="V163" s="2" t="s">
        <v>121</v>
      </c>
      <c r="W163" s="2" t="s">
        <v>314</v>
      </c>
      <c r="X163" s="2" t="s">
        <v>416</v>
      </c>
      <c r="Y163" s="2" t="s">
        <v>1168</v>
      </c>
      <c r="Z163" s="2" t="s">
        <v>1169</v>
      </c>
      <c r="AA163" s="2" t="s">
        <v>328</v>
      </c>
      <c r="AB163" s="2" t="s">
        <v>329</v>
      </c>
    </row>
    <row r="164" spans="1:28" ht="15" customHeight="1" x14ac:dyDescent="0.2">
      <c r="A164" s="2" t="s">
        <v>1170</v>
      </c>
      <c r="B164" s="2" t="s">
        <v>1171</v>
      </c>
      <c r="C164" s="2" t="s">
        <v>312</v>
      </c>
      <c r="D164" s="2" t="s">
        <v>314</v>
      </c>
      <c r="E164" s="2" t="s">
        <v>539</v>
      </c>
      <c r="F164" s="2" t="s">
        <v>550</v>
      </c>
      <c r="G164" s="2" t="s">
        <v>316</v>
      </c>
      <c r="H164" s="2" t="s">
        <v>317</v>
      </c>
      <c r="I164" s="2" t="s">
        <v>318</v>
      </c>
      <c r="J164" s="2" t="s">
        <v>318</v>
      </c>
      <c r="K164" s="2" t="s">
        <v>318</v>
      </c>
      <c r="L164" s="2" t="s">
        <v>318</v>
      </c>
      <c r="M164" s="2" t="s">
        <v>318</v>
      </c>
      <c r="N164" s="2" t="s">
        <v>1172</v>
      </c>
      <c r="O164" s="2"/>
      <c r="P164" s="2"/>
      <c r="Q164" s="2" t="s">
        <v>519</v>
      </c>
      <c r="R164" s="2"/>
      <c r="S164" s="2" t="s">
        <v>334</v>
      </c>
      <c r="T164" s="2" t="s">
        <v>316</v>
      </c>
      <c r="U164" s="2" t="s">
        <v>550</v>
      </c>
      <c r="V164" s="2" t="s">
        <v>122</v>
      </c>
      <c r="W164" s="2" t="s">
        <v>542</v>
      </c>
      <c r="X164" s="2" t="s">
        <v>312</v>
      </c>
      <c r="Y164" s="2" t="s">
        <v>591</v>
      </c>
      <c r="Z164" s="2" t="s">
        <v>1173</v>
      </c>
      <c r="AA164" s="2" t="s">
        <v>328</v>
      </c>
      <c r="AB164" s="2" t="s">
        <v>329</v>
      </c>
    </row>
    <row r="165" spans="1:28" ht="15" customHeight="1" x14ac:dyDescent="0.2">
      <c r="A165" s="2" t="s">
        <v>1174</v>
      </c>
      <c r="B165" s="2" t="s">
        <v>1175</v>
      </c>
      <c r="C165" s="2" t="s">
        <v>1176</v>
      </c>
      <c r="D165" s="2" t="s">
        <v>314</v>
      </c>
      <c r="E165" s="2" t="s">
        <v>857</v>
      </c>
      <c r="F165" s="2" t="s">
        <v>460</v>
      </c>
      <c r="G165" s="2" t="s">
        <v>316</v>
      </c>
      <c r="H165" s="2" t="s">
        <v>317</v>
      </c>
      <c r="I165" s="2" t="s">
        <v>318</v>
      </c>
      <c r="J165" s="2" t="s">
        <v>318</v>
      </c>
      <c r="K165" s="2" t="s">
        <v>318</v>
      </c>
      <c r="L165" s="2" t="s">
        <v>318</v>
      </c>
      <c r="M165" s="2" t="s">
        <v>318</v>
      </c>
      <c r="N165" s="2"/>
      <c r="O165" s="2"/>
      <c r="P165" s="2"/>
      <c r="Q165" s="2" t="s">
        <v>436</v>
      </c>
      <c r="R165" s="2"/>
      <c r="S165" s="2" t="s">
        <v>334</v>
      </c>
      <c r="T165" s="2" t="s">
        <v>316</v>
      </c>
      <c r="U165" s="2" t="s">
        <v>460</v>
      </c>
      <c r="V165" s="2" t="s">
        <v>123</v>
      </c>
      <c r="W165" s="2" t="s">
        <v>542</v>
      </c>
      <c r="X165" s="2" t="s">
        <v>416</v>
      </c>
      <c r="Y165" s="2" t="s">
        <v>487</v>
      </c>
      <c r="Z165" s="2" t="s">
        <v>1177</v>
      </c>
      <c r="AA165" s="2" t="s">
        <v>328</v>
      </c>
      <c r="AB165" s="2" t="s">
        <v>329</v>
      </c>
    </row>
    <row r="166" spans="1:28" ht="15" customHeight="1" x14ac:dyDescent="0.2">
      <c r="A166" s="2" t="s">
        <v>1178</v>
      </c>
      <c r="B166" s="2" t="s">
        <v>1179</v>
      </c>
      <c r="C166" s="2" t="s">
        <v>459</v>
      </c>
      <c r="D166" s="2" t="s">
        <v>314</v>
      </c>
      <c r="E166" s="2" t="s">
        <v>857</v>
      </c>
      <c r="F166" s="2" t="s">
        <v>468</v>
      </c>
      <c r="G166" s="2" t="s">
        <v>357</v>
      </c>
      <c r="H166" s="2" t="s">
        <v>317</v>
      </c>
      <c r="I166" s="2" t="s">
        <v>318</v>
      </c>
      <c r="J166" s="2" t="s">
        <v>318</v>
      </c>
      <c r="K166" s="2" t="s">
        <v>318</v>
      </c>
      <c r="L166" s="2" t="s">
        <v>318</v>
      </c>
      <c r="M166" s="2" t="s">
        <v>318</v>
      </c>
      <c r="N166" s="2"/>
      <c r="O166" s="2"/>
      <c r="P166" s="2"/>
      <c r="Q166" s="2" t="s">
        <v>1180</v>
      </c>
      <c r="R166" s="2" t="s">
        <v>1181</v>
      </c>
      <c r="S166" s="2" t="s">
        <v>334</v>
      </c>
      <c r="T166" s="2" t="s">
        <v>357</v>
      </c>
      <c r="U166" s="2" t="s">
        <v>377</v>
      </c>
      <c r="V166" s="2" t="s">
        <v>124</v>
      </c>
      <c r="W166" s="2" t="s">
        <v>542</v>
      </c>
      <c r="X166" s="2" t="s">
        <v>361</v>
      </c>
      <c r="Y166" s="2" t="s">
        <v>1182</v>
      </c>
      <c r="Z166" s="2" t="s">
        <v>125</v>
      </c>
      <c r="AA166" s="2" t="s">
        <v>328</v>
      </c>
      <c r="AB166" s="2" t="s">
        <v>329</v>
      </c>
    </row>
    <row r="167" spans="1:28" ht="15" customHeight="1" x14ac:dyDescent="0.2">
      <c r="A167" s="2" t="s">
        <v>1183</v>
      </c>
      <c r="B167" s="2" t="s">
        <v>571</v>
      </c>
      <c r="C167" s="2" t="s">
        <v>351</v>
      </c>
      <c r="D167" s="2" t="s">
        <v>314</v>
      </c>
      <c r="E167" s="2" t="s">
        <v>539</v>
      </c>
      <c r="F167" s="2" t="s">
        <v>468</v>
      </c>
      <c r="G167" s="2" t="s">
        <v>316</v>
      </c>
      <c r="H167" s="2" t="s">
        <v>317</v>
      </c>
      <c r="I167" s="2" t="s">
        <v>318</v>
      </c>
      <c r="J167" s="2" t="s">
        <v>318</v>
      </c>
      <c r="K167" s="2" t="s">
        <v>318</v>
      </c>
      <c r="L167" s="2" t="s">
        <v>318</v>
      </c>
      <c r="M167" s="2" t="s">
        <v>318</v>
      </c>
      <c r="N167" s="2"/>
      <c r="O167" s="2"/>
      <c r="P167" s="2"/>
      <c r="Q167" s="2" t="s">
        <v>733</v>
      </c>
      <c r="R167" s="2"/>
      <c r="S167" s="2" t="s">
        <v>334</v>
      </c>
      <c r="T167" s="2" t="s">
        <v>316</v>
      </c>
      <c r="U167" s="2" t="s">
        <v>468</v>
      </c>
      <c r="V167" s="2" t="s">
        <v>126</v>
      </c>
      <c r="W167" s="2" t="s">
        <v>793</v>
      </c>
      <c r="X167" s="2" t="s">
        <v>361</v>
      </c>
      <c r="Y167" s="2" t="s">
        <v>1184</v>
      </c>
      <c r="Z167" s="2" t="s">
        <v>1185</v>
      </c>
      <c r="AA167" s="2" t="s">
        <v>328</v>
      </c>
      <c r="AB167" s="2" t="s">
        <v>329</v>
      </c>
    </row>
    <row r="168" spans="1:28" ht="15" customHeight="1" x14ac:dyDescent="0.2">
      <c r="A168" s="2" t="s">
        <v>1186</v>
      </c>
      <c r="B168" s="2" t="s">
        <v>863</v>
      </c>
      <c r="C168" s="2" t="s">
        <v>421</v>
      </c>
      <c r="D168" s="2" t="s">
        <v>314</v>
      </c>
      <c r="E168" s="2" t="s">
        <v>857</v>
      </c>
      <c r="F168" s="2" t="s">
        <v>720</v>
      </c>
      <c r="G168" s="2" t="s">
        <v>357</v>
      </c>
      <c r="H168" s="2" t="s">
        <v>317</v>
      </c>
      <c r="I168" s="2" t="s">
        <v>318</v>
      </c>
      <c r="J168" s="2" t="s">
        <v>318</v>
      </c>
      <c r="K168" s="2" t="s">
        <v>318</v>
      </c>
      <c r="L168" s="2" t="s">
        <v>318</v>
      </c>
      <c r="M168" s="2" t="s">
        <v>318</v>
      </c>
      <c r="N168" s="2"/>
      <c r="O168" s="2"/>
      <c r="P168" s="2"/>
      <c r="Q168" s="2" t="s">
        <v>1187</v>
      </c>
      <c r="R168" s="2"/>
      <c r="S168" s="2" t="s">
        <v>334</v>
      </c>
      <c r="T168" s="2" t="s">
        <v>357</v>
      </c>
      <c r="U168" s="2" t="s">
        <v>720</v>
      </c>
      <c r="V168" s="2" t="s">
        <v>127</v>
      </c>
      <c r="W168" s="2" t="s">
        <v>542</v>
      </c>
      <c r="X168" s="2" t="s">
        <v>361</v>
      </c>
      <c r="Y168" s="2" t="s">
        <v>1188</v>
      </c>
      <c r="Z168" s="2" t="s">
        <v>1189</v>
      </c>
      <c r="AA168" s="2" t="s">
        <v>328</v>
      </c>
      <c r="AB168" s="2" t="s">
        <v>329</v>
      </c>
    </row>
    <row r="169" spans="1:28" ht="15" customHeight="1" x14ac:dyDescent="0.2">
      <c r="A169" s="2" t="s">
        <v>1190</v>
      </c>
      <c r="B169" s="2" t="s">
        <v>1191</v>
      </c>
      <c r="C169" s="2" t="s">
        <v>719</v>
      </c>
      <c r="D169" s="2" t="s">
        <v>314</v>
      </c>
      <c r="E169" s="2" t="s">
        <v>539</v>
      </c>
      <c r="F169" s="2" t="s">
        <v>468</v>
      </c>
      <c r="G169" s="2" t="s">
        <v>316</v>
      </c>
      <c r="H169" s="2" t="s">
        <v>317</v>
      </c>
      <c r="I169" s="2" t="s">
        <v>573</v>
      </c>
      <c r="J169" s="2" t="s">
        <v>573</v>
      </c>
      <c r="K169" s="2" t="s">
        <v>573</v>
      </c>
      <c r="L169" s="2" t="s">
        <v>573</v>
      </c>
      <c r="M169" s="2" t="s">
        <v>573</v>
      </c>
      <c r="N169" s="2" t="s">
        <v>128</v>
      </c>
      <c r="O169" s="2"/>
      <c r="P169" s="2"/>
      <c r="Q169" s="2" t="s">
        <v>425</v>
      </c>
      <c r="R169" s="2"/>
      <c r="S169" s="2" t="s">
        <v>334</v>
      </c>
      <c r="T169" s="2" t="s">
        <v>316</v>
      </c>
      <c r="U169" s="2" t="s">
        <v>468</v>
      </c>
      <c r="V169" s="2" t="s">
        <v>129</v>
      </c>
      <c r="W169" s="2" t="s">
        <v>542</v>
      </c>
      <c r="X169" s="2" t="s">
        <v>361</v>
      </c>
      <c r="Y169" s="2" t="s">
        <v>1192</v>
      </c>
      <c r="Z169" s="2" t="s">
        <v>130</v>
      </c>
      <c r="AA169" s="2" t="s">
        <v>328</v>
      </c>
      <c r="AB169" s="2" t="s">
        <v>329</v>
      </c>
    </row>
    <row r="170" spans="1:28" ht="15" customHeight="1" x14ac:dyDescent="0.2">
      <c r="A170" s="2" t="s">
        <v>1193</v>
      </c>
      <c r="B170" s="2" t="s">
        <v>1194</v>
      </c>
      <c r="C170" s="2" t="s">
        <v>391</v>
      </c>
      <c r="D170" s="2" t="s">
        <v>314</v>
      </c>
      <c r="E170" s="2" t="s">
        <v>857</v>
      </c>
      <c r="F170" s="2" t="s">
        <v>392</v>
      </c>
      <c r="G170" s="2" t="s">
        <v>316</v>
      </c>
      <c r="H170" s="2" t="s">
        <v>317</v>
      </c>
      <c r="I170" s="2" t="s">
        <v>318</v>
      </c>
      <c r="J170" s="2" t="s">
        <v>318</v>
      </c>
      <c r="K170" s="2" t="s">
        <v>318</v>
      </c>
      <c r="L170" s="2" t="s">
        <v>318</v>
      </c>
      <c r="M170" s="2" t="s">
        <v>318</v>
      </c>
      <c r="N170" s="2"/>
      <c r="O170" s="2"/>
      <c r="P170" s="2"/>
      <c r="Q170" s="2" t="s">
        <v>519</v>
      </c>
      <c r="R170" s="2"/>
      <c r="S170" s="2" t="s">
        <v>334</v>
      </c>
      <c r="T170" s="2" t="s">
        <v>316</v>
      </c>
      <c r="U170" s="2" t="s">
        <v>392</v>
      </c>
      <c r="V170" s="2" t="s">
        <v>131</v>
      </c>
      <c r="W170" s="2" t="s">
        <v>314</v>
      </c>
      <c r="X170" s="2" t="s">
        <v>391</v>
      </c>
      <c r="Y170" s="2" t="s">
        <v>1195</v>
      </c>
      <c r="Z170" s="2" t="s">
        <v>1196</v>
      </c>
      <c r="AA170" s="2" t="s">
        <v>328</v>
      </c>
      <c r="AB170" s="2" t="s">
        <v>329</v>
      </c>
    </row>
    <row r="171" spans="1:28" ht="15" customHeight="1" x14ac:dyDescent="0.2">
      <c r="A171" s="2" t="s">
        <v>1197</v>
      </c>
      <c r="B171" s="2" t="s">
        <v>1198</v>
      </c>
      <c r="C171" s="2" t="s">
        <v>613</v>
      </c>
      <c r="D171" s="2" t="s">
        <v>314</v>
      </c>
      <c r="E171" s="2" t="s">
        <v>346</v>
      </c>
      <c r="F171" s="2" t="s">
        <v>518</v>
      </c>
      <c r="G171" s="2" t="s">
        <v>316</v>
      </c>
      <c r="H171" s="2" t="s">
        <v>317</v>
      </c>
      <c r="I171" s="2" t="s">
        <v>318</v>
      </c>
      <c r="J171" s="2" t="s">
        <v>318</v>
      </c>
      <c r="K171" s="2" t="s">
        <v>318</v>
      </c>
      <c r="L171" s="2" t="s">
        <v>319</v>
      </c>
      <c r="M171" s="2" t="s">
        <v>318</v>
      </c>
      <c r="N171" s="2"/>
      <c r="O171" s="2"/>
      <c r="P171" s="2"/>
      <c r="Q171" s="2" t="s">
        <v>425</v>
      </c>
      <c r="R171" s="2"/>
      <c r="S171" s="2" t="s">
        <v>334</v>
      </c>
      <c r="T171" s="2" t="s">
        <v>316</v>
      </c>
      <c r="U171" s="2" t="s">
        <v>518</v>
      </c>
      <c r="V171" s="2" t="s">
        <v>132</v>
      </c>
      <c r="W171" s="2" t="s">
        <v>793</v>
      </c>
      <c r="X171" s="2" t="s">
        <v>361</v>
      </c>
      <c r="Y171" s="2" t="s">
        <v>595</v>
      </c>
      <c r="Z171" s="2" t="s">
        <v>1199</v>
      </c>
      <c r="AA171" s="2" t="s">
        <v>328</v>
      </c>
      <c r="AB171" s="2" t="s">
        <v>329</v>
      </c>
    </row>
    <row r="172" spans="1:28" ht="15" customHeight="1" x14ac:dyDescent="0.2">
      <c r="A172" s="2" t="s">
        <v>1200</v>
      </c>
      <c r="B172" s="2" t="s">
        <v>428</v>
      </c>
      <c r="C172" s="2" t="s">
        <v>408</v>
      </c>
      <c r="D172" s="2" t="s">
        <v>314</v>
      </c>
      <c r="E172" s="2" t="s">
        <v>857</v>
      </c>
      <c r="F172" s="2" t="s">
        <v>443</v>
      </c>
      <c r="G172" s="2" t="s">
        <v>382</v>
      </c>
      <c r="H172" s="2" t="s">
        <v>317</v>
      </c>
      <c r="I172" s="2" t="s">
        <v>318</v>
      </c>
      <c r="J172" s="2" t="s">
        <v>318</v>
      </c>
      <c r="K172" s="2" t="s">
        <v>318</v>
      </c>
      <c r="L172" s="2" t="s">
        <v>318</v>
      </c>
      <c r="M172" s="2" t="s">
        <v>318</v>
      </c>
      <c r="N172" s="2"/>
      <c r="O172" s="2"/>
      <c r="P172" s="2"/>
      <c r="Q172" s="2" t="s">
        <v>1201</v>
      </c>
      <c r="R172" s="2"/>
      <c r="S172" s="2" t="s">
        <v>334</v>
      </c>
      <c r="T172" s="2" t="s">
        <v>937</v>
      </c>
      <c r="U172" s="2" t="s">
        <v>938</v>
      </c>
      <c r="V172" s="2" t="s">
        <v>1202</v>
      </c>
      <c r="W172" s="2" t="s">
        <v>314</v>
      </c>
      <c r="X172" s="2" t="s">
        <v>416</v>
      </c>
      <c r="Y172" s="2" t="s">
        <v>1203</v>
      </c>
      <c r="Z172" s="2" t="s">
        <v>133</v>
      </c>
      <c r="AA172" s="2" t="s">
        <v>328</v>
      </c>
      <c r="AB172" s="2" t="s">
        <v>329</v>
      </c>
    </row>
    <row r="173" spans="1:28" ht="15" customHeight="1" x14ac:dyDescent="0.2">
      <c r="A173" s="2" t="s">
        <v>1204</v>
      </c>
      <c r="B173" s="2" t="s">
        <v>646</v>
      </c>
      <c r="C173" s="2" t="s">
        <v>378</v>
      </c>
      <c r="D173" s="2" t="s">
        <v>314</v>
      </c>
      <c r="E173" s="2" t="s">
        <v>857</v>
      </c>
      <c r="F173" s="2" t="s">
        <v>410</v>
      </c>
      <c r="G173" s="2" t="s">
        <v>382</v>
      </c>
      <c r="H173" s="2" t="s">
        <v>317</v>
      </c>
      <c r="I173" s="2" t="s">
        <v>319</v>
      </c>
      <c r="J173" s="2" t="s">
        <v>319</v>
      </c>
      <c r="K173" s="2" t="s">
        <v>319</v>
      </c>
      <c r="L173" s="2" t="s">
        <v>319</v>
      </c>
      <c r="M173" s="2" t="s">
        <v>319</v>
      </c>
      <c r="N173" s="2"/>
      <c r="O173" s="2"/>
      <c r="P173" s="2"/>
      <c r="Q173" s="2" t="s">
        <v>1205</v>
      </c>
      <c r="R173" s="2"/>
      <c r="S173" s="2" t="s">
        <v>334</v>
      </c>
      <c r="T173" s="2" t="s">
        <v>382</v>
      </c>
      <c r="U173" s="2" t="s">
        <v>410</v>
      </c>
      <c r="V173" s="2" t="s">
        <v>1206</v>
      </c>
      <c r="W173" s="2" t="s">
        <v>314</v>
      </c>
      <c r="X173" s="2" t="s">
        <v>378</v>
      </c>
      <c r="Y173" s="2" t="s">
        <v>1207</v>
      </c>
      <c r="Z173" s="2" t="s">
        <v>1208</v>
      </c>
      <c r="AA173" s="2" t="s">
        <v>328</v>
      </c>
      <c r="AB173" s="2" t="s">
        <v>329</v>
      </c>
    </row>
    <row r="174" spans="1:28" ht="15" customHeight="1" x14ac:dyDescent="0.2">
      <c r="A174" s="2" t="s">
        <v>1209</v>
      </c>
      <c r="B174" s="2" t="s">
        <v>646</v>
      </c>
      <c r="C174" s="2" t="s">
        <v>378</v>
      </c>
      <c r="D174" s="2" t="s">
        <v>314</v>
      </c>
      <c r="E174" s="2" t="s">
        <v>857</v>
      </c>
      <c r="F174" s="2" t="s">
        <v>381</v>
      </c>
      <c r="G174" s="2" t="s">
        <v>382</v>
      </c>
      <c r="H174" s="2" t="s">
        <v>317</v>
      </c>
      <c r="I174" s="2" t="s">
        <v>319</v>
      </c>
      <c r="J174" s="2" t="s">
        <v>319</v>
      </c>
      <c r="K174" s="2" t="s">
        <v>319</v>
      </c>
      <c r="L174" s="2" t="s">
        <v>319</v>
      </c>
      <c r="M174" s="2" t="s">
        <v>319</v>
      </c>
      <c r="N174" s="2"/>
      <c r="O174" s="2"/>
      <c r="P174" s="2"/>
      <c r="Q174" s="2" t="s">
        <v>647</v>
      </c>
      <c r="R174" s="2"/>
      <c r="S174" s="2" t="s">
        <v>334</v>
      </c>
      <c r="T174" s="2" t="s">
        <v>382</v>
      </c>
      <c r="U174" s="2" t="s">
        <v>381</v>
      </c>
      <c r="V174" s="2" t="s">
        <v>1210</v>
      </c>
      <c r="W174" s="2" t="s">
        <v>314</v>
      </c>
      <c r="X174" s="2" t="s">
        <v>378</v>
      </c>
      <c r="Y174" s="2" t="s">
        <v>649</v>
      </c>
      <c r="Z174" s="2" t="s">
        <v>1211</v>
      </c>
      <c r="AA174" s="2" t="s">
        <v>328</v>
      </c>
      <c r="AB174" s="2" t="s">
        <v>329</v>
      </c>
    </row>
    <row r="175" spans="1:28" ht="15" customHeight="1" x14ac:dyDescent="0.2">
      <c r="A175" s="2" t="s">
        <v>1212</v>
      </c>
      <c r="B175" s="2" t="s">
        <v>1213</v>
      </c>
      <c r="C175" s="2" t="s">
        <v>1214</v>
      </c>
      <c r="D175" s="2" t="s">
        <v>542</v>
      </c>
      <c r="E175" s="2" t="s">
        <v>539</v>
      </c>
      <c r="F175" s="2" t="s">
        <v>381</v>
      </c>
      <c r="G175" s="2" t="s">
        <v>382</v>
      </c>
      <c r="H175" s="2" t="s">
        <v>317</v>
      </c>
      <c r="I175" s="2" t="s">
        <v>318</v>
      </c>
      <c r="J175" s="2" t="s">
        <v>318</v>
      </c>
      <c r="K175" s="2" t="s">
        <v>318</v>
      </c>
      <c r="L175" s="2" t="s">
        <v>318</v>
      </c>
      <c r="M175" s="2" t="s">
        <v>318</v>
      </c>
      <c r="N175" s="2"/>
      <c r="O175" s="2"/>
      <c r="P175" s="2"/>
      <c r="Q175" s="2" t="s">
        <v>661</v>
      </c>
      <c r="R175" s="2" t="s">
        <v>1215</v>
      </c>
      <c r="S175" s="2" t="s">
        <v>322</v>
      </c>
      <c r="T175" s="2" t="s">
        <v>1216</v>
      </c>
      <c r="U175" s="2"/>
      <c r="V175" s="2" t="s">
        <v>1217</v>
      </c>
      <c r="W175" s="2" t="s">
        <v>542</v>
      </c>
      <c r="X175" s="2" t="s">
        <v>416</v>
      </c>
      <c r="Y175" s="2" t="s">
        <v>1218</v>
      </c>
      <c r="Z175" s="2" t="s">
        <v>1219</v>
      </c>
      <c r="AA175" s="2" t="s">
        <v>328</v>
      </c>
      <c r="AB175" s="2" t="s">
        <v>329</v>
      </c>
    </row>
    <row r="176" spans="1:28" ht="15" customHeight="1" x14ac:dyDescent="0.2">
      <c r="A176" s="2" t="s">
        <v>1220</v>
      </c>
      <c r="B176" s="2" t="s">
        <v>407</v>
      </c>
      <c r="C176" s="2" t="s">
        <v>408</v>
      </c>
      <c r="D176" s="2" t="s">
        <v>542</v>
      </c>
      <c r="E176" s="2" t="s">
        <v>400</v>
      </c>
      <c r="F176" s="2" t="s">
        <v>443</v>
      </c>
      <c r="G176" s="2" t="s">
        <v>382</v>
      </c>
      <c r="H176" s="2" t="s">
        <v>317</v>
      </c>
      <c r="I176" s="2" t="s">
        <v>318</v>
      </c>
      <c r="J176" s="2" t="s">
        <v>318</v>
      </c>
      <c r="K176" s="2" t="s">
        <v>318</v>
      </c>
      <c r="L176" s="2" t="s">
        <v>318</v>
      </c>
      <c r="M176" s="2" t="s">
        <v>318</v>
      </c>
      <c r="N176" s="2"/>
      <c r="O176" s="2"/>
      <c r="P176" s="2"/>
      <c r="Q176" s="2" t="s">
        <v>1031</v>
      </c>
      <c r="R176" s="2"/>
      <c r="S176" s="2" t="s">
        <v>322</v>
      </c>
      <c r="T176" s="2" t="s">
        <v>1216</v>
      </c>
      <c r="U176" s="2" t="s">
        <v>407</v>
      </c>
      <c r="V176" s="2" t="s">
        <v>1217</v>
      </c>
      <c r="W176" s="2" t="s">
        <v>542</v>
      </c>
      <c r="X176" s="2" t="s">
        <v>416</v>
      </c>
      <c r="Y176" s="2" t="s">
        <v>1218</v>
      </c>
      <c r="Z176" s="2" t="s">
        <v>1221</v>
      </c>
      <c r="AA176" s="2" t="s">
        <v>328</v>
      </c>
      <c r="AB176" s="2" t="s">
        <v>329</v>
      </c>
    </row>
    <row r="177" spans="1:28" ht="15" customHeight="1" x14ac:dyDescent="0.2">
      <c r="A177" s="2" t="s">
        <v>1222</v>
      </c>
      <c r="B177" s="2" t="s">
        <v>718</v>
      </c>
      <c r="C177" s="2" t="s">
        <v>719</v>
      </c>
      <c r="D177" s="2" t="s">
        <v>542</v>
      </c>
      <c r="E177" s="2" t="s">
        <v>539</v>
      </c>
      <c r="F177" s="2" t="s">
        <v>720</v>
      </c>
      <c r="G177" s="2" t="s">
        <v>357</v>
      </c>
      <c r="H177" s="2" t="s">
        <v>317</v>
      </c>
      <c r="I177" s="2" t="s">
        <v>411</v>
      </c>
      <c r="J177" s="2" t="s">
        <v>411</v>
      </c>
      <c r="K177" s="2" t="s">
        <v>319</v>
      </c>
      <c r="L177" s="2" t="s">
        <v>319</v>
      </c>
      <c r="M177" s="2" t="s">
        <v>411</v>
      </c>
      <c r="N177" s="2" t="s">
        <v>1223</v>
      </c>
      <c r="O177" s="2"/>
      <c r="P177" s="2"/>
      <c r="Q177" s="2" t="s">
        <v>721</v>
      </c>
      <c r="R177" s="2"/>
      <c r="S177" s="2" t="s">
        <v>334</v>
      </c>
      <c r="T177" s="2" t="s">
        <v>357</v>
      </c>
      <c r="U177" s="2" t="s">
        <v>720</v>
      </c>
      <c r="V177" s="2" t="s">
        <v>134</v>
      </c>
      <c r="W177" s="2" t="s">
        <v>793</v>
      </c>
      <c r="X177" s="2" t="s">
        <v>361</v>
      </c>
      <c r="Y177" s="2" t="s">
        <v>1224</v>
      </c>
      <c r="Z177" s="2" t="s">
        <v>135</v>
      </c>
      <c r="AA177" s="2" t="s">
        <v>328</v>
      </c>
      <c r="AB177" s="2" t="s">
        <v>329</v>
      </c>
    </row>
    <row r="178" spans="1:28" ht="15" customHeight="1" x14ac:dyDescent="0.2">
      <c r="A178" s="2" t="s">
        <v>1225</v>
      </c>
      <c r="B178" s="2" t="s">
        <v>1226</v>
      </c>
      <c r="C178" s="2" t="s">
        <v>1176</v>
      </c>
      <c r="D178" s="2" t="s">
        <v>542</v>
      </c>
      <c r="E178" s="2" t="s">
        <v>539</v>
      </c>
      <c r="F178" s="2" t="s">
        <v>369</v>
      </c>
      <c r="G178" s="2" t="s">
        <v>316</v>
      </c>
      <c r="H178" s="2" t="s">
        <v>317</v>
      </c>
      <c r="I178" s="2" t="s">
        <v>318</v>
      </c>
      <c r="J178" s="2" t="s">
        <v>318</v>
      </c>
      <c r="K178" s="2" t="s">
        <v>318</v>
      </c>
      <c r="L178" s="2" t="s">
        <v>318</v>
      </c>
      <c r="M178" s="2" t="s">
        <v>318</v>
      </c>
      <c r="N178" s="2"/>
      <c r="O178" s="2"/>
      <c r="P178" s="2"/>
      <c r="Q178" s="2" t="s">
        <v>436</v>
      </c>
      <c r="R178" s="2" t="s">
        <v>1227</v>
      </c>
      <c r="S178" s="2" t="s">
        <v>334</v>
      </c>
      <c r="T178" s="2" t="s">
        <v>370</v>
      </c>
      <c r="U178" s="2" t="s">
        <v>369</v>
      </c>
      <c r="V178" s="2" t="s">
        <v>1228</v>
      </c>
      <c r="W178" s="2" t="s">
        <v>542</v>
      </c>
      <c r="X178" s="2" t="s">
        <v>416</v>
      </c>
      <c r="Y178" s="2" t="s">
        <v>1229</v>
      </c>
      <c r="Z178" s="2" t="s">
        <v>1230</v>
      </c>
      <c r="AA178" s="2" t="s">
        <v>328</v>
      </c>
      <c r="AB178" s="2" t="s">
        <v>329</v>
      </c>
    </row>
    <row r="179" spans="1:28" ht="15" customHeight="1" x14ac:dyDescent="0.2">
      <c r="A179" s="2" t="s">
        <v>1231</v>
      </c>
      <c r="B179" s="2" t="s">
        <v>1232</v>
      </c>
      <c r="C179" s="2" t="s">
        <v>312</v>
      </c>
      <c r="D179" s="2" t="s">
        <v>542</v>
      </c>
      <c r="E179" s="2" t="s">
        <v>387</v>
      </c>
      <c r="F179" s="2" t="s">
        <v>885</v>
      </c>
      <c r="G179" s="2" t="s">
        <v>323</v>
      </c>
      <c r="H179" s="2" t="s">
        <v>317</v>
      </c>
      <c r="I179" s="2" t="s">
        <v>318</v>
      </c>
      <c r="J179" s="2" t="s">
        <v>411</v>
      </c>
      <c r="K179" s="2" t="s">
        <v>411</v>
      </c>
      <c r="L179" s="2" t="s">
        <v>573</v>
      </c>
      <c r="M179" s="2" t="s">
        <v>573</v>
      </c>
      <c r="N179" s="2" t="s">
        <v>136</v>
      </c>
      <c r="O179" s="2"/>
      <c r="P179" s="2"/>
      <c r="Q179" s="2" t="s">
        <v>333</v>
      </c>
      <c r="R179" s="2"/>
      <c r="S179" s="2" t="s">
        <v>334</v>
      </c>
      <c r="T179" s="2" t="s">
        <v>323</v>
      </c>
      <c r="U179" s="2" t="s">
        <v>1233</v>
      </c>
      <c r="V179" s="2" t="s">
        <v>1234</v>
      </c>
      <c r="W179" s="2" t="s">
        <v>368</v>
      </c>
      <c r="X179" s="2" t="s">
        <v>312</v>
      </c>
      <c r="Y179" s="2" t="s">
        <v>338</v>
      </c>
      <c r="Z179" s="2" t="s">
        <v>1235</v>
      </c>
      <c r="AA179" s="2" t="s">
        <v>328</v>
      </c>
      <c r="AB179" s="2" t="s">
        <v>329</v>
      </c>
    </row>
    <row r="180" spans="1:28" ht="15" customHeight="1" x14ac:dyDescent="0.2">
      <c r="A180" s="2" t="s">
        <v>1236</v>
      </c>
      <c r="B180" s="2" t="s">
        <v>1237</v>
      </c>
      <c r="C180" s="2" t="s">
        <v>391</v>
      </c>
      <c r="D180" s="2" t="s">
        <v>542</v>
      </c>
      <c r="E180" s="2" t="s">
        <v>539</v>
      </c>
      <c r="F180" s="2" t="s">
        <v>354</v>
      </c>
      <c r="G180" s="2" t="s">
        <v>316</v>
      </c>
      <c r="H180" s="2" t="s">
        <v>317</v>
      </c>
      <c r="I180" s="2" t="s">
        <v>318</v>
      </c>
      <c r="J180" s="2" t="s">
        <v>318</v>
      </c>
      <c r="K180" s="2" t="s">
        <v>318</v>
      </c>
      <c r="L180" s="2" t="s">
        <v>318</v>
      </c>
      <c r="M180" s="2" t="s">
        <v>318</v>
      </c>
      <c r="N180" s="2"/>
      <c r="O180" s="2"/>
      <c r="P180" s="2"/>
      <c r="Q180" s="2" t="s">
        <v>425</v>
      </c>
      <c r="R180" s="2"/>
      <c r="S180" s="2" t="s">
        <v>334</v>
      </c>
      <c r="T180" s="2" t="s">
        <v>316</v>
      </c>
      <c r="U180" s="2" t="s">
        <v>354</v>
      </c>
      <c r="V180" s="2" t="s">
        <v>137</v>
      </c>
      <c r="W180" s="2" t="s">
        <v>542</v>
      </c>
      <c r="X180" s="2" t="s">
        <v>391</v>
      </c>
      <c r="Y180" s="2" t="s">
        <v>591</v>
      </c>
      <c r="Z180" s="2" t="s">
        <v>1238</v>
      </c>
      <c r="AA180" s="2" t="s">
        <v>328</v>
      </c>
      <c r="AB180" s="2" t="s">
        <v>329</v>
      </c>
    </row>
    <row r="181" spans="1:28" ht="15" customHeight="1" x14ac:dyDescent="0.2">
      <c r="A181" s="2" t="s">
        <v>1239</v>
      </c>
      <c r="B181" s="2" t="s">
        <v>1237</v>
      </c>
      <c r="C181" s="2" t="s">
        <v>391</v>
      </c>
      <c r="D181" s="2" t="s">
        <v>542</v>
      </c>
      <c r="E181" s="2" t="s">
        <v>539</v>
      </c>
      <c r="F181" s="2" t="s">
        <v>354</v>
      </c>
      <c r="G181" s="2" t="s">
        <v>316</v>
      </c>
      <c r="H181" s="2" t="s">
        <v>317</v>
      </c>
      <c r="I181" s="2" t="s">
        <v>318</v>
      </c>
      <c r="J181" s="2" t="s">
        <v>318</v>
      </c>
      <c r="K181" s="2" t="s">
        <v>318</v>
      </c>
      <c r="L181" s="2" t="s">
        <v>318</v>
      </c>
      <c r="M181" s="2" t="s">
        <v>318</v>
      </c>
      <c r="N181" s="2"/>
      <c r="O181" s="2"/>
      <c r="P181" s="2"/>
      <c r="Q181" s="2" t="s">
        <v>1240</v>
      </c>
      <c r="R181" s="2"/>
      <c r="S181" s="2" t="s">
        <v>334</v>
      </c>
      <c r="T181" s="2" t="s">
        <v>316</v>
      </c>
      <c r="U181" s="2" t="s">
        <v>354</v>
      </c>
      <c r="V181" s="2" t="s">
        <v>138</v>
      </c>
      <c r="W181" s="2" t="s">
        <v>542</v>
      </c>
      <c r="X181" s="2" t="s">
        <v>391</v>
      </c>
      <c r="Y181" s="2" t="s">
        <v>1241</v>
      </c>
      <c r="Z181" s="2" t="s">
        <v>1242</v>
      </c>
      <c r="AA181" s="2" t="s">
        <v>328</v>
      </c>
      <c r="AB181" s="2" t="s">
        <v>329</v>
      </c>
    </row>
    <row r="182" spans="1:28" ht="15" customHeight="1" x14ac:dyDescent="0.2">
      <c r="A182" s="2" t="s">
        <v>1243</v>
      </c>
      <c r="B182" s="2" t="s">
        <v>1244</v>
      </c>
      <c r="C182" s="2" t="s">
        <v>312</v>
      </c>
      <c r="D182" s="2" t="s">
        <v>542</v>
      </c>
      <c r="E182" s="2" t="s">
        <v>539</v>
      </c>
      <c r="F182" s="2" t="s">
        <v>401</v>
      </c>
      <c r="G182" s="2" t="s">
        <v>316</v>
      </c>
      <c r="H182" s="2" t="s">
        <v>317</v>
      </c>
      <c r="I182" s="2" t="s">
        <v>319</v>
      </c>
      <c r="J182" s="2" t="s">
        <v>319</v>
      </c>
      <c r="K182" s="2" t="s">
        <v>319</v>
      </c>
      <c r="L182" s="2" t="s">
        <v>319</v>
      </c>
      <c r="M182" s="2" t="s">
        <v>319</v>
      </c>
      <c r="N182" s="2"/>
      <c r="O182" s="2"/>
      <c r="P182" s="2"/>
      <c r="Q182" s="2" t="s">
        <v>519</v>
      </c>
      <c r="R182" s="2"/>
      <c r="S182" s="2" t="s">
        <v>334</v>
      </c>
      <c r="T182" s="2" t="s">
        <v>316</v>
      </c>
      <c r="U182" s="2" t="s">
        <v>401</v>
      </c>
      <c r="V182" s="2" t="s">
        <v>139</v>
      </c>
      <c r="W182" s="2" t="s">
        <v>542</v>
      </c>
      <c r="X182" s="2" t="s">
        <v>312</v>
      </c>
      <c r="Y182" s="2" t="s">
        <v>602</v>
      </c>
      <c r="Z182" s="2" t="s">
        <v>1245</v>
      </c>
      <c r="AA182" s="2" t="s">
        <v>328</v>
      </c>
      <c r="AB182" s="2" t="s">
        <v>329</v>
      </c>
    </row>
    <row r="183" spans="1:28" ht="15" customHeight="1" x14ac:dyDescent="0.2">
      <c r="A183" s="2" t="s">
        <v>1246</v>
      </c>
      <c r="B183" s="2" t="s">
        <v>1247</v>
      </c>
      <c r="C183" s="2" t="s">
        <v>312</v>
      </c>
      <c r="D183" s="2" t="s">
        <v>542</v>
      </c>
      <c r="E183" s="2" t="s">
        <v>1248</v>
      </c>
      <c r="F183" s="2" t="s">
        <v>369</v>
      </c>
      <c r="G183" s="2" t="s">
        <v>323</v>
      </c>
      <c r="H183" s="2" t="s">
        <v>317</v>
      </c>
      <c r="I183" s="2" t="s">
        <v>318</v>
      </c>
      <c r="J183" s="2" t="s">
        <v>318</v>
      </c>
      <c r="K183" s="2" t="s">
        <v>318</v>
      </c>
      <c r="L183" s="2" t="s">
        <v>318</v>
      </c>
      <c r="M183" s="2" t="s">
        <v>318</v>
      </c>
      <c r="N183" s="2"/>
      <c r="O183" s="2"/>
      <c r="P183" s="2"/>
      <c r="Q183" s="2" t="s">
        <v>705</v>
      </c>
      <c r="R183" s="2" t="s">
        <v>1249</v>
      </c>
      <c r="S183" s="2" t="s">
        <v>334</v>
      </c>
      <c r="T183" s="2" t="s">
        <v>323</v>
      </c>
      <c r="U183" s="2" t="s">
        <v>1233</v>
      </c>
      <c r="V183" s="2" t="s">
        <v>140</v>
      </c>
      <c r="W183" s="2" t="s">
        <v>539</v>
      </c>
      <c r="X183" s="2" t="s">
        <v>312</v>
      </c>
      <c r="Y183" s="2" t="s">
        <v>753</v>
      </c>
      <c r="Z183" s="2" t="s">
        <v>141</v>
      </c>
      <c r="AA183" s="2" t="s">
        <v>328</v>
      </c>
      <c r="AB183" s="2" t="s">
        <v>329</v>
      </c>
    </row>
    <row r="184" spans="1:28" ht="15" customHeight="1" x14ac:dyDescent="0.2">
      <c r="A184" s="2" t="s">
        <v>1250</v>
      </c>
      <c r="B184" s="2" t="s">
        <v>1251</v>
      </c>
      <c r="C184" s="2" t="s">
        <v>312</v>
      </c>
      <c r="D184" s="2" t="s">
        <v>542</v>
      </c>
      <c r="E184" s="2" t="s">
        <v>539</v>
      </c>
      <c r="F184" s="2" t="s">
        <v>401</v>
      </c>
      <c r="G184" s="2" t="s">
        <v>316</v>
      </c>
      <c r="H184" s="2" t="s">
        <v>317</v>
      </c>
      <c r="I184" s="2" t="s">
        <v>318</v>
      </c>
      <c r="J184" s="2" t="s">
        <v>319</v>
      </c>
      <c r="K184" s="2" t="s">
        <v>318</v>
      </c>
      <c r="L184" s="2" t="s">
        <v>319</v>
      </c>
      <c r="M184" s="2" t="s">
        <v>318</v>
      </c>
      <c r="N184" s="2"/>
      <c r="O184" s="2"/>
      <c r="P184" s="2"/>
      <c r="Q184" s="2" t="s">
        <v>402</v>
      </c>
      <c r="R184" s="2"/>
      <c r="S184" s="2" t="s">
        <v>334</v>
      </c>
      <c r="T184" s="2" t="s">
        <v>316</v>
      </c>
      <c r="U184" s="2" t="s">
        <v>401</v>
      </c>
      <c r="V184" s="2" t="s">
        <v>142</v>
      </c>
      <c r="W184" s="2" t="s">
        <v>542</v>
      </c>
      <c r="X184" s="2" t="s">
        <v>312</v>
      </c>
      <c r="Y184" s="2" t="s">
        <v>574</v>
      </c>
      <c r="Z184" s="2" t="s">
        <v>1252</v>
      </c>
      <c r="AA184" s="2" t="s">
        <v>328</v>
      </c>
      <c r="AB184" s="2" t="s">
        <v>329</v>
      </c>
    </row>
    <row r="185" spans="1:28" ht="15" customHeight="1" x14ac:dyDescent="0.2">
      <c r="A185" s="2" t="s">
        <v>1253</v>
      </c>
      <c r="B185" s="2" t="s">
        <v>1254</v>
      </c>
      <c r="C185" s="2" t="s">
        <v>421</v>
      </c>
      <c r="D185" s="2" t="s">
        <v>542</v>
      </c>
      <c r="E185" s="2" t="s">
        <v>539</v>
      </c>
      <c r="F185" s="2" t="s">
        <v>401</v>
      </c>
      <c r="G185" s="2" t="s">
        <v>316</v>
      </c>
      <c r="H185" s="2" t="s">
        <v>317</v>
      </c>
      <c r="I185" s="2" t="s">
        <v>318</v>
      </c>
      <c r="J185" s="2" t="s">
        <v>318</v>
      </c>
      <c r="K185" s="2" t="s">
        <v>318</v>
      </c>
      <c r="L185" s="2" t="s">
        <v>318</v>
      </c>
      <c r="M185" s="2" t="s">
        <v>318</v>
      </c>
      <c r="N185" s="2"/>
      <c r="O185" s="2"/>
      <c r="P185" s="2"/>
      <c r="Q185" s="2" t="s">
        <v>436</v>
      </c>
      <c r="R185" s="2"/>
      <c r="S185" s="2" t="s">
        <v>334</v>
      </c>
      <c r="T185" s="2" t="s">
        <v>316</v>
      </c>
      <c r="U185" s="2" t="s">
        <v>401</v>
      </c>
      <c r="V185" s="2" t="s">
        <v>143</v>
      </c>
      <c r="W185" s="2" t="s">
        <v>542</v>
      </c>
      <c r="X185" s="2" t="s">
        <v>361</v>
      </c>
      <c r="Y185" s="2" t="s">
        <v>487</v>
      </c>
      <c r="Z185" s="2" t="s">
        <v>1255</v>
      </c>
      <c r="AA185" s="2" t="s">
        <v>328</v>
      </c>
      <c r="AB185" s="2" t="s">
        <v>329</v>
      </c>
    </row>
    <row r="186" spans="1:28" ht="15" customHeight="1" x14ac:dyDescent="0.2">
      <c r="A186" s="2" t="s">
        <v>1256</v>
      </c>
      <c r="B186" s="2" t="s">
        <v>686</v>
      </c>
      <c r="C186" s="2" t="s">
        <v>312</v>
      </c>
      <c r="D186" s="2" t="s">
        <v>542</v>
      </c>
      <c r="E186" s="2" t="s">
        <v>539</v>
      </c>
      <c r="F186" s="2" t="s">
        <v>518</v>
      </c>
      <c r="G186" s="2" t="s">
        <v>316</v>
      </c>
      <c r="H186" s="2" t="s">
        <v>317</v>
      </c>
      <c r="I186" s="2" t="s">
        <v>318</v>
      </c>
      <c r="J186" s="2" t="s">
        <v>318</v>
      </c>
      <c r="K186" s="2" t="s">
        <v>318</v>
      </c>
      <c r="L186" s="2" t="s">
        <v>318</v>
      </c>
      <c r="M186" s="2" t="s">
        <v>318</v>
      </c>
      <c r="N186" s="2"/>
      <c r="O186" s="2"/>
      <c r="P186" s="2"/>
      <c r="Q186" s="2" t="s">
        <v>519</v>
      </c>
      <c r="R186" s="2"/>
      <c r="S186" s="2" t="s">
        <v>334</v>
      </c>
      <c r="T186" s="2" t="s">
        <v>316</v>
      </c>
      <c r="U186" s="2" t="s">
        <v>518</v>
      </c>
      <c r="V186" s="2" t="s">
        <v>144</v>
      </c>
      <c r="W186" s="2" t="s">
        <v>542</v>
      </c>
      <c r="X186" s="2" t="s">
        <v>312</v>
      </c>
      <c r="Y186" s="2" t="s">
        <v>426</v>
      </c>
      <c r="Z186" s="2" t="s">
        <v>1257</v>
      </c>
      <c r="AA186" s="2" t="s">
        <v>328</v>
      </c>
      <c r="AB186" s="2" t="s">
        <v>329</v>
      </c>
    </row>
    <row r="187" spans="1:28" ht="15" customHeight="1" x14ac:dyDescent="0.2">
      <c r="A187" s="2" t="s">
        <v>1258</v>
      </c>
      <c r="B187" s="2" t="s">
        <v>1259</v>
      </c>
      <c r="C187" s="2" t="s">
        <v>1260</v>
      </c>
      <c r="D187" s="2" t="s">
        <v>542</v>
      </c>
      <c r="E187" s="2" t="s">
        <v>539</v>
      </c>
      <c r="F187" s="2" t="s">
        <v>518</v>
      </c>
      <c r="G187" s="2" t="s">
        <v>316</v>
      </c>
      <c r="H187" s="2" t="s">
        <v>317</v>
      </c>
      <c r="I187" s="2" t="s">
        <v>318</v>
      </c>
      <c r="J187" s="2" t="s">
        <v>318</v>
      </c>
      <c r="K187" s="2" t="s">
        <v>318</v>
      </c>
      <c r="L187" s="2" t="s">
        <v>318</v>
      </c>
      <c r="M187" s="2" t="s">
        <v>318</v>
      </c>
      <c r="N187" s="2"/>
      <c r="O187" s="2"/>
      <c r="P187" s="2"/>
      <c r="Q187" s="2" t="s">
        <v>519</v>
      </c>
      <c r="R187" s="2"/>
      <c r="S187" s="2" t="s">
        <v>334</v>
      </c>
      <c r="T187" s="2" t="s">
        <v>316</v>
      </c>
      <c r="U187" s="2" t="s">
        <v>518</v>
      </c>
      <c r="V187" s="2" t="s">
        <v>145</v>
      </c>
      <c r="W187" s="2" t="s">
        <v>793</v>
      </c>
      <c r="X187" s="2" t="s">
        <v>1260</v>
      </c>
      <c r="Y187" s="2" t="s">
        <v>530</v>
      </c>
      <c r="Z187" s="2" t="s">
        <v>1261</v>
      </c>
      <c r="AA187" s="2" t="s">
        <v>328</v>
      </c>
      <c r="AB187" s="2" t="s">
        <v>329</v>
      </c>
    </row>
    <row r="188" spans="1:28" ht="15" customHeight="1" x14ac:dyDescent="0.2">
      <c r="A188" s="2" t="s">
        <v>1262</v>
      </c>
      <c r="B188" s="2" t="s">
        <v>1263</v>
      </c>
      <c r="C188" s="2" t="s">
        <v>534</v>
      </c>
      <c r="D188" s="2" t="s">
        <v>793</v>
      </c>
      <c r="E188" s="2" t="s">
        <v>346</v>
      </c>
      <c r="F188" s="2" t="s">
        <v>401</v>
      </c>
      <c r="G188" s="2" t="s">
        <v>316</v>
      </c>
      <c r="H188" s="2" t="s">
        <v>317</v>
      </c>
      <c r="I188" s="2" t="s">
        <v>318</v>
      </c>
      <c r="J188" s="2" t="s">
        <v>318</v>
      </c>
      <c r="K188" s="2" t="s">
        <v>318</v>
      </c>
      <c r="L188" s="2" t="s">
        <v>318</v>
      </c>
      <c r="M188" s="2" t="s">
        <v>318</v>
      </c>
      <c r="N188" s="2"/>
      <c r="O188" s="2"/>
      <c r="P188" s="2"/>
      <c r="Q188" s="2" t="s">
        <v>524</v>
      </c>
      <c r="R188" s="2" t="s">
        <v>1264</v>
      </c>
      <c r="S188" s="2" t="s">
        <v>334</v>
      </c>
      <c r="T188" s="2" t="s">
        <v>316</v>
      </c>
      <c r="U188" s="2" t="s">
        <v>401</v>
      </c>
      <c r="V188" s="2" t="s">
        <v>146</v>
      </c>
      <c r="W188" s="2" t="s">
        <v>793</v>
      </c>
      <c r="X188" s="2" t="s">
        <v>534</v>
      </c>
      <c r="Y188" s="2" t="s">
        <v>526</v>
      </c>
      <c r="Z188" s="2" t="s">
        <v>1265</v>
      </c>
      <c r="AA188" s="2" t="s">
        <v>328</v>
      </c>
      <c r="AB188" s="2" t="s">
        <v>329</v>
      </c>
    </row>
    <row r="189" spans="1:28" ht="15" customHeight="1" x14ac:dyDescent="0.2">
      <c r="A189" s="2" t="s">
        <v>1266</v>
      </c>
      <c r="B189" s="2" t="s">
        <v>1267</v>
      </c>
      <c r="C189" s="2" t="s">
        <v>1268</v>
      </c>
      <c r="D189" s="2" t="s">
        <v>793</v>
      </c>
      <c r="E189" s="2" t="s">
        <v>346</v>
      </c>
      <c r="F189" s="2" t="s">
        <v>510</v>
      </c>
      <c r="G189" s="2" t="s">
        <v>370</v>
      </c>
      <c r="H189" s="2" t="s">
        <v>317</v>
      </c>
      <c r="I189" s="2" t="s">
        <v>318</v>
      </c>
      <c r="J189" s="2" t="s">
        <v>318</v>
      </c>
      <c r="K189" s="2" t="s">
        <v>318</v>
      </c>
      <c r="L189" s="2" t="s">
        <v>318</v>
      </c>
      <c r="M189" s="2" t="s">
        <v>318</v>
      </c>
      <c r="N189" s="2" t="s">
        <v>1269</v>
      </c>
      <c r="O189" s="2"/>
      <c r="P189" s="2"/>
      <c r="Q189" s="2" t="s">
        <v>512</v>
      </c>
      <c r="R189" s="2" t="s">
        <v>1270</v>
      </c>
      <c r="S189" s="2" t="s">
        <v>334</v>
      </c>
      <c r="T189" s="2" t="s">
        <v>370</v>
      </c>
      <c r="U189" s="2" t="s">
        <v>510</v>
      </c>
      <c r="V189" s="2" t="s">
        <v>147</v>
      </c>
      <c r="W189" s="2" t="s">
        <v>793</v>
      </c>
      <c r="X189" s="2" t="s">
        <v>416</v>
      </c>
      <c r="Y189" s="2" t="s">
        <v>471</v>
      </c>
      <c r="Z189" s="2" t="s">
        <v>1271</v>
      </c>
      <c r="AA189" s="2" t="s">
        <v>328</v>
      </c>
      <c r="AB189" s="2" t="s">
        <v>329</v>
      </c>
    </row>
    <row r="190" spans="1:28" ht="15" customHeight="1" x14ac:dyDescent="0.2">
      <c r="A190" s="2" t="s">
        <v>1272</v>
      </c>
      <c r="B190" s="2" t="s">
        <v>1158</v>
      </c>
      <c r="C190" s="2" t="s">
        <v>1159</v>
      </c>
      <c r="D190" s="2" t="s">
        <v>793</v>
      </c>
      <c r="E190" s="2" t="s">
        <v>346</v>
      </c>
      <c r="F190" s="2" t="s">
        <v>410</v>
      </c>
      <c r="G190" s="2" t="s">
        <v>382</v>
      </c>
      <c r="H190" s="2" t="s">
        <v>317</v>
      </c>
      <c r="I190" s="2" t="s">
        <v>318</v>
      </c>
      <c r="J190" s="2" t="s">
        <v>318</v>
      </c>
      <c r="K190" s="2" t="s">
        <v>318</v>
      </c>
      <c r="L190" s="2" t="s">
        <v>318</v>
      </c>
      <c r="M190" s="2" t="s">
        <v>318</v>
      </c>
      <c r="N190" s="2"/>
      <c r="O190" s="2"/>
      <c r="P190" s="2"/>
      <c r="Q190" s="2" t="s">
        <v>1273</v>
      </c>
      <c r="R190" s="2"/>
      <c r="S190" s="2" t="s">
        <v>334</v>
      </c>
      <c r="T190" s="2" t="s">
        <v>382</v>
      </c>
      <c r="U190" s="2" t="s">
        <v>410</v>
      </c>
      <c r="V190" s="2" t="s">
        <v>1274</v>
      </c>
      <c r="W190" s="2" t="s">
        <v>793</v>
      </c>
      <c r="X190" s="2" t="s">
        <v>486</v>
      </c>
      <c r="Y190" s="2" t="s">
        <v>1275</v>
      </c>
      <c r="Z190" s="2" t="s">
        <v>1276</v>
      </c>
      <c r="AA190" s="2" t="s">
        <v>328</v>
      </c>
      <c r="AB190" s="2" t="s">
        <v>329</v>
      </c>
    </row>
    <row r="191" spans="1:28" ht="15" customHeight="1" x14ac:dyDescent="0.2">
      <c r="A191" s="2" t="s">
        <v>1277</v>
      </c>
      <c r="B191" s="2" t="s">
        <v>390</v>
      </c>
      <c r="C191" s="2" t="s">
        <v>391</v>
      </c>
      <c r="D191" s="2" t="s">
        <v>793</v>
      </c>
      <c r="E191" s="2" t="s">
        <v>346</v>
      </c>
      <c r="F191" s="2" t="s">
        <v>460</v>
      </c>
      <c r="G191" s="2" t="s">
        <v>316</v>
      </c>
      <c r="H191" s="2" t="s">
        <v>317</v>
      </c>
      <c r="I191" s="2" t="s">
        <v>318</v>
      </c>
      <c r="J191" s="2" t="s">
        <v>319</v>
      </c>
      <c r="K191" s="2" t="s">
        <v>318</v>
      </c>
      <c r="L191" s="2" t="s">
        <v>318</v>
      </c>
      <c r="M191" s="2" t="s">
        <v>318</v>
      </c>
      <c r="N191" s="2"/>
      <c r="O191" s="2"/>
      <c r="P191" s="2"/>
      <c r="Q191" s="2" t="s">
        <v>936</v>
      </c>
      <c r="R191" s="2"/>
      <c r="S191" s="2" t="s">
        <v>334</v>
      </c>
      <c r="T191" s="2" t="s">
        <v>937</v>
      </c>
      <c r="U191" s="2" t="s">
        <v>1278</v>
      </c>
      <c r="V191" s="2" t="s">
        <v>1279</v>
      </c>
      <c r="W191" s="2" t="s">
        <v>793</v>
      </c>
      <c r="X191" s="2" t="s">
        <v>391</v>
      </c>
      <c r="Y191" s="2" t="s">
        <v>939</v>
      </c>
      <c r="Z191" s="2" t="s">
        <v>148</v>
      </c>
      <c r="AA191" s="2" t="s">
        <v>328</v>
      </c>
      <c r="AB191" s="2" t="s">
        <v>329</v>
      </c>
    </row>
    <row r="192" spans="1:28" ht="15" customHeight="1" x14ac:dyDescent="0.2">
      <c r="A192" s="2" t="s">
        <v>1280</v>
      </c>
      <c r="B192" s="2" t="s">
        <v>1281</v>
      </c>
      <c r="C192" s="2" t="s">
        <v>534</v>
      </c>
      <c r="D192" s="2" t="s">
        <v>793</v>
      </c>
      <c r="E192" s="2" t="s">
        <v>400</v>
      </c>
      <c r="F192" s="2" t="s">
        <v>369</v>
      </c>
      <c r="G192" s="2" t="s">
        <v>316</v>
      </c>
      <c r="H192" s="2" t="s">
        <v>317</v>
      </c>
      <c r="I192" s="2" t="s">
        <v>318</v>
      </c>
      <c r="J192" s="2" t="s">
        <v>318</v>
      </c>
      <c r="K192" s="2" t="s">
        <v>318</v>
      </c>
      <c r="L192" s="2" t="s">
        <v>318</v>
      </c>
      <c r="M192" s="2" t="s">
        <v>318</v>
      </c>
      <c r="N192" s="2"/>
      <c r="O192" s="2"/>
      <c r="P192" s="2"/>
      <c r="Q192" s="2" t="s">
        <v>491</v>
      </c>
      <c r="R192" s="2" t="s">
        <v>1282</v>
      </c>
      <c r="S192" s="2" t="s">
        <v>322</v>
      </c>
      <c r="T192" s="2" t="s">
        <v>1283</v>
      </c>
      <c r="U192" s="2" t="s">
        <v>1284</v>
      </c>
      <c r="V192" s="2" t="s">
        <v>1285</v>
      </c>
      <c r="W192" s="2" t="s">
        <v>793</v>
      </c>
      <c r="X192" s="2" t="s">
        <v>534</v>
      </c>
      <c r="Y192" s="2" t="s">
        <v>1286</v>
      </c>
      <c r="Z192" s="2" t="s">
        <v>149</v>
      </c>
      <c r="AA192" s="2" t="s">
        <v>328</v>
      </c>
      <c r="AB192" s="2" t="s">
        <v>329</v>
      </c>
    </row>
    <row r="193" spans="1:28" ht="15" customHeight="1" x14ac:dyDescent="0.2">
      <c r="A193" s="2" t="s">
        <v>1287</v>
      </c>
      <c r="B193" s="2" t="s">
        <v>612</v>
      </c>
      <c r="C193" s="2" t="s">
        <v>613</v>
      </c>
      <c r="D193" s="2" t="s">
        <v>793</v>
      </c>
      <c r="E193" s="2" t="s">
        <v>346</v>
      </c>
      <c r="F193" s="2" t="s">
        <v>434</v>
      </c>
      <c r="G193" s="2" t="s">
        <v>316</v>
      </c>
      <c r="H193" s="2" t="s">
        <v>317</v>
      </c>
      <c r="I193" s="2" t="s">
        <v>318</v>
      </c>
      <c r="J193" s="2" t="s">
        <v>318</v>
      </c>
      <c r="K193" s="2" t="s">
        <v>318</v>
      </c>
      <c r="L193" s="2" t="s">
        <v>318</v>
      </c>
      <c r="M193" s="2" t="s">
        <v>318</v>
      </c>
      <c r="N193" s="2" t="s">
        <v>1288</v>
      </c>
      <c r="O193" s="2"/>
      <c r="P193" s="2"/>
      <c r="Q193" s="2" t="s">
        <v>425</v>
      </c>
      <c r="R193" s="2"/>
      <c r="S193" s="2" t="s">
        <v>334</v>
      </c>
      <c r="T193" s="2" t="s">
        <v>316</v>
      </c>
      <c r="U193" s="2" t="s">
        <v>434</v>
      </c>
      <c r="V193" s="2" t="s">
        <v>150</v>
      </c>
      <c r="W193" s="2" t="s">
        <v>793</v>
      </c>
      <c r="X193" s="2" t="s">
        <v>361</v>
      </c>
      <c r="Y193" s="2" t="s">
        <v>602</v>
      </c>
      <c r="Z193" s="2" t="s">
        <v>1289</v>
      </c>
      <c r="AA193" s="2" t="s">
        <v>328</v>
      </c>
      <c r="AB193" s="2" t="s">
        <v>329</v>
      </c>
    </row>
    <row r="194" spans="1:28" ht="15" customHeight="1" x14ac:dyDescent="0.2">
      <c r="A194" s="2" t="s">
        <v>1290</v>
      </c>
      <c r="B194" s="2" t="s">
        <v>1291</v>
      </c>
      <c r="C194" s="2" t="s">
        <v>459</v>
      </c>
      <c r="D194" s="2" t="s">
        <v>793</v>
      </c>
      <c r="E194" s="2" t="s">
        <v>346</v>
      </c>
      <c r="F194" s="2" t="s">
        <v>550</v>
      </c>
      <c r="G194" s="2" t="s">
        <v>316</v>
      </c>
      <c r="H194" s="2" t="s">
        <v>317</v>
      </c>
      <c r="I194" s="2" t="s">
        <v>318</v>
      </c>
      <c r="J194" s="2" t="s">
        <v>318</v>
      </c>
      <c r="K194" s="2" t="s">
        <v>318</v>
      </c>
      <c r="L194" s="2" t="s">
        <v>318</v>
      </c>
      <c r="M194" s="2" t="s">
        <v>318</v>
      </c>
      <c r="N194" s="2"/>
      <c r="O194" s="2"/>
      <c r="P194" s="2"/>
      <c r="Q194" s="2" t="s">
        <v>733</v>
      </c>
      <c r="R194" s="2"/>
      <c r="S194" s="2" t="s">
        <v>334</v>
      </c>
      <c r="T194" s="2" t="s">
        <v>316</v>
      </c>
      <c r="U194" s="2" t="s">
        <v>550</v>
      </c>
      <c r="V194" s="2" t="s">
        <v>151</v>
      </c>
      <c r="W194" s="2" t="s">
        <v>793</v>
      </c>
      <c r="X194" s="2" t="s">
        <v>361</v>
      </c>
      <c r="Y194" s="2" t="s">
        <v>471</v>
      </c>
      <c r="Z194" s="2" t="s">
        <v>1292</v>
      </c>
      <c r="AA194" s="2" t="s">
        <v>328</v>
      </c>
      <c r="AB194" s="2" t="s">
        <v>329</v>
      </c>
    </row>
    <row r="195" spans="1:28" ht="15" customHeight="1" x14ac:dyDescent="0.2">
      <c r="A195" s="2" t="s">
        <v>1293</v>
      </c>
      <c r="B195" s="2" t="s">
        <v>1294</v>
      </c>
      <c r="C195" s="2" t="s">
        <v>534</v>
      </c>
      <c r="D195" s="2" t="s">
        <v>793</v>
      </c>
      <c r="E195" s="2" t="s">
        <v>346</v>
      </c>
      <c r="F195" s="2" t="s">
        <v>434</v>
      </c>
      <c r="G195" s="2" t="s">
        <v>316</v>
      </c>
      <c r="H195" s="2" t="s">
        <v>317</v>
      </c>
      <c r="I195" s="2" t="s">
        <v>318</v>
      </c>
      <c r="J195" s="2" t="s">
        <v>319</v>
      </c>
      <c r="K195" s="2" t="s">
        <v>318</v>
      </c>
      <c r="L195" s="2" t="s">
        <v>318</v>
      </c>
      <c r="M195" s="2" t="s">
        <v>318</v>
      </c>
      <c r="N195" s="2"/>
      <c r="O195" s="2"/>
      <c r="P195" s="2"/>
      <c r="Q195" s="2" t="s">
        <v>519</v>
      </c>
      <c r="R195" s="2"/>
      <c r="S195" s="2" t="s">
        <v>334</v>
      </c>
      <c r="T195" s="2" t="s">
        <v>1283</v>
      </c>
      <c r="U195" s="2"/>
      <c r="V195" s="2" t="s">
        <v>1295</v>
      </c>
      <c r="W195" s="2" t="s">
        <v>793</v>
      </c>
      <c r="X195" s="2" t="s">
        <v>534</v>
      </c>
      <c r="Y195" s="2" t="s">
        <v>574</v>
      </c>
      <c r="Z195" s="2" t="s">
        <v>152</v>
      </c>
      <c r="AA195" s="2" t="s">
        <v>328</v>
      </c>
      <c r="AB195" s="2" t="s">
        <v>329</v>
      </c>
    </row>
    <row r="196" spans="1:28" ht="15" customHeight="1" x14ac:dyDescent="0.2">
      <c r="A196" s="2" t="s">
        <v>1296</v>
      </c>
      <c r="B196" s="2" t="s">
        <v>1297</v>
      </c>
      <c r="C196" s="2" t="s">
        <v>421</v>
      </c>
      <c r="D196" s="2" t="s">
        <v>793</v>
      </c>
      <c r="E196" s="2" t="s">
        <v>346</v>
      </c>
      <c r="F196" s="2" t="s">
        <v>518</v>
      </c>
      <c r="G196" s="2" t="s">
        <v>316</v>
      </c>
      <c r="H196" s="2" t="s">
        <v>317</v>
      </c>
      <c r="I196" s="2" t="s">
        <v>318</v>
      </c>
      <c r="J196" s="2" t="s">
        <v>318</v>
      </c>
      <c r="K196" s="2" t="s">
        <v>318</v>
      </c>
      <c r="L196" s="2" t="s">
        <v>318</v>
      </c>
      <c r="M196" s="2" t="s">
        <v>318</v>
      </c>
      <c r="N196" s="2"/>
      <c r="O196" s="2"/>
      <c r="P196" s="2"/>
      <c r="Q196" s="2" t="s">
        <v>425</v>
      </c>
      <c r="R196" s="2"/>
      <c r="S196" s="2" t="s">
        <v>334</v>
      </c>
      <c r="T196" s="2" t="s">
        <v>316</v>
      </c>
      <c r="U196" s="2" t="s">
        <v>518</v>
      </c>
      <c r="V196" s="2" t="s">
        <v>153</v>
      </c>
      <c r="W196" s="2" t="s">
        <v>793</v>
      </c>
      <c r="X196" s="2" t="s">
        <v>361</v>
      </c>
      <c r="Y196" s="2" t="s">
        <v>1298</v>
      </c>
      <c r="Z196" s="2" t="s">
        <v>1299</v>
      </c>
      <c r="AA196" s="2" t="s">
        <v>328</v>
      </c>
      <c r="AB196" s="2" t="s">
        <v>329</v>
      </c>
    </row>
    <row r="197" spans="1:28" ht="15" customHeight="1" x14ac:dyDescent="0.2">
      <c r="A197" s="2" t="s">
        <v>1300</v>
      </c>
      <c r="B197" s="2" t="s">
        <v>1301</v>
      </c>
      <c r="C197" s="2" t="s">
        <v>421</v>
      </c>
      <c r="D197" s="2" t="s">
        <v>793</v>
      </c>
      <c r="E197" s="2" t="s">
        <v>346</v>
      </c>
      <c r="F197" s="2" t="s">
        <v>392</v>
      </c>
      <c r="G197" s="2" t="s">
        <v>316</v>
      </c>
      <c r="H197" s="2" t="s">
        <v>317</v>
      </c>
      <c r="I197" s="2" t="s">
        <v>318</v>
      </c>
      <c r="J197" s="2" t="s">
        <v>318</v>
      </c>
      <c r="K197" s="2" t="s">
        <v>318</v>
      </c>
      <c r="L197" s="2" t="s">
        <v>318</v>
      </c>
      <c r="M197" s="2" t="s">
        <v>318</v>
      </c>
      <c r="N197" s="2"/>
      <c r="O197" s="2"/>
      <c r="P197" s="2"/>
      <c r="Q197" s="2" t="s">
        <v>425</v>
      </c>
      <c r="R197" s="2"/>
      <c r="S197" s="2" t="s">
        <v>334</v>
      </c>
      <c r="T197" s="2" t="s">
        <v>316</v>
      </c>
      <c r="U197" s="2" t="s">
        <v>392</v>
      </c>
      <c r="V197" s="2" t="s">
        <v>154</v>
      </c>
      <c r="W197" s="2" t="s">
        <v>793</v>
      </c>
      <c r="X197" s="2" t="s">
        <v>361</v>
      </c>
      <c r="Y197" s="2" t="s">
        <v>1302</v>
      </c>
      <c r="Z197" s="2" t="s">
        <v>155</v>
      </c>
      <c r="AA197" s="2" t="s">
        <v>328</v>
      </c>
      <c r="AB197" s="2" t="s">
        <v>329</v>
      </c>
    </row>
    <row r="198" spans="1:28" ht="15" customHeight="1" x14ac:dyDescent="0.2">
      <c r="A198" s="2" t="s">
        <v>1303</v>
      </c>
      <c r="B198" s="2" t="s">
        <v>1304</v>
      </c>
      <c r="C198" s="2" t="s">
        <v>312</v>
      </c>
      <c r="D198" s="2" t="s">
        <v>793</v>
      </c>
      <c r="E198" s="2" t="s">
        <v>346</v>
      </c>
      <c r="F198" s="2" t="s">
        <v>434</v>
      </c>
      <c r="G198" s="2" t="s">
        <v>316</v>
      </c>
      <c r="H198" s="2" t="s">
        <v>317</v>
      </c>
      <c r="I198" s="2" t="s">
        <v>319</v>
      </c>
      <c r="J198" s="2" t="s">
        <v>319</v>
      </c>
      <c r="K198" s="2" t="s">
        <v>319</v>
      </c>
      <c r="L198" s="2" t="s">
        <v>319</v>
      </c>
      <c r="M198" s="2" t="s">
        <v>319</v>
      </c>
      <c r="N198" s="2"/>
      <c r="O198" s="2"/>
      <c r="P198" s="2"/>
      <c r="Q198" s="2" t="s">
        <v>402</v>
      </c>
      <c r="R198" s="2"/>
      <c r="S198" s="2" t="s">
        <v>334</v>
      </c>
      <c r="T198" s="2" t="s">
        <v>316</v>
      </c>
      <c r="U198" s="2" t="s">
        <v>434</v>
      </c>
      <c r="V198" s="2" t="s">
        <v>1305</v>
      </c>
      <c r="W198" s="2" t="s">
        <v>793</v>
      </c>
      <c r="X198" s="2" t="s">
        <v>312</v>
      </c>
      <c r="Y198" s="2" t="s">
        <v>574</v>
      </c>
      <c r="Z198" s="2" t="s">
        <v>1306</v>
      </c>
      <c r="AA198" s="2" t="s">
        <v>328</v>
      </c>
      <c r="AB198" s="2" t="s">
        <v>329</v>
      </c>
    </row>
    <row r="199" spans="1:28" ht="15" customHeight="1" x14ac:dyDescent="0.2">
      <c r="A199" s="2" t="s">
        <v>1307</v>
      </c>
      <c r="B199" s="2" t="s">
        <v>1308</v>
      </c>
      <c r="C199" s="2" t="s">
        <v>1309</v>
      </c>
      <c r="D199" s="2" t="s">
        <v>793</v>
      </c>
      <c r="E199" s="2" t="s">
        <v>346</v>
      </c>
      <c r="F199" s="2" t="s">
        <v>434</v>
      </c>
      <c r="G199" s="2" t="s">
        <v>370</v>
      </c>
      <c r="H199" s="2" t="s">
        <v>317</v>
      </c>
      <c r="I199" s="2" t="s">
        <v>318</v>
      </c>
      <c r="J199" s="2" t="s">
        <v>318</v>
      </c>
      <c r="K199" s="2" t="s">
        <v>318</v>
      </c>
      <c r="L199" s="2" t="s">
        <v>318</v>
      </c>
      <c r="M199" s="2" t="s">
        <v>318</v>
      </c>
      <c r="N199" s="2"/>
      <c r="O199" s="2"/>
      <c r="P199" s="2"/>
      <c r="Q199" s="2" t="s">
        <v>483</v>
      </c>
      <c r="R199" s="2" t="s">
        <v>1310</v>
      </c>
      <c r="S199" s="2" t="s">
        <v>322</v>
      </c>
      <c r="T199" s="2" t="s">
        <v>370</v>
      </c>
      <c r="U199" s="2" t="s">
        <v>434</v>
      </c>
      <c r="V199" s="2" t="s">
        <v>1311</v>
      </c>
      <c r="W199" s="2" t="s">
        <v>793</v>
      </c>
      <c r="X199" s="2" t="s">
        <v>909</v>
      </c>
      <c r="Y199" s="2" t="s">
        <v>602</v>
      </c>
      <c r="Z199" s="2" t="s">
        <v>1312</v>
      </c>
      <c r="AA199" s="2" t="s">
        <v>328</v>
      </c>
      <c r="AB199" s="2" t="s">
        <v>329</v>
      </c>
    </row>
    <row r="200" spans="1:28" ht="15" customHeight="1" x14ac:dyDescent="0.2">
      <c r="A200" s="2" t="s">
        <v>1313</v>
      </c>
      <c r="B200" s="2" t="s">
        <v>1314</v>
      </c>
      <c r="C200" s="2" t="s">
        <v>421</v>
      </c>
      <c r="D200" s="2" t="s">
        <v>793</v>
      </c>
      <c r="E200" s="2" t="s">
        <v>505</v>
      </c>
      <c r="F200" s="2" t="s">
        <v>392</v>
      </c>
      <c r="G200" s="2" t="s">
        <v>316</v>
      </c>
      <c r="H200" s="2" t="s">
        <v>317</v>
      </c>
      <c r="I200" s="2" t="s">
        <v>318</v>
      </c>
      <c r="J200" s="2" t="s">
        <v>318</v>
      </c>
      <c r="K200" s="2" t="s">
        <v>318</v>
      </c>
      <c r="L200" s="2" t="s">
        <v>318</v>
      </c>
      <c r="M200" s="2" t="s">
        <v>318</v>
      </c>
      <c r="N200" s="2"/>
      <c r="O200" s="2"/>
      <c r="P200" s="2"/>
      <c r="Q200" s="2" t="s">
        <v>425</v>
      </c>
      <c r="R200" s="2"/>
      <c r="S200" s="2" t="s">
        <v>334</v>
      </c>
      <c r="T200" s="2" t="s">
        <v>316</v>
      </c>
      <c r="U200" s="2" t="s">
        <v>392</v>
      </c>
      <c r="V200" s="2" t="s">
        <v>156</v>
      </c>
      <c r="W200" s="2" t="s">
        <v>400</v>
      </c>
      <c r="X200" s="2" t="s">
        <v>361</v>
      </c>
      <c r="Y200" s="2" t="s">
        <v>1302</v>
      </c>
      <c r="Z200" s="2" t="s">
        <v>1315</v>
      </c>
      <c r="AA200" s="2" t="s">
        <v>328</v>
      </c>
      <c r="AB200" s="2" t="s">
        <v>329</v>
      </c>
    </row>
    <row r="201" spans="1:28" ht="15" customHeight="1" x14ac:dyDescent="0.2">
      <c r="A201" s="2" t="s">
        <v>1316</v>
      </c>
      <c r="B201" s="2" t="s">
        <v>1317</v>
      </c>
      <c r="C201" s="2" t="s">
        <v>312</v>
      </c>
      <c r="D201" s="2" t="s">
        <v>793</v>
      </c>
      <c r="E201" s="2" t="s">
        <v>346</v>
      </c>
      <c r="F201" s="2" t="s">
        <v>392</v>
      </c>
      <c r="G201" s="2" t="s">
        <v>316</v>
      </c>
      <c r="H201" s="2" t="s">
        <v>317</v>
      </c>
      <c r="I201" s="2" t="s">
        <v>319</v>
      </c>
      <c r="J201" s="2" t="s">
        <v>318</v>
      </c>
      <c r="K201" s="2" t="s">
        <v>318</v>
      </c>
      <c r="L201" s="2" t="s">
        <v>318</v>
      </c>
      <c r="M201" s="2" t="s">
        <v>318</v>
      </c>
      <c r="N201" s="2"/>
      <c r="O201" s="2"/>
      <c r="P201" s="2"/>
      <c r="Q201" s="2" t="s">
        <v>491</v>
      </c>
      <c r="R201" s="2"/>
      <c r="S201" s="2" t="s">
        <v>322</v>
      </c>
      <c r="T201" s="2" t="s">
        <v>316</v>
      </c>
      <c r="U201" s="2" t="s">
        <v>392</v>
      </c>
      <c r="V201" s="2" t="s">
        <v>157</v>
      </c>
      <c r="W201" s="2" t="s">
        <v>793</v>
      </c>
      <c r="X201" s="2" t="s">
        <v>312</v>
      </c>
      <c r="Y201" s="2" t="s">
        <v>404</v>
      </c>
      <c r="Z201" s="2" t="s">
        <v>1318</v>
      </c>
      <c r="AA201" s="2" t="s">
        <v>328</v>
      </c>
      <c r="AB201" s="2" t="s">
        <v>329</v>
      </c>
    </row>
    <row r="202" spans="1:28" ht="15" customHeight="1" x14ac:dyDescent="0.2">
      <c r="A202" s="2" t="s">
        <v>1319</v>
      </c>
      <c r="B202" s="2" t="s">
        <v>1320</v>
      </c>
      <c r="C202" s="2" t="s">
        <v>1321</v>
      </c>
      <c r="D202" s="2" t="s">
        <v>793</v>
      </c>
      <c r="E202" s="2" t="s">
        <v>346</v>
      </c>
      <c r="F202" s="2" t="s">
        <v>369</v>
      </c>
      <c r="G202" s="2" t="s">
        <v>316</v>
      </c>
      <c r="H202" s="2" t="s">
        <v>317</v>
      </c>
      <c r="I202" s="2" t="s">
        <v>318</v>
      </c>
      <c r="J202" s="2" t="s">
        <v>318</v>
      </c>
      <c r="K202" s="2" t="s">
        <v>319</v>
      </c>
      <c r="L202" s="2" t="s">
        <v>319</v>
      </c>
      <c r="M202" s="2" t="s">
        <v>318</v>
      </c>
      <c r="N202" s="2"/>
      <c r="O202" s="2"/>
      <c r="P202" s="2"/>
      <c r="Q202" s="2" t="s">
        <v>425</v>
      </c>
      <c r="R202" s="2"/>
      <c r="S202" s="2" t="s">
        <v>334</v>
      </c>
      <c r="T202" s="2" t="s">
        <v>316</v>
      </c>
      <c r="U202" s="2" t="s">
        <v>369</v>
      </c>
      <c r="V202" s="2" t="s">
        <v>1322</v>
      </c>
      <c r="W202" s="2" t="s">
        <v>793</v>
      </c>
      <c r="X202" s="2" t="s">
        <v>361</v>
      </c>
      <c r="Y202" s="2" t="s">
        <v>1125</v>
      </c>
      <c r="Z202" s="2" t="s">
        <v>1323</v>
      </c>
      <c r="AA202" s="2" t="s">
        <v>328</v>
      </c>
      <c r="AB202" s="2" t="s">
        <v>329</v>
      </c>
    </row>
    <row r="203" spans="1:28" ht="15" customHeight="1" x14ac:dyDescent="0.2">
      <c r="A203" s="2" t="s">
        <v>1324</v>
      </c>
      <c r="B203" s="2" t="s">
        <v>1320</v>
      </c>
      <c r="C203" s="2" t="s">
        <v>1321</v>
      </c>
      <c r="D203" s="2" t="s">
        <v>793</v>
      </c>
      <c r="E203" s="2" t="s">
        <v>346</v>
      </c>
      <c r="F203" s="2" t="s">
        <v>369</v>
      </c>
      <c r="G203" s="2" t="s">
        <v>316</v>
      </c>
      <c r="H203" s="2" t="s">
        <v>317</v>
      </c>
      <c r="I203" s="2" t="s">
        <v>318</v>
      </c>
      <c r="J203" s="2" t="s">
        <v>319</v>
      </c>
      <c r="K203" s="2" t="s">
        <v>319</v>
      </c>
      <c r="L203" s="2" t="s">
        <v>319</v>
      </c>
      <c r="M203" s="2" t="s">
        <v>318</v>
      </c>
      <c r="N203" s="2"/>
      <c r="O203" s="2"/>
      <c r="P203" s="2"/>
      <c r="Q203" s="2" t="s">
        <v>436</v>
      </c>
      <c r="R203" s="2"/>
      <c r="S203" s="2" t="s">
        <v>334</v>
      </c>
      <c r="T203" s="2" t="s">
        <v>316</v>
      </c>
      <c r="U203" s="2" t="s">
        <v>369</v>
      </c>
      <c r="V203" s="2" t="s">
        <v>1325</v>
      </c>
      <c r="W203" s="2" t="s">
        <v>793</v>
      </c>
      <c r="X203" s="2" t="s">
        <v>361</v>
      </c>
      <c r="Y203" s="2" t="s">
        <v>1218</v>
      </c>
      <c r="Z203" s="2" t="s">
        <v>1326</v>
      </c>
      <c r="AA203" s="2" t="s">
        <v>328</v>
      </c>
      <c r="AB203" s="2" t="s">
        <v>329</v>
      </c>
    </row>
    <row r="204" spans="1:28" ht="15" customHeight="1" x14ac:dyDescent="0.2">
      <c r="A204" s="2" t="s">
        <v>1327</v>
      </c>
      <c r="B204" s="2" t="s">
        <v>769</v>
      </c>
      <c r="C204" s="2" t="s">
        <v>770</v>
      </c>
      <c r="D204" s="2" t="s">
        <v>793</v>
      </c>
      <c r="E204" s="2" t="s">
        <v>505</v>
      </c>
      <c r="F204" s="2" t="s">
        <v>443</v>
      </c>
      <c r="G204" s="2" t="s">
        <v>382</v>
      </c>
      <c r="H204" s="2" t="s">
        <v>317</v>
      </c>
      <c r="I204" s="2" t="s">
        <v>318</v>
      </c>
      <c r="J204" s="2" t="s">
        <v>318</v>
      </c>
      <c r="K204" s="2" t="s">
        <v>318</v>
      </c>
      <c r="L204" s="2" t="s">
        <v>318</v>
      </c>
      <c r="M204" s="2" t="s">
        <v>318</v>
      </c>
      <c r="N204" s="2" t="s">
        <v>1328</v>
      </c>
      <c r="O204" s="2"/>
      <c r="P204" s="2"/>
      <c r="Q204" s="2" t="s">
        <v>1161</v>
      </c>
      <c r="R204" s="2" t="s">
        <v>1329</v>
      </c>
      <c r="S204" s="2" t="s">
        <v>322</v>
      </c>
      <c r="T204" s="2" t="s">
        <v>384</v>
      </c>
      <c r="U204" s="2" t="s">
        <v>1330</v>
      </c>
      <c r="V204" s="2" t="s">
        <v>1331</v>
      </c>
      <c r="W204" s="2" t="s">
        <v>400</v>
      </c>
      <c r="X204" s="2" t="s">
        <v>416</v>
      </c>
      <c r="Y204" s="2" t="s">
        <v>1332</v>
      </c>
      <c r="Z204" s="2" t="s">
        <v>158</v>
      </c>
      <c r="AA204" s="2" t="s">
        <v>328</v>
      </c>
      <c r="AB204" s="2" t="s">
        <v>329</v>
      </c>
    </row>
    <row r="205" spans="1:28" ht="15" customHeight="1" x14ac:dyDescent="0.2">
      <c r="A205" s="2" t="s">
        <v>1333</v>
      </c>
      <c r="B205" s="2" t="s">
        <v>1334</v>
      </c>
      <c r="C205" s="2" t="s">
        <v>312</v>
      </c>
      <c r="D205" s="2" t="s">
        <v>793</v>
      </c>
      <c r="E205" s="2" t="s">
        <v>387</v>
      </c>
      <c r="F205" s="2" t="s">
        <v>550</v>
      </c>
      <c r="G205" s="2" t="s">
        <v>316</v>
      </c>
      <c r="H205" s="2" t="s">
        <v>317</v>
      </c>
      <c r="I205" s="2" t="s">
        <v>318</v>
      </c>
      <c r="J205" s="2" t="s">
        <v>318</v>
      </c>
      <c r="K205" s="2" t="s">
        <v>318</v>
      </c>
      <c r="L205" s="2" t="s">
        <v>318</v>
      </c>
      <c r="M205" s="2" t="s">
        <v>318</v>
      </c>
      <c r="N205" s="2" t="s">
        <v>1335</v>
      </c>
      <c r="O205" s="2"/>
      <c r="P205" s="2"/>
      <c r="Q205" s="2" t="s">
        <v>501</v>
      </c>
      <c r="R205" s="2" t="s">
        <v>1336</v>
      </c>
      <c r="S205" s="2" t="s">
        <v>334</v>
      </c>
      <c r="T205" s="2" t="s">
        <v>323</v>
      </c>
      <c r="U205" s="2" t="s">
        <v>1337</v>
      </c>
      <c r="V205" s="2" t="s">
        <v>1338</v>
      </c>
      <c r="W205" s="2" t="s">
        <v>368</v>
      </c>
      <c r="X205" s="2" t="s">
        <v>312</v>
      </c>
      <c r="Y205" s="2" t="s">
        <v>362</v>
      </c>
      <c r="Z205" s="2" t="s">
        <v>1339</v>
      </c>
      <c r="AA205" s="2" t="s">
        <v>328</v>
      </c>
      <c r="AB205" s="2" t="s">
        <v>329</v>
      </c>
    </row>
    <row r="206" spans="1:28" ht="15" customHeight="1" x14ac:dyDescent="0.2">
      <c r="A206" s="2" t="s">
        <v>1340</v>
      </c>
      <c r="B206" s="2" t="s">
        <v>1341</v>
      </c>
      <c r="C206" s="2" t="s">
        <v>909</v>
      </c>
      <c r="D206" s="2" t="s">
        <v>793</v>
      </c>
      <c r="E206" s="2" t="s">
        <v>1248</v>
      </c>
      <c r="F206" s="2" t="s">
        <v>401</v>
      </c>
      <c r="G206" s="2" t="s">
        <v>316</v>
      </c>
      <c r="H206" s="2" t="s">
        <v>317</v>
      </c>
      <c r="I206" s="2" t="s">
        <v>411</v>
      </c>
      <c r="J206" s="2" t="s">
        <v>320</v>
      </c>
      <c r="K206" s="2" t="s">
        <v>573</v>
      </c>
      <c r="L206" s="2" t="s">
        <v>573</v>
      </c>
      <c r="M206" s="2" t="s">
        <v>573</v>
      </c>
      <c r="N206" s="2" t="s">
        <v>1342</v>
      </c>
      <c r="O206" s="2"/>
      <c r="P206" s="2"/>
      <c r="Q206" s="2" t="s">
        <v>1240</v>
      </c>
      <c r="R206" s="2"/>
      <c r="S206" s="2" t="s">
        <v>334</v>
      </c>
      <c r="T206" s="2" t="s">
        <v>414</v>
      </c>
      <c r="U206" s="2" t="s">
        <v>540</v>
      </c>
      <c r="V206" s="2" t="s">
        <v>159</v>
      </c>
      <c r="W206" s="2" t="s">
        <v>1248</v>
      </c>
      <c r="X206" s="2" t="s">
        <v>909</v>
      </c>
      <c r="Y206" s="2" t="s">
        <v>1343</v>
      </c>
      <c r="Z206" s="2" t="s">
        <v>1344</v>
      </c>
      <c r="AA206" s="2" t="s">
        <v>328</v>
      </c>
      <c r="AB206" s="2" t="s">
        <v>329</v>
      </c>
    </row>
    <row r="207" spans="1:28" ht="15" customHeight="1" x14ac:dyDescent="0.2">
      <c r="A207" s="2" t="s">
        <v>1345</v>
      </c>
      <c r="B207" s="2" t="s">
        <v>1346</v>
      </c>
      <c r="C207" s="2" t="s">
        <v>742</v>
      </c>
      <c r="D207" s="2" t="s">
        <v>400</v>
      </c>
      <c r="E207" s="2" t="s">
        <v>505</v>
      </c>
      <c r="F207" s="2" t="s">
        <v>369</v>
      </c>
      <c r="G207" s="2" t="s">
        <v>370</v>
      </c>
      <c r="H207" s="2" t="s">
        <v>317</v>
      </c>
      <c r="I207" s="2" t="s">
        <v>319</v>
      </c>
      <c r="J207" s="2" t="s">
        <v>319</v>
      </c>
      <c r="K207" s="2" t="s">
        <v>411</v>
      </c>
      <c r="L207" s="2" t="s">
        <v>319</v>
      </c>
      <c r="M207" s="2" t="s">
        <v>319</v>
      </c>
      <c r="N207" s="2" t="s">
        <v>1347</v>
      </c>
      <c r="O207" s="2"/>
      <c r="P207" s="2"/>
      <c r="Q207" s="2" t="s">
        <v>483</v>
      </c>
      <c r="R207" s="2" t="s">
        <v>1348</v>
      </c>
      <c r="S207" s="2" t="s">
        <v>322</v>
      </c>
      <c r="T207" s="2" t="s">
        <v>370</v>
      </c>
      <c r="U207" s="2" t="s">
        <v>369</v>
      </c>
      <c r="V207" s="2" t="s">
        <v>1349</v>
      </c>
      <c r="W207" s="2" t="s">
        <v>400</v>
      </c>
      <c r="X207" s="2" t="s">
        <v>361</v>
      </c>
      <c r="Y207" s="2" t="s">
        <v>595</v>
      </c>
      <c r="Z207" s="2" t="s">
        <v>1350</v>
      </c>
      <c r="AA207" s="2" t="s">
        <v>328</v>
      </c>
      <c r="AB207" s="2" t="s">
        <v>329</v>
      </c>
    </row>
    <row r="208" spans="1:28" ht="15" customHeight="1" x14ac:dyDescent="0.2">
      <c r="A208" s="2" t="s">
        <v>1351</v>
      </c>
      <c r="B208" s="2" t="s">
        <v>1352</v>
      </c>
      <c r="C208" s="2" t="s">
        <v>1353</v>
      </c>
      <c r="D208" s="2" t="s">
        <v>400</v>
      </c>
      <c r="E208" s="2" t="s">
        <v>857</v>
      </c>
      <c r="F208" s="2" t="s">
        <v>369</v>
      </c>
      <c r="G208" s="2" t="s">
        <v>370</v>
      </c>
      <c r="H208" s="2" t="s">
        <v>317</v>
      </c>
      <c r="I208" s="2" t="s">
        <v>318</v>
      </c>
      <c r="J208" s="2" t="s">
        <v>318</v>
      </c>
      <c r="K208" s="2" t="s">
        <v>318</v>
      </c>
      <c r="L208" s="2" t="s">
        <v>318</v>
      </c>
      <c r="M208" s="2" t="s">
        <v>318</v>
      </c>
      <c r="N208" s="2"/>
      <c r="O208" s="2"/>
      <c r="P208" s="2"/>
      <c r="Q208" s="2" t="s">
        <v>1354</v>
      </c>
      <c r="R208" s="2" t="s">
        <v>1355</v>
      </c>
      <c r="S208" s="2" t="s">
        <v>430</v>
      </c>
      <c r="T208" s="2" t="s">
        <v>370</v>
      </c>
      <c r="U208" s="2" t="s">
        <v>369</v>
      </c>
      <c r="V208" s="2" t="s">
        <v>1356</v>
      </c>
      <c r="W208" s="2" t="s">
        <v>400</v>
      </c>
      <c r="X208" s="2" t="s">
        <v>361</v>
      </c>
      <c r="Y208" s="2" t="s">
        <v>496</v>
      </c>
      <c r="Z208" s="2" t="s">
        <v>1357</v>
      </c>
      <c r="AA208" s="2" t="s">
        <v>328</v>
      </c>
      <c r="AB208" s="2" t="s">
        <v>329</v>
      </c>
    </row>
    <row r="209" spans="1:28" ht="15" customHeight="1" x14ac:dyDescent="0.2">
      <c r="A209" s="2" t="s">
        <v>1358</v>
      </c>
      <c r="B209" s="2" t="s">
        <v>1359</v>
      </c>
      <c r="C209" s="2" t="s">
        <v>1360</v>
      </c>
      <c r="D209" s="2" t="s">
        <v>400</v>
      </c>
      <c r="E209" s="2" t="s">
        <v>505</v>
      </c>
      <c r="F209" s="2" t="s">
        <v>482</v>
      </c>
      <c r="G209" s="2" t="s">
        <v>370</v>
      </c>
      <c r="H209" s="2" t="s">
        <v>317</v>
      </c>
      <c r="I209" s="2" t="s">
        <v>318</v>
      </c>
      <c r="J209" s="2" t="s">
        <v>318</v>
      </c>
      <c r="K209" s="2" t="s">
        <v>318</v>
      </c>
      <c r="L209" s="2" t="s">
        <v>318</v>
      </c>
      <c r="M209" s="2" t="s">
        <v>318</v>
      </c>
      <c r="N209" s="2"/>
      <c r="O209" s="2"/>
      <c r="P209" s="2"/>
      <c r="Q209" s="2" t="s">
        <v>371</v>
      </c>
      <c r="R209" s="2"/>
      <c r="S209" s="2" t="s">
        <v>334</v>
      </c>
      <c r="T209" s="2" t="s">
        <v>370</v>
      </c>
      <c r="U209" s="2" t="s">
        <v>482</v>
      </c>
      <c r="V209" s="2" t="s">
        <v>1361</v>
      </c>
      <c r="W209" s="2" t="s">
        <v>400</v>
      </c>
      <c r="X209" s="2" t="s">
        <v>909</v>
      </c>
      <c r="Y209" s="2" t="s">
        <v>991</v>
      </c>
      <c r="Z209" s="2" t="s">
        <v>1362</v>
      </c>
      <c r="AA209" s="2" t="s">
        <v>328</v>
      </c>
      <c r="AB209" s="2" t="s">
        <v>329</v>
      </c>
    </row>
    <row r="210" spans="1:28" ht="15" customHeight="1" x14ac:dyDescent="0.2">
      <c r="A210" s="2" t="s">
        <v>1363</v>
      </c>
      <c r="B210" s="2" t="s">
        <v>646</v>
      </c>
      <c r="C210" s="2" t="s">
        <v>378</v>
      </c>
      <c r="D210" s="2" t="s">
        <v>400</v>
      </c>
      <c r="E210" s="2" t="s">
        <v>387</v>
      </c>
      <c r="F210" s="2" t="s">
        <v>410</v>
      </c>
      <c r="G210" s="2" t="s">
        <v>382</v>
      </c>
      <c r="H210" s="2" t="s">
        <v>317</v>
      </c>
      <c r="I210" s="2" t="s">
        <v>319</v>
      </c>
      <c r="J210" s="2" t="s">
        <v>319</v>
      </c>
      <c r="K210" s="2" t="s">
        <v>319</v>
      </c>
      <c r="L210" s="2" t="s">
        <v>319</v>
      </c>
      <c r="M210" s="2" t="s">
        <v>319</v>
      </c>
      <c r="N210" s="2"/>
      <c r="O210" s="2"/>
      <c r="P210" s="2"/>
      <c r="Q210" s="2" t="s">
        <v>412</v>
      </c>
      <c r="R210" s="2" t="s">
        <v>1364</v>
      </c>
      <c r="S210" s="2" t="s">
        <v>334</v>
      </c>
      <c r="T210" s="2" t="s">
        <v>382</v>
      </c>
      <c r="U210" s="2" t="s">
        <v>410</v>
      </c>
      <c r="V210" s="2" t="s">
        <v>1365</v>
      </c>
      <c r="W210" s="2" t="s">
        <v>1248</v>
      </c>
      <c r="X210" s="2" t="s">
        <v>378</v>
      </c>
      <c r="Y210" s="2" t="s">
        <v>1366</v>
      </c>
      <c r="Z210" s="2" t="s">
        <v>160</v>
      </c>
      <c r="AA210" s="2" t="s">
        <v>328</v>
      </c>
      <c r="AB210" s="2" t="s">
        <v>329</v>
      </c>
    </row>
    <row r="211" spans="1:28" ht="15" customHeight="1" x14ac:dyDescent="0.2">
      <c r="A211" s="2" t="s">
        <v>1367</v>
      </c>
      <c r="B211" s="2" t="s">
        <v>1154</v>
      </c>
      <c r="C211" s="2" t="s">
        <v>312</v>
      </c>
      <c r="D211" s="2" t="s">
        <v>400</v>
      </c>
      <c r="E211" s="2" t="s">
        <v>505</v>
      </c>
      <c r="F211" s="2" t="s">
        <v>401</v>
      </c>
      <c r="G211" s="2" t="s">
        <v>316</v>
      </c>
      <c r="H211" s="2" t="s">
        <v>317</v>
      </c>
      <c r="I211" s="2" t="s">
        <v>318</v>
      </c>
      <c r="J211" s="2" t="s">
        <v>318</v>
      </c>
      <c r="K211" s="2" t="s">
        <v>318</v>
      </c>
      <c r="L211" s="2" t="s">
        <v>318</v>
      </c>
      <c r="M211" s="2" t="s">
        <v>318</v>
      </c>
      <c r="N211" s="2"/>
      <c r="O211" s="2"/>
      <c r="P211" s="2"/>
      <c r="Q211" s="2" t="s">
        <v>519</v>
      </c>
      <c r="R211" s="2"/>
      <c r="S211" s="2" t="s">
        <v>334</v>
      </c>
      <c r="T211" s="2" t="s">
        <v>316</v>
      </c>
      <c r="U211" s="2" t="s">
        <v>401</v>
      </c>
      <c r="V211" s="2" t="s">
        <v>161</v>
      </c>
      <c r="W211" s="2" t="s">
        <v>400</v>
      </c>
      <c r="X211" s="2" t="s">
        <v>312</v>
      </c>
      <c r="Y211" s="2" t="s">
        <v>602</v>
      </c>
      <c r="Z211" s="2" t="s">
        <v>1368</v>
      </c>
      <c r="AA211" s="2" t="s">
        <v>328</v>
      </c>
      <c r="AB211" s="2" t="s">
        <v>329</v>
      </c>
    </row>
    <row r="212" spans="1:28" ht="15" customHeight="1" x14ac:dyDescent="0.2">
      <c r="A212" s="2" t="s">
        <v>1369</v>
      </c>
      <c r="B212" s="2" t="s">
        <v>1370</v>
      </c>
      <c r="C212" s="2" t="s">
        <v>1371</v>
      </c>
      <c r="D212" s="2" t="s">
        <v>400</v>
      </c>
      <c r="E212" s="2" t="s">
        <v>505</v>
      </c>
      <c r="F212" s="2" t="s">
        <v>434</v>
      </c>
      <c r="G212" s="2" t="s">
        <v>370</v>
      </c>
      <c r="H212" s="2" t="s">
        <v>317</v>
      </c>
      <c r="I212" s="2" t="s">
        <v>318</v>
      </c>
      <c r="J212" s="2" t="s">
        <v>319</v>
      </c>
      <c r="K212" s="2" t="s">
        <v>319</v>
      </c>
      <c r="L212" s="2" t="s">
        <v>319</v>
      </c>
      <c r="M212" s="2" t="s">
        <v>319</v>
      </c>
      <c r="N212" s="2"/>
      <c r="O212" s="2"/>
      <c r="P212" s="2"/>
      <c r="Q212" s="2" t="s">
        <v>600</v>
      </c>
      <c r="R212" s="2" t="s">
        <v>1372</v>
      </c>
      <c r="S212" s="2" t="s">
        <v>334</v>
      </c>
      <c r="T212" s="2" t="s">
        <v>370</v>
      </c>
      <c r="U212" s="2" t="s">
        <v>434</v>
      </c>
      <c r="V212" s="2" t="s">
        <v>162</v>
      </c>
      <c r="W212" s="2" t="s">
        <v>400</v>
      </c>
      <c r="X212" s="2" t="s">
        <v>486</v>
      </c>
      <c r="Y212" s="2" t="s">
        <v>602</v>
      </c>
      <c r="Z212" s="2" t="s">
        <v>1373</v>
      </c>
      <c r="AA212" s="2" t="s">
        <v>328</v>
      </c>
      <c r="AB212" s="2" t="s">
        <v>329</v>
      </c>
    </row>
    <row r="213" spans="1:28" ht="15" customHeight="1" x14ac:dyDescent="0.2">
      <c r="A213" s="2" t="s">
        <v>1374</v>
      </c>
      <c r="B213" s="2" t="s">
        <v>1375</v>
      </c>
      <c r="C213" s="2" t="s">
        <v>1376</v>
      </c>
      <c r="D213" s="2" t="s">
        <v>400</v>
      </c>
      <c r="E213" s="2" t="s">
        <v>400</v>
      </c>
      <c r="F213" s="2" t="s">
        <v>550</v>
      </c>
      <c r="G213" s="2" t="s">
        <v>316</v>
      </c>
      <c r="H213" s="2" t="s">
        <v>317</v>
      </c>
      <c r="I213" s="2" t="s">
        <v>318</v>
      </c>
      <c r="J213" s="2" t="s">
        <v>318</v>
      </c>
      <c r="K213" s="2" t="s">
        <v>318</v>
      </c>
      <c r="L213" s="2" t="s">
        <v>318</v>
      </c>
      <c r="M213" s="2" t="s">
        <v>318</v>
      </c>
      <c r="N213" s="2"/>
      <c r="O213" s="2"/>
      <c r="P213" s="2"/>
      <c r="Q213" s="2" t="s">
        <v>519</v>
      </c>
      <c r="R213" s="2"/>
      <c r="S213" s="2" t="s">
        <v>334</v>
      </c>
      <c r="T213" s="2" t="s">
        <v>316</v>
      </c>
      <c r="U213" s="2" t="s">
        <v>550</v>
      </c>
      <c r="V213" s="2" t="s">
        <v>163</v>
      </c>
      <c r="W213" s="2" t="s">
        <v>400</v>
      </c>
      <c r="X213" s="2" t="s">
        <v>1376</v>
      </c>
      <c r="Y213" s="2" t="s">
        <v>591</v>
      </c>
      <c r="Z213" s="2" t="s">
        <v>1377</v>
      </c>
      <c r="AA213" s="2" t="s">
        <v>328</v>
      </c>
      <c r="AB213" s="2" t="s">
        <v>329</v>
      </c>
    </row>
    <row r="214" spans="1:28" ht="15" customHeight="1" x14ac:dyDescent="0.2">
      <c r="A214" s="2" t="s">
        <v>1378</v>
      </c>
      <c r="B214" s="2" t="s">
        <v>769</v>
      </c>
      <c r="C214" s="2" t="s">
        <v>770</v>
      </c>
      <c r="D214" s="2" t="s">
        <v>400</v>
      </c>
      <c r="E214" s="2" t="s">
        <v>505</v>
      </c>
      <c r="F214" s="2" t="s">
        <v>443</v>
      </c>
      <c r="G214" s="2" t="s">
        <v>382</v>
      </c>
      <c r="H214" s="2" t="s">
        <v>317</v>
      </c>
      <c r="I214" s="2" t="s">
        <v>318</v>
      </c>
      <c r="J214" s="2" t="s">
        <v>318</v>
      </c>
      <c r="K214" s="2" t="s">
        <v>318</v>
      </c>
      <c r="L214" s="2" t="s">
        <v>318</v>
      </c>
      <c r="M214" s="2" t="s">
        <v>318</v>
      </c>
      <c r="N214" s="2"/>
      <c r="O214" s="2"/>
      <c r="P214" s="2"/>
      <c r="Q214" s="2" t="s">
        <v>628</v>
      </c>
      <c r="R214" s="2"/>
      <c r="S214" s="2" t="s">
        <v>334</v>
      </c>
      <c r="T214" s="2" t="s">
        <v>382</v>
      </c>
      <c r="U214" s="2" t="s">
        <v>443</v>
      </c>
      <c r="V214" s="2" t="s">
        <v>1379</v>
      </c>
      <c r="W214" s="2" t="s">
        <v>400</v>
      </c>
      <c r="X214" s="2" t="s">
        <v>416</v>
      </c>
      <c r="Y214" s="2" t="s">
        <v>526</v>
      </c>
      <c r="Z214" s="2" t="s">
        <v>1380</v>
      </c>
      <c r="AA214" s="2" t="s">
        <v>328</v>
      </c>
      <c r="AB214" s="2" t="s">
        <v>329</v>
      </c>
    </row>
    <row r="215" spans="1:28" ht="15" customHeight="1" x14ac:dyDescent="0.2">
      <c r="A215" s="2" t="s">
        <v>1381</v>
      </c>
      <c r="B215" s="2" t="s">
        <v>1158</v>
      </c>
      <c r="C215" s="2" t="s">
        <v>1159</v>
      </c>
      <c r="D215" s="2" t="s">
        <v>400</v>
      </c>
      <c r="E215" s="2" t="s">
        <v>505</v>
      </c>
      <c r="F215" s="2" t="s">
        <v>443</v>
      </c>
      <c r="G215" s="2" t="s">
        <v>382</v>
      </c>
      <c r="H215" s="2" t="s">
        <v>317</v>
      </c>
      <c r="I215" s="2" t="s">
        <v>318</v>
      </c>
      <c r="J215" s="2" t="s">
        <v>318</v>
      </c>
      <c r="K215" s="2" t="s">
        <v>318</v>
      </c>
      <c r="L215" s="2" t="s">
        <v>318</v>
      </c>
      <c r="M215" s="2" t="s">
        <v>318</v>
      </c>
      <c r="N215" s="2" t="s">
        <v>1160</v>
      </c>
      <c r="O215" s="2"/>
      <c r="P215" s="2"/>
      <c r="Q215" s="2" t="s">
        <v>1273</v>
      </c>
      <c r="R215" s="2"/>
      <c r="S215" s="2" t="s">
        <v>334</v>
      </c>
      <c r="T215" s="2" t="s">
        <v>382</v>
      </c>
      <c r="U215" s="2" t="s">
        <v>443</v>
      </c>
      <c r="V215" s="2" t="s">
        <v>1382</v>
      </c>
      <c r="W215" s="2" t="s">
        <v>400</v>
      </c>
      <c r="X215" s="2" t="s">
        <v>486</v>
      </c>
      <c r="Y215" s="2" t="s">
        <v>1383</v>
      </c>
      <c r="Z215" s="2" t="s">
        <v>1384</v>
      </c>
      <c r="AA215" s="2" t="s">
        <v>328</v>
      </c>
      <c r="AB215" s="2" t="s">
        <v>329</v>
      </c>
    </row>
    <row r="216" spans="1:28" ht="15" customHeight="1" x14ac:dyDescent="0.2">
      <c r="A216" s="2" t="s">
        <v>1385</v>
      </c>
      <c r="B216" s="2" t="s">
        <v>1386</v>
      </c>
      <c r="C216" s="2" t="s">
        <v>312</v>
      </c>
      <c r="D216" s="2" t="s">
        <v>400</v>
      </c>
      <c r="E216" s="2" t="s">
        <v>342</v>
      </c>
      <c r="F216" s="2" t="s">
        <v>518</v>
      </c>
      <c r="G216" s="2" t="s">
        <v>316</v>
      </c>
      <c r="H216" s="2" t="s">
        <v>317</v>
      </c>
      <c r="I216" s="2" t="s">
        <v>318</v>
      </c>
      <c r="J216" s="2" t="s">
        <v>318</v>
      </c>
      <c r="K216" s="2" t="s">
        <v>318</v>
      </c>
      <c r="L216" s="2" t="s">
        <v>318</v>
      </c>
      <c r="M216" s="2" t="s">
        <v>318</v>
      </c>
      <c r="N216" s="2"/>
      <c r="O216" s="2"/>
      <c r="P216" s="2"/>
      <c r="Q216" s="2" t="s">
        <v>402</v>
      </c>
      <c r="R216" s="2"/>
      <c r="S216" s="2" t="s">
        <v>334</v>
      </c>
      <c r="T216" s="2" t="s">
        <v>323</v>
      </c>
      <c r="U216" s="2" t="s">
        <v>1233</v>
      </c>
      <c r="V216" s="2" t="s">
        <v>164</v>
      </c>
      <c r="W216" s="2" t="s">
        <v>346</v>
      </c>
      <c r="X216" s="2" t="s">
        <v>312</v>
      </c>
      <c r="Y216" s="2" t="s">
        <v>1387</v>
      </c>
      <c r="Z216" s="2" t="s">
        <v>1388</v>
      </c>
      <c r="AA216" s="2" t="s">
        <v>328</v>
      </c>
      <c r="AB216" s="2" t="s">
        <v>329</v>
      </c>
    </row>
    <row r="217" spans="1:28" ht="15" customHeight="1" x14ac:dyDescent="0.2">
      <c r="A217" s="2" t="s">
        <v>1389</v>
      </c>
      <c r="B217" s="2" t="s">
        <v>571</v>
      </c>
      <c r="C217" s="2" t="s">
        <v>351</v>
      </c>
      <c r="D217" s="2" t="s">
        <v>400</v>
      </c>
      <c r="E217" s="2" t="s">
        <v>505</v>
      </c>
      <c r="F217" s="2" t="s">
        <v>518</v>
      </c>
      <c r="G217" s="2" t="s">
        <v>316</v>
      </c>
      <c r="H217" s="2" t="s">
        <v>317</v>
      </c>
      <c r="I217" s="2" t="s">
        <v>318</v>
      </c>
      <c r="J217" s="2" t="s">
        <v>318</v>
      </c>
      <c r="K217" s="2" t="s">
        <v>318</v>
      </c>
      <c r="L217" s="2" t="s">
        <v>318</v>
      </c>
      <c r="M217" s="2" t="s">
        <v>318</v>
      </c>
      <c r="N217" s="2"/>
      <c r="O217" s="2"/>
      <c r="P217" s="2"/>
      <c r="Q217" s="2" t="s">
        <v>501</v>
      </c>
      <c r="R217" s="2" t="s">
        <v>1390</v>
      </c>
      <c r="S217" s="2" t="s">
        <v>334</v>
      </c>
      <c r="T217" s="2" t="s">
        <v>316</v>
      </c>
      <c r="U217" s="2" t="s">
        <v>518</v>
      </c>
      <c r="V217" s="2" t="s">
        <v>165</v>
      </c>
      <c r="W217" s="2" t="s">
        <v>400</v>
      </c>
      <c r="X217" s="2" t="s">
        <v>361</v>
      </c>
      <c r="Y217" s="2" t="s">
        <v>591</v>
      </c>
      <c r="Z217" s="2" t="s">
        <v>1391</v>
      </c>
      <c r="AA217" s="2" t="s">
        <v>328</v>
      </c>
      <c r="AB217" s="2" t="s">
        <v>329</v>
      </c>
    </row>
    <row r="218" spans="1:28" ht="15" customHeight="1" x14ac:dyDescent="0.2">
      <c r="A218" s="2" t="s">
        <v>1392</v>
      </c>
      <c r="B218" s="2" t="s">
        <v>1158</v>
      </c>
      <c r="C218" s="2" t="s">
        <v>1159</v>
      </c>
      <c r="D218" s="2" t="s">
        <v>400</v>
      </c>
      <c r="E218" s="2" t="s">
        <v>505</v>
      </c>
      <c r="F218" s="2" t="s">
        <v>410</v>
      </c>
      <c r="G218" s="2" t="s">
        <v>382</v>
      </c>
      <c r="H218" s="2" t="s">
        <v>317</v>
      </c>
      <c r="I218" s="2" t="s">
        <v>318</v>
      </c>
      <c r="J218" s="2" t="s">
        <v>318</v>
      </c>
      <c r="K218" s="2" t="s">
        <v>318</v>
      </c>
      <c r="L218" s="2" t="s">
        <v>318</v>
      </c>
      <c r="M218" s="2" t="s">
        <v>318</v>
      </c>
      <c r="N218" s="2" t="s">
        <v>1160</v>
      </c>
      <c r="O218" s="2"/>
      <c r="P218" s="2"/>
      <c r="Q218" s="2" t="s">
        <v>1393</v>
      </c>
      <c r="R218" s="2"/>
      <c r="S218" s="2" t="s">
        <v>334</v>
      </c>
      <c r="T218" s="2" t="s">
        <v>382</v>
      </c>
      <c r="U218" s="2" t="s">
        <v>410</v>
      </c>
      <c r="V218" s="2" t="s">
        <v>1394</v>
      </c>
      <c r="W218" s="2" t="s">
        <v>400</v>
      </c>
      <c r="X218" s="2" t="s">
        <v>486</v>
      </c>
      <c r="Y218" s="2" t="s">
        <v>1395</v>
      </c>
      <c r="Z218" s="2" t="s">
        <v>1396</v>
      </c>
      <c r="AA218" s="2" t="s">
        <v>328</v>
      </c>
      <c r="AB218" s="2" t="s">
        <v>329</v>
      </c>
    </row>
    <row r="219" spans="1:28" ht="15" customHeight="1" x14ac:dyDescent="0.2">
      <c r="A219" s="2" t="s">
        <v>1397</v>
      </c>
      <c r="B219" s="2" t="s">
        <v>646</v>
      </c>
      <c r="C219" s="2" t="s">
        <v>378</v>
      </c>
      <c r="D219" s="2" t="s">
        <v>400</v>
      </c>
      <c r="E219" s="2" t="s">
        <v>505</v>
      </c>
      <c r="F219" s="2" t="s">
        <v>443</v>
      </c>
      <c r="G219" s="2" t="s">
        <v>382</v>
      </c>
      <c r="H219" s="2" t="s">
        <v>317</v>
      </c>
      <c r="I219" s="2" t="s">
        <v>319</v>
      </c>
      <c r="J219" s="2" t="s">
        <v>319</v>
      </c>
      <c r="K219" s="2" t="s">
        <v>319</v>
      </c>
      <c r="L219" s="2" t="s">
        <v>319</v>
      </c>
      <c r="M219" s="2" t="s">
        <v>319</v>
      </c>
      <c r="N219" s="2"/>
      <c r="O219" s="2"/>
      <c r="P219" s="2"/>
      <c r="Q219" s="2" t="s">
        <v>1398</v>
      </c>
      <c r="R219" s="2"/>
      <c r="S219" s="2" t="s">
        <v>334</v>
      </c>
      <c r="T219" s="2" t="s">
        <v>382</v>
      </c>
      <c r="U219" s="2" t="s">
        <v>443</v>
      </c>
      <c r="V219" s="2" t="s">
        <v>1399</v>
      </c>
      <c r="W219" s="2" t="s">
        <v>1248</v>
      </c>
      <c r="X219" s="2" t="s">
        <v>378</v>
      </c>
      <c r="Y219" s="2" t="s">
        <v>1164</v>
      </c>
      <c r="Z219" s="2" t="s">
        <v>1400</v>
      </c>
      <c r="AA219" s="2" t="s">
        <v>328</v>
      </c>
      <c r="AB219" s="2" t="s">
        <v>329</v>
      </c>
    </row>
    <row r="220" spans="1:28" ht="15" customHeight="1" x14ac:dyDescent="0.2">
      <c r="A220" s="2" t="s">
        <v>1401</v>
      </c>
      <c r="B220" s="2" t="s">
        <v>1402</v>
      </c>
      <c r="C220" s="2" t="s">
        <v>421</v>
      </c>
      <c r="D220" s="2" t="s">
        <v>400</v>
      </c>
      <c r="E220" s="2" t="s">
        <v>505</v>
      </c>
      <c r="F220" s="2" t="s">
        <v>401</v>
      </c>
      <c r="G220" s="2" t="s">
        <v>316</v>
      </c>
      <c r="H220" s="2" t="s">
        <v>317</v>
      </c>
      <c r="I220" s="2" t="s">
        <v>319</v>
      </c>
      <c r="J220" s="2" t="s">
        <v>319</v>
      </c>
      <c r="K220" s="2" t="s">
        <v>319</v>
      </c>
      <c r="L220" s="2" t="s">
        <v>319</v>
      </c>
      <c r="M220" s="2" t="s">
        <v>319</v>
      </c>
      <c r="N220" s="2"/>
      <c r="O220" s="2"/>
      <c r="P220" s="2"/>
      <c r="Q220" s="2" t="s">
        <v>733</v>
      </c>
      <c r="R220" s="2"/>
      <c r="S220" s="2" t="s">
        <v>334</v>
      </c>
      <c r="T220" s="2" t="s">
        <v>316</v>
      </c>
      <c r="U220" s="2" t="s">
        <v>401</v>
      </c>
      <c r="V220" s="2" t="s">
        <v>166</v>
      </c>
      <c r="W220" s="2" t="s">
        <v>400</v>
      </c>
      <c r="X220" s="2" t="s">
        <v>361</v>
      </c>
      <c r="Y220" s="2" t="s">
        <v>514</v>
      </c>
      <c r="Z220" s="2" t="s">
        <v>1403</v>
      </c>
      <c r="AA220" s="2" t="s">
        <v>328</v>
      </c>
      <c r="AB220" s="2" t="s">
        <v>329</v>
      </c>
    </row>
    <row r="221" spans="1:28" ht="15" customHeight="1" x14ac:dyDescent="0.2">
      <c r="A221" s="2" t="s">
        <v>1404</v>
      </c>
      <c r="B221" s="2" t="s">
        <v>1405</v>
      </c>
      <c r="C221" s="2" t="s">
        <v>534</v>
      </c>
      <c r="D221" s="2" t="s">
        <v>400</v>
      </c>
      <c r="E221" s="2" t="s">
        <v>505</v>
      </c>
      <c r="F221" s="2" t="s">
        <v>468</v>
      </c>
      <c r="G221" s="2" t="s">
        <v>316</v>
      </c>
      <c r="H221" s="2" t="s">
        <v>317</v>
      </c>
      <c r="I221" s="2" t="s">
        <v>319</v>
      </c>
      <c r="J221" s="2" t="s">
        <v>319</v>
      </c>
      <c r="K221" s="2" t="s">
        <v>318</v>
      </c>
      <c r="L221" s="2" t="s">
        <v>319</v>
      </c>
      <c r="M221" s="2" t="s">
        <v>318</v>
      </c>
      <c r="N221" s="2" t="s">
        <v>1406</v>
      </c>
      <c r="O221" s="2"/>
      <c r="P221" s="2"/>
      <c r="Q221" s="2" t="s">
        <v>519</v>
      </c>
      <c r="R221" s="2"/>
      <c r="S221" s="2" t="s">
        <v>334</v>
      </c>
      <c r="T221" s="2" t="s">
        <v>316</v>
      </c>
      <c r="U221" s="2" t="s">
        <v>468</v>
      </c>
      <c r="V221" s="2" t="s">
        <v>167</v>
      </c>
      <c r="W221" s="2" t="s">
        <v>400</v>
      </c>
      <c r="X221" s="2" t="s">
        <v>534</v>
      </c>
      <c r="Y221" s="2" t="s">
        <v>1407</v>
      </c>
      <c r="Z221" s="2" t="s">
        <v>1408</v>
      </c>
      <c r="AA221" s="2" t="s">
        <v>328</v>
      </c>
      <c r="AB221" s="2" t="s">
        <v>329</v>
      </c>
    </row>
    <row r="222" spans="1:28" ht="15" customHeight="1" x14ac:dyDescent="0.2">
      <c r="A222" s="2" t="s">
        <v>1409</v>
      </c>
      <c r="B222" s="2" t="s">
        <v>1410</v>
      </c>
      <c r="C222" s="2" t="s">
        <v>1411</v>
      </c>
      <c r="D222" s="2" t="s">
        <v>400</v>
      </c>
      <c r="E222" s="2" t="s">
        <v>505</v>
      </c>
      <c r="F222" s="2" t="s">
        <v>482</v>
      </c>
      <c r="G222" s="2" t="s">
        <v>370</v>
      </c>
      <c r="H222" s="2" t="s">
        <v>317</v>
      </c>
      <c r="I222" s="2" t="s">
        <v>318</v>
      </c>
      <c r="J222" s="2" t="s">
        <v>318</v>
      </c>
      <c r="K222" s="2" t="s">
        <v>318</v>
      </c>
      <c r="L222" s="2" t="s">
        <v>318</v>
      </c>
      <c r="M222" s="2" t="s">
        <v>318</v>
      </c>
      <c r="N222" s="2"/>
      <c r="O222" s="2"/>
      <c r="P222" s="2"/>
      <c r="Q222" s="2" t="s">
        <v>1354</v>
      </c>
      <c r="R222" s="2" t="s">
        <v>1412</v>
      </c>
      <c r="S222" s="2" t="s">
        <v>430</v>
      </c>
      <c r="T222" s="2" t="s">
        <v>370</v>
      </c>
      <c r="U222" s="2" t="s">
        <v>482</v>
      </c>
      <c r="V222" s="2" t="s">
        <v>1413</v>
      </c>
      <c r="W222" s="2" t="s">
        <v>400</v>
      </c>
      <c r="X222" s="2" t="s">
        <v>361</v>
      </c>
      <c r="Y222" s="2" t="s">
        <v>1414</v>
      </c>
      <c r="Z222" s="2" t="s">
        <v>1415</v>
      </c>
      <c r="AA222" s="2" t="s">
        <v>328</v>
      </c>
      <c r="AB222" s="2" t="s">
        <v>329</v>
      </c>
    </row>
    <row r="223" spans="1:28" ht="15" customHeight="1" x14ac:dyDescent="0.2">
      <c r="A223" s="2" t="s">
        <v>1416</v>
      </c>
      <c r="B223" s="2" t="s">
        <v>1417</v>
      </c>
      <c r="C223" s="2" t="s">
        <v>421</v>
      </c>
      <c r="D223" s="2" t="s">
        <v>368</v>
      </c>
      <c r="E223" s="2" t="s">
        <v>387</v>
      </c>
      <c r="F223" s="2" t="s">
        <v>434</v>
      </c>
      <c r="G223" s="2" t="s">
        <v>316</v>
      </c>
      <c r="H223" s="2" t="s">
        <v>317</v>
      </c>
      <c r="I223" s="2" t="s">
        <v>318</v>
      </c>
      <c r="J223" s="2" t="s">
        <v>318</v>
      </c>
      <c r="K223" s="2" t="s">
        <v>318</v>
      </c>
      <c r="L223" s="2" t="s">
        <v>318</v>
      </c>
      <c r="M223" s="2" t="s">
        <v>318</v>
      </c>
      <c r="N223" s="2" t="s">
        <v>1418</v>
      </c>
      <c r="O223" s="2"/>
      <c r="P223" s="2"/>
      <c r="Q223" s="2" t="s">
        <v>425</v>
      </c>
      <c r="R223" s="2"/>
      <c r="S223" s="2" t="s">
        <v>334</v>
      </c>
      <c r="T223" s="2" t="s">
        <v>316</v>
      </c>
      <c r="U223" s="2" t="s">
        <v>434</v>
      </c>
      <c r="V223" s="2" t="s">
        <v>168</v>
      </c>
      <c r="W223" s="2" t="s">
        <v>368</v>
      </c>
      <c r="X223" s="2" t="s">
        <v>361</v>
      </c>
      <c r="Y223" s="2" t="s">
        <v>602</v>
      </c>
      <c r="Z223" s="2" t="s">
        <v>1419</v>
      </c>
      <c r="AA223" s="2" t="s">
        <v>328</v>
      </c>
      <c r="AB223" s="2" t="s">
        <v>329</v>
      </c>
    </row>
    <row r="224" spans="1:28" ht="15" customHeight="1" x14ac:dyDescent="0.2">
      <c r="A224" s="2" t="s">
        <v>1420</v>
      </c>
      <c r="B224" s="2" t="s">
        <v>1421</v>
      </c>
      <c r="C224" s="2" t="s">
        <v>1422</v>
      </c>
      <c r="D224" s="2" t="s">
        <v>368</v>
      </c>
      <c r="E224" s="2" t="s">
        <v>387</v>
      </c>
      <c r="F224" s="2" t="s">
        <v>434</v>
      </c>
      <c r="G224" s="2" t="s">
        <v>370</v>
      </c>
      <c r="H224" s="2" t="s">
        <v>317</v>
      </c>
      <c r="I224" s="2" t="s">
        <v>318</v>
      </c>
      <c r="J224" s="2" t="s">
        <v>318</v>
      </c>
      <c r="K224" s="2" t="s">
        <v>318</v>
      </c>
      <c r="L224" s="2" t="s">
        <v>318</v>
      </c>
      <c r="M224" s="2" t="s">
        <v>318</v>
      </c>
      <c r="N224" s="2"/>
      <c r="O224" s="2"/>
      <c r="P224" s="2"/>
      <c r="Q224" s="2" t="s">
        <v>483</v>
      </c>
      <c r="R224" s="2" t="s">
        <v>1423</v>
      </c>
      <c r="S224" s="2" t="s">
        <v>322</v>
      </c>
      <c r="T224" s="2" t="s">
        <v>370</v>
      </c>
      <c r="U224" s="2" t="s">
        <v>434</v>
      </c>
      <c r="V224" s="2" t="s">
        <v>1424</v>
      </c>
      <c r="W224" s="2" t="s">
        <v>368</v>
      </c>
      <c r="X224" s="2" t="s">
        <v>416</v>
      </c>
      <c r="Y224" s="2" t="s">
        <v>404</v>
      </c>
      <c r="Z224" s="2" t="s">
        <v>1425</v>
      </c>
      <c r="AA224" s="2" t="s">
        <v>328</v>
      </c>
      <c r="AB224" s="2" t="s">
        <v>329</v>
      </c>
    </row>
    <row r="225" spans="1:28" ht="15" customHeight="1" x14ac:dyDescent="0.2">
      <c r="A225" s="2" t="s">
        <v>1426</v>
      </c>
      <c r="B225" s="2" t="s">
        <v>1427</v>
      </c>
      <c r="C225" s="2" t="s">
        <v>421</v>
      </c>
      <c r="D225" s="2" t="s">
        <v>368</v>
      </c>
      <c r="E225" s="2" t="s">
        <v>387</v>
      </c>
      <c r="F225" s="2" t="s">
        <v>550</v>
      </c>
      <c r="G225" s="2" t="s">
        <v>316</v>
      </c>
      <c r="H225" s="2" t="s">
        <v>317</v>
      </c>
      <c r="I225" s="2" t="s">
        <v>319</v>
      </c>
      <c r="J225" s="2" t="s">
        <v>319</v>
      </c>
      <c r="K225" s="2" t="s">
        <v>319</v>
      </c>
      <c r="L225" s="2" t="s">
        <v>319</v>
      </c>
      <c r="M225" s="2" t="s">
        <v>319</v>
      </c>
      <c r="N225" s="2"/>
      <c r="O225" s="2"/>
      <c r="P225" s="2"/>
      <c r="Q225" s="2" t="s">
        <v>425</v>
      </c>
      <c r="R225" s="2"/>
      <c r="S225" s="2" t="s">
        <v>334</v>
      </c>
      <c r="T225" s="2" t="s">
        <v>316</v>
      </c>
      <c r="U225" s="2" t="s">
        <v>550</v>
      </c>
      <c r="V225" s="2" t="s">
        <v>169</v>
      </c>
      <c r="W225" s="2" t="s">
        <v>368</v>
      </c>
      <c r="X225" s="2" t="s">
        <v>361</v>
      </c>
      <c r="Y225" s="2" t="s">
        <v>904</v>
      </c>
      <c r="Z225" s="2" t="s">
        <v>1428</v>
      </c>
      <c r="AA225" s="2" t="s">
        <v>328</v>
      </c>
      <c r="AB225" s="2" t="s">
        <v>329</v>
      </c>
    </row>
    <row r="226" spans="1:28" ht="15" customHeight="1" x14ac:dyDescent="0.2">
      <c r="A226" s="2" t="s">
        <v>1429</v>
      </c>
      <c r="B226" s="2" t="s">
        <v>1430</v>
      </c>
      <c r="C226" s="2" t="s">
        <v>378</v>
      </c>
      <c r="D226" s="2" t="s">
        <v>368</v>
      </c>
      <c r="E226" s="2"/>
      <c r="F226" s="2" t="s">
        <v>518</v>
      </c>
      <c r="G226" s="2" t="s">
        <v>316</v>
      </c>
      <c r="H226" s="2" t="s">
        <v>317</v>
      </c>
      <c r="I226" s="2" t="s">
        <v>411</v>
      </c>
      <c r="J226" s="2" t="s">
        <v>411</v>
      </c>
      <c r="K226" s="2" t="s">
        <v>411</v>
      </c>
      <c r="L226" s="2" t="s">
        <v>411</v>
      </c>
      <c r="M226" s="2" t="s">
        <v>411</v>
      </c>
      <c r="N226" s="2"/>
      <c r="O226" s="2"/>
      <c r="P226" s="2"/>
      <c r="Q226" s="2" t="s">
        <v>519</v>
      </c>
      <c r="R226" s="2"/>
      <c r="S226" s="2" t="s">
        <v>334</v>
      </c>
      <c r="T226" s="2" t="s">
        <v>323</v>
      </c>
      <c r="U226" s="2" t="s">
        <v>1337</v>
      </c>
      <c r="V226" s="2" t="s">
        <v>1431</v>
      </c>
      <c r="W226" s="2" t="s">
        <v>1248</v>
      </c>
      <c r="X226" s="2" t="s">
        <v>378</v>
      </c>
      <c r="Y226" s="2" t="s">
        <v>845</v>
      </c>
      <c r="Z226" s="2" t="s">
        <v>1432</v>
      </c>
      <c r="AA226" s="2" t="s">
        <v>328</v>
      </c>
      <c r="AB226" s="2" t="s">
        <v>329</v>
      </c>
    </row>
    <row r="227" spans="1:28" ht="15" customHeight="1" x14ac:dyDescent="0.2">
      <c r="A227" s="2" t="s">
        <v>1433</v>
      </c>
      <c r="B227" s="2" t="s">
        <v>1434</v>
      </c>
      <c r="C227" s="2" t="s">
        <v>1176</v>
      </c>
      <c r="D227" s="2" t="s">
        <v>368</v>
      </c>
      <c r="E227" s="2" t="s">
        <v>387</v>
      </c>
      <c r="F227" s="2" t="s">
        <v>392</v>
      </c>
      <c r="G227" s="2" t="s">
        <v>316</v>
      </c>
      <c r="H227" s="2" t="s">
        <v>317</v>
      </c>
      <c r="I227" s="2" t="s">
        <v>320</v>
      </c>
      <c r="J227" s="2" t="s">
        <v>573</v>
      </c>
      <c r="K227" s="2" t="s">
        <v>573</v>
      </c>
      <c r="L227" s="2" t="s">
        <v>573</v>
      </c>
      <c r="M227" s="2" t="s">
        <v>573</v>
      </c>
      <c r="N227" s="2" t="s">
        <v>170</v>
      </c>
      <c r="O227" s="2"/>
      <c r="P227" s="2"/>
      <c r="Q227" s="2" t="s">
        <v>436</v>
      </c>
      <c r="R227" s="2"/>
      <c r="S227" s="2" t="s">
        <v>334</v>
      </c>
      <c r="T227" s="2" t="s">
        <v>316</v>
      </c>
      <c r="U227" s="2" t="s">
        <v>392</v>
      </c>
      <c r="V227" s="2" t="s">
        <v>171</v>
      </c>
      <c r="W227" s="2" t="s">
        <v>368</v>
      </c>
      <c r="X227" s="2" t="s">
        <v>416</v>
      </c>
      <c r="Y227" s="2" t="s">
        <v>1218</v>
      </c>
      <c r="Z227" s="2" t="s">
        <v>172</v>
      </c>
      <c r="AA227" s="2" t="s">
        <v>328</v>
      </c>
      <c r="AB227" s="2" t="s">
        <v>329</v>
      </c>
    </row>
    <row r="228" spans="1:28" ht="15" customHeight="1" x14ac:dyDescent="0.2">
      <c r="A228" s="2" t="s">
        <v>1435</v>
      </c>
      <c r="B228" s="2" t="s">
        <v>1436</v>
      </c>
      <c r="C228" s="2" t="s">
        <v>459</v>
      </c>
      <c r="D228" s="2" t="s">
        <v>368</v>
      </c>
      <c r="E228" s="2" t="s">
        <v>387</v>
      </c>
      <c r="F228" s="2" t="s">
        <v>468</v>
      </c>
      <c r="G228" s="2" t="s">
        <v>316</v>
      </c>
      <c r="H228" s="2" t="s">
        <v>317</v>
      </c>
      <c r="I228" s="2" t="s">
        <v>318</v>
      </c>
      <c r="J228" s="2" t="s">
        <v>318</v>
      </c>
      <c r="K228" s="2" t="s">
        <v>318</v>
      </c>
      <c r="L228" s="2" t="s">
        <v>319</v>
      </c>
      <c r="M228" s="2" t="s">
        <v>318</v>
      </c>
      <c r="N228" s="2" t="s">
        <v>1437</v>
      </c>
      <c r="O228" s="2"/>
      <c r="P228" s="2"/>
      <c r="Q228" s="2" t="s">
        <v>436</v>
      </c>
      <c r="R228" s="2"/>
      <c r="S228" s="2" t="s">
        <v>334</v>
      </c>
      <c r="T228" s="2" t="s">
        <v>316</v>
      </c>
      <c r="U228" s="2" t="s">
        <v>468</v>
      </c>
      <c r="V228" s="2" t="s">
        <v>173</v>
      </c>
      <c r="W228" s="2" t="s">
        <v>368</v>
      </c>
      <c r="X228" s="2" t="s">
        <v>361</v>
      </c>
      <c r="Y228" s="2" t="s">
        <v>1218</v>
      </c>
      <c r="Z228" s="2" t="s">
        <v>1438</v>
      </c>
      <c r="AA228" s="2" t="s">
        <v>328</v>
      </c>
      <c r="AB228" s="2" t="s">
        <v>329</v>
      </c>
    </row>
    <row r="229" spans="1:28" ht="15" customHeight="1" x14ac:dyDescent="0.2">
      <c r="A229" s="2" t="s">
        <v>1439</v>
      </c>
      <c r="B229" s="2" t="s">
        <v>1440</v>
      </c>
      <c r="C229" s="2" t="s">
        <v>1441</v>
      </c>
      <c r="D229" s="2" t="s">
        <v>368</v>
      </c>
      <c r="E229" s="2" t="s">
        <v>387</v>
      </c>
      <c r="F229" s="2" t="s">
        <v>482</v>
      </c>
      <c r="G229" s="2" t="s">
        <v>370</v>
      </c>
      <c r="H229" s="2" t="s">
        <v>317</v>
      </c>
      <c r="I229" s="2" t="s">
        <v>318</v>
      </c>
      <c r="J229" s="2" t="s">
        <v>318</v>
      </c>
      <c r="K229" s="2" t="s">
        <v>318</v>
      </c>
      <c r="L229" s="2" t="s">
        <v>318</v>
      </c>
      <c r="M229" s="2" t="s">
        <v>318</v>
      </c>
      <c r="N229" s="2" t="s">
        <v>1442</v>
      </c>
      <c r="O229" s="2"/>
      <c r="P229" s="2"/>
      <c r="Q229" s="2" t="s">
        <v>600</v>
      </c>
      <c r="R229" s="2" t="s">
        <v>1443</v>
      </c>
      <c r="S229" s="2" t="s">
        <v>334</v>
      </c>
      <c r="T229" s="2" t="s">
        <v>370</v>
      </c>
      <c r="U229" s="2" t="s">
        <v>482</v>
      </c>
      <c r="V229" s="2" t="s">
        <v>174</v>
      </c>
      <c r="W229" s="2" t="s">
        <v>368</v>
      </c>
      <c r="X229" s="2" t="s">
        <v>361</v>
      </c>
      <c r="Y229" s="2" t="s">
        <v>1444</v>
      </c>
      <c r="Z229" s="2" t="s">
        <v>1445</v>
      </c>
      <c r="AA229" s="2" t="s">
        <v>328</v>
      </c>
      <c r="AB229" s="2" t="s">
        <v>329</v>
      </c>
    </row>
    <row r="230" spans="1:28" ht="15" customHeight="1" x14ac:dyDescent="0.2">
      <c r="A230" s="2" t="s">
        <v>1446</v>
      </c>
      <c r="B230" s="2" t="s">
        <v>1447</v>
      </c>
      <c r="C230" s="2" t="s">
        <v>421</v>
      </c>
      <c r="D230" s="2" t="s">
        <v>368</v>
      </c>
      <c r="E230" s="2" t="s">
        <v>387</v>
      </c>
      <c r="F230" s="2" t="s">
        <v>401</v>
      </c>
      <c r="G230" s="2" t="s">
        <v>316</v>
      </c>
      <c r="H230" s="2" t="s">
        <v>317</v>
      </c>
      <c r="I230" s="2" t="s">
        <v>319</v>
      </c>
      <c r="J230" s="2" t="s">
        <v>320</v>
      </c>
      <c r="K230" s="2" t="s">
        <v>319</v>
      </c>
      <c r="L230" s="2" t="s">
        <v>411</v>
      </c>
      <c r="M230" s="2" t="s">
        <v>411</v>
      </c>
      <c r="N230" s="2"/>
      <c r="O230" s="2"/>
      <c r="P230" s="2"/>
      <c r="Q230" s="2" t="s">
        <v>462</v>
      </c>
      <c r="R230" s="2"/>
      <c r="S230" s="2" t="s">
        <v>334</v>
      </c>
      <c r="T230" s="2" t="s">
        <v>316</v>
      </c>
      <c r="U230" s="2" t="s">
        <v>401</v>
      </c>
      <c r="V230" s="2" t="s">
        <v>175</v>
      </c>
      <c r="W230" s="2" t="s">
        <v>368</v>
      </c>
      <c r="X230" s="2" t="s">
        <v>361</v>
      </c>
      <c r="Y230" s="2" t="s">
        <v>904</v>
      </c>
      <c r="Z230" s="2" t="s">
        <v>1448</v>
      </c>
      <c r="AA230" s="2" t="s">
        <v>328</v>
      </c>
      <c r="AB230" s="2" t="s">
        <v>329</v>
      </c>
    </row>
    <row r="231" spans="1:28" ht="15" customHeight="1" x14ac:dyDescent="0.2">
      <c r="A231" s="2" t="s">
        <v>1449</v>
      </c>
      <c r="B231" s="2" t="s">
        <v>1450</v>
      </c>
      <c r="C231" s="2" t="s">
        <v>1451</v>
      </c>
      <c r="D231" s="2" t="s">
        <v>368</v>
      </c>
      <c r="E231" s="2" t="s">
        <v>1248</v>
      </c>
      <c r="F231" s="2" t="s">
        <v>434</v>
      </c>
      <c r="G231" s="2" t="s">
        <v>370</v>
      </c>
      <c r="H231" s="2" t="s">
        <v>317</v>
      </c>
      <c r="I231" s="2" t="s">
        <v>318</v>
      </c>
      <c r="J231" s="2" t="s">
        <v>318</v>
      </c>
      <c r="K231" s="2" t="s">
        <v>318</v>
      </c>
      <c r="L231" s="2" t="s">
        <v>318</v>
      </c>
      <c r="M231" s="2" t="s">
        <v>318</v>
      </c>
      <c r="N231" s="2"/>
      <c r="O231" s="2"/>
      <c r="P231" s="2"/>
      <c r="Q231" s="2" t="s">
        <v>1452</v>
      </c>
      <c r="R231" s="2" t="s">
        <v>1453</v>
      </c>
      <c r="S231" s="2" t="s">
        <v>334</v>
      </c>
      <c r="T231" s="2" t="s">
        <v>414</v>
      </c>
      <c r="U231" s="2" t="s">
        <v>415</v>
      </c>
      <c r="V231" s="2" t="s">
        <v>176</v>
      </c>
      <c r="W231" s="2" t="s">
        <v>539</v>
      </c>
      <c r="X231" s="2" t="s">
        <v>361</v>
      </c>
      <c r="Y231" s="2" t="s">
        <v>1086</v>
      </c>
      <c r="Z231" s="2" t="s">
        <v>1454</v>
      </c>
      <c r="AA231" s="2" t="s">
        <v>328</v>
      </c>
      <c r="AB231" s="2" t="s">
        <v>329</v>
      </c>
    </row>
    <row r="232" spans="1:28" ht="15" customHeight="1" x14ac:dyDescent="0.2">
      <c r="A232" s="2" t="s">
        <v>1455</v>
      </c>
      <c r="B232" s="2" t="s">
        <v>1456</v>
      </c>
      <c r="C232" s="2" t="s">
        <v>1457</v>
      </c>
      <c r="D232" s="2" t="s">
        <v>368</v>
      </c>
      <c r="E232" s="2" t="s">
        <v>387</v>
      </c>
      <c r="F232" s="2" t="s">
        <v>434</v>
      </c>
      <c r="G232" s="2" t="s">
        <v>316</v>
      </c>
      <c r="H232" s="2" t="s">
        <v>317</v>
      </c>
      <c r="I232" s="2" t="s">
        <v>318</v>
      </c>
      <c r="J232" s="2" t="s">
        <v>318</v>
      </c>
      <c r="K232" s="2" t="s">
        <v>318</v>
      </c>
      <c r="L232" s="2" t="s">
        <v>318</v>
      </c>
      <c r="M232" s="2" t="s">
        <v>318</v>
      </c>
      <c r="N232" s="2"/>
      <c r="O232" s="2"/>
      <c r="P232" s="2"/>
      <c r="Q232" s="2" t="s">
        <v>470</v>
      </c>
      <c r="R232" s="2"/>
      <c r="S232" s="2" t="s">
        <v>334</v>
      </c>
      <c r="T232" s="2" t="s">
        <v>316</v>
      </c>
      <c r="U232" s="2" t="s">
        <v>434</v>
      </c>
      <c r="V232" s="2" t="s">
        <v>177</v>
      </c>
      <c r="W232" s="2" t="s">
        <v>368</v>
      </c>
      <c r="X232" s="2" t="s">
        <v>361</v>
      </c>
      <c r="Y232" s="2" t="s">
        <v>426</v>
      </c>
      <c r="Z232" s="2" t="s">
        <v>1458</v>
      </c>
      <c r="AA232" s="2" t="s">
        <v>328</v>
      </c>
      <c r="AB232" s="2" t="s">
        <v>329</v>
      </c>
    </row>
    <row r="233" spans="1:28" ht="15" customHeight="1" x14ac:dyDescent="0.2">
      <c r="A233" s="2" t="s">
        <v>1459</v>
      </c>
      <c r="B233" s="2" t="s">
        <v>646</v>
      </c>
      <c r="C233" s="2" t="s">
        <v>378</v>
      </c>
      <c r="D233" s="2" t="s">
        <v>368</v>
      </c>
      <c r="E233" s="2" t="s">
        <v>387</v>
      </c>
      <c r="F233" s="2" t="s">
        <v>381</v>
      </c>
      <c r="G233" s="2" t="s">
        <v>382</v>
      </c>
      <c r="H233" s="2" t="s">
        <v>317</v>
      </c>
      <c r="I233" s="2" t="s">
        <v>319</v>
      </c>
      <c r="J233" s="2" t="s">
        <v>319</v>
      </c>
      <c r="K233" s="2" t="s">
        <v>319</v>
      </c>
      <c r="L233" s="2" t="s">
        <v>319</v>
      </c>
      <c r="M233" s="2" t="s">
        <v>319</v>
      </c>
      <c r="N233" s="2"/>
      <c r="O233" s="2"/>
      <c r="P233" s="2"/>
      <c r="Q233" s="2" t="s">
        <v>736</v>
      </c>
      <c r="R233" s="2"/>
      <c r="S233" s="2" t="s">
        <v>334</v>
      </c>
      <c r="T233" s="2" t="s">
        <v>382</v>
      </c>
      <c r="U233" s="2" t="s">
        <v>381</v>
      </c>
      <c r="V233" s="2" t="s">
        <v>1460</v>
      </c>
      <c r="W233" s="2" t="s">
        <v>539</v>
      </c>
      <c r="X233" s="2" t="s">
        <v>378</v>
      </c>
      <c r="Y233" s="2" t="s">
        <v>1461</v>
      </c>
      <c r="Z233" s="2" t="s">
        <v>1462</v>
      </c>
      <c r="AA233" s="2" t="s">
        <v>328</v>
      </c>
      <c r="AB233" s="2" t="s">
        <v>329</v>
      </c>
    </row>
    <row r="234" spans="1:28" ht="15" customHeight="1" x14ac:dyDescent="0.2">
      <c r="A234" s="2" t="s">
        <v>1463</v>
      </c>
      <c r="B234" s="2" t="s">
        <v>646</v>
      </c>
      <c r="C234" s="2" t="s">
        <v>378</v>
      </c>
      <c r="D234" s="2" t="s">
        <v>368</v>
      </c>
      <c r="E234" s="2" t="s">
        <v>387</v>
      </c>
      <c r="F234" s="2" t="s">
        <v>443</v>
      </c>
      <c r="G234" s="2" t="s">
        <v>382</v>
      </c>
      <c r="H234" s="2" t="s">
        <v>317</v>
      </c>
      <c r="I234" s="2" t="s">
        <v>319</v>
      </c>
      <c r="J234" s="2" t="s">
        <v>319</v>
      </c>
      <c r="K234" s="2" t="s">
        <v>319</v>
      </c>
      <c r="L234" s="2" t="s">
        <v>319</v>
      </c>
      <c r="M234" s="2" t="s">
        <v>319</v>
      </c>
      <c r="N234" s="2"/>
      <c r="O234" s="2"/>
      <c r="P234" s="2"/>
      <c r="Q234" s="2" t="s">
        <v>647</v>
      </c>
      <c r="R234" s="2"/>
      <c r="S234" s="2" t="s">
        <v>334</v>
      </c>
      <c r="T234" s="2" t="s">
        <v>382</v>
      </c>
      <c r="U234" s="2" t="s">
        <v>443</v>
      </c>
      <c r="V234" s="2" t="s">
        <v>1464</v>
      </c>
      <c r="W234" s="2" t="s">
        <v>539</v>
      </c>
      <c r="X234" s="2" t="s">
        <v>378</v>
      </c>
      <c r="Y234" s="2" t="s">
        <v>649</v>
      </c>
      <c r="Z234" s="2" t="s">
        <v>178</v>
      </c>
      <c r="AA234" s="2" t="s">
        <v>328</v>
      </c>
      <c r="AB234" s="2" t="s">
        <v>329</v>
      </c>
    </row>
    <row r="235" spans="1:28" ht="15" customHeight="1" x14ac:dyDescent="0.2">
      <c r="A235" s="2" t="s">
        <v>1465</v>
      </c>
      <c r="B235" s="2" t="s">
        <v>1466</v>
      </c>
      <c r="C235" s="2" t="s">
        <v>481</v>
      </c>
      <c r="D235" s="2" t="s">
        <v>368</v>
      </c>
      <c r="E235" s="2" t="s">
        <v>1248</v>
      </c>
      <c r="F235" s="2" t="s">
        <v>510</v>
      </c>
      <c r="G235" s="2" t="s">
        <v>370</v>
      </c>
      <c r="H235" s="2" t="s">
        <v>317</v>
      </c>
      <c r="I235" s="2" t="s">
        <v>319</v>
      </c>
      <c r="J235" s="2" t="s">
        <v>319</v>
      </c>
      <c r="K235" s="2" t="s">
        <v>319</v>
      </c>
      <c r="L235" s="2" t="s">
        <v>319</v>
      </c>
      <c r="M235" s="2" t="s">
        <v>319</v>
      </c>
      <c r="N235" s="2" t="s">
        <v>1467</v>
      </c>
      <c r="O235" s="2"/>
      <c r="P235" s="2"/>
      <c r="Q235" s="2" t="s">
        <v>1452</v>
      </c>
      <c r="R235" s="2" t="s">
        <v>1468</v>
      </c>
      <c r="S235" s="2" t="s">
        <v>334</v>
      </c>
      <c r="T235" s="2" t="s">
        <v>414</v>
      </c>
      <c r="U235" s="2" t="s">
        <v>415</v>
      </c>
      <c r="V235" s="2" t="s">
        <v>176</v>
      </c>
      <c r="W235" s="2" t="s">
        <v>346</v>
      </c>
      <c r="X235" s="2" t="s">
        <v>486</v>
      </c>
      <c r="Y235" s="2" t="s">
        <v>1086</v>
      </c>
      <c r="Z235" s="2" t="s">
        <v>179</v>
      </c>
      <c r="AA235" s="2" t="s">
        <v>328</v>
      </c>
      <c r="AB235" s="2" t="s">
        <v>329</v>
      </c>
    </row>
    <row r="236" spans="1:28" ht="15" customHeight="1" x14ac:dyDescent="0.2">
      <c r="A236" s="2" t="s">
        <v>1469</v>
      </c>
      <c r="B236" s="2" t="s">
        <v>1470</v>
      </c>
      <c r="C236" s="2" t="s">
        <v>534</v>
      </c>
      <c r="D236" s="2" t="s">
        <v>368</v>
      </c>
      <c r="E236" s="2" t="s">
        <v>387</v>
      </c>
      <c r="F236" s="2" t="s">
        <v>460</v>
      </c>
      <c r="G236" s="2" t="s">
        <v>316</v>
      </c>
      <c r="H236" s="2" t="s">
        <v>317</v>
      </c>
      <c r="I236" s="2" t="s">
        <v>318</v>
      </c>
      <c r="J236" s="2" t="s">
        <v>318</v>
      </c>
      <c r="K236" s="2" t="s">
        <v>318</v>
      </c>
      <c r="L236" s="2" t="s">
        <v>318</v>
      </c>
      <c r="M236" s="2" t="s">
        <v>318</v>
      </c>
      <c r="N236" s="2"/>
      <c r="O236" s="2"/>
      <c r="P236" s="2"/>
      <c r="Q236" s="2" t="s">
        <v>501</v>
      </c>
      <c r="R236" s="2" t="s">
        <v>1471</v>
      </c>
      <c r="S236" s="2" t="s">
        <v>334</v>
      </c>
      <c r="T236" s="2" t="s">
        <v>316</v>
      </c>
      <c r="U236" s="2" t="s">
        <v>460</v>
      </c>
      <c r="V236" s="2" t="s">
        <v>1472</v>
      </c>
      <c r="W236" s="2" t="s">
        <v>368</v>
      </c>
      <c r="X236" s="2" t="s">
        <v>534</v>
      </c>
      <c r="Y236" s="2" t="s">
        <v>362</v>
      </c>
      <c r="Z236" s="2" t="s">
        <v>1473</v>
      </c>
      <c r="AA236" s="2" t="s">
        <v>328</v>
      </c>
      <c r="AB236" s="2" t="s">
        <v>329</v>
      </c>
    </row>
    <row r="237" spans="1:28" ht="15" customHeight="1" x14ac:dyDescent="0.2">
      <c r="A237" s="2" t="s">
        <v>1474</v>
      </c>
      <c r="B237" s="2" t="s">
        <v>1291</v>
      </c>
      <c r="C237" s="2" t="s">
        <v>459</v>
      </c>
      <c r="D237" s="2" t="s">
        <v>368</v>
      </c>
      <c r="E237" s="2" t="s">
        <v>387</v>
      </c>
      <c r="F237" s="2" t="s">
        <v>434</v>
      </c>
      <c r="G237" s="2" t="s">
        <v>316</v>
      </c>
      <c r="H237" s="2" t="s">
        <v>317</v>
      </c>
      <c r="I237" s="2" t="s">
        <v>318</v>
      </c>
      <c r="J237" s="2" t="s">
        <v>318</v>
      </c>
      <c r="K237" s="2" t="s">
        <v>318</v>
      </c>
      <c r="L237" s="2" t="s">
        <v>318</v>
      </c>
      <c r="M237" s="2" t="s">
        <v>318</v>
      </c>
      <c r="N237" s="2"/>
      <c r="O237" s="2"/>
      <c r="P237" s="2"/>
      <c r="Q237" s="2" t="s">
        <v>425</v>
      </c>
      <c r="R237" s="2"/>
      <c r="S237" s="2" t="s">
        <v>334</v>
      </c>
      <c r="T237" s="2" t="s">
        <v>316</v>
      </c>
      <c r="U237" s="2" t="s">
        <v>434</v>
      </c>
      <c r="V237" s="2" t="s">
        <v>1475</v>
      </c>
      <c r="W237" s="2" t="s">
        <v>368</v>
      </c>
      <c r="X237" s="2" t="s">
        <v>361</v>
      </c>
      <c r="Y237" s="2" t="s">
        <v>595</v>
      </c>
      <c r="Z237" s="2" t="s">
        <v>1476</v>
      </c>
      <c r="AA237" s="2" t="s">
        <v>328</v>
      </c>
      <c r="AB237" s="2" t="s">
        <v>329</v>
      </c>
    </row>
    <row r="238" spans="1:28" ht="15" customHeight="1" x14ac:dyDescent="0.2">
      <c r="A238" s="2" t="s">
        <v>1477</v>
      </c>
      <c r="B238" s="2" t="s">
        <v>1470</v>
      </c>
      <c r="C238" s="2" t="s">
        <v>534</v>
      </c>
      <c r="D238" s="2" t="s">
        <v>368</v>
      </c>
      <c r="E238" s="2" t="s">
        <v>387</v>
      </c>
      <c r="F238" s="2" t="s">
        <v>460</v>
      </c>
      <c r="G238" s="2" t="s">
        <v>323</v>
      </c>
      <c r="H238" s="2" t="s">
        <v>317</v>
      </c>
      <c r="I238" s="2" t="s">
        <v>318</v>
      </c>
      <c r="J238" s="2" t="s">
        <v>318</v>
      </c>
      <c r="K238" s="2" t="s">
        <v>318</v>
      </c>
      <c r="L238" s="2" t="s">
        <v>318</v>
      </c>
      <c r="M238" s="2" t="s">
        <v>318</v>
      </c>
      <c r="N238" s="2"/>
      <c r="O238" s="2"/>
      <c r="P238" s="2"/>
      <c r="Q238" s="2" t="s">
        <v>884</v>
      </c>
      <c r="R238" s="2"/>
      <c r="S238" s="2" t="s">
        <v>334</v>
      </c>
      <c r="T238" s="2" t="s">
        <v>323</v>
      </c>
      <c r="U238" s="2" t="s">
        <v>503</v>
      </c>
      <c r="V238" s="2" t="s">
        <v>1478</v>
      </c>
      <c r="W238" s="2" t="s">
        <v>368</v>
      </c>
      <c r="X238" s="2" t="s">
        <v>534</v>
      </c>
      <c r="Y238" s="2" t="s">
        <v>753</v>
      </c>
      <c r="Z238" s="2" t="s">
        <v>180</v>
      </c>
      <c r="AA238" s="2" t="s">
        <v>328</v>
      </c>
      <c r="AB238" s="2" t="s">
        <v>329</v>
      </c>
    </row>
    <row r="239" spans="1:28" ht="15" customHeight="1" x14ac:dyDescent="0.2">
      <c r="A239" s="2" t="s">
        <v>1479</v>
      </c>
      <c r="B239" s="2" t="s">
        <v>1480</v>
      </c>
      <c r="C239" s="2" t="s">
        <v>534</v>
      </c>
      <c r="D239" s="2" t="s">
        <v>368</v>
      </c>
      <c r="E239" s="2" t="s">
        <v>539</v>
      </c>
      <c r="F239" s="2" t="s">
        <v>315</v>
      </c>
      <c r="G239" s="2" t="s">
        <v>323</v>
      </c>
      <c r="H239" s="2" t="s">
        <v>317</v>
      </c>
      <c r="I239" s="2" t="s">
        <v>318</v>
      </c>
      <c r="J239" s="2" t="s">
        <v>318</v>
      </c>
      <c r="K239" s="2" t="s">
        <v>318</v>
      </c>
      <c r="L239" s="2" t="s">
        <v>318</v>
      </c>
      <c r="M239" s="2" t="s">
        <v>318</v>
      </c>
      <c r="N239" s="2"/>
      <c r="O239" s="2"/>
      <c r="P239" s="2"/>
      <c r="Q239" s="2" t="s">
        <v>333</v>
      </c>
      <c r="R239" s="2"/>
      <c r="S239" s="2" t="s">
        <v>334</v>
      </c>
      <c r="T239" s="2" t="s">
        <v>323</v>
      </c>
      <c r="U239" s="2" t="s">
        <v>503</v>
      </c>
      <c r="V239" s="2" t="s">
        <v>1141</v>
      </c>
      <c r="W239" s="2" t="s">
        <v>539</v>
      </c>
      <c r="X239" s="2" t="s">
        <v>534</v>
      </c>
      <c r="Y239" s="2" t="s">
        <v>1481</v>
      </c>
      <c r="Z239" s="2" t="s">
        <v>1482</v>
      </c>
      <c r="AA239" s="2" t="s">
        <v>328</v>
      </c>
      <c r="AB239" s="2" t="s">
        <v>329</v>
      </c>
    </row>
    <row r="240" spans="1:28" ht="15" customHeight="1" x14ac:dyDescent="0.2">
      <c r="A240" s="2" t="s">
        <v>1483</v>
      </c>
      <c r="B240" s="2" t="s">
        <v>1484</v>
      </c>
      <c r="C240" s="2" t="s">
        <v>312</v>
      </c>
      <c r="D240" s="2" t="s">
        <v>368</v>
      </c>
      <c r="E240" s="2" t="s">
        <v>387</v>
      </c>
      <c r="F240" s="2" t="s">
        <v>468</v>
      </c>
      <c r="G240" s="2" t="s">
        <v>316</v>
      </c>
      <c r="H240" s="2" t="s">
        <v>317</v>
      </c>
      <c r="I240" s="2" t="s">
        <v>318</v>
      </c>
      <c r="J240" s="2" t="s">
        <v>318</v>
      </c>
      <c r="K240" s="2" t="s">
        <v>318</v>
      </c>
      <c r="L240" s="2" t="s">
        <v>318</v>
      </c>
      <c r="M240" s="2" t="s">
        <v>318</v>
      </c>
      <c r="N240" s="2"/>
      <c r="O240" s="2"/>
      <c r="P240" s="2"/>
      <c r="Q240" s="2" t="s">
        <v>491</v>
      </c>
      <c r="R240" s="2"/>
      <c r="S240" s="2" t="s">
        <v>322</v>
      </c>
      <c r="T240" s="2" t="s">
        <v>316</v>
      </c>
      <c r="U240" s="2" t="s">
        <v>468</v>
      </c>
      <c r="V240" s="2" t="s">
        <v>1485</v>
      </c>
      <c r="W240" s="2" t="s">
        <v>368</v>
      </c>
      <c r="X240" s="2" t="s">
        <v>312</v>
      </c>
      <c r="Y240" s="2" t="s">
        <v>1486</v>
      </c>
      <c r="Z240" s="2" t="s">
        <v>1487</v>
      </c>
      <c r="AA240" s="2" t="s">
        <v>328</v>
      </c>
      <c r="AB240" s="2" t="s">
        <v>329</v>
      </c>
    </row>
    <row r="241" spans="1:28" ht="15" customHeight="1" x14ac:dyDescent="0.2">
      <c r="A241" s="2" t="s">
        <v>1488</v>
      </c>
      <c r="B241" s="2" t="s">
        <v>1489</v>
      </c>
      <c r="C241" s="2" t="s">
        <v>1490</v>
      </c>
      <c r="D241" s="2" t="s">
        <v>368</v>
      </c>
      <c r="E241" s="2" t="s">
        <v>1248</v>
      </c>
      <c r="F241" s="2" t="s">
        <v>510</v>
      </c>
      <c r="G241" s="2" t="s">
        <v>370</v>
      </c>
      <c r="H241" s="2" t="s">
        <v>317</v>
      </c>
      <c r="I241" s="2" t="s">
        <v>318</v>
      </c>
      <c r="J241" s="2" t="s">
        <v>318</v>
      </c>
      <c r="K241" s="2" t="s">
        <v>318</v>
      </c>
      <c r="L241" s="2" t="s">
        <v>318</v>
      </c>
      <c r="M241" s="2" t="s">
        <v>318</v>
      </c>
      <c r="N241" s="2"/>
      <c r="O241" s="2"/>
      <c r="P241" s="2"/>
      <c r="Q241" s="2" t="s">
        <v>1452</v>
      </c>
      <c r="R241" s="2" t="s">
        <v>1491</v>
      </c>
      <c r="S241" s="2" t="s">
        <v>334</v>
      </c>
      <c r="T241" s="2" t="s">
        <v>414</v>
      </c>
      <c r="U241" s="2" t="s">
        <v>510</v>
      </c>
      <c r="V241" s="2" t="s">
        <v>176</v>
      </c>
      <c r="W241" s="2" t="s">
        <v>539</v>
      </c>
      <c r="X241" s="2" t="s">
        <v>361</v>
      </c>
      <c r="Y241" s="2" t="s">
        <v>1492</v>
      </c>
      <c r="Z241" s="2" t="s">
        <v>1493</v>
      </c>
      <c r="AA241" s="2" t="s">
        <v>328</v>
      </c>
      <c r="AB241" s="2" t="s">
        <v>329</v>
      </c>
    </row>
    <row r="242" spans="1:28" ht="15" customHeight="1" x14ac:dyDescent="0.2">
      <c r="A242" s="2" t="s">
        <v>1494</v>
      </c>
      <c r="B242" s="2" t="s">
        <v>1495</v>
      </c>
      <c r="C242" s="2" t="s">
        <v>909</v>
      </c>
      <c r="D242" s="2" t="s">
        <v>368</v>
      </c>
      <c r="E242" s="2" t="s">
        <v>387</v>
      </c>
      <c r="F242" s="2" t="s">
        <v>482</v>
      </c>
      <c r="G242" s="2" t="s">
        <v>370</v>
      </c>
      <c r="H242" s="2" t="s">
        <v>317</v>
      </c>
      <c r="I242" s="2" t="s">
        <v>318</v>
      </c>
      <c r="J242" s="2" t="s">
        <v>318</v>
      </c>
      <c r="K242" s="2" t="s">
        <v>318</v>
      </c>
      <c r="L242" s="2" t="s">
        <v>318</v>
      </c>
      <c r="M242" s="2" t="s">
        <v>318</v>
      </c>
      <c r="N242" s="2" t="s">
        <v>1496</v>
      </c>
      <c r="O242" s="2"/>
      <c r="P242" s="2"/>
      <c r="Q242" s="2" t="s">
        <v>600</v>
      </c>
      <c r="R242" s="2" t="s">
        <v>1497</v>
      </c>
      <c r="S242" s="2" t="s">
        <v>334</v>
      </c>
      <c r="T242" s="2" t="s">
        <v>370</v>
      </c>
      <c r="U242" s="2" t="s">
        <v>482</v>
      </c>
      <c r="V242" s="2" t="s">
        <v>181</v>
      </c>
      <c r="W242" s="2" t="s">
        <v>368</v>
      </c>
      <c r="X242" s="2" t="s">
        <v>909</v>
      </c>
      <c r="Y242" s="2" t="s">
        <v>455</v>
      </c>
      <c r="Z242" s="2" t="s">
        <v>1498</v>
      </c>
      <c r="AA242" s="2" t="s">
        <v>328</v>
      </c>
      <c r="AB242" s="2" t="s">
        <v>329</v>
      </c>
    </row>
    <row r="243" spans="1:28" ht="15" customHeight="1" x14ac:dyDescent="0.2">
      <c r="A243" s="2" t="s">
        <v>1499</v>
      </c>
      <c r="B243" s="2" t="s">
        <v>1500</v>
      </c>
      <c r="C243" s="2" t="s">
        <v>1411</v>
      </c>
      <c r="D243" s="2" t="s">
        <v>368</v>
      </c>
      <c r="E243" s="2" t="s">
        <v>387</v>
      </c>
      <c r="F243" s="2" t="s">
        <v>482</v>
      </c>
      <c r="G243" s="2" t="s">
        <v>370</v>
      </c>
      <c r="H243" s="2" t="s">
        <v>317</v>
      </c>
      <c r="I243" s="2" t="s">
        <v>319</v>
      </c>
      <c r="J243" s="2" t="s">
        <v>318</v>
      </c>
      <c r="K243" s="2" t="s">
        <v>318</v>
      </c>
      <c r="L243" s="2" t="s">
        <v>318</v>
      </c>
      <c r="M243" s="2" t="s">
        <v>318</v>
      </c>
      <c r="N243" s="2"/>
      <c r="O243" s="2"/>
      <c r="P243" s="2"/>
      <c r="Q243" s="2" t="s">
        <v>600</v>
      </c>
      <c r="R243" s="2" t="s">
        <v>1501</v>
      </c>
      <c r="S243" s="2" t="s">
        <v>334</v>
      </c>
      <c r="T243" s="2" t="s">
        <v>370</v>
      </c>
      <c r="U243" s="2" t="s">
        <v>482</v>
      </c>
      <c r="V243" s="2" t="s">
        <v>182</v>
      </c>
      <c r="W243" s="2" t="s">
        <v>368</v>
      </c>
      <c r="X243" s="2" t="s">
        <v>361</v>
      </c>
      <c r="Y243" s="2" t="s">
        <v>1502</v>
      </c>
      <c r="Z243" s="2" t="s">
        <v>1503</v>
      </c>
      <c r="AA243" s="2" t="s">
        <v>328</v>
      </c>
      <c r="AB243" s="2" t="s">
        <v>329</v>
      </c>
    </row>
    <row r="244" spans="1:28" ht="15" customHeight="1" x14ac:dyDescent="0.2">
      <c r="A244" s="2" t="s">
        <v>1504</v>
      </c>
      <c r="B244" s="2" t="s">
        <v>1505</v>
      </c>
      <c r="C244" s="2" t="s">
        <v>534</v>
      </c>
      <c r="D244" s="2" t="s">
        <v>368</v>
      </c>
      <c r="E244" s="2" t="s">
        <v>387</v>
      </c>
      <c r="F244" s="2" t="s">
        <v>392</v>
      </c>
      <c r="G244" s="2" t="s">
        <v>316</v>
      </c>
      <c r="H244" s="2" t="s">
        <v>317</v>
      </c>
      <c r="I244" s="2" t="s">
        <v>318</v>
      </c>
      <c r="J244" s="2" t="s">
        <v>318</v>
      </c>
      <c r="K244" s="2" t="s">
        <v>318</v>
      </c>
      <c r="L244" s="2" t="s">
        <v>318</v>
      </c>
      <c r="M244" s="2" t="s">
        <v>318</v>
      </c>
      <c r="N244" s="2" t="s">
        <v>1506</v>
      </c>
      <c r="O244" s="2"/>
      <c r="P244" s="2"/>
      <c r="Q244" s="2" t="s">
        <v>519</v>
      </c>
      <c r="R244" s="2"/>
      <c r="S244" s="2" t="s">
        <v>334</v>
      </c>
      <c r="T244" s="2" t="s">
        <v>316</v>
      </c>
      <c r="U244" s="2" t="s">
        <v>392</v>
      </c>
      <c r="V244" s="2" t="s">
        <v>183</v>
      </c>
      <c r="W244" s="2" t="s">
        <v>368</v>
      </c>
      <c r="X244" s="2" t="s">
        <v>534</v>
      </c>
      <c r="Y244" s="2" t="s">
        <v>1101</v>
      </c>
      <c r="Z244" s="2" t="s">
        <v>1507</v>
      </c>
      <c r="AA244" s="2" t="s">
        <v>328</v>
      </c>
      <c r="AB244" s="2" t="s">
        <v>329</v>
      </c>
    </row>
    <row r="245" spans="1:28" ht="15" customHeight="1" x14ac:dyDescent="0.2">
      <c r="A245" s="2" t="s">
        <v>1508</v>
      </c>
      <c r="B245" s="2" t="s">
        <v>1509</v>
      </c>
      <c r="C245" s="2" t="s">
        <v>433</v>
      </c>
      <c r="D245" s="2" t="s">
        <v>368</v>
      </c>
      <c r="E245" s="2" t="s">
        <v>387</v>
      </c>
      <c r="F245" s="2" t="s">
        <v>392</v>
      </c>
      <c r="G245" s="2" t="s">
        <v>370</v>
      </c>
      <c r="H245" s="2" t="s">
        <v>317</v>
      </c>
      <c r="I245" s="2" t="s">
        <v>319</v>
      </c>
      <c r="J245" s="2" t="s">
        <v>319</v>
      </c>
      <c r="K245" s="2" t="s">
        <v>319</v>
      </c>
      <c r="L245" s="2" t="s">
        <v>319</v>
      </c>
      <c r="M245" s="2" t="s">
        <v>319</v>
      </c>
      <c r="N245" s="2"/>
      <c r="O245" s="2"/>
      <c r="P245" s="2"/>
      <c r="Q245" s="2" t="s">
        <v>1452</v>
      </c>
      <c r="R245" s="2" t="s">
        <v>1510</v>
      </c>
      <c r="S245" s="2" t="s">
        <v>334</v>
      </c>
      <c r="T245" s="2" t="s">
        <v>414</v>
      </c>
      <c r="U245" s="2" t="s">
        <v>1509</v>
      </c>
      <c r="V245" s="2" t="s">
        <v>176</v>
      </c>
      <c r="W245" s="2" t="s">
        <v>539</v>
      </c>
      <c r="X245" s="2" t="s">
        <v>416</v>
      </c>
      <c r="Y245" s="2" t="s">
        <v>1511</v>
      </c>
      <c r="Z245" s="2" t="s">
        <v>184</v>
      </c>
      <c r="AA245" s="2" t="s">
        <v>328</v>
      </c>
      <c r="AB245" s="2" t="s">
        <v>329</v>
      </c>
    </row>
    <row r="246" spans="1:28" ht="15" customHeight="1" x14ac:dyDescent="0.2">
      <c r="A246" s="2" t="s">
        <v>1512</v>
      </c>
      <c r="B246" s="2" t="s">
        <v>1320</v>
      </c>
      <c r="C246" s="2" t="s">
        <v>1321</v>
      </c>
      <c r="D246" s="2" t="s">
        <v>857</v>
      </c>
      <c r="E246" s="2" t="s">
        <v>1513</v>
      </c>
      <c r="F246" s="2" t="s">
        <v>460</v>
      </c>
      <c r="G246" s="2" t="s">
        <v>316</v>
      </c>
      <c r="H246" s="2" t="s">
        <v>317</v>
      </c>
      <c r="I246" s="2" t="s">
        <v>319</v>
      </c>
      <c r="J246" s="2" t="s">
        <v>411</v>
      </c>
      <c r="K246" s="2" t="s">
        <v>319</v>
      </c>
      <c r="L246" s="2" t="s">
        <v>320</v>
      </c>
      <c r="M246" s="2" t="s">
        <v>411</v>
      </c>
      <c r="N246" s="2"/>
      <c r="O246" s="2"/>
      <c r="P246" s="2"/>
      <c r="Q246" s="2" t="s">
        <v>425</v>
      </c>
      <c r="R246" s="2"/>
      <c r="S246" s="2" t="s">
        <v>334</v>
      </c>
      <c r="T246" s="2" t="s">
        <v>316</v>
      </c>
      <c r="U246" s="2" t="s">
        <v>1514</v>
      </c>
      <c r="V246" s="2" t="s">
        <v>185</v>
      </c>
      <c r="W246" s="2" t="s">
        <v>1248</v>
      </c>
      <c r="X246" s="2" t="s">
        <v>361</v>
      </c>
      <c r="Y246" s="2" t="s">
        <v>725</v>
      </c>
      <c r="Z246" s="2" t="s">
        <v>1515</v>
      </c>
      <c r="AA246" s="2" t="s">
        <v>328</v>
      </c>
      <c r="AB246" s="2" t="s">
        <v>329</v>
      </c>
    </row>
    <row r="247" spans="1:28" ht="15" customHeight="1" x14ac:dyDescent="0.2">
      <c r="A247" s="2" t="s">
        <v>1516</v>
      </c>
      <c r="B247" s="2" t="s">
        <v>1517</v>
      </c>
      <c r="C247" s="2" t="s">
        <v>312</v>
      </c>
      <c r="D247" s="2" t="s">
        <v>857</v>
      </c>
      <c r="E247" s="2"/>
      <c r="F247" s="2" t="s">
        <v>401</v>
      </c>
      <c r="G247" s="2" t="s">
        <v>316</v>
      </c>
      <c r="H247" s="2" t="s">
        <v>317</v>
      </c>
      <c r="I247" s="2" t="s">
        <v>318</v>
      </c>
      <c r="J247" s="2" t="s">
        <v>411</v>
      </c>
      <c r="K247" s="2" t="s">
        <v>411</v>
      </c>
      <c r="L247" s="2" t="s">
        <v>319</v>
      </c>
      <c r="M247" s="2" t="s">
        <v>319</v>
      </c>
      <c r="N247" s="2" t="s">
        <v>186</v>
      </c>
      <c r="O247" s="2"/>
      <c r="P247" s="2"/>
      <c r="Q247" s="2" t="s">
        <v>519</v>
      </c>
      <c r="R247" s="2"/>
      <c r="S247" s="2" t="s">
        <v>334</v>
      </c>
      <c r="T247" s="2" t="s">
        <v>414</v>
      </c>
      <c r="U247" s="2" t="s">
        <v>415</v>
      </c>
      <c r="V247" s="2" t="s">
        <v>187</v>
      </c>
      <c r="W247" s="2" t="s">
        <v>342</v>
      </c>
      <c r="X247" s="2" t="s">
        <v>312</v>
      </c>
      <c r="Y247" s="2" t="s">
        <v>1518</v>
      </c>
      <c r="Z247" s="2" t="s">
        <v>1519</v>
      </c>
      <c r="AA247" s="2" t="s">
        <v>328</v>
      </c>
      <c r="AB247" s="2" t="s">
        <v>329</v>
      </c>
    </row>
    <row r="248" spans="1:28" ht="15" customHeight="1" x14ac:dyDescent="0.2">
      <c r="A248" s="2" t="s">
        <v>1520</v>
      </c>
      <c r="B248" s="2" t="s">
        <v>1521</v>
      </c>
      <c r="C248" s="2" t="s">
        <v>312</v>
      </c>
      <c r="D248" s="2" t="s">
        <v>857</v>
      </c>
      <c r="E248" s="2" t="s">
        <v>1522</v>
      </c>
      <c r="F248" s="2" t="s">
        <v>434</v>
      </c>
      <c r="G248" s="2" t="s">
        <v>316</v>
      </c>
      <c r="H248" s="2" t="s">
        <v>317</v>
      </c>
      <c r="I248" s="2" t="s">
        <v>318</v>
      </c>
      <c r="J248" s="2" t="s">
        <v>318</v>
      </c>
      <c r="K248" s="2" t="s">
        <v>318</v>
      </c>
      <c r="L248" s="2" t="s">
        <v>318</v>
      </c>
      <c r="M248" s="2" t="s">
        <v>318</v>
      </c>
      <c r="N248" s="2"/>
      <c r="O248" s="2"/>
      <c r="P248" s="2"/>
      <c r="Q248" s="2" t="s">
        <v>402</v>
      </c>
      <c r="R248" s="2"/>
      <c r="S248" s="2" t="s">
        <v>334</v>
      </c>
      <c r="T248" s="2" t="s">
        <v>316</v>
      </c>
      <c r="U248" s="2" t="s">
        <v>434</v>
      </c>
      <c r="V248" s="2" t="s">
        <v>1523</v>
      </c>
      <c r="W248" s="2" t="s">
        <v>857</v>
      </c>
      <c r="X248" s="2" t="s">
        <v>312</v>
      </c>
      <c r="Y248" s="2" t="s">
        <v>574</v>
      </c>
      <c r="Z248" s="2" t="s">
        <v>1524</v>
      </c>
      <c r="AA248" s="2" t="s">
        <v>328</v>
      </c>
      <c r="AB248" s="2" t="s">
        <v>329</v>
      </c>
    </row>
    <row r="249" spans="1:28" ht="15" customHeight="1" x14ac:dyDescent="0.2">
      <c r="A249" s="2" t="s">
        <v>1525</v>
      </c>
      <c r="B249" s="2" t="s">
        <v>1526</v>
      </c>
      <c r="C249" s="2" t="s">
        <v>433</v>
      </c>
      <c r="D249" s="2" t="s">
        <v>857</v>
      </c>
      <c r="E249" s="2" t="s">
        <v>1522</v>
      </c>
      <c r="F249" s="2" t="s">
        <v>1527</v>
      </c>
      <c r="G249" s="2" t="s">
        <v>316</v>
      </c>
      <c r="H249" s="2" t="s">
        <v>317</v>
      </c>
      <c r="I249" s="2" t="s">
        <v>319</v>
      </c>
      <c r="J249" s="2" t="s">
        <v>319</v>
      </c>
      <c r="K249" s="2" t="s">
        <v>319</v>
      </c>
      <c r="L249" s="2" t="s">
        <v>318</v>
      </c>
      <c r="M249" s="2" t="s">
        <v>319</v>
      </c>
      <c r="N249" s="2"/>
      <c r="O249" s="2"/>
      <c r="P249" s="2"/>
      <c r="Q249" s="2" t="s">
        <v>1528</v>
      </c>
      <c r="R249" s="2"/>
      <c r="S249" s="2" t="s">
        <v>334</v>
      </c>
      <c r="T249" s="2" t="s">
        <v>357</v>
      </c>
      <c r="U249" s="2" t="s">
        <v>1527</v>
      </c>
      <c r="V249" s="2" t="s">
        <v>1529</v>
      </c>
      <c r="W249" s="2" t="s">
        <v>857</v>
      </c>
      <c r="X249" s="2" t="s">
        <v>416</v>
      </c>
      <c r="Y249" s="2" t="s">
        <v>1530</v>
      </c>
      <c r="Z249" s="2" t="s">
        <v>1531</v>
      </c>
      <c r="AA249" s="2" t="s">
        <v>328</v>
      </c>
      <c r="AB249" s="2" t="s">
        <v>329</v>
      </c>
    </row>
    <row r="250" spans="1:28" ht="15" customHeight="1" x14ac:dyDescent="0.2">
      <c r="A250" s="2" t="s">
        <v>1532</v>
      </c>
      <c r="B250" s="2" t="s">
        <v>1526</v>
      </c>
      <c r="C250" s="2" t="s">
        <v>433</v>
      </c>
      <c r="D250" s="2" t="s">
        <v>857</v>
      </c>
      <c r="E250" s="2" t="s">
        <v>1522</v>
      </c>
      <c r="F250" s="2" t="s">
        <v>1527</v>
      </c>
      <c r="G250" s="2" t="s">
        <v>316</v>
      </c>
      <c r="H250" s="2" t="s">
        <v>317</v>
      </c>
      <c r="I250" s="2" t="s">
        <v>319</v>
      </c>
      <c r="J250" s="2" t="s">
        <v>319</v>
      </c>
      <c r="K250" s="2" t="s">
        <v>319</v>
      </c>
      <c r="L250" s="2" t="s">
        <v>318</v>
      </c>
      <c r="M250" s="2" t="s">
        <v>319</v>
      </c>
      <c r="N250" s="2"/>
      <c r="O250" s="2"/>
      <c r="P250" s="2"/>
      <c r="Q250" s="2" t="s">
        <v>1533</v>
      </c>
      <c r="R250" s="2"/>
      <c r="S250" s="2" t="s">
        <v>334</v>
      </c>
      <c r="T250" s="2" t="s">
        <v>357</v>
      </c>
      <c r="U250" s="2" t="s">
        <v>1527</v>
      </c>
      <c r="V250" s="2" t="s">
        <v>1534</v>
      </c>
      <c r="W250" s="2" t="s">
        <v>857</v>
      </c>
      <c r="X250" s="2" t="s">
        <v>416</v>
      </c>
      <c r="Y250" s="2" t="s">
        <v>1535</v>
      </c>
      <c r="Z250" s="2" t="s">
        <v>1536</v>
      </c>
      <c r="AA250" s="2" t="s">
        <v>328</v>
      </c>
      <c r="AB250" s="2" t="s">
        <v>329</v>
      </c>
    </row>
    <row r="251" spans="1:28" ht="15" customHeight="1" x14ac:dyDescent="0.2">
      <c r="A251" s="2" t="s">
        <v>1537</v>
      </c>
      <c r="B251" s="2" t="s">
        <v>1538</v>
      </c>
      <c r="C251" s="2" t="s">
        <v>1539</v>
      </c>
      <c r="D251" s="2" t="s">
        <v>857</v>
      </c>
      <c r="E251" s="2" t="s">
        <v>1522</v>
      </c>
      <c r="F251" s="2" t="s">
        <v>482</v>
      </c>
      <c r="G251" s="2" t="s">
        <v>370</v>
      </c>
      <c r="H251" s="2" t="s">
        <v>317</v>
      </c>
      <c r="I251" s="2" t="s">
        <v>319</v>
      </c>
      <c r="J251" s="2" t="s">
        <v>319</v>
      </c>
      <c r="K251" s="2" t="s">
        <v>319</v>
      </c>
      <c r="L251" s="2" t="s">
        <v>319</v>
      </c>
      <c r="M251" s="2" t="s">
        <v>319</v>
      </c>
      <c r="N251" s="2"/>
      <c r="O251" s="2"/>
      <c r="P251" s="2"/>
      <c r="Q251" s="2" t="s">
        <v>483</v>
      </c>
      <c r="R251" s="2" t="s">
        <v>1540</v>
      </c>
      <c r="S251" s="2" t="s">
        <v>430</v>
      </c>
      <c r="T251" s="2" t="s">
        <v>370</v>
      </c>
      <c r="U251" s="2" t="s">
        <v>482</v>
      </c>
      <c r="V251" s="2" t="s">
        <v>188</v>
      </c>
      <c r="W251" s="2" t="s">
        <v>857</v>
      </c>
      <c r="X251" s="2" t="s">
        <v>416</v>
      </c>
      <c r="Y251" s="2" t="s">
        <v>595</v>
      </c>
      <c r="Z251" s="2" t="s">
        <v>1541</v>
      </c>
      <c r="AA251" s="2" t="s">
        <v>328</v>
      </c>
      <c r="AB251" s="2" t="s">
        <v>329</v>
      </c>
    </row>
    <row r="252" spans="1:28" ht="15" customHeight="1" x14ac:dyDescent="0.2">
      <c r="A252" s="2" t="s">
        <v>1542</v>
      </c>
      <c r="B252" s="2" t="s">
        <v>1543</v>
      </c>
      <c r="C252" s="2" t="s">
        <v>312</v>
      </c>
      <c r="D252" s="2" t="s">
        <v>857</v>
      </c>
      <c r="E252" s="2" t="s">
        <v>1544</v>
      </c>
      <c r="F252" s="2" t="s">
        <v>434</v>
      </c>
      <c r="G252" s="2" t="s">
        <v>316</v>
      </c>
      <c r="H252" s="2" t="s">
        <v>317</v>
      </c>
      <c r="I252" s="2" t="s">
        <v>318</v>
      </c>
      <c r="J252" s="2" t="s">
        <v>319</v>
      </c>
      <c r="K252" s="2" t="s">
        <v>318</v>
      </c>
      <c r="L252" s="2" t="s">
        <v>319</v>
      </c>
      <c r="M252" s="2" t="s">
        <v>319</v>
      </c>
      <c r="N252" s="2" t="s">
        <v>1545</v>
      </c>
      <c r="O252" s="2"/>
      <c r="P252" s="2"/>
      <c r="Q252" s="2" t="s">
        <v>519</v>
      </c>
      <c r="R252" s="2"/>
      <c r="S252" s="2" t="s">
        <v>334</v>
      </c>
      <c r="T252" s="2" t="s">
        <v>414</v>
      </c>
      <c r="U252" s="2" t="s">
        <v>415</v>
      </c>
      <c r="V252" s="2" t="s">
        <v>189</v>
      </c>
      <c r="W252" s="2" t="s">
        <v>387</v>
      </c>
      <c r="X252" s="2" t="s">
        <v>312</v>
      </c>
      <c r="Y252" s="2" t="s">
        <v>591</v>
      </c>
      <c r="Z252" s="2" t="s">
        <v>1546</v>
      </c>
      <c r="AA252" s="2" t="s">
        <v>328</v>
      </c>
      <c r="AB252" s="2" t="s">
        <v>329</v>
      </c>
    </row>
    <row r="253" spans="1:28" ht="15" customHeight="1" x14ac:dyDescent="0.2">
      <c r="A253" s="2" t="s">
        <v>1547</v>
      </c>
      <c r="B253" s="2" t="s">
        <v>1548</v>
      </c>
      <c r="C253" s="2" t="s">
        <v>1549</v>
      </c>
      <c r="D253" s="2" t="s">
        <v>857</v>
      </c>
      <c r="E253" s="2" t="s">
        <v>1522</v>
      </c>
      <c r="F253" s="2" t="s">
        <v>482</v>
      </c>
      <c r="G253" s="2" t="s">
        <v>370</v>
      </c>
      <c r="H253" s="2" t="s">
        <v>317</v>
      </c>
      <c r="I253" s="2" t="s">
        <v>318</v>
      </c>
      <c r="J253" s="2" t="s">
        <v>318</v>
      </c>
      <c r="K253" s="2" t="s">
        <v>318</v>
      </c>
      <c r="L253" s="2" t="s">
        <v>318</v>
      </c>
      <c r="M253" s="2" t="s">
        <v>318</v>
      </c>
      <c r="N253" s="2"/>
      <c r="O253" s="2"/>
      <c r="P253" s="2"/>
      <c r="Q253" s="2" t="s">
        <v>483</v>
      </c>
      <c r="R253" s="2" t="s">
        <v>1550</v>
      </c>
      <c r="S253" s="2" t="s">
        <v>430</v>
      </c>
      <c r="T253" s="2" t="s">
        <v>370</v>
      </c>
      <c r="U253" s="2" t="s">
        <v>482</v>
      </c>
      <c r="V253" s="2" t="s">
        <v>190</v>
      </c>
      <c r="W253" s="2" t="s">
        <v>857</v>
      </c>
      <c r="X253" s="2" t="s">
        <v>909</v>
      </c>
      <c r="Y253" s="2" t="s">
        <v>595</v>
      </c>
      <c r="Z253" s="2" t="s">
        <v>1551</v>
      </c>
      <c r="AA253" s="2" t="s">
        <v>328</v>
      </c>
      <c r="AB253" s="2" t="s">
        <v>329</v>
      </c>
    </row>
    <row r="254" spans="1:28" ht="15" customHeight="1" x14ac:dyDescent="0.2">
      <c r="A254" s="2" t="s">
        <v>1552</v>
      </c>
      <c r="B254" s="2" t="s">
        <v>1158</v>
      </c>
      <c r="C254" s="2" t="s">
        <v>1159</v>
      </c>
      <c r="D254" s="2" t="s">
        <v>857</v>
      </c>
      <c r="E254" s="2" t="s">
        <v>380</v>
      </c>
      <c r="F254" s="2" t="s">
        <v>410</v>
      </c>
      <c r="G254" s="2" t="s">
        <v>382</v>
      </c>
      <c r="H254" s="2" t="s">
        <v>317</v>
      </c>
      <c r="I254" s="2" t="s">
        <v>318</v>
      </c>
      <c r="J254" s="2" t="s">
        <v>318</v>
      </c>
      <c r="K254" s="2" t="s">
        <v>318</v>
      </c>
      <c r="L254" s="2" t="s">
        <v>318</v>
      </c>
      <c r="M254" s="2" t="s">
        <v>318</v>
      </c>
      <c r="N254" s="2"/>
      <c r="O254" s="2"/>
      <c r="P254" s="2"/>
      <c r="Q254" s="2" t="s">
        <v>1553</v>
      </c>
      <c r="R254" s="2" t="s">
        <v>1554</v>
      </c>
      <c r="S254" s="2" t="s">
        <v>430</v>
      </c>
      <c r="T254" s="2" t="s">
        <v>384</v>
      </c>
      <c r="U254" s="2" t="s">
        <v>789</v>
      </c>
      <c r="V254" s="2" t="s">
        <v>1555</v>
      </c>
      <c r="W254" s="2" t="s">
        <v>387</v>
      </c>
      <c r="X254" s="2" t="s">
        <v>486</v>
      </c>
      <c r="Y254" s="2" t="s">
        <v>1556</v>
      </c>
      <c r="Z254" s="2" t="s">
        <v>1557</v>
      </c>
      <c r="AA254" s="2" t="s">
        <v>328</v>
      </c>
      <c r="AB254" s="2" t="s">
        <v>329</v>
      </c>
    </row>
    <row r="255" spans="1:28" ht="15" customHeight="1" x14ac:dyDescent="0.2">
      <c r="A255" s="2" t="s">
        <v>1558</v>
      </c>
      <c r="B255" s="2" t="s">
        <v>1559</v>
      </c>
      <c r="C255" s="2" t="s">
        <v>1560</v>
      </c>
      <c r="D255" s="2" t="s">
        <v>857</v>
      </c>
      <c r="E255" s="2" t="s">
        <v>1522</v>
      </c>
      <c r="F255" s="2" t="s">
        <v>482</v>
      </c>
      <c r="G255" s="2" t="s">
        <v>370</v>
      </c>
      <c r="H255" s="2" t="s">
        <v>317</v>
      </c>
      <c r="I255" s="2" t="s">
        <v>318</v>
      </c>
      <c r="J255" s="2" t="s">
        <v>318</v>
      </c>
      <c r="K255" s="2" t="s">
        <v>318</v>
      </c>
      <c r="L255" s="2" t="s">
        <v>318</v>
      </c>
      <c r="M255" s="2" t="s">
        <v>318</v>
      </c>
      <c r="N255" s="2"/>
      <c r="O255" s="2"/>
      <c r="P255" s="2"/>
      <c r="Q255" s="2" t="s">
        <v>483</v>
      </c>
      <c r="R255" s="2" t="s">
        <v>1561</v>
      </c>
      <c r="S255" s="2" t="s">
        <v>430</v>
      </c>
      <c r="T255" s="2" t="s">
        <v>370</v>
      </c>
      <c r="U255" s="2" t="s">
        <v>482</v>
      </c>
      <c r="V255" s="2" t="s">
        <v>191</v>
      </c>
      <c r="W255" s="2" t="s">
        <v>539</v>
      </c>
      <c r="X255" s="2" t="s">
        <v>361</v>
      </c>
      <c r="Y255" s="2" t="s">
        <v>1218</v>
      </c>
      <c r="Z255" s="2" t="s">
        <v>1562</v>
      </c>
      <c r="AA255" s="2" t="s">
        <v>328</v>
      </c>
      <c r="AB255" s="2" t="s">
        <v>329</v>
      </c>
    </row>
    <row r="256" spans="1:28" ht="15" customHeight="1" x14ac:dyDescent="0.2">
      <c r="A256" s="2" t="s">
        <v>1563</v>
      </c>
      <c r="B256" s="2" t="s">
        <v>545</v>
      </c>
      <c r="C256" s="2" t="s">
        <v>459</v>
      </c>
      <c r="D256" s="2" t="s">
        <v>539</v>
      </c>
      <c r="E256" s="2" t="s">
        <v>539</v>
      </c>
      <c r="F256" s="2" t="s">
        <v>550</v>
      </c>
      <c r="G256" s="2" t="s">
        <v>316</v>
      </c>
      <c r="H256" s="2" t="s">
        <v>317</v>
      </c>
      <c r="I256" s="2" t="s">
        <v>319</v>
      </c>
      <c r="J256" s="2" t="s">
        <v>319</v>
      </c>
      <c r="K256" s="2" t="s">
        <v>319</v>
      </c>
      <c r="L256" s="2" t="s">
        <v>319</v>
      </c>
      <c r="M256" s="2" t="s">
        <v>319</v>
      </c>
      <c r="N256" s="2"/>
      <c r="O256" s="2"/>
      <c r="P256" s="2"/>
      <c r="Q256" s="2" t="s">
        <v>436</v>
      </c>
      <c r="R256" s="2"/>
      <c r="S256" s="2" t="s">
        <v>334</v>
      </c>
      <c r="T256" s="2" t="s">
        <v>316</v>
      </c>
      <c r="U256" s="2" t="s">
        <v>550</v>
      </c>
      <c r="V256" s="2" t="s">
        <v>192</v>
      </c>
      <c r="W256" s="2" t="s">
        <v>342</v>
      </c>
      <c r="X256" s="2" t="s">
        <v>361</v>
      </c>
      <c r="Y256" s="2" t="s">
        <v>1564</v>
      </c>
      <c r="Z256" s="2" t="s">
        <v>1565</v>
      </c>
      <c r="AA256" s="2" t="s">
        <v>328</v>
      </c>
      <c r="AB256" s="2" t="s">
        <v>329</v>
      </c>
    </row>
    <row r="257" spans="1:28" ht="15" customHeight="1" x14ac:dyDescent="0.2">
      <c r="A257" s="2" t="s">
        <v>1566</v>
      </c>
      <c r="B257" s="2" t="s">
        <v>1567</v>
      </c>
      <c r="C257" s="2" t="s">
        <v>312</v>
      </c>
      <c r="D257" s="2" t="s">
        <v>539</v>
      </c>
      <c r="E257" s="2" t="s">
        <v>1248</v>
      </c>
      <c r="F257" s="2" t="s">
        <v>392</v>
      </c>
      <c r="G257" s="2" t="s">
        <v>316</v>
      </c>
      <c r="H257" s="2" t="s">
        <v>317</v>
      </c>
      <c r="I257" s="2" t="s">
        <v>318</v>
      </c>
      <c r="J257" s="2" t="s">
        <v>318</v>
      </c>
      <c r="K257" s="2" t="s">
        <v>318</v>
      </c>
      <c r="L257" s="2" t="s">
        <v>318</v>
      </c>
      <c r="M257" s="2" t="s">
        <v>318</v>
      </c>
      <c r="N257" s="2"/>
      <c r="O257" s="2"/>
      <c r="P257" s="2"/>
      <c r="Q257" s="2" t="s">
        <v>1240</v>
      </c>
      <c r="R257" s="2"/>
      <c r="S257" s="2" t="s">
        <v>334</v>
      </c>
      <c r="T257" s="2" t="s">
        <v>316</v>
      </c>
      <c r="U257" s="2" t="s">
        <v>392</v>
      </c>
      <c r="V257" s="2" t="s">
        <v>193</v>
      </c>
      <c r="W257" s="2" t="s">
        <v>539</v>
      </c>
      <c r="X257" s="2" t="s">
        <v>312</v>
      </c>
      <c r="Y257" s="2" t="s">
        <v>1101</v>
      </c>
      <c r="Z257" s="2" t="s">
        <v>1568</v>
      </c>
      <c r="AA257" s="2" t="s">
        <v>328</v>
      </c>
      <c r="AB257" s="2" t="s">
        <v>329</v>
      </c>
    </row>
    <row r="258" spans="1:28" ht="15" customHeight="1" x14ac:dyDescent="0.2">
      <c r="A258" s="2" t="s">
        <v>1569</v>
      </c>
      <c r="B258" s="2" t="s">
        <v>1417</v>
      </c>
      <c r="C258" s="2" t="s">
        <v>421</v>
      </c>
      <c r="D258" s="2" t="s">
        <v>539</v>
      </c>
      <c r="E258" s="2" t="s">
        <v>1248</v>
      </c>
      <c r="F258" s="2" t="s">
        <v>401</v>
      </c>
      <c r="G258" s="2" t="s">
        <v>316</v>
      </c>
      <c r="H258" s="2" t="s">
        <v>317</v>
      </c>
      <c r="I258" s="2" t="s">
        <v>318</v>
      </c>
      <c r="J258" s="2" t="s">
        <v>318</v>
      </c>
      <c r="K258" s="2" t="s">
        <v>318</v>
      </c>
      <c r="L258" s="2" t="s">
        <v>318</v>
      </c>
      <c r="M258" s="2" t="s">
        <v>318</v>
      </c>
      <c r="N258" s="2" t="s">
        <v>1570</v>
      </c>
      <c r="O258" s="2"/>
      <c r="P258" s="2"/>
      <c r="Q258" s="2" t="s">
        <v>425</v>
      </c>
      <c r="R258" s="2"/>
      <c r="S258" s="2" t="s">
        <v>334</v>
      </c>
      <c r="T258" s="2" t="s">
        <v>316</v>
      </c>
      <c r="U258" s="2" t="s">
        <v>401</v>
      </c>
      <c r="V258" s="2" t="s">
        <v>194</v>
      </c>
      <c r="W258" s="2" t="s">
        <v>539</v>
      </c>
      <c r="X258" s="2" t="s">
        <v>361</v>
      </c>
      <c r="Y258" s="2" t="s">
        <v>602</v>
      </c>
      <c r="Z258" s="2" t="s">
        <v>1571</v>
      </c>
      <c r="AA258" s="2" t="s">
        <v>328</v>
      </c>
      <c r="AB258" s="2" t="s">
        <v>329</v>
      </c>
    </row>
    <row r="259" spans="1:28" ht="15" customHeight="1" x14ac:dyDescent="0.2">
      <c r="A259" s="2" t="s">
        <v>1572</v>
      </c>
      <c r="B259" s="2" t="s">
        <v>1573</v>
      </c>
      <c r="C259" s="2" t="s">
        <v>378</v>
      </c>
      <c r="D259" s="2" t="s">
        <v>539</v>
      </c>
      <c r="E259" s="2" t="s">
        <v>1248</v>
      </c>
      <c r="F259" s="2" t="s">
        <v>460</v>
      </c>
      <c r="G259" s="2" t="s">
        <v>316</v>
      </c>
      <c r="H259" s="2" t="s">
        <v>317</v>
      </c>
      <c r="I259" s="2" t="s">
        <v>319</v>
      </c>
      <c r="J259" s="2" t="s">
        <v>319</v>
      </c>
      <c r="K259" s="2" t="s">
        <v>318</v>
      </c>
      <c r="L259" s="2" t="s">
        <v>319</v>
      </c>
      <c r="M259" s="2" t="s">
        <v>319</v>
      </c>
      <c r="N259" s="2" t="s">
        <v>1574</v>
      </c>
      <c r="O259" s="2"/>
      <c r="P259" s="2"/>
      <c r="Q259" s="2" t="s">
        <v>491</v>
      </c>
      <c r="R259" s="2"/>
      <c r="S259" s="2" t="s">
        <v>322</v>
      </c>
      <c r="T259" s="2" t="s">
        <v>316</v>
      </c>
      <c r="U259" s="2" t="s">
        <v>460</v>
      </c>
      <c r="V259" s="2" t="s">
        <v>195</v>
      </c>
      <c r="W259" s="2" t="s">
        <v>539</v>
      </c>
      <c r="X259" s="2" t="s">
        <v>378</v>
      </c>
      <c r="Y259" s="2" t="s">
        <v>850</v>
      </c>
      <c r="Z259" s="2" t="s">
        <v>1575</v>
      </c>
      <c r="AA259" s="2" t="s">
        <v>328</v>
      </c>
      <c r="AB259" s="2" t="s">
        <v>329</v>
      </c>
    </row>
    <row r="260" spans="1:28" ht="15" customHeight="1" x14ac:dyDescent="0.2">
      <c r="A260" s="2" t="s">
        <v>1576</v>
      </c>
      <c r="B260" s="2" t="s">
        <v>1577</v>
      </c>
      <c r="C260" s="2" t="s">
        <v>312</v>
      </c>
      <c r="D260" s="2" t="s">
        <v>539</v>
      </c>
      <c r="E260" s="2" t="s">
        <v>1248</v>
      </c>
      <c r="F260" s="2" t="s">
        <v>434</v>
      </c>
      <c r="G260" s="2" t="s">
        <v>316</v>
      </c>
      <c r="H260" s="2" t="s">
        <v>317</v>
      </c>
      <c r="I260" s="2" t="s">
        <v>318</v>
      </c>
      <c r="J260" s="2" t="s">
        <v>319</v>
      </c>
      <c r="K260" s="2" t="s">
        <v>318</v>
      </c>
      <c r="L260" s="2" t="s">
        <v>318</v>
      </c>
      <c r="M260" s="2" t="s">
        <v>318</v>
      </c>
      <c r="N260" s="2"/>
      <c r="O260" s="2"/>
      <c r="P260" s="2"/>
      <c r="Q260" s="2" t="s">
        <v>584</v>
      </c>
      <c r="R260" s="2"/>
      <c r="S260" s="2" t="s">
        <v>334</v>
      </c>
      <c r="T260" s="2" t="s">
        <v>316</v>
      </c>
      <c r="U260" s="2" t="s">
        <v>434</v>
      </c>
      <c r="V260" s="2" t="s">
        <v>1578</v>
      </c>
      <c r="W260" s="2" t="s">
        <v>539</v>
      </c>
      <c r="X260" s="2" t="s">
        <v>312</v>
      </c>
      <c r="Y260" s="2" t="s">
        <v>1579</v>
      </c>
      <c r="Z260" s="2" t="s">
        <v>1580</v>
      </c>
      <c r="AA260" s="2" t="s">
        <v>328</v>
      </c>
      <c r="AB260" s="2" t="s">
        <v>329</v>
      </c>
    </row>
    <row r="261" spans="1:28" ht="15" customHeight="1" x14ac:dyDescent="0.2">
      <c r="A261" s="2" t="s">
        <v>1581</v>
      </c>
      <c r="B261" s="2" t="s">
        <v>1582</v>
      </c>
      <c r="C261" s="2" t="s">
        <v>1321</v>
      </c>
      <c r="D261" s="2" t="s">
        <v>539</v>
      </c>
      <c r="E261" s="2" t="s">
        <v>1248</v>
      </c>
      <c r="F261" s="2" t="s">
        <v>369</v>
      </c>
      <c r="G261" s="2" t="s">
        <v>316</v>
      </c>
      <c r="H261" s="2" t="s">
        <v>317</v>
      </c>
      <c r="I261" s="2" t="s">
        <v>319</v>
      </c>
      <c r="J261" s="2" t="s">
        <v>319</v>
      </c>
      <c r="K261" s="2" t="s">
        <v>319</v>
      </c>
      <c r="L261" s="2" t="s">
        <v>319</v>
      </c>
      <c r="M261" s="2" t="s">
        <v>319</v>
      </c>
      <c r="N261" s="2" t="s">
        <v>1583</v>
      </c>
      <c r="O261" s="2"/>
      <c r="P261" s="2"/>
      <c r="Q261" s="2" t="s">
        <v>355</v>
      </c>
      <c r="R261" s="2" t="s">
        <v>1584</v>
      </c>
      <c r="S261" s="2" t="s">
        <v>334</v>
      </c>
      <c r="T261" s="2" t="s">
        <v>316</v>
      </c>
      <c r="U261" s="2" t="s">
        <v>369</v>
      </c>
      <c r="V261" s="2" t="s">
        <v>1585</v>
      </c>
      <c r="W261" s="2" t="s">
        <v>539</v>
      </c>
      <c r="X261" s="2" t="s">
        <v>361</v>
      </c>
      <c r="Y261" s="2" t="s">
        <v>708</v>
      </c>
      <c r="Z261" s="2" t="s">
        <v>1586</v>
      </c>
      <c r="AA261" s="2" t="s">
        <v>328</v>
      </c>
      <c r="AB261" s="2" t="s">
        <v>329</v>
      </c>
    </row>
    <row r="262" spans="1:28" ht="15" customHeight="1" x14ac:dyDescent="0.2">
      <c r="A262" s="2" t="s">
        <v>1587</v>
      </c>
      <c r="B262" s="2" t="s">
        <v>1588</v>
      </c>
      <c r="C262" s="2" t="s">
        <v>634</v>
      </c>
      <c r="D262" s="2" t="s">
        <v>539</v>
      </c>
      <c r="E262" s="2" t="s">
        <v>1248</v>
      </c>
      <c r="F262" s="2" t="s">
        <v>434</v>
      </c>
      <c r="G262" s="2" t="s">
        <v>370</v>
      </c>
      <c r="H262" s="2" t="s">
        <v>317</v>
      </c>
      <c r="I262" s="2" t="s">
        <v>318</v>
      </c>
      <c r="J262" s="2" t="s">
        <v>318</v>
      </c>
      <c r="K262" s="2" t="s">
        <v>318</v>
      </c>
      <c r="L262" s="2" t="s">
        <v>318</v>
      </c>
      <c r="M262" s="2" t="s">
        <v>318</v>
      </c>
      <c r="N262" s="2"/>
      <c r="O262" s="2"/>
      <c r="P262" s="2"/>
      <c r="Q262" s="2" t="s">
        <v>902</v>
      </c>
      <c r="R262" s="2"/>
      <c r="S262" s="2" t="s">
        <v>334</v>
      </c>
      <c r="T262" s="2" t="s">
        <v>370</v>
      </c>
      <c r="U262" s="2" t="s">
        <v>434</v>
      </c>
      <c r="V262" s="2" t="s">
        <v>1589</v>
      </c>
      <c r="W262" s="2" t="s">
        <v>539</v>
      </c>
      <c r="X262" s="2" t="s">
        <v>486</v>
      </c>
      <c r="Y262" s="2" t="s">
        <v>404</v>
      </c>
      <c r="Z262" s="2" t="s">
        <v>1590</v>
      </c>
      <c r="AA262" s="2" t="s">
        <v>328</v>
      </c>
      <c r="AB262" s="2" t="s">
        <v>329</v>
      </c>
    </row>
    <row r="263" spans="1:28" ht="15" customHeight="1" x14ac:dyDescent="0.2">
      <c r="A263" s="2" t="s">
        <v>1591</v>
      </c>
      <c r="B263" s="2" t="s">
        <v>1592</v>
      </c>
      <c r="C263" s="2" t="s">
        <v>889</v>
      </c>
      <c r="D263" s="2" t="s">
        <v>539</v>
      </c>
      <c r="E263" s="2" t="s">
        <v>380</v>
      </c>
      <c r="F263" s="2" t="s">
        <v>434</v>
      </c>
      <c r="G263" s="2" t="s">
        <v>370</v>
      </c>
      <c r="H263" s="2" t="s">
        <v>317</v>
      </c>
      <c r="I263" s="2" t="s">
        <v>318</v>
      </c>
      <c r="J263" s="2" t="s">
        <v>318</v>
      </c>
      <c r="K263" s="2" t="s">
        <v>318</v>
      </c>
      <c r="L263" s="2" t="s">
        <v>318</v>
      </c>
      <c r="M263" s="2" t="s">
        <v>318</v>
      </c>
      <c r="N263" s="2" t="s">
        <v>1593</v>
      </c>
      <c r="O263" s="2"/>
      <c r="P263" s="2"/>
      <c r="Q263" s="2" t="s">
        <v>1594</v>
      </c>
      <c r="R263" s="2" t="s">
        <v>1595</v>
      </c>
      <c r="S263" s="2" t="s">
        <v>334</v>
      </c>
      <c r="T263" s="2" t="s">
        <v>414</v>
      </c>
      <c r="U263" s="2" t="s">
        <v>892</v>
      </c>
      <c r="V263" s="2" t="s">
        <v>1596</v>
      </c>
      <c r="W263" s="2" t="s">
        <v>505</v>
      </c>
      <c r="X263" s="2" t="s">
        <v>416</v>
      </c>
      <c r="Y263" s="2" t="s">
        <v>591</v>
      </c>
      <c r="Z263" s="2" t="s">
        <v>1597</v>
      </c>
      <c r="AA263" s="2" t="s">
        <v>328</v>
      </c>
      <c r="AB263" s="2" t="s">
        <v>329</v>
      </c>
    </row>
    <row r="264" spans="1:28" ht="15" customHeight="1" x14ac:dyDescent="0.2">
      <c r="A264" s="2" t="s">
        <v>1598</v>
      </c>
      <c r="B264" s="2" t="s">
        <v>646</v>
      </c>
      <c r="C264" s="2" t="s">
        <v>378</v>
      </c>
      <c r="D264" s="2" t="s">
        <v>539</v>
      </c>
      <c r="E264" s="2" t="s">
        <v>1248</v>
      </c>
      <c r="F264" s="2" t="s">
        <v>410</v>
      </c>
      <c r="G264" s="2" t="s">
        <v>382</v>
      </c>
      <c r="H264" s="2" t="s">
        <v>317</v>
      </c>
      <c r="I264" s="2" t="s">
        <v>319</v>
      </c>
      <c r="J264" s="2" t="s">
        <v>319</v>
      </c>
      <c r="K264" s="2" t="s">
        <v>319</v>
      </c>
      <c r="L264" s="2" t="s">
        <v>319</v>
      </c>
      <c r="M264" s="2" t="s">
        <v>319</v>
      </c>
      <c r="N264" s="2"/>
      <c r="O264" s="2"/>
      <c r="P264" s="2"/>
      <c r="Q264" s="2" t="s">
        <v>1599</v>
      </c>
      <c r="R264" s="2" t="s">
        <v>1600</v>
      </c>
      <c r="S264" s="2" t="s">
        <v>334</v>
      </c>
      <c r="T264" s="2" t="s">
        <v>382</v>
      </c>
      <c r="U264" s="2" t="s">
        <v>410</v>
      </c>
      <c r="V264" s="2" t="s">
        <v>1601</v>
      </c>
      <c r="W264" s="2" t="s">
        <v>539</v>
      </c>
      <c r="X264" s="2" t="s">
        <v>378</v>
      </c>
      <c r="Y264" s="2" t="s">
        <v>1602</v>
      </c>
      <c r="Z264" s="2" t="s">
        <v>1603</v>
      </c>
      <c r="AA264" s="2" t="s">
        <v>328</v>
      </c>
      <c r="AB264" s="2" t="s">
        <v>329</v>
      </c>
    </row>
    <row r="265" spans="1:28" ht="15" customHeight="1" x14ac:dyDescent="0.2">
      <c r="A265" s="2" t="s">
        <v>1604</v>
      </c>
      <c r="B265" s="2" t="s">
        <v>1582</v>
      </c>
      <c r="C265" s="2" t="s">
        <v>1321</v>
      </c>
      <c r="D265" s="2" t="s">
        <v>539</v>
      </c>
      <c r="E265" s="2" t="s">
        <v>1248</v>
      </c>
      <c r="F265" s="2" t="s">
        <v>401</v>
      </c>
      <c r="G265" s="2" t="s">
        <v>316</v>
      </c>
      <c r="H265" s="2" t="s">
        <v>317</v>
      </c>
      <c r="I265" s="2" t="s">
        <v>319</v>
      </c>
      <c r="J265" s="2" t="s">
        <v>319</v>
      </c>
      <c r="K265" s="2" t="s">
        <v>319</v>
      </c>
      <c r="L265" s="2" t="s">
        <v>319</v>
      </c>
      <c r="M265" s="2" t="s">
        <v>319</v>
      </c>
      <c r="N265" s="2" t="s">
        <v>1605</v>
      </c>
      <c r="O265" s="2"/>
      <c r="P265" s="2"/>
      <c r="Q265" s="2" t="s">
        <v>967</v>
      </c>
      <c r="R265" s="2" t="s">
        <v>1606</v>
      </c>
      <c r="S265" s="2" t="s">
        <v>322</v>
      </c>
      <c r="T265" s="2" t="s">
        <v>316</v>
      </c>
      <c r="U265" s="2" t="s">
        <v>401</v>
      </c>
      <c r="V265" s="2" t="s">
        <v>196</v>
      </c>
      <c r="W265" s="2" t="s">
        <v>539</v>
      </c>
      <c r="X265" s="2" t="s">
        <v>361</v>
      </c>
      <c r="Y265" s="2" t="s">
        <v>496</v>
      </c>
      <c r="Z265" s="2" t="s">
        <v>1607</v>
      </c>
      <c r="AA265" s="2" t="s">
        <v>328</v>
      </c>
      <c r="AB265" s="2" t="s">
        <v>329</v>
      </c>
    </row>
    <row r="266" spans="1:28" ht="15" customHeight="1" x14ac:dyDescent="0.2">
      <c r="A266" s="2" t="s">
        <v>1608</v>
      </c>
      <c r="B266" s="2" t="s">
        <v>816</v>
      </c>
      <c r="C266" s="2" t="s">
        <v>312</v>
      </c>
      <c r="D266" s="2" t="s">
        <v>539</v>
      </c>
      <c r="E266" s="2" t="s">
        <v>1248</v>
      </c>
      <c r="F266" s="2" t="s">
        <v>392</v>
      </c>
      <c r="G266" s="2" t="s">
        <v>316</v>
      </c>
      <c r="H266" s="2" t="s">
        <v>317</v>
      </c>
      <c r="I266" s="2" t="s">
        <v>318</v>
      </c>
      <c r="J266" s="2" t="s">
        <v>318</v>
      </c>
      <c r="K266" s="2" t="s">
        <v>318</v>
      </c>
      <c r="L266" s="2" t="s">
        <v>318</v>
      </c>
      <c r="M266" s="2" t="s">
        <v>318</v>
      </c>
      <c r="N266" s="2"/>
      <c r="O266" s="2"/>
      <c r="P266" s="2"/>
      <c r="Q266" s="2" t="s">
        <v>584</v>
      </c>
      <c r="R266" s="2"/>
      <c r="S266" s="2" t="s">
        <v>334</v>
      </c>
      <c r="T266" s="2" t="s">
        <v>316</v>
      </c>
      <c r="U266" s="2" t="s">
        <v>392</v>
      </c>
      <c r="V266" s="2" t="s">
        <v>197</v>
      </c>
      <c r="W266" s="2" t="s">
        <v>539</v>
      </c>
      <c r="X266" s="2" t="s">
        <v>312</v>
      </c>
      <c r="Y266" s="2" t="s">
        <v>1579</v>
      </c>
      <c r="Z266" s="2" t="s">
        <v>1609</v>
      </c>
      <c r="AA266" s="2" t="s">
        <v>328</v>
      </c>
      <c r="AB266" s="2" t="s">
        <v>329</v>
      </c>
    </row>
    <row r="267" spans="1:28" ht="15" customHeight="1" x14ac:dyDescent="0.2">
      <c r="A267" s="2" t="s">
        <v>1610</v>
      </c>
      <c r="B267" s="2" t="s">
        <v>646</v>
      </c>
      <c r="C267" s="2" t="s">
        <v>378</v>
      </c>
      <c r="D267" s="2" t="s">
        <v>539</v>
      </c>
      <c r="E267" s="2" t="s">
        <v>1248</v>
      </c>
      <c r="F267" s="2" t="s">
        <v>410</v>
      </c>
      <c r="G267" s="2" t="s">
        <v>382</v>
      </c>
      <c r="H267" s="2" t="s">
        <v>317</v>
      </c>
      <c r="I267" s="2" t="s">
        <v>319</v>
      </c>
      <c r="J267" s="2" t="s">
        <v>319</v>
      </c>
      <c r="K267" s="2" t="s">
        <v>319</v>
      </c>
      <c r="L267" s="2" t="s">
        <v>319</v>
      </c>
      <c r="M267" s="2" t="s">
        <v>319</v>
      </c>
      <c r="N267" s="2"/>
      <c r="O267" s="2"/>
      <c r="P267" s="2"/>
      <c r="Q267" s="2" t="s">
        <v>820</v>
      </c>
      <c r="R267" s="2" t="s">
        <v>1611</v>
      </c>
      <c r="S267" s="2" t="s">
        <v>334</v>
      </c>
      <c r="T267" s="2" t="s">
        <v>382</v>
      </c>
      <c r="U267" s="2" t="s">
        <v>410</v>
      </c>
      <c r="V267" s="2" t="s">
        <v>1612</v>
      </c>
      <c r="W267" s="2" t="s">
        <v>1248</v>
      </c>
      <c r="X267" s="2" t="s">
        <v>378</v>
      </c>
      <c r="Y267" s="2" t="s">
        <v>496</v>
      </c>
      <c r="Z267" s="2" t="s">
        <v>1613</v>
      </c>
      <c r="AA267" s="2" t="s">
        <v>328</v>
      </c>
      <c r="AB267" s="2" t="s">
        <v>329</v>
      </c>
    </row>
    <row r="268" spans="1:28" ht="15" customHeight="1" x14ac:dyDescent="0.2">
      <c r="A268" s="2" t="s">
        <v>1614</v>
      </c>
      <c r="B268" s="2" t="s">
        <v>1294</v>
      </c>
      <c r="C268" s="2" t="s">
        <v>534</v>
      </c>
      <c r="D268" s="2" t="s">
        <v>539</v>
      </c>
      <c r="E268" s="2" t="s">
        <v>1248</v>
      </c>
      <c r="F268" s="2" t="s">
        <v>518</v>
      </c>
      <c r="G268" s="2" t="s">
        <v>316</v>
      </c>
      <c r="H268" s="2" t="s">
        <v>317</v>
      </c>
      <c r="I268" s="2" t="s">
        <v>318</v>
      </c>
      <c r="J268" s="2" t="s">
        <v>318</v>
      </c>
      <c r="K268" s="2" t="s">
        <v>318</v>
      </c>
      <c r="L268" s="2" t="s">
        <v>318</v>
      </c>
      <c r="M268" s="2" t="s">
        <v>318</v>
      </c>
      <c r="N268" s="2"/>
      <c r="O268" s="2"/>
      <c r="P268" s="2"/>
      <c r="Q268" s="2" t="s">
        <v>584</v>
      </c>
      <c r="R268" s="2"/>
      <c r="S268" s="2" t="s">
        <v>334</v>
      </c>
      <c r="T268" s="2" t="s">
        <v>316</v>
      </c>
      <c r="U268" s="2" t="s">
        <v>518</v>
      </c>
      <c r="V268" s="2" t="s">
        <v>198</v>
      </c>
      <c r="W268" s="2" t="s">
        <v>539</v>
      </c>
      <c r="X268" s="2" t="s">
        <v>534</v>
      </c>
      <c r="Y268" s="2" t="s">
        <v>1579</v>
      </c>
      <c r="Z268" s="2" t="s">
        <v>1615</v>
      </c>
      <c r="AA268" s="2" t="s">
        <v>328</v>
      </c>
      <c r="AB268" s="2" t="s">
        <v>329</v>
      </c>
    </row>
    <row r="269" spans="1:28" ht="15" customHeight="1" x14ac:dyDescent="0.2">
      <c r="A269" s="2" t="s">
        <v>1616</v>
      </c>
      <c r="B269" s="2" t="s">
        <v>1617</v>
      </c>
      <c r="C269" s="2" t="s">
        <v>1618</v>
      </c>
      <c r="D269" s="2" t="s">
        <v>539</v>
      </c>
      <c r="E269" s="2" t="s">
        <v>1544</v>
      </c>
      <c r="F269" s="2" t="s">
        <v>410</v>
      </c>
      <c r="G269" s="2" t="s">
        <v>382</v>
      </c>
      <c r="H269" s="2" t="s">
        <v>317</v>
      </c>
      <c r="I269" s="2" t="s">
        <v>318</v>
      </c>
      <c r="J269" s="2" t="s">
        <v>318</v>
      </c>
      <c r="K269" s="2" t="s">
        <v>318</v>
      </c>
      <c r="L269" s="2" t="s">
        <v>318</v>
      </c>
      <c r="M269" s="2" t="s">
        <v>318</v>
      </c>
      <c r="N269" s="2"/>
      <c r="O269" s="2"/>
      <c r="P269" s="2"/>
      <c r="Q269" s="2" t="s">
        <v>1553</v>
      </c>
      <c r="R269" s="2" t="s">
        <v>1619</v>
      </c>
      <c r="S269" s="2" t="s">
        <v>430</v>
      </c>
      <c r="T269" s="2" t="s">
        <v>384</v>
      </c>
      <c r="U269" s="2" t="s">
        <v>1330</v>
      </c>
      <c r="V269" s="2" t="s">
        <v>1620</v>
      </c>
      <c r="W269" s="2" t="s">
        <v>387</v>
      </c>
      <c r="X269" s="2" t="s">
        <v>416</v>
      </c>
      <c r="Y269" s="2" t="s">
        <v>1556</v>
      </c>
      <c r="Z269" s="2" t="s">
        <v>1621</v>
      </c>
      <c r="AA269" s="2" t="s">
        <v>328</v>
      </c>
      <c r="AB269" s="2" t="s">
        <v>329</v>
      </c>
    </row>
    <row r="270" spans="1:28" ht="15" customHeight="1" x14ac:dyDescent="0.2">
      <c r="A270" s="2" t="s">
        <v>1622</v>
      </c>
      <c r="B270" s="2" t="s">
        <v>1410</v>
      </c>
      <c r="C270" s="2" t="s">
        <v>1411</v>
      </c>
      <c r="D270" s="2" t="s">
        <v>346</v>
      </c>
      <c r="E270" s="2"/>
      <c r="F270" s="2" t="s">
        <v>434</v>
      </c>
      <c r="G270" s="2" t="s">
        <v>370</v>
      </c>
      <c r="H270" s="2" t="s">
        <v>317</v>
      </c>
      <c r="I270" s="2" t="s">
        <v>319</v>
      </c>
      <c r="J270" s="2" t="s">
        <v>319</v>
      </c>
      <c r="K270" s="2" t="s">
        <v>319</v>
      </c>
      <c r="L270" s="2" t="s">
        <v>319</v>
      </c>
      <c r="M270" s="2" t="s">
        <v>319</v>
      </c>
      <c r="N270" s="2"/>
      <c r="O270" s="2"/>
      <c r="P270" s="2"/>
      <c r="Q270" s="2" t="s">
        <v>483</v>
      </c>
      <c r="R270" s="2"/>
      <c r="S270" s="2" t="s">
        <v>322</v>
      </c>
      <c r="T270" s="2" t="s">
        <v>1623</v>
      </c>
      <c r="U270" s="2"/>
      <c r="V270" s="2" t="s">
        <v>199</v>
      </c>
      <c r="W270" s="2" t="s">
        <v>346</v>
      </c>
      <c r="X270" s="2" t="s">
        <v>361</v>
      </c>
      <c r="Y270" s="2" t="s">
        <v>1218</v>
      </c>
      <c r="Z270" s="2" t="s">
        <v>200</v>
      </c>
      <c r="AA270" s="2" t="s">
        <v>328</v>
      </c>
      <c r="AB270" s="2" t="s">
        <v>329</v>
      </c>
    </row>
    <row r="271" spans="1:28" ht="15" customHeight="1" x14ac:dyDescent="0.2">
      <c r="A271" s="2" t="s">
        <v>1624</v>
      </c>
      <c r="B271" s="2" t="s">
        <v>1625</v>
      </c>
      <c r="C271" s="2" t="s">
        <v>1176</v>
      </c>
      <c r="D271" s="2" t="s">
        <v>346</v>
      </c>
      <c r="E271" s="2" t="s">
        <v>346</v>
      </c>
      <c r="F271" s="2" t="s">
        <v>401</v>
      </c>
      <c r="G271" s="2" t="s">
        <v>370</v>
      </c>
      <c r="H271" s="2" t="s">
        <v>317</v>
      </c>
      <c r="I271" s="2" t="s">
        <v>319</v>
      </c>
      <c r="J271" s="2" t="s">
        <v>411</v>
      </c>
      <c r="K271" s="2" t="s">
        <v>319</v>
      </c>
      <c r="L271" s="2" t="s">
        <v>411</v>
      </c>
      <c r="M271" s="2" t="s">
        <v>411</v>
      </c>
      <c r="N271" s="2"/>
      <c r="O271" s="2"/>
      <c r="P271" s="2"/>
      <c r="Q271" s="2" t="s">
        <v>483</v>
      </c>
      <c r="R271" s="2" t="s">
        <v>1626</v>
      </c>
      <c r="S271" s="2" t="s">
        <v>430</v>
      </c>
      <c r="T271" s="2" t="s">
        <v>1623</v>
      </c>
      <c r="U271" s="2" t="s">
        <v>1625</v>
      </c>
      <c r="V271" s="2" t="s">
        <v>199</v>
      </c>
      <c r="W271" s="2" t="s">
        <v>346</v>
      </c>
      <c r="X271" s="2" t="s">
        <v>416</v>
      </c>
      <c r="Y271" s="2" t="s">
        <v>1218</v>
      </c>
      <c r="Z271" s="2" t="s">
        <v>1627</v>
      </c>
      <c r="AA271" s="2" t="s">
        <v>328</v>
      </c>
      <c r="AB271" s="2" t="s">
        <v>329</v>
      </c>
    </row>
    <row r="272" spans="1:28" ht="15" customHeight="1" x14ac:dyDescent="0.2">
      <c r="A272" s="2" t="s">
        <v>1628</v>
      </c>
      <c r="B272" s="2" t="s">
        <v>1629</v>
      </c>
      <c r="C272" s="2" t="s">
        <v>1630</v>
      </c>
      <c r="D272" s="2" t="s">
        <v>346</v>
      </c>
      <c r="E272" s="2" t="s">
        <v>505</v>
      </c>
      <c r="F272" s="2" t="s">
        <v>354</v>
      </c>
      <c r="G272" s="2" t="s">
        <v>370</v>
      </c>
      <c r="H272" s="2" t="s">
        <v>317</v>
      </c>
      <c r="I272" s="2" t="s">
        <v>318</v>
      </c>
      <c r="J272" s="2" t="s">
        <v>318</v>
      </c>
      <c r="K272" s="2" t="s">
        <v>318</v>
      </c>
      <c r="L272" s="2" t="s">
        <v>318</v>
      </c>
      <c r="M272" s="2" t="s">
        <v>318</v>
      </c>
      <c r="N272" s="2"/>
      <c r="O272" s="2"/>
      <c r="P272" s="2"/>
      <c r="Q272" s="2" t="s">
        <v>483</v>
      </c>
      <c r="R272" s="2" t="s">
        <v>1631</v>
      </c>
      <c r="S272" s="2" t="s">
        <v>322</v>
      </c>
      <c r="T272" s="2" t="s">
        <v>1623</v>
      </c>
      <c r="U272" s="2" t="s">
        <v>1629</v>
      </c>
      <c r="V272" s="2" t="s">
        <v>199</v>
      </c>
      <c r="W272" s="2" t="s">
        <v>346</v>
      </c>
      <c r="X272" s="2" t="s">
        <v>486</v>
      </c>
      <c r="Y272" s="2" t="s">
        <v>1218</v>
      </c>
      <c r="Z272" s="2" t="s">
        <v>201</v>
      </c>
      <c r="AA272" s="2" t="s">
        <v>328</v>
      </c>
      <c r="AB272" s="2" t="s">
        <v>329</v>
      </c>
    </row>
    <row r="273" spans="1:28" ht="15" customHeight="1" x14ac:dyDescent="0.2">
      <c r="A273" s="2" t="s">
        <v>1632</v>
      </c>
      <c r="B273" s="2" t="s">
        <v>1633</v>
      </c>
      <c r="C273" s="2" t="s">
        <v>312</v>
      </c>
      <c r="D273" s="2" t="s">
        <v>346</v>
      </c>
      <c r="E273" s="2" t="s">
        <v>342</v>
      </c>
      <c r="F273" s="2" t="s">
        <v>460</v>
      </c>
      <c r="G273" s="2" t="s">
        <v>370</v>
      </c>
      <c r="H273" s="2" t="s">
        <v>317</v>
      </c>
      <c r="I273" s="2" t="s">
        <v>318</v>
      </c>
      <c r="J273" s="2" t="s">
        <v>318</v>
      </c>
      <c r="K273" s="2" t="s">
        <v>318</v>
      </c>
      <c r="L273" s="2" t="s">
        <v>318</v>
      </c>
      <c r="M273" s="2" t="s">
        <v>318</v>
      </c>
      <c r="N273" s="2"/>
      <c r="O273" s="2"/>
      <c r="P273" s="2"/>
      <c r="Q273" s="2" t="s">
        <v>483</v>
      </c>
      <c r="R273" s="2" t="s">
        <v>1634</v>
      </c>
      <c r="S273" s="2" t="s">
        <v>322</v>
      </c>
      <c r="T273" s="2" t="s">
        <v>1623</v>
      </c>
      <c r="U273" s="2"/>
      <c r="V273" s="2" t="s">
        <v>199</v>
      </c>
      <c r="W273" s="2" t="s">
        <v>505</v>
      </c>
      <c r="X273" s="2" t="s">
        <v>312</v>
      </c>
      <c r="Y273" s="2" t="s">
        <v>1218</v>
      </c>
      <c r="Z273" s="2" t="s">
        <v>1635</v>
      </c>
      <c r="AA273" s="2" t="s">
        <v>328</v>
      </c>
      <c r="AB273" s="2" t="s">
        <v>329</v>
      </c>
    </row>
    <row r="274" spans="1:28" ht="15" customHeight="1" x14ac:dyDescent="0.2">
      <c r="A274" s="2" t="s">
        <v>1636</v>
      </c>
      <c r="B274" s="2" t="s">
        <v>1637</v>
      </c>
      <c r="C274" s="2" t="s">
        <v>1214</v>
      </c>
      <c r="D274" s="2" t="s">
        <v>346</v>
      </c>
      <c r="E274" s="2"/>
      <c r="F274" s="2" t="s">
        <v>381</v>
      </c>
      <c r="G274" s="2" t="s">
        <v>370</v>
      </c>
      <c r="H274" s="2" t="s">
        <v>317</v>
      </c>
      <c r="I274" s="2" t="s">
        <v>318</v>
      </c>
      <c r="J274" s="2" t="s">
        <v>319</v>
      </c>
      <c r="K274" s="2" t="s">
        <v>319</v>
      </c>
      <c r="L274" s="2" t="s">
        <v>411</v>
      </c>
      <c r="M274" s="2" t="s">
        <v>319</v>
      </c>
      <c r="N274" s="2"/>
      <c r="O274" s="2"/>
      <c r="P274" s="2"/>
      <c r="Q274" s="2" t="s">
        <v>483</v>
      </c>
      <c r="R274" s="2"/>
      <c r="S274" s="2" t="s">
        <v>430</v>
      </c>
      <c r="T274" s="2" t="s">
        <v>1623</v>
      </c>
      <c r="U274" s="2"/>
      <c r="V274" s="2" t="s">
        <v>199</v>
      </c>
      <c r="W274" s="2" t="s">
        <v>346</v>
      </c>
      <c r="X274" s="2" t="s">
        <v>416</v>
      </c>
      <c r="Y274" s="2" t="s">
        <v>1218</v>
      </c>
      <c r="Z274" s="2" t="s">
        <v>1638</v>
      </c>
      <c r="AA274" s="2" t="s">
        <v>328</v>
      </c>
      <c r="AB274" s="2" t="s">
        <v>329</v>
      </c>
    </row>
    <row r="275" spans="1:28" ht="15" customHeight="1" x14ac:dyDescent="0.2">
      <c r="A275" s="2" t="s">
        <v>1639</v>
      </c>
      <c r="B275" s="2" t="s">
        <v>1640</v>
      </c>
      <c r="C275" s="2" t="s">
        <v>433</v>
      </c>
      <c r="D275" s="2" t="s">
        <v>346</v>
      </c>
      <c r="E275" s="2" t="s">
        <v>342</v>
      </c>
      <c r="F275" s="2" t="s">
        <v>550</v>
      </c>
      <c r="G275" s="2" t="s">
        <v>316</v>
      </c>
      <c r="H275" s="2" t="s">
        <v>317</v>
      </c>
      <c r="I275" s="2" t="s">
        <v>318</v>
      </c>
      <c r="J275" s="2" t="s">
        <v>318</v>
      </c>
      <c r="K275" s="2" t="s">
        <v>318</v>
      </c>
      <c r="L275" s="2" t="s">
        <v>318</v>
      </c>
      <c r="M275" s="2" t="s">
        <v>318</v>
      </c>
      <c r="N275" s="2"/>
      <c r="O275" s="2"/>
      <c r="P275" s="2"/>
      <c r="Q275" s="2" t="s">
        <v>436</v>
      </c>
      <c r="R275" s="2" t="s">
        <v>1641</v>
      </c>
      <c r="S275" s="2" t="s">
        <v>334</v>
      </c>
      <c r="T275" s="2" t="s">
        <v>1623</v>
      </c>
      <c r="U275" s="2"/>
      <c r="V275" s="2" t="s">
        <v>199</v>
      </c>
      <c r="W275" s="2" t="s">
        <v>346</v>
      </c>
      <c r="X275" s="2" t="s">
        <v>416</v>
      </c>
      <c r="Y275" s="2" t="s">
        <v>1642</v>
      </c>
      <c r="Z275" s="2" t="s">
        <v>1643</v>
      </c>
      <c r="AA275" s="2" t="s">
        <v>328</v>
      </c>
      <c r="AB275" s="2" t="s">
        <v>329</v>
      </c>
    </row>
    <row r="276" spans="1:28" ht="15" customHeight="1" x14ac:dyDescent="0.2">
      <c r="A276" s="2" t="s">
        <v>1644</v>
      </c>
      <c r="B276" s="2" t="s">
        <v>1645</v>
      </c>
      <c r="C276" s="2" t="s">
        <v>433</v>
      </c>
      <c r="D276" s="2" t="s">
        <v>346</v>
      </c>
      <c r="E276" s="2" t="s">
        <v>342</v>
      </c>
      <c r="F276" s="2" t="s">
        <v>401</v>
      </c>
      <c r="G276" s="2" t="s">
        <v>370</v>
      </c>
      <c r="H276" s="2" t="s">
        <v>317</v>
      </c>
      <c r="I276" s="2" t="s">
        <v>318</v>
      </c>
      <c r="J276" s="2" t="s">
        <v>318</v>
      </c>
      <c r="K276" s="2" t="s">
        <v>318</v>
      </c>
      <c r="L276" s="2" t="s">
        <v>318</v>
      </c>
      <c r="M276" s="2" t="s">
        <v>318</v>
      </c>
      <c r="N276" s="2" t="s">
        <v>1646</v>
      </c>
      <c r="O276" s="2"/>
      <c r="P276" s="2"/>
      <c r="Q276" s="2" t="s">
        <v>483</v>
      </c>
      <c r="R276" s="2" t="s">
        <v>1647</v>
      </c>
      <c r="S276" s="2" t="s">
        <v>430</v>
      </c>
      <c r="T276" s="2" t="s">
        <v>1623</v>
      </c>
      <c r="U276" s="2"/>
      <c r="V276" s="2" t="s">
        <v>199</v>
      </c>
      <c r="W276" s="2" t="s">
        <v>346</v>
      </c>
      <c r="X276" s="2" t="s">
        <v>416</v>
      </c>
      <c r="Y276" s="2" t="s">
        <v>1218</v>
      </c>
      <c r="Z276" s="2" t="s">
        <v>1648</v>
      </c>
      <c r="AA276" s="2" t="s">
        <v>328</v>
      </c>
      <c r="AB276" s="2" t="s">
        <v>329</v>
      </c>
    </row>
    <row r="277" spans="1:28" ht="15" customHeight="1" x14ac:dyDescent="0.2">
      <c r="A277" s="2" t="s">
        <v>1649</v>
      </c>
      <c r="B277" s="2" t="s">
        <v>1650</v>
      </c>
      <c r="C277" s="2" t="s">
        <v>1651</v>
      </c>
      <c r="D277" s="2" t="s">
        <v>346</v>
      </c>
      <c r="E277" s="2" t="s">
        <v>342</v>
      </c>
      <c r="F277" s="2" t="s">
        <v>354</v>
      </c>
      <c r="G277" s="2" t="s">
        <v>370</v>
      </c>
      <c r="H277" s="2" t="s">
        <v>317</v>
      </c>
      <c r="I277" s="2" t="s">
        <v>319</v>
      </c>
      <c r="J277" s="2" t="s">
        <v>319</v>
      </c>
      <c r="K277" s="2" t="s">
        <v>319</v>
      </c>
      <c r="L277" s="2" t="s">
        <v>319</v>
      </c>
      <c r="M277" s="2" t="s">
        <v>319</v>
      </c>
      <c r="N277" s="2" t="s">
        <v>319</v>
      </c>
      <c r="O277" s="2"/>
      <c r="P277" s="2"/>
      <c r="Q277" s="2" t="s">
        <v>483</v>
      </c>
      <c r="R277" s="2" t="s">
        <v>1652</v>
      </c>
      <c r="S277" s="2" t="s">
        <v>322</v>
      </c>
      <c r="T277" s="2" t="s">
        <v>1623</v>
      </c>
      <c r="U277" s="2"/>
      <c r="V277" s="2" t="s">
        <v>199</v>
      </c>
      <c r="W277" s="2" t="s">
        <v>505</v>
      </c>
      <c r="X277" s="2" t="s">
        <v>416</v>
      </c>
      <c r="Y277" s="2" t="s">
        <v>1218</v>
      </c>
      <c r="Z277" s="2" t="s">
        <v>202</v>
      </c>
      <c r="AA277" s="2" t="s">
        <v>328</v>
      </c>
      <c r="AB277" s="2" t="s">
        <v>329</v>
      </c>
    </row>
    <row r="278" spans="1:28" ht="15" customHeight="1" x14ac:dyDescent="0.2">
      <c r="A278" s="2" t="s">
        <v>1653</v>
      </c>
      <c r="B278" s="2" t="s">
        <v>1654</v>
      </c>
      <c r="C278" s="2" t="s">
        <v>1655</v>
      </c>
      <c r="D278" s="2" t="s">
        <v>346</v>
      </c>
      <c r="E278" s="2" t="s">
        <v>505</v>
      </c>
      <c r="F278" s="2" t="s">
        <v>369</v>
      </c>
      <c r="G278" s="2" t="s">
        <v>370</v>
      </c>
      <c r="H278" s="2" t="s">
        <v>317</v>
      </c>
      <c r="I278" s="2" t="s">
        <v>318</v>
      </c>
      <c r="J278" s="2" t="s">
        <v>319</v>
      </c>
      <c r="K278" s="2" t="s">
        <v>318</v>
      </c>
      <c r="L278" s="2" t="s">
        <v>318</v>
      </c>
      <c r="M278" s="2" t="s">
        <v>319</v>
      </c>
      <c r="N278" s="2" t="s">
        <v>1656</v>
      </c>
      <c r="O278" s="2"/>
      <c r="P278" s="2"/>
      <c r="Q278" s="2" t="s">
        <v>483</v>
      </c>
      <c r="R278" s="2" t="s">
        <v>1657</v>
      </c>
      <c r="S278" s="2" t="s">
        <v>430</v>
      </c>
      <c r="T278" s="2" t="s">
        <v>1623</v>
      </c>
      <c r="U278" s="2" t="s">
        <v>369</v>
      </c>
      <c r="V278" s="2" t="s">
        <v>199</v>
      </c>
      <c r="W278" s="2" t="s">
        <v>346</v>
      </c>
      <c r="X278" s="2" t="s">
        <v>361</v>
      </c>
      <c r="Y278" s="2" t="s">
        <v>1218</v>
      </c>
      <c r="Z278" s="2" t="s">
        <v>1658</v>
      </c>
      <c r="AA278" s="2" t="s">
        <v>328</v>
      </c>
      <c r="AB278" s="2" t="s">
        <v>329</v>
      </c>
    </row>
    <row r="279" spans="1:28" ht="15" customHeight="1" x14ac:dyDescent="0.2">
      <c r="A279" s="2" t="s">
        <v>1659</v>
      </c>
      <c r="B279" s="2" t="s">
        <v>1660</v>
      </c>
      <c r="C279" s="2" t="s">
        <v>459</v>
      </c>
      <c r="D279" s="2" t="s">
        <v>346</v>
      </c>
      <c r="E279" s="2" t="s">
        <v>342</v>
      </c>
      <c r="F279" s="2" t="s">
        <v>401</v>
      </c>
      <c r="G279" s="2" t="s">
        <v>370</v>
      </c>
      <c r="H279" s="2" t="s">
        <v>317</v>
      </c>
      <c r="I279" s="2" t="s">
        <v>318</v>
      </c>
      <c r="J279" s="2" t="s">
        <v>318</v>
      </c>
      <c r="K279" s="2" t="s">
        <v>318</v>
      </c>
      <c r="L279" s="2" t="s">
        <v>318</v>
      </c>
      <c r="M279" s="2" t="s">
        <v>318</v>
      </c>
      <c r="N279" s="2"/>
      <c r="O279" s="2"/>
      <c r="P279" s="2"/>
      <c r="Q279" s="2" t="s">
        <v>483</v>
      </c>
      <c r="R279" s="2" t="s">
        <v>1661</v>
      </c>
      <c r="S279" s="2" t="s">
        <v>430</v>
      </c>
      <c r="T279" s="2" t="s">
        <v>1623</v>
      </c>
      <c r="U279" s="2"/>
      <c r="V279" s="2" t="s">
        <v>199</v>
      </c>
      <c r="W279" s="2" t="s">
        <v>346</v>
      </c>
      <c r="X279" s="2" t="s">
        <v>361</v>
      </c>
      <c r="Y279" s="2" t="s">
        <v>1218</v>
      </c>
      <c r="Z279" s="2" t="s">
        <v>1662</v>
      </c>
      <c r="AA279" s="2" t="s">
        <v>328</v>
      </c>
      <c r="AB279" s="2" t="s">
        <v>329</v>
      </c>
    </row>
    <row r="280" spans="1:28" ht="15" customHeight="1" x14ac:dyDescent="0.2">
      <c r="A280" s="2" t="s">
        <v>1663</v>
      </c>
      <c r="B280" s="2" t="s">
        <v>407</v>
      </c>
      <c r="C280" s="2" t="s">
        <v>408</v>
      </c>
      <c r="D280" s="2" t="s">
        <v>346</v>
      </c>
      <c r="E280" s="2" t="s">
        <v>1544</v>
      </c>
      <c r="F280" s="2" t="s">
        <v>381</v>
      </c>
      <c r="G280" s="2" t="s">
        <v>382</v>
      </c>
      <c r="H280" s="2" t="s">
        <v>317</v>
      </c>
      <c r="I280" s="2" t="s">
        <v>319</v>
      </c>
      <c r="J280" s="2" t="s">
        <v>319</v>
      </c>
      <c r="K280" s="2" t="s">
        <v>319</v>
      </c>
      <c r="L280" s="2" t="s">
        <v>319</v>
      </c>
      <c r="M280" s="2" t="s">
        <v>319</v>
      </c>
      <c r="N280" s="2"/>
      <c r="O280" s="2"/>
      <c r="P280" s="2"/>
      <c r="Q280" s="2" t="s">
        <v>661</v>
      </c>
      <c r="R280" s="2" t="s">
        <v>1664</v>
      </c>
      <c r="S280" s="2" t="s">
        <v>430</v>
      </c>
      <c r="T280" s="2" t="s">
        <v>414</v>
      </c>
      <c r="U280" s="2" t="s">
        <v>381</v>
      </c>
      <c r="V280" s="2" t="s">
        <v>1665</v>
      </c>
      <c r="W280" s="2" t="s">
        <v>387</v>
      </c>
      <c r="X280" s="2" t="s">
        <v>416</v>
      </c>
      <c r="Y280" s="2" t="s">
        <v>543</v>
      </c>
      <c r="Z280" s="2" t="s">
        <v>1666</v>
      </c>
      <c r="AA280" s="2" t="s">
        <v>328</v>
      </c>
      <c r="AB280" s="2" t="s">
        <v>329</v>
      </c>
    </row>
    <row r="281" spans="1:28" ht="15" customHeight="1" x14ac:dyDescent="0.2">
      <c r="A281" s="2" t="s">
        <v>1667</v>
      </c>
      <c r="B281" s="2" t="s">
        <v>1070</v>
      </c>
      <c r="C281" s="2" t="s">
        <v>421</v>
      </c>
      <c r="D281" s="2" t="s">
        <v>346</v>
      </c>
      <c r="E281" s="2" t="s">
        <v>342</v>
      </c>
      <c r="F281" s="2" t="s">
        <v>401</v>
      </c>
      <c r="G281" s="2" t="s">
        <v>316</v>
      </c>
      <c r="H281" s="2" t="s">
        <v>317</v>
      </c>
      <c r="I281" s="2" t="s">
        <v>319</v>
      </c>
      <c r="J281" s="2" t="s">
        <v>319</v>
      </c>
      <c r="K281" s="2" t="s">
        <v>319</v>
      </c>
      <c r="L281" s="2" t="s">
        <v>319</v>
      </c>
      <c r="M281" s="2" t="s">
        <v>319</v>
      </c>
      <c r="N281" s="2"/>
      <c r="O281" s="2"/>
      <c r="P281" s="2"/>
      <c r="Q281" s="2" t="s">
        <v>436</v>
      </c>
      <c r="R281" s="2"/>
      <c r="S281" s="2" t="s">
        <v>334</v>
      </c>
      <c r="T281" s="2" t="s">
        <v>316</v>
      </c>
      <c r="U281" s="2" t="s">
        <v>434</v>
      </c>
      <c r="V281" s="2" t="s">
        <v>1668</v>
      </c>
      <c r="W281" s="2" t="s">
        <v>505</v>
      </c>
      <c r="X281" s="2" t="s">
        <v>361</v>
      </c>
      <c r="Y281" s="2" t="s">
        <v>1218</v>
      </c>
      <c r="Z281" s="2" t="s">
        <v>1669</v>
      </c>
      <c r="AA281" s="2" t="s">
        <v>328</v>
      </c>
      <c r="AB281" s="2" t="s">
        <v>329</v>
      </c>
    </row>
    <row r="282" spans="1:28" ht="15" customHeight="1" x14ac:dyDescent="0.2">
      <c r="A282" s="2" t="s">
        <v>1670</v>
      </c>
      <c r="B282" s="2" t="s">
        <v>1671</v>
      </c>
      <c r="C282" s="2" t="s">
        <v>1672</v>
      </c>
      <c r="D282" s="2" t="s">
        <v>346</v>
      </c>
      <c r="E282" s="2" t="s">
        <v>342</v>
      </c>
      <c r="F282" s="2" t="s">
        <v>510</v>
      </c>
      <c r="G282" s="2" t="s">
        <v>370</v>
      </c>
      <c r="H282" s="2" t="s">
        <v>317</v>
      </c>
      <c r="I282" s="2" t="s">
        <v>318</v>
      </c>
      <c r="J282" s="2" t="s">
        <v>318</v>
      </c>
      <c r="K282" s="2" t="s">
        <v>318</v>
      </c>
      <c r="L282" s="2" t="s">
        <v>318</v>
      </c>
      <c r="M282" s="2" t="s">
        <v>318</v>
      </c>
      <c r="N282" s="2"/>
      <c r="O282" s="2"/>
      <c r="P282" s="2"/>
      <c r="Q282" s="2" t="s">
        <v>483</v>
      </c>
      <c r="R282" s="2" t="s">
        <v>1673</v>
      </c>
      <c r="S282" s="2" t="s">
        <v>430</v>
      </c>
      <c r="T282" s="2" t="s">
        <v>1623</v>
      </c>
      <c r="U282" s="2"/>
      <c r="V282" s="2" t="s">
        <v>199</v>
      </c>
      <c r="W282" s="2" t="s">
        <v>346</v>
      </c>
      <c r="X282" s="2" t="s">
        <v>486</v>
      </c>
      <c r="Y282" s="2" t="s">
        <v>1218</v>
      </c>
      <c r="Z282" s="2" t="s">
        <v>1674</v>
      </c>
      <c r="AA282" s="2" t="s">
        <v>328</v>
      </c>
      <c r="AB282" s="2" t="s">
        <v>329</v>
      </c>
    </row>
    <row r="283" spans="1:28" ht="15" customHeight="1" x14ac:dyDescent="0.2">
      <c r="A283" s="2" t="s">
        <v>1675</v>
      </c>
      <c r="B283" s="2" t="s">
        <v>1676</v>
      </c>
      <c r="C283" s="2" t="s">
        <v>1618</v>
      </c>
      <c r="D283" s="2" t="s">
        <v>346</v>
      </c>
      <c r="E283" s="2" t="s">
        <v>1513</v>
      </c>
      <c r="F283" s="2" t="s">
        <v>381</v>
      </c>
      <c r="G283" s="2" t="s">
        <v>382</v>
      </c>
      <c r="H283" s="2" t="s">
        <v>317</v>
      </c>
      <c r="I283" s="2" t="s">
        <v>319</v>
      </c>
      <c r="J283" s="2" t="s">
        <v>319</v>
      </c>
      <c r="K283" s="2" t="s">
        <v>319</v>
      </c>
      <c r="L283" s="2" t="s">
        <v>319</v>
      </c>
      <c r="M283" s="2" t="s">
        <v>319</v>
      </c>
      <c r="N283" s="2"/>
      <c r="O283" s="2"/>
      <c r="P283" s="2"/>
      <c r="Q283" s="2" t="s">
        <v>661</v>
      </c>
      <c r="R283" s="2" t="s">
        <v>1677</v>
      </c>
      <c r="S283" s="2" t="s">
        <v>322</v>
      </c>
      <c r="T283" s="2" t="s">
        <v>414</v>
      </c>
      <c r="U283" s="2" t="s">
        <v>381</v>
      </c>
      <c r="V283" s="2" t="s">
        <v>1665</v>
      </c>
      <c r="W283" s="2" t="s">
        <v>387</v>
      </c>
      <c r="X283" s="2" t="s">
        <v>416</v>
      </c>
      <c r="Y283" s="2" t="s">
        <v>543</v>
      </c>
      <c r="Z283" s="2" t="s">
        <v>1678</v>
      </c>
      <c r="AA283" s="2" t="s">
        <v>328</v>
      </c>
      <c r="AB283" s="2" t="s">
        <v>329</v>
      </c>
    </row>
    <row r="284" spans="1:28" ht="15" customHeight="1" x14ac:dyDescent="0.2">
      <c r="A284" s="2" t="s">
        <v>1679</v>
      </c>
      <c r="B284" s="2" t="s">
        <v>1680</v>
      </c>
      <c r="C284" s="2" t="s">
        <v>312</v>
      </c>
      <c r="D284" s="2" t="s">
        <v>346</v>
      </c>
      <c r="E284" s="2" t="s">
        <v>342</v>
      </c>
      <c r="F284" s="2" t="s">
        <v>550</v>
      </c>
      <c r="G284" s="2" t="s">
        <v>316</v>
      </c>
      <c r="H284" s="2" t="s">
        <v>317</v>
      </c>
      <c r="I284" s="2" t="s">
        <v>318</v>
      </c>
      <c r="J284" s="2" t="s">
        <v>318</v>
      </c>
      <c r="K284" s="2" t="s">
        <v>318</v>
      </c>
      <c r="L284" s="2" t="s">
        <v>318</v>
      </c>
      <c r="M284" s="2" t="s">
        <v>318</v>
      </c>
      <c r="N284" s="2"/>
      <c r="O284" s="2"/>
      <c r="P284" s="2"/>
      <c r="Q284" s="2" t="s">
        <v>491</v>
      </c>
      <c r="R284" s="2"/>
      <c r="S284" s="2" t="s">
        <v>322</v>
      </c>
      <c r="T284" s="2" t="s">
        <v>316</v>
      </c>
      <c r="U284" s="2" t="s">
        <v>550</v>
      </c>
      <c r="V284" s="2" t="s">
        <v>203</v>
      </c>
      <c r="W284" s="2" t="s">
        <v>346</v>
      </c>
      <c r="X284" s="2" t="s">
        <v>312</v>
      </c>
      <c r="Y284" s="2" t="s">
        <v>1681</v>
      </c>
      <c r="Z284" s="2" t="s">
        <v>1682</v>
      </c>
      <c r="AA284" s="2" t="s">
        <v>328</v>
      </c>
      <c r="AB284" s="2" t="s">
        <v>329</v>
      </c>
    </row>
    <row r="285" spans="1:28" ht="15" customHeight="1" x14ac:dyDescent="0.2">
      <c r="A285" s="2" t="s">
        <v>1683</v>
      </c>
      <c r="B285" s="2" t="s">
        <v>1684</v>
      </c>
      <c r="C285" s="2" t="s">
        <v>312</v>
      </c>
      <c r="D285" s="2" t="s">
        <v>346</v>
      </c>
      <c r="E285" s="2" t="s">
        <v>342</v>
      </c>
      <c r="F285" s="2" t="s">
        <v>518</v>
      </c>
      <c r="G285" s="2" t="s">
        <v>316</v>
      </c>
      <c r="H285" s="2" t="s">
        <v>317</v>
      </c>
      <c r="I285" s="2" t="s">
        <v>318</v>
      </c>
      <c r="J285" s="2" t="s">
        <v>318</v>
      </c>
      <c r="K285" s="2" t="s">
        <v>318</v>
      </c>
      <c r="L285" s="2" t="s">
        <v>318</v>
      </c>
      <c r="M285" s="2" t="s">
        <v>318</v>
      </c>
      <c r="N285" s="2"/>
      <c r="O285" s="2"/>
      <c r="P285" s="2"/>
      <c r="Q285" s="2" t="s">
        <v>524</v>
      </c>
      <c r="R285" s="2" t="s">
        <v>1685</v>
      </c>
      <c r="S285" s="2" t="s">
        <v>334</v>
      </c>
      <c r="T285" s="2" t="s">
        <v>316</v>
      </c>
      <c r="U285" s="2" t="s">
        <v>518</v>
      </c>
      <c r="V285" s="2" t="s">
        <v>204</v>
      </c>
      <c r="W285" s="2" t="s">
        <v>346</v>
      </c>
      <c r="X285" s="2" t="s">
        <v>312</v>
      </c>
      <c r="Y285" s="2" t="s">
        <v>526</v>
      </c>
      <c r="Z285" s="2" t="s">
        <v>1686</v>
      </c>
      <c r="AA285" s="2" t="s">
        <v>328</v>
      </c>
      <c r="AB285" s="2" t="s">
        <v>329</v>
      </c>
    </row>
    <row r="286" spans="1:28" ht="15" customHeight="1" x14ac:dyDescent="0.2">
      <c r="A286" s="2" t="s">
        <v>1687</v>
      </c>
      <c r="B286" s="2" t="s">
        <v>1688</v>
      </c>
      <c r="C286" s="2" t="s">
        <v>1689</v>
      </c>
      <c r="D286" s="2" t="s">
        <v>346</v>
      </c>
      <c r="E286" s="2" t="s">
        <v>342</v>
      </c>
      <c r="F286" s="2" t="s">
        <v>354</v>
      </c>
      <c r="G286" s="2" t="s">
        <v>370</v>
      </c>
      <c r="H286" s="2" t="s">
        <v>317</v>
      </c>
      <c r="I286" s="2" t="s">
        <v>318</v>
      </c>
      <c r="J286" s="2" t="s">
        <v>318</v>
      </c>
      <c r="K286" s="2" t="s">
        <v>318</v>
      </c>
      <c r="L286" s="2" t="s">
        <v>318</v>
      </c>
      <c r="M286" s="2" t="s">
        <v>318</v>
      </c>
      <c r="N286" s="2"/>
      <c r="O286" s="2"/>
      <c r="P286" s="2"/>
      <c r="Q286" s="2" t="s">
        <v>483</v>
      </c>
      <c r="R286" s="2" t="s">
        <v>1690</v>
      </c>
      <c r="S286" s="2" t="s">
        <v>322</v>
      </c>
      <c r="T286" s="2" t="s">
        <v>370</v>
      </c>
      <c r="U286" s="2" t="s">
        <v>354</v>
      </c>
      <c r="V286" s="2" t="s">
        <v>205</v>
      </c>
      <c r="W286" s="2" t="s">
        <v>346</v>
      </c>
      <c r="X286" s="2" t="s">
        <v>416</v>
      </c>
      <c r="Y286" s="2" t="s">
        <v>595</v>
      </c>
      <c r="Z286" s="2" t="s">
        <v>1691</v>
      </c>
      <c r="AA286" s="2" t="s">
        <v>328</v>
      </c>
      <c r="AB286" s="2" t="s">
        <v>329</v>
      </c>
    </row>
    <row r="287" spans="1:28" ht="15" customHeight="1" x14ac:dyDescent="0.2">
      <c r="A287" s="2" t="s">
        <v>1692</v>
      </c>
      <c r="B287" s="2" t="s">
        <v>1693</v>
      </c>
      <c r="C287" s="2" t="s">
        <v>421</v>
      </c>
      <c r="D287" s="2" t="s">
        <v>346</v>
      </c>
      <c r="E287" s="2" t="s">
        <v>342</v>
      </c>
      <c r="F287" s="2" t="s">
        <v>392</v>
      </c>
      <c r="G287" s="2" t="s">
        <v>316</v>
      </c>
      <c r="H287" s="2" t="s">
        <v>317</v>
      </c>
      <c r="I287" s="2" t="s">
        <v>319</v>
      </c>
      <c r="J287" s="2" t="s">
        <v>319</v>
      </c>
      <c r="K287" s="2" t="s">
        <v>319</v>
      </c>
      <c r="L287" s="2" t="s">
        <v>319</v>
      </c>
      <c r="M287" s="2" t="s">
        <v>319</v>
      </c>
      <c r="N287" s="2"/>
      <c r="O287" s="2"/>
      <c r="P287" s="2"/>
      <c r="Q287" s="2" t="s">
        <v>425</v>
      </c>
      <c r="R287" s="2"/>
      <c r="S287" s="2" t="s">
        <v>334</v>
      </c>
      <c r="T287" s="2" t="s">
        <v>316</v>
      </c>
      <c r="U287" s="2" t="s">
        <v>392</v>
      </c>
      <c r="V287" s="2" t="s">
        <v>206</v>
      </c>
      <c r="W287" s="2" t="s">
        <v>346</v>
      </c>
      <c r="X287" s="2" t="s">
        <v>361</v>
      </c>
      <c r="Y287" s="2" t="s">
        <v>641</v>
      </c>
      <c r="Z287" s="2" t="s">
        <v>1694</v>
      </c>
      <c r="AA287" s="2" t="s">
        <v>328</v>
      </c>
      <c r="AB287" s="2" t="s">
        <v>329</v>
      </c>
    </row>
    <row r="288" spans="1:28" ht="15" customHeight="1" x14ac:dyDescent="0.2">
      <c r="A288" s="2" t="s">
        <v>1695</v>
      </c>
      <c r="B288" s="2" t="s">
        <v>1696</v>
      </c>
      <c r="C288" s="2" t="s">
        <v>1697</v>
      </c>
      <c r="D288" s="2" t="s">
        <v>346</v>
      </c>
      <c r="E288" s="2" t="s">
        <v>342</v>
      </c>
      <c r="F288" s="2" t="s">
        <v>354</v>
      </c>
      <c r="G288" s="2" t="s">
        <v>370</v>
      </c>
      <c r="H288" s="2" t="s">
        <v>317</v>
      </c>
      <c r="I288" s="2" t="s">
        <v>318</v>
      </c>
      <c r="J288" s="2" t="s">
        <v>318</v>
      </c>
      <c r="K288" s="2" t="s">
        <v>318</v>
      </c>
      <c r="L288" s="2" t="s">
        <v>318</v>
      </c>
      <c r="M288" s="2" t="s">
        <v>318</v>
      </c>
      <c r="N288" s="2" t="s">
        <v>1698</v>
      </c>
      <c r="O288" s="2"/>
      <c r="P288" s="2"/>
      <c r="Q288" s="2" t="s">
        <v>1061</v>
      </c>
      <c r="R288" s="2"/>
      <c r="S288" s="2" t="s">
        <v>1040</v>
      </c>
      <c r="T288" s="2" t="s">
        <v>370</v>
      </c>
      <c r="U288" s="2" t="s">
        <v>354</v>
      </c>
      <c r="V288" s="2" t="s">
        <v>1699</v>
      </c>
      <c r="W288" s="2" t="s">
        <v>346</v>
      </c>
      <c r="X288" s="2" t="s">
        <v>486</v>
      </c>
      <c r="Y288" s="2" t="s">
        <v>1700</v>
      </c>
      <c r="Z288" s="2" t="s">
        <v>1701</v>
      </c>
      <c r="AA288" s="2" t="s">
        <v>328</v>
      </c>
      <c r="AB288" s="2" t="s">
        <v>329</v>
      </c>
    </row>
    <row r="289" spans="1:28" ht="15" customHeight="1" x14ac:dyDescent="0.2">
      <c r="A289" s="2" t="s">
        <v>1702</v>
      </c>
      <c r="B289" s="2" t="s">
        <v>1703</v>
      </c>
      <c r="C289" s="2" t="s">
        <v>534</v>
      </c>
      <c r="D289" s="2" t="s">
        <v>346</v>
      </c>
      <c r="E289" s="2" t="s">
        <v>342</v>
      </c>
      <c r="F289" s="2" t="s">
        <v>468</v>
      </c>
      <c r="G289" s="2" t="s">
        <v>316</v>
      </c>
      <c r="H289" s="2" t="s">
        <v>317</v>
      </c>
      <c r="I289" s="2" t="s">
        <v>318</v>
      </c>
      <c r="J289" s="2" t="s">
        <v>318</v>
      </c>
      <c r="K289" s="2" t="s">
        <v>318</v>
      </c>
      <c r="L289" s="2" t="s">
        <v>318</v>
      </c>
      <c r="M289" s="2" t="s">
        <v>318</v>
      </c>
      <c r="N289" s="2"/>
      <c r="O289" s="2"/>
      <c r="P289" s="2"/>
      <c r="Q289" s="2" t="s">
        <v>519</v>
      </c>
      <c r="R289" s="2"/>
      <c r="S289" s="2" t="s">
        <v>322</v>
      </c>
      <c r="T289" s="2" t="s">
        <v>323</v>
      </c>
      <c r="U289" s="2" t="s">
        <v>335</v>
      </c>
      <c r="V289" s="2" t="s">
        <v>1704</v>
      </c>
      <c r="W289" s="2" t="s">
        <v>346</v>
      </c>
      <c r="X289" s="2" t="s">
        <v>534</v>
      </c>
      <c r="Y289" s="2" t="s">
        <v>1705</v>
      </c>
      <c r="Z289" s="2" t="s">
        <v>1706</v>
      </c>
      <c r="AA289" s="2" t="s">
        <v>328</v>
      </c>
      <c r="AB289" s="2" t="s">
        <v>329</v>
      </c>
    </row>
    <row r="290" spans="1:28" ht="15" customHeight="1" x14ac:dyDescent="0.2">
      <c r="A290" s="2" t="s">
        <v>1707</v>
      </c>
      <c r="B290" s="2" t="s">
        <v>1708</v>
      </c>
      <c r="C290" s="2" t="s">
        <v>459</v>
      </c>
      <c r="D290" s="2" t="s">
        <v>346</v>
      </c>
      <c r="E290" s="2" t="s">
        <v>342</v>
      </c>
      <c r="F290" s="2" t="s">
        <v>468</v>
      </c>
      <c r="G290" s="2" t="s">
        <v>316</v>
      </c>
      <c r="H290" s="2" t="s">
        <v>317</v>
      </c>
      <c r="I290" s="2" t="s">
        <v>318</v>
      </c>
      <c r="J290" s="2" t="s">
        <v>318</v>
      </c>
      <c r="K290" s="2" t="s">
        <v>318</v>
      </c>
      <c r="L290" s="2" t="s">
        <v>318</v>
      </c>
      <c r="M290" s="2" t="s">
        <v>318</v>
      </c>
      <c r="N290" s="2"/>
      <c r="O290" s="2"/>
      <c r="P290" s="2"/>
      <c r="Q290" s="2" t="s">
        <v>436</v>
      </c>
      <c r="R290" s="2"/>
      <c r="S290" s="2" t="s">
        <v>334</v>
      </c>
      <c r="T290" s="2" t="s">
        <v>316</v>
      </c>
      <c r="U290" s="2" t="s">
        <v>468</v>
      </c>
      <c r="V290" s="2" t="s">
        <v>207</v>
      </c>
      <c r="W290" s="2" t="s">
        <v>346</v>
      </c>
      <c r="X290" s="2" t="s">
        <v>361</v>
      </c>
      <c r="Y290" s="2" t="s">
        <v>1709</v>
      </c>
      <c r="Z290" s="2" t="s">
        <v>1710</v>
      </c>
      <c r="AA290" s="2" t="s">
        <v>328</v>
      </c>
      <c r="AB290" s="2" t="s">
        <v>329</v>
      </c>
    </row>
    <row r="291" spans="1:28" ht="15" customHeight="1" x14ac:dyDescent="0.2">
      <c r="A291" s="2" t="s">
        <v>1711</v>
      </c>
      <c r="B291" s="2" t="s">
        <v>1712</v>
      </c>
      <c r="C291" s="2" t="s">
        <v>433</v>
      </c>
      <c r="D291" s="2" t="s">
        <v>346</v>
      </c>
      <c r="E291" s="2" t="s">
        <v>342</v>
      </c>
      <c r="F291" s="2" t="s">
        <v>518</v>
      </c>
      <c r="G291" s="2" t="s">
        <v>316</v>
      </c>
      <c r="H291" s="2" t="s">
        <v>317</v>
      </c>
      <c r="I291" s="2" t="s">
        <v>318</v>
      </c>
      <c r="J291" s="2" t="s">
        <v>318</v>
      </c>
      <c r="K291" s="2" t="s">
        <v>318</v>
      </c>
      <c r="L291" s="2" t="s">
        <v>318</v>
      </c>
      <c r="M291" s="2" t="s">
        <v>318</v>
      </c>
      <c r="N291" s="2" t="s">
        <v>1713</v>
      </c>
      <c r="O291" s="2"/>
      <c r="P291" s="2"/>
      <c r="Q291" s="2" t="s">
        <v>436</v>
      </c>
      <c r="R291" s="2"/>
      <c r="S291" s="2" t="s">
        <v>334</v>
      </c>
      <c r="T291" s="2" t="s">
        <v>316</v>
      </c>
      <c r="U291" s="2" t="s">
        <v>518</v>
      </c>
      <c r="V291" s="2" t="s">
        <v>208</v>
      </c>
      <c r="W291" s="2" t="s">
        <v>346</v>
      </c>
      <c r="X291" s="2" t="s">
        <v>416</v>
      </c>
      <c r="Y291" s="2" t="s">
        <v>438</v>
      </c>
      <c r="Z291" s="2" t="s">
        <v>1714</v>
      </c>
      <c r="AA291" s="2" t="s">
        <v>328</v>
      </c>
      <c r="AB291" s="2" t="s">
        <v>329</v>
      </c>
    </row>
    <row r="292" spans="1:28" ht="15" customHeight="1" x14ac:dyDescent="0.2">
      <c r="A292" s="2" t="s">
        <v>1715</v>
      </c>
      <c r="B292" s="2" t="s">
        <v>1456</v>
      </c>
      <c r="C292" s="2" t="s">
        <v>1457</v>
      </c>
      <c r="D292" s="2" t="s">
        <v>346</v>
      </c>
      <c r="E292" s="2" t="s">
        <v>342</v>
      </c>
      <c r="F292" s="2" t="s">
        <v>460</v>
      </c>
      <c r="G292" s="2" t="s">
        <v>316</v>
      </c>
      <c r="H292" s="2" t="s">
        <v>317</v>
      </c>
      <c r="I292" s="2" t="s">
        <v>318</v>
      </c>
      <c r="J292" s="2" t="s">
        <v>318</v>
      </c>
      <c r="K292" s="2" t="s">
        <v>318</v>
      </c>
      <c r="L292" s="2" t="s">
        <v>318</v>
      </c>
      <c r="M292" s="2" t="s">
        <v>318</v>
      </c>
      <c r="N292" s="2"/>
      <c r="O292" s="2"/>
      <c r="P292" s="2"/>
      <c r="Q292" s="2" t="s">
        <v>425</v>
      </c>
      <c r="R292" s="2"/>
      <c r="S292" s="2" t="s">
        <v>334</v>
      </c>
      <c r="T292" s="2" t="s">
        <v>316</v>
      </c>
      <c r="U292" s="2" t="s">
        <v>460</v>
      </c>
      <c r="V292" s="2" t="s">
        <v>1716</v>
      </c>
      <c r="W292" s="2" t="s">
        <v>346</v>
      </c>
      <c r="X292" s="2" t="s">
        <v>361</v>
      </c>
      <c r="Y292" s="2" t="s">
        <v>1717</v>
      </c>
      <c r="Z292" s="2" t="s">
        <v>1718</v>
      </c>
      <c r="AA292" s="2" t="s">
        <v>328</v>
      </c>
      <c r="AB292" s="2" t="s">
        <v>329</v>
      </c>
    </row>
    <row r="293" spans="1:28" ht="15" customHeight="1" x14ac:dyDescent="0.2">
      <c r="A293" s="2" t="s">
        <v>1719</v>
      </c>
      <c r="B293" s="2" t="s">
        <v>1617</v>
      </c>
      <c r="C293" s="2" t="s">
        <v>1618</v>
      </c>
      <c r="D293" s="2" t="s">
        <v>346</v>
      </c>
      <c r="E293" s="2" t="s">
        <v>1544</v>
      </c>
      <c r="F293" s="2" t="s">
        <v>443</v>
      </c>
      <c r="G293" s="2" t="s">
        <v>382</v>
      </c>
      <c r="H293" s="2" t="s">
        <v>317</v>
      </c>
      <c r="I293" s="2" t="s">
        <v>318</v>
      </c>
      <c r="J293" s="2" t="s">
        <v>318</v>
      </c>
      <c r="K293" s="2" t="s">
        <v>318</v>
      </c>
      <c r="L293" s="2" t="s">
        <v>318</v>
      </c>
      <c r="M293" s="2" t="s">
        <v>318</v>
      </c>
      <c r="N293" s="2"/>
      <c r="O293" s="2"/>
      <c r="P293" s="2"/>
      <c r="Q293" s="2" t="s">
        <v>383</v>
      </c>
      <c r="R293" s="2"/>
      <c r="S293" s="2" t="s">
        <v>334</v>
      </c>
      <c r="T293" s="2" t="s">
        <v>384</v>
      </c>
      <c r="U293" s="2" t="s">
        <v>385</v>
      </c>
      <c r="V293" s="2" t="s">
        <v>1720</v>
      </c>
      <c r="W293" s="2" t="s">
        <v>387</v>
      </c>
      <c r="X293" s="2" t="s">
        <v>416</v>
      </c>
      <c r="Y293" s="2" t="s">
        <v>388</v>
      </c>
      <c r="Z293" s="2" t="s">
        <v>209</v>
      </c>
      <c r="AA293" s="2" t="s">
        <v>328</v>
      </c>
      <c r="AB293" s="2" t="s">
        <v>329</v>
      </c>
    </row>
    <row r="294" spans="1:28" ht="15" customHeight="1" x14ac:dyDescent="0.2">
      <c r="A294" s="2" t="s">
        <v>1721</v>
      </c>
      <c r="B294" s="2" t="s">
        <v>1722</v>
      </c>
      <c r="C294" s="2" t="s">
        <v>312</v>
      </c>
      <c r="D294" s="2" t="s">
        <v>346</v>
      </c>
      <c r="E294" s="2" t="s">
        <v>342</v>
      </c>
      <c r="F294" s="2" t="s">
        <v>460</v>
      </c>
      <c r="G294" s="2" t="s">
        <v>370</v>
      </c>
      <c r="H294" s="2" t="s">
        <v>317</v>
      </c>
      <c r="I294" s="2" t="s">
        <v>318</v>
      </c>
      <c r="J294" s="2" t="s">
        <v>318</v>
      </c>
      <c r="K294" s="2" t="s">
        <v>318</v>
      </c>
      <c r="L294" s="2" t="s">
        <v>318</v>
      </c>
      <c r="M294" s="2" t="s">
        <v>318</v>
      </c>
      <c r="N294" s="2"/>
      <c r="O294" s="2"/>
      <c r="P294" s="2"/>
      <c r="Q294" s="2" t="s">
        <v>483</v>
      </c>
      <c r="R294" s="2" t="s">
        <v>1723</v>
      </c>
      <c r="S294" s="2" t="s">
        <v>322</v>
      </c>
      <c r="T294" s="2" t="s">
        <v>1623</v>
      </c>
      <c r="U294" s="2" t="s">
        <v>460</v>
      </c>
      <c r="V294" s="2" t="s">
        <v>199</v>
      </c>
      <c r="W294" s="2" t="s">
        <v>346</v>
      </c>
      <c r="X294" s="2" t="s">
        <v>312</v>
      </c>
      <c r="Y294" s="2" t="s">
        <v>1218</v>
      </c>
      <c r="Z294" s="2" t="s">
        <v>1724</v>
      </c>
      <c r="AA294" s="2" t="s">
        <v>328</v>
      </c>
      <c r="AB294" s="2" t="s">
        <v>329</v>
      </c>
    </row>
    <row r="295" spans="1:28" ht="15" customHeight="1" x14ac:dyDescent="0.2">
      <c r="A295" s="2" t="s">
        <v>1725</v>
      </c>
      <c r="B295" s="2" t="s">
        <v>1726</v>
      </c>
      <c r="C295" s="2" t="s">
        <v>312</v>
      </c>
      <c r="D295" s="2" t="s">
        <v>346</v>
      </c>
      <c r="E295" s="2" t="s">
        <v>342</v>
      </c>
      <c r="F295" s="2" t="s">
        <v>401</v>
      </c>
      <c r="G295" s="2" t="s">
        <v>316</v>
      </c>
      <c r="H295" s="2" t="s">
        <v>317</v>
      </c>
      <c r="I295" s="2" t="s">
        <v>318</v>
      </c>
      <c r="J295" s="2" t="s">
        <v>318</v>
      </c>
      <c r="K295" s="2" t="s">
        <v>318</v>
      </c>
      <c r="L295" s="2" t="s">
        <v>318</v>
      </c>
      <c r="M295" s="2" t="s">
        <v>318</v>
      </c>
      <c r="N295" s="2"/>
      <c r="O295" s="2"/>
      <c r="P295" s="2"/>
      <c r="Q295" s="2" t="s">
        <v>519</v>
      </c>
      <c r="R295" s="2"/>
      <c r="S295" s="2" t="s">
        <v>334</v>
      </c>
      <c r="T295" s="2" t="s">
        <v>316</v>
      </c>
      <c r="U295" s="2" t="s">
        <v>401</v>
      </c>
      <c r="V295" s="2" t="s">
        <v>210</v>
      </c>
      <c r="W295" s="2" t="s">
        <v>346</v>
      </c>
      <c r="X295" s="2" t="s">
        <v>312</v>
      </c>
      <c r="Y295" s="2" t="s">
        <v>1727</v>
      </c>
      <c r="Z295" s="2" t="s">
        <v>1728</v>
      </c>
      <c r="AA295" s="2" t="s">
        <v>328</v>
      </c>
      <c r="AB295" s="2" t="s">
        <v>329</v>
      </c>
    </row>
    <row r="296" spans="1:28" ht="15" customHeight="1" x14ac:dyDescent="0.2">
      <c r="A296" s="2" t="s">
        <v>1729</v>
      </c>
      <c r="B296" s="2" t="s">
        <v>1730</v>
      </c>
      <c r="C296" s="2" t="s">
        <v>378</v>
      </c>
      <c r="D296" s="2" t="s">
        <v>346</v>
      </c>
      <c r="E296" s="2" t="s">
        <v>342</v>
      </c>
      <c r="F296" s="2" t="s">
        <v>443</v>
      </c>
      <c r="G296" s="2" t="s">
        <v>382</v>
      </c>
      <c r="H296" s="2" t="s">
        <v>317</v>
      </c>
      <c r="I296" s="2" t="s">
        <v>318</v>
      </c>
      <c r="J296" s="2" t="s">
        <v>318</v>
      </c>
      <c r="K296" s="2" t="s">
        <v>318</v>
      </c>
      <c r="L296" s="2" t="s">
        <v>318</v>
      </c>
      <c r="M296" s="2" t="s">
        <v>318</v>
      </c>
      <c r="N296" s="2"/>
      <c r="O296" s="2"/>
      <c r="P296" s="2"/>
      <c r="Q296" s="2" t="s">
        <v>628</v>
      </c>
      <c r="R296" s="2"/>
      <c r="S296" s="2" t="s">
        <v>334</v>
      </c>
      <c r="T296" s="2" t="s">
        <v>382</v>
      </c>
      <c r="U296" s="2" t="s">
        <v>443</v>
      </c>
      <c r="V296" s="2" t="s">
        <v>1731</v>
      </c>
      <c r="W296" s="2" t="s">
        <v>346</v>
      </c>
      <c r="X296" s="2" t="s">
        <v>378</v>
      </c>
      <c r="Y296" s="2" t="s">
        <v>1732</v>
      </c>
      <c r="Z296" s="2" t="s">
        <v>1733</v>
      </c>
      <c r="AA296" s="2" t="s">
        <v>328</v>
      </c>
      <c r="AB296" s="2" t="s">
        <v>329</v>
      </c>
    </row>
    <row r="297" spans="1:28" ht="15" customHeight="1" x14ac:dyDescent="0.2">
      <c r="A297" s="2" t="s">
        <v>1734</v>
      </c>
      <c r="B297" s="2" t="s">
        <v>1637</v>
      </c>
      <c r="C297" s="2" t="s">
        <v>1214</v>
      </c>
      <c r="D297" s="2" t="s">
        <v>346</v>
      </c>
      <c r="E297" s="2" t="s">
        <v>342</v>
      </c>
      <c r="F297" s="2" t="s">
        <v>410</v>
      </c>
      <c r="G297" s="2" t="s">
        <v>382</v>
      </c>
      <c r="H297" s="2" t="s">
        <v>317</v>
      </c>
      <c r="I297" s="2" t="s">
        <v>318</v>
      </c>
      <c r="J297" s="2" t="s">
        <v>318</v>
      </c>
      <c r="K297" s="2" t="s">
        <v>318</v>
      </c>
      <c r="L297" s="2" t="s">
        <v>318</v>
      </c>
      <c r="M297" s="2" t="s">
        <v>318</v>
      </c>
      <c r="N297" s="2"/>
      <c r="O297" s="2"/>
      <c r="P297" s="2"/>
      <c r="Q297" s="2" t="s">
        <v>820</v>
      </c>
      <c r="R297" s="2" t="s">
        <v>1735</v>
      </c>
      <c r="S297" s="2" t="s">
        <v>334</v>
      </c>
      <c r="T297" s="2" t="s">
        <v>382</v>
      </c>
      <c r="U297" s="2" t="s">
        <v>410</v>
      </c>
      <c r="V297" s="2" t="s">
        <v>1736</v>
      </c>
      <c r="W297" s="2" t="s">
        <v>346</v>
      </c>
      <c r="X297" s="2" t="s">
        <v>416</v>
      </c>
      <c r="Y297" s="2" t="s">
        <v>496</v>
      </c>
      <c r="Z297" s="2" t="s">
        <v>1737</v>
      </c>
      <c r="AA297" s="2" t="s">
        <v>328</v>
      </c>
      <c r="AB297" s="2" t="s">
        <v>329</v>
      </c>
    </row>
    <row r="298" spans="1:28" ht="15" customHeight="1" x14ac:dyDescent="0.2">
      <c r="A298" s="2" t="s">
        <v>1738</v>
      </c>
      <c r="B298" s="2" t="s">
        <v>1105</v>
      </c>
      <c r="C298" s="2" t="s">
        <v>378</v>
      </c>
      <c r="D298" s="2" t="s">
        <v>346</v>
      </c>
      <c r="E298" s="2" t="s">
        <v>342</v>
      </c>
      <c r="F298" s="2" t="s">
        <v>381</v>
      </c>
      <c r="G298" s="2" t="s">
        <v>382</v>
      </c>
      <c r="H298" s="2" t="s">
        <v>317</v>
      </c>
      <c r="I298" s="2" t="s">
        <v>318</v>
      </c>
      <c r="J298" s="2" t="s">
        <v>318</v>
      </c>
      <c r="K298" s="2" t="s">
        <v>318</v>
      </c>
      <c r="L298" s="2" t="s">
        <v>318</v>
      </c>
      <c r="M298" s="2" t="s">
        <v>318</v>
      </c>
      <c r="N298" s="2"/>
      <c r="O298" s="2"/>
      <c r="P298" s="2"/>
      <c r="Q298" s="2" t="s">
        <v>628</v>
      </c>
      <c r="R298" s="2"/>
      <c r="S298" s="2" t="s">
        <v>334</v>
      </c>
      <c r="T298" s="2" t="s">
        <v>382</v>
      </c>
      <c r="U298" s="2" t="s">
        <v>381</v>
      </c>
      <c r="V298" s="2" t="s">
        <v>1739</v>
      </c>
      <c r="W298" s="2" t="s">
        <v>346</v>
      </c>
      <c r="X298" s="2" t="s">
        <v>378</v>
      </c>
      <c r="Y298" s="2" t="s">
        <v>526</v>
      </c>
      <c r="Z298" s="2" t="s">
        <v>1740</v>
      </c>
      <c r="AA298" s="2" t="s">
        <v>328</v>
      </c>
      <c r="AB298" s="2" t="s">
        <v>329</v>
      </c>
    </row>
    <row r="299" spans="1:28" ht="15" customHeight="1" x14ac:dyDescent="0.2">
      <c r="A299" s="2" t="s">
        <v>1741</v>
      </c>
      <c r="B299" s="2" t="s">
        <v>1742</v>
      </c>
      <c r="C299" s="2" t="s">
        <v>433</v>
      </c>
      <c r="D299" s="2" t="s">
        <v>505</v>
      </c>
      <c r="E299" s="2" t="s">
        <v>1544</v>
      </c>
      <c r="F299" s="2" t="s">
        <v>460</v>
      </c>
      <c r="G299" s="2" t="s">
        <v>316</v>
      </c>
      <c r="H299" s="2" t="s">
        <v>317</v>
      </c>
      <c r="I299" s="2" t="s">
        <v>318</v>
      </c>
      <c r="J299" s="2" t="s">
        <v>318</v>
      </c>
      <c r="K299" s="2" t="s">
        <v>318</v>
      </c>
      <c r="L299" s="2" t="s">
        <v>318</v>
      </c>
      <c r="M299" s="2" t="s">
        <v>318</v>
      </c>
      <c r="N299" s="2"/>
      <c r="O299" s="2"/>
      <c r="P299" s="2"/>
      <c r="Q299" s="2" t="s">
        <v>733</v>
      </c>
      <c r="R299" s="2"/>
      <c r="S299" s="2" t="s">
        <v>334</v>
      </c>
      <c r="T299" s="2" t="s">
        <v>316</v>
      </c>
      <c r="U299" s="2" t="s">
        <v>434</v>
      </c>
      <c r="V299" s="2" t="s">
        <v>1743</v>
      </c>
      <c r="W299" s="2" t="s">
        <v>387</v>
      </c>
      <c r="X299" s="2" t="s">
        <v>416</v>
      </c>
      <c r="Y299" s="2" t="s">
        <v>471</v>
      </c>
      <c r="Z299" s="2" t="s">
        <v>1744</v>
      </c>
      <c r="AA299" s="2" t="s">
        <v>328</v>
      </c>
      <c r="AB299" s="2" t="s">
        <v>329</v>
      </c>
    </row>
    <row r="300" spans="1:28" ht="15" customHeight="1" x14ac:dyDescent="0.2">
      <c r="A300" s="2" t="s">
        <v>1745</v>
      </c>
      <c r="B300" s="2" t="s">
        <v>1746</v>
      </c>
      <c r="C300" s="2" t="s">
        <v>1747</v>
      </c>
      <c r="D300" s="2" t="s">
        <v>505</v>
      </c>
      <c r="E300" s="2" t="s">
        <v>380</v>
      </c>
      <c r="F300" s="2" t="s">
        <v>369</v>
      </c>
      <c r="G300" s="2" t="s">
        <v>370</v>
      </c>
      <c r="H300" s="2" t="s">
        <v>317</v>
      </c>
      <c r="I300" s="2" t="s">
        <v>573</v>
      </c>
      <c r="J300" s="2" t="s">
        <v>573</v>
      </c>
      <c r="K300" s="2" t="s">
        <v>573</v>
      </c>
      <c r="L300" s="2" t="s">
        <v>573</v>
      </c>
      <c r="M300" s="2" t="s">
        <v>573</v>
      </c>
      <c r="N300" s="2" t="s">
        <v>1748</v>
      </c>
      <c r="O300" s="2"/>
      <c r="P300" s="2"/>
      <c r="Q300" s="2" t="s">
        <v>600</v>
      </c>
      <c r="R300" s="2" t="s">
        <v>1749</v>
      </c>
      <c r="S300" s="2" t="s">
        <v>334</v>
      </c>
      <c r="T300" s="2" t="s">
        <v>370</v>
      </c>
      <c r="U300" s="2" t="s">
        <v>369</v>
      </c>
      <c r="V300" s="2" t="s">
        <v>1750</v>
      </c>
      <c r="W300" s="2" t="s">
        <v>505</v>
      </c>
      <c r="X300" s="2" t="s">
        <v>361</v>
      </c>
      <c r="Y300" s="2" t="s">
        <v>1751</v>
      </c>
      <c r="Z300" s="2" t="s">
        <v>1752</v>
      </c>
      <c r="AA300" s="2" t="s">
        <v>328</v>
      </c>
      <c r="AB300" s="2" t="s">
        <v>329</v>
      </c>
    </row>
    <row r="301" spans="1:28" ht="15" customHeight="1" x14ac:dyDescent="0.2">
      <c r="A301" s="2" t="s">
        <v>1753</v>
      </c>
      <c r="B301" s="2" t="s">
        <v>959</v>
      </c>
      <c r="C301" s="2" t="s">
        <v>960</v>
      </c>
      <c r="D301" s="2" t="s">
        <v>505</v>
      </c>
      <c r="E301" s="2" t="s">
        <v>380</v>
      </c>
      <c r="F301" s="2" t="s">
        <v>443</v>
      </c>
      <c r="G301" s="2" t="s">
        <v>382</v>
      </c>
      <c r="H301" s="2" t="s">
        <v>317</v>
      </c>
      <c r="I301" s="2" t="s">
        <v>319</v>
      </c>
      <c r="J301" s="2" t="s">
        <v>319</v>
      </c>
      <c r="K301" s="2" t="s">
        <v>411</v>
      </c>
      <c r="L301" s="2" t="s">
        <v>319</v>
      </c>
      <c r="M301" s="2" t="s">
        <v>411</v>
      </c>
      <c r="N301" s="2"/>
      <c r="O301" s="2"/>
      <c r="P301" s="2"/>
      <c r="Q301" s="2" t="s">
        <v>1112</v>
      </c>
      <c r="R301" s="2" t="s">
        <v>1754</v>
      </c>
      <c r="S301" s="2" t="s">
        <v>322</v>
      </c>
      <c r="T301" s="2" t="s">
        <v>382</v>
      </c>
      <c r="U301" s="2" t="s">
        <v>443</v>
      </c>
      <c r="V301" s="2" t="s">
        <v>211</v>
      </c>
      <c r="W301" s="2" t="s">
        <v>505</v>
      </c>
      <c r="X301" s="2" t="s">
        <v>486</v>
      </c>
      <c r="Y301" s="2" t="s">
        <v>841</v>
      </c>
      <c r="Z301" s="2" t="s">
        <v>1755</v>
      </c>
      <c r="AA301" s="2" t="s">
        <v>328</v>
      </c>
      <c r="AB301" s="2" t="s">
        <v>329</v>
      </c>
    </row>
    <row r="302" spans="1:28" ht="15" customHeight="1" x14ac:dyDescent="0.2">
      <c r="A302" s="2" t="s">
        <v>1756</v>
      </c>
      <c r="B302" s="2" t="s">
        <v>1696</v>
      </c>
      <c r="C302" s="2" t="s">
        <v>1697</v>
      </c>
      <c r="D302" s="2" t="s">
        <v>505</v>
      </c>
      <c r="E302" s="2" t="s">
        <v>380</v>
      </c>
      <c r="F302" s="2" t="s">
        <v>354</v>
      </c>
      <c r="G302" s="2" t="s">
        <v>370</v>
      </c>
      <c r="H302" s="2" t="s">
        <v>317</v>
      </c>
      <c r="I302" s="2" t="s">
        <v>318</v>
      </c>
      <c r="J302" s="2" t="s">
        <v>318</v>
      </c>
      <c r="K302" s="2" t="s">
        <v>318</v>
      </c>
      <c r="L302" s="2" t="s">
        <v>318</v>
      </c>
      <c r="M302" s="2" t="s">
        <v>318</v>
      </c>
      <c r="N302" s="2" t="s">
        <v>1757</v>
      </c>
      <c r="O302" s="2"/>
      <c r="P302" s="2"/>
      <c r="Q302" s="2" t="s">
        <v>1061</v>
      </c>
      <c r="R302" s="2"/>
      <c r="S302" s="2" t="s">
        <v>1040</v>
      </c>
      <c r="T302" s="2" t="s">
        <v>370</v>
      </c>
      <c r="U302" s="2" t="s">
        <v>354</v>
      </c>
      <c r="V302" s="2" t="s">
        <v>212</v>
      </c>
      <c r="W302" s="2" t="s">
        <v>505</v>
      </c>
      <c r="X302" s="2" t="s">
        <v>486</v>
      </c>
      <c r="Y302" s="2" t="s">
        <v>1758</v>
      </c>
      <c r="Z302" s="2" t="s">
        <v>213</v>
      </c>
      <c r="AA302" s="2" t="s">
        <v>328</v>
      </c>
      <c r="AB302" s="2" t="s">
        <v>329</v>
      </c>
    </row>
    <row r="303" spans="1:28" ht="15" customHeight="1" x14ac:dyDescent="0.2">
      <c r="A303" s="2" t="s">
        <v>1759</v>
      </c>
      <c r="B303" s="2" t="s">
        <v>1760</v>
      </c>
      <c r="C303" s="2" t="s">
        <v>312</v>
      </c>
      <c r="D303" s="2" t="s">
        <v>505</v>
      </c>
      <c r="E303" s="2" t="s">
        <v>380</v>
      </c>
      <c r="F303" s="2" t="s">
        <v>518</v>
      </c>
      <c r="G303" s="2" t="s">
        <v>316</v>
      </c>
      <c r="H303" s="2" t="s">
        <v>317</v>
      </c>
      <c r="I303" s="2" t="s">
        <v>319</v>
      </c>
      <c r="J303" s="2" t="s">
        <v>319</v>
      </c>
      <c r="K303" s="2" t="s">
        <v>319</v>
      </c>
      <c r="L303" s="2" t="s">
        <v>319</v>
      </c>
      <c r="M303" s="2" t="s">
        <v>319</v>
      </c>
      <c r="N303" s="2"/>
      <c r="O303" s="2"/>
      <c r="P303" s="2"/>
      <c r="Q303" s="2" t="s">
        <v>501</v>
      </c>
      <c r="R303" s="2" t="s">
        <v>1761</v>
      </c>
      <c r="S303" s="2" t="s">
        <v>334</v>
      </c>
      <c r="T303" s="2" t="s">
        <v>316</v>
      </c>
      <c r="U303" s="2" t="s">
        <v>518</v>
      </c>
      <c r="V303" s="2" t="s">
        <v>214</v>
      </c>
      <c r="W303" s="2" t="s">
        <v>505</v>
      </c>
      <c r="X303" s="2" t="s">
        <v>312</v>
      </c>
      <c r="Y303" s="2" t="s">
        <v>1762</v>
      </c>
      <c r="Z303" s="2" t="s">
        <v>1763</v>
      </c>
      <c r="AA303" s="2" t="s">
        <v>328</v>
      </c>
      <c r="AB303" s="2" t="s">
        <v>329</v>
      </c>
    </row>
    <row r="304" spans="1:28" ht="15" customHeight="1" x14ac:dyDescent="0.2">
      <c r="A304" s="2" t="s">
        <v>1764</v>
      </c>
      <c r="B304" s="2" t="s">
        <v>1765</v>
      </c>
      <c r="C304" s="2" t="s">
        <v>534</v>
      </c>
      <c r="D304" s="2" t="s">
        <v>505</v>
      </c>
      <c r="E304" s="2" t="s">
        <v>380</v>
      </c>
      <c r="F304" s="2" t="s">
        <v>468</v>
      </c>
      <c r="G304" s="2" t="s">
        <v>316</v>
      </c>
      <c r="H304" s="2" t="s">
        <v>317</v>
      </c>
      <c r="I304" s="2" t="s">
        <v>318</v>
      </c>
      <c r="J304" s="2" t="s">
        <v>318</v>
      </c>
      <c r="K304" s="2" t="s">
        <v>318</v>
      </c>
      <c r="L304" s="2" t="s">
        <v>318</v>
      </c>
      <c r="M304" s="2" t="s">
        <v>318</v>
      </c>
      <c r="N304" s="2"/>
      <c r="O304" s="2"/>
      <c r="P304" s="2"/>
      <c r="Q304" s="2" t="s">
        <v>402</v>
      </c>
      <c r="R304" s="2"/>
      <c r="S304" s="2" t="s">
        <v>334</v>
      </c>
      <c r="T304" s="2" t="s">
        <v>316</v>
      </c>
      <c r="U304" s="2" t="s">
        <v>468</v>
      </c>
      <c r="V304" s="2" t="s">
        <v>215</v>
      </c>
      <c r="W304" s="2" t="s">
        <v>505</v>
      </c>
      <c r="X304" s="2" t="s">
        <v>534</v>
      </c>
      <c r="Y304" s="2" t="s">
        <v>574</v>
      </c>
      <c r="Z304" s="2" t="s">
        <v>1766</v>
      </c>
      <c r="AA304" s="2" t="s">
        <v>328</v>
      </c>
      <c r="AB304" s="2" t="s">
        <v>329</v>
      </c>
    </row>
    <row r="305" spans="1:28" ht="15" customHeight="1" x14ac:dyDescent="0.2">
      <c r="A305" s="2" t="s">
        <v>1767</v>
      </c>
      <c r="B305" s="2" t="s">
        <v>377</v>
      </c>
      <c r="C305" s="2" t="s">
        <v>378</v>
      </c>
      <c r="D305" s="2" t="s">
        <v>505</v>
      </c>
      <c r="E305" s="2" t="s">
        <v>380</v>
      </c>
      <c r="F305" s="2" t="s">
        <v>443</v>
      </c>
      <c r="G305" s="2" t="s">
        <v>382</v>
      </c>
      <c r="H305" s="2" t="s">
        <v>317</v>
      </c>
      <c r="I305" s="2" t="s">
        <v>318</v>
      </c>
      <c r="J305" s="2" t="s">
        <v>318</v>
      </c>
      <c r="K305" s="2" t="s">
        <v>318</v>
      </c>
      <c r="L305" s="2" t="s">
        <v>318</v>
      </c>
      <c r="M305" s="2" t="s">
        <v>318</v>
      </c>
      <c r="N305" s="2"/>
      <c r="O305" s="2"/>
      <c r="P305" s="2"/>
      <c r="Q305" s="2" t="s">
        <v>895</v>
      </c>
      <c r="R305" s="2"/>
      <c r="S305" s="2" t="s">
        <v>334</v>
      </c>
      <c r="T305" s="2" t="s">
        <v>382</v>
      </c>
      <c r="U305" s="2" t="s">
        <v>443</v>
      </c>
      <c r="V305" s="2" t="s">
        <v>1768</v>
      </c>
      <c r="W305" s="2" t="s">
        <v>505</v>
      </c>
      <c r="X305" s="2" t="s">
        <v>378</v>
      </c>
      <c r="Y305" s="2" t="s">
        <v>1044</v>
      </c>
      <c r="Z305" s="2" t="s">
        <v>1769</v>
      </c>
      <c r="AA305" s="2" t="s">
        <v>328</v>
      </c>
      <c r="AB305" s="2" t="s">
        <v>329</v>
      </c>
    </row>
    <row r="306" spans="1:28" ht="15" customHeight="1" x14ac:dyDescent="0.2">
      <c r="A306" s="2" t="s">
        <v>1770</v>
      </c>
      <c r="B306" s="2" t="s">
        <v>407</v>
      </c>
      <c r="C306" s="2" t="s">
        <v>408</v>
      </c>
      <c r="D306" s="2" t="s">
        <v>505</v>
      </c>
      <c r="E306" s="2" t="s">
        <v>380</v>
      </c>
      <c r="F306" s="2" t="s">
        <v>410</v>
      </c>
      <c r="G306" s="2" t="s">
        <v>382</v>
      </c>
      <c r="H306" s="2" t="s">
        <v>317</v>
      </c>
      <c r="I306" s="2" t="s">
        <v>319</v>
      </c>
      <c r="J306" s="2" t="s">
        <v>319</v>
      </c>
      <c r="K306" s="2" t="s">
        <v>319</v>
      </c>
      <c r="L306" s="2" t="s">
        <v>319</v>
      </c>
      <c r="M306" s="2" t="s">
        <v>319</v>
      </c>
      <c r="N306" s="2"/>
      <c r="O306" s="2"/>
      <c r="P306" s="2"/>
      <c r="Q306" s="2" t="s">
        <v>736</v>
      </c>
      <c r="R306" s="2"/>
      <c r="S306" s="2" t="s">
        <v>334</v>
      </c>
      <c r="T306" s="2" t="s">
        <v>382</v>
      </c>
      <c r="U306" s="2" t="s">
        <v>410</v>
      </c>
      <c r="V306" s="2" t="s">
        <v>1771</v>
      </c>
      <c r="W306" s="2" t="s">
        <v>505</v>
      </c>
      <c r="X306" s="2" t="s">
        <v>416</v>
      </c>
      <c r="Y306" s="2" t="s">
        <v>738</v>
      </c>
      <c r="Z306" s="2" t="s">
        <v>1772</v>
      </c>
      <c r="AA306" s="2" t="s">
        <v>328</v>
      </c>
      <c r="AB306" s="2" t="s">
        <v>329</v>
      </c>
    </row>
    <row r="307" spans="1:28" ht="15" customHeight="1" x14ac:dyDescent="0.2">
      <c r="A307" s="2" t="s">
        <v>1773</v>
      </c>
      <c r="B307" s="2" t="s">
        <v>407</v>
      </c>
      <c r="C307" s="2" t="s">
        <v>408</v>
      </c>
      <c r="D307" s="2" t="s">
        <v>505</v>
      </c>
      <c r="E307" s="2" t="s">
        <v>380</v>
      </c>
      <c r="F307" s="2" t="s">
        <v>410</v>
      </c>
      <c r="G307" s="2" t="s">
        <v>382</v>
      </c>
      <c r="H307" s="2" t="s">
        <v>317</v>
      </c>
      <c r="I307" s="2" t="s">
        <v>319</v>
      </c>
      <c r="J307" s="2" t="s">
        <v>319</v>
      </c>
      <c r="K307" s="2" t="s">
        <v>319</v>
      </c>
      <c r="L307" s="2" t="s">
        <v>319</v>
      </c>
      <c r="M307" s="2" t="s">
        <v>319</v>
      </c>
      <c r="N307" s="2"/>
      <c r="O307" s="2"/>
      <c r="P307" s="2"/>
      <c r="Q307" s="2" t="s">
        <v>661</v>
      </c>
      <c r="R307" s="2" t="s">
        <v>1774</v>
      </c>
      <c r="S307" s="2" t="s">
        <v>334</v>
      </c>
      <c r="T307" s="2" t="s">
        <v>382</v>
      </c>
      <c r="U307" s="2" t="s">
        <v>410</v>
      </c>
      <c r="V307" s="2" t="s">
        <v>1775</v>
      </c>
      <c r="W307" s="2" t="s">
        <v>505</v>
      </c>
      <c r="X307" s="2" t="s">
        <v>416</v>
      </c>
      <c r="Y307" s="2" t="s">
        <v>452</v>
      </c>
      <c r="Z307" s="2" t="s">
        <v>216</v>
      </c>
      <c r="AA307" s="2" t="s">
        <v>328</v>
      </c>
      <c r="AB307" s="2" t="s">
        <v>329</v>
      </c>
    </row>
    <row r="308" spans="1:28" ht="15" customHeight="1" x14ac:dyDescent="0.2">
      <c r="A308" s="2" t="s">
        <v>1776</v>
      </c>
      <c r="B308" s="2" t="s">
        <v>1777</v>
      </c>
      <c r="C308" s="2" t="s">
        <v>634</v>
      </c>
      <c r="D308" s="2" t="s">
        <v>505</v>
      </c>
      <c r="E308" s="2" t="s">
        <v>505</v>
      </c>
      <c r="F308" s="2" t="s">
        <v>369</v>
      </c>
      <c r="G308" s="2" t="s">
        <v>370</v>
      </c>
      <c r="H308" s="2" t="s">
        <v>317</v>
      </c>
      <c r="I308" s="2" t="s">
        <v>318</v>
      </c>
      <c r="J308" s="2" t="s">
        <v>318</v>
      </c>
      <c r="K308" s="2" t="s">
        <v>318</v>
      </c>
      <c r="L308" s="2" t="s">
        <v>318</v>
      </c>
      <c r="M308" s="2" t="s">
        <v>318</v>
      </c>
      <c r="N308" s="2" t="s">
        <v>1778</v>
      </c>
      <c r="O308" s="2"/>
      <c r="P308" s="2"/>
      <c r="Q308" s="2" t="s">
        <v>1354</v>
      </c>
      <c r="R308" s="2" t="s">
        <v>1779</v>
      </c>
      <c r="S308" s="2" t="s">
        <v>430</v>
      </c>
      <c r="T308" s="2" t="s">
        <v>370</v>
      </c>
      <c r="U308" s="2" t="s">
        <v>369</v>
      </c>
      <c r="V308" s="2" t="s">
        <v>1780</v>
      </c>
      <c r="W308" s="2" t="s">
        <v>387</v>
      </c>
      <c r="X308" s="2" t="s">
        <v>486</v>
      </c>
      <c r="Y308" s="2" t="s">
        <v>496</v>
      </c>
      <c r="Z308" s="2" t="s">
        <v>1781</v>
      </c>
      <c r="AA308" s="2" t="s">
        <v>328</v>
      </c>
      <c r="AB308" s="2" t="s">
        <v>329</v>
      </c>
    </row>
    <row r="309" spans="1:28" ht="15" customHeight="1" x14ac:dyDescent="0.2">
      <c r="A309" s="2" t="s">
        <v>1782</v>
      </c>
      <c r="B309" s="2" t="s">
        <v>1783</v>
      </c>
      <c r="C309" s="2" t="s">
        <v>459</v>
      </c>
      <c r="D309" s="2" t="s">
        <v>505</v>
      </c>
      <c r="E309" s="2"/>
      <c r="F309" s="2" t="s">
        <v>518</v>
      </c>
      <c r="G309" s="2" t="s">
        <v>316</v>
      </c>
      <c r="H309" s="2" t="s">
        <v>317</v>
      </c>
      <c r="I309" s="2" t="s">
        <v>318</v>
      </c>
      <c r="J309" s="2" t="s">
        <v>319</v>
      </c>
      <c r="K309" s="2" t="s">
        <v>319</v>
      </c>
      <c r="L309" s="2" t="s">
        <v>411</v>
      </c>
      <c r="M309" s="2" t="s">
        <v>319</v>
      </c>
      <c r="N309" s="2"/>
      <c r="O309" s="2"/>
      <c r="P309" s="2"/>
      <c r="Q309" s="2" t="s">
        <v>436</v>
      </c>
      <c r="R309" s="2"/>
      <c r="S309" s="2" t="s">
        <v>334</v>
      </c>
      <c r="T309" s="2" t="s">
        <v>316</v>
      </c>
      <c r="U309" s="2" t="s">
        <v>518</v>
      </c>
      <c r="V309" s="2" t="s">
        <v>217</v>
      </c>
      <c r="W309" s="2" t="s">
        <v>1248</v>
      </c>
      <c r="X309" s="2" t="s">
        <v>361</v>
      </c>
      <c r="Y309" s="2" t="s">
        <v>595</v>
      </c>
      <c r="Z309" s="2" t="s">
        <v>1784</v>
      </c>
      <c r="AA309" s="2" t="s">
        <v>328</v>
      </c>
      <c r="AB309" s="2" t="s">
        <v>329</v>
      </c>
    </row>
    <row r="310" spans="1:28" ht="15" customHeight="1" x14ac:dyDescent="0.2">
      <c r="A310" s="2" t="s">
        <v>1785</v>
      </c>
      <c r="B310" s="2" t="s">
        <v>1786</v>
      </c>
      <c r="C310" s="2" t="s">
        <v>534</v>
      </c>
      <c r="D310" s="2" t="s">
        <v>505</v>
      </c>
      <c r="E310" s="2" t="s">
        <v>380</v>
      </c>
      <c r="F310" s="2" t="s">
        <v>468</v>
      </c>
      <c r="G310" s="2" t="s">
        <v>316</v>
      </c>
      <c r="H310" s="2" t="s">
        <v>317</v>
      </c>
      <c r="I310" s="2" t="s">
        <v>318</v>
      </c>
      <c r="J310" s="2" t="s">
        <v>318</v>
      </c>
      <c r="K310" s="2" t="s">
        <v>318</v>
      </c>
      <c r="L310" s="2" t="s">
        <v>318</v>
      </c>
      <c r="M310" s="2" t="s">
        <v>318</v>
      </c>
      <c r="N310" s="2"/>
      <c r="O310" s="2"/>
      <c r="P310" s="2"/>
      <c r="Q310" s="2" t="s">
        <v>551</v>
      </c>
      <c r="R310" s="2"/>
      <c r="S310" s="2" t="s">
        <v>334</v>
      </c>
      <c r="T310" s="2" t="s">
        <v>323</v>
      </c>
      <c r="U310" s="2" t="s">
        <v>1233</v>
      </c>
      <c r="V310" s="2" t="s">
        <v>218</v>
      </c>
      <c r="W310" s="2" t="s">
        <v>505</v>
      </c>
      <c r="X310" s="2" t="s">
        <v>534</v>
      </c>
      <c r="Y310" s="2" t="s">
        <v>1787</v>
      </c>
      <c r="Z310" s="2" t="s">
        <v>1788</v>
      </c>
      <c r="AA310" s="2" t="s">
        <v>328</v>
      </c>
      <c r="AB310" s="2" t="s">
        <v>329</v>
      </c>
    </row>
    <row r="311" spans="1:28" ht="15" customHeight="1" x14ac:dyDescent="0.2">
      <c r="A311" s="2" t="s">
        <v>1789</v>
      </c>
      <c r="B311" s="2" t="s">
        <v>1790</v>
      </c>
      <c r="C311" s="2" t="s">
        <v>433</v>
      </c>
      <c r="D311" s="2" t="s">
        <v>505</v>
      </c>
      <c r="E311" s="2" t="s">
        <v>380</v>
      </c>
      <c r="F311" s="2" t="s">
        <v>392</v>
      </c>
      <c r="G311" s="2" t="s">
        <v>316</v>
      </c>
      <c r="H311" s="2" t="s">
        <v>317</v>
      </c>
      <c r="I311" s="2" t="s">
        <v>318</v>
      </c>
      <c r="J311" s="2" t="s">
        <v>318</v>
      </c>
      <c r="K311" s="2" t="s">
        <v>318</v>
      </c>
      <c r="L311" s="2" t="s">
        <v>318</v>
      </c>
      <c r="M311" s="2" t="s">
        <v>318</v>
      </c>
      <c r="N311" s="2"/>
      <c r="O311" s="2"/>
      <c r="P311" s="2"/>
      <c r="Q311" s="2" t="s">
        <v>470</v>
      </c>
      <c r="R311" s="2"/>
      <c r="S311" s="2" t="s">
        <v>334</v>
      </c>
      <c r="T311" s="2" t="s">
        <v>316</v>
      </c>
      <c r="U311" s="2" t="s">
        <v>392</v>
      </c>
      <c r="V311" s="2" t="s">
        <v>1791</v>
      </c>
      <c r="W311" s="2" t="s">
        <v>505</v>
      </c>
      <c r="X311" s="2" t="s">
        <v>416</v>
      </c>
      <c r="Y311" s="2" t="s">
        <v>1792</v>
      </c>
      <c r="Z311" s="2" t="s">
        <v>1793</v>
      </c>
      <c r="AA311" s="2" t="s">
        <v>328</v>
      </c>
      <c r="AB311" s="2" t="s">
        <v>329</v>
      </c>
    </row>
    <row r="312" spans="1:28" ht="15" customHeight="1" x14ac:dyDescent="0.2">
      <c r="A312" s="2" t="s">
        <v>1794</v>
      </c>
      <c r="B312" s="2" t="s">
        <v>1795</v>
      </c>
      <c r="C312" s="2" t="s">
        <v>1796</v>
      </c>
      <c r="D312" s="2" t="s">
        <v>505</v>
      </c>
      <c r="E312" s="2" t="s">
        <v>380</v>
      </c>
      <c r="F312" s="2" t="s">
        <v>510</v>
      </c>
      <c r="G312" s="2" t="s">
        <v>370</v>
      </c>
      <c r="H312" s="2" t="s">
        <v>317</v>
      </c>
      <c r="I312" s="2" t="s">
        <v>318</v>
      </c>
      <c r="J312" s="2" t="s">
        <v>318</v>
      </c>
      <c r="K312" s="2" t="s">
        <v>318</v>
      </c>
      <c r="L312" s="2" t="s">
        <v>318</v>
      </c>
      <c r="M312" s="2" t="s">
        <v>318</v>
      </c>
      <c r="N312" s="2"/>
      <c r="O312" s="2"/>
      <c r="P312" s="2"/>
      <c r="Q312" s="2" t="s">
        <v>600</v>
      </c>
      <c r="R312" s="2" t="s">
        <v>1797</v>
      </c>
      <c r="S312" s="2" t="s">
        <v>334</v>
      </c>
      <c r="T312" s="2" t="s">
        <v>370</v>
      </c>
      <c r="U312" s="2" t="s">
        <v>510</v>
      </c>
      <c r="V312" s="2" t="s">
        <v>219</v>
      </c>
      <c r="W312" s="2" t="s">
        <v>387</v>
      </c>
      <c r="X312" s="2" t="s">
        <v>361</v>
      </c>
      <c r="Y312" s="2" t="s">
        <v>1798</v>
      </c>
      <c r="Z312" s="2" t="s">
        <v>220</v>
      </c>
      <c r="AA312" s="2" t="s">
        <v>328</v>
      </c>
      <c r="AB312" s="2" t="s">
        <v>329</v>
      </c>
    </row>
    <row r="313" spans="1:28" ht="15" customHeight="1" x14ac:dyDescent="0.2">
      <c r="A313" s="2" t="s">
        <v>1799</v>
      </c>
      <c r="B313" s="2" t="s">
        <v>1800</v>
      </c>
      <c r="C313" s="2" t="s">
        <v>634</v>
      </c>
      <c r="D313" s="2" t="s">
        <v>505</v>
      </c>
      <c r="E313" s="2" t="s">
        <v>380</v>
      </c>
      <c r="F313" s="2" t="s">
        <v>369</v>
      </c>
      <c r="G313" s="2" t="s">
        <v>370</v>
      </c>
      <c r="H313" s="2" t="s">
        <v>317</v>
      </c>
      <c r="I313" s="2" t="s">
        <v>318</v>
      </c>
      <c r="J313" s="2" t="s">
        <v>318</v>
      </c>
      <c r="K313" s="2" t="s">
        <v>319</v>
      </c>
      <c r="L313" s="2" t="s">
        <v>319</v>
      </c>
      <c r="M313" s="2" t="s">
        <v>318</v>
      </c>
      <c r="N313" s="2"/>
      <c r="O313" s="2"/>
      <c r="P313" s="2"/>
      <c r="Q313" s="2" t="s">
        <v>483</v>
      </c>
      <c r="R313" s="2" t="s">
        <v>1801</v>
      </c>
      <c r="S313" s="2" t="s">
        <v>322</v>
      </c>
      <c r="T313" s="2" t="s">
        <v>370</v>
      </c>
      <c r="U313" s="2" t="s">
        <v>369</v>
      </c>
      <c r="V313" s="2" t="s">
        <v>1802</v>
      </c>
      <c r="W313" s="2" t="s">
        <v>505</v>
      </c>
      <c r="X313" s="2" t="s">
        <v>486</v>
      </c>
      <c r="Y313" s="2" t="s">
        <v>546</v>
      </c>
      <c r="Z313" s="2" t="s">
        <v>1803</v>
      </c>
      <c r="AA313" s="2" t="s">
        <v>328</v>
      </c>
      <c r="AB313" s="2" t="s">
        <v>329</v>
      </c>
    </row>
    <row r="314" spans="1:28" ht="15" customHeight="1" x14ac:dyDescent="0.2">
      <c r="A314" s="2" t="s">
        <v>1804</v>
      </c>
      <c r="B314" s="2" t="s">
        <v>1805</v>
      </c>
      <c r="C314" s="2" t="s">
        <v>312</v>
      </c>
      <c r="D314" s="2" t="s">
        <v>505</v>
      </c>
      <c r="E314" s="2" t="s">
        <v>380</v>
      </c>
      <c r="F314" s="2" t="s">
        <v>550</v>
      </c>
      <c r="G314" s="2" t="s">
        <v>316</v>
      </c>
      <c r="H314" s="2" t="s">
        <v>317</v>
      </c>
      <c r="I314" s="2" t="s">
        <v>318</v>
      </c>
      <c r="J314" s="2" t="s">
        <v>318</v>
      </c>
      <c r="K314" s="2" t="s">
        <v>318</v>
      </c>
      <c r="L314" s="2" t="s">
        <v>319</v>
      </c>
      <c r="M314" s="2" t="s">
        <v>318</v>
      </c>
      <c r="N314" s="2"/>
      <c r="O314" s="2"/>
      <c r="P314" s="2"/>
      <c r="Q314" s="2" t="s">
        <v>519</v>
      </c>
      <c r="R314" s="2"/>
      <c r="S314" s="2" t="s">
        <v>334</v>
      </c>
      <c r="T314" s="2" t="s">
        <v>316</v>
      </c>
      <c r="U314" s="2" t="s">
        <v>550</v>
      </c>
      <c r="V314" s="2" t="s">
        <v>1806</v>
      </c>
      <c r="W314" s="2" t="s">
        <v>1522</v>
      </c>
      <c r="X314" s="2" t="s">
        <v>312</v>
      </c>
      <c r="Y314" s="2" t="s">
        <v>1807</v>
      </c>
      <c r="Z314" s="2" t="s">
        <v>1808</v>
      </c>
      <c r="AA314" s="2" t="s">
        <v>328</v>
      </c>
      <c r="AB314" s="2" t="s">
        <v>329</v>
      </c>
    </row>
    <row r="315" spans="1:28" ht="15" customHeight="1" x14ac:dyDescent="0.2">
      <c r="A315" s="2" t="s">
        <v>1809</v>
      </c>
      <c r="B315" s="2" t="s">
        <v>1810</v>
      </c>
      <c r="C315" s="2" t="s">
        <v>1811</v>
      </c>
      <c r="D315" s="2" t="s">
        <v>387</v>
      </c>
      <c r="E315" s="2" t="s">
        <v>1544</v>
      </c>
      <c r="F315" s="2" t="s">
        <v>401</v>
      </c>
      <c r="G315" s="2" t="s">
        <v>316</v>
      </c>
      <c r="H315" s="2" t="s">
        <v>317</v>
      </c>
      <c r="I315" s="2" t="s">
        <v>318</v>
      </c>
      <c r="J315" s="2" t="s">
        <v>318</v>
      </c>
      <c r="K315" s="2" t="s">
        <v>318</v>
      </c>
      <c r="L315" s="2" t="s">
        <v>318</v>
      </c>
      <c r="M315" s="2" t="s">
        <v>318</v>
      </c>
      <c r="N315" s="2" t="s">
        <v>1812</v>
      </c>
      <c r="O315" s="2"/>
      <c r="P315" s="2"/>
      <c r="Q315" s="2" t="s">
        <v>425</v>
      </c>
      <c r="R315" s="2"/>
      <c r="S315" s="2" t="s">
        <v>334</v>
      </c>
      <c r="T315" s="2" t="s">
        <v>316</v>
      </c>
      <c r="U315" s="2" t="s">
        <v>401</v>
      </c>
      <c r="V315" s="2" t="s">
        <v>221</v>
      </c>
      <c r="W315" s="2" t="s">
        <v>387</v>
      </c>
      <c r="X315" s="2" t="s">
        <v>416</v>
      </c>
      <c r="Y315" s="2" t="s">
        <v>1813</v>
      </c>
      <c r="Z315" s="2" t="s">
        <v>1814</v>
      </c>
      <c r="AA315" s="2" t="s">
        <v>328</v>
      </c>
      <c r="AB315" s="2" t="s">
        <v>329</v>
      </c>
    </row>
    <row r="316" spans="1:28" ht="15" customHeight="1" x14ac:dyDescent="0.2">
      <c r="A316" s="2" t="s">
        <v>1815</v>
      </c>
      <c r="B316" s="2" t="s">
        <v>1816</v>
      </c>
      <c r="C316" s="2" t="s">
        <v>459</v>
      </c>
      <c r="D316" s="2" t="s">
        <v>387</v>
      </c>
      <c r="E316" s="2" t="s">
        <v>1544</v>
      </c>
      <c r="F316" s="2" t="s">
        <v>392</v>
      </c>
      <c r="G316" s="2" t="s">
        <v>316</v>
      </c>
      <c r="H316" s="2" t="s">
        <v>317</v>
      </c>
      <c r="I316" s="2" t="s">
        <v>318</v>
      </c>
      <c r="J316" s="2" t="s">
        <v>318</v>
      </c>
      <c r="K316" s="2" t="s">
        <v>318</v>
      </c>
      <c r="L316" s="2" t="s">
        <v>318</v>
      </c>
      <c r="M316" s="2" t="s">
        <v>318</v>
      </c>
      <c r="N316" s="2"/>
      <c r="O316" s="2"/>
      <c r="P316" s="2"/>
      <c r="Q316" s="2" t="s">
        <v>436</v>
      </c>
      <c r="R316" s="2"/>
      <c r="S316" s="2" t="s">
        <v>334</v>
      </c>
      <c r="T316" s="2" t="s">
        <v>316</v>
      </c>
      <c r="U316" s="2" t="s">
        <v>392</v>
      </c>
      <c r="V316" s="2" t="s">
        <v>222</v>
      </c>
      <c r="W316" s="2" t="s">
        <v>387</v>
      </c>
      <c r="X316" s="2" t="s">
        <v>361</v>
      </c>
      <c r="Y316" s="2" t="s">
        <v>1125</v>
      </c>
      <c r="Z316" s="2" t="s">
        <v>1817</v>
      </c>
      <c r="AA316" s="2" t="s">
        <v>328</v>
      </c>
      <c r="AB316" s="2" t="s">
        <v>329</v>
      </c>
    </row>
    <row r="317" spans="1:28" ht="15" customHeight="1" x14ac:dyDescent="0.2">
      <c r="A317" s="2" t="s">
        <v>1818</v>
      </c>
      <c r="B317" s="2" t="s">
        <v>1819</v>
      </c>
      <c r="C317" s="2" t="s">
        <v>1820</v>
      </c>
      <c r="D317" s="2" t="s">
        <v>387</v>
      </c>
      <c r="E317" s="2" t="s">
        <v>1544</v>
      </c>
      <c r="F317" s="2" t="s">
        <v>518</v>
      </c>
      <c r="G317" s="2" t="s">
        <v>316</v>
      </c>
      <c r="H317" s="2" t="s">
        <v>317</v>
      </c>
      <c r="I317" s="2" t="s">
        <v>318</v>
      </c>
      <c r="J317" s="2" t="s">
        <v>318</v>
      </c>
      <c r="K317" s="2" t="s">
        <v>318</v>
      </c>
      <c r="L317" s="2" t="s">
        <v>318</v>
      </c>
      <c r="M317" s="2" t="s">
        <v>318</v>
      </c>
      <c r="N317" s="2"/>
      <c r="O317" s="2"/>
      <c r="P317" s="2"/>
      <c r="Q317" s="2" t="s">
        <v>584</v>
      </c>
      <c r="R317" s="2"/>
      <c r="S317" s="2" t="s">
        <v>334</v>
      </c>
      <c r="T317" s="2" t="s">
        <v>316</v>
      </c>
      <c r="U317" s="2" t="s">
        <v>434</v>
      </c>
      <c r="V317" s="2" t="s">
        <v>1821</v>
      </c>
      <c r="W317" s="2" t="s">
        <v>387</v>
      </c>
      <c r="X317" s="2" t="s">
        <v>1820</v>
      </c>
      <c r="Y317" s="2" t="s">
        <v>1822</v>
      </c>
      <c r="Z317" s="2" t="s">
        <v>1823</v>
      </c>
      <c r="AA317" s="2" t="s">
        <v>328</v>
      </c>
      <c r="AB317" s="2" t="s">
        <v>329</v>
      </c>
    </row>
    <row r="318" spans="1:28" ht="15" customHeight="1" x14ac:dyDescent="0.2">
      <c r="A318" s="2" t="s">
        <v>1824</v>
      </c>
      <c r="B318" s="2" t="s">
        <v>1825</v>
      </c>
      <c r="C318" s="2" t="s">
        <v>1826</v>
      </c>
      <c r="D318" s="2" t="s">
        <v>387</v>
      </c>
      <c r="E318" s="2" t="s">
        <v>1544</v>
      </c>
      <c r="F318" s="2" t="s">
        <v>482</v>
      </c>
      <c r="G318" s="2" t="s">
        <v>370</v>
      </c>
      <c r="H318" s="2" t="s">
        <v>317</v>
      </c>
      <c r="I318" s="2" t="s">
        <v>318</v>
      </c>
      <c r="J318" s="2" t="s">
        <v>318</v>
      </c>
      <c r="K318" s="2" t="s">
        <v>318</v>
      </c>
      <c r="L318" s="2" t="s">
        <v>318</v>
      </c>
      <c r="M318" s="2" t="s">
        <v>319</v>
      </c>
      <c r="N318" s="2"/>
      <c r="O318" s="2"/>
      <c r="P318" s="2"/>
      <c r="Q318" s="2" t="s">
        <v>1354</v>
      </c>
      <c r="R318" s="2" t="s">
        <v>1827</v>
      </c>
      <c r="S318" s="2" t="s">
        <v>430</v>
      </c>
      <c r="T318" s="2" t="s">
        <v>370</v>
      </c>
      <c r="U318" s="2" t="s">
        <v>482</v>
      </c>
      <c r="V318" s="2" t="s">
        <v>223</v>
      </c>
      <c r="W318" s="2" t="s">
        <v>387</v>
      </c>
      <c r="X318" s="2" t="s">
        <v>486</v>
      </c>
      <c r="Y318" s="2" t="s">
        <v>496</v>
      </c>
      <c r="Z318" s="2" t="s">
        <v>1828</v>
      </c>
      <c r="AA318" s="2" t="s">
        <v>328</v>
      </c>
      <c r="AB318" s="2" t="s">
        <v>329</v>
      </c>
    </row>
    <row r="319" spans="1:28" ht="15" customHeight="1" x14ac:dyDescent="0.2">
      <c r="A319" s="2" t="s">
        <v>1829</v>
      </c>
      <c r="B319" s="2" t="s">
        <v>856</v>
      </c>
      <c r="C319" s="2" t="s">
        <v>433</v>
      </c>
      <c r="D319" s="2" t="s">
        <v>387</v>
      </c>
      <c r="E319" s="2" t="s">
        <v>1544</v>
      </c>
      <c r="F319" s="2" t="s">
        <v>392</v>
      </c>
      <c r="G319" s="2" t="s">
        <v>316</v>
      </c>
      <c r="H319" s="2" t="s">
        <v>317</v>
      </c>
      <c r="I319" s="2" t="s">
        <v>318</v>
      </c>
      <c r="J319" s="2" t="s">
        <v>318</v>
      </c>
      <c r="K319" s="2" t="s">
        <v>318</v>
      </c>
      <c r="L319" s="2" t="s">
        <v>318</v>
      </c>
      <c r="M319" s="2" t="s">
        <v>318</v>
      </c>
      <c r="N319" s="2"/>
      <c r="O319" s="2"/>
      <c r="P319" s="2"/>
      <c r="Q319" s="2" t="s">
        <v>436</v>
      </c>
      <c r="R319" s="2"/>
      <c r="S319" s="2" t="s">
        <v>334</v>
      </c>
      <c r="T319" s="2" t="s">
        <v>316</v>
      </c>
      <c r="U319" s="2" t="s">
        <v>392</v>
      </c>
      <c r="V319" s="2" t="s">
        <v>224</v>
      </c>
      <c r="W319" s="2" t="s">
        <v>387</v>
      </c>
      <c r="X319" s="2" t="s">
        <v>416</v>
      </c>
      <c r="Y319" s="2" t="s">
        <v>595</v>
      </c>
      <c r="Z319" s="2" t="s">
        <v>1830</v>
      </c>
      <c r="AA319" s="2" t="s">
        <v>328</v>
      </c>
      <c r="AB319" s="2" t="s">
        <v>329</v>
      </c>
    </row>
    <row r="320" spans="1:28" ht="15" customHeight="1" x14ac:dyDescent="0.2">
      <c r="A320" s="2" t="s">
        <v>1831</v>
      </c>
      <c r="B320" s="2" t="s">
        <v>1816</v>
      </c>
      <c r="C320" s="2" t="s">
        <v>459</v>
      </c>
      <c r="D320" s="2" t="s">
        <v>387</v>
      </c>
      <c r="E320" s="2" t="s">
        <v>1544</v>
      </c>
      <c r="F320" s="2" t="s">
        <v>392</v>
      </c>
      <c r="G320" s="2" t="s">
        <v>316</v>
      </c>
      <c r="H320" s="2" t="s">
        <v>317</v>
      </c>
      <c r="I320" s="2" t="s">
        <v>318</v>
      </c>
      <c r="J320" s="2" t="s">
        <v>318</v>
      </c>
      <c r="K320" s="2" t="s">
        <v>318</v>
      </c>
      <c r="L320" s="2" t="s">
        <v>318</v>
      </c>
      <c r="M320" s="2" t="s">
        <v>318</v>
      </c>
      <c r="N320" s="2"/>
      <c r="O320" s="2"/>
      <c r="P320" s="2"/>
      <c r="Q320" s="2" t="s">
        <v>436</v>
      </c>
      <c r="R320" s="2"/>
      <c r="S320" s="2" t="s">
        <v>334</v>
      </c>
      <c r="T320" s="2" t="s">
        <v>316</v>
      </c>
      <c r="U320" s="2" t="s">
        <v>392</v>
      </c>
      <c r="V320" s="2" t="s">
        <v>225</v>
      </c>
      <c r="W320" s="2" t="s">
        <v>387</v>
      </c>
      <c r="X320" s="2" t="s">
        <v>361</v>
      </c>
      <c r="Y320" s="2" t="s">
        <v>1101</v>
      </c>
      <c r="Z320" s="2" t="s">
        <v>226</v>
      </c>
      <c r="AA320" s="2" t="s">
        <v>328</v>
      </c>
      <c r="AB320" s="2" t="s">
        <v>329</v>
      </c>
    </row>
    <row r="321" spans="1:28" ht="15" customHeight="1" x14ac:dyDescent="0.2">
      <c r="A321" s="2" t="s">
        <v>1832</v>
      </c>
      <c r="B321" s="2" t="s">
        <v>1833</v>
      </c>
      <c r="C321" s="2" t="s">
        <v>421</v>
      </c>
      <c r="D321" s="2" t="s">
        <v>387</v>
      </c>
      <c r="E321" s="2" t="s">
        <v>1544</v>
      </c>
      <c r="F321" s="2" t="s">
        <v>401</v>
      </c>
      <c r="G321" s="2" t="s">
        <v>316</v>
      </c>
      <c r="H321" s="2" t="s">
        <v>317</v>
      </c>
      <c r="I321" s="2" t="s">
        <v>318</v>
      </c>
      <c r="J321" s="2" t="s">
        <v>318</v>
      </c>
      <c r="K321" s="2" t="s">
        <v>318</v>
      </c>
      <c r="L321" s="2" t="s">
        <v>318</v>
      </c>
      <c r="M321" s="2" t="s">
        <v>318</v>
      </c>
      <c r="N321" s="2" t="s">
        <v>1646</v>
      </c>
      <c r="O321" s="2"/>
      <c r="P321" s="2"/>
      <c r="Q321" s="2" t="s">
        <v>470</v>
      </c>
      <c r="R321" s="2"/>
      <c r="S321" s="2" t="s">
        <v>334</v>
      </c>
      <c r="T321" s="2" t="s">
        <v>316</v>
      </c>
      <c r="U321" s="2" t="s">
        <v>401</v>
      </c>
      <c r="V321" s="2" t="s">
        <v>227</v>
      </c>
      <c r="W321" s="2" t="s">
        <v>387</v>
      </c>
      <c r="X321" s="2" t="s">
        <v>361</v>
      </c>
      <c r="Y321" s="2" t="s">
        <v>1834</v>
      </c>
      <c r="Z321" s="2" t="s">
        <v>1835</v>
      </c>
      <c r="AA321" s="2" t="s">
        <v>328</v>
      </c>
      <c r="AB321" s="2" t="s">
        <v>329</v>
      </c>
    </row>
    <row r="322" spans="1:28" ht="15" customHeight="1" x14ac:dyDescent="0.2">
      <c r="A322" s="2" t="s">
        <v>1836</v>
      </c>
      <c r="B322" s="2" t="s">
        <v>1837</v>
      </c>
      <c r="C322" s="2" t="s">
        <v>421</v>
      </c>
      <c r="D322" s="2" t="s">
        <v>387</v>
      </c>
      <c r="E322" s="2"/>
      <c r="F322" s="2" t="s">
        <v>468</v>
      </c>
      <c r="G322" s="2" t="s">
        <v>316</v>
      </c>
      <c r="H322" s="2" t="s">
        <v>317</v>
      </c>
      <c r="I322" s="2" t="s">
        <v>319</v>
      </c>
      <c r="J322" s="2" t="s">
        <v>573</v>
      </c>
      <c r="K322" s="2" t="s">
        <v>573</v>
      </c>
      <c r="L322" s="2" t="s">
        <v>573</v>
      </c>
      <c r="M322" s="2" t="s">
        <v>573</v>
      </c>
      <c r="N322" s="2" t="s">
        <v>228</v>
      </c>
      <c r="O322" s="2"/>
      <c r="P322" s="2"/>
      <c r="Q322" s="2" t="s">
        <v>462</v>
      </c>
      <c r="R322" s="2"/>
      <c r="S322" s="2" t="s">
        <v>334</v>
      </c>
      <c r="T322" s="2" t="s">
        <v>357</v>
      </c>
      <c r="U322" s="2" t="s">
        <v>720</v>
      </c>
      <c r="V322" s="2" t="s">
        <v>1838</v>
      </c>
      <c r="W322" s="2" t="s">
        <v>1544</v>
      </c>
      <c r="X322" s="2" t="s">
        <v>361</v>
      </c>
      <c r="Y322" s="2" t="s">
        <v>1839</v>
      </c>
      <c r="Z322" s="2" t="s">
        <v>229</v>
      </c>
      <c r="AA322" s="2" t="s">
        <v>328</v>
      </c>
      <c r="AB322" s="2" t="s">
        <v>329</v>
      </c>
    </row>
    <row r="323" spans="1:28" ht="15" customHeight="1" x14ac:dyDescent="0.2">
      <c r="A323" s="2" t="s">
        <v>1840</v>
      </c>
      <c r="B323" s="2" t="s">
        <v>1158</v>
      </c>
      <c r="C323" s="2" t="s">
        <v>1159</v>
      </c>
      <c r="D323" s="2" t="s">
        <v>387</v>
      </c>
      <c r="E323" s="2"/>
      <c r="F323" s="2" t="s">
        <v>381</v>
      </c>
      <c r="G323" s="2" t="s">
        <v>382</v>
      </c>
      <c r="H323" s="2" t="s">
        <v>317</v>
      </c>
      <c r="I323" s="2" t="s">
        <v>318</v>
      </c>
      <c r="J323" s="2" t="s">
        <v>318</v>
      </c>
      <c r="K323" s="2" t="s">
        <v>318</v>
      </c>
      <c r="L323" s="2" t="s">
        <v>318</v>
      </c>
      <c r="M323" s="2" t="s">
        <v>318</v>
      </c>
      <c r="N323" s="2" t="s">
        <v>1160</v>
      </c>
      <c r="O323" s="2"/>
      <c r="P323" s="2"/>
      <c r="Q323" s="2" t="s">
        <v>661</v>
      </c>
      <c r="R323" s="2"/>
      <c r="S323" s="2" t="s">
        <v>322</v>
      </c>
      <c r="T323" s="2" t="s">
        <v>382</v>
      </c>
      <c r="U323" s="2" t="s">
        <v>381</v>
      </c>
      <c r="V323" s="2" t="s">
        <v>1841</v>
      </c>
      <c r="W323" s="2" t="s">
        <v>342</v>
      </c>
      <c r="X323" s="2" t="s">
        <v>486</v>
      </c>
      <c r="Y323" s="2" t="s">
        <v>417</v>
      </c>
      <c r="Z323" s="2" t="s">
        <v>230</v>
      </c>
      <c r="AA323" s="2" t="s">
        <v>328</v>
      </c>
      <c r="AB323" s="2" t="s">
        <v>329</v>
      </c>
    </row>
    <row r="324" spans="1:28" ht="15" customHeight="1" x14ac:dyDescent="0.2">
      <c r="A324" s="2" t="s">
        <v>1842</v>
      </c>
      <c r="B324" s="2" t="s">
        <v>1637</v>
      </c>
      <c r="C324" s="2" t="s">
        <v>1214</v>
      </c>
      <c r="D324" s="2" t="s">
        <v>1522</v>
      </c>
      <c r="E324" s="2" t="s">
        <v>1513</v>
      </c>
      <c r="F324" s="2" t="s">
        <v>410</v>
      </c>
      <c r="G324" s="2" t="s">
        <v>382</v>
      </c>
      <c r="H324" s="2" t="s">
        <v>317</v>
      </c>
      <c r="I324" s="2" t="s">
        <v>318</v>
      </c>
      <c r="J324" s="2" t="s">
        <v>318</v>
      </c>
      <c r="K324" s="2" t="s">
        <v>318</v>
      </c>
      <c r="L324" s="2" t="s">
        <v>318</v>
      </c>
      <c r="M324" s="2" t="s">
        <v>318</v>
      </c>
      <c r="N324" s="2"/>
      <c r="O324" s="2"/>
      <c r="P324" s="2"/>
      <c r="Q324" s="2" t="s">
        <v>1161</v>
      </c>
      <c r="R324" s="2" t="s">
        <v>1843</v>
      </c>
      <c r="S324" s="2" t="s">
        <v>334</v>
      </c>
      <c r="T324" s="2" t="s">
        <v>384</v>
      </c>
      <c r="U324" s="2" t="s">
        <v>385</v>
      </c>
      <c r="V324" s="2" t="s">
        <v>1844</v>
      </c>
      <c r="W324" s="2" t="s">
        <v>1248</v>
      </c>
      <c r="X324" s="2" t="s">
        <v>416</v>
      </c>
      <c r="Y324" s="2" t="s">
        <v>1164</v>
      </c>
      <c r="Z324" s="2" t="s">
        <v>231</v>
      </c>
      <c r="AA324" s="2" t="s">
        <v>328</v>
      </c>
      <c r="AB324" s="2" t="s">
        <v>329</v>
      </c>
    </row>
    <row r="325" spans="1:28" ht="15" customHeight="1" x14ac:dyDescent="0.2">
      <c r="A325" s="2" t="s">
        <v>1845</v>
      </c>
      <c r="B325" s="2" t="s">
        <v>1846</v>
      </c>
      <c r="C325" s="2" t="s">
        <v>1847</v>
      </c>
      <c r="D325" s="2" t="s">
        <v>1522</v>
      </c>
      <c r="E325" s="2"/>
      <c r="F325" s="2" t="s">
        <v>410</v>
      </c>
      <c r="G325" s="2" t="s">
        <v>382</v>
      </c>
      <c r="H325" s="2" t="s">
        <v>317</v>
      </c>
      <c r="I325" s="2" t="s">
        <v>318</v>
      </c>
      <c r="J325" s="2" t="s">
        <v>318</v>
      </c>
      <c r="K325" s="2" t="s">
        <v>318</v>
      </c>
      <c r="L325" s="2" t="s">
        <v>318</v>
      </c>
      <c r="M325" s="2" t="s">
        <v>318</v>
      </c>
      <c r="N325" s="2"/>
      <c r="O325" s="2"/>
      <c r="P325" s="2"/>
      <c r="Q325" s="2" t="s">
        <v>444</v>
      </c>
      <c r="R325" s="2"/>
      <c r="S325" s="2" t="s">
        <v>334</v>
      </c>
      <c r="T325" s="2" t="s">
        <v>414</v>
      </c>
      <c r="U325" s="2" t="s">
        <v>415</v>
      </c>
      <c r="V325" s="2" t="s">
        <v>1848</v>
      </c>
      <c r="W325" s="2" t="s">
        <v>1522</v>
      </c>
      <c r="X325" s="2" t="s">
        <v>361</v>
      </c>
      <c r="Y325" s="2" t="s">
        <v>1849</v>
      </c>
      <c r="Z325" s="2" t="s">
        <v>1850</v>
      </c>
      <c r="AA325" s="2" t="s">
        <v>328</v>
      </c>
      <c r="AB325" s="2" t="s">
        <v>329</v>
      </c>
    </row>
    <row r="326" spans="1:28" ht="15" customHeight="1" x14ac:dyDescent="0.2">
      <c r="A326" s="2" t="s">
        <v>1851</v>
      </c>
      <c r="B326" s="2" t="s">
        <v>1852</v>
      </c>
      <c r="C326" s="2" t="s">
        <v>459</v>
      </c>
      <c r="D326" s="2" t="s">
        <v>1522</v>
      </c>
      <c r="E326" s="2" t="s">
        <v>1513</v>
      </c>
      <c r="F326" s="2" t="s">
        <v>354</v>
      </c>
      <c r="G326" s="2" t="s">
        <v>316</v>
      </c>
      <c r="H326" s="2" t="s">
        <v>317</v>
      </c>
      <c r="I326" s="2" t="s">
        <v>318</v>
      </c>
      <c r="J326" s="2" t="s">
        <v>318</v>
      </c>
      <c r="K326" s="2" t="s">
        <v>318</v>
      </c>
      <c r="L326" s="2" t="s">
        <v>318</v>
      </c>
      <c r="M326" s="2" t="s">
        <v>318</v>
      </c>
      <c r="N326" s="2"/>
      <c r="O326" s="2"/>
      <c r="P326" s="2"/>
      <c r="Q326" s="2" t="s">
        <v>1853</v>
      </c>
      <c r="R326" s="2"/>
      <c r="S326" s="2" t="s">
        <v>1040</v>
      </c>
      <c r="T326" s="2" t="s">
        <v>316</v>
      </c>
      <c r="U326" s="2" t="s">
        <v>354</v>
      </c>
      <c r="V326" s="2" t="s">
        <v>1854</v>
      </c>
      <c r="W326" s="2" t="s">
        <v>1522</v>
      </c>
      <c r="X326" s="2" t="s">
        <v>361</v>
      </c>
      <c r="Y326" s="2" t="s">
        <v>1062</v>
      </c>
      <c r="Z326" s="2" t="s">
        <v>1855</v>
      </c>
      <c r="AA326" s="2" t="s">
        <v>328</v>
      </c>
      <c r="AB326" s="2" t="s">
        <v>329</v>
      </c>
    </row>
    <row r="327" spans="1:28" ht="15" customHeight="1" x14ac:dyDescent="0.2">
      <c r="A327" s="2" t="s">
        <v>1856</v>
      </c>
      <c r="B327" s="2" t="s">
        <v>1852</v>
      </c>
      <c r="C327" s="2" t="s">
        <v>459</v>
      </c>
      <c r="D327" s="2" t="s">
        <v>1522</v>
      </c>
      <c r="E327" s="2" t="s">
        <v>1513</v>
      </c>
      <c r="F327" s="2" t="s">
        <v>354</v>
      </c>
      <c r="G327" s="2" t="s">
        <v>316</v>
      </c>
      <c r="H327" s="2" t="s">
        <v>317</v>
      </c>
      <c r="I327" s="2" t="s">
        <v>318</v>
      </c>
      <c r="J327" s="2" t="s">
        <v>318</v>
      </c>
      <c r="K327" s="2" t="s">
        <v>318</v>
      </c>
      <c r="L327" s="2" t="s">
        <v>318</v>
      </c>
      <c r="M327" s="2" t="s">
        <v>318</v>
      </c>
      <c r="N327" s="2"/>
      <c r="O327" s="2"/>
      <c r="P327" s="2"/>
      <c r="Q327" s="2" t="s">
        <v>436</v>
      </c>
      <c r="R327" s="2"/>
      <c r="S327" s="2" t="s">
        <v>334</v>
      </c>
      <c r="T327" s="2" t="s">
        <v>316</v>
      </c>
      <c r="U327" s="2" t="s">
        <v>354</v>
      </c>
      <c r="V327" s="2" t="s">
        <v>232</v>
      </c>
      <c r="W327" s="2" t="s">
        <v>1522</v>
      </c>
      <c r="X327" s="2" t="s">
        <v>361</v>
      </c>
      <c r="Y327" s="2" t="s">
        <v>602</v>
      </c>
      <c r="Z327" s="2" t="s">
        <v>1857</v>
      </c>
      <c r="AA327" s="2" t="s">
        <v>328</v>
      </c>
      <c r="AB327" s="2" t="s">
        <v>329</v>
      </c>
    </row>
    <row r="328" spans="1:28" ht="15" customHeight="1" x14ac:dyDescent="0.2">
      <c r="A328" s="2" t="s">
        <v>1858</v>
      </c>
      <c r="B328" s="2" t="s">
        <v>1859</v>
      </c>
      <c r="C328" s="2" t="s">
        <v>312</v>
      </c>
      <c r="D328" s="2" t="s">
        <v>1522</v>
      </c>
      <c r="E328" s="2" t="s">
        <v>1513</v>
      </c>
      <c r="F328" s="2" t="s">
        <v>401</v>
      </c>
      <c r="G328" s="2" t="s">
        <v>316</v>
      </c>
      <c r="H328" s="2" t="s">
        <v>317</v>
      </c>
      <c r="I328" s="2" t="s">
        <v>318</v>
      </c>
      <c r="J328" s="2" t="s">
        <v>318</v>
      </c>
      <c r="K328" s="2" t="s">
        <v>318</v>
      </c>
      <c r="L328" s="2" t="s">
        <v>318</v>
      </c>
      <c r="M328" s="2" t="s">
        <v>318</v>
      </c>
      <c r="N328" s="2"/>
      <c r="O328" s="2"/>
      <c r="P328" s="2"/>
      <c r="Q328" s="2" t="s">
        <v>402</v>
      </c>
      <c r="R328" s="2"/>
      <c r="S328" s="2" t="s">
        <v>334</v>
      </c>
      <c r="T328" s="2" t="s">
        <v>316</v>
      </c>
      <c r="U328" s="2" t="s">
        <v>401</v>
      </c>
      <c r="V328" s="2" t="s">
        <v>233</v>
      </c>
      <c r="W328" s="2" t="s">
        <v>1522</v>
      </c>
      <c r="X328" s="2" t="s">
        <v>312</v>
      </c>
      <c r="Y328" s="2" t="s">
        <v>932</v>
      </c>
      <c r="Z328" s="2" t="s">
        <v>1860</v>
      </c>
      <c r="AA328" s="2" t="s">
        <v>328</v>
      </c>
      <c r="AB328" s="2" t="s">
        <v>329</v>
      </c>
    </row>
    <row r="329" spans="1:28" ht="15" customHeight="1" x14ac:dyDescent="0.2">
      <c r="A329" s="2" t="s">
        <v>1861</v>
      </c>
      <c r="B329" s="2" t="s">
        <v>1862</v>
      </c>
      <c r="C329" s="2" t="s">
        <v>312</v>
      </c>
      <c r="D329" s="2" t="s">
        <v>1522</v>
      </c>
      <c r="E329" s="2"/>
      <c r="F329" s="2" t="s">
        <v>460</v>
      </c>
      <c r="G329" s="2" t="s">
        <v>316</v>
      </c>
      <c r="H329" s="2" t="s">
        <v>317</v>
      </c>
      <c r="I329" s="2" t="s">
        <v>319</v>
      </c>
      <c r="J329" s="2" t="s">
        <v>319</v>
      </c>
      <c r="K329" s="2" t="s">
        <v>318</v>
      </c>
      <c r="L329" s="2" t="s">
        <v>318</v>
      </c>
      <c r="M329" s="2" t="s">
        <v>318</v>
      </c>
      <c r="N329" s="2" t="s">
        <v>1863</v>
      </c>
      <c r="O329" s="2"/>
      <c r="P329" s="2"/>
      <c r="Q329" s="2" t="s">
        <v>451</v>
      </c>
      <c r="R329" s="2"/>
      <c r="S329" s="2" t="s">
        <v>334</v>
      </c>
      <c r="T329" s="2" t="s">
        <v>414</v>
      </c>
      <c r="U329" s="2" t="s">
        <v>540</v>
      </c>
      <c r="V329" s="2" t="s">
        <v>1864</v>
      </c>
      <c r="W329" s="2" t="s">
        <v>1248</v>
      </c>
      <c r="X329" s="2" t="s">
        <v>312</v>
      </c>
      <c r="Y329" s="2" t="s">
        <v>452</v>
      </c>
      <c r="Z329" s="2" t="s">
        <v>1865</v>
      </c>
      <c r="AA329" s="2" t="s">
        <v>328</v>
      </c>
      <c r="AB329" s="2" t="s">
        <v>329</v>
      </c>
    </row>
    <row r="330" spans="1:28" ht="15" customHeight="1" x14ac:dyDescent="0.2">
      <c r="A330" s="2" t="s">
        <v>1866</v>
      </c>
      <c r="B330" s="2" t="s">
        <v>1867</v>
      </c>
      <c r="C330" s="2" t="s">
        <v>433</v>
      </c>
      <c r="D330" s="2" t="s">
        <v>1522</v>
      </c>
      <c r="E330" s="2"/>
      <c r="F330" s="2" t="s">
        <v>392</v>
      </c>
      <c r="G330" s="2" t="s">
        <v>316</v>
      </c>
      <c r="H330" s="2" t="s">
        <v>317</v>
      </c>
      <c r="I330" s="2" t="s">
        <v>318</v>
      </c>
      <c r="J330" s="2" t="s">
        <v>318</v>
      </c>
      <c r="K330" s="2" t="s">
        <v>318</v>
      </c>
      <c r="L330" s="2" t="s">
        <v>318</v>
      </c>
      <c r="M330" s="2" t="s">
        <v>318</v>
      </c>
      <c r="N330" s="2"/>
      <c r="O330" s="2"/>
      <c r="P330" s="2"/>
      <c r="Q330" s="2" t="s">
        <v>425</v>
      </c>
      <c r="R330" s="2"/>
      <c r="S330" s="2" t="s">
        <v>334</v>
      </c>
      <c r="T330" s="2" t="s">
        <v>316</v>
      </c>
      <c r="U330" s="2" t="s">
        <v>392</v>
      </c>
      <c r="V330" s="2" t="s">
        <v>234</v>
      </c>
      <c r="W330" s="2" t="s">
        <v>1522</v>
      </c>
      <c r="X330" s="2" t="s">
        <v>416</v>
      </c>
      <c r="Y330" s="2" t="s">
        <v>574</v>
      </c>
      <c r="Z330" s="2" t="s">
        <v>235</v>
      </c>
      <c r="AA330" s="2" t="s">
        <v>328</v>
      </c>
      <c r="AB330" s="2" t="s">
        <v>329</v>
      </c>
    </row>
    <row r="331" spans="1:28" ht="15" customHeight="1" x14ac:dyDescent="0.2">
      <c r="A331" s="2" t="s">
        <v>1868</v>
      </c>
      <c r="B331" s="2" t="s">
        <v>1869</v>
      </c>
      <c r="C331" s="2" t="s">
        <v>312</v>
      </c>
      <c r="D331" s="2" t="s">
        <v>1522</v>
      </c>
      <c r="E331" s="2"/>
      <c r="F331" s="2" t="s">
        <v>315</v>
      </c>
      <c r="G331" s="2" t="s">
        <v>323</v>
      </c>
      <c r="H331" s="2" t="s">
        <v>317</v>
      </c>
      <c r="I331" s="2" t="s">
        <v>318</v>
      </c>
      <c r="J331" s="2" t="s">
        <v>318</v>
      </c>
      <c r="K331" s="2" t="s">
        <v>318</v>
      </c>
      <c r="L331" s="2" t="s">
        <v>318</v>
      </c>
      <c r="M331" s="2" t="s">
        <v>318</v>
      </c>
      <c r="N331" s="2"/>
      <c r="O331" s="2"/>
      <c r="P331" s="2"/>
      <c r="Q331" s="2" t="s">
        <v>884</v>
      </c>
      <c r="R331" s="2"/>
      <c r="S331" s="2" t="s">
        <v>334</v>
      </c>
      <c r="T331" s="2" t="s">
        <v>323</v>
      </c>
      <c r="U331" s="2" t="s">
        <v>1233</v>
      </c>
      <c r="V331" s="2" t="s">
        <v>1870</v>
      </c>
      <c r="W331" s="2" t="s">
        <v>1522</v>
      </c>
      <c r="X331" s="2" t="s">
        <v>312</v>
      </c>
      <c r="Y331" s="2" t="s">
        <v>1871</v>
      </c>
      <c r="Z331" s="2" t="s">
        <v>1872</v>
      </c>
      <c r="AA331" s="2" t="s">
        <v>328</v>
      </c>
      <c r="AB331" s="2" t="s">
        <v>329</v>
      </c>
    </row>
    <row r="332" spans="1:28" ht="15" customHeight="1" x14ac:dyDescent="0.2">
      <c r="A332" s="2" t="s">
        <v>1873</v>
      </c>
      <c r="B332" s="2" t="s">
        <v>1874</v>
      </c>
      <c r="C332" s="2" t="s">
        <v>534</v>
      </c>
      <c r="D332" s="2" t="s">
        <v>1522</v>
      </c>
      <c r="E332" s="2"/>
      <c r="F332" s="2" t="s">
        <v>369</v>
      </c>
      <c r="G332" s="2" t="s">
        <v>316</v>
      </c>
      <c r="H332" s="2" t="s">
        <v>317</v>
      </c>
      <c r="I332" s="2" t="s">
        <v>318</v>
      </c>
      <c r="J332" s="2" t="s">
        <v>318</v>
      </c>
      <c r="K332" s="2" t="s">
        <v>318</v>
      </c>
      <c r="L332" s="2" t="s">
        <v>318</v>
      </c>
      <c r="M332" s="2" t="s">
        <v>318</v>
      </c>
      <c r="N332" s="2"/>
      <c r="O332" s="2"/>
      <c r="P332" s="2"/>
      <c r="Q332" s="2" t="s">
        <v>519</v>
      </c>
      <c r="R332" s="2"/>
      <c r="S332" s="2" t="s">
        <v>334</v>
      </c>
      <c r="T332" s="2" t="s">
        <v>316</v>
      </c>
      <c r="U332" s="2" t="s">
        <v>369</v>
      </c>
      <c r="V332" s="2" t="s">
        <v>1875</v>
      </c>
      <c r="W332" s="2" t="s">
        <v>1522</v>
      </c>
      <c r="X332" s="2" t="s">
        <v>534</v>
      </c>
      <c r="Y332" s="2" t="s">
        <v>574</v>
      </c>
      <c r="Z332" s="2" t="s">
        <v>1876</v>
      </c>
      <c r="AA332" s="2" t="s">
        <v>328</v>
      </c>
      <c r="AB332" s="2" t="s">
        <v>329</v>
      </c>
    </row>
    <row r="333" spans="1:28" ht="15" customHeight="1" x14ac:dyDescent="0.2">
      <c r="A333" s="2" t="s">
        <v>1877</v>
      </c>
      <c r="B333" s="2" t="s">
        <v>1158</v>
      </c>
      <c r="C333" s="2" t="s">
        <v>1159</v>
      </c>
      <c r="D333" s="2" t="s">
        <v>1522</v>
      </c>
      <c r="E333" s="2"/>
      <c r="F333" s="2" t="s">
        <v>381</v>
      </c>
      <c r="G333" s="2" t="s">
        <v>382</v>
      </c>
      <c r="H333" s="2" t="s">
        <v>317</v>
      </c>
      <c r="I333" s="2" t="s">
        <v>318</v>
      </c>
      <c r="J333" s="2" t="s">
        <v>411</v>
      </c>
      <c r="K333" s="2" t="s">
        <v>411</v>
      </c>
      <c r="L333" s="2" t="s">
        <v>411</v>
      </c>
      <c r="M333" s="2" t="s">
        <v>411</v>
      </c>
      <c r="N333" s="2" t="s">
        <v>1878</v>
      </c>
      <c r="O333" s="2"/>
      <c r="P333" s="2"/>
      <c r="Q333" s="2" t="s">
        <v>1879</v>
      </c>
      <c r="R333" s="2"/>
      <c r="S333" s="2" t="s">
        <v>322</v>
      </c>
      <c r="T333" s="2" t="s">
        <v>382</v>
      </c>
      <c r="U333" s="2" t="s">
        <v>381</v>
      </c>
      <c r="V333" s="2" t="s">
        <v>1880</v>
      </c>
      <c r="W333" s="2" t="s">
        <v>1522</v>
      </c>
      <c r="X333" s="2" t="s">
        <v>486</v>
      </c>
      <c r="Y333" s="2" t="s">
        <v>514</v>
      </c>
      <c r="Z333" s="2" t="s">
        <v>1881</v>
      </c>
      <c r="AA333" s="2" t="s">
        <v>328</v>
      </c>
      <c r="AB333" s="2" t="s">
        <v>329</v>
      </c>
    </row>
    <row r="334" spans="1:28" ht="15" customHeight="1" x14ac:dyDescent="0.2">
      <c r="A334" s="2" t="s">
        <v>1882</v>
      </c>
      <c r="B334" s="2" t="s">
        <v>1883</v>
      </c>
      <c r="C334" s="2" t="s">
        <v>1796</v>
      </c>
      <c r="D334" s="2" t="s">
        <v>1522</v>
      </c>
      <c r="E334" s="2" t="s">
        <v>1248</v>
      </c>
      <c r="F334" s="2" t="s">
        <v>443</v>
      </c>
      <c r="G334" s="2" t="s">
        <v>382</v>
      </c>
      <c r="H334" s="2" t="s">
        <v>317</v>
      </c>
      <c r="I334" s="2" t="s">
        <v>319</v>
      </c>
      <c r="J334" s="2" t="s">
        <v>319</v>
      </c>
      <c r="K334" s="2" t="s">
        <v>319</v>
      </c>
      <c r="L334" s="2" t="s">
        <v>319</v>
      </c>
      <c r="M334" s="2" t="s">
        <v>319</v>
      </c>
      <c r="N334" s="2"/>
      <c r="O334" s="2"/>
      <c r="P334" s="2"/>
      <c r="Q334" s="2" t="s">
        <v>1161</v>
      </c>
      <c r="R334" s="2"/>
      <c r="S334" s="2" t="s">
        <v>322</v>
      </c>
      <c r="T334" s="2" t="s">
        <v>382</v>
      </c>
      <c r="U334" s="2" t="s">
        <v>443</v>
      </c>
      <c r="V334" s="2" t="s">
        <v>1884</v>
      </c>
      <c r="W334" s="2" t="s">
        <v>1248</v>
      </c>
      <c r="X334" s="2" t="s">
        <v>361</v>
      </c>
      <c r="Y334" s="2" t="s">
        <v>1885</v>
      </c>
      <c r="Z334" s="2" t="s">
        <v>1886</v>
      </c>
      <c r="AA334" s="2" t="s">
        <v>328</v>
      </c>
      <c r="AB334" s="2" t="s">
        <v>329</v>
      </c>
    </row>
    <row r="335" spans="1:28" ht="15" customHeight="1" x14ac:dyDescent="0.2">
      <c r="A335" s="2" t="s">
        <v>1887</v>
      </c>
      <c r="B335" s="2" t="s">
        <v>1888</v>
      </c>
      <c r="C335" s="2" t="s">
        <v>634</v>
      </c>
      <c r="D335" s="2" t="s">
        <v>1522</v>
      </c>
      <c r="E335" s="2"/>
      <c r="F335" s="2" t="s">
        <v>354</v>
      </c>
      <c r="G335" s="2" t="s">
        <v>370</v>
      </c>
      <c r="H335" s="2" t="s">
        <v>317</v>
      </c>
      <c r="I335" s="2" t="s">
        <v>318</v>
      </c>
      <c r="J335" s="2" t="s">
        <v>318</v>
      </c>
      <c r="K335" s="2" t="s">
        <v>318</v>
      </c>
      <c r="L335" s="2" t="s">
        <v>318</v>
      </c>
      <c r="M335" s="2" t="s">
        <v>318</v>
      </c>
      <c r="N335" s="2" t="s">
        <v>1889</v>
      </c>
      <c r="O335" s="2"/>
      <c r="P335" s="2"/>
      <c r="Q335" s="2" t="s">
        <v>1061</v>
      </c>
      <c r="R335" s="2"/>
      <c r="S335" s="2" t="s">
        <v>1040</v>
      </c>
      <c r="T335" s="2" t="s">
        <v>370</v>
      </c>
      <c r="U335" s="2" t="s">
        <v>354</v>
      </c>
      <c r="V335" s="2" t="s">
        <v>1890</v>
      </c>
      <c r="W335" s="2" t="s">
        <v>1522</v>
      </c>
      <c r="X335" s="2" t="s">
        <v>486</v>
      </c>
      <c r="Y335" s="2" t="s">
        <v>1062</v>
      </c>
      <c r="Z335" s="2" t="s">
        <v>1891</v>
      </c>
      <c r="AA335" s="2" t="s">
        <v>328</v>
      </c>
      <c r="AB335" s="2" t="s">
        <v>329</v>
      </c>
    </row>
    <row r="336" spans="1:28" ht="15" customHeight="1" x14ac:dyDescent="0.2">
      <c r="A336" s="2" t="s">
        <v>1892</v>
      </c>
      <c r="B336" s="2" t="s">
        <v>1893</v>
      </c>
      <c r="C336" s="2" t="s">
        <v>351</v>
      </c>
      <c r="D336" s="2" t="s">
        <v>1522</v>
      </c>
      <c r="E336" s="2" t="s">
        <v>342</v>
      </c>
      <c r="F336" s="2" t="s">
        <v>401</v>
      </c>
      <c r="G336" s="2" t="s">
        <v>316</v>
      </c>
      <c r="H336" s="2" t="s">
        <v>317</v>
      </c>
      <c r="I336" s="2" t="s">
        <v>318</v>
      </c>
      <c r="J336" s="2" t="s">
        <v>318</v>
      </c>
      <c r="K336" s="2" t="s">
        <v>318</v>
      </c>
      <c r="L336" s="2" t="s">
        <v>318</v>
      </c>
      <c r="M336" s="2" t="s">
        <v>318</v>
      </c>
      <c r="N336" s="2"/>
      <c r="O336" s="2"/>
      <c r="P336" s="2"/>
      <c r="Q336" s="2" t="s">
        <v>436</v>
      </c>
      <c r="R336" s="2"/>
      <c r="S336" s="2" t="s">
        <v>334</v>
      </c>
      <c r="T336" s="2" t="s">
        <v>316</v>
      </c>
      <c r="U336" s="2" t="s">
        <v>401</v>
      </c>
      <c r="V336" s="2" t="s">
        <v>236</v>
      </c>
      <c r="W336" s="2" t="s">
        <v>1248</v>
      </c>
      <c r="X336" s="2" t="s">
        <v>361</v>
      </c>
      <c r="Y336" s="2" t="s">
        <v>530</v>
      </c>
      <c r="Z336" s="2" t="s">
        <v>1894</v>
      </c>
      <c r="AA336" s="2" t="s">
        <v>328</v>
      </c>
      <c r="AB336" s="2" t="s">
        <v>329</v>
      </c>
    </row>
    <row r="337" spans="1:28" ht="15" customHeight="1" x14ac:dyDescent="0.2">
      <c r="A337" s="2" t="s">
        <v>1895</v>
      </c>
      <c r="B337" s="2" t="s">
        <v>1896</v>
      </c>
      <c r="C337" s="2" t="s">
        <v>1897</v>
      </c>
      <c r="D337" s="2" t="s">
        <v>1248</v>
      </c>
      <c r="E337" s="2"/>
      <c r="F337" s="2" t="s">
        <v>369</v>
      </c>
      <c r="G337" s="2" t="s">
        <v>370</v>
      </c>
      <c r="H337" s="2" t="s">
        <v>317</v>
      </c>
      <c r="I337" s="2" t="s">
        <v>318</v>
      </c>
      <c r="J337" s="2" t="s">
        <v>318</v>
      </c>
      <c r="K337" s="2" t="s">
        <v>318</v>
      </c>
      <c r="L337" s="2" t="s">
        <v>318</v>
      </c>
      <c r="M337" s="2" t="s">
        <v>318</v>
      </c>
      <c r="N337" s="2"/>
      <c r="O337" s="2"/>
      <c r="P337" s="2"/>
      <c r="Q337" s="2" t="s">
        <v>483</v>
      </c>
      <c r="R337" s="2"/>
      <c r="S337" s="2" t="s">
        <v>430</v>
      </c>
      <c r="T337" s="2" t="s">
        <v>1216</v>
      </c>
      <c r="U337" s="2" t="s">
        <v>1898</v>
      </c>
      <c r="V337" s="2" t="s">
        <v>1899</v>
      </c>
      <c r="W337" s="2" t="s">
        <v>1248</v>
      </c>
      <c r="X337" s="2" t="s">
        <v>361</v>
      </c>
      <c r="Y337" s="2" t="s">
        <v>1218</v>
      </c>
      <c r="Z337" s="2" t="s">
        <v>237</v>
      </c>
      <c r="AA337" s="2" t="s">
        <v>328</v>
      </c>
      <c r="AB337" s="2" t="s">
        <v>329</v>
      </c>
    </row>
    <row r="338" spans="1:28" ht="15" customHeight="1" x14ac:dyDescent="0.2">
      <c r="A338" s="2" t="s">
        <v>1900</v>
      </c>
      <c r="B338" s="2" t="s">
        <v>959</v>
      </c>
      <c r="C338" s="2" t="s">
        <v>960</v>
      </c>
      <c r="D338" s="2" t="s">
        <v>1248</v>
      </c>
      <c r="E338" s="2"/>
      <c r="F338" s="2" t="s">
        <v>381</v>
      </c>
      <c r="G338" s="2" t="s">
        <v>382</v>
      </c>
      <c r="H338" s="2" t="s">
        <v>317</v>
      </c>
      <c r="I338" s="2" t="s">
        <v>319</v>
      </c>
      <c r="J338" s="2" t="s">
        <v>319</v>
      </c>
      <c r="K338" s="2" t="s">
        <v>319</v>
      </c>
      <c r="L338" s="2" t="s">
        <v>319</v>
      </c>
      <c r="M338" s="2" t="s">
        <v>319</v>
      </c>
      <c r="N338" s="2"/>
      <c r="O338" s="2"/>
      <c r="P338" s="2"/>
      <c r="Q338" s="2" t="s">
        <v>1879</v>
      </c>
      <c r="R338" s="2"/>
      <c r="S338" s="2" t="s">
        <v>322</v>
      </c>
      <c r="T338" s="2" t="s">
        <v>382</v>
      </c>
      <c r="U338" s="2" t="s">
        <v>381</v>
      </c>
      <c r="V338" s="2" t="s">
        <v>1901</v>
      </c>
      <c r="W338" s="2" t="s">
        <v>342</v>
      </c>
      <c r="X338" s="2" t="s">
        <v>486</v>
      </c>
      <c r="Y338" s="2" t="s">
        <v>526</v>
      </c>
      <c r="Z338" s="2" t="s">
        <v>1902</v>
      </c>
      <c r="AA338" s="2" t="s">
        <v>328</v>
      </c>
      <c r="AB338" s="2" t="s">
        <v>329</v>
      </c>
    </row>
    <row r="339" spans="1:28" ht="15" customHeight="1" x14ac:dyDescent="0.2">
      <c r="A339" s="2" t="s">
        <v>1903</v>
      </c>
      <c r="B339" s="2" t="s">
        <v>1904</v>
      </c>
      <c r="C339" s="2" t="s">
        <v>1905</v>
      </c>
      <c r="D339" s="2" t="s">
        <v>1248</v>
      </c>
      <c r="E339" s="2"/>
      <c r="F339" s="2" t="s">
        <v>550</v>
      </c>
      <c r="G339" s="2" t="s">
        <v>316</v>
      </c>
      <c r="H339" s="2" t="s">
        <v>317</v>
      </c>
      <c r="I339" s="2" t="s">
        <v>318</v>
      </c>
      <c r="J339" s="2" t="s">
        <v>318</v>
      </c>
      <c r="K339" s="2" t="s">
        <v>318</v>
      </c>
      <c r="L339" s="2" t="s">
        <v>318</v>
      </c>
      <c r="M339" s="2" t="s">
        <v>318</v>
      </c>
      <c r="N339" s="2"/>
      <c r="O339" s="2"/>
      <c r="P339" s="2"/>
      <c r="Q339" s="2" t="s">
        <v>425</v>
      </c>
      <c r="R339" s="2"/>
      <c r="S339" s="2" t="s">
        <v>334</v>
      </c>
      <c r="T339" s="2" t="s">
        <v>357</v>
      </c>
      <c r="U339" s="2" t="s">
        <v>1906</v>
      </c>
      <c r="V339" s="2" t="s">
        <v>1907</v>
      </c>
      <c r="W339" s="2" t="s">
        <v>342</v>
      </c>
      <c r="X339" s="2" t="s">
        <v>1905</v>
      </c>
      <c r="Y339" s="2" t="s">
        <v>602</v>
      </c>
      <c r="Z339" s="2" t="s">
        <v>1908</v>
      </c>
      <c r="AA339" s="2" t="s">
        <v>328</v>
      </c>
      <c r="AB339" s="2" t="s">
        <v>329</v>
      </c>
    </row>
    <row r="340" spans="1:28" ht="15" customHeight="1" x14ac:dyDescent="0.2">
      <c r="A340" s="2" t="s">
        <v>1909</v>
      </c>
      <c r="B340" s="2" t="s">
        <v>1910</v>
      </c>
      <c r="C340" s="2" t="s">
        <v>1911</v>
      </c>
      <c r="D340" s="2" t="s">
        <v>1248</v>
      </c>
      <c r="E340" s="2"/>
      <c r="F340" s="2" t="s">
        <v>369</v>
      </c>
      <c r="G340" s="2" t="s">
        <v>370</v>
      </c>
      <c r="H340" s="2" t="s">
        <v>317</v>
      </c>
      <c r="I340" s="2" t="s">
        <v>318</v>
      </c>
      <c r="J340" s="2" t="s">
        <v>318</v>
      </c>
      <c r="K340" s="2" t="s">
        <v>318</v>
      </c>
      <c r="L340" s="2" t="s">
        <v>318</v>
      </c>
      <c r="M340" s="2" t="s">
        <v>318</v>
      </c>
      <c r="N340" s="2"/>
      <c r="O340" s="2"/>
      <c r="P340" s="2"/>
      <c r="Q340" s="2" t="s">
        <v>483</v>
      </c>
      <c r="R340" s="2"/>
      <c r="S340" s="2" t="s">
        <v>430</v>
      </c>
      <c r="T340" s="2" t="s">
        <v>1216</v>
      </c>
      <c r="U340" s="2"/>
      <c r="V340" s="2" t="s">
        <v>238</v>
      </c>
      <c r="W340" s="2" t="s">
        <v>1248</v>
      </c>
      <c r="X340" s="2" t="s">
        <v>361</v>
      </c>
      <c r="Y340" s="2" t="s">
        <v>1218</v>
      </c>
      <c r="Z340" s="2" t="s">
        <v>1912</v>
      </c>
      <c r="AA340" s="2" t="s">
        <v>328</v>
      </c>
      <c r="AB340" s="2" t="s">
        <v>329</v>
      </c>
    </row>
    <row r="341" spans="1:28" ht="15" customHeight="1" x14ac:dyDescent="0.2">
      <c r="A341" s="2" t="s">
        <v>1913</v>
      </c>
      <c r="B341" s="2" t="s">
        <v>1914</v>
      </c>
      <c r="C341" s="2" t="s">
        <v>1747</v>
      </c>
      <c r="D341" s="2" t="s">
        <v>1248</v>
      </c>
      <c r="E341" s="2" t="s">
        <v>1248</v>
      </c>
      <c r="F341" s="2" t="s">
        <v>369</v>
      </c>
      <c r="G341" s="2" t="s">
        <v>370</v>
      </c>
      <c r="H341" s="2" t="s">
        <v>317</v>
      </c>
      <c r="I341" s="2" t="s">
        <v>318</v>
      </c>
      <c r="J341" s="2" t="s">
        <v>318</v>
      </c>
      <c r="K341" s="2" t="s">
        <v>318</v>
      </c>
      <c r="L341" s="2" t="s">
        <v>318</v>
      </c>
      <c r="M341" s="2" t="s">
        <v>318</v>
      </c>
      <c r="N341" s="2"/>
      <c r="O341" s="2"/>
      <c r="P341" s="2"/>
      <c r="Q341" s="2" t="s">
        <v>483</v>
      </c>
      <c r="R341" s="2" t="s">
        <v>1915</v>
      </c>
      <c r="S341" s="2" t="s">
        <v>430</v>
      </c>
      <c r="T341" s="2" t="s">
        <v>1216</v>
      </c>
      <c r="U341" s="2" t="s">
        <v>1914</v>
      </c>
      <c r="V341" s="2" t="s">
        <v>238</v>
      </c>
      <c r="W341" s="2" t="s">
        <v>1248</v>
      </c>
      <c r="X341" s="2" t="s">
        <v>361</v>
      </c>
      <c r="Y341" s="2" t="s">
        <v>1218</v>
      </c>
      <c r="Z341" s="2" t="s">
        <v>1916</v>
      </c>
      <c r="AA341" s="2" t="s">
        <v>328</v>
      </c>
      <c r="AB341" s="2" t="s">
        <v>329</v>
      </c>
    </row>
    <row r="342" spans="1:28" ht="15" customHeight="1" x14ac:dyDescent="0.2">
      <c r="A342" s="2" t="s">
        <v>1917</v>
      </c>
      <c r="B342" s="2" t="s">
        <v>1194</v>
      </c>
      <c r="C342" s="2" t="s">
        <v>391</v>
      </c>
      <c r="D342" s="2" t="s">
        <v>1248</v>
      </c>
      <c r="E342" s="2"/>
      <c r="F342" s="2" t="s">
        <v>550</v>
      </c>
      <c r="G342" s="2" t="s">
        <v>316</v>
      </c>
      <c r="H342" s="2" t="s">
        <v>317</v>
      </c>
      <c r="I342" s="2" t="s">
        <v>318</v>
      </c>
      <c r="J342" s="2" t="s">
        <v>318</v>
      </c>
      <c r="K342" s="2" t="s">
        <v>318</v>
      </c>
      <c r="L342" s="2" t="s">
        <v>318</v>
      </c>
      <c r="M342" s="2" t="s">
        <v>318</v>
      </c>
      <c r="N342" s="2"/>
      <c r="O342" s="2"/>
      <c r="P342" s="2"/>
      <c r="Q342" s="2" t="s">
        <v>491</v>
      </c>
      <c r="R342" s="2"/>
      <c r="S342" s="2" t="s">
        <v>322</v>
      </c>
      <c r="T342" s="2" t="s">
        <v>316</v>
      </c>
      <c r="U342" s="2" t="s">
        <v>550</v>
      </c>
      <c r="V342" s="2" t="s">
        <v>239</v>
      </c>
      <c r="W342" s="2" t="s">
        <v>1248</v>
      </c>
      <c r="X342" s="2" t="s">
        <v>391</v>
      </c>
      <c r="Y342" s="2" t="s">
        <v>850</v>
      </c>
      <c r="Z342" s="2" t="s">
        <v>1918</v>
      </c>
      <c r="AA342" s="2" t="s">
        <v>328</v>
      </c>
      <c r="AB342" s="2" t="s">
        <v>329</v>
      </c>
    </row>
    <row r="343" spans="1:28" ht="15" customHeight="1" x14ac:dyDescent="0.2">
      <c r="A343" s="2" t="s">
        <v>1919</v>
      </c>
      <c r="B343" s="2" t="s">
        <v>1920</v>
      </c>
      <c r="C343" s="2" t="s">
        <v>1921</v>
      </c>
      <c r="D343" s="2" t="s">
        <v>1248</v>
      </c>
      <c r="E343" s="2" t="s">
        <v>1248</v>
      </c>
      <c r="F343" s="2" t="s">
        <v>510</v>
      </c>
      <c r="G343" s="2" t="s">
        <v>370</v>
      </c>
      <c r="H343" s="2" t="s">
        <v>317</v>
      </c>
      <c r="I343" s="2" t="s">
        <v>318</v>
      </c>
      <c r="J343" s="2" t="s">
        <v>318</v>
      </c>
      <c r="K343" s="2" t="s">
        <v>318</v>
      </c>
      <c r="L343" s="2" t="s">
        <v>318</v>
      </c>
      <c r="M343" s="2" t="s">
        <v>318</v>
      </c>
      <c r="N343" s="2" t="s">
        <v>1922</v>
      </c>
      <c r="O343" s="2"/>
      <c r="P343" s="2"/>
      <c r="Q343" s="2" t="s">
        <v>483</v>
      </c>
      <c r="R343" s="2"/>
      <c r="S343" s="2" t="s">
        <v>430</v>
      </c>
      <c r="T343" s="2" t="s">
        <v>1216</v>
      </c>
      <c r="U343" s="2" t="s">
        <v>1920</v>
      </c>
      <c r="V343" s="2" t="s">
        <v>238</v>
      </c>
      <c r="W343" s="2" t="s">
        <v>1248</v>
      </c>
      <c r="X343" s="2" t="s">
        <v>416</v>
      </c>
      <c r="Y343" s="2" t="s">
        <v>1218</v>
      </c>
      <c r="Z343" s="2" t="s">
        <v>1923</v>
      </c>
      <c r="AA343" s="2" t="s">
        <v>328</v>
      </c>
      <c r="AB343" s="2" t="s">
        <v>329</v>
      </c>
    </row>
    <row r="344" spans="1:28" ht="15" customHeight="1" x14ac:dyDescent="0.2">
      <c r="A344" s="2" t="s">
        <v>1924</v>
      </c>
      <c r="B344" s="2" t="s">
        <v>1925</v>
      </c>
      <c r="C344" s="2" t="s">
        <v>712</v>
      </c>
      <c r="D344" s="2" t="s">
        <v>1248</v>
      </c>
      <c r="E344" s="2"/>
      <c r="F344" s="2" t="s">
        <v>381</v>
      </c>
      <c r="G344" s="2" t="s">
        <v>370</v>
      </c>
      <c r="H344" s="2" t="s">
        <v>317</v>
      </c>
      <c r="I344" s="2" t="s">
        <v>319</v>
      </c>
      <c r="J344" s="2" t="s">
        <v>319</v>
      </c>
      <c r="K344" s="2" t="s">
        <v>319</v>
      </c>
      <c r="L344" s="2" t="s">
        <v>319</v>
      </c>
      <c r="M344" s="2" t="s">
        <v>319</v>
      </c>
      <c r="N344" s="2" t="s">
        <v>1926</v>
      </c>
      <c r="O344" s="2"/>
      <c r="P344" s="2"/>
      <c r="Q344" s="2" t="s">
        <v>483</v>
      </c>
      <c r="R344" s="2"/>
      <c r="S344" s="2" t="s">
        <v>430</v>
      </c>
      <c r="T344" s="2" t="s">
        <v>1216</v>
      </c>
      <c r="U344" s="2"/>
      <c r="V344" s="2" t="s">
        <v>238</v>
      </c>
      <c r="W344" s="2" t="s">
        <v>1248</v>
      </c>
      <c r="X344" s="2" t="s">
        <v>416</v>
      </c>
      <c r="Y344" s="2" t="s">
        <v>1218</v>
      </c>
      <c r="Z344" s="2" t="s">
        <v>1927</v>
      </c>
      <c r="AA344" s="2" t="s">
        <v>328</v>
      </c>
      <c r="AB344" s="2" t="s">
        <v>329</v>
      </c>
    </row>
    <row r="345" spans="1:28" ht="15" customHeight="1" x14ac:dyDescent="0.2">
      <c r="A345" s="2" t="s">
        <v>1928</v>
      </c>
      <c r="B345" s="2" t="s">
        <v>1359</v>
      </c>
      <c r="C345" s="2" t="s">
        <v>1360</v>
      </c>
      <c r="D345" s="2" t="s">
        <v>1248</v>
      </c>
      <c r="E345" s="2"/>
      <c r="F345" s="2" t="s">
        <v>434</v>
      </c>
      <c r="G345" s="2" t="s">
        <v>370</v>
      </c>
      <c r="H345" s="2" t="s">
        <v>317</v>
      </c>
      <c r="I345" s="2" t="s">
        <v>318</v>
      </c>
      <c r="J345" s="2" t="s">
        <v>318</v>
      </c>
      <c r="K345" s="2" t="s">
        <v>318</v>
      </c>
      <c r="L345" s="2" t="s">
        <v>318</v>
      </c>
      <c r="M345" s="2" t="s">
        <v>318</v>
      </c>
      <c r="N345" s="2" t="s">
        <v>1929</v>
      </c>
      <c r="O345" s="2"/>
      <c r="P345" s="2"/>
      <c r="Q345" s="2" t="s">
        <v>600</v>
      </c>
      <c r="R345" s="2" t="s">
        <v>1930</v>
      </c>
      <c r="S345" s="2" t="s">
        <v>334</v>
      </c>
      <c r="T345" s="2" t="s">
        <v>370</v>
      </c>
      <c r="U345" s="2" t="s">
        <v>434</v>
      </c>
      <c r="V345" s="2" t="s">
        <v>1931</v>
      </c>
      <c r="W345" s="2" t="s">
        <v>1248</v>
      </c>
      <c r="X345" s="2" t="s">
        <v>909</v>
      </c>
      <c r="Y345" s="2" t="s">
        <v>1218</v>
      </c>
      <c r="Z345" s="2" t="s">
        <v>1932</v>
      </c>
      <c r="AA345" s="2" t="s">
        <v>328</v>
      </c>
      <c r="AB345" s="2" t="s">
        <v>329</v>
      </c>
    </row>
    <row r="346" spans="1:28" ht="15" customHeight="1" x14ac:dyDescent="0.2">
      <c r="A346" s="2" t="s">
        <v>1933</v>
      </c>
      <c r="B346" s="2" t="s">
        <v>1359</v>
      </c>
      <c r="C346" s="2" t="s">
        <v>1360</v>
      </c>
      <c r="D346" s="2" t="s">
        <v>1248</v>
      </c>
      <c r="E346" s="2"/>
      <c r="F346" s="2" t="s">
        <v>518</v>
      </c>
      <c r="G346" s="2" t="s">
        <v>370</v>
      </c>
      <c r="H346" s="2" t="s">
        <v>317</v>
      </c>
      <c r="I346" s="2" t="s">
        <v>319</v>
      </c>
      <c r="J346" s="2" t="s">
        <v>319</v>
      </c>
      <c r="K346" s="2" t="s">
        <v>319</v>
      </c>
      <c r="L346" s="2" t="s">
        <v>319</v>
      </c>
      <c r="M346" s="2" t="s">
        <v>319</v>
      </c>
      <c r="N346" s="2"/>
      <c r="O346" s="2"/>
      <c r="P346" s="2"/>
      <c r="Q346" s="2" t="s">
        <v>483</v>
      </c>
      <c r="R346" s="2"/>
      <c r="S346" s="2" t="s">
        <v>322</v>
      </c>
      <c r="T346" s="2" t="s">
        <v>370</v>
      </c>
      <c r="U346" s="2" t="s">
        <v>518</v>
      </c>
      <c r="V346" s="2" t="s">
        <v>1934</v>
      </c>
      <c r="W346" s="2" t="s">
        <v>1248</v>
      </c>
      <c r="X346" s="2" t="s">
        <v>909</v>
      </c>
      <c r="Y346" s="2" t="s">
        <v>1218</v>
      </c>
      <c r="Z346" s="2" t="s">
        <v>1935</v>
      </c>
      <c r="AA346" s="2" t="s">
        <v>328</v>
      </c>
      <c r="AB346" s="2" t="s">
        <v>329</v>
      </c>
    </row>
    <row r="347" spans="1:28" ht="15" customHeight="1" x14ac:dyDescent="0.2">
      <c r="A347" s="2" t="s">
        <v>1936</v>
      </c>
      <c r="B347" s="2" t="s">
        <v>1402</v>
      </c>
      <c r="C347" s="2" t="s">
        <v>421</v>
      </c>
      <c r="D347" s="2" t="s">
        <v>1248</v>
      </c>
      <c r="E347" s="2"/>
      <c r="F347" s="2" t="s">
        <v>468</v>
      </c>
      <c r="G347" s="2" t="s">
        <v>316</v>
      </c>
      <c r="H347" s="2" t="s">
        <v>317</v>
      </c>
      <c r="I347" s="2" t="s">
        <v>319</v>
      </c>
      <c r="J347" s="2" t="s">
        <v>411</v>
      </c>
      <c r="K347" s="2" t="s">
        <v>411</v>
      </c>
      <c r="L347" s="2" t="s">
        <v>320</v>
      </c>
      <c r="M347" s="2" t="s">
        <v>411</v>
      </c>
      <c r="N347" s="2" t="s">
        <v>1937</v>
      </c>
      <c r="O347" s="2"/>
      <c r="P347" s="2"/>
      <c r="Q347" s="2" t="s">
        <v>733</v>
      </c>
      <c r="R347" s="2"/>
      <c r="S347" s="2" t="s">
        <v>334</v>
      </c>
      <c r="T347" s="2" t="s">
        <v>316</v>
      </c>
      <c r="U347" s="2" t="s">
        <v>468</v>
      </c>
      <c r="V347" s="2" t="s">
        <v>240</v>
      </c>
      <c r="W347" s="2" t="s">
        <v>1248</v>
      </c>
      <c r="X347" s="2" t="s">
        <v>361</v>
      </c>
      <c r="Y347" s="2" t="s">
        <v>1938</v>
      </c>
      <c r="Z347" s="2" t="s">
        <v>1939</v>
      </c>
      <c r="AA347" s="2" t="s">
        <v>328</v>
      </c>
      <c r="AB347" s="2" t="s">
        <v>329</v>
      </c>
    </row>
    <row r="348" spans="1:28" ht="15" customHeight="1" x14ac:dyDescent="0.2">
      <c r="A348" s="2" t="s">
        <v>1940</v>
      </c>
      <c r="B348" s="2" t="s">
        <v>1941</v>
      </c>
      <c r="C348" s="2" t="s">
        <v>634</v>
      </c>
      <c r="D348" s="2" t="s">
        <v>1248</v>
      </c>
      <c r="E348" s="2" t="s">
        <v>1248</v>
      </c>
      <c r="F348" s="2" t="s">
        <v>354</v>
      </c>
      <c r="G348" s="2" t="s">
        <v>370</v>
      </c>
      <c r="H348" s="2" t="s">
        <v>317</v>
      </c>
      <c r="I348" s="2" t="s">
        <v>411</v>
      </c>
      <c r="J348" s="2" t="s">
        <v>411</v>
      </c>
      <c r="K348" s="2" t="s">
        <v>411</v>
      </c>
      <c r="L348" s="2" t="s">
        <v>319</v>
      </c>
      <c r="M348" s="2" t="s">
        <v>411</v>
      </c>
      <c r="N348" s="2"/>
      <c r="O348" s="2"/>
      <c r="P348" s="2"/>
      <c r="Q348" s="2" t="s">
        <v>1061</v>
      </c>
      <c r="R348" s="2"/>
      <c r="S348" s="2" t="s">
        <v>1040</v>
      </c>
      <c r="T348" s="2" t="s">
        <v>370</v>
      </c>
      <c r="U348" s="2" t="s">
        <v>354</v>
      </c>
      <c r="V348" s="2" t="s">
        <v>241</v>
      </c>
      <c r="W348" s="2" t="s">
        <v>1248</v>
      </c>
      <c r="X348" s="2" t="s">
        <v>486</v>
      </c>
      <c r="Y348" s="2" t="s">
        <v>1942</v>
      </c>
      <c r="Z348" s="2" t="s">
        <v>242</v>
      </c>
      <c r="AA348" s="2" t="s">
        <v>328</v>
      </c>
      <c r="AB348" s="2" t="s">
        <v>329</v>
      </c>
    </row>
    <row r="349" spans="1:28" ht="15" customHeight="1" x14ac:dyDescent="0.2">
      <c r="A349" s="2" t="s">
        <v>1943</v>
      </c>
      <c r="B349" s="2" t="s">
        <v>646</v>
      </c>
      <c r="C349" s="2" t="s">
        <v>378</v>
      </c>
      <c r="D349" s="2" t="s">
        <v>1248</v>
      </c>
      <c r="E349" s="2"/>
      <c r="F349" s="2" t="s">
        <v>410</v>
      </c>
      <c r="G349" s="2" t="s">
        <v>382</v>
      </c>
      <c r="H349" s="2" t="s">
        <v>317</v>
      </c>
      <c r="I349" s="2" t="s">
        <v>319</v>
      </c>
      <c r="J349" s="2" t="s">
        <v>319</v>
      </c>
      <c r="K349" s="2" t="s">
        <v>319</v>
      </c>
      <c r="L349" s="2" t="s">
        <v>319</v>
      </c>
      <c r="M349" s="2" t="s">
        <v>319</v>
      </c>
      <c r="N349" s="2"/>
      <c r="O349" s="2"/>
      <c r="P349" s="2"/>
      <c r="Q349" s="2" t="s">
        <v>891</v>
      </c>
      <c r="R349" s="2"/>
      <c r="S349" s="2" t="s">
        <v>334</v>
      </c>
      <c r="T349" s="2" t="s">
        <v>382</v>
      </c>
      <c r="U349" s="2" t="s">
        <v>410</v>
      </c>
      <c r="V349" s="2" t="s">
        <v>243</v>
      </c>
      <c r="W349" s="2" t="s">
        <v>1248</v>
      </c>
      <c r="X349" s="2" t="s">
        <v>378</v>
      </c>
      <c r="Y349" s="2" t="s">
        <v>1944</v>
      </c>
      <c r="Z349" s="2" t="s">
        <v>1945</v>
      </c>
      <c r="AA349" s="2" t="s">
        <v>328</v>
      </c>
      <c r="AB349" s="2" t="s">
        <v>329</v>
      </c>
    </row>
    <row r="350" spans="1:28" ht="15" customHeight="1" x14ac:dyDescent="0.2">
      <c r="A350" s="2" t="s">
        <v>1946</v>
      </c>
      <c r="B350" s="2" t="s">
        <v>944</v>
      </c>
      <c r="C350" s="2" t="s">
        <v>945</v>
      </c>
      <c r="D350" s="2" t="s">
        <v>1248</v>
      </c>
      <c r="E350" s="2" t="s">
        <v>342</v>
      </c>
      <c r="F350" s="2" t="s">
        <v>482</v>
      </c>
      <c r="G350" s="2" t="s">
        <v>370</v>
      </c>
      <c r="H350" s="2" t="s">
        <v>317</v>
      </c>
      <c r="I350" s="2" t="s">
        <v>319</v>
      </c>
      <c r="J350" s="2" t="s">
        <v>319</v>
      </c>
      <c r="K350" s="2" t="s">
        <v>319</v>
      </c>
      <c r="L350" s="2" t="s">
        <v>319</v>
      </c>
      <c r="M350" s="2" t="s">
        <v>319</v>
      </c>
      <c r="N350" s="2"/>
      <c r="O350" s="2"/>
      <c r="P350" s="2"/>
      <c r="Q350" s="2" t="s">
        <v>600</v>
      </c>
      <c r="R350" s="2" t="s">
        <v>1947</v>
      </c>
      <c r="S350" s="2" t="s">
        <v>334</v>
      </c>
      <c r="T350" s="2" t="s">
        <v>370</v>
      </c>
      <c r="U350" s="2" t="s">
        <v>482</v>
      </c>
      <c r="V350" s="2" t="s">
        <v>244</v>
      </c>
      <c r="W350" s="2" t="s">
        <v>1248</v>
      </c>
      <c r="X350" s="2" t="s">
        <v>677</v>
      </c>
      <c r="Y350" s="2" t="s">
        <v>1948</v>
      </c>
      <c r="Z350" s="2" t="s">
        <v>1949</v>
      </c>
      <c r="AA350" s="2" t="s">
        <v>328</v>
      </c>
      <c r="AB350" s="2" t="s">
        <v>329</v>
      </c>
    </row>
    <row r="351" spans="1:28" ht="15" customHeight="1" x14ac:dyDescent="0.2">
      <c r="A351" s="2" t="s">
        <v>1950</v>
      </c>
      <c r="B351" s="2" t="s">
        <v>646</v>
      </c>
      <c r="C351" s="2" t="s">
        <v>378</v>
      </c>
      <c r="D351" s="2" t="s">
        <v>1248</v>
      </c>
      <c r="E351" s="2"/>
      <c r="F351" s="2" t="s">
        <v>410</v>
      </c>
      <c r="G351" s="2" t="s">
        <v>382</v>
      </c>
      <c r="H351" s="2" t="s">
        <v>317</v>
      </c>
      <c r="I351" s="2" t="s">
        <v>319</v>
      </c>
      <c r="J351" s="2" t="s">
        <v>319</v>
      </c>
      <c r="K351" s="2" t="s">
        <v>319</v>
      </c>
      <c r="L351" s="2" t="s">
        <v>319</v>
      </c>
      <c r="M351" s="2" t="s">
        <v>319</v>
      </c>
      <c r="N351" s="2"/>
      <c r="O351" s="2"/>
      <c r="P351" s="2"/>
      <c r="Q351" s="2" t="s">
        <v>647</v>
      </c>
      <c r="R351" s="2"/>
      <c r="S351" s="2" t="s">
        <v>334</v>
      </c>
      <c r="T351" s="2" t="s">
        <v>382</v>
      </c>
      <c r="U351" s="2" t="s">
        <v>410</v>
      </c>
      <c r="V351" s="2" t="s">
        <v>245</v>
      </c>
      <c r="W351" s="2" t="s">
        <v>1544</v>
      </c>
      <c r="X351" s="2" t="s">
        <v>378</v>
      </c>
      <c r="Y351" s="2" t="s">
        <v>1951</v>
      </c>
      <c r="Z351" s="2" t="s">
        <v>1952</v>
      </c>
      <c r="AA351" s="2" t="s">
        <v>328</v>
      </c>
      <c r="AB351" s="2" t="s">
        <v>329</v>
      </c>
    </row>
    <row r="352" spans="1:28" ht="15" customHeight="1" x14ac:dyDescent="0.2">
      <c r="A352" s="2" t="s">
        <v>1953</v>
      </c>
      <c r="B352" s="2" t="s">
        <v>407</v>
      </c>
      <c r="C352" s="2" t="s">
        <v>408</v>
      </c>
      <c r="D352" s="2" t="s">
        <v>342</v>
      </c>
      <c r="E352" s="2" t="s">
        <v>1544</v>
      </c>
      <c r="F352" s="2" t="s">
        <v>443</v>
      </c>
      <c r="G352" s="2" t="s">
        <v>382</v>
      </c>
      <c r="H352" s="2" t="s">
        <v>317</v>
      </c>
      <c r="I352" s="2" t="s">
        <v>318</v>
      </c>
      <c r="J352" s="2" t="s">
        <v>318</v>
      </c>
      <c r="K352" s="2" t="s">
        <v>318</v>
      </c>
      <c r="L352" s="2" t="s">
        <v>318</v>
      </c>
      <c r="M352" s="2" t="s">
        <v>318</v>
      </c>
      <c r="N352" s="2"/>
      <c r="O352" s="2"/>
      <c r="P352" s="2"/>
      <c r="Q352" s="2" t="s">
        <v>820</v>
      </c>
      <c r="R352" s="2" t="s">
        <v>1954</v>
      </c>
      <c r="S352" s="2" t="s">
        <v>322</v>
      </c>
      <c r="T352" s="2" t="s">
        <v>382</v>
      </c>
      <c r="U352" s="2" t="s">
        <v>443</v>
      </c>
      <c r="V352" s="2" t="s">
        <v>1955</v>
      </c>
      <c r="W352" s="2" t="s">
        <v>342</v>
      </c>
      <c r="X352" s="2" t="s">
        <v>416</v>
      </c>
      <c r="Y352" s="2" t="s">
        <v>956</v>
      </c>
      <c r="Z352" s="2" t="s">
        <v>1956</v>
      </c>
      <c r="AA352" s="2" t="s">
        <v>328</v>
      </c>
      <c r="AB352" s="2" t="s">
        <v>329</v>
      </c>
    </row>
    <row r="353" spans="1:28" ht="15" customHeight="1" x14ac:dyDescent="0.2">
      <c r="A353" s="2" t="s">
        <v>1957</v>
      </c>
      <c r="B353" s="2" t="s">
        <v>1958</v>
      </c>
      <c r="C353" s="2" t="s">
        <v>719</v>
      </c>
      <c r="D353" s="2" t="s">
        <v>342</v>
      </c>
      <c r="E353" s="2"/>
      <c r="F353" s="2" t="s">
        <v>401</v>
      </c>
      <c r="G353" s="2" t="s">
        <v>316</v>
      </c>
      <c r="H353" s="2" t="s">
        <v>317</v>
      </c>
      <c r="I353" s="2" t="s">
        <v>319</v>
      </c>
      <c r="J353" s="2" t="s">
        <v>411</v>
      </c>
      <c r="K353" s="2" t="s">
        <v>320</v>
      </c>
      <c r="L353" s="2" t="s">
        <v>411</v>
      </c>
      <c r="M353" s="2" t="s">
        <v>411</v>
      </c>
      <c r="N353" s="2" t="s">
        <v>246</v>
      </c>
      <c r="O353" s="2"/>
      <c r="P353" s="2"/>
      <c r="Q353" s="2" t="s">
        <v>1039</v>
      </c>
      <c r="R353" s="2"/>
      <c r="S353" s="2" t="s">
        <v>334</v>
      </c>
      <c r="T353" s="2" t="s">
        <v>316</v>
      </c>
      <c r="U353" s="2" t="s">
        <v>401</v>
      </c>
      <c r="V353" s="2" t="s">
        <v>247</v>
      </c>
      <c r="W353" s="2" t="s">
        <v>380</v>
      </c>
      <c r="X353" s="2" t="s">
        <v>361</v>
      </c>
      <c r="Y353" s="2" t="s">
        <v>471</v>
      </c>
      <c r="Z353" s="2" t="s">
        <v>1959</v>
      </c>
      <c r="AA353" s="2" t="s">
        <v>328</v>
      </c>
      <c r="AB353" s="2" t="s">
        <v>329</v>
      </c>
    </row>
    <row r="354" spans="1:28" ht="15" customHeight="1" x14ac:dyDescent="0.2">
      <c r="A354" s="2" t="s">
        <v>1960</v>
      </c>
      <c r="B354" s="2" t="s">
        <v>1961</v>
      </c>
      <c r="C354" s="2" t="s">
        <v>1962</v>
      </c>
      <c r="D354" s="2" t="s">
        <v>342</v>
      </c>
      <c r="E354" s="2"/>
      <c r="F354" s="2" t="s">
        <v>510</v>
      </c>
      <c r="G354" s="2"/>
      <c r="H354" s="2" t="s">
        <v>317</v>
      </c>
      <c r="I354" s="2" t="s">
        <v>318</v>
      </c>
      <c r="J354" s="2" t="s">
        <v>318</v>
      </c>
      <c r="K354" s="2" t="s">
        <v>318</v>
      </c>
      <c r="L354" s="2" t="s">
        <v>318</v>
      </c>
      <c r="M354" s="2" t="s">
        <v>318</v>
      </c>
      <c r="N354" s="2" t="s">
        <v>1442</v>
      </c>
      <c r="O354" s="2"/>
      <c r="P354" s="2"/>
      <c r="Q354" s="2" t="s">
        <v>1963</v>
      </c>
      <c r="R354" s="2"/>
      <c r="S354" s="2" t="s">
        <v>334</v>
      </c>
      <c r="T354" s="2" t="s">
        <v>316</v>
      </c>
      <c r="U354" s="2" t="s">
        <v>510</v>
      </c>
      <c r="V354" s="2" t="s">
        <v>248</v>
      </c>
      <c r="W354" s="2" t="s">
        <v>342</v>
      </c>
      <c r="X354" s="2" t="s">
        <v>909</v>
      </c>
      <c r="Y354" s="2" t="s">
        <v>1021</v>
      </c>
      <c r="Z354" s="2" t="s">
        <v>1964</v>
      </c>
      <c r="AA354" s="2" t="s">
        <v>328</v>
      </c>
      <c r="AB354" s="2" t="s">
        <v>1965</v>
      </c>
    </row>
    <row r="355" spans="1:28" ht="15" customHeight="1" x14ac:dyDescent="0.2">
      <c r="A355" s="2" t="s">
        <v>1966</v>
      </c>
      <c r="B355" s="2" t="s">
        <v>1967</v>
      </c>
      <c r="C355" s="2" t="s">
        <v>1176</v>
      </c>
      <c r="D355" s="2" t="s">
        <v>342</v>
      </c>
      <c r="E355" s="2"/>
      <c r="F355" s="2" t="s">
        <v>392</v>
      </c>
      <c r="G355" s="2" t="s">
        <v>316</v>
      </c>
      <c r="H355" s="2" t="s">
        <v>317</v>
      </c>
      <c r="I355" s="2" t="s">
        <v>318</v>
      </c>
      <c r="J355" s="2" t="s">
        <v>318</v>
      </c>
      <c r="K355" s="2" t="s">
        <v>318</v>
      </c>
      <c r="L355" s="2" t="s">
        <v>318</v>
      </c>
      <c r="M355" s="2" t="s">
        <v>318</v>
      </c>
      <c r="N355" s="2"/>
      <c r="O355" s="2"/>
      <c r="P355" s="2"/>
      <c r="Q355" s="2" t="s">
        <v>355</v>
      </c>
      <c r="R355" s="2" t="s">
        <v>1968</v>
      </c>
      <c r="S355" s="2" t="s">
        <v>334</v>
      </c>
      <c r="T355" s="2" t="s">
        <v>357</v>
      </c>
      <c r="U355" s="2" t="s">
        <v>1527</v>
      </c>
      <c r="V355" s="2" t="s">
        <v>1969</v>
      </c>
      <c r="W355" s="2" t="s">
        <v>380</v>
      </c>
      <c r="X355" s="2" t="s">
        <v>416</v>
      </c>
      <c r="Y355" s="2" t="s">
        <v>362</v>
      </c>
      <c r="Z355" s="2" t="s">
        <v>249</v>
      </c>
      <c r="AA355" s="2" t="s">
        <v>328</v>
      </c>
      <c r="AB355" s="2" t="s">
        <v>329</v>
      </c>
    </row>
    <row r="356" spans="1:28" ht="15" customHeight="1" x14ac:dyDescent="0.2">
      <c r="A356" s="2" t="s">
        <v>1970</v>
      </c>
      <c r="B356" s="2" t="s">
        <v>1543</v>
      </c>
      <c r="C356" s="2" t="s">
        <v>312</v>
      </c>
      <c r="D356" s="2" t="s">
        <v>342</v>
      </c>
      <c r="E356" s="2"/>
      <c r="F356" s="2" t="s">
        <v>518</v>
      </c>
      <c r="G356" s="2" t="s">
        <v>316</v>
      </c>
      <c r="H356" s="2" t="s">
        <v>317</v>
      </c>
      <c r="I356" s="2" t="s">
        <v>318</v>
      </c>
      <c r="J356" s="2" t="s">
        <v>318</v>
      </c>
      <c r="K356" s="2" t="s">
        <v>319</v>
      </c>
      <c r="L356" s="2" t="s">
        <v>319</v>
      </c>
      <c r="M356" s="2" t="s">
        <v>318</v>
      </c>
      <c r="N356" s="2"/>
      <c r="O356" s="2"/>
      <c r="P356" s="2"/>
      <c r="Q356" s="2" t="s">
        <v>501</v>
      </c>
      <c r="R356" s="2" t="s">
        <v>1971</v>
      </c>
      <c r="S356" s="2" t="s">
        <v>334</v>
      </c>
      <c r="T356" s="2" t="s">
        <v>316</v>
      </c>
      <c r="U356" s="2" t="s">
        <v>460</v>
      </c>
      <c r="V356" s="2" t="s">
        <v>1972</v>
      </c>
      <c r="W356" s="2" t="s">
        <v>380</v>
      </c>
      <c r="X356" s="2" t="s">
        <v>312</v>
      </c>
      <c r="Y356" s="2" t="s">
        <v>362</v>
      </c>
      <c r="Z356" s="2" t="s">
        <v>1973</v>
      </c>
      <c r="AA356" s="2" t="s">
        <v>328</v>
      </c>
      <c r="AB356" s="2" t="s">
        <v>329</v>
      </c>
    </row>
    <row r="357" spans="1:28" ht="15" customHeight="1" x14ac:dyDescent="0.2">
      <c r="A357" s="2" t="s">
        <v>1974</v>
      </c>
      <c r="B357" s="2" t="s">
        <v>1975</v>
      </c>
      <c r="C357" s="2" t="s">
        <v>312</v>
      </c>
      <c r="D357" s="2" t="s">
        <v>342</v>
      </c>
      <c r="E357" s="2"/>
      <c r="F357" s="2" t="s">
        <v>468</v>
      </c>
      <c r="G357" s="2" t="s">
        <v>393</v>
      </c>
      <c r="H357" s="2" t="s">
        <v>317</v>
      </c>
      <c r="I357" s="2" t="s">
        <v>318</v>
      </c>
      <c r="J357" s="2" t="s">
        <v>318</v>
      </c>
      <c r="K357" s="2" t="s">
        <v>318</v>
      </c>
      <c r="L357" s="2" t="s">
        <v>318</v>
      </c>
      <c r="M357" s="2" t="s">
        <v>318</v>
      </c>
      <c r="N357" s="2"/>
      <c r="O357" s="2"/>
      <c r="P357" s="2"/>
      <c r="Q357" s="2" t="s">
        <v>394</v>
      </c>
      <c r="R357" s="2"/>
      <c r="S357" s="2" t="s">
        <v>334</v>
      </c>
      <c r="T357" s="2" t="s">
        <v>414</v>
      </c>
      <c r="U357" s="2" t="s">
        <v>540</v>
      </c>
      <c r="V357" s="2" t="s">
        <v>250</v>
      </c>
      <c r="W357" s="2" t="s">
        <v>342</v>
      </c>
      <c r="X357" s="2" t="s">
        <v>312</v>
      </c>
      <c r="Y357" s="2" t="s">
        <v>1976</v>
      </c>
      <c r="Z357" s="2" t="s">
        <v>1977</v>
      </c>
      <c r="AA357" s="2" t="s">
        <v>328</v>
      </c>
      <c r="AB357" s="2" t="s">
        <v>397</v>
      </c>
    </row>
    <row r="358" spans="1:28" ht="15" customHeight="1" x14ac:dyDescent="0.2">
      <c r="A358" s="2" t="s">
        <v>1978</v>
      </c>
      <c r="B358" s="2" t="s">
        <v>1979</v>
      </c>
      <c r="C358" s="2" t="s">
        <v>312</v>
      </c>
      <c r="D358" s="2" t="s">
        <v>342</v>
      </c>
      <c r="E358" s="2"/>
      <c r="F358" s="2" t="s">
        <v>460</v>
      </c>
      <c r="G358" s="2" t="s">
        <v>316</v>
      </c>
      <c r="H358" s="2" t="s">
        <v>317</v>
      </c>
      <c r="I358" s="2" t="s">
        <v>320</v>
      </c>
      <c r="J358" s="2" t="s">
        <v>411</v>
      </c>
      <c r="K358" s="2" t="s">
        <v>320</v>
      </c>
      <c r="L358" s="2" t="s">
        <v>319</v>
      </c>
      <c r="M358" s="2" t="s">
        <v>320</v>
      </c>
      <c r="N358" s="2" t="s">
        <v>1980</v>
      </c>
      <c r="O358" s="2"/>
      <c r="P358" s="2"/>
      <c r="Q358" s="2" t="s">
        <v>425</v>
      </c>
      <c r="R358" s="2"/>
      <c r="S358" s="2" t="s">
        <v>334</v>
      </c>
      <c r="T358" s="2" t="s">
        <v>316</v>
      </c>
      <c r="U358" s="2" t="s">
        <v>460</v>
      </c>
      <c r="V358" s="2" t="s">
        <v>251</v>
      </c>
      <c r="W358" s="2" t="s">
        <v>342</v>
      </c>
      <c r="X358" s="2" t="s">
        <v>312</v>
      </c>
      <c r="Y358" s="2" t="s">
        <v>591</v>
      </c>
      <c r="Z358" s="2" t="s">
        <v>1981</v>
      </c>
      <c r="AA358" s="2" t="s">
        <v>328</v>
      </c>
      <c r="AB358" s="2" t="s">
        <v>329</v>
      </c>
    </row>
    <row r="359" spans="1:28" ht="15" customHeight="1" x14ac:dyDescent="0.2">
      <c r="A359" s="2" t="s">
        <v>1982</v>
      </c>
      <c r="B359" s="2" t="s">
        <v>1983</v>
      </c>
      <c r="C359" s="2" t="s">
        <v>459</v>
      </c>
      <c r="D359" s="2" t="s">
        <v>342</v>
      </c>
      <c r="E359" s="2"/>
      <c r="F359" s="2" t="s">
        <v>401</v>
      </c>
      <c r="G359" s="2" t="s">
        <v>316</v>
      </c>
      <c r="H359" s="2" t="s">
        <v>317</v>
      </c>
      <c r="I359" s="2" t="s">
        <v>319</v>
      </c>
      <c r="J359" s="2" t="s">
        <v>319</v>
      </c>
      <c r="K359" s="2" t="s">
        <v>319</v>
      </c>
      <c r="L359" s="2" t="s">
        <v>411</v>
      </c>
      <c r="M359" s="2" t="s">
        <v>319</v>
      </c>
      <c r="N359" s="2" t="s">
        <v>1984</v>
      </c>
      <c r="O359" s="2"/>
      <c r="P359" s="2"/>
      <c r="Q359" s="2" t="s">
        <v>436</v>
      </c>
      <c r="R359" s="2"/>
      <c r="S359" s="2" t="s">
        <v>334</v>
      </c>
      <c r="T359" s="2" t="s">
        <v>316</v>
      </c>
      <c r="U359" s="2" t="s">
        <v>401</v>
      </c>
      <c r="V359" s="2" t="s">
        <v>252</v>
      </c>
      <c r="W359" s="2" t="s">
        <v>342</v>
      </c>
      <c r="X359" s="2" t="s">
        <v>361</v>
      </c>
      <c r="Y359" s="2" t="s">
        <v>1985</v>
      </c>
      <c r="Z359" s="2" t="s">
        <v>1986</v>
      </c>
      <c r="AA359" s="2" t="s">
        <v>328</v>
      </c>
      <c r="AB359" s="2" t="s">
        <v>329</v>
      </c>
    </row>
    <row r="360" spans="1:28" ht="15" customHeight="1" x14ac:dyDescent="0.2">
      <c r="A360" s="2" t="s">
        <v>1987</v>
      </c>
      <c r="B360" s="2" t="s">
        <v>1988</v>
      </c>
      <c r="C360" s="2" t="s">
        <v>312</v>
      </c>
      <c r="D360" s="2" t="s">
        <v>342</v>
      </c>
      <c r="E360" s="2"/>
      <c r="F360" s="2" t="s">
        <v>460</v>
      </c>
      <c r="G360" s="2" t="s">
        <v>316</v>
      </c>
      <c r="H360" s="2" t="s">
        <v>317</v>
      </c>
      <c r="I360" s="2" t="s">
        <v>318</v>
      </c>
      <c r="J360" s="2" t="s">
        <v>318</v>
      </c>
      <c r="K360" s="2" t="s">
        <v>318</v>
      </c>
      <c r="L360" s="2" t="s">
        <v>318</v>
      </c>
      <c r="M360" s="2" t="s">
        <v>318</v>
      </c>
      <c r="N360" s="2" t="s">
        <v>1989</v>
      </c>
      <c r="O360" s="2"/>
      <c r="P360" s="2"/>
      <c r="Q360" s="2" t="s">
        <v>462</v>
      </c>
      <c r="R360" s="2"/>
      <c r="S360" s="2" t="s">
        <v>334</v>
      </c>
      <c r="T360" s="2" t="s">
        <v>316</v>
      </c>
      <c r="U360" s="2" t="s">
        <v>460</v>
      </c>
      <c r="V360" s="2" t="s">
        <v>1990</v>
      </c>
      <c r="W360" s="2" t="s">
        <v>342</v>
      </c>
      <c r="X360" s="2" t="s">
        <v>312</v>
      </c>
      <c r="Y360" s="2" t="s">
        <v>1991</v>
      </c>
      <c r="Z360" s="2" t="s">
        <v>1992</v>
      </c>
      <c r="AA360" s="2" t="s">
        <v>328</v>
      </c>
      <c r="AB360" s="2" t="s">
        <v>329</v>
      </c>
    </row>
    <row r="361" spans="1:28" ht="15" customHeight="1" x14ac:dyDescent="0.2">
      <c r="A361" s="2" t="s">
        <v>1993</v>
      </c>
      <c r="B361" s="2" t="s">
        <v>1994</v>
      </c>
      <c r="C361" s="2" t="s">
        <v>613</v>
      </c>
      <c r="D361" s="2" t="s">
        <v>342</v>
      </c>
      <c r="E361" s="2"/>
      <c r="F361" s="2" t="s">
        <v>518</v>
      </c>
      <c r="G361" s="2" t="s">
        <v>316</v>
      </c>
      <c r="H361" s="2" t="s">
        <v>317</v>
      </c>
      <c r="I361" s="2" t="s">
        <v>318</v>
      </c>
      <c r="J361" s="2" t="s">
        <v>318</v>
      </c>
      <c r="K361" s="2" t="s">
        <v>318</v>
      </c>
      <c r="L361" s="2" t="s">
        <v>318</v>
      </c>
      <c r="M361" s="2" t="s">
        <v>318</v>
      </c>
      <c r="N361" s="2"/>
      <c r="O361" s="2"/>
      <c r="P361" s="2"/>
      <c r="Q361" s="2" t="s">
        <v>436</v>
      </c>
      <c r="R361" s="2"/>
      <c r="S361" s="2" t="s">
        <v>334</v>
      </c>
      <c r="T361" s="2" t="s">
        <v>316</v>
      </c>
      <c r="U361" s="2" t="s">
        <v>518</v>
      </c>
      <c r="V361" s="2" t="s">
        <v>253</v>
      </c>
      <c r="W361" s="2" t="s">
        <v>342</v>
      </c>
      <c r="X361" s="2" t="s">
        <v>361</v>
      </c>
      <c r="Y361" s="2" t="s">
        <v>438</v>
      </c>
      <c r="Z361" s="2" t="s">
        <v>1995</v>
      </c>
      <c r="AA361" s="2" t="s">
        <v>328</v>
      </c>
      <c r="AB361" s="2" t="s">
        <v>329</v>
      </c>
    </row>
    <row r="362" spans="1:28" ht="15" customHeight="1" x14ac:dyDescent="0.2">
      <c r="A362" s="2" t="s">
        <v>1996</v>
      </c>
      <c r="B362" s="2" t="s">
        <v>1997</v>
      </c>
      <c r="C362" s="2" t="s">
        <v>312</v>
      </c>
      <c r="D362" s="2" t="s">
        <v>342</v>
      </c>
      <c r="E362" s="2"/>
      <c r="F362" s="2" t="s">
        <v>392</v>
      </c>
      <c r="G362" s="2" t="s">
        <v>323</v>
      </c>
      <c r="H362" s="2" t="s">
        <v>317</v>
      </c>
      <c r="I362" s="2" t="s">
        <v>318</v>
      </c>
      <c r="J362" s="2" t="s">
        <v>318</v>
      </c>
      <c r="K362" s="2" t="s">
        <v>318</v>
      </c>
      <c r="L362" s="2" t="s">
        <v>318</v>
      </c>
      <c r="M362" s="2" t="s">
        <v>318</v>
      </c>
      <c r="N362" s="2"/>
      <c r="O362" s="2"/>
      <c r="P362" s="2"/>
      <c r="Q362" s="2" t="s">
        <v>343</v>
      </c>
      <c r="R362" s="2" t="s">
        <v>1998</v>
      </c>
      <c r="S362" s="2" t="s">
        <v>334</v>
      </c>
      <c r="T362" s="2" t="s">
        <v>323</v>
      </c>
      <c r="U362" s="2" t="s">
        <v>1337</v>
      </c>
      <c r="V362" s="2" t="s">
        <v>254</v>
      </c>
      <c r="W362" s="2" t="s">
        <v>380</v>
      </c>
      <c r="X362" s="2" t="s">
        <v>312</v>
      </c>
      <c r="Y362" s="2" t="s">
        <v>1999</v>
      </c>
      <c r="Z362" s="2" t="s">
        <v>255</v>
      </c>
      <c r="AA362" s="2" t="s">
        <v>328</v>
      </c>
      <c r="AB362" s="2" t="s">
        <v>329</v>
      </c>
    </row>
    <row r="363" spans="1:28" ht="15" customHeight="1" x14ac:dyDescent="0.2">
      <c r="A363" s="2" t="s">
        <v>2000</v>
      </c>
      <c r="B363" s="2" t="s">
        <v>1509</v>
      </c>
      <c r="C363" s="2" t="s">
        <v>433</v>
      </c>
      <c r="D363" s="2" t="s">
        <v>342</v>
      </c>
      <c r="E363" s="2" t="s">
        <v>342</v>
      </c>
      <c r="F363" s="2" t="s">
        <v>468</v>
      </c>
      <c r="G363" s="2" t="s">
        <v>316</v>
      </c>
      <c r="H363" s="2" t="s">
        <v>317</v>
      </c>
      <c r="I363" s="2" t="s">
        <v>318</v>
      </c>
      <c r="J363" s="2" t="s">
        <v>318</v>
      </c>
      <c r="K363" s="2" t="s">
        <v>318</v>
      </c>
      <c r="L363" s="2" t="s">
        <v>318</v>
      </c>
      <c r="M363" s="2" t="s">
        <v>318</v>
      </c>
      <c r="N363" s="2" t="s">
        <v>2001</v>
      </c>
      <c r="O363" s="2"/>
      <c r="P363" s="2"/>
      <c r="Q363" s="2" t="s">
        <v>436</v>
      </c>
      <c r="R363" s="2"/>
      <c r="S363" s="2" t="s">
        <v>334</v>
      </c>
      <c r="T363" s="2" t="s">
        <v>316</v>
      </c>
      <c r="U363" s="2" t="s">
        <v>468</v>
      </c>
      <c r="V363" s="2" t="s">
        <v>256</v>
      </c>
      <c r="W363" s="2" t="s">
        <v>342</v>
      </c>
      <c r="X363" s="2" t="s">
        <v>416</v>
      </c>
      <c r="Y363" s="2" t="s">
        <v>2002</v>
      </c>
      <c r="Z363" s="2" t="s">
        <v>257</v>
      </c>
      <c r="AA363" s="2" t="s">
        <v>328</v>
      </c>
      <c r="AB363" s="2" t="s">
        <v>329</v>
      </c>
    </row>
    <row r="364" spans="1:28" ht="15" customHeight="1" x14ac:dyDescent="0.2">
      <c r="A364" s="2" t="s">
        <v>2003</v>
      </c>
      <c r="B364" s="2" t="s">
        <v>1994</v>
      </c>
      <c r="C364" s="2" t="s">
        <v>613</v>
      </c>
      <c r="D364" s="2" t="s">
        <v>342</v>
      </c>
      <c r="E364" s="2"/>
      <c r="F364" s="2" t="s">
        <v>518</v>
      </c>
      <c r="G364" s="2" t="s">
        <v>316</v>
      </c>
      <c r="H364" s="2" t="s">
        <v>317</v>
      </c>
      <c r="I364" s="2" t="s">
        <v>318</v>
      </c>
      <c r="J364" s="2" t="s">
        <v>318</v>
      </c>
      <c r="K364" s="2" t="s">
        <v>318</v>
      </c>
      <c r="L364" s="2" t="s">
        <v>318</v>
      </c>
      <c r="M364" s="2" t="s">
        <v>318</v>
      </c>
      <c r="N364" s="2"/>
      <c r="O364" s="2"/>
      <c r="P364" s="2"/>
      <c r="Q364" s="2" t="s">
        <v>425</v>
      </c>
      <c r="R364" s="2"/>
      <c r="S364" s="2" t="s">
        <v>334</v>
      </c>
      <c r="T364" s="2" t="s">
        <v>316</v>
      </c>
      <c r="U364" s="2" t="s">
        <v>518</v>
      </c>
      <c r="V364" s="2" t="s">
        <v>258</v>
      </c>
      <c r="W364" s="2" t="s">
        <v>342</v>
      </c>
      <c r="X364" s="2" t="s">
        <v>361</v>
      </c>
      <c r="Y364" s="2" t="s">
        <v>520</v>
      </c>
      <c r="Z364" s="2" t="s">
        <v>2004</v>
      </c>
      <c r="AA364" s="2" t="s">
        <v>328</v>
      </c>
      <c r="AB364" s="2" t="s">
        <v>329</v>
      </c>
    </row>
    <row r="365" spans="1:28" ht="15" customHeight="1" x14ac:dyDescent="0.2">
      <c r="A365" s="2" t="s">
        <v>2005</v>
      </c>
      <c r="B365" s="2" t="s">
        <v>622</v>
      </c>
      <c r="C365" s="2" t="s">
        <v>312</v>
      </c>
      <c r="D365" s="2" t="s">
        <v>342</v>
      </c>
      <c r="E365" s="2"/>
      <c r="F365" s="2" t="s">
        <v>550</v>
      </c>
      <c r="G365" s="2" t="s">
        <v>316</v>
      </c>
      <c r="H365" s="2" t="s">
        <v>317</v>
      </c>
      <c r="I365" s="2" t="s">
        <v>318</v>
      </c>
      <c r="J365" s="2" t="s">
        <v>318</v>
      </c>
      <c r="K365" s="2" t="s">
        <v>318</v>
      </c>
      <c r="L365" s="2" t="s">
        <v>318</v>
      </c>
      <c r="M365" s="2" t="s">
        <v>318</v>
      </c>
      <c r="N365" s="2"/>
      <c r="O365" s="2"/>
      <c r="P365" s="2"/>
      <c r="Q365" s="2" t="s">
        <v>519</v>
      </c>
      <c r="R365" s="2"/>
      <c r="S365" s="2" t="s">
        <v>334</v>
      </c>
      <c r="T365" s="2" t="s">
        <v>316</v>
      </c>
      <c r="U365" s="2" t="s">
        <v>550</v>
      </c>
      <c r="V365" s="2" t="s">
        <v>259</v>
      </c>
      <c r="W365" s="2" t="s">
        <v>380</v>
      </c>
      <c r="X365" s="2" t="s">
        <v>312</v>
      </c>
      <c r="Y365" s="2" t="s">
        <v>2006</v>
      </c>
      <c r="Z365" s="2" t="s">
        <v>260</v>
      </c>
      <c r="AA365" s="2" t="s">
        <v>328</v>
      </c>
      <c r="AB365" s="2" t="s">
        <v>329</v>
      </c>
    </row>
    <row r="366" spans="1:28" ht="15" customHeight="1" x14ac:dyDescent="0.2">
      <c r="A366" s="2" t="s">
        <v>2007</v>
      </c>
      <c r="B366" s="2" t="s">
        <v>769</v>
      </c>
      <c r="C366" s="2" t="s">
        <v>770</v>
      </c>
      <c r="D366" s="2" t="s">
        <v>342</v>
      </c>
      <c r="E366" s="2"/>
      <c r="F366" s="2" t="s">
        <v>443</v>
      </c>
      <c r="G366" s="2" t="s">
        <v>382</v>
      </c>
      <c r="H366" s="2" t="s">
        <v>317</v>
      </c>
      <c r="I366" s="2" t="s">
        <v>318</v>
      </c>
      <c r="J366" s="2" t="s">
        <v>318</v>
      </c>
      <c r="K366" s="2" t="s">
        <v>318</v>
      </c>
      <c r="L366" s="2" t="s">
        <v>318</v>
      </c>
      <c r="M366" s="2" t="s">
        <v>318</v>
      </c>
      <c r="N366" s="2"/>
      <c r="O366" s="2"/>
      <c r="P366" s="2"/>
      <c r="Q366" s="2" t="s">
        <v>628</v>
      </c>
      <c r="R366" s="2"/>
      <c r="S366" s="2" t="s">
        <v>334</v>
      </c>
      <c r="T366" s="2" t="s">
        <v>382</v>
      </c>
      <c r="U366" s="2" t="s">
        <v>443</v>
      </c>
      <c r="V366" s="2" t="s">
        <v>771</v>
      </c>
      <c r="W366" s="2" t="s">
        <v>380</v>
      </c>
      <c r="X366" s="2" t="s">
        <v>416</v>
      </c>
      <c r="Y366" s="2" t="s">
        <v>526</v>
      </c>
      <c r="Z366" s="2" t="s">
        <v>2008</v>
      </c>
      <c r="AA366" s="2" t="s">
        <v>328</v>
      </c>
      <c r="AB366" s="2" t="s">
        <v>329</v>
      </c>
    </row>
    <row r="367" spans="1:28" ht="15" customHeight="1" x14ac:dyDescent="0.2">
      <c r="A367" s="2" t="s">
        <v>2009</v>
      </c>
      <c r="B367" s="2" t="s">
        <v>545</v>
      </c>
      <c r="C367" s="2" t="s">
        <v>459</v>
      </c>
      <c r="D367" s="2" t="s">
        <v>342</v>
      </c>
      <c r="E367" s="2" t="s">
        <v>1513</v>
      </c>
      <c r="F367" s="2" t="s">
        <v>392</v>
      </c>
      <c r="G367" s="2" t="s">
        <v>316</v>
      </c>
      <c r="H367" s="2" t="s">
        <v>317</v>
      </c>
      <c r="I367" s="2" t="s">
        <v>319</v>
      </c>
      <c r="J367" s="2" t="s">
        <v>319</v>
      </c>
      <c r="K367" s="2" t="s">
        <v>319</v>
      </c>
      <c r="L367" s="2" t="s">
        <v>319</v>
      </c>
      <c r="M367" s="2" t="s">
        <v>319</v>
      </c>
      <c r="N367" s="2"/>
      <c r="O367" s="2"/>
      <c r="P367" s="2"/>
      <c r="Q367" s="2" t="s">
        <v>425</v>
      </c>
      <c r="R367" s="2"/>
      <c r="S367" s="2" t="s">
        <v>334</v>
      </c>
      <c r="T367" s="2" t="s">
        <v>316</v>
      </c>
      <c r="U367" s="2" t="s">
        <v>468</v>
      </c>
      <c r="V367" s="2" t="s">
        <v>261</v>
      </c>
      <c r="W367" s="2" t="s">
        <v>380</v>
      </c>
      <c r="X367" s="2" t="s">
        <v>361</v>
      </c>
      <c r="Y367" s="2" t="s">
        <v>1101</v>
      </c>
      <c r="Z367" s="2" t="s">
        <v>2010</v>
      </c>
      <c r="AA367" s="2" t="s">
        <v>328</v>
      </c>
      <c r="AB367" s="2" t="s">
        <v>329</v>
      </c>
    </row>
    <row r="368" spans="1:28" ht="15" customHeight="1" x14ac:dyDescent="0.2">
      <c r="A368" s="2" t="s">
        <v>2011</v>
      </c>
      <c r="B368" s="2" t="s">
        <v>2012</v>
      </c>
      <c r="C368" s="2" t="s">
        <v>421</v>
      </c>
      <c r="D368" s="2" t="s">
        <v>380</v>
      </c>
      <c r="E368" s="2"/>
      <c r="F368" s="2" t="s">
        <v>434</v>
      </c>
      <c r="G368" s="2" t="s">
        <v>316</v>
      </c>
      <c r="H368" s="2" t="s">
        <v>317</v>
      </c>
      <c r="I368" s="2" t="s">
        <v>411</v>
      </c>
      <c r="J368" s="2" t="s">
        <v>411</v>
      </c>
      <c r="K368" s="2" t="s">
        <v>320</v>
      </c>
      <c r="L368" s="2" t="s">
        <v>411</v>
      </c>
      <c r="M368" s="2" t="s">
        <v>411</v>
      </c>
      <c r="N368" s="2"/>
      <c r="O368" s="2"/>
      <c r="P368" s="2"/>
      <c r="Q368" s="2" t="s">
        <v>425</v>
      </c>
      <c r="R368" s="2"/>
      <c r="S368" s="2" t="s">
        <v>334</v>
      </c>
      <c r="T368" s="2" t="s">
        <v>316</v>
      </c>
      <c r="U368" s="2" t="s">
        <v>434</v>
      </c>
      <c r="V368" s="2" t="s">
        <v>2013</v>
      </c>
      <c r="W368" s="2" t="s">
        <v>380</v>
      </c>
      <c r="X368" s="2" t="s">
        <v>361</v>
      </c>
      <c r="Y368" s="2" t="s">
        <v>602</v>
      </c>
      <c r="Z368" s="2" t="s">
        <v>2014</v>
      </c>
      <c r="AA368" s="2" t="s">
        <v>328</v>
      </c>
      <c r="AB368" s="2" t="s">
        <v>329</v>
      </c>
    </row>
    <row r="369" spans="1:28" ht="15" customHeight="1" x14ac:dyDescent="0.2">
      <c r="A369" s="2" t="s">
        <v>2015</v>
      </c>
      <c r="B369" s="2" t="s">
        <v>1983</v>
      </c>
      <c r="C369" s="2" t="s">
        <v>459</v>
      </c>
      <c r="D369" s="2" t="s">
        <v>380</v>
      </c>
      <c r="E369" s="2"/>
      <c r="F369" s="2" t="s">
        <v>550</v>
      </c>
      <c r="G369" s="2" t="s">
        <v>316</v>
      </c>
      <c r="H369" s="2" t="s">
        <v>317</v>
      </c>
      <c r="I369" s="2" t="s">
        <v>319</v>
      </c>
      <c r="J369" s="2" t="s">
        <v>318</v>
      </c>
      <c r="K369" s="2" t="s">
        <v>318</v>
      </c>
      <c r="L369" s="2" t="s">
        <v>319</v>
      </c>
      <c r="M369" s="2" t="s">
        <v>318</v>
      </c>
      <c r="N369" s="2" t="s">
        <v>2016</v>
      </c>
      <c r="O369" s="2"/>
      <c r="P369" s="2"/>
      <c r="Q369" s="2" t="s">
        <v>425</v>
      </c>
      <c r="R369" s="2"/>
      <c r="S369" s="2" t="s">
        <v>334</v>
      </c>
      <c r="T369" s="2" t="s">
        <v>316</v>
      </c>
      <c r="U369" s="2" t="s">
        <v>550</v>
      </c>
      <c r="V369" s="2" t="s">
        <v>262</v>
      </c>
      <c r="W369" s="2" t="s">
        <v>380</v>
      </c>
      <c r="X369" s="2" t="s">
        <v>361</v>
      </c>
      <c r="Y369" s="2" t="s">
        <v>2017</v>
      </c>
      <c r="Z369" s="2" t="s">
        <v>2018</v>
      </c>
      <c r="AA369" s="2" t="s">
        <v>328</v>
      </c>
      <c r="AB369" s="2" t="s">
        <v>329</v>
      </c>
    </row>
    <row r="370" spans="1:28" ht="15" customHeight="1" x14ac:dyDescent="0.2">
      <c r="A370" s="2" t="s">
        <v>2019</v>
      </c>
      <c r="B370" s="2" t="s">
        <v>1777</v>
      </c>
      <c r="C370" s="2" t="s">
        <v>634</v>
      </c>
      <c r="D370" s="2" t="s">
        <v>380</v>
      </c>
      <c r="E370" s="2" t="s">
        <v>380</v>
      </c>
      <c r="F370" s="2" t="s">
        <v>434</v>
      </c>
      <c r="G370" s="2" t="s">
        <v>370</v>
      </c>
      <c r="H370" s="2" t="s">
        <v>317</v>
      </c>
      <c r="I370" s="2" t="s">
        <v>318</v>
      </c>
      <c r="J370" s="2" t="s">
        <v>318</v>
      </c>
      <c r="K370" s="2" t="s">
        <v>318</v>
      </c>
      <c r="L370" s="2" t="s">
        <v>318</v>
      </c>
      <c r="M370" s="2" t="s">
        <v>318</v>
      </c>
      <c r="N370" s="2" t="s">
        <v>2020</v>
      </c>
      <c r="O370" s="2"/>
      <c r="P370" s="2"/>
      <c r="Q370" s="2" t="s">
        <v>600</v>
      </c>
      <c r="R370" s="2" t="s">
        <v>2021</v>
      </c>
      <c r="S370" s="2" t="s">
        <v>334</v>
      </c>
      <c r="T370" s="2" t="s">
        <v>370</v>
      </c>
      <c r="U370" s="2" t="s">
        <v>434</v>
      </c>
      <c r="V370" s="2" t="s">
        <v>263</v>
      </c>
      <c r="W370" s="2" t="s">
        <v>380</v>
      </c>
      <c r="X370" s="2" t="s">
        <v>486</v>
      </c>
      <c r="Y370" s="2" t="s">
        <v>595</v>
      </c>
      <c r="Z370" s="2" t="s">
        <v>2022</v>
      </c>
      <c r="AA370" s="2" t="s">
        <v>328</v>
      </c>
      <c r="AB370" s="2" t="s">
        <v>329</v>
      </c>
    </row>
    <row r="371" spans="1:28" ht="15" customHeight="1" x14ac:dyDescent="0.2">
      <c r="A371" s="2" t="s">
        <v>2023</v>
      </c>
      <c r="B371" s="2" t="s">
        <v>407</v>
      </c>
      <c r="C371" s="2" t="s">
        <v>408</v>
      </c>
      <c r="D371" s="2" t="s">
        <v>380</v>
      </c>
      <c r="E371" s="2" t="s">
        <v>1544</v>
      </c>
      <c r="F371" s="2" t="s">
        <v>410</v>
      </c>
      <c r="G371" s="2" t="s">
        <v>382</v>
      </c>
      <c r="H371" s="2" t="s">
        <v>317</v>
      </c>
      <c r="I371" s="2" t="s">
        <v>319</v>
      </c>
      <c r="J371" s="2" t="s">
        <v>319</v>
      </c>
      <c r="K371" s="2" t="s">
        <v>319</v>
      </c>
      <c r="L371" s="2" t="s">
        <v>319</v>
      </c>
      <c r="M371" s="2" t="s">
        <v>319</v>
      </c>
      <c r="N371" s="2"/>
      <c r="O371" s="2"/>
      <c r="P371" s="2"/>
      <c r="Q371" s="2" t="s">
        <v>1205</v>
      </c>
      <c r="R371" s="2"/>
      <c r="S371" s="2" t="s">
        <v>334</v>
      </c>
      <c r="T371" s="2" t="s">
        <v>382</v>
      </c>
      <c r="U371" s="2" t="s">
        <v>410</v>
      </c>
      <c r="V371" s="2" t="s">
        <v>2024</v>
      </c>
      <c r="W371" s="2" t="s">
        <v>380</v>
      </c>
      <c r="X371" s="2" t="s">
        <v>416</v>
      </c>
      <c r="Y371" s="2" t="s">
        <v>956</v>
      </c>
      <c r="Z371" s="2" t="s">
        <v>2025</v>
      </c>
      <c r="AA371" s="2" t="s">
        <v>328</v>
      </c>
      <c r="AB371" s="2" t="s">
        <v>329</v>
      </c>
    </row>
    <row r="372" spans="1:28" ht="15" customHeight="1" x14ac:dyDescent="0.2">
      <c r="A372" s="2" t="s">
        <v>2026</v>
      </c>
      <c r="B372" s="2" t="s">
        <v>2027</v>
      </c>
      <c r="C372" s="2" t="s">
        <v>459</v>
      </c>
      <c r="D372" s="2" t="s">
        <v>380</v>
      </c>
      <c r="E372" s="2"/>
      <c r="F372" s="2" t="s">
        <v>354</v>
      </c>
      <c r="G372" s="2" t="s">
        <v>316</v>
      </c>
      <c r="H372" s="2" t="s">
        <v>317</v>
      </c>
      <c r="I372" s="2" t="s">
        <v>318</v>
      </c>
      <c r="J372" s="2" t="s">
        <v>318</v>
      </c>
      <c r="K372" s="2" t="s">
        <v>318</v>
      </c>
      <c r="L372" s="2" t="s">
        <v>318</v>
      </c>
      <c r="M372" s="2" t="s">
        <v>318</v>
      </c>
      <c r="N372" s="2" t="s">
        <v>2028</v>
      </c>
      <c r="O372" s="2"/>
      <c r="P372" s="2"/>
      <c r="Q372" s="2" t="s">
        <v>470</v>
      </c>
      <c r="R372" s="2"/>
      <c r="S372" s="2" t="s">
        <v>1040</v>
      </c>
      <c r="T372" s="2" t="s">
        <v>316</v>
      </c>
      <c r="U372" s="2" t="s">
        <v>354</v>
      </c>
      <c r="V372" s="2" t="s">
        <v>264</v>
      </c>
      <c r="W372" s="2" t="s">
        <v>380</v>
      </c>
      <c r="X372" s="2" t="s">
        <v>361</v>
      </c>
      <c r="Y372" s="2" t="s">
        <v>2029</v>
      </c>
      <c r="Z372" s="2" t="s">
        <v>265</v>
      </c>
      <c r="AA372" s="2" t="s">
        <v>328</v>
      </c>
      <c r="AB372" s="2" t="s">
        <v>329</v>
      </c>
    </row>
    <row r="373" spans="1:28" ht="15" customHeight="1" x14ac:dyDescent="0.2">
      <c r="A373" s="2" t="s">
        <v>2030</v>
      </c>
      <c r="B373" s="2" t="s">
        <v>1777</v>
      </c>
      <c r="C373" s="2" t="s">
        <v>634</v>
      </c>
      <c r="D373" s="2" t="s">
        <v>380</v>
      </c>
      <c r="E373" s="2" t="s">
        <v>380</v>
      </c>
      <c r="F373" s="2" t="s">
        <v>482</v>
      </c>
      <c r="G373" s="2" t="s">
        <v>370</v>
      </c>
      <c r="H373" s="2" t="s">
        <v>317</v>
      </c>
      <c r="I373" s="2" t="s">
        <v>318</v>
      </c>
      <c r="J373" s="2" t="s">
        <v>318</v>
      </c>
      <c r="K373" s="2" t="s">
        <v>318</v>
      </c>
      <c r="L373" s="2" t="s">
        <v>318</v>
      </c>
      <c r="M373" s="2" t="s">
        <v>318</v>
      </c>
      <c r="N373" s="2" t="s">
        <v>1778</v>
      </c>
      <c r="O373" s="2"/>
      <c r="P373" s="2"/>
      <c r="Q373" s="2" t="s">
        <v>600</v>
      </c>
      <c r="R373" s="2" t="s">
        <v>2031</v>
      </c>
      <c r="S373" s="2" t="s">
        <v>334</v>
      </c>
      <c r="T373" s="2" t="s">
        <v>370</v>
      </c>
      <c r="U373" s="2" t="s">
        <v>482</v>
      </c>
      <c r="V373" s="2" t="s">
        <v>266</v>
      </c>
      <c r="W373" s="2" t="s">
        <v>380</v>
      </c>
      <c r="X373" s="2" t="s">
        <v>486</v>
      </c>
      <c r="Y373" s="2" t="s">
        <v>641</v>
      </c>
      <c r="Z373" s="2" t="s">
        <v>2032</v>
      </c>
      <c r="AA373" s="2" t="s">
        <v>328</v>
      </c>
      <c r="AB373" s="2" t="s">
        <v>329</v>
      </c>
    </row>
    <row r="374" spans="1:28" ht="15" customHeight="1" x14ac:dyDescent="0.2">
      <c r="A374" s="2" t="s">
        <v>2033</v>
      </c>
      <c r="B374" s="2" t="s">
        <v>1777</v>
      </c>
      <c r="C374" s="2" t="s">
        <v>634</v>
      </c>
      <c r="D374" s="2" t="s">
        <v>380</v>
      </c>
      <c r="E374" s="2" t="s">
        <v>380</v>
      </c>
      <c r="F374" s="2" t="s">
        <v>482</v>
      </c>
      <c r="G374" s="2" t="s">
        <v>370</v>
      </c>
      <c r="H374" s="2" t="s">
        <v>317</v>
      </c>
      <c r="I374" s="2" t="s">
        <v>318</v>
      </c>
      <c r="J374" s="2" t="s">
        <v>318</v>
      </c>
      <c r="K374" s="2" t="s">
        <v>318</v>
      </c>
      <c r="L374" s="2" t="s">
        <v>318</v>
      </c>
      <c r="M374" s="2" t="s">
        <v>318</v>
      </c>
      <c r="N374" s="2" t="s">
        <v>1778</v>
      </c>
      <c r="O374" s="2"/>
      <c r="P374" s="2"/>
      <c r="Q374" s="2" t="s">
        <v>600</v>
      </c>
      <c r="R374" s="2" t="s">
        <v>2034</v>
      </c>
      <c r="S374" s="2" t="s">
        <v>334</v>
      </c>
      <c r="T374" s="2" t="s">
        <v>370</v>
      </c>
      <c r="U374" s="2" t="s">
        <v>482</v>
      </c>
      <c r="V374" s="2" t="s">
        <v>267</v>
      </c>
      <c r="W374" s="2" t="s">
        <v>380</v>
      </c>
      <c r="X374" s="2" t="s">
        <v>486</v>
      </c>
      <c r="Y374" s="2" t="s">
        <v>641</v>
      </c>
      <c r="Z374" s="2" t="s">
        <v>2035</v>
      </c>
      <c r="AA374" s="2" t="s">
        <v>328</v>
      </c>
      <c r="AB374" s="2" t="s">
        <v>329</v>
      </c>
    </row>
    <row r="375" spans="1:28" ht="15" customHeight="1" x14ac:dyDescent="0.2">
      <c r="A375" s="2" t="s">
        <v>2036</v>
      </c>
      <c r="B375" s="2" t="s">
        <v>2037</v>
      </c>
      <c r="C375" s="2" t="s">
        <v>312</v>
      </c>
      <c r="D375" s="2" t="s">
        <v>380</v>
      </c>
      <c r="E375" s="2"/>
      <c r="F375" s="2" t="s">
        <v>460</v>
      </c>
      <c r="G375" s="2" t="s">
        <v>316</v>
      </c>
      <c r="H375" s="2" t="s">
        <v>317</v>
      </c>
      <c r="I375" s="2" t="s">
        <v>318</v>
      </c>
      <c r="J375" s="2" t="s">
        <v>319</v>
      </c>
      <c r="K375" s="2" t="s">
        <v>318</v>
      </c>
      <c r="L375" s="2" t="s">
        <v>319</v>
      </c>
      <c r="M375" s="2" t="s">
        <v>318</v>
      </c>
      <c r="N375" s="2"/>
      <c r="O375" s="2"/>
      <c r="P375" s="2"/>
      <c r="Q375" s="2" t="s">
        <v>2038</v>
      </c>
      <c r="R375" s="2"/>
      <c r="S375" s="2" t="s">
        <v>334</v>
      </c>
      <c r="T375" s="2" t="s">
        <v>316</v>
      </c>
      <c r="U375" s="2" t="s">
        <v>460</v>
      </c>
      <c r="V375" s="2" t="s">
        <v>268</v>
      </c>
      <c r="W375" s="2" t="s">
        <v>380</v>
      </c>
      <c r="X375" s="2" t="s">
        <v>312</v>
      </c>
      <c r="Y375" s="2" t="s">
        <v>2039</v>
      </c>
      <c r="Z375" s="2" t="s">
        <v>2040</v>
      </c>
      <c r="AA375" s="2" t="s">
        <v>328</v>
      </c>
      <c r="AB375" s="2" t="s">
        <v>329</v>
      </c>
    </row>
    <row r="376" spans="1:28" ht="15" customHeight="1" x14ac:dyDescent="0.2">
      <c r="A376" s="2" t="s">
        <v>2041</v>
      </c>
      <c r="B376" s="2" t="s">
        <v>2042</v>
      </c>
      <c r="C376" s="2" t="s">
        <v>459</v>
      </c>
      <c r="D376" s="2" t="s">
        <v>380</v>
      </c>
      <c r="E376" s="2"/>
      <c r="F376" s="2" t="s">
        <v>550</v>
      </c>
      <c r="G376" s="2" t="s">
        <v>316</v>
      </c>
      <c r="H376" s="2" t="s">
        <v>317</v>
      </c>
      <c r="I376" s="2" t="s">
        <v>318</v>
      </c>
      <c r="J376" s="2" t="s">
        <v>318</v>
      </c>
      <c r="K376" s="2" t="s">
        <v>318</v>
      </c>
      <c r="L376" s="2" t="s">
        <v>318</v>
      </c>
      <c r="M376" s="2" t="s">
        <v>318</v>
      </c>
      <c r="N376" s="2" t="s">
        <v>2043</v>
      </c>
      <c r="O376" s="2"/>
      <c r="P376" s="2"/>
      <c r="Q376" s="2" t="s">
        <v>436</v>
      </c>
      <c r="R376" s="2"/>
      <c r="S376" s="2" t="s">
        <v>334</v>
      </c>
      <c r="T376" s="2" t="s">
        <v>316</v>
      </c>
      <c r="U376" s="2" t="s">
        <v>550</v>
      </c>
      <c r="V376" s="2" t="s">
        <v>269</v>
      </c>
      <c r="W376" s="2" t="s">
        <v>380</v>
      </c>
      <c r="X376" s="2" t="s">
        <v>361</v>
      </c>
      <c r="Y376" s="2" t="s">
        <v>487</v>
      </c>
      <c r="Z376" s="2" t="s">
        <v>2044</v>
      </c>
      <c r="AA376" s="2" t="s">
        <v>328</v>
      </c>
      <c r="AB376" s="2" t="s">
        <v>329</v>
      </c>
    </row>
    <row r="377" spans="1:28" ht="15" customHeight="1" x14ac:dyDescent="0.2">
      <c r="A377" s="2" t="s">
        <v>2045</v>
      </c>
      <c r="B377" s="2" t="s">
        <v>2027</v>
      </c>
      <c r="C377" s="2" t="s">
        <v>459</v>
      </c>
      <c r="D377" s="2" t="s">
        <v>380</v>
      </c>
      <c r="E377" s="2"/>
      <c r="F377" s="2" t="s">
        <v>354</v>
      </c>
      <c r="G377" s="2" t="s">
        <v>316</v>
      </c>
      <c r="H377" s="2" t="s">
        <v>317</v>
      </c>
      <c r="I377" s="2" t="s">
        <v>318</v>
      </c>
      <c r="J377" s="2" t="s">
        <v>318</v>
      </c>
      <c r="K377" s="2" t="s">
        <v>318</v>
      </c>
      <c r="L377" s="2" t="s">
        <v>318</v>
      </c>
      <c r="M377" s="2" t="s">
        <v>318</v>
      </c>
      <c r="N377" s="2" t="s">
        <v>2028</v>
      </c>
      <c r="O377" s="2"/>
      <c r="P377" s="2"/>
      <c r="Q377" s="2" t="s">
        <v>425</v>
      </c>
      <c r="R377" s="2"/>
      <c r="S377" s="2" t="s">
        <v>334</v>
      </c>
      <c r="T377" s="2" t="s">
        <v>316</v>
      </c>
      <c r="U377" s="2" t="s">
        <v>354</v>
      </c>
      <c r="V377" s="2" t="s">
        <v>270</v>
      </c>
      <c r="W377" s="2" t="s">
        <v>380</v>
      </c>
      <c r="X377" s="2" t="s">
        <v>361</v>
      </c>
      <c r="Y377" s="2" t="s">
        <v>546</v>
      </c>
      <c r="Z377" s="2" t="s">
        <v>271</v>
      </c>
      <c r="AA377" s="2" t="s">
        <v>328</v>
      </c>
      <c r="AB377" s="2" t="s">
        <v>329</v>
      </c>
    </row>
    <row r="378" spans="1:28" ht="15" customHeight="1" x14ac:dyDescent="0.2">
      <c r="A378" s="2" t="s">
        <v>2046</v>
      </c>
      <c r="B378" s="2" t="s">
        <v>941</v>
      </c>
      <c r="C378" s="2" t="s">
        <v>459</v>
      </c>
      <c r="D378" s="2" t="s">
        <v>380</v>
      </c>
      <c r="E378" s="2"/>
      <c r="F378" s="2" t="s">
        <v>460</v>
      </c>
      <c r="G378" s="2" t="s">
        <v>316</v>
      </c>
      <c r="H378" s="2" t="s">
        <v>317</v>
      </c>
      <c r="I378" s="2" t="s">
        <v>318</v>
      </c>
      <c r="J378" s="2" t="s">
        <v>318</v>
      </c>
      <c r="K378" s="2" t="s">
        <v>318</v>
      </c>
      <c r="L378" s="2" t="s">
        <v>318</v>
      </c>
      <c r="M378" s="2" t="s">
        <v>318</v>
      </c>
      <c r="N378" s="2"/>
      <c r="O378" s="2"/>
      <c r="P378" s="2"/>
      <c r="Q378" s="2" t="s">
        <v>425</v>
      </c>
      <c r="R378" s="2"/>
      <c r="S378" s="2" t="s">
        <v>334</v>
      </c>
      <c r="T378" s="2" t="s">
        <v>316</v>
      </c>
      <c r="U378" s="2" t="s">
        <v>460</v>
      </c>
      <c r="V378" s="2" t="s">
        <v>272</v>
      </c>
      <c r="W378" s="2" t="s">
        <v>380</v>
      </c>
      <c r="X378" s="2" t="s">
        <v>361</v>
      </c>
      <c r="Y378" s="2" t="s">
        <v>591</v>
      </c>
      <c r="Z378" s="2" t="s">
        <v>2047</v>
      </c>
      <c r="AA378" s="2" t="s">
        <v>328</v>
      </c>
      <c r="AB378" s="2" t="s">
        <v>329</v>
      </c>
    </row>
    <row r="379" spans="1:28" ht="15" customHeight="1" x14ac:dyDescent="0.2">
      <c r="A379" s="2" t="s">
        <v>2048</v>
      </c>
      <c r="B379" s="2" t="s">
        <v>2049</v>
      </c>
      <c r="C379" s="2" t="s">
        <v>2050</v>
      </c>
      <c r="D379" s="2" t="s">
        <v>380</v>
      </c>
      <c r="E379" s="2"/>
      <c r="F379" s="2" t="s">
        <v>354</v>
      </c>
      <c r="G379" s="2" t="s">
        <v>370</v>
      </c>
      <c r="H379" s="2" t="s">
        <v>317</v>
      </c>
      <c r="I379" s="2" t="s">
        <v>318</v>
      </c>
      <c r="J379" s="2" t="s">
        <v>318</v>
      </c>
      <c r="K379" s="2" t="s">
        <v>318</v>
      </c>
      <c r="L379" s="2" t="s">
        <v>318</v>
      </c>
      <c r="M379" s="2" t="s">
        <v>318</v>
      </c>
      <c r="N379" s="2" t="s">
        <v>2051</v>
      </c>
      <c r="O379" s="2"/>
      <c r="P379" s="2"/>
      <c r="Q379" s="2" t="s">
        <v>600</v>
      </c>
      <c r="R379" s="2"/>
      <c r="S379" s="2" t="s">
        <v>334</v>
      </c>
      <c r="T379" s="2" t="s">
        <v>370</v>
      </c>
      <c r="U379" s="2" t="s">
        <v>354</v>
      </c>
      <c r="V379" s="2" t="s">
        <v>273</v>
      </c>
      <c r="W379" s="2" t="s">
        <v>1544</v>
      </c>
      <c r="X379" s="2" t="s">
        <v>416</v>
      </c>
      <c r="Y379" s="2" t="s">
        <v>426</v>
      </c>
      <c r="Z379" s="2" t="s">
        <v>274</v>
      </c>
      <c r="AA379" s="2" t="s">
        <v>328</v>
      </c>
      <c r="AB379" s="2" t="s">
        <v>329</v>
      </c>
    </row>
    <row r="380" spans="1:28" ht="15" customHeight="1" x14ac:dyDescent="0.2">
      <c r="A380" s="2" t="s">
        <v>2052</v>
      </c>
      <c r="B380" s="2" t="s">
        <v>2053</v>
      </c>
      <c r="C380" s="2" t="s">
        <v>459</v>
      </c>
      <c r="D380" s="2" t="s">
        <v>380</v>
      </c>
      <c r="E380" s="2"/>
      <c r="F380" s="2" t="s">
        <v>354</v>
      </c>
      <c r="G380" s="2" t="s">
        <v>316</v>
      </c>
      <c r="H380" s="2" t="s">
        <v>317</v>
      </c>
      <c r="I380" s="2" t="s">
        <v>318</v>
      </c>
      <c r="J380" s="2" t="s">
        <v>318</v>
      </c>
      <c r="K380" s="2" t="s">
        <v>318</v>
      </c>
      <c r="L380" s="2" t="s">
        <v>318</v>
      </c>
      <c r="M380" s="2" t="s">
        <v>318</v>
      </c>
      <c r="N380" s="2"/>
      <c r="O380" s="2"/>
      <c r="P380" s="2"/>
      <c r="Q380" s="2" t="s">
        <v>1853</v>
      </c>
      <c r="R380" s="2"/>
      <c r="S380" s="2" t="s">
        <v>1040</v>
      </c>
      <c r="T380" s="2" t="s">
        <v>316</v>
      </c>
      <c r="U380" s="2" t="s">
        <v>354</v>
      </c>
      <c r="V380" s="2" t="s">
        <v>2054</v>
      </c>
      <c r="W380" s="2" t="s">
        <v>380</v>
      </c>
      <c r="X380" s="2" t="s">
        <v>361</v>
      </c>
      <c r="Y380" s="2" t="s">
        <v>595</v>
      </c>
      <c r="Z380" s="2" t="s">
        <v>2055</v>
      </c>
      <c r="AA380" s="2" t="s">
        <v>328</v>
      </c>
      <c r="AB380" s="2" t="s">
        <v>329</v>
      </c>
    </row>
    <row r="381" spans="1:28" ht="15" customHeight="1" x14ac:dyDescent="0.2">
      <c r="A381" s="2" t="s">
        <v>2056</v>
      </c>
      <c r="B381" s="2" t="s">
        <v>779</v>
      </c>
      <c r="C381" s="2" t="s">
        <v>433</v>
      </c>
      <c r="D381" s="2" t="s">
        <v>380</v>
      </c>
      <c r="E381" s="2"/>
      <c r="F381" s="2" t="s">
        <v>434</v>
      </c>
      <c r="G381" s="2" t="s">
        <v>316</v>
      </c>
      <c r="H381" s="2" t="s">
        <v>317</v>
      </c>
      <c r="I381" s="2" t="s">
        <v>318</v>
      </c>
      <c r="J381" s="2" t="s">
        <v>318</v>
      </c>
      <c r="K381" s="2" t="s">
        <v>318</v>
      </c>
      <c r="L381" s="2" t="s">
        <v>318</v>
      </c>
      <c r="M381" s="2" t="s">
        <v>318</v>
      </c>
      <c r="N381" s="2" t="s">
        <v>2057</v>
      </c>
      <c r="O381" s="2"/>
      <c r="P381" s="2"/>
      <c r="Q381" s="2" t="s">
        <v>425</v>
      </c>
      <c r="R381" s="2"/>
      <c r="S381" s="2" t="s">
        <v>334</v>
      </c>
      <c r="T381" s="2" t="s">
        <v>316</v>
      </c>
      <c r="U381" s="2" t="s">
        <v>434</v>
      </c>
      <c r="V381" s="2" t="s">
        <v>2058</v>
      </c>
      <c r="W381" s="2" t="s">
        <v>380</v>
      </c>
      <c r="X381" s="2" t="s">
        <v>416</v>
      </c>
      <c r="Y381" s="2" t="s">
        <v>496</v>
      </c>
      <c r="Z381" s="2" t="s">
        <v>2059</v>
      </c>
      <c r="AA381" s="2" t="s">
        <v>328</v>
      </c>
      <c r="AB381" s="2" t="s">
        <v>329</v>
      </c>
    </row>
    <row r="382" spans="1:28" ht="15" customHeight="1" x14ac:dyDescent="0.2">
      <c r="A382" s="2" t="s">
        <v>2060</v>
      </c>
      <c r="B382" s="2" t="s">
        <v>2061</v>
      </c>
      <c r="C382" s="2" t="s">
        <v>312</v>
      </c>
      <c r="D382" s="2" t="s">
        <v>380</v>
      </c>
      <c r="E382" s="2"/>
      <c r="F382" s="2" t="s">
        <v>550</v>
      </c>
      <c r="G382" s="2" t="s">
        <v>316</v>
      </c>
      <c r="H382" s="2" t="s">
        <v>317</v>
      </c>
      <c r="I382" s="2" t="s">
        <v>318</v>
      </c>
      <c r="J382" s="2" t="s">
        <v>318</v>
      </c>
      <c r="K382" s="2" t="s">
        <v>318</v>
      </c>
      <c r="L382" s="2" t="s">
        <v>318</v>
      </c>
      <c r="M382" s="2" t="s">
        <v>318</v>
      </c>
      <c r="N382" s="2"/>
      <c r="O382" s="2"/>
      <c r="P382" s="2"/>
      <c r="Q382" s="2" t="s">
        <v>763</v>
      </c>
      <c r="R382" s="2"/>
      <c r="S382" s="2" t="s">
        <v>322</v>
      </c>
      <c r="T382" s="2" t="s">
        <v>323</v>
      </c>
      <c r="U382" s="2" t="s">
        <v>1233</v>
      </c>
      <c r="V382" s="2" t="s">
        <v>275</v>
      </c>
      <c r="W382" s="2" t="s">
        <v>380</v>
      </c>
      <c r="X382" s="2" t="s">
        <v>312</v>
      </c>
      <c r="Y382" s="2" t="s">
        <v>2062</v>
      </c>
      <c r="Z382" s="2" t="s">
        <v>2063</v>
      </c>
      <c r="AA382" s="2" t="s">
        <v>328</v>
      </c>
      <c r="AB382" s="2" t="s">
        <v>329</v>
      </c>
    </row>
    <row r="383" spans="1:28" ht="15" customHeight="1" x14ac:dyDescent="0.2">
      <c r="A383" s="2" t="s">
        <v>2064</v>
      </c>
      <c r="B383" s="2" t="s">
        <v>2065</v>
      </c>
      <c r="C383" s="2" t="s">
        <v>433</v>
      </c>
      <c r="D383" s="2" t="s">
        <v>380</v>
      </c>
      <c r="E383" s="2"/>
      <c r="F383" s="2" t="s">
        <v>468</v>
      </c>
      <c r="G383" s="2" t="s">
        <v>316</v>
      </c>
      <c r="H383" s="2" t="s">
        <v>317</v>
      </c>
      <c r="I383" s="2" t="s">
        <v>318</v>
      </c>
      <c r="J383" s="2" t="s">
        <v>318</v>
      </c>
      <c r="K383" s="2" t="s">
        <v>319</v>
      </c>
      <c r="L383" s="2" t="s">
        <v>318</v>
      </c>
      <c r="M383" s="2" t="s">
        <v>318</v>
      </c>
      <c r="N383" s="2"/>
      <c r="O383" s="2"/>
      <c r="P383" s="2"/>
      <c r="Q383" s="2" t="s">
        <v>436</v>
      </c>
      <c r="R383" s="2"/>
      <c r="S383" s="2" t="s">
        <v>334</v>
      </c>
      <c r="T383" s="2" t="s">
        <v>316</v>
      </c>
      <c r="U383" s="2" t="s">
        <v>518</v>
      </c>
      <c r="V383" s="2" t="s">
        <v>276</v>
      </c>
      <c r="W383" s="2" t="s">
        <v>1544</v>
      </c>
      <c r="X383" s="2" t="s">
        <v>416</v>
      </c>
      <c r="Y383" s="2" t="s">
        <v>2002</v>
      </c>
      <c r="Z383" s="2" t="s">
        <v>2066</v>
      </c>
      <c r="AA383" s="2" t="s">
        <v>328</v>
      </c>
      <c r="AB383" s="2" t="s">
        <v>329</v>
      </c>
    </row>
    <row r="384" spans="1:28" ht="15" customHeight="1" x14ac:dyDescent="0.2">
      <c r="A384" s="2" t="s">
        <v>2067</v>
      </c>
      <c r="B384" s="2" t="s">
        <v>1402</v>
      </c>
      <c r="C384" s="2" t="s">
        <v>421</v>
      </c>
      <c r="D384" s="2" t="s">
        <v>380</v>
      </c>
      <c r="E384" s="2"/>
      <c r="F384" s="2" t="s">
        <v>460</v>
      </c>
      <c r="G384" s="2" t="s">
        <v>316</v>
      </c>
      <c r="H384" s="2" t="s">
        <v>317</v>
      </c>
      <c r="I384" s="2" t="s">
        <v>318</v>
      </c>
      <c r="J384" s="2" t="s">
        <v>318</v>
      </c>
      <c r="K384" s="2" t="s">
        <v>319</v>
      </c>
      <c r="L384" s="2" t="s">
        <v>318</v>
      </c>
      <c r="M384" s="2" t="s">
        <v>319</v>
      </c>
      <c r="N384" s="2"/>
      <c r="O384" s="2"/>
      <c r="P384" s="2"/>
      <c r="Q384" s="2" t="s">
        <v>425</v>
      </c>
      <c r="R384" s="2"/>
      <c r="S384" s="2" t="s">
        <v>334</v>
      </c>
      <c r="T384" s="2" t="s">
        <v>316</v>
      </c>
      <c r="U384" s="2" t="s">
        <v>460</v>
      </c>
      <c r="V384" s="2" t="s">
        <v>277</v>
      </c>
      <c r="W384" s="2" t="s">
        <v>380</v>
      </c>
      <c r="X384" s="2" t="s">
        <v>361</v>
      </c>
      <c r="Y384" s="2" t="s">
        <v>2068</v>
      </c>
      <c r="Z384" s="2" t="s">
        <v>2069</v>
      </c>
      <c r="AA384" s="2" t="s">
        <v>328</v>
      </c>
      <c r="AB384" s="2" t="s">
        <v>329</v>
      </c>
    </row>
    <row r="385" spans="1:28" ht="15" customHeight="1" x14ac:dyDescent="0.2">
      <c r="A385" s="2" t="s">
        <v>2070</v>
      </c>
      <c r="B385" s="2" t="s">
        <v>646</v>
      </c>
      <c r="C385" s="2" t="s">
        <v>378</v>
      </c>
      <c r="D385" s="2" t="s">
        <v>1544</v>
      </c>
      <c r="E385" s="2"/>
      <c r="F385" s="2" t="s">
        <v>443</v>
      </c>
      <c r="G385" s="2" t="s">
        <v>382</v>
      </c>
      <c r="H385" s="2" t="s">
        <v>317</v>
      </c>
      <c r="I385" s="2" t="s">
        <v>319</v>
      </c>
      <c r="J385" s="2" t="s">
        <v>319</v>
      </c>
      <c r="K385" s="2" t="s">
        <v>319</v>
      </c>
      <c r="L385" s="2" t="s">
        <v>319</v>
      </c>
      <c r="M385" s="2" t="s">
        <v>319</v>
      </c>
      <c r="N385" s="2"/>
      <c r="O385" s="2"/>
      <c r="P385" s="2"/>
      <c r="Q385" s="2" t="s">
        <v>1201</v>
      </c>
      <c r="R385" s="2"/>
      <c r="S385" s="2" t="s">
        <v>334</v>
      </c>
      <c r="T385" s="2" t="s">
        <v>937</v>
      </c>
      <c r="U385" s="2" t="s">
        <v>938</v>
      </c>
      <c r="V385" s="2" t="s">
        <v>2071</v>
      </c>
      <c r="W385" s="2" t="s">
        <v>1544</v>
      </c>
      <c r="X385" s="2" t="s">
        <v>378</v>
      </c>
      <c r="Y385" s="2" t="s">
        <v>1203</v>
      </c>
      <c r="Z385" s="2" t="s">
        <v>278</v>
      </c>
      <c r="AA385" s="2" t="s">
        <v>328</v>
      </c>
      <c r="AB385" s="2" t="s">
        <v>329</v>
      </c>
    </row>
    <row r="386" spans="1:28" ht="15" customHeight="1" x14ac:dyDescent="0.2">
      <c r="A386" s="2" t="s">
        <v>2072</v>
      </c>
      <c r="B386" s="2" t="s">
        <v>1825</v>
      </c>
      <c r="C386" s="2" t="s">
        <v>1826</v>
      </c>
      <c r="D386" s="2" t="s">
        <v>1544</v>
      </c>
      <c r="E386" s="2"/>
      <c r="F386" s="2" t="s">
        <v>434</v>
      </c>
      <c r="G386" s="2" t="s">
        <v>370</v>
      </c>
      <c r="H386" s="2" t="s">
        <v>317</v>
      </c>
      <c r="I386" s="2" t="s">
        <v>318</v>
      </c>
      <c r="J386" s="2" t="s">
        <v>318</v>
      </c>
      <c r="K386" s="2" t="s">
        <v>318</v>
      </c>
      <c r="L386" s="2" t="s">
        <v>318</v>
      </c>
      <c r="M386" s="2" t="s">
        <v>318</v>
      </c>
      <c r="N386" s="2"/>
      <c r="O386" s="2"/>
      <c r="P386" s="2"/>
      <c r="Q386" s="2" t="s">
        <v>600</v>
      </c>
      <c r="R386" s="2" t="s">
        <v>2073</v>
      </c>
      <c r="S386" s="2" t="s">
        <v>334</v>
      </c>
      <c r="T386" s="2" t="s">
        <v>370</v>
      </c>
      <c r="U386" s="2" t="s">
        <v>434</v>
      </c>
      <c r="V386" s="2" t="s">
        <v>2074</v>
      </c>
      <c r="W386" s="2" t="s">
        <v>1544</v>
      </c>
      <c r="X386" s="2" t="s">
        <v>486</v>
      </c>
      <c r="Y386" s="2" t="s">
        <v>1218</v>
      </c>
      <c r="Z386" s="2" t="s">
        <v>2075</v>
      </c>
      <c r="AA386" s="2" t="s">
        <v>328</v>
      </c>
      <c r="AB386" s="2" t="s">
        <v>329</v>
      </c>
    </row>
    <row r="387" spans="1:28" ht="15" customHeight="1" x14ac:dyDescent="0.2">
      <c r="A387" s="2" t="s">
        <v>2076</v>
      </c>
      <c r="B387" s="2" t="s">
        <v>2077</v>
      </c>
      <c r="C387" s="2" t="s">
        <v>459</v>
      </c>
      <c r="D387" s="2" t="s">
        <v>1544</v>
      </c>
      <c r="E387" s="2"/>
      <c r="F387" s="2" t="s">
        <v>354</v>
      </c>
      <c r="G387" s="2" t="s">
        <v>316</v>
      </c>
      <c r="H387" s="2" t="s">
        <v>317</v>
      </c>
      <c r="I387" s="2" t="s">
        <v>318</v>
      </c>
      <c r="J387" s="2" t="s">
        <v>318</v>
      </c>
      <c r="K387" s="2" t="s">
        <v>318</v>
      </c>
      <c r="L387" s="2" t="s">
        <v>318</v>
      </c>
      <c r="M387" s="2" t="s">
        <v>318</v>
      </c>
      <c r="N387" s="2" t="s">
        <v>2078</v>
      </c>
      <c r="O387" s="2"/>
      <c r="P387" s="2"/>
      <c r="Q387" s="2" t="s">
        <v>436</v>
      </c>
      <c r="R387" s="2"/>
      <c r="S387" s="2" t="s">
        <v>334</v>
      </c>
      <c r="T387" s="2" t="s">
        <v>316</v>
      </c>
      <c r="U387" s="2" t="s">
        <v>354</v>
      </c>
      <c r="V387" s="2" t="s">
        <v>279</v>
      </c>
      <c r="W387" s="2" t="s">
        <v>1544</v>
      </c>
      <c r="X387" s="2" t="s">
        <v>361</v>
      </c>
      <c r="Y387" s="2" t="s">
        <v>850</v>
      </c>
      <c r="Z387" s="2" t="s">
        <v>280</v>
      </c>
      <c r="AA387" s="2" t="s">
        <v>328</v>
      </c>
      <c r="AB387" s="2" t="s">
        <v>329</v>
      </c>
    </row>
    <row r="388" spans="1:28" ht="15" customHeight="1" x14ac:dyDescent="0.2">
      <c r="A388" s="2" t="s">
        <v>2079</v>
      </c>
      <c r="B388" s="2" t="s">
        <v>407</v>
      </c>
      <c r="C388" s="2" t="s">
        <v>408</v>
      </c>
      <c r="D388" s="2" t="s">
        <v>1544</v>
      </c>
      <c r="E388" s="2"/>
      <c r="F388" s="2" t="s">
        <v>381</v>
      </c>
      <c r="G388" s="2" t="s">
        <v>382</v>
      </c>
      <c r="H388" s="2" t="s">
        <v>317</v>
      </c>
      <c r="I388" s="2" t="s">
        <v>319</v>
      </c>
      <c r="J388" s="2" t="s">
        <v>319</v>
      </c>
      <c r="K388" s="2" t="s">
        <v>319</v>
      </c>
      <c r="L388" s="2" t="s">
        <v>319</v>
      </c>
      <c r="M388" s="2" t="s">
        <v>319</v>
      </c>
      <c r="N388" s="2"/>
      <c r="O388" s="2"/>
      <c r="P388" s="2"/>
      <c r="Q388" s="2" t="s">
        <v>891</v>
      </c>
      <c r="R388" s="2"/>
      <c r="S388" s="2" t="s">
        <v>334</v>
      </c>
      <c r="T388" s="2" t="s">
        <v>382</v>
      </c>
      <c r="U388" s="2" t="s">
        <v>381</v>
      </c>
      <c r="V388" s="2" t="s">
        <v>2080</v>
      </c>
      <c r="W388" s="2" t="s">
        <v>1544</v>
      </c>
      <c r="X388" s="2" t="s">
        <v>416</v>
      </c>
      <c r="Y388" s="2" t="s">
        <v>2081</v>
      </c>
      <c r="Z388" s="2" t="s">
        <v>2082</v>
      </c>
      <c r="AA388" s="2" t="s">
        <v>328</v>
      </c>
      <c r="AB388" s="2" t="s">
        <v>329</v>
      </c>
    </row>
    <row r="389" spans="1:28" ht="15" customHeight="1" x14ac:dyDescent="0.2">
      <c r="A389" s="2" t="s">
        <v>2083</v>
      </c>
      <c r="B389" s="2" t="s">
        <v>1158</v>
      </c>
      <c r="C389" s="2" t="s">
        <v>1159</v>
      </c>
      <c r="D389" s="2" t="s">
        <v>1544</v>
      </c>
      <c r="E389" s="2"/>
      <c r="F389" s="2" t="s">
        <v>443</v>
      </c>
      <c r="G389" s="2" t="s">
        <v>382</v>
      </c>
      <c r="H389" s="2" t="s">
        <v>317</v>
      </c>
      <c r="I389" s="2" t="s">
        <v>318</v>
      </c>
      <c r="J389" s="2" t="s">
        <v>318</v>
      </c>
      <c r="K389" s="2" t="s">
        <v>318</v>
      </c>
      <c r="L389" s="2" t="s">
        <v>318</v>
      </c>
      <c r="M389" s="2" t="s">
        <v>318</v>
      </c>
      <c r="N389" s="2" t="s">
        <v>1160</v>
      </c>
      <c r="O389" s="2"/>
      <c r="P389" s="2"/>
      <c r="Q389" s="2" t="s">
        <v>820</v>
      </c>
      <c r="R389" s="2"/>
      <c r="S389" s="2" t="s">
        <v>322</v>
      </c>
      <c r="T389" s="2" t="s">
        <v>382</v>
      </c>
      <c r="U389" s="2" t="s">
        <v>443</v>
      </c>
      <c r="V389" s="2" t="s">
        <v>2084</v>
      </c>
      <c r="W389" s="2" t="s">
        <v>1544</v>
      </c>
      <c r="X389" s="2" t="s">
        <v>486</v>
      </c>
      <c r="Y389" s="2" t="s">
        <v>841</v>
      </c>
      <c r="Z389" s="2" t="s">
        <v>2085</v>
      </c>
      <c r="AA389" s="2" t="s">
        <v>328</v>
      </c>
      <c r="AB389" s="2" t="s">
        <v>329</v>
      </c>
    </row>
    <row r="390" spans="1:28" ht="15" customHeight="1" x14ac:dyDescent="0.2">
      <c r="A390" s="2" t="s">
        <v>2086</v>
      </c>
      <c r="B390" s="2" t="s">
        <v>1805</v>
      </c>
      <c r="C390" s="2" t="s">
        <v>312</v>
      </c>
      <c r="D390" s="2" t="s">
        <v>1544</v>
      </c>
      <c r="E390" s="2"/>
      <c r="F390" s="2" t="s">
        <v>518</v>
      </c>
      <c r="G390" s="2" t="s">
        <v>316</v>
      </c>
      <c r="H390" s="2" t="s">
        <v>317</v>
      </c>
      <c r="I390" s="2" t="s">
        <v>318</v>
      </c>
      <c r="J390" s="2" t="s">
        <v>318</v>
      </c>
      <c r="K390" s="2" t="s">
        <v>318</v>
      </c>
      <c r="L390" s="2" t="s">
        <v>318</v>
      </c>
      <c r="M390" s="2" t="s">
        <v>318</v>
      </c>
      <c r="N390" s="2" t="s">
        <v>2087</v>
      </c>
      <c r="O390" s="2"/>
      <c r="P390" s="2"/>
      <c r="Q390" s="2" t="s">
        <v>804</v>
      </c>
      <c r="R390" s="2"/>
      <c r="S390" s="2" t="s">
        <v>334</v>
      </c>
      <c r="T390" s="2" t="s">
        <v>316</v>
      </c>
      <c r="U390" s="2" t="s">
        <v>518</v>
      </c>
      <c r="V390" s="2" t="s">
        <v>281</v>
      </c>
      <c r="W390" s="2" t="s">
        <v>1544</v>
      </c>
      <c r="X390" s="2" t="s">
        <v>312</v>
      </c>
      <c r="Y390" s="2" t="s">
        <v>2088</v>
      </c>
      <c r="Z390" s="2" t="s">
        <v>2089</v>
      </c>
      <c r="AA390" s="2" t="s">
        <v>328</v>
      </c>
      <c r="AB390" s="2" t="s">
        <v>329</v>
      </c>
    </row>
  </sheetData>
  <autoFilter ref="A1:AB390"/>
  <phoneticPr fontId="0" type="noConversion"/>
  <conditionalFormatting sqref="A1:A1048576">
    <cfRule type="duplicateValues" dxfId="15" priority="1"/>
  </conditionalFormatting>
  <pageMargins left="0.78740157480314965" right="0.78740157480314965" top="0.78740157480314965" bottom="0.78740157480314965" header="0.78740157480314965" footer="0.78740157480314965"/>
  <pageSetup paperSize="9" orientation="portrait" r:id="rId1"/>
  <headerFooter alignWithMargins="0">
    <oddFooter>&amp;L&amp;R&amp;R&amp;C&amp;R_x000D_&amp;1#&amp;"Calibri"&amp;10 Classificação da informação: Uso Interno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603"/>
  <sheetViews>
    <sheetView workbookViewId="0">
      <selection sqref="A1:A1048576"/>
    </sheetView>
  </sheetViews>
  <sheetFormatPr defaultRowHeight="12.75" x14ac:dyDescent="0.2"/>
  <cols>
    <col min="1" max="1" width="11.7109375" bestFit="1" customWidth="1"/>
    <col min="2" max="2" width="56.140625" bestFit="1" customWidth="1"/>
    <col min="3" max="3" width="44.5703125" bestFit="1" customWidth="1"/>
    <col min="4" max="4" width="55.140625" bestFit="1" customWidth="1"/>
    <col min="5" max="5" width="32.85546875" bestFit="1" customWidth="1"/>
    <col min="6" max="6" width="69.5703125" bestFit="1" customWidth="1"/>
    <col min="7" max="7" width="71.5703125" bestFit="1" customWidth="1"/>
    <col min="8" max="8" width="55.140625" bestFit="1" customWidth="1"/>
    <col min="9" max="9" width="54.85546875" bestFit="1" customWidth="1"/>
    <col min="10" max="10" width="12.85546875" bestFit="1" customWidth="1"/>
    <col min="11" max="11" width="182.140625" bestFit="1" customWidth="1"/>
    <col min="12" max="12" width="255.7109375" bestFit="1" customWidth="1"/>
    <col min="13" max="13" width="16" bestFit="1" customWidth="1"/>
    <col min="14" max="14" width="15.5703125" bestFit="1" customWidth="1"/>
    <col min="15" max="15" width="19.5703125" bestFit="1" customWidth="1"/>
    <col min="16" max="16" width="8.85546875" bestFit="1" customWidth="1"/>
    <col min="17" max="17" width="101.5703125" bestFit="1" customWidth="1"/>
    <col min="18" max="18" width="255.7109375" bestFit="1" customWidth="1"/>
    <col min="19" max="19" width="27.28515625" bestFit="1" customWidth="1"/>
    <col min="20" max="20" width="30.7109375" bestFit="1" customWidth="1"/>
    <col min="21" max="21" width="19" bestFit="1" customWidth="1"/>
    <col min="22" max="22" width="17.85546875" bestFit="1" customWidth="1"/>
    <col min="23" max="23" width="17" bestFit="1" customWidth="1"/>
    <col min="24" max="24" width="21.28515625" bestFit="1" customWidth="1"/>
    <col min="25" max="25" width="36.140625" bestFit="1" customWidth="1"/>
    <col min="26" max="26" width="56.140625" bestFit="1" customWidth="1"/>
    <col min="27" max="27" width="19.28515625" bestFit="1" customWidth="1"/>
    <col min="28" max="28" width="43" bestFit="1" customWidth="1"/>
  </cols>
  <sheetData>
    <row r="1" spans="1:28" x14ac:dyDescent="0.2">
      <c r="A1" t="s">
        <v>2099</v>
      </c>
      <c r="B1" t="s">
        <v>283</v>
      </c>
      <c r="C1" t="s">
        <v>2100</v>
      </c>
      <c r="D1" t="s">
        <v>287</v>
      </c>
      <c r="E1" t="s">
        <v>2101</v>
      </c>
      <c r="F1" t="s">
        <v>2102</v>
      </c>
      <c r="G1" t="s">
        <v>301</v>
      </c>
      <c r="H1" t="s">
        <v>302</v>
      </c>
      <c r="I1" t="s">
        <v>2103</v>
      </c>
      <c r="J1" t="s">
        <v>300</v>
      </c>
      <c r="K1" t="s">
        <v>306</v>
      </c>
      <c r="L1" t="s">
        <v>307</v>
      </c>
      <c r="M1" t="s">
        <v>2104</v>
      </c>
      <c r="N1" t="s">
        <v>2105</v>
      </c>
      <c r="O1" t="s">
        <v>2106</v>
      </c>
      <c r="P1" t="s">
        <v>2107</v>
      </c>
      <c r="Q1" t="s">
        <v>298</v>
      </c>
      <c r="R1" t="s">
        <v>2108</v>
      </c>
      <c r="S1" t="s">
        <v>2109</v>
      </c>
      <c r="T1" t="s">
        <v>2110</v>
      </c>
      <c r="U1" t="s">
        <v>2111</v>
      </c>
      <c r="V1" t="s">
        <v>2112</v>
      </c>
      <c r="W1" t="s">
        <v>2113</v>
      </c>
      <c r="X1" t="s">
        <v>2114</v>
      </c>
      <c r="Y1" t="s">
        <v>2115</v>
      </c>
      <c r="Z1" t="s">
        <v>284</v>
      </c>
      <c r="AA1" t="s">
        <v>2116</v>
      </c>
      <c r="AB1" t="s">
        <v>2117</v>
      </c>
    </row>
    <row r="2" spans="1:28" x14ac:dyDescent="0.2">
      <c r="A2">
        <v>14489184</v>
      </c>
      <c r="B2" t="s">
        <v>2118</v>
      </c>
      <c r="C2" t="s">
        <v>2119</v>
      </c>
      <c r="D2" t="s">
        <v>392</v>
      </c>
      <c r="E2" t="s">
        <v>317</v>
      </c>
      <c r="F2" t="s">
        <v>393</v>
      </c>
      <c r="G2" t="s">
        <v>2120</v>
      </c>
      <c r="H2" t="s">
        <v>2121</v>
      </c>
      <c r="J2" t="s">
        <v>334</v>
      </c>
      <c r="K2" t="s">
        <v>2122</v>
      </c>
      <c r="L2" t="s">
        <v>2123</v>
      </c>
      <c r="M2" s="11">
        <v>42900.503206018519</v>
      </c>
      <c r="N2" s="11">
        <v>42900.503206018519</v>
      </c>
      <c r="O2" s="11">
        <v>43123.610717592594</v>
      </c>
      <c r="P2" t="s">
        <v>2124</v>
      </c>
      <c r="Q2" t="s">
        <v>394</v>
      </c>
      <c r="R2" t="e">
        <f>- Efetuado contato com a colaboradora e informado sobre a criação do FTP - colaboradora orientada a solicitar o acesso à pasta cifscas01\ftp_can através do IDM - colaboradora orientada a abrir chamado para a gestão de identidades criar o usuário e senha de serviço para uso dos fornecedores no client FTP</f>
        <v>#NAME?</v>
      </c>
      <c r="S2" t="s">
        <v>2125</v>
      </c>
      <c r="T2" t="s">
        <v>2126</v>
      </c>
      <c r="U2" t="s">
        <v>2127</v>
      </c>
      <c r="V2">
        <v>1</v>
      </c>
      <c r="W2">
        <v>15934921</v>
      </c>
      <c r="X2" t="s">
        <v>2125</v>
      </c>
      <c r="Y2" t="s">
        <v>2125</v>
      </c>
      <c r="Z2" t="s">
        <v>312</v>
      </c>
      <c r="AA2" t="s">
        <v>2128</v>
      </c>
      <c r="AB2" t="s">
        <v>2129</v>
      </c>
    </row>
    <row r="3" spans="1:28" x14ac:dyDescent="0.2">
      <c r="A3">
        <v>14489184</v>
      </c>
      <c r="B3" t="s">
        <v>2118</v>
      </c>
      <c r="C3" t="s">
        <v>2119</v>
      </c>
      <c r="D3" t="s">
        <v>392</v>
      </c>
      <c r="E3" t="s">
        <v>317</v>
      </c>
      <c r="F3" t="s">
        <v>393</v>
      </c>
      <c r="G3" t="s">
        <v>2120</v>
      </c>
      <c r="H3" t="s">
        <v>2121</v>
      </c>
      <c r="J3" t="s">
        <v>334</v>
      </c>
      <c r="K3" t="s">
        <v>2122</v>
      </c>
      <c r="L3" t="s">
        <v>2123</v>
      </c>
      <c r="M3" s="11">
        <v>42900.503206018519</v>
      </c>
      <c r="N3" s="11">
        <v>42900.503206018519</v>
      </c>
      <c r="O3" s="11">
        <v>43123.610717592594</v>
      </c>
      <c r="P3" t="s">
        <v>2124</v>
      </c>
      <c r="Q3" t="s">
        <v>394</v>
      </c>
      <c r="R3" t="e">
        <f>- Efetuado contato com a colaboradora e informado sobre a criação do FTP - colaboradora orientada a solicitar o acesso à pasta cifscas01\ftp_can através do IDM - colaboradora orientada a abrir chamado para a gestão de identidades criar o usuário e senha de serviço para uso dos fornecedores no client FTP</f>
        <v>#NAME?</v>
      </c>
      <c r="S3" t="s">
        <v>2125</v>
      </c>
      <c r="T3" t="s">
        <v>2126</v>
      </c>
      <c r="U3" t="s">
        <v>2127</v>
      </c>
      <c r="V3">
        <v>1</v>
      </c>
      <c r="W3">
        <v>16012957</v>
      </c>
      <c r="X3" t="s">
        <v>2125</v>
      </c>
      <c r="Y3" t="s">
        <v>2125</v>
      </c>
      <c r="Z3" t="s">
        <v>312</v>
      </c>
      <c r="AA3" t="s">
        <v>2128</v>
      </c>
      <c r="AB3" t="s">
        <v>2129</v>
      </c>
    </row>
    <row r="4" spans="1:28" x14ac:dyDescent="0.2">
      <c r="A4">
        <v>14682723</v>
      </c>
      <c r="B4" t="s">
        <v>2130</v>
      </c>
      <c r="C4" t="s">
        <v>2131</v>
      </c>
      <c r="D4" t="s">
        <v>2132</v>
      </c>
      <c r="E4" t="s">
        <v>317</v>
      </c>
      <c r="F4" t="s">
        <v>382</v>
      </c>
      <c r="G4" t="s">
        <v>382</v>
      </c>
      <c r="H4" t="s">
        <v>381</v>
      </c>
      <c r="I4" t="s">
        <v>317</v>
      </c>
      <c r="J4" t="s">
        <v>322</v>
      </c>
      <c r="K4" t="s">
        <v>2133</v>
      </c>
      <c r="L4" t="s">
        <v>2134</v>
      </c>
      <c r="M4" s="11">
        <v>42926.398969907408</v>
      </c>
      <c r="N4" s="11">
        <v>42926.398969907408</v>
      </c>
      <c r="O4" s="11">
        <v>43105.389803240738</v>
      </c>
      <c r="P4" t="s">
        <v>2124</v>
      </c>
      <c r="Q4" t="s">
        <v>2135</v>
      </c>
      <c r="R4" t="s">
        <v>2136</v>
      </c>
      <c r="S4" t="s">
        <v>2125</v>
      </c>
      <c r="T4" t="s">
        <v>2126</v>
      </c>
      <c r="U4" t="s">
        <v>2127</v>
      </c>
      <c r="V4">
        <v>0</v>
      </c>
      <c r="W4" t="s">
        <v>2127</v>
      </c>
      <c r="X4" t="s">
        <v>2125</v>
      </c>
      <c r="Y4" t="s">
        <v>2125</v>
      </c>
      <c r="Z4" t="s">
        <v>1811</v>
      </c>
      <c r="AA4" t="s">
        <v>2137</v>
      </c>
      <c r="AB4" t="s">
        <v>2127</v>
      </c>
    </row>
    <row r="5" spans="1:28" x14ac:dyDescent="0.2">
      <c r="A5">
        <v>14841493</v>
      </c>
      <c r="B5" t="s">
        <v>2157</v>
      </c>
      <c r="C5" t="s">
        <v>2158</v>
      </c>
      <c r="D5" t="s">
        <v>315</v>
      </c>
      <c r="E5" t="s">
        <v>317</v>
      </c>
      <c r="F5" t="s">
        <v>316</v>
      </c>
      <c r="G5" t="s">
        <v>2159</v>
      </c>
      <c r="H5" t="s">
        <v>2160</v>
      </c>
      <c r="I5" t="s">
        <v>2161</v>
      </c>
      <c r="J5" t="s">
        <v>430</v>
      </c>
      <c r="K5" t="s">
        <v>2162</v>
      </c>
      <c r="L5" t="s">
        <v>2163</v>
      </c>
      <c r="M5" s="11">
        <v>42944.472430555557</v>
      </c>
      <c r="N5" s="11">
        <v>42944.472430555557</v>
      </c>
      <c r="O5" s="11">
        <v>43104.35423611111</v>
      </c>
      <c r="P5" t="s">
        <v>2124</v>
      </c>
      <c r="Q5" t="s">
        <v>2164</v>
      </c>
      <c r="R5" t="s">
        <v>2165</v>
      </c>
      <c r="S5" t="s">
        <v>2125</v>
      </c>
      <c r="T5" t="s">
        <v>2126</v>
      </c>
      <c r="U5" t="s">
        <v>2127</v>
      </c>
      <c r="V5">
        <v>0</v>
      </c>
      <c r="W5" t="s">
        <v>2127</v>
      </c>
      <c r="X5" t="s">
        <v>2125</v>
      </c>
      <c r="Y5" t="s">
        <v>2125</v>
      </c>
      <c r="Z5" t="s">
        <v>312</v>
      </c>
      <c r="AA5" t="s">
        <v>2137</v>
      </c>
      <c r="AB5" t="s">
        <v>2127</v>
      </c>
    </row>
    <row r="6" spans="1:28" x14ac:dyDescent="0.2">
      <c r="A6">
        <v>15058562</v>
      </c>
      <c r="B6" t="s">
        <v>2179</v>
      </c>
      <c r="C6" t="s">
        <v>2180</v>
      </c>
      <c r="D6" t="s">
        <v>443</v>
      </c>
      <c r="E6" t="s">
        <v>317</v>
      </c>
      <c r="F6" t="s">
        <v>382</v>
      </c>
      <c r="G6" t="s">
        <v>382</v>
      </c>
      <c r="H6" t="s">
        <v>2181</v>
      </c>
      <c r="J6" t="s">
        <v>322</v>
      </c>
      <c r="K6" t="s">
        <v>2182</v>
      </c>
      <c r="L6" t="s">
        <v>2183</v>
      </c>
      <c r="M6" s="11">
        <v>42972.446944444448</v>
      </c>
      <c r="N6" s="11">
        <v>42972.446944444448</v>
      </c>
      <c r="O6" s="11">
        <v>43104.422534722224</v>
      </c>
      <c r="P6" t="s">
        <v>2124</v>
      </c>
      <c r="Q6" t="s">
        <v>1031</v>
      </c>
      <c r="R6" t="s">
        <v>2184</v>
      </c>
      <c r="S6" t="s">
        <v>2125</v>
      </c>
      <c r="T6" t="s">
        <v>2126</v>
      </c>
      <c r="U6" t="s">
        <v>2127</v>
      </c>
      <c r="V6">
        <v>0</v>
      </c>
      <c r="W6" t="s">
        <v>2127</v>
      </c>
      <c r="X6" t="s">
        <v>2125</v>
      </c>
      <c r="Y6" t="s">
        <v>2125</v>
      </c>
      <c r="Z6" t="s">
        <v>1811</v>
      </c>
      <c r="AA6" t="s">
        <v>2137</v>
      </c>
      <c r="AB6" t="s">
        <v>2127</v>
      </c>
    </row>
    <row r="7" spans="1:28" x14ac:dyDescent="0.2">
      <c r="A7">
        <v>15070161</v>
      </c>
      <c r="B7" t="s">
        <v>2185</v>
      </c>
      <c r="C7" t="s">
        <v>2186</v>
      </c>
      <c r="D7" t="s">
        <v>482</v>
      </c>
      <c r="E7" t="s">
        <v>317</v>
      </c>
      <c r="F7" t="s">
        <v>414</v>
      </c>
      <c r="G7" t="s">
        <v>2187</v>
      </c>
      <c r="H7" t="s">
        <v>2188</v>
      </c>
      <c r="I7" t="s">
        <v>2189</v>
      </c>
      <c r="J7" t="s">
        <v>334</v>
      </c>
      <c r="K7" t="s">
        <v>2190</v>
      </c>
      <c r="L7" t="s">
        <v>2191</v>
      </c>
      <c r="M7" s="11">
        <v>42975.454965277779</v>
      </c>
      <c r="N7" s="11">
        <v>42975.454965277779</v>
      </c>
      <c r="O7" s="11">
        <v>43124.52065972222</v>
      </c>
      <c r="P7" t="s">
        <v>2124</v>
      </c>
      <c r="Q7" t="s">
        <v>2192</v>
      </c>
      <c r="R7" t="s">
        <v>2193</v>
      </c>
      <c r="S7" t="s">
        <v>2125</v>
      </c>
      <c r="T7" t="s">
        <v>2126</v>
      </c>
      <c r="U7" t="s">
        <v>2127</v>
      </c>
      <c r="V7">
        <v>0</v>
      </c>
      <c r="W7" t="s">
        <v>2127</v>
      </c>
      <c r="X7" t="s">
        <v>2125</v>
      </c>
      <c r="Y7" t="s">
        <v>2125</v>
      </c>
      <c r="Z7" t="s">
        <v>2194</v>
      </c>
      <c r="AA7" t="s">
        <v>2128</v>
      </c>
      <c r="AB7" t="s">
        <v>2127</v>
      </c>
    </row>
    <row r="8" spans="1:28" x14ac:dyDescent="0.2">
      <c r="A8">
        <v>15172570</v>
      </c>
      <c r="B8" t="s">
        <v>2197</v>
      </c>
      <c r="C8" t="s">
        <v>2198</v>
      </c>
      <c r="D8" t="s">
        <v>443</v>
      </c>
      <c r="E8" t="s">
        <v>317</v>
      </c>
      <c r="F8" t="s">
        <v>382</v>
      </c>
      <c r="G8" t="s">
        <v>382</v>
      </c>
      <c r="H8" t="s">
        <v>443</v>
      </c>
      <c r="I8" t="s">
        <v>317</v>
      </c>
      <c r="J8" t="s">
        <v>322</v>
      </c>
      <c r="K8" t="s">
        <v>417</v>
      </c>
      <c r="L8" t="s">
        <v>2199</v>
      </c>
      <c r="M8" s="11">
        <v>42989.473541666666</v>
      </c>
      <c r="N8" s="11">
        <v>42989.473541666666</v>
      </c>
      <c r="O8" s="11">
        <v>43105.360069444447</v>
      </c>
      <c r="P8" t="s">
        <v>2124</v>
      </c>
      <c r="Q8" t="s">
        <v>1031</v>
      </c>
      <c r="R8" t="s">
        <v>2200</v>
      </c>
      <c r="S8" t="s">
        <v>2125</v>
      </c>
      <c r="T8" t="s">
        <v>2126</v>
      </c>
      <c r="U8" t="s">
        <v>2127</v>
      </c>
      <c r="V8">
        <v>0</v>
      </c>
      <c r="W8" t="s">
        <v>2127</v>
      </c>
      <c r="X8" t="s">
        <v>2125</v>
      </c>
      <c r="Y8" t="s">
        <v>2125</v>
      </c>
      <c r="Z8" t="s">
        <v>378</v>
      </c>
      <c r="AA8" t="s">
        <v>2137</v>
      </c>
      <c r="AB8" t="s">
        <v>2127</v>
      </c>
    </row>
    <row r="9" spans="1:28" x14ac:dyDescent="0.2">
      <c r="A9">
        <v>15242392</v>
      </c>
      <c r="B9" t="s">
        <v>2201</v>
      </c>
      <c r="C9" t="s">
        <v>2202</v>
      </c>
      <c r="D9" t="s">
        <v>369</v>
      </c>
      <c r="E9" t="s">
        <v>317</v>
      </c>
      <c r="F9" t="s">
        <v>370</v>
      </c>
      <c r="G9" t="s">
        <v>2203</v>
      </c>
      <c r="H9" t="s">
        <v>2204</v>
      </c>
      <c r="J9" t="s">
        <v>322</v>
      </c>
      <c r="K9" t="s">
        <v>2205</v>
      </c>
      <c r="L9" t="s">
        <v>2206</v>
      </c>
      <c r="M9" s="11">
        <v>42997.565949074073</v>
      </c>
      <c r="N9" s="11">
        <v>42997.565949074073</v>
      </c>
      <c r="O9" s="11">
        <v>43125.593680555554</v>
      </c>
      <c r="P9" t="s">
        <v>2124</v>
      </c>
      <c r="Q9" t="s">
        <v>483</v>
      </c>
      <c r="R9" t="s">
        <v>2207</v>
      </c>
      <c r="S9" t="s">
        <v>2125</v>
      </c>
      <c r="T9" t="s">
        <v>2126</v>
      </c>
      <c r="U9" t="s">
        <v>2127</v>
      </c>
      <c r="V9">
        <v>0</v>
      </c>
      <c r="W9" t="s">
        <v>2127</v>
      </c>
      <c r="X9" t="s">
        <v>2125</v>
      </c>
      <c r="Y9" t="s">
        <v>2125</v>
      </c>
      <c r="Z9" t="s">
        <v>2208</v>
      </c>
      <c r="AA9" t="s">
        <v>2137</v>
      </c>
      <c r="AB9" t="s">
        <v>2127</v>
      </c>
    </row>
    <row r="10" spans="1:28" x14ac:dyDescent="0.2">
      <c r="A10">
        <v>15299942</v>
      </c>
      <c r="B10" t="s">
        <v>2211</v>
      </c>
      <c r="C10" t="s">
        <v>2212</v>
      </c>
      <c r="D10" t="s">
        <v>443</v>
      </c>
      <c r="E10" t="s">
        <v>317</v>
      </c>
      <c r="F10" t="s">
        <v>382</v>
      </c>
      <c r="G10" t="s">
        <v>382</v>
      </c>
      <c r="H10" t="s">
        <v>443</v>
      </c>
      <c r="I10" t="s">
        <v>317</v>
      </c>
      <c r="J10" t="s">
        <v>322</v>
      </c>
      <c r="K10" t="s">
        <v>417</v>
      </c>
      <c r="L10" t="s">
        <v>2213</v>
      </c>
      <c r="M10" s="11">
        <v>43005.456365740742</v>
      </c>
      <c r="N10" s="11">
        <v>43005.456365740742</v>
      </c>
      <c r="O10" s="11">
        <v>43112.416458333333</v>
      </c>
      <c r="P10" t="s">
        <v>2124</v>
      </c>
      <c r="Q10" t="s">
        <v>661</v>
      </c>
      <c r="R10" t="s">
        <v>2184</v>
      </c>
      <c r="S10" t="s">
        <v>2125</v>
      </c>
      <c r="T10" t="s">
        <v>2126</v>
      </c>
      <c r="U10" t="s">
        <v>2127</v>
      </c>
      <c r="V10">
        <v>0</v>
      </c>
      <c r="W10" t="s">
        <v>2127</v>
      </c>
      <c r="X10" t="s">
        <v>2125</v>
      </c>
      <c r="Y10" t="s">
        <v>2125</v>
      </c>
      <c r="Z10" t="s">
        <v>378</v>
      </c>
      <c r="AA10" t="s">
        <v>2137</v>
      </c>
      <c r="AB10" t="s">
        <v>2127</v>
      </c>
    </row>
    <row r="11" spans="1:28" x14ac:dyDescent="0.2">
      <c r="A11">
        <v>15325011</v>
      </c>
      <c r="B11" t="s">
        <v>2214</v>
      </c>
      <c r="C11" t="s">
        <v>2215</v>
      </c>
      <c r="D11" t="s">
        <v>443</v>
      </c>
      <c r="E11" t="s">
        <v>317</v>
      </c>
      <c r="F11" t="s">
        <v>382</v>
      </c>
      <c r="G11" t="s">
        <v>414</v>
      </c>
      <c r="H11" t="s">
        <v>415</v>
      </c>
      <c r="J11" t="s">
        <v>322</v>
      </c>
      <c r="K11" t="s">
        <v>1492</v>
      </c>
      <c r="L11" t="s">
        <v>2216</v>
      </c>
      <c r="M11" s="11">
        <v>43007.597199074073</v>
      </c>
      <c r="N11" s="11">
        <v>43007.597199074073</v>
      </c>
      <c r="O11" s="11">
        <v>43103.580196759256</v>
      </c>
      <c r="P11" t="s">
        <v>2124</v>
      </c>
      <c r="Q11" t="s">
        <v>820</v>
      </c>
      <c r="R11" t="s">
        <v>2217</v>
      </c>
      <c r="S11" t="s">
        <v>2125</v>
      </c>
      <c r="T11" t="s">
        <v>2126</v>
      </c>
      <c r="U11" t="s">
        <v>2127</v>
      </c>
      <c r="V11">
        <v>0</v>
      </c>
      <c r="W11" t="s">
        <v>2127</v>
      </c>
      <c r="X11" t="s">
        <v>2125</v>
      </c>
      <c r="Y11" t="s">
        <v>2125</v>
      </c>
      <c r="Z11" t="s">
        <v>1796</v>
      </c>
      <c r="AA11" t="s">
        <v>2137</v>
      </c>
      <c r="AB11" t="s">
        <v>2127</v>
      </c>
    </row>
    <row r="12" spans="1:28" x14ac:dyDescent="0.2">
      <c r="A12">
        <v>15327483</v>
      </c>
      <c r="B12" t="s">
        <v>2218</v>
      </c>
      <c r="C12" t="s">
        <v>2139</v>
      </c>
      <c r="D12" t="s">
        <v>2219</v>
      </c>
      <c r="E12" t="s">
        <v>317</v>
      </c>
      <c r="F12" t="s">
        <v>357</v>
      </c>
      <c r="G12" t="s">
        <v>357</v>
      </c>
      <c r="H12" t="s">
        <v>377</v>
      </c>
      <c r="I12" t="s">
        <v>317</v>
      </c>
      <c r="J12" t="s">
        <v>334</v>
      </c>
      <c r="K12" t="s">
        <v>2220</v>
      </c>
      <c r="L12" t="s">
        <v>2221</v>
      </c>
      <c r="M12" s="11">
        <v>43007.688437500001</v>
      </c>
      <c r="N12" s="11">
        <v>43007.688437500001</v>
      </c>
      <c r="O12" s="11">
        <v>43105.466851851852</v>
      </c>
      <c r="P12" t="s">
        <v>2124</v>
      </c>
      <c r="Q12" t="s">
        <v>721</v>
      </c>
      <c r="R12" t="s">
        <v>2222</v>
      </c>
      <c r="S12" t="s">
        <v>2125</v>
      </c>
      <c r="T12" t="s">
        <v>2126</v>
      </c>
      <c r="U12" t="s">
        <v>2127</v>
      </c>
      <c r="V12">
        <v>0</v>
      </c>
      <c r="W12" t="s">
        <v>2127</v>
      </c>
      <c r="X12" t="s">
        <v>2125</v>
      </c>
      <c r="Y12" t="s">
        <v>2125</v>
      </c>
      <c r="Z12" t="s">
        <v>2223</v>
      </c>
      <c r="AA12" t="s">
        <v>2128</v>
      </c>
      <c r="AB12" t="s">
        <v>2129</v>
      </c>
    </row>
    <row r="13" spans="1:28" x14ac:dyDescent="0.2">
      <c r="A13">
        <v>15327550</v>
      </c>
      <c r="B13" t="s">
        <v>2218</v>
      </c>
      <c r="C13" t="s">
        <v>2139</v>
      </c>
      <c r="D13" t="s">
        <v>2219</v>
      </c>
      <c r="E13" t="s">
        <v>317</v>
      </c>
      <c r="F13" t="s">
        <v>357</v>
      </c>
      <c r="G13" t="s">
        <v>357</v>
      </c>
      <c r="H13" t="s">
        <v>2140</v>
      </c>
      <c r="I13" t="s">
        <v>317</v>
      </c>
      <c r="J13" t="s">
        <v>334</v>
      </c>
      <c r="K13" t="s">
        <v>2224</v>
      </c>
      <c r="L13" t="s">
        <v>2225</v>
      </c>
      <c r="M13" s="11">
        <v>43007.690868055557</v>
      </c>
      <c r="N13" s="11">
        <v>43007.690868055557</v>
      </c>
      <c r="O13" s="11">
        <v>43105.637256944443</v>
      </c>
      <c r="P13" t="s">
        <v>2124</v>
      </c>
      <c r="Q13" t="s">
        <v>721</v>
      </c>
      <c r="R13" t="s">
        <v>2226</v>
      </c>
      <c r="S13" t="s">
        <v>2125</v>
      </c>
      <c r="T13" t="s">
        <v>2126</v>
      </c>
      <c r="U13" t="s">
        <v>2127</v>
      </c>
      <c r="V13">
        <v>0</v>
      </c>
      <c r="W13" t="s">
        <v>2127</v>
      </c>
      <c r="X13" t="s">
        <v>2125</v>
      </c>
      <c r="Y13" t="s">
        <v>2125</v>
      </c>
      <c r="Z13" t="s">
        <v>2223</v>
      </c>
      <c r="AA13" t="s">
        <v>2128</v>
      </c>
      <c r="AB13" t="s">
        <v>2127</v>
      </c>
    </row>
    <row r="14" spans="1:28" x14ac:dyDescent="0.2">
      <c r="A14">
        <v>15327581</v>
      </c>
      <c r="B14" t="s">
        <v>2218</v>
      </c>
      <c r="C14" t="s">
        <v>2139</v>
      </c>
      <c r="D14" t="s">
        <v>2219</v>
      </c>
      <c r="E14" t="s">
        <v>317</v>
      </c>
      <c r="F14" t="s">
        <v>357</v>
      </c>
      <c r="G14" t="s">
        <v>357</v>
      </c>
      <c r="H14" t="s">
        <v>2227</v>
      </c>
      <c r="I14" t="s">
        <v>317</v>
      </c>
      <c r="J14" t="s">
        <v>334</v>
      </c>
      <c r="K14" t="s">
        <v>2228</v>
      </c>
      <c r="L14" t="s">
        <v>2229</v>
      </c>
      <c r="M14" s="11">
        <v>43007.691886574074</v>
      </c>
      <c r="N14" s="11">
        <v>43007.691886574074</v>
      </c>
      <c r="O14" s="11">
        <v>43105.648935185185</v>
      </c>
      <c r="P14" t="s">
        <v>2124</v>
      </c>
      <c r="Q14" t="s">
        <v>721</v>
      </c>
      <c r="R14" t="s">
        <v>2230</v>
      </c>
      <c r="S14" t="s">
        <v>2125</v>
      </c>
      <c r="T14" t="s">
        <v>2126</v>
      </c>
      <c r="U14" t="s">
        <v>2127</v>
      </c>
      <c r="V14">
        <v>0</v>
      </c>
      <c r="W14">
        <v>15311862</v>
      </c>
      <c r="X14" t="s">
        <v>2125</v>
      </c>
      <c r="Y14" t="s">
        <v>2125</v>
      </c>
      <c r="Z14" t="s">
        <v>2223</v>
      </c>
      <c r="AA14" t="s">
        <v>2128</v>
      </c>
      <c r="AB14" t="s">
        <v>2127</v>
      </c>
    </row>
    <row r="15" spans="1:28" x14ac:dyDescent="0.2">
      <c r="A15">
        <v>15327581</v>
      </c>
      <c r="B15" t="s">
        <v>2218</v>
      </c>
      <c r="C15" t="s">
        <v>2139</v>
      </c>
      <c r="D15" t="s">
        <v>2219</v>
      </c>
      <c r="E15" t="s">
        <v>317</v>
      </c>
      <c r="F15" t="s">
        <v>357</v>
      </c>
      <c r="G15" t="s">
        <v>357</v>
      </c>
      <c r="H15" t="s">
        <v>2227</v>
      </c>
      <c r="I15" t="s">
        <v>317</v>
      </c>
      <c r="J15" t="s">
        <v>334</v>
      </c>
      <c r="K15" t="s">
        <v>2228</v>
      </c>
      <c r="L15" t="s">
        <v>2229</v>
      </c>
      <c r="M15" s="11">
        <v>43007.691886574074</v>
      </c>
      <c r="N15" s="11">
        <v>43007.691886574074</v>
      </c>
      <c r="O15" s="11">
        <v>43105.648935185185</v>
      </c>
      <c r="P15" t="s">
        <v>2124</v>
      </c>
      <c r="Q15" t="s">
        <v>721</v>
      </c>
      <c r="R15" t="s">
        <v>2230</v>
      </c>
      <c r="S15" t="s">
        <v>2125</v>
      </c>
      <c r="T15" t="s">
        <v>2126</v>
      </c>
      <c r="U15" t="s">
        <v>2127</v>
      </c>
      <c r="V15">
        <v>0</v>
      </c>
      <c r="W15">
        <v>15311923</v>
      </c>
      <c r="X15" t="s">
        <v>2125</v>
      </c>
      <c r="Y15" t="s">
        <v>2125</v>
      </c>
      <c r="Z15" t="s">
        <v>2223</v>
      </c>
      <c r="AA15" t="s">
        <v>2128</v>
      </c>
      <c r="AB15" t="s">
        <v>2127</v>
      </c>
    </row>
    <row r="16" spans="1:28" x14ac:dyDescent="0.2">
      <c r="A16">
        <v>15327581</v>
      </c>
      <c r="B16" t="s">
        <v>2218</v>
      </c>
      <c r="C16" t="s">
        <v>2139</v>
      </c>
      <c r="D16" t="s">
        <v>2219</v>
      </c>
      <c r="E16" t="s">
        <v>317</v>
      </c>
      <c r="F16" t="s">
        <v>357</v>
      </c>
      <c r="G16" t="s">
        <v>357</v>
      </c>
      <c r="H16" t="s">
        <v>2227</v>
      </c>
      <c r="I16" t="s">
        <v>317</v>
      </c>
      <c r="J16" t="s">
        <v>334</v>
      </c>
      <c r="K16" t="s">
        <v>2228</v>
      </c>
      <c r="L16" t="s">
        <v>2229</v>
      </c>
      <c r="M16" s="11">
        <v>43007.691886574074</v>
      </c>
      <c r="N16" s="11">
        <v>43007.691886574074</v>
      </c>
      <c r="O16" s="11">
        <v>43105.648935185185</v>
      </c>
      <c r="P16" t="s">
        <v>2124</v>
      </c>
      <c r="Q16" t="s">
        <v>721</v>
      </c>
      <c r="R16" t="s">
        <v>2230</v>
      </c>
      <c r="S16" t="s">
        <v>2125</v>
      </c>
      <c r="T16" t="s">
        <v>2126</v>
      </c>
      <c r="U16" t="s">
        <v>2127</v>
      </c>
      <c r="V16">
        <v>0</v>
      </c>
      <c r="W16">
        <v>15311940</v>
      </c>
      <c r="X16" t="s">
        <v>2125</v>
      </c>
      <c r="Y16" t="s">
        <v>2125</v>
      </c>
      <c r="Z16" t="s">
        <v>2223</v>
      </c>
      <c r="AA16" t="s">
        <v>2128</v>
      </c>
      <c r="AB16" t="s">
        <v>2127</v>
      </c>
    </row>
    <row r="17" spans="1:28" x14ac:dyDescent="0.2">
      <c r="A17">
        <v>15327581</v>
      </c>
      <c r="B17" t="s">
        <v>2218</v>
      </c>
      <c r="C17" t="s">
        <v>2139</v>
      </c>
      <c r="D17" t="s">
        <v>2219</v>
      </c>
      <c r="E17" t="s">
        <v>317</v>
      </c>
      <c r="F17" t="s">
        <v>357</v>
      </c>
      <c r="G17" t="s">
        <v>357</v>
      </c>
      <c r="H17" t="s">
        <v>2227</v>
      </c>
      <c r="I17" t="s">
        <v>317</v>
      </c>
      <c r="J17" t="s">
        <v>334</v>
      </c>
      <c r="K17" t="s">
        <v>2228</v>
      </c>
      <c r="L17" t="s">
        <v>2229</v>
      </c>
      <c r="M17" s="11">
        <v>43007.691886574074</v>
      </c>
      <c r="N17" s="11">
        <v>43007.691886574074</v>
      </c>
      <c r="O17" s="11">
        <v>43105.648935185185</v>
      </c>
      <c r="P17" t="s">
        <v>2124</v>
      </c>
      <c r="Q17" t="s">
        <v>721</v>
      </c>
      <c r="R17" t="s">
        <v>2230</v>
      </c>
      <c r="S17" t="s">
        <v>2125</v>
      </c>
      <c r="T17" t="s">
        <v>2126</v>
      </c>
      <c r="U17" t="s">
        <v>2127</v>
      </c>
      <c r="V17">
        <v>0</v>
      </c>
      <c r="W17">
        <v>15311967</v>
      </c>
      <c r="X17" t="s">
        <v>2125</v>
      </c>
      <c r="Y17" t="s">
        <v>2125</v>
      </c>
      <c r="Z17" t="s">
        <v>2223</v>
      </c>
      <c r="AA17" t="s">
        <v>2128</v>
      </c>
      <c r="AB17" t="s">
        <v>2127</v>
      </c>
    </row>
    <row r="18" spans="1:28" x14ac:dyDescent="0.2">
      <c r="A18">
        <v>15327581</v>
      </c>
      <c r="B18" t="s">
        <v>2218</v>
      </c>
      <c r="C18" t="s">
        <v>2139</v>
      </c>
      <c r="D18" t="s">
        <v>2219</v>
      </c>
      <c r="E18" t="s">
        <v>317</v>
      </c>
      <c r="F18" t="s">
        <v>357</v>
      </c>
      <c r="G18" t="s">
        <v>357</v>
      </c>
      <c r="H18" t="s">
        <v>2227</v>
      </c>
      <c r="I18" t="s">
        <v>317</v>
      </c>
      <c r="J18" t="s">
        <v>334</v>
      </c>
      <c r="K18" t="s">
        <v>2228</v>
      </c>
      <c r="L18" t="s">
        <v>2229</v>
      </c>
      <c r="M18" s="11">
        <v>43007.691886574074</v>
      </c>
      <c r="N18" s="11">
        <v>43007.691886574074</v>
      </c>
      <c r="O18" s="11">
        <v>43105.648935185185</v>
      </c>
      <c r="P18" t="s">
        <v>2124</v>
      </c>
      <c r="Q18" t="s">
        <v>721</v>
      </c>
      <c r="R18" t="s">
        <v>2230</v>
      </c>
      <c r="S18" t="s">
        <v>2125</v>
      </c>
      <c r="T18" t="s">
        <v>2126</v>
      </c>
      <c r="U18" t="s">
        <v>2127</v>
      </c>
      <c r="V18">
        <v>0</v>
      </c>
      <c r="W18">
        <v>15311984</v>
      </c>
      <c r="X18" t="s">
        <v>2125</v>
      </c>
      <c r="Y18" t="s">
        <v>2125</v>
      </c>
      <c r="Z18" t="s">
        <v>2223</v>
      </c>
      <c r="AA18" t="s">
        <v>2128</v>
      </c>
      <c r="AB18" t="s">
        <v>2127</v>
      </c>
    </row>
    <row r="19" spans="1:28" x14ac:dyDescent="0.2">
      <c r="A19">
        <v>15327581</v>
      </c>
      <c r="B19" t="s">
        <v>2218</v>
      </c>
      <c r="C19" t="s">
        <v>2139</v>
      </c>
      <c r="D19" t="s">
        <v>2219</v>
      </c>
      <c r="E19" t="s">
        <v>317</v>
      </c>
      <c r="F19" t="s">
        <v>357</v>
      </c>
      <c r="G19" t="s">
        <v>357</v>
      </c>
      <c r="H19" t="s">
        <v>2227</v>
      </c>
      <c r="I19" t="s">
        <v>317</v>
      </c>
      <c r="J19" t="s">
        <v>334</v>
      </c>
      <c r="K19" t="s">
        <v>2228</v>
      </c>
      <c r="L19" t="s">
        <v>2229</v>
      </c>
      <c r="M19" s="11">
        <v>43007.691886574074</v>
      </c>
      <c r="N19" s="11">
        <v>43007.691886574074</v>
      </c>
      <c r="O19" s="11">
        <v>43105.648935185185</v>
      </c>
      <c r="P19" t="s">
        <v>2124</v>
      </c>
      <c r="Q19" t="s">
        <v>721</v>
      </c>
      <c r="R19" t="s">
        <v>2230</v>
      </c>
      <c r="S19" t="s">
        <v>2125</v>
      </c>
      <c r="T19" t="s">
        <v>2126</v>
      </c>
      <c r="U19" t="s">
        <v>2127</v>
      </c>
      <c r="V19">
        <v>0</v>
      </c>
      <c r="W19">
        <v>15312000</v>
      </c>
      <c r="X19" t="s">
        <v>2125</v>
      </c>
      <c r="Y19" t="s">
        <v>2125</v>
      </c>
      <c r="Z19" t="s">
        <v>2223</v>
      </c>
      <c r="AA19" t="s">
        <v>2128</v>
      </c>
      <c r="AB19" t="s">
        <v>2127</v>
      </c>
    </row>
    <row r="20" spans="1:28" x14ac:dyDescent="0.2">
      <c r="A20">
        <v>15327581</v>
      </c>
      <c r="B20" t="s">
        <v>2218</v>
      </c>
      <c r="C20" t="s">
        <v>2139</v>
      </c>
      <c r="D20" t="s">
        <v>2219</v>
      </c>
      <c r="E20" t="s">
        <v>317</v>
      </c>
      <c r="F20" t="s">
        <v>357</v>
      </c>
      <c r="G20" t="s">
        <v>357</v>
      </c>
      <c r="H20" t="s">
        <v>2227</v>
      </c>
      <c r="I20" t="s">
        <v>317</v>
      </c>
      <c r="J20" t="s">
        <v>334</v>
      </c>
      <c r="K20" t="s">
        <v>2228</v>
      </c>
      <c r="L20" t="s">
        <v>2229</v>
      </c>
      <c r="M20" s="11">
        <v>43007.691886574074</v>
      </c>
      <c r="N20" s="11">
        <v>43007.691886574074</v>
      </c>
      <c r="O20" s="11">
        <v>43105.648935185185</v>
      </c>
      <c r="P20" t="s">
        <v>2124</v>
      </c>
      <c r="Q20" t="s">
        <v>721</v>
      </c>
      <c r="R20" t="s">
        <v>2230</v>
      </c>
      <c r="S20" t="s">
        <v>2125</v>
      </c>
      <c r="T20" t="s">
        <v>2126</v>
      </c>
      <c r="U20" t="s">
        <v>2127</v>
      </c>
      <c r="V20">
        <v>0</v>
      </c>
      <c r="W20">
        <v>15312017</v>
      </c>
      <c r="X20" t="s">
        <v>2125</v>
      </c>
      <c r="Y20" t="s">
        <v>2125</v>
      </c>
      <c r="Z20" t="s">
        <v>2223</v>
      </c>
      <c r="AA20" t="s">
        <v>2128</v>
      </c>
      <c r="AB20" t="s">
        <v>2127</v>
      </c>
    </row>
    <row r="21" spans="1:28" x14ac:dyDescent="0.2">
      <c r="A21">
        <v>15327581</v>
      </c>
      <c r="B21" t="s">
        <v>2218</v>
      </c>
      <c r="C21" t="s">
        <v>2139</v>
      </c>
      <c r="D21" t="s">
        <v>2219</v>
      </c>
      <c r="E21" t="s">
        <v>317</v>
      </c>
      <c r="F21" t="s">
        <v>357</v>
      </c>
      <c r="G21" t="s">
        <v>357</v>
      </c>
      <c r="H21" t="s">
        <v>2227</v>
      </c>
      <c r="I21" t="s">
        <v>317</v>
      </c>
      <c r="J21" t="s">
        <v>334</v>
      </c>
      <c r="K21" t="s">
        <v>2228</v>
      </c>
      <c r="L21" t="s">
        <v>2229</v>
      </c>
      <c r="M21" s="11">
        <v>43007.691886574074</v>
      </c>
      <c r="N21" s="11">
        <v>43007.691886574074</v>
      </c>
      <c r="O21" s="11">
        <v>43105.648935185185</v>
      </c>
      <c r="P21" t="s">
        <v>2124</v>
      </c>
      <c r="Q21" t="s">
        <v>721</v>
      </c>
      <c r="R21" t="s">
        <v>2230</v>
      </c>
      <c r="S21" t="s">
        <v>2125</v>
      </c>
      <c r="T21" t="s">
        <v>2126</v>
      </c>
      <c r="U21" t="s">
        <v>2127</v>
      </c>
      <c r="V21">
        <v>0</v>
      </c>
      <c r="W21">
        <v>15312034</v>
      </c>
      <c r="X21" t="s">
        <v>2125</v>
      </c>
      <c r="Y21" t="s">
        <v>2125</v>
      </c>
      <c r="Z21" t="s">
        <v>2223</v>
      </c>
      <c r="AA21" t="s">
        <v>2128</v>
      </c>
      <c r="AB21" t="s">
        <v>2127</v>
      </c>
    </row>
    <row r="22" spans="1:28" x14ac:dyDescent="0.2">
      <c r="A22">
        <v>15327581</v>
      </c>
      <c r="B22" t="s">
        <v>2218</v>
      </c>
      <c r="C22" t="s">
        <v>2139</v>
      </c>
      <c r="D22" t="s">
        <v>2219</v>
      </c>
      <c r="E22" t="s">
        <v>317</v>
      </c>
      <c r="F22" t="s">
        <v>357</v>
      </c>
      <c r="G22" t="s">
        <v>357</v>
      </c>
      <c r="H22" t="s">
        <v>2227</v>
      </c>
      <c r="I22" t="s">
        <v>317</v>
      </c>
      <c r="J22" t="s">
        <v>334</v>
      </c>
      <c r="K22" t="s">
        <v>2228</v>
      </c>
      <c r="L22" t="s">
        <v>2229</v>
      </c>
      <c r="M22" s="11">
        <v>43007.691886574074</v>
      </c>
      <c r="N22" s="11">
        <v>43007.691886574074</v>
      </c>
      <c r="O22" s="11">
        <v>43105.648935185185</v>
      </c>
      <c r="P22" t="s">
        <v>2124</v>
      </c>
      <c r="Q22" t="s">
        <v>721</v>
      </c>
      <c r="R22" t="s">
        <v>2230</v>
      </c>
      <c r="S22" t="s">
        <v>2125</v>
      </c>
      <c r="T22" t="s">
        <v>2126</v>
      </c>
      <c r="U22" t="s">
        <v>2127</v>
      </c>
      <c r="V22">
        <v>0</v>
      </c>
      <c r="W22">
        <v>15312046</v>
      </c>
      <c r="X22" t="s">
        <v>2125</v>
      </c>
      <c r="Y22" t="s">
        <v>2125</v>
      </c>
      <c r="Z22" t="s">
        <v>2223</v>
      </c>
      <c r="AA22" t="s">
        <v>2128</v>
      </c>
      <c r="AB22" t="s">
        <v>2127</v>
      </c>
    </row>
    <row r="23" spans="1:28" x14ac:dyDescent="0.2">
      <c r="A23">
        <v>15327581</v>
      </c>
      <c r="B23" t="s">
        <v>2218</v>
      </c>
      <c r="C23" t="s">
        <v>2139</v>
      </c>
      <c r="D23" t="s">
        <v>2219</v>
      </c>
      <c r="E23" t="s">
        <v>317</v>
      </c>
      <c r="F23" t="s">
        <v>357</v>
      </c>
      <c r="G23" t="s">
        <v>357</v>
      </c>
      <c r="H23" t="s">
        <v>2227</v>
      </c>
      <c r="I23" t="s">
        <v>317</v>
      </c>
      <c r="J23" t="s">
        <v>334</v>
      </c>
      <c r="K23" t="s">
        <v>2228</v>
      </c>
      <c r="L23" t="s">
        <v>2229</v>
      </c>
      <c r="M23" s="11">
        <v>43007.691886574074</v>
      </c>
      <c r="N23" s="11">
        <v>43007.691886574074</v>
      </c>
      <c r="O23" s="11">
        <v>43105.648935185185</v>
      </c>
      <c r="P23" t="s">
        <v>2124</v>
      </c>
      <c r="Q23" t="s">
        <v>721</v>
      </c>
      <c r="R23" t="s">
        <v>2230</v>
      </c>
      <c r="S23" t="s">
        <v>2125</v>
      </c>
      <c r="T23" t="s">
        <v>2126</v>
      </c>
      <c r="U23" t="s">
        <v>2127</v>
      </c>
      <c r="V23">
        <v>0</v>
      </c>
      <c r="W23">
        <v>15312069</v>
      </c>
      <c r="X23" t="s">
        <v>2125</v>
      </c>
      <c r="Y23" t="s">
        <v>2125</v>
      </c>
      <c r="Z23" t="s">
        <v>2223</v>
      </c>
      <c r="AA23" t="s">
        <v>2128</v>
      </c>
      <c r="AB23" t="s">
        <v>2127</v>
      </c>
    </row>
    <row r="24" spans="1:28" x14ac:dyDescent="0.2">
      <c r="A24">
        <v>15327581</v>
      </c>
      <c r="B24" t="s">
        <v>2218</v>
      </c>
      <c r="C24" t="s">
        <v>2139</v>
      </c>
      <c r="D24" t="s">
        <v>2219</v>
      </c>
      <c r="E24" t="s">
        <v>317</v>
      </c>
      <c r="F24" t="s">
        <v>357</v>
      </c>
      <c r="G24" t="s">
        <v>357</v>
      </c>
      <c r="H24" t="s">
        <v>2227</v>
      </c>
      <c r="I24" t="s">
        <v>317</v>
      </c>
      <c r="J24" t="s">
        <v>334</v>
      </c>
      <c r="K24" t="s">
        <v>2228</v>
      </c>
      <c r="L24" t="s">
        <v>2229</v>
      </c>
      <c r="M24" s="11">
        <v>43007.691886574074</v>
      </c>
      <c r="N24" s="11">
        <v>43007.691886574074</v>
      </c>
      <c r="O24" s="11">
        <v>43105.648935185185</v>
      </c>
      <c r="P24" t="s">
        <v>2124</v>
      </c>
      <c r="Q24" t="s">
        <v>721</v>
      </c>
      <c r="R24" t="s">
        <v>2230</v>
      </c>
      <c r="S24" t="s">
        <v>2125</v>
      </c>
      <c r="T24" t="s">
        <v>2126</v>
      </c>
      <c r="U24" t="s">
        <v>2127</v>
      </c>
      <c r="V24">
        <v>0</v>
      </c>
      <c r="W24">
        <v>15312081</v>
      </c>
      <c r="X24" t="s">
        <v>2125</v>
      </c>
      <c r="Y24" t="s">
        <v>2125</v>
      </c>
      <c r="Z24" t="s">
        <v>2223</v>
      </c>
      <c r="AA24" t="s">
        <v>2128</v>
      </c>
      <c r="AB24" t="s">
        <v>2127</v>
      </c>
    </row>
    <row r="25" spans="1:28" x14ac:dyDescent="0.2">
      <c r="A25">
        <v>15327581</v>
      </c>
      <c r="B25" t="s">
        <v>2218</v>
      </c>
      <c r="C25" t="s">
        <v>2139</v>
      </c>
      <c r="D25" t="s">
        <v>2219</v>
      </c>
      <c r="E25" t="s">
        <v>317</v>
      </c>
      <c r="F25" t="s">
        <v>357</v>
      </c>
      <c r="G25" t="s">
        <v>357</v>
      </c>
      <c r="H25" t="s">
        <v>2227</v>
      </c>
      <c r="I25" t="s">
        <v>317</v>
      </c>
      <c r="J25" t="s">
        <v>334</v>
      </c>
      <c r="K25" t="s">
        <v>2228</v>
      </c>
      <c r="L25" t="s">
        <v>2229</v>
      </c>
      <c r="M25" s="11">
        <v>43007.691886574074</v>
      </c>
      <c r="N25" s="11">
        <v>43007.691886574074</v>
      </c>
      <c r="O25" s="11">
        <v>43105.648935185185</v>
      </c>
      <c r="P25" t="s">
        <v>2124</v>
      </c>
      <c r="Q25" t="s">
        <v>721</v>
      </c>
      <c r="R25" t="s">
        <v>2230</v>
      </c>
      <c r="S25" t="s">
        <v>2125</v>
      </c>
      <c r="T25" t="s">
        <v>2126</v>
      </c>
      <c r="U25" t="s">
        <v>2127</v>
      </c>
      <c r="V25">
        <v>0</v>
      </c>
      <c r="W25">
        <v>15312103</v>
      </c>
      <c r="X25" t="s">
        <v>2125</v>
      </c>
      <c r="Y25" t="s">
        <v>2125</v>
      </c>
      <c r="Z25" t="s">
        <v>2223</v>
      </c>
      <c r="AA25" t="s">
        <v>2128</v>
      </c>
      <c r="AB25" t="s">
        <v>2127</v>
      </c>
    </row>
    <row r="26" spans="1:28" x14ac:dyDescent="0.2">
      <c r="A26">
        <v>15327581</v>
      </c>
      <c r="B26" t="s">
        <v>2218</v>
      </c>
      <c r="C26" t="s">
        <v>2139</v>
      </c>
      <c r="D26" t="s">
        <v>2219</v>
      </c>
      <c r="E26" t="s">
        <v>317</v>
      </c>
      <c r="F26" t="s">
        <v>357</v>
      </c>
      <c r="G26" t="s">
        <v>357</v>
      </c>
      <c r="H26" t="s">
        <v>2227</v>
      </c>
      <c r="I26" t="s">
        <v>317</v>
      </c>
      <c r="J26" t="s">
        <v>334</v>
      </c>
      <c r="K26" t="s">
        <v>2228</v>
      </c>
      <c r="L26" t="s">
        <v>2229</v>
      </c>
      <c r="M26" s="11">
        <v>43007.691886574074</v>
      </c>
      <c r="N26" s="11">
        <v>43007.691886574074</v>
      </c>
      <c r="O26" s="11">
        <v>43105.648935185185</v>
      </c>
      <c r="P26" t="s">
        <v>2124</v>
      </c>
      <c r="Q26" t="s">
        <v>721</v>
      </c>
      <c r="R26" t="s">
        <v>2230</v>
      </c>
      <c r="S26" t="s">
        <v>2125</v>
      </c>
      <c r="T26" t="s">
        <v>2126</v>
      </c>
      <c r="U26" t="s">
        <v>2127</v>
      </c>
      <c r="V26">
        <v>0</v>
      </c>
      <c r="W26">
        <v>15312117</v>
      </c>
      <c r="X26" t="s">
        <v>2125</v>
      </c>
      <c r="Y26" t="s">
        <v>2125</v>
      </c>
      <c r="Z26" t="s">
        <v>2223</v>
      </c>
      <c r="AA26" t="s">
        <v>2128</v>
      </c>
      <c r="AB26" t="s">
        <v>2127</v>
      </c>
    </row>
    <row r="27" spans="1:28" x14ac:dyDescent="0.2">
      <c r="A27">
        <v>15327581</v>
      </c>
      <c r="B27" t="s">
        <v>2218</v>
      </c>
      <c r="C27" t="s">
        <v>2139</v>
      </c>
      <c r="D27" t="s">
        <v>2219</v>
      </c>
      <c r="E27" t="s">
        <v>317</v>
      </c>
      <c r="F27" t="s">
        <v>357</v>
      </c>
      <c r="G27" t="s">
        <v>357</v>
      </c>
      <c r="H27" t="s">
        <v>2227</v>
      </c>
      <c r="I27" t="s">
        <v>317</v>
      </c>
      <c r="J27" t="s">
        <v>334</v>
      </c>
      <c r="K27" t="s">
        <v>2228</v>
      </c>
      <c r="L27" t="s">
        <v>2229</v>
      </c>
      <c r="M27" s="11">
        <v>43007.691886574074</v>
      </c>
      <c r="N27" s="11">
        <v>43007.691886574074</v>
      </c>
      <c r="O27" s="11">
        <v>43105.648935185185</v>
      </c>
      <c r="P27" t="s">
        <v>2124</v>
      </c>
      <c r="Q27" t="s">
        <v>721</v>
      </c>
      <c r="R27" t="s">
        <v>2230</v>
      </c>
      <c r="S27" t="s">
        <v>2125</v>
      </c>
      <c r="T27" t="s">
        <v>2126</v>
      </c>
      <c r="U27" t="s">
        <v>2127</v>
      </c>
      <c r="V27">
        <v>0</v>
      </c>
      <c r="W27">
        <v>15327270</v>
      </c>
      <c r="X27" t="s">
        <v>2125</v>
      </c>
      <c r="Y27" t="s">
        <v>2125</v>
      </c>
      <c r="Z27" t="s">
        <v>2223</v>
      </c>
      <c r="AA27" t="s">
        <v>2128</v>
      </c>
      <c r="AB27" t="s">
        <v>2127</v>
      </c>
    </row>
    <row r="28" spans="1:28" x14ac:dyDescent="0.2">
      <c r="A28">
        <v>15327581</v>
      </c>
      <c r="B28" t="s">
        <v>2218</v>
      </c>
      <c r="C28" t="s">
        <v>2139</v>
      </c>
      <c r="D28" t="s">
        <v>2219</v>
      </c>
      <c r="E28" t="s">
        <v>317</v>
      </c>
      <c r="F28" t="s">
        <v>357</v>
      </c>
      <c r="G28" t="s">
        <v>357</v>
      </c>
      <c r="H28" t="s">
        <v>2227</v>
      </c>
      <c r="I28" t="s">
        <v>317</v>
      </c>
      <c r="J28" t="s">
        <v>334</v>
      </c>
      <c r="K28" t="s">
        <v>2228</v>
      </c>
      <c r="L28" t="s">
        <v>2229</v>
      </c>
      <c r="M28" s="11">
        <v>43007.691886574074</v>
      </c>
      <c r="N28" s="11">
        <v>43007.691886574074</v>
      </c>
      <c r="O28" s="11">
        <v>43105.648935185185</v>
      </c>
      <c r="P28" t="s">
        <v>2124</v>
      </c>
      <c r="Q28" t="s">
        <v>721</v>
      </c>
      <c r="R28" t="s">
        <v>2230</v>
      </c>
      <c r="S28" t="s">
        <v>2125</v>
      </c>
      <c r="T28" t="s">
        <v>2126</v>
      </c>
      <c r="U28" t="s">
        <v>2127</v>
      </c>
      <c r="V28">
        <v>0</v>
      </c>
      <c r="W28">
        <v>15327300</v>
      </c>
      <c r="X28" t="s">
        <v>2125</v>
      </c>
      <c r="Y28" t="s">
        <v>2125</v>
      </c>
      <c r="Z28" t="s">
        <v>2223</v>
      </c>
      <c r="AA28" t="s">
        <v>2128</v>
      </c>
      <c r="AB28" t="s">
        <v>2127</v>
      </c>
    </row>
    <row r="29" spans="1:28" x14ac:dyDescent="0.2">
      <c r="A29">
        <v>15327581</v>
      </c>
      <c r="B29" t="s">
        <v>2218</v>
      </c>
      <c r="C29" t="s">
        <v>2139</v>
      </c>
      <c r="D29" t="s">
        <v>2219</v>
      </c>
      <c r="E29" t="s">
        <v>317</v>
      </c>
      <c r="F29" t="s">
        <v>357</v>
      </c>
      <c r="G29" t="s">
        <v>357</v>
      </c>
      <c r="H29" t="s">
        <v>2227</v>
      </c>
      <c r="I29" t="s">
        <v>317</v>
      </c>
      <c r="J29" t="s">
        <v>334</v>
      </c>
      <c r="K29" t="s">
        <v>2228</v>
      </c>
      <c r="L29" t="s">
        <v>2229</v>
      </c>
      <c r="M29" s="11">
        <v>43007.691886574074</v>
      </c>
      <c r="N29" s="11">
        <v>43007.691886574074</v>
      </c>
      <c r="O29" s="11">
        <v>43105.648935185185</v>
      </c>
      <c r="P29" t="s">
        <v>2124</v>
      </c>
      <c r="Q29" t="s">
        <v>721</v>
      </c>
      <c r="R29" t="s">
        <v>2230</v>
      </c>
      <c r="S29" t="s">
        <v>2125</v>
      </c>
      <c r="T29" t="s">
        <v>2126</v>
      </c>
      <c r="U29" t="s">
        <v>2127</v>
      </c>
      <c r="V29">
        <v>0</v>
      </c>
      <c r="W29">
        <v>15327325</v>
      </c>
      <c r="X29" t="s">
        <v>2125</v>
      </c>
      <c r="Y29" t="s">
        <v>2125</v>
      </c>
      <c r="Z29" t="s">
        <v>2223</v>
      </c>
      <c r="AA29" t="s">
        <v>2128</v>
      </c>
      <c r="AB29" t="s">
        <v>2127</v>
      </c>
    </row>
    <row r="30" spans="1:28" x14ac:dyDescent="0.2">
      <c r="A30">
        <v>15327581</v>
      </c>
      <c r="B30" t="s">
        <v>2218</v>
      </c>
      <c r="C30" t="s">
        <v>2139</v>
      </c>
      <c r="D30" t="s">
        <v>2219</v>
      </c>
      <c r="E30" t="s">
        <v>317</v>
      </c>
      <c r="F30" t="s">
        <v>357</v>
      </c>
      <c r="G30" t="s">
        <v>357</v>
      </c>
      <c r="H30" t="s">
        <v>2227</v>
      </c>
      <c r="I30" t="s">
        <v>317</v>
      </c>
      <c r="J30" t="s">
        <v>334</v>
      </c>
      <c r="K30" t="s">
        <v>2228</v>
      </c>
      <c r="L30" t="s">
        <v>2229</v>
      </c>
      <c r="M30" s="11">
        <v>43007.691886574074</v>
      </c>
      <c r="N30" s="11">
        <v>43007.691886574074</v>
      </c>
      <c r="O30" s="11">
        <v>43105.648935185185</v>
      </c>
      <c r="P30" t="s">
        <v>2124</v>
      </c>
      <c r="Q30" t="s">
        <v>721</v>
      </c>
      <c r="R30" t="s">
        <v>2230</v>
      </c>
      <c r="S30" t="s">
        <v>2125</v>
      </c>
      <c r="T30" t="s">
        <v>2126</v>
      </c>
      <c r="U30" t="s">
        <v>2127</v>
      </c>
      <c r="V30">
        <v>0</v>
      </c>
      <c r="W30">
        <v>15327348</v>
      </c>
      <c r="X30" t="s">
        <v>2125</v>
      </c>
      <c r="Y30" t="s">
        <v>2125</v>
      </c>
      <c r="Z30" t="s">
        <v>2223</v>
      </c>
      <c r="AA30" t="s">
        <v>2128</v>
      </c>
      <c r="AB30" t="s">
        <v>2127</v>
      </c>
    </row>
    <row r="31" spans="1:28" x14ac:dyDescent="0.2">
      <c r="A31">
        <v>15327581</v>
      </c>
      <c r="B31" t="s">
        <v>2218</v>
      </c>
      <c r="C31" t="s">
        <v>2139</v>
      </c>
      <c r="D31" t="s">
        <v>2219</v>
      </c>
      <c r="E31" t="s">
        <v>317</v>
      </c>
      <c r="F31" t="s">
        <v>357</v>
      </c>
      <c r="G31" t="s">
        <v>357</v>
      </c>
      <c r="H31" t="s">
        <v>2227</v>
      </c>
      <c r="I31" t="s">
        <v>317</v>
      </c>
      <c r="J31" t="s">
        <v>334</v>
      </c>
      <c r="K31" t="s">
        <v>2228</v>
      </c>
      <c r="L31" t="s">
        <v>2229</v>
      </c>
      <c r="M31" s="11">
        <v>43007.691886574074</v>
      </c>
      <c r="N31" s="11">
        <v>43007.691886574074</v>
      </c>
      <c r="O31" s="11">
        <v>43105.648935185185</v>
      </c>
      <c r="P31" t="s">
        <v>2124</v>
      </c>
      <c r="Q31" t="s">
        <v>721</v>
      </c>
      <c r="R31" t="s">
        <v>2230</v>
      </c>
      <c r="S31" t="s">
        <v>2125</v>
      </c>
      <c r="T31" t="s">
        <v>2126</v>
      </c>
      <c r="U31" t="s">
        <v>2127</v>
      </c>
      <c r="V31">
        <v>0</v>
      </c>
      <c r="W31">
        <v>15327367</v>
      </c>
      <c r="X31" t="s">
        <v>2125</v>
      </c>
      <c r="Y31" t="s">
        <v>2125</v>
      </c>
      <c r="Z31" t="s">
        <v>2223</v>
      </c>
      <c r="AA31" t="s">
        <v>2128</v>
      </c>
      <c r="AB31" t="s">
        <v>2127</v>
      </c>
    </row>
    <row r="32" spans="1:28" x14ac:dyDescent="0.2">
      <c r="A32">
        <v>15327581</v>
      </c>
      <c r="B32" t="s">
        <v>2218</v>
      </c>
      <c r="C32" t="s">
        <v>2139</v>
      </c>
      <c r="D32" t="s">
        <v>2219</v>
      </c>
      <c r="E32" t="s">
        <v>317</v>
      </c>
      <c r="F32" t="s">
        <v>357</v>
      </c>
      <c r="G32" t="s">
        <v>357</v>
      </c>
      <c r="H32" t="s">
        <v>2227</v>
      </c>
      <c r="I32" t="s">
        <v>317</v>
      </c>
      <c r="J32" t="s">
        <v>334</v>
      </c>
      <c r="K32" t="s">
        <v>2228</v>
      </c>
      <c r="L32" t="s">
        <v>2229</v>
      </c>
      <c r="M32" s="11">
        <v>43007.691886574074</v>
      </c>
      <c r="N32" s="11">
        <v>43007.691886574074</v>
      </c>
      <c r="O32" s="11">
        <v>43105.648935185185</v>
      </c>
      <c r="P32" t="s">
        <v>2124</v>
      </c>
      <c r="Q32" t="s">
        <v>721</v>
      </c>
      <c r="R32" t="s">
        <v>2230</v>
      </c>
      <c r="S32" t="s">
        <v>2125</v>
      </c>
      <c r="T32" t="s">
        <v>2126</v>
      </c>
      <c r="U32" t="s">
        <v>2127</v>
      </c>
      <c r="V32">
        <v>0</v>
      </c>
      <c r="W32">
        <v>15327380</v>
      </c>
      <c r="X32" t="s">
        <v>2125</v>
      </c>
      <c r="Y32" t="s">
        <v>2125</v>
      </c>
      <c r="Z32" t="s">
        <v>2223</v>
      </c>
      <c r="AA32" t="s">
        <v>2128</v>
      </c>
      <c r="AB32" t="s">
        <v>2127</v>
      </c>
    </row>
    <row r="33" spans="1:28" x14ac:dyDescent="0.2">
      <c r="A33">
        <v>15327581</v>
      </c>
      <c r="B33" t="s">
        <v>2218</v>
      </c>
      <c r="C33" t="s">
        <v>2139</v>
      </c>
      <c r="D33" t="s">
        <v>2219</v>
      </c>
      <c r="E33" t="s">
        <v>317</v>
      </c>
      <c r="F33" t="s">
        <v>357</v>
      </c>
      <c r="G33" t="s">
        <v>357</v>
      </c>
      <c r="H33" t="s">
        <v>2227</v>
      </c>
      <c r="I33" t="s">
        <v>317</v>
      </c>
      <c r="J33" t="s">
        <v>334</v>
      </c>
      <c r="K33" t="s">
        <v>2228</v>
      </c>
      <c r="L33" t="s">
        <v>2229</v>
      </c>
      <c r="M33" s="11">
        <v>43007.691886574074</v>
      </c>
      <c r="N33" s="11">
        <v>43007.691886574074</v>
      </c>
      <c r="O33" s="11">
        <v>43105.648935185185</v>
      </c>
      <c r="P33" t="s">
        <v>2124</v>
      </c>
      <c r="Q33" t="s">
        <v>721</v>
      </c>
      <c r="R33" t="s">
        <v>2230</v>
      </c>
      <c r="S33" t="s">
        <v>2125</v>
      </c>
      <c r="T33" t="s">
        <v>2126</v>
      </c>
      <c r="U33" t="s">
        <v>2127</v>
      </c>
      <c r="V33">
        <v>0</v>
      </c>
      <c r="W33">
        <v>15327413</v>
      </c>
      <c r="X33" t="s">
        <v>2125</v>
      </c>
      <c r="Y33" t="s">
        <v>2125</v>
      </c>
      <c r="Z33" t="s">
        <v>2223</v>
      </c>
      <c r="AA33" t="s">
        <v>2128</v>
      </c>
      <c r="AB33" t="s">
        <v>2127</v>
      </c>
    </row>
    <row r="34" spans="1:28" x14ac:dyDescent="0.2">
      <c r="A34">
        <v>15327581</v>
      </c>
      <c r="B34" t="s">
        <v>2218</v>
      </c>
      <c r="C34" t="s">
        <v>2139</v>
      </c>
      <c r="D34" t="s">
        <v>2219</v>
      </c>
      <c r="E34" t="s">
        <v>317</v>
      </c>
      <c r="F34" t="s">
        <v>357</v>
      </c>
      <c r="G34" t="s">
        <v>357</v>
      </c>
      <c r="H34" t="s">
        <v>2227</v>
      </c>
      <c r="I34" t="s">
        <v>317</v>
      </c>
      <c r="J34" t="s">
        <v>334</v>
      </c>
      <c r="K34" t="s">
        <v>2228</v>
      </c>
      <c r="L34" t="s">
        <v>2229</v>
      </c>
      <c r="M34" s="11">
        <v>43007.691886574074</v>
      </c>
      <c r="N34" s="11">
        <v>43007.691886574074</v>
      </c>
      <c r="O34" s="11">
        <v>43105.648935185185</v>
      </c>
      <c r="P34" t="s">
        <v>2124</v>
      </c>
      <c r="Q34" t="s">
        <v>721</v>
      </c>
      <c r="R34" t="s">
        <v>2230</v>
      </c>
      <c r="S34" t="s">
        <v>2125</v>
      </c>
      <c r="T34" t="s">
        <v>2126</v>
      </c>
      <c r="U34" t="s">
        <v>2127</v>
      </c>
      <c r="V34">
        <v>0</v>
      </c>
      <c r="W34">
        <v>15327423</v>
      </c>
      <c r="X34" t="s">
        <v>2125</v>
      </c>
      <c r="Y34" t="s">
        <v>2125</v>
      </c>
      <c r="Z34" t="s">
        <v>2223</v>
      </c>
      <c r="AA34" t="s">
        <v>2128</v>
      </c>
      <c r="AB34" t="s">
        <v>2127</v>
      </c>
    </row>
    <row r="35" spans="1:28" x14ac:dyDescent="0.2">
      <c r="A35">
        <v>15327581</v>
      </c>
      <c r="B35" t="s">
        <v>2218</v>
      </c>
      <c r="C35" t="s">
        <v>2139</v>
      </c>
      <c r="D35" t="s">
        <v>2219</v>
      </c>
      <c r="E35" t="s">
        <v>317</v>
      </c>
      <c r="F35" t="s">
        <v>357</v>
      </c>
      <c r="G35" t="s">
        <v>357</v>
      </c>
      <c r="H35" t="s">
        <v>2227</v>
      </c>
      <c r="I35" t="s">
        <v>317</v>
      </c>
      <c r="J35" t="s">
        <v>334</v>
      </c>
      <c r="K35" t="s">
        <v>2228</v>
      </c>
      <c r="L35" t="s">
        <v>2229</v>
      </c>
      <c r="M35" s="11">
        <v>43007.691886574074</v>
      </c>
      <c r="N35" s="11">
        <v>43007.691886574074</v>
      </c>
      <c r="O35" s="11">
        <v>43105.648935185185</v>
      </c>
      <c r="P35" t="s">
        <v>2124</v>
      </c>
      <c r="Q35" t="s">
        <v>721</v>
      </c>
      <c r="R35" t="s">
        <v>2230</v>
      </c>
      <c r="S35" t="s">
        <v>2125</v>
      </c>
      <c r="T35" t="s">
        <v>2126</v>
      </c>
      <c r="U35" t="s">
        <v>2127</v>
      </c>
      <c r="V35">
        <v>0</v>
      </c>
      <c r="W35">
        <v>15327433</v>
      </c>
      <c r="X35" t="s">
        <v>2125</v>
      </c>
      <c r="Y35" t="s">
        <v>2125</v>
      </c>
      <c r="Z35" t="s">
        <v>2223</v>
      </c>
      <c r="AA35" t="s">
        <v>2128</v>
      </c>
      <c r="AB35" t="s">
        <v>2127</v>
      </c>
    </row>
    <row r="36" spans="1:28" x14ac:dyDescent="0.2">
      <c r="A36">
        <v>15327581</v>
      </c>
      <c r="B36" t="s">
        <v>2218</v>
      </c>
      <c r="C36" t="s">
        <v>2139</v>
      </c>
      <c r="D36" t="s">
        <v>2219</v>
      </c>
      <c r="E36" t="s">
        <v>317</v>
      </c>
      <c r="F36" t="s">
        <v>357</v>
      </c>
      <c r="G36" t="s">
        <v>357</v>
      </c>
      <c r="H36" t="s">
        <v>2227</v>
      </c>
      <c r="I36" t="s">
        <v>317</v>
      </c>
      <c r="J36" t="s">
        <v>334</v>
      </c>
      <c r="K36" t="s">
        <v>2228</v>
      </c>
      <c r="L36" t="s">
        <v>2229</v>
      </c>
      <c r="M36" s="11">
        <v>43007.691886574074</v>
      </c>
      <c r="N36" s="11">
        <v>43007.691886574074</v>
      </c>
      <c r="O36" s="11">
        <v>43105.648935185185</v>
      </c>
      <c r="P36" t="s">
        <v>2124</v>
      </c>
      <c r="Q36" t="s">
        <v>721</v>
      </c>
      <c r="R36" t="s">
        <v>2230</v>
      </c>
      <c r="S36" t="s">
        <v>2125</v>
      </c>
      <c r="T36" t="s">
        <v>2126</v>
      </c>
      <c r="U36" t="s">
        <v>2127</v>
      </c>
      <c r="V36">
        <v>0</v>
      </c>
      <c r="W36">
        <v>15327454</v>
      </c>
      <c r="X36" t="s">
        <v>2125</v>
      </c>
      <c r="Y36" t="s">
        <v>2125</v>
      </c>
      <c r="Z36" t="s">
        <v>2223</v>
      </c>
      <c r="AA36" t="s">
        <v>2128</v>
      </c>
      <c r="AB36" t="s">
        <v>2127</v>
      </c>
    </row>
    <row r="37" spans="1:28" x14ac:dyDescent="0.2">
      <c r="A37">
        <v>15327581</v>
      </c>
      <c r="B37" t="s">
        <v>2218</v>
      </c>
      <c r="C37" t="s">
        <v>2139</v>
      </c>
      <c r="D37" t="s">
        <v>2219</v>
      </c>
      <c r="E37" t="s">
        <v>317</v>
      </c>
      <c r="F37" t="s">
        <v>357</v>
      </c>
      <c r="G37" t="s">
        <v>357</v>
      </c>
      <c r="H37" t="s">
        <v>2227</v>
      </c>
      <c r="I37" t="s">
        <v>317</v>
      </c>
      <c r="J37" t="s">
        <v>334</v>
      </c>
      <c r="K37" t="s">
        <v>2228</v>
      </c>
      <c r="L37" t="s">
        <v>2229</v>
      </c>
      <c r="M37" s="11">
        <v>43007.691886574074</v>
      </c>
      <c r="N37" s="11">
        <v>43007.691886574074</v>
      </c>
      <c r="O37" s="11">
        <v>43105.648935185185</v>
      </c>
      <c r="P37" t="s">
        <v>2124</v>
      </c>
      <c r="Q37" t="s">
        <v>721</v>
      </c>
      <c r="R37" t="s">
        <v>2230</v>
      </c>
      <c r="S37" t="s">
        <v>2125</v>
      </c>
      <c r="T37" t="s">
        <v>2126</v>
      </c>
      <c r="U37" t="s">
        <v>2127</v>
      </c>
      <c r="V37">
        <v>0</v>
      </c>
      <c r="W37">
        <v>15327483</v>
      </c>
      <c r="X37" t="s">
        <v>2125</v>
      </c>
      <c r="Y37" t="s">
        <v>2125</v>
      </c>
      <c r="Z37" t="s">
        <v>2223</v>
      </c>
      <c r="AA37" t="s">
        <v>2128</v>
      </c>
      <c r="AB37" t="s">
        <v>2127</v>
      </c>
    </row>
    <row r="38" spans="1:28" x14ac:dyDescent="0.2">
      <c r="A38">
        <v>15327581</v>
      </c>
      <c r="B38" t="s">
        <v>2218</v>
      </c>
      <c r="C38" t="s">
        <v>2139</v>
      </c>
      <c r="D38" t="s">
        <v>2219</v>
      </c>
      <c r="E38" t="s">
        <v>317</v>
      </c>
      <c r="F38" t="s">
        <v>357</v>
      </c>
      <c r="G38" t="s">
        <v>357</v>
      </c>
      <c r="H38" t="s">
        <v>2227</v>
      </c>
      <c r="I38" t="s">
        <v>317</v>
      </c>
      <c r="J38" t="s">
        <v>334</v>
      </c>
      <c r="K38" t="s">
        <v>2228</v>
      </c>
      <c r="L38" t="s">
        <v>2229</v>
      </c>
      <c r="M38" s="11">
        <v>43007.691886574074</v>
      </c>
      <c r="N38" s="11">
        <v>43007.691886574074</v>
      </c>
      <c r="O38" s="11">
        <v>43105.648935185185</v>
      </c>
      <c r="P38" t="s">
        <v>2124</v>
      </c>
      <c r="Q38" t="s">
        <v>721</v>
      </c>
      <c r="R38" t="s">
        <v>2230</v>
      </c>
      <c r="S38" t="s">
        <v>2125</v>
      </c>
      <c r="T38" t="s">
        <v>2126</v>
      </c>
      <c r="U38" t="s">
        <v>2127</v>
      </c>
      <c r="V38">
        <v>0</v>
      </c>
      <c r="W38">
        <v>15327496</v>
      </c>
      <c r="X38" t="s">
        <v>2125</v>
      </c>
      <c r="Y38" t="s">
        <v>2125</v>
      </c>
      <c r="Z38" t="s">
        <v>2223</v>
      </c>
      <c r="AA38" t="s">
        <v>2128</v>
      </c>
      <c r="AB38" t="s">
        <v>2127</v>
      </c>
    </row>
    <row r="39" spans="1:28" x14ac:dyDescent="0.2">
      <c r="A39">
        <v>15327581</v>
      </c>
      <c r="B39" t="s">
        <v>2218</v>
      </c>
      <c r="C39" t="s">
        <v>2139</v>
      </c>
      <c r="D39" t="s">
        <v>2219</v>
      </c>
      <c r="E39" t="s">
        <v>317</v>
      </c>
      <c r="F39" t="s">
        <v>357</v>
      </c>
      <c r="G39" t="s">
        <v>357</v>
      </c>
      <c r="H39" t="s">
        <v>2227</v>
      </c>
      <c r="I39" t="s">
        <v>317</v>
      </c>
      <c r="J39" t="s">
        <v>334</v>
      </c>
      <c r="K39" t="s">
        <v>2228</v>
      </c>
      <c r="L39" t="s">
        <v>2229</v>
      </c>
      <c r="M39" s="11">
        <v>43007.691886574074</v>
      </c>
      <c r="N39" s="11">
        <v>43007.691886574074</v>
      </c>
      <c r="O39" s="11">
        <v>43105.648935185185</v>
      </c>
      <c r="P39" t="s">
        <v>2124</v>
      </c>
      <c r="Q39" t="s">
        <v>721</v>
      </c>
      <c r="R39" t="s">
        <v>2230</v>
      </c>
      <c r="S39" t="s">
        <v>2125</v>
      </c>
      <c r="T39" t="s">
        <v>2126</v>
      </c>
      <c r="U39" t="s">
        <v>2127</v>
      </c>
      <c r="V39">
        <v>0</v>
      </c>
      <c r="W39">
        <v>15327520</v>
      </c>
      <c r="X39" t="s">
        <v>2125</v>
      </c>
      <c r="Y39" t="s">
        <v>2125</v>
      </c>
      <c r="Z39" t="s">
        <v>2223</v>
      </c>
      <c r="AA39" t="s">
        <v>2128</v>
      </c>
      <c r="AB39" t="s">
        <v>2127</v>
      </c>
    </row>
    <row r="40" spans="1:28" x14ac:dyDescent="0.2">
      <c r="A40">
        <v>15327581</v>
      </c>
      <c r="B40" t="s">
        <v>2218</v>
      </c>
      <c r="C40" t="s">
        <v>2139</v>
      </c>
      <c r="D40" t="s">
        <v>2219</v>
      </c>
      <c r="E40" t="s">
        <v>317</v>
      </c>
      <c r="F40" t="s">
        <v>357</v>
      </c>
      <c r="G40" t="s">
        <v>357</v>
      </c>
      <c r="H40" t="s">
        <v>2227</v>
      </c>
      <c r="I40" t="s">
        <v>317</v>
      </c>
      <c r="J40" t="s">
        <v>334</v>
      </c>
      <c r="K40" t="s">
        <v>2228</v>
      </c>
      <c r="L40" t="s">
        <v>2229</v>
      </c>
      <c r="M40" s="11">
        <v>43007.691886574074</v>
      </c>
      <c r="N40" s="11">
        <v>43007.691886574074</v>
      </c>
      <c r="O40" s="11">
        <v>43105.648935185185</v>
      </c>
      <c r="P40" t="s">
        <v>2124</v>
      </c>
      <c r="Q40" t="s">
        <v>721</v>
      </c>
      <c r="R40" t="s">
        <v>2230</v>
      </c>
      <c r="S40" t="s">
        <v>2125</v>
      </c>
      <c r="T40" t="s">
        <v>2126</v>
      </c>
      <c r="U40" t="s">
        <v>2127</v>
      </c>
      <c r="V40">
        <v>0</v>
      </c>
      <c r="W40">
        <v>15327534</v>
      </c>
      <c r="X40" t="s">
        <v>2125</v>
      </c>
      <c r="Y40" t="s">
        <v>2125</v>
      </c>
      <c r="Z40" t="s">
        <v>2223</v>
      </c>
      <c r="AA40" t="s">
        <v>2128</v>
      </c>
      <c r="AB40" t="s">
        <v>2127</v>
      </c>
    </row>
    <row r="41" spans="1:28" x14ac:dyDescent="0.2">
      <c r="A41">
        <v>15327581</v>
      </c>
      <c r="B41" t="s">
        <v>2218</v>
      </c>
      <c r="C41" t="s">
        <v>2139</v>
      </c>
      <c r="D41" t="s">
        <v>2219</v>
      </c>
      <c r="E41" t="s">
        <v>317</v>
      </c>
      <c r="F41" t="s">
        <v>357</v>
      </c>
      <c r="G41" t="s">
        <v>357</v>
      </c>
      <c r="H41" t="s">
        <v>2227</v>
      </c>
      <c r="I41" t="s">
        <v>317</v>
      </c>
      <c r="J41" t="s">
        <v>334</v>
      </c>
      <c r="K41" t="s">
        <v>2228</v>
      </c>
      <c r="L41" t="s">
        <v>2229</v>
      </c>
      <c r="M41" s="11">
        <v>43007.691886574074</v>
      </c>
      <c r="N41" s="11">
        <v>43007.691886574074</v>
      </c>
      <c r="O41" s="11">
        <v>43105.648935185185</v>
      </c>
      <c r="P41" t="s">
        <v>2124</v>
      </c>
      <c r="Q41" t="s">
        <v>721</v>
      </c>
      <c r="R41" t="s">
        <v>2230</v>
      </c>
      <c r="S41" t="s">
        <v>2125</v>
      </c>
      <c r="T41" t="s">
        <v>2126</v>
      </c>
      <c r="U41" t="s">
        <v>2127</v>
      </c>
      <c r="V41">
        <v>0</v>
      </c>
      <c r="W41">
        <v>15327550</v>
      </c>
      <c r="X41" t="s">
        <v>2125</v>
      </c>
      <c r="Y41" t="s">
        <v>2125</v>
      </c>
      <c r="Z41" t="s">
        <v>2223</v>
      </c>
      <c r="AA41" t="s">
        <v>2128</v>
      </c>
      <c r="AB41" t="s">
        <v>2127</v>
      </c>
    </row>
    <row r="42" spans="1:28" x14ac:dyDescent="0.2">
      <c r="A42">
        <v>15327581</v>
      </c>
      <c r="B42" t="s">
        <v>2218</v>
      </c>
      <c r="C42" t="s">
        <v>2139</v>
      </c>
      <c r="D42" t="s">
        <v>2219</v>
      </c>
      <c r="E42" t="s">
        <v>317</v>
      </c>
      <c r="F42" t="s">
        <v>357</v>
      </c>
      <c r="G42" t="s">
        <v>357</v>
      </c>
      <c r="H42" t="s">
        <v>2227</v>
      </c>
      <c r="I42" t="s">
        <v>317</v>
      </c>
      <c r="J42" t="s">
        <v>334</v>
      </c>
      <c r="K42" t="s">
        <v>2228</v>
      </c>
      <c r="L42" t="s">
        <v>2229</v>
      </c>
      <c r="M42" s="11">
        <v>43007.691886574074</v>
      </c>
      <c r="N42" s="11">
        <v>43007.691886574074</v>
      </c>
      <c r="O42" s="11">
        <v>43105.648935185185</v>
      </c>
      <c r="P42" t="s">
        <v>2124</v>
      </c>
      <c r="Q42" t="s">
        <v>721</v>
      </c>
      <c r="R42" t="s">
        <v>2230</v>
      </c>
      <c r="S42" t="s">
        <v>2125</v>
      </c>
      <c r="T42" t="s">
        <v>2126</v>
      </c>
      <c r="U42" t="s">
        <v>2127</v>
      </c>
      <c r="V42">
        <v>0</v>
      </c>
      <c r="W42">
        <v>15327720</v>
      </c>
      <c r="X42" t="s">
        <v>2125</v>
      </c>
      <c r="Y42" t="s">
        <v>2125</v>
      </c>
      <c r="Z42" t="s">
        <v>2223</v>
      </c>
      <c r="AA42" t="s">
        <v>2128</v>
      </c>
      <c r="AB42" t="s">
        <v>2127</v>
      </c>
    </row>
    <row r="43" spans="1:28" x14ac:dyDescent="0.2">
      <c r="A43">
        <v>15327581</v>
      </c>
      <c r="B43" t="s">
        <v>2218</v>
      </c>
      <c r="C43" t="s">
        <v>2139</v>
      </c>
      <c r="D43" t="s">
        <v>2219</v>
      </c>
      <c r="E43" t="s">
        <v>317</v>
      </c>
      <c r="F43" t="s">
        <v>357</v>
      </c>
      <c r="G43" t="s">
        <v>357</v>
      </c>
      <c r="H43" t="s">
        <v>2227</v>
      </c>
      <c r="I43" t="s">
        <v>317</v>
      </c>
      <c r="J43" t="s">
        <v>334</v>
      </c>
      <c r="K43" t="s">
        <v>2228</v>
      </c>
      <c r="L43" t="s">
        <v>2229</v>
      </c>
      <c r="M43" s="11">
        <v>43007.691886574074</v>
      </c>
      <c r="N43" s="11">
        <v>43007.691886574074</v>
      </c>
      <c r="O43" s="11">
        <v>43105.648935185185</v>
      </c>
      <c r="P43" t="s">
        <v>2124</v>
      </c>
      <c r="Q43" t="s">
        <v>721</v>
      </c>
      <c r="R43" t="s">
        <v>2230</v>
      </c>
      <c r="S43" t="s">
        <v>2125</v>
      </c>
      <c r="T43" t="s">
        <v>2126</v>
      </c>
      <c r="U43" t="s">
        <v>2127</v>
      </c>
      <c r="V43">
        <v>0</v>
      </c>
      <c r="W43">
        <v>15327797</v>
      </c>
      <c r="X43" t="s">
        <v>2125</v>
      </c>
      <c r="Y43" t="s">
        <v>2125</v>
      </c>
      <c r="Z43" t="s">
        <v>2223</v>
      </c>
      <c r="AA43" t="s">
        <v>2128</v>
      </c>
      <c r="AB43" t="s">
        <v>2127</v>
      </c>
    </row>
    <row r="44" spans="1:28" x14ac:dyDescent="0.2">
      <c r="A44">
        <v>15327720</v>
      </c>
      <c r="B44" t="s">
        <v>2218</v>
      </c>
      <c r="C44" t="s">
        <v>2139</v>
      </c>
      <c r="D44" t="s">
        <v>2219</v>
      </c>
      <c r="E44" t="s">
        <v>317</v>
      </c>
      <c r="F44" t="s">
        <v>357</v>
      </c>
      <c r="G44" t="s">
        <v>357</v>
      </c>
      <c r="H44" t="s">
        <v>377</v>
      </c>
      <c r="I44" t="s">
        <v>317</v>
      </c>
      <c r="J44" t="s">
        <v>334</v>
      </c>
      <c r="K44" t="s">
        <v>2231</v>
      </c>
      <c r="L44" t="s">
        <v>2232</v>
      </c>
      <c r="M44" s="11">
        <v>43007.697962962964</v>
      </c>
      <c r="N44" s="11">
        <v>43007.697962962964</v>
      </c>
      <c r="O44" s="11">
        <v>43102.69021990741</v>
      </c>
      <c r="P44" t="s">
        <v>2124</v>
      </c>
      <c r="Q44" t="s">
        <v>721</v>
      </c>
      <c r="R44" t="s">
        <v>2233</v>
      </c>
      <c r="S44" t="s">
        <v>2125</v>
      </c>
      <c r="T44" t="s">
        <v>2126</v>
      </c>
      <c r="U44" t="s">
        <v>2127</v>
      </c>
      <c r="V44">
        <v>0</v>
      </c>
      <c r="W44" t="s">
        <v>2127</v>
      </c>
      <c r="X44" t="s">
        <v>2125</v>
      </c>
      <c r="Y44" t="s">
        <v>2125</v>
      </c>
      <c r="Z44" t="s">
        <v>2223</v>
      </c>
      <c r="AA44" t="s">
        <v>2128</v>
      </c>
      <c r="AB44" t="s">
        <v>2129</v>
      </c>
    </row>
    <row r="45" spans="1:28" x14ac:dyDescent="0.2">
      <c r="A45">
        <v>15327797</v>
      </c>
      <c r="B45" t="s">
        <v>2218</v>
      </c>
      <c r="C45" t="s">
        <v>2139</v>
      </c>
      <c r="D45" t="s">
        <v>2219</v>
      </c>
      <c r="E45" t="s">
        <v>317</v>
      </c>
      <c r="F45" t="s">
        <v>357</v>
      </c>
      <c r="G45" t="s">
        <v>357</v>
      </c>
      <c r="H45" t="s">
        <v>2140</v>
      </c>
      <c r="I45" t="s">
        <v>317</v>
      </c>
      <c r="J45" t="s">
        <v>334</v>
      </c>
      <c r="K45" t="s">
        <v>2234</v>
      </c>
      <c r="L45" t="s">
        <v>2235</v>
      </c>
      <c r="M45" s="11">
        <v>43007.700196759259</v>
      </c>
      <c r="N45" s="11">
        <v>43007.700196759259</v>
      </c>
      <c r="O45" s="11">
        <v>43105.637766203705</v>
      </c>
      <c r="P45" t="s">
        <v>2124</v>
      </c>
      <c r="Q45" t="s">
        <v>721</v>
      </c>
      <c r="R45" t="s">
        <v>2236</v>
      </c>
      <c r="S45" t="s">
        <v>2125</v>
      </c>
      <c r="T45" t="s">
        <v>2126</v>
      </c>
      <c r="U45" t="s">
        <v>2127</v>
      </c>
      <c r="V45">
        <v>0</v>
      </c>
      <c r="W45" t="s">
        <v>2127</v>
      </c>
      <c r="X45" t="s">
        <v>2125</v>
      </c>
      <c r="Y45" t="s">
        <v>2125</v>
      </c>
      <c r="Z45" t="s">
        <v>2223</v>
      </c>
      <c r="AA45" t="s">
        <v>2128</v>
      </c>
      <c r="AB45" t="s">
        <v>2127</v>
      </c>
    </row>
    <row r="46" spans="1:28" x14ac:dyDescent="0.2">
      <c r="A46">
        <v>15349571</v>
      </c>
      <c r="B46" t="s">
        <v>2237</v>
      </c>
      <c r="C46" t="s">
        <v>2238</v>
      </c>
      <c r="D46" t="s">
        <v>443</v>
      </c>
      <c r="E46" t="s">
        <v>317</v>
      </c>
      <c r="F46" t="s">
        <v>382</v>
      </c>
      <c r="G46" t="s">
        <v>414</v>
      </c>
      <c r="H46" t="s">
        <v>415</v>
      </c>
      <c r="J46" t="s">
        <v>322</v>
      </c>
      <c r="K46" t="s">
        <v>2239</v>
      </c>
      <c r="L46" t="s">
        <v>2240</v>
      </c>
      <c r="M46" s="11">
        <v>43011.608263888891</v>
      </c>
      <c r="N46" s="11">
        <v>43011.608263888891</v>
      </c>
      <c r="O46" s="11">
        <v>43104.576689814814</v>
      </c>
      <c r="P46" t="s">
        <v>2124</v>
      </c>
      <c r="Q46" t="s">
        <v>1599</v>
      </c>
      <c r="R46" t="s">
        <v>2241</v>
      </c>
      <c r="S46" t="s">
        <v>2125</v>
      </c>
      <c r="T46" t="s">
        <v>2126</v>
      </c>
      <c r="U46" t="s">
        <v>2127</v>
      </c>
      <c r="V46">
        <v>0</v>
      </c>
      <c r="W46" t="s">
        <v>2127</v>
      </c>
      <c r="X46" t="s">
        <v>2125</v>
      </c>
      <c r="Y46" t="s">
        <v>2125</v>
      </c>
      <c r="Z46" t="s">
        <v>378</v>
      </c>
      <c r="AA46" t="s">
        <v>2137</v>
      </c>
      <c r="AB46" t="s">
        <v>2127</v>
      </c>
    </row>
    <row r="47" spans="1:28" x14ac:dyDescent="0.2">
      <c r="A47">
        <v>15394098</v>
      </c>
      <c r="B47" t="s">
        <v>2214</v>
      </c>
      <c r="C47" t="s">
        <v>2215</v>
      </c>
      <c r="D47" t="s">
        <v>443</v>
      </c>
      <c r="E47" t="s">
        <v>317</v>
      </c>
      <c r="F47" t="s">
        <v>382</v>
      </c>
      <c r="G47" t="s">
        <v>382</v>
      </c>
      <c r="H47" t="s">
        <v>443</v>
      </c>
      <c r="I47" t="s">
        <v>317</v>
      </c>
      <c r="J47" t="s">
        <v>322</v>
      </c>
      <c r="K47" t="s">
        <v>2248</v>
      </c>
      <c r="L47" t="s">
        <v>2249</v>
      </c>
      <c r="M47" s="11">
        <v>43017.574675925927</v>
      </c>
      <c r="N47" s="11">
        <v>43017.574675925927</v>
      </c>
      <c r="O47" s="11">
        <v>43103.743645833332</v>
      </c>
      <c r="P47" t="s">
        <v>2124</v>
      </c>
      <c r="Q47" t="s">
        <v>2250</v>
      </c>
      <c r="R47" t="s">
        <v>2251</v>
      </c>
      <c r="S47" t="s">
        <v>2125</v>
      </c>
      <c r="T47" t="s">
        <v>2126</v>
      </c>
      <c r="U47" t="s">
        <v>2127</v>
      </c>
      <c r="V47">
        <v>0</v>
      </c>
      <c r="W47" t="s">
        <v>2127</v>
      </c>
      <c r="X47" t="s">
        <v>2125</v>
      </c>
      <c r="Y47" t="s">
        <v>2125</v>
      </c>
      <c r="Z47" t="s">
        <v>1796</v>
      </c>
      <c r="AA47" t="s">
        <v>2137</v>
      </c>
      <c r="AB47" t="s">
        <v>2127</v>
      </c>
    </row>
    <row r="48" spans="1:28" x14ac:dyDescent="0.2">
      <c r="A48">
        <v>15401259</v>
      </c>
      <c r="B48" t="s">
        <v>2255</v>
      </c>
      <c r="C48" t="s">
        <v>2158</v>
      </c>
      <c r="D48" t="s">
        <v>550</v>
      </c>
      <c r="E48" t="s">
        <v>317</v>
      </c>
      <c r="F48" t="s">
        <v>316</v>
      </c>
      <c r="G48" t="s">
        <v>323</v>
      </c>
      <c r="H48" t="s">
        <v>503</v>
      </c>
      <c r="I48" t="s">
        <v>317</v>
      </c>
      <c r="J48" t="s">
        <v>334</v>
      </c>
      <c r="K48" t="s">
        <v>362</v>
      </c>
      <c r="L48" t="s">
        <v>2256</v>
      </c>
      <c r="M48" s="11">
        <v>43018.40384259259</v>
      </c>
      <c r="N48" s="11">
        <v>43018.40384259259</v>
      </c>
      <c r="O48" s="11">
        <v>43108.400300925925</v>
      </c>
      <c r="P48" t="s">
        <v>2124</v>
      </c>
      <c r="Q48" t="s">
        <v>501</v>
      </c>
      <c r="R48" t="s">
        <v>2257</v>
      </c>
      <c r="S48" t="s">
        <v>2125</v>
      </c>
      <c r="T48" t="s">
        <v>2126</v>
      </c>
      <c r="U48" t="s">
        <v>2127</v>
      </c>
      <c r="V48">
        <v>0</v>
      </c>
      <c r="W48">
        <v>15412109</v>
      </c>
      <c r="X48" t="s">
        <v>2125</v>
      </c>
      <c r="Y48" t="s">
        <v>2125</v>
      </c>
      <c r="Z48" t="s">
        <v>312</v>
      </c>
      <c r="AA48" t="s">
        <v>2137</v>
      </c>
      <c r="AB48" t="s">
        <v>2127</v>
      </c>
    </row>
    <row r="49" spans="1:28" x14ac:dyDescent="0.2">
      <c r="A49">
        <v>15401259</v>
      </c>
      <c r="B49" t="s">
        <v>2255</v>
      </c>
      <c r="C49" t="s">
        <v>2158</v>
      </c>
      <c r="D49" t="s">
        <v>550</v>
      </c>
      <c r="E49" t="s">
        <v>317</v>
      </c>
      <c r="F49" t="s">
        <v>316</v>
      </c>
      <c r="G49" t="s">
        <v>323</v>
      </c>
      <c r="H49" t="s">
        <v>503</v>
      </c>
      <c r="I49" t="s">
        <v>317</v>
      </c>
      <c r="J49" t="s">
        <v>334</v>
      </c>
      <c r="K49" t="s">
        <v>362</v>
      </c>
      <c r="L49" t="s">
        <v>2256</v>
      </c>
      <c r="M49" s="11">
        <v>43018.40384259259</v>
      </c>
      <c r="N49" s="11">
        <v>43018.40384259259</v>
      </c>
      <c r="O49" s="11">
        <v>43108.400300925925</v>
      </c>
      <c r="P49" t="s">
        <v>2124</v>
      </c>
      <c r="Q49" t="s">
        <v>501</v>
      </c>
      <c r="R49" t="s">
        <v>2257</v>
      </c>
      <c r="S49" t="s">
        <v>2125</v>
      </c>
      <c r="T49" t="s">
        <v>2126</v>
      </c>
      <c r="U49" t="s">
        <v>2127</v>
      </c>
      <c r="V49">
        <v>0</v>
      </c>
      <c r="W49">
        <v>15452666</v>
      </c>
      <c r="X49" t="s">
        <v>2125</v>
      </c>
      <c r="Y49" t="s">
        <v>2125</v>
      </c>
      <c r="Z49" t="s">
        <v>312</v>
      </c>
      <c r="AA49" t="s">
        <v>2137</v>
      </c>
      <c r="AB49" t="s">
        <v>2127</v>
      </c>
    </row>
    <row r="50" spans="1:28" x14ac:dyDescent="0.2">
      <c r="A50">
        <v>15401259</v>
      </c>
      <c r="B50" t="s">
        <v>2255</v>
      </c>
      <c r="C50" t="s">
        <v>2158</v>
      </c>
      <c r="D50" t="s">
        <v>550</v>
      </c>
      <c r="E50" t="s">
        <v>317</v>
      </c>
      <c r="F50" t="s">
        <v>316</v>
      </c>
      <c r="G50" t="s">
        <v>323</v>
      </c>
      <c r="H50" t="s">
        <v>503</v>
      </c>
      <c r="I50" t="s">
        <v>317</v>
      </c>
      <c r="J50" t="s">
        <v>334</v>
      </c>
      <c r="K50" t="s">
        <v>362</v>
      </c>
      <c r="L50" t="s">
        <v>2256</v>
      </c>
      <c r="M50" s="11">
        <v>43018.40384259259</v>
      </c>
      <c r="N50" s="11">
        <v>43018.40384259259</v>
      </c>
      <c r="O50" s="11">
        <v>43108.400300925925</v>
      </c>
      <c r="P50" t="s">
        <v>2124</v>
      </c>
      <c r="Q50" t="s">
        <v>501</v>
      </c>
      <c r="R50" t="s">
        <v>2257</v>
      </c>
      <c r="S50" t="s">
        <v>2125</v>
      </c>
      <c r="T50" t="s">
        <v>2126</v>
      </c>
      <c r="U50" t="s">
        <v>2127</v>
      </c>
      <c r="V50">
        <v>0</v>
      </c>
      <c r="W50">
        <v>15955239</v>
      </c>
      <c r="X50" t="s">
        <v>2125</v>
      </c>
      <c r="Y50" t="s">
        <v>2125</v>
      </c>
      <c r="Z50" t="s">
        <v>312</v>
      </c>
      <c r="AA50" t="s">
        <v>2137</v>
      </c>
      <c r="AB50" t="s">
        <v>2127</v>
      </c>
    </row>
    <row r="51" spans="1:28" x14ac:dyDescent="0.2">
      <c r="A51">
        <v>15401725</v>
      </c>
      <c r="B51" t="s">
        <v>2218</v>
      </c>
      <c r="C51" t="s">
        <v>2139</v>
      </c>
      <c r="D51" t="s">
        <v>2219</v>
      </c>
      <c r="E51" t="s">
        <v>317</v>
      </c>
      <c r="F51" t="s">
        <v>357</v>
      </c>
      <c r="G51" t="s">
        <v>357</v>
      </c>
      <c r="H51" t="s">
        <v>377</v>
      </c>
      <c r="I51" t="s">
        <v>317</v>
      </c>
      <c r="J51" t="s">
        <v>334</v>
      </c>
      <c r="K51" t="s">
        <v>2258</v>
      </c>
      <c r="L51" t="s">
        <v>2259</v>
      </c>
      <c r="M51" s="11">
        <v>43018.419409722221</v>
      </c>
      <c r="N51" s="11">
        <v>43018.419409722221</v>
      </c>
      <c r="O51" s="11">
        <v>43118.452175925922</v>
      </c>
      <c r="P51" t="s">
        <v>2124</v>
      </c>
      <c r="Q51" t="s">
        <v>2260</v>
      </c>
      <c r="R51" t="s">
        <v>2261</v>
      </c>
      <c r="S51" t="s">
        <v>2125</v>
      </c>
      <c r="T51" t="s">
        <v>2126</v>
      </c>
      <c r="U51" t="s">
        <v>2127</v>
      </c>
      <c r="V51">
        <v>0</v>
      </c>
      <c r="W51" t="s">
        <v>2127</v>
      </c>
      <c r="X51" t="s">
        <v>2125</v>
      </c>
      <c r="Y51" t="s">
        <v>2125</v>
      </c>
      <c r="Z51" t="s">
        <v>2223</v>
      </c>
      <c r="AA51" t="s">
        <v>2128</v>
      </c>
      <c r="AB51" t="s">
        <v>2129</v>
      </c>
    </row>
    <row r="52" spans="1:28" x14ac:dyDescent="0.2">
      <c r="A52">
        <v>15402728</v>
      </c>
      <c r="B52" t="s">
        <v>2218</v>
      </c>
      <c r="C52" t="s">
        <v>2139</v>
      </c>
      <c r="D52" t="s">
        <v>2219</v>
      </c>
      <c r="E52" t="s">
        <v>317</v>
      </c>
      <c r="F52" t="s">
        <v>357</v>
      </c>
      <c r="G52" t="s">
        <v>357</v>
      </c>
      <c r="H52" t="s">
        <v>377</v>
      </c>
      <c r="I52" t="s">
        <v>317</v>
      </c>
      <c r="J52" t="s">
        <v>334</v>
      </c>
      <c r="K52" t="s">
        <v>2262</v>
      </c>
      <c r="L52" t="s">
        <v>2263</v>
      </c>
      <c r="M52" s="11">
        <v>43018.452256944445</v>
      </c>
      <c r="N52" s="11">
        <v>43018.452256944445</v>
      </c>
      <c r="O52" s="11">
        <v>43101.419745370367</v>
      </c>
      <c r="P52" t="s">
        <v>2124</v>
      </c>
      <c r="Q52" t="s">
        <v>2260</v>
      </c>
      <c r="R52" t="s">
        <v>2264</v>
      </c>
      <c r="S52" t="s">
        <v>2125</v>
      </c>
      <c r="T52" t="s">
        <v>2126</v>
      </c>
      <c r="U52" t="s">
        <v>2127</v>
      </c>
      <c r="V52">
        <v>0</v>
      </c>
      <c r="W52" t="s">
        <v>2127</v>
      </c>
      <c r="X52" t="s">
        <v>2125</v>
      </c>
      <c r="Y52" t="s">
        <v>2125</v>
      </c>
      <c r="Z52" t="s">
        <v>2223</v>
      </c>
      <c r="AA52" t="s">
        <v>2128</v>
      </c>
      <c r="AB52" t="s">
        <v>2129</v>
      </c>
    </row>
    <row r="53" spans="1:28" x14ac:dyDescent="0.2">
      <c r="A53">
        <v>15429561</v>
      </c>
      <c r="B53" t="s">
        <v>2272</v>
      </c>
      <c r="C53" t="s">
        <v>2158</v>
      </c>
      <c r="D53" t="s">
        <v>324</v>
      </c>
      <c r="E53" t="s">
        <v>317</v>
      </c>
      <c r="F53" t="s">
        <v>316</v>
      </c>
      <c r="G53" t="s">
        <v>2159</v>
      </c>
      <c r="H53" t="s">
        <v>2160</v>
      </c>
      <c r="I53" t="s">
        <v>2161</v>
      </c>
      <c r="J53" t="s">
        <v>334</v>
      </c>
      <c r="K53" t="s">
        <v>2273</v>
      </c>
      <c r="L53" t="s">
        <v>2274</v>
      </c>
      <c r="M53" s="11">
        <v>43021.687314814815</v>
      </c>
      <c r="N53" s="11">
        <v>43021.687314814815</v>
      </c>
      <c r="O53" s="11">
        <v>43104.352638888886</v>
      </c>
      <c r="P53" t="s">
        <v>2124</v>
      </c>
      <c r="Q53" t="s">
        <v>2164</v>
      </c>
      <c r="R53" t="s">
        <v>2275</v>
      </c>
      <c r="S53" t="s">
        <v>2125</v>
      </c>
      <c r="T53" t="s">
        <v>2126</v>
      </c>
      <c r="U53" t="s">
        <v>2127</v>
      </c>
      <c r="V53">
        <v>0</v>
      </c>
      <c r="W53">
        <v>15430683</v>
      </c>
      <c r="X53" t="s">
        <v>2125</v>
      </c>
      <c r="Y53" t="s">
        <v>2125</v>
      </c>
      <c r="Z53" t="s">
        <v>312</v>
      </c>
      <c r="AA53" t="s">
        <v>2137</v>
      </c>
      <c r="AB53" t="s">
        <v>2127</v>
      </c>
    </row>
    <row r="54" spans="1:28" x14ac:dyDescent="0.2">
      <c r="A54">
        <v>15436234</v>
      </c>
      <c r="B54" t="s">
        <v>2276</v>
      </c>
      <c r="C54" t="s">
        <v>2277</v>
      </c>
      <c r="D54" t="s">
        <v>443</v>
      </c>
      <c r="E54" t="s">
        <v>317</v>
      </c>
      <c r="F54" t="s">
        <v>382</v>
      </c>
      <c r="G54" t="s">
        <v>414</v>
      </c>
      <c r="H54" t="s">
        <v>415</v>
      </c>
      <c r="J54" t="s">
        <v>322</v>
      </c>
      <c r="K54" t="s">
        <v>2278</v>
      </c>
      <c r="L54" t="s">
        <v>2279</v>
      </c>
      <c r="M54" s="11">
        <v>43024.472407407404</v>
      </c>
      <c r="N54" s="11">
        <v>43024.472407407404</v>
      </c>
      <c r="O54" s="11">
        <v>43103.746666666666</v>
      </c>
      <c r="P54" t="s">
        <v>2124</v>
      </c>
      <c r="Q54" t="s">
        <v>973</v>
      </c>
      <c r="R54" t="s">
        <v>2280</v>
      </c>
      <c r="S54" t="s">
        <v>2125</v>
      </c>
      <c r="T54" t="s">
        <v>2126</v>
      </c>
      <c r="U54" t="s">
        <v>2127</v>
      </c>
      <c r="V54">
        <v>0</v>
      </c>
      <c r="W54" t="s">
        <v>2127</v>
      </c>
      <c r="X54" t="s">
        <v>2125</v>
      </c>
      <c r="Y54" t="s">
        <v>2125</v>
      </c>
      <c r="Z54" t="s">
        <v>2281</v>
      </c>
      <c r="AA54" t="s">
        <v>2137</v>
      </c>
      <c r="AB54" t="s">
        <v>2127</v>
      </c>
    </row>
    <row r="55" spans="1:28" x14ac:dyDescent="0.2">
      <c r="A55">
        <v>15442040</v>
      </c>
      <c r="B55" t="s">
        <v>2282</v>
      </c>
      <c r="C55" t="s">
        <v>2283</v>
      </c>
      <c r="D55" t="s">
        <v>443</v>
      </c>
      <c r="E55" t="s">
        <v>317</v>
      </c>
      <c r="F55" t="s">
        <v>382</v>
      </c>
      <c r="G55" t="s">
        <v>701</v>
      </c>
      <c r="H55" t="s">
        <v>2284</v>
      </c>
      <c r="I55" t="s">
        <v>2285</v>
      </c>
      <c r="J55" t="s">
        <v>322</v>
      </c>
      <c r="K55" t="s">
        <v>417</v>
      </c>
      <c r="L55" t="s">
        <v>2286</v>
      </c>
      <c r="M55" s="11">
        <v>43024.726030092592</v>
      </c>
      <c r="N55" s="11">
        <v>43024.726030092592</v>
      </c>
      <c r="O55" s="11">
        <v>43103.748425925929</v>
      </c>
      <c r="P55" t="s">
        <v>2124</v>
      </c>
      <c r="Q55" t="s">
        <v>661</v>
      </c>
      <c r="R55" t="s">
        <v>2184</v>
      </c>
      <c r="S55" t="s">
        <v>2125</v>
      </c>
      <c r="T55" t="s">
        <v>2126</v>
      </c>
      <c r="U55" t="s">
        <v>2127</v>
      </c>
      <c r="V55">
        <v>0</v>
      </c>
      <c r="W55" t="s">
        <v>2127</v>
      </c>
      <c r="X55" t="s">
        <v>2125</v>
      </c>
      <c r="Y55" t="s">
        <v>2125</v>
      </c>
      <c r="Z55" t="s">
        <v>1630</v>
      </c>
      <c r="AA55" t="s">
        <v>2137</v>
      </c>
      <c r="AB55" t="s">
        <v>2127</v>
      </c>
    </row>
    <row r="56" spans="1:28" x14ac:dyDescent="0.2">
      <c r="A56">
        <v>15443474</v>
      </c>
      <c r="B56" t="s">
        <v>2287</v>
      </c>
      <c r="C56" t="s">
        <v>2288</v>
      </c>
      <c r="D56" t="s">
        <v>443</v>
      </c>
      <c r="E56" t="s">
        <v>317</v>
      </c>
      <c r="F56" t="s">
        <v>382</v>
      </c>
      <c r="G56" t="s">
        <v>382</v>
      </c>
      <c r="H56" t="s">
        <v>443</v>
      </c>
      <c r="I56" t="s">
        <v>317</v>
      </c>
      <c r="J56" t="s">
        <v>334</v>
      </c>
      <c r="K56" t="s">
        <v>2289</v>
      </c>
      <c r="L56" t="s">
        <v>2290</v>
      </c>
      <c r="M56" s="11">
        <v>43025.347048611111</v>
      </c>
      <c r="N56" s="11">
        <v>43025.347048611111</v>
      </c>
      <c r="O56" s="11">
        <v>43117.630972222221</v>
      </c>
      <c r="P56" t="s">
        <v>2124</v>
      </c>
      <c r="Q56" t="s">
        <v>647</v>
      </c>
      <c r="R56" t="s">
        <v>2291</v>
      </c>
      <c r="S56" t="s">
        <v>2125</v>
      </c>
      <c r="T56" t="s">
        <v>2126</v>
      </c>
      <c r="U56" t="s">
        <v>2127</v>
      </c>
      <c r="V56">
        <v>0</v>
      </c>
      <c r="W56">
        <v>15444145</v>
      </c>
      <c r="X56" t="s">
        <v>2125</v>
      </c>
      <c r="Y56" t="s">
        <v>2125</v>
      </c>
      <c r="Z56" t="s">
        <v>2292</v>
      </c>
      <c r="AA56" t="s">
        <v>2128</v>
      </c>
      <c r="AB56" t="s">
        <v>2127</v>
      </c>
    </row>
    <row r="57" spans="1:28" x14ac:dyDescent="0.2">
      <c r="A57">
        <v>15467798</v>
      </c>
      <c r="B57" t="s">
        <v>2296</v>
      </c>
      <c r="C57" t="s">
        <v>2297</v>
      </c>
      <c r="D57" t="s">
        <v>443</v>
      </c>
      <c r="E57" t="s">
        <v>317</v>
      </c>
      <c r="F57" t="s">
        <v>382</v>
      </c>
      <c r="G57" t="s">
        <v>382</v>
      </c>
      <c r="H57" t="s">
        <v>443</v>
      </c>
      <c r="I57" t="s">
        <v>317</v>
      </c>
      <c r="J57" t="s">
        <v>334</v>
      </c>
      <c r="K57" t="s">
        <v>2289</v>
      </c>
      <c r="L57" t="s">
        <v>2298</v>
      </c>
      <c r="M57" s="11">
        <v>43027.586701388886</v>
      </c>
      <c r="N57" s="11">
        <v>43027.586701388886</v>
      </c>
      <c r="O57" s="11">
        <v>43117.747789351852</v>
      </c>
      <c r="P57" t="s">
        <v>2124</v>
      </c>
      <c r="Q57" t="s">
        <v>647</v>
      </c>
      <c r="R57" t="s">
        <v>2299</v>
      </c>
      <c r="S57" t="s">
        <v>2125</v>
      </c>
      <c r="T57" t="s">
        <v>2126</v>
      </c>
      <c r="U57" t="s">
        <v>2127</v>
      </c>
      <c r="V57">
        <v>0</v>
      </c>
      <c r="W57">
        <v>15468821</v>
      </c>
      <c r="X57" t="s">
        <v>2125</v>
      </c>
      <c r="Y57" t="s">
        <v>2125</v>
      </c>
      <c r="Z57" t="s">
        <v>2300</v>
      </c>
      <c r="AA57" t="s">
        <v>2128</v>
      </c>
      <c r="AB57" t="s">
        <v>2127</v>
      </c>
    </row>
    <row r="58" spans="1:28" x14ac:dyDescent="0.2">
      <c r="A58">
        <v>15469884</v>
      </c>
      <c r="B58" t="s">
        <v>2301</v>
      </c>
      <c r="C58" t="s">
        <v>2302</v>
      </c>
      <c r="D58" t="s">
        <v>443</v>
      </c>
      <c r="E58" t="s">
        <v>317</v>
      </c>
      <c r="F58" t="s">
        <v>382</v>
      </c>
      <c r="G58" t="s">
        <v>701</v>
      </c>
      <c r="H58" t="s">
        <v>2284</v>
      </c>
      <c r="I58" t="s">
        <v>2285</v>
      </c>
      <c r="J58" t="s">
        <v>322</v>
      </c>
      <c r="K58" t="s">
        <v>417</v>
      </c>
      <c r="L58" t="s">
        <v>2303</v>
      </c>
      <c r="M58" s="11">
        <v>43027.671087962961</v>
      </c>
      <c r="N58" s="11">
        <v>43027.671087962961</v>
      </c>
      <c r="O58" s="11">
        <v>43104.614317129628</v>
      </c>
      <c r="P58" t="s">
        <v>2124</v>
      </c>
      <c r="Q58" t="s">
        <v>661</v>
      </c>
      <c r="R58" t="s">
        <v>2184</v>
      </c>
      <c r="S58" t="s">
        <v>2125</v>
      </c>
      <c r="T58" t="s">
        <v>2126</v>
      </c>
      <c r="U58" t="s">
        <v>2127</v>
      </c>
      <c r="V58">
        <v>0</v>
      </c>
      <c r="W58" t="s">
        <v>2127</v>
      </c>
      <c r="X58" t="s">
        <v>2125</v>
      </c>
      <c r="Y58" t="s">
        <v>2125</v>
      </c>
      <c r="Z58" t="s">
        <v>2304</v>
      </c>
      <c r="AA58" t="s">
        <v>2137</v>
      </c>
      <c r="AB58" t="s">
        <v>2127</v>
      </c>
    </row>
    <row r="59" spans="1:28" x14ac:dyDescent="0.2">
      <c r="A59">
        <v>15470745</v>
      </c>
      <c r="B59" t="s">
        <v>2305</v>
      </c>
      <c r="C59" t="s">
        <v>2306</v>
      </c>
      <c r="D59" t="s">
        <v>443</v>
      </c>
      <c r="E59" t="s">
        <v>317</v>
      </c>
      <c r="F59" t="s">
        <v>382</v>
      </c>
      <c r="G59" t="s">
        <v>382</v>
      </c>
      <c r="H59" t="s">
        <v>443</v>
      </c>
      <c r="I59" t="s">
        <v>317</v>
      </c>
      <c r="J59" t="s">
        <v>322</v>
      </c>
      <c r="K59" t="s">
        <v>417</v>
      </c>
      <c r="L59" t="s">
        <v>2307</v>
      </c>
      <c r="M59" s="11">
        <v>43027.706261574072</v>
      </c>
      <c r="N59" s="11">
        <v>43027.706261574072</v>
      </c>
      <c r="O59" s="11">
        <v>43104.617546296293</v>
      </c>
      <c r="P59" t="s">
        <v>2124</v>
      </c>
      <c r="Q59" t="s">
        <v>661</v>
      </c>
      <c r="R59" t="s">
        <v>2308</v>
      </c>
      <c r="S59" t="s">
        <v>2125</v>
      </c>
      <c r="T59" t="s">
        <v>2126</v>
      </c>
      <c r="U59" t="s">
        <v>2127</v>
      </c>
      <c r="V59">
        <v>0</v>
      </c>
      <c r="W59" t="s">
        <v>2127</v>
      </c>
      <c r="X59" t="s">
        <v>2125</v>
      </c>
      <c r="Y59" t="s">
        <v>2125</v>
      </c>
      <c r="Z59" t="s">
        <v>2309</v>
      </c>
      <c r="AA59" t="s">
        <v>2137</v>
      </c>
      <c r="AB59" t="s">
        <v>2127</v>
      </c>
    </row>
    <row r="60" spans="1:28" x14ac:dyDescent="0.2">
      <c r="A60">
        <v>15474865</v>
      </c>
      <c r="B60" t="s">
        <v>428</v>
      </c>
      <c r="C60" t="s">
        <v>2310</v>
      </c>
      <c r="D60" t="s">
        <v>443</v>
      </c>
      <c r="E60" t="s">
        <v>317</v>
      </c>
      <c r="F60" t="s">
        <v>382</v>
      </c>
      <c r="G60" t="s">
        <v>384</v>
      </c>
      <c r="H60" t="s">
        <v>476</v>
      </c>
      <c r="J60" t="s">
        <v>322</v>
      </c>
      <c r="K60" t="s">
        <v>1164</v>
      </c>
      <c r="L60" t="s">
        <v>2311</v>
      </c>
      <c r="M60" s="11">
        <v>43028.476331018515</v>
      </c>
      <c r="N60" s="11">
        <v>43028.476331018515</v>
      </c>
      <c r="O60" s="11">
        <v>43105.382071759261</v>
      </c>
      <c r="P60" t="s">
        <v>2124</v>
      </c>
      <c r="Q60" t="s">
        <v>1161</v>
      </c>
      <c r="R60" t="s">
        <v>2184</v>
      </c>
      <c r="S60" t="s">
        <v>2125</v>
      </c>
      <c r="T60" t="s">
        <v>2126</v>
      </c>
      <c r="U60" t="s">
        <v>2127</v>
      </c>
      <c r="V60">
        <v>0</v>
      </c>
      <c r="W60" t="s">
        <v>2127</v>
      </c>
      <c r="X60" t="s">
        <v>2125</v>
      </c>
      <c r="Y60" t="s">
        <v>2125</v>
      </c>
      <c r="Z60" t="s">
        <v>408</v>
      </c>
      <c r="AA60" t="s">
        <v>2137</v>
      </c>
      <c r="AB60" t="s">
        <v>2129</v>
      </c>
    </row>
    <row r="61" spans="1:28" x14ac:dyDescent="0.2">
      <c r="A61">
        <v>15486633</v>
      </c>
      <c r="B61" t="s">
        <v>2319</v>
      </c>
      <c r="C61" t="s">
        <v>2320</v>
      </c>
      <c r="D61" t="s">
        <v>443</v>
      </c>
      <c r="E61" t="s">
        <v>317</v>
      </c>
      <c r="F61" t="s">
        <v>382</v>
      </c>
      <c r="G61" t="s">
        <v>414</v>
      </c>
      <c r="H61" t="s">
        <v>415</v>
      </c>
      <c r="J61" t="s">
        <v>322</v>
      </c>
      <c r="K61" t="s">
        <v>417</v>
      </c>
      <c r="L61" t="s">
        <v>2321</v>
      </c>
      <c r="M61" s="11">
        <v>43031.494409722225</v>
      </c>
      <c r="N61" s="11">
        <v>43031.494409722225</v>
      </c>
      <c r="O61" s="11">
        <v>43110.363726851851</v>
      </c>
      <c r="P61" t="s">
        <v>2124</v>
      </c>
      <c r="Q61" t="s">
        <v>661</v>
      </c>
      <c r="R61" t="s">
        <v>2322</v>
      </c>
      <c r="S61" t="s">
        <v>2125</v>
      </c>
      <c r="T61" t="s">
        <v>2126</v>
      </c>
      <c r="U61" t="s">
        <v>2127</v>
      </c>
      <c r="V61">
        <v>0</v>
      </c>
      <c r="W61" t="s">
        <v>2127</v>
      </c>
      <c r="X61" t="s">
        <v>2125</v>
      </c>
      <c r="Y61" t="s">
        <v>2125</v>
      </c>
      <c r="Z61" t="s">
        <v>2323</v>
      </c>
      <c r="AA61" t="s">
        <v>2137</v>
      </c>
      <c r="AB61" t="s">
        <v>2127</v>
      </c>
    </row>
    <row r="62" spans="1:28" x14ac:dyDescent="0.2">
      <c r="A62">
        <v>15490773</v>
      </c>
      <c r="B62" t="s">
        <v>2218</v>
      </c>
      <c r="C62" t="s">
        <v>2324</v>
      </c>
      <c r="D62" t="s">
        <v>2219</v>
      </c>
      <c r="E62" t="s">
        <v>317</v>
      </c>
      <c r="F62" t="s">
        <v>357</v>
      </c>
      <c r="G62" t="s">
        <v>357</v>
      </c>
      <c r="H62" t="s">
        <v>2140</v>
      </c>
      <c r="I62" t="s">
        <v>317</v>
      </c>
      <c r="J62" t="s">
        <v>334</v>
      </c>
      <c r="K62" t="s">
        <v>2325</v>
      </c>
      <c r="L62" t="s">
        <v>2325</v>
      </c>
      <c r="M62" s="11">
        <v>43031.654629629629</v>
      </c>
      <c r="N62" s="11">
        <v>43031.654629629629</v>
      </c>
      <c r="O62" s="11">
        <v>43125.61787037037</v>
      </c>
      <c r="P62" t="s">
        <v>2124</v>
      </c>
      <c r="Q62" t="s">
        <v>2326</v>
      </c>
      <c r="R62" t="s">
        <v>2327</v>
      </c>
      <c r="S62" t="s">
        <v>2125</v>
      </c>
      <c r="T62" t="s">
        <v>2126</v>
      </c>
      <c r="U62" t="s">
        <v>2127</v>
      </c>
      <c r="V62">
        <v>0</v>
      </c>
      <c r="W62" t="s">
        <v>2127</v>
      </c>
      <c r="X62" t="s">
        <v>2125</v>
      </c>
      <c r="Y62" t="s">
        <v>2125</v>
      </c>
      <c r="Z62" t="s">
        <v>2223</v>
      </c>
      <c r="AA62" t="s">
        <v>2128</v>
      </c>
      <c r="AB62" t="s">
        <v>2129</v>
      </c>
    </row>
    <row r="63" spans="1:28" x14ac:dyDescent="0.2">
      <c r="A63">
        <v>15490795</v>
      </c>
      <c r="B63" t="s">
        <v>2218</v>
      </c>
      <c r="C63" t="s">
        <v>2324</v>
      </c>
      <c r="D63" t="s">
        <v>2219</v>
      </c>
      <c r="E63" t="s">
        <v>317</v>
      </c>
      <c r="F63" t="s">
        <v>357</v>
      </c>
      <c r="G63" t="s">
        <v>357</v>
      </c>
      <c r="H63" t="s">
        <v>2140</v>
      </c>
      <c r="I63" t="s">
        <v>317</v>
      </c>
      <c r="J63" t="s">
        <v>334</v>
      </c>
      <c r="K63" t="s">
        <v>2328</v>
      </c>
      <c r="L63" t="s">
        <v>2328</v>
      </c>
      <c r="M63" s="11">
        <v>43031.655590277776</v>
      </c>
      <c r="N63" s="11">
        <v>43031.655590277776</v>
      </c>
      <c r="O63" s="11">
        <v>43125.617546296293</v>
      </c>
      <c r="P63" t="s">
        <v>2124</v>
      </c>
      <c r="Q63" t="s">
        <v>2326</v>
      </c>
      <c r="R63" t="s">
        <v>2329</v>
      </c>
      <c r="S63" t="s">
        <v>2125</v>
      </c>
      <c r="T63" t="s">
        <v>2126</v>
      </c>
      <c r="U63" t="s">
        <v>2127</v>
      </c>
      <c r="V63">
        <v>0</v>
      </c>
      <c r="W63" t="s">
        <v>2127</v>
      </c>
      <c r="X63" t="s">
        <v>2125</v>
      </c>
      <c r="Y63" t="s">
        <v>2125</v>
      </c>
      <c r="Z63" t="s">
        <v>2223</v>
      </c>
      <c r="AA63" t="s">
        <v>2128</v>
      </c>
      <c r="AB63" t="s">
        <v>2129</v>
      </c>
    </row>
    <row r="64" spans="1:28" x14ac:dyDescent="0.2">
      <c r="A64">
        <v>15497319</v>
      </c>
      <c r="B64" t="s">
        <v>1676</v>
      </c>
      <c r="C64" t="s">
        <v>2330</v>
      </c>
      <c r="D64" t="s">
        <v>443</v>
      </c>
      <c r="E64" t="s">
        <v>317</v>
      </c>
      <c r="F64" t="s">
        <v>382</v>
      </c>
      <c r="G64" t="s">
        <v>414</v>
      </c>
      <c r="H64" t="s">
        <v>415</v>
      </c>
      <c r="J64" t="s">
        <v>322</v>
      </c>
      <c r="K64" t="s">
        <v>417</v>
      </c>
      <c r="L64" t="s">
        <v>2331</v>
      </c>
      <c r="M64" s="11">
        <v>43032.438923611109</v>
      </c>
      <c r="N64" s="11">
        <v>43032.438923611109</v>
      </c>
      <c r="O64" s="11">
        <v>43105.445590277777</v>
      </c>
      <c r="P64" t="s">
        <v>2124</v>
      </c>
      <c r="Q64" t="s">
        <v>661</v>
      </c>
      <c r="R64" t="s">
        <v>2332</v>
      </c>
      <c r="S64" t="s">
        <v>2125</v>
      </c>
      <c r="T64" t="s">
        <v>2126</v>
      </c>
      <c r="U64" t="s">
        <v>2127</v>
      </c>
      <c r="V64">
        <v>0</v>
      </c>
      <c r="W64" t="s">
        <v>2127</v>
      </c>
      <c r="X64" t="s">
        <v>2125</v>
      </c>
      <c r="Y64" t="s">
        <v>2125</v>
      </c>
      <c r="Z64" t="s">
        <v>1618</v>
      </c>
      <c r="AA64" t="s">
        <v>2137</v>
      </c>
      <c r="AB64" t="s">
        <v>2127</v>
      </c>
    </row>
    <row r="65" spans="1:28" x14ac:dyDescent="0.2">
      <c r="A65">
        <v>15498113</v>
      </c>
      <c r="B65" t="s">
        <v>2333</v>
      </c>
      <c r="C65" t="s">
        <v>2334</v>
      </c>
      <c r="D65" t="s">
        <v>443</v>
      </c>
      <c r="E65" t="s">
        <v>317</v>
      </c>
      <c r="F65" t="s">
        <v>382</v>
      </c>
      <c r="G65" t="s">
        <v>414</v>
      </c>
      <c r="H65" t="s">
        <v>415</v>
      </c>
      <c r="J65" t="s">
        <v>322</v>
      </c>
      <c r="K65" t="s">
        <v>2335</v>
      </c>
      <c r="L65" t="s">
        <v>2336</v>
      </c>
      <c r="M65" s="11">
        <v>43032.465567129628</v>
      </c>
      <c r="N65" s="11">
        <v>43032.465567129628</v>
      </c>
      <c r="O65" s="11">
        <v>43105.451527777775</v>
      </c>
      <c r="P65" t="s">
        <v>2124</v>
      </c>
      <c r="Q65" t="s">
        <v>1112</v>
      </c>
      <c r="R65" t="s">
        <v>2337</v>
      </c>
      <c r="S65" t="s">
        <v>2125</v>
      </c>
      <c r="T65" t="s">
        <v>2126</v>
      </c>
      <c r="U65" t="s">
        <v>2127</v>
      </c>
      <c r="V65">
        <v>0</v>
      </c>
      <c r="W65" t="s">
        <v>2127</v>
      </c>
      <c r="X65" t="s">
        <v>2125</v>
      </c>
      <c r="Y65" t="s">
        <v>2125</v>
      </c>
      <c r="Z65" t="s">
        <v>2338</v>
      </c>
      <c r="AA65" t="s">
        <v>2137</v>
      </c>
      <c r="AB65" t="s">
        <v>2127</v>
      </c>
    </row>
    <row r="66" spans="1:28" x14ac:dyDescent="0.2">
      <c r="A66">
        <v>15501597</v>
      </c>
      <c r="B66" t="s">
        <v>2339</v>
      </c>
      <c r="C66" t="s">
        <v>2340</v>
      </c>
      <c r="D66" t="s">
        <v>1337</v>
      </c>
      <c r="E66" t="s">
        <v>317</v>
      </c>
      <c r="F66" t="s">
        <v>323</v>
      </c>
      <c r="G66" t="s">
        <v>323</v>
      </c>
      <c r="H66" t="s">
        <v>503</v>
      </c>
      <c r="I66" t="s">
        <v>317</v>
      </c>
      <c r="J66" t="s">
        <v>334</v>
      </c>
      <c r="K66" t="s">
        <v>2341</v>
      </c>
      <c r="L66" t="s">
        <v>2342</v>
      </c>
      <c r="M66" s="11">
        <v>43032.624814814815</v>
      </c>
      <c r="N66" s="11">
        <v>43032.624814814815</v>
      </c>
      <c r="O66" s="11">
        <v>43110.750162037039</v>
      </c>
      <c r="P66" t="s">
        <v>2124</v>
      </c>
      <c r="Q66" t="s">
        <v>343</v>
      </c>
      <c r="R66" t="s">
        <v>1141</v>
      </c>
      <c r="S66" t="s">
        <v>2125</v>
      </c>
      <c r="T66" t="s">
        <v>2126</v>
      </c>
      <c r="U66" t="s">
        <v>2127</v>
      </c>
      <c r="V66">
        <v>0</v>
      </c>
      <c r="W66">
        <v>15954348</v>
      </c>
      <c r="X66" t="s">
        <v>2125</v>
      </c>
      <c r="Y66" t="s">
        <v>2125</v>
      </c>
      <c r="Z66" t="s">
        <v>534</v>
      </c>
      <c r="AA66" t="s">
        <v>2137</v>
      </c>
      <c r="AB66" t="s">
        <v>2127</v>
      </c>
    </row>
    <row r="67" spans="1:28" x14ac:dyDescent="0.2">
      <c r="A67">
        <v>15501597</v>
      </c>
      <c r="B67" t="s">
        <v>2339</v>
      </c>
      <c r="C67" t="s">
        <v>2340</v>
      </c>
      <c r="D67" t="s">
        <v>1337</v>
      </c>
      <c r="E67" t="s">
        <v>317</v>
      </c>
      <c r="F67" t="s">
        <v>323</v>
      </c>
      <c r="G67" t="s">
        <v>323</v>
      </c>
      <c r="H67" t="s">
        <v>503</v>
      </c>
      <c r="I67" t="s">
        <v>317</v>
      </c>
      <c r="J67" t="s">
        <v>334</v>
      </c>
      <c r="K67" t="s">
        <v>2341</v>
      </c>
      <c r="L67" t="s">
        <v>2342</v>
      </c>
      <c r="M67" s="11">
        <v>43032.624814814815</v>
      </c>
      <c r="N67" s="11">
        <v>43032.624814814815</v>
      </c>
      <c r="O67" s="11">
        <v>43110.750162037039</v>
      </c>
      <c r="P67" t="s">
        <v>2124</v>
      </c>
      <c r="Q67" t="s">
        <v>343</v>
      </c>
      <c r="R67" t="s">
        <v>1141</v>
      </c>
      <c r="S67" t="s">
        <v>2125</v>
      </c>
      <c r="T67" t="s">
        <v>2126</v>
      </c>
      <c r="U67" t="s">
        <v>2127</v>
      </c>
      <c r="V67">
        <v>0</v>
      </c>
      <c r="W67">
        <v>15958569</v>
      </c>
      <c r="X67" t="s">
        <v>2125</v>
      </c>
      <c r="Y67" t="s">
        <v>2125</v>
      </c>
      <c r="Z67" t="s">
        <v>534</v>
      </c>
      <c r="AA67" t="s">
        <v>2137</v>
      </c>
      <c r="AB67" t="s">
        <v>2127</v>
      </c>
    </row>
    <row r="68" spans="1:28" x14ac:dyDescent="0.2">
      <c r="A68">
        <v>15528234</v>
      </c>
      <c r="B68" t="s">
        <v>2346</v>
      </c>
      <c r="C68" t="s">
        <v>2347</v>
      </c>
      <c r="D68" t="s">
        <v>2219</v>
      </c>
      <c r="E68" t="s">
        <v>317</v>
      </c>
      <c r="F68" t="s">
        <v>357</v>
      </c>
      <c r="G68" t="s">
        <v>357</v>
      </c>
      <c r="H68" t="s">
        <v>1906</v>
      </c>
      <c r="I68" t="s">
        <v>317</v>
      </c>
      <c r="J68" t="s">
        <v>334</v>
      </c>
      <c r="K68" t="s">
        <v>2348</v>
      </c>
      <c r="L68" t="s">
        <v>2349</v>
      </c>
      <c r="M68" s="11">
        <v>43035.463009259256</v>
      </c>
      <c r="N68" s="11">
        <v>43035.463009259256</v>
      </c>
      <c r="O68" s="11">
        <v>43103.518912037034</v>
      </c>
      <c r="P68" t="s">
        <v>2124</v>
      </c>
      <c r="Q68" t="s">
        <v>2350</v>
      </c>
      <c r="R68" t="s">
        <v>2351</v>
      </c>
      <c r="S68" t="s">
        <v>2125</v>
      </c>
      <c r="T68" t="s">
        <v>2126</v>
      </c>
      <c r="U68" t="s">
        <v>2127</v>
      </c>
      <c r="V68">
        <v>0</v>
      </c>
      <c r="W68" t="s">
        <v>2127</v>
      </c>
      <c r="X68" t="s">
        <v>2125</v>
      </c>
      <c r="Y68" t="s">
        <v>2125</v>
      </c>
      <c r="Z68" t="s">
        <v>433</v>
      </c>
      <c r="AA68" t="s">
        <v>2128</v>
      </c>
      <c r="AB68" t="s">
        <v>2127</v>
      </c>
    </row>
    <row r="69" spans="1:28" x14ac:dyDescent="0.2">
      <c r="A69">
        <v>15530728</v>
      </c>
      <c r="B69" t="s">
        <v>2352</v>
      </c>
      <c r="C69" t="s">
        <v>2353</v>
      </c>
      <c r="D69" t="s">
        <v>443</v>
      </c>
      <c r="E69" t="s">
        <v>317</v>
      </c>
      <c r="F69" t="s">
        <v>382</v>
      </c>
      <c r="G69" t="s">
        <v>382</v>
      </c>
      <c r="H69" t="s">
        <v>443</v>
      </c>
      <c r="I69" t="s">
        <v>317</v>
      </c>
      <c r="J69" t="s">
        <v>334</v>
      </c>
      <c r="K69" t="s">
        <v>2244</v>
      </c>
      <c r="L69" t="s">
        <v>2354</v>
      </c>
      <c r="M69" s="11">
        <v>43035.591064814813</v>
      </c>
      <c r="N69" s="11">
        <v>43035.591064814813</v>
      </c>
      <c r="O69" s="11">
        <v>43117.435868055552</v>
      </c>
      <c r="P69" t="s">
        <v>2124</v>
      </c>
      <c r="Q69" t="s">
        <v>2246</v>
      </c>
      <c r="R69" t="s">
        <v>2355</v>
      </c>
      <c r="S69" t="s">
        <v>2125</v>
      </c>
      <c r="T69" t="s">
        <v>2126</v>
      </c>
      <c r="U69" t="s">
        <v>2127</v>
      </c>
      <c r="V69">
        <v>0</v>
      </c>
      <c r="W69" t="s">
        <v>2127</v>
      </c>
      <c r="X69" t="s">
        <v>2125</v>
      </c>
      <c r="Y69" t="s">
        <v>2125</v>
      </c>
      <c r="Z69" t="s">
        <v>2356</v>
      </c>
      <c r="AA69" t="s">
        <v>2128</v>
      </c>
      <c r="AB69" t="s">
        <v>2127</v>
      </c>
    </row>
    <row r="70" spans="1:28" x14ac:dyDescent="0.2">
      <c r="A70">
        <v>15539831</v>
      </c>
      <c r="B70" t="s">
        <v>2357</v>
      </c>
      <c r="C70" t="s">
        <v>2358</v>
      </c>
      <c r="D70" t="s">
        <v>443</v>
      </c>
      <c r="E70" t="s">
        <v>317</v>
      </c>
      <c r="F70" t="s">
        <v>382</v>
      </c>
      <c r="G70" t="s">
        <v>382</v>
      </c>
      <c r="H70" t="s">
        <v>443</v>
      </c>
      <c r="I70" t="s">
        <v>317</v>
      </c>
      <c r="J70" t="s">
        <v>334</v>
      </c>
      <c r="K70" t="s">
        <v>2359</v>
      </c>
      <c r="L70" t="s">
        <v>2360</v>
      </c>
      <c r="M70" s="11">
        <v>43038.462743055556</v>
      </c>
      <c r="N70" s="11">
        <v>43038.462743055556</v>
      </c>
      <c r="O70" s="11">
        <v>43103.497824074075</v>
      </c>
      <c r="P70" t="s">
        <v>2124</v>
      </c>
      <c r="Q70" t="s">
        <v>2361</v>
      </c>
      <c r="R70" t="s">
        <v>2362</v>
      </c>
      <c r="S70" t="s">
        <v>2125</v>
      </c>
      <c r="T70" t="s">
        <v>2126</v>
      </c>
      <c r="U70" t="s">
        <v>2127</v>
      </c>
      <c r="V70">
        <v>0</v>
      </c>
      <c r="W70" t="s">
        <v>2127</v>
      </c>
      <c r="X70" t="s">
        <v>2125</v>
      </c>
      <c r="Y70" t="s">
        <v>2125</v>
      </c>
      <c r="Z70" t="s">
        <v>2363</v>
      </c>
      <c r="AA70" t="s">
        <v>2128</v>
      </c>
      <c r="AB70" t="s">
        <v>2127</v>
      </c>
    </row>
    <row r="71" spans="1:28" x14ac:dyDescent="0.2">
      <c r="A71">
        <v>15545711</v>
      </c>
      <c r="B71" t="s">
        <v>2364</v>
      </c>
      <c r="C71" t="s">
        <v>2365</v>
      </c>
      <c r="D71" t="s">
        <v>885</v>
      </c>
      <c r="E71" t="s">
        <v>317</v>
      </c>
      <c r="F71" t="s">
        <v>382</v>
      </c>
      <c r="G71" t="s">
        <v>2366</v>
      </c>
      <c r="H71" t="s">
        <v>2367</v>
      </c>
      <c r="J71" t="s">
        <v>322</v>
      </c>
      <c r="K71" t="s">
        <v>2368</v>
      </c>
      <c r="L71" t="s">
        <v>2369</v>
      </c>
      <c r="M71" s="11">
        <v>43038.704097222224</v>
      </c>
      <c r="N71" s="11">
        <v>43038.704097222224</v>
      </c>
      <c r="O71" s="11">
        <v>43104.674699074072</v>
      </c>
      <c r="P71" t="s">
        <v>2124</v>
      </c>
      <c r="Q71" t="s">
        <v>1161</v>
      </c>
      <c r="R71" t="s">
        <v>2370</v>
      </c>
      <c r="S71" t="s">
        <v>2125</v>
      </c>
      <c r="T71" t="s">
        <v>2126</v>
      </c>
      <c r="U71" t="s">
        <v>2127</v>
      </c>
      <c r="V71">
        <v>0</v>
      </c>
      <c r="W71" t="s">
        <v>2127</v>
      </c>
      <c r="X71" t="s">
        <v>2125</v>
      </c>
      <c r="Y71" t="s">
        <v>2125</v>
      </c>
      <c r="Z71" t="s">
        <v>2371</v>
      </c>
      <c r="AA71" t="s">
        <v>2137</v>
      </c>
      <c r="AB71" t="s">
        <v>2127</v>
      </c>
    </row>
    <row r="72" spans="1:28" x14ac:dyDescent="0.2">
      <c r="A72">
        <v>15553787</v>
      </c>
      <c r="B72" t="s">
        <v>2372</v>
      </c>
      <c r="C72" t="s">
        <v>2373</v>
      </c>
      <c r="D72" t="s">
        <v>443</v>
      </c>
      <c r="E72" t="s">
        <v>317</v>
      </c>
      <c r="F72" t="s">
        <v>382</v>
      </c>
      <c r="G72" t="s">
        <v>384</v>
      </c>
      <c r="H72" t="s">
        <v>476</v>
      </c>
      <c r="J72" t="s">
        <v>322</v>
      </c>
      <c r="K72" t="s">
        <v>2374</v>
      </c>
      <c r="L72" t="s">
        <v>2375</v>
      </c>
      <c r="M72" s="11">
        <v>43039.6405787037</v>
      </c>
      <c r="N72" s="11">
        <v>43039.6405787037</v>
      </c>
      <c r="O72" s="11">
        <v>43103.502164351848</v>
      </c>
      <c r="P72" t="s">
        <v>2124</v>
      </c>
      <c r="Q72" t="s">
        <v>962</v>
      </c>
      <c r="R72" t="s">
        <v>2376</v>
      </c>
      <c r="S72" t="s">
        <v>2125</v>
      </c>
      <c r="T72" t="s">
        <v>2126</v>
      </c>
      <c r="U72" t="s">
        <v>2127</v>
      </c>
      <c r="V72">
        <v>0</v>
      </c>
      <c r="W72" t="s">
        <v>2127</v>
      </c>
      <c r="X72" t="s">
        <v>2125</v>
      </c>
      <c r="Y72" t="s">
        <v>2125</v>
      </c>
      <c r="Z72" t="s">
        <v>2377</v>
      </c>
      <c r="AA72" t="s">
        <v>2137</v>
      </c>
      <c r="AB72" t="s">
        <v>2129</v>
      </c>
    </row>
    <row r="73" spans="1:28" x14ac:dyDescent="0.2">
      <c r="A73">
        <v>15564002</v>
      </c>
      <c r="B73" t="s">
        <v>2378</v>
      </c>
      <c r="C73" t="s">
        <v>2330</v>
      </c>
      <c r="D73" t="s">
        <v>443</v>
      </c>
      <c r="E73" t="s">
        <v>317</v>
      </c>
      <c r="F73" t="s">
        <v>382</v>
      </c>
      <c r="G73" t="s">
        <v>384</v>
      </c>
      <c r="H73" t="s">
        <v>1330</v>
      </c>
      <c r="J73" t="s">
        <v>322</v>
      </c>
      <c r="K73" t="s">
        <v>2379</v>
      </c>
      <c r="L73" t="s">
        <v>2380</v>
      </c>
      <c r="M73" s="11">
        <v>43040.642858796295</v>
      </c>
      <c r="N73" s="11">
        <v>43040.642858796295</v>
      </c>
      <c r="O73" s="11">
        <v>43104.625023148146</v>
      </c>
      <c r="P73" t="s">
        <v>2124</v>
      </c>
      <c r="Q73" t="s">
        <v>1553</v>
      </c>
      <c r="R73" t="s">
        <v>2381</v>
      </c>
      <c r="S73" t="s">
        <v>2125</v>
      </c>
      <c r="T73" t="s">
        <v>2126</v>
      </c>
      <c r="U73" t="s">
        <v>2127</v>
      </c>
      <c r="V73">
        <v>0</v>
      </c>
      <c r="W73" t="s">
        <v>2127</v>
      </c>
      <c r="X73" t="s">
        <v>2125</v>
      </c>
      <c r="Y73" t="s">
        <v>2125</v>
      </c>
      <c r="Z73" t="s">
        <v>1618</v>
      </c>
      <c r="AA73" t="s">
        <v>2137</v>
      </c>
      <c r="AB73" t="s">
        <v>2127</v>
      </c>
    </row>
    <row r="74" spans="1:28" x14ac:dyDescent="0.2">
      <c r="A74">
        <v>15585051</v>
      </c>
      <c r="B74" t="s">
        <v>1158</v>
      </c>
      <c r="C74" t="s">
        <v>2382</v>
      </c>
      <c r="D74" t="s">
        <v>443</v>
      </c>
      <c r="E74" t="s">
        <v>317</v>
      </c>
      <c r="F74" t="s">
        <v>382</v>
      </c>
      <c r="G74" t="s">
        <v>414</v>
      </c>
      <c r="H74" t="s">
        <v>2383</v>
      </c>
      <c r="J74" t="s">
        <v>322</v>
      </c>
      <c r="K74" t="s">
        <v>841</v>
      </c>
      <c r="L74" t="s">
        <v>2384</v>
      </c>
      <c r="M74" s="11">
        <v>43045.503344907411</v>
      </c>
      <c r="N74" s="11">
        <v>43045.503344907411</v>
      </c>
      <c r="O74" s="11">
        <v>43105.453703703701</v>
      </c>
      <c r="P74" t="s">
        <v>2124</v>
      </c>
      <c r="Q74" t="s">
        <v>820</v>
      </c>
      <c r="R74" t="s">
        <v>2385</v>
      </c>
      <c r="S74" t="s">
        <v>2125</v>
      </c>
      <c r="T74" t="s">
        <v>2126</v>
      </c>
      <c r="U74" t="s">
        <v>2127</v>
      </c>
      <c r="V74">
        <v>0</v>
      </c>
      <c r="W74" t="s">
        <v>2127</v>
      </c>
      <c r="X74" t="s">
        <v>2125</v>
      </c>
      <c r="Y74" t="s">
        <v>2125</v>
      </c>
      <c r="Z74" t="s">
        <v>1159</v>
      </c>
      <c r="AA74" t="s">
        <v>2137</v>
      </c>
      <c r="AB74" t="s">
        <v>2127</v>
      </c>
    </row>
    <row r="75" spans="1:28" x14ac:dyDescent="0.2">
      <c r="A75">
        <v>15820480</v>
      </c>
      <c r="B75" t="s">
        <v>2392</v>
      </c>
      <c r="C75" t="s">
        <v>2158</v>
      </c>
      <c r="D75" t="s">
        <v>468</v>
      </c>
      <c r="E75" t="s">
        <v>317</v>
      </c>
      <c r="F75" t="s">
        <v>316</v>
      </c>
      <c r="G75" t="s">
        <v>323</v>
      </c>
      <c r="H75" t="s">
        <v>885</v>
      </c>
      <c r="I75" t="s">
        <v>317</v>
      </c>
      <c r="J75" t="s">
        <v>334</v>
      </c>
      <c r="K75" t="s">
        <v>2393</v>
      </c>
      <c r="L75" t="s">
        <v>2394</v>
      </c>
      <c r="M75" s="11">
        <v>43075.702407407407</v>
      </c>
      <c r="N75" s="11">
        <v>43075.702407407407</v>
      </c>
      <c r="O75" s="11">
        <v>43112.541134259256</v>
      </c>
      <c r="P75" t="s">
        <v>2124</v>
      </c>
      <c r="Q75" t="s">
        <v>2038</v>
      </c>
      <c r="R75" t="s">
        <v>2395</v>
      </c>
      <c r="S75" t="s">
        <v>2125</v>
      </c>
      <c r="T75" t="s">
        <v>2126</v>
      </c>
      <c r="U75" t="s">
        <v>2127</v>
      </c>
      <c r="V75">
        <v>0</v>
      </c>
      <c r="W75" t="s">
        <v>2127</v>
      </c>
      <c r="X75" t="s">
        <v>2125</v>
      </c>
      <c r="Y75" t="s">
        <v>2125</v>
      </c>
      <c r="Z75" t="s">
        <v>312</v>
      </c>
      <c r="AA75" t="s">
        <v>2128</v>
      </c>
      <c r="AB75" t="s">
        <v>2127</v>
      </c>
    </row>
    <row r="76" spans="1:28" x14ac:dyDescent="0.2">
      <c r="A76">
        <v>15830754</v>
      </c>
      <c r="B76" t="s">
        <v>2406</v>
      </c>
      <c r="C76" t="s">
        <v>2158</v>
      </c>
      <c r="D76" t="s">
        <v>315</v>
      </c>
      <c r="E76" t="s">
        <v>317</v>
      </c>
      <c r="F76" t="s">
        <v>323</v>
      </c>
      <c r="G76" t="s">
        <v>323</v>
      </c>
      <c r="H76" t="s">
        <v>503</v>
      </c>
      <c r="I76" t="s">
        <v>317</v>
      </c>
      <c r="J76" t="s">
        <v>334</v>
      </c>
      <c r="K76" t="s">
        <v>338</v>
      </c>
      <c r="L76" t="s">
        <v>2407</v>
      </c>
      <c r="M76" s="11">
        <v>43076.675243055557</v>
      </c>
      <c r="N76" s="11">
        <v>43076.675243055557</v>
      </c>
      <c r="O76" s="11">
        <v>43103.439340277779</v>
      </c>
      <c r="P76" t="s">
        <v>2124</v>
      </c>
      <c r="Q76" t="s">
        <v>333</v>
      </c>
      <c r="R76" t="s">
        <v>1141</v>
      </c>
      <c r="S76" t="s">
        <v>2125</v>
      </c>
      <c r="T76" t="s">
        <v>2126</v>
      </c>
      <c r="U76" t="s">
        <v>2127</v>
      </c>
      <c r="V76">
        <v>0</v>
      </c>
      <c r="W76" t="s">
        <v>2127</v>
      </c>
      <c r="X76" t="s">
        <v>2125</v>
      </c>
      <c r="Y76" t="s">
        <v>2125</v>
      </c>
      <c r="Z76" t="s">
        <v>312</v>
      </c>
      <c r="AA76" t="s">
        <v>2128</v>
      </c>
      <c r="AB76" t="s">
        <v>2127</v>
      </c>
    </row>
    <row r="77" spans="1:28" x14ac:dyDescent="0.2">
      <c r="A77">
        <v>15833789</v>
      </c>
      <c r="B77" t="s">
        <v>311</v>
      </c>
      <c r="C77" t="s">
        <v>2158</v>
      </c>
      <c r="D77" t="s">
        <v>315</v>
      </c>
      <c r="E77" t="s">
        <v>317</v>
      </c>
      <c r="F77" t="s">
        <v>316</v>
      </c>
      <c r="G77" t="s">
        <v>323</v>
      </c>
      <c r="H77" t="s">
        <v>324</v>
      </c>
      <c r="I77" t="s">
        <v>317</v>
      </c>
      <c r="J77" t="s">
        <v>322</v>
      </c>
      <c r="K77" t="s">
        <v>327</v>
      </c>
      <c r="L77" t="s">
        <v>327</v>
      </c>
      <c r="M77" s="11">
        <v>43077.367476851854</v>
      </c>
      <c r="N77" s="11">
        <v>43077.367476851854</v>
      </c>
      <c r="O77" s="11">
        <v>43111.575682870367</v>
      </c>
      <c r="P77" t="s">
        <v>2124</v>
      </c>
      <c r="Q77" t="s">
        <v>321</v>
      </c>
      <c r="R77" t="s">
        <v>2408</v>
      </c>
      <c r="S77" t="s">
        <v>2125</v>
      </c>
      <c r="T77" t="s">
        <v>2126</v>
      </c>
      <c r="U77" t="s">
        <v>2127</v>
      </c>
      <c r="V77">
        <v>0</v>
      </c>
      <c r="W77">
        <v>15846269</v>
      </c>
      <c r="X77" t="s">
        <v>2125</v>
      </c>
      <c r="Y77" t="s">
        <v>2125</v>
      </c>
      <c r="Z77" t="s">
        <v>312</v>
      </c>
      <c r="AA77" t="s">
        <v>2137</v>
      </c>
      <c r="AB77" t="s">
        <v>2127</v>
      </c>
    </row>
    <row r="78" spans="1:28" x14ac:dyDescent="0.2">
      <c r="A78">
        <v>15833789</v>
      </c>
      <c r="B78" t="s">
        <v>311</v>
      </c>
      <c r="C78" t="s">
        <v>2158</v>
      </c>
      <c r="D78" t="s">
        <v>315</v>
      </c>
      <c r="E78" t="s">
        <v>317</v>
      </c>
      <c r="F78" t="s">
        <v>316</v>
      </c>
      <c r="G78" t="s">
        <v>323</v>
      </c>
      <c r="H78" t="s">
        <v>324</v>
      </c>
      <c r="I78" t="s">
        <v>317</v>
      </c>
      <c r="J78" t="s">
        <v>322</v>
      </c>
      <c r="K78" t="s">
        <v>327</v>
      </c>
      <c r="L78" t="s">
        <v>327</v>
      </c>
      <c r="M78" s="11">
        <v>43077.367476851854</v>
      </c>
      <c r="N78" s="11">
        <v>43077.367476851854</v>
      </c>
      <c r="O78" s="11">
        <v>43111.575682870367</v>
      </c>
      <c r="P78" t="s">
        <v>2124</v>
      </c>
      <c r="Q78" t="s">
        <v>321</v>
      </c>
      <c r="R78" t="s">
        <v>2408</v>
      </c>
      <c r="S78" t="s">
        <v>2125</v>
      </c>
      <c r="T78" t="s">
        <v>2126</v>
      </c>
      <c r="U78" t="s">
        <v>2127</v>
      </c>
      <c r="V78">
        <v>0</v>
      </c>
      <c r="W78">
        <v>15865570</v>
      </c>
      <c r="X78" t="s">
        <v>2125</v>
      </c>
      <c r="Y78" t="s">
        <v>2125</v>
      </c>
      <c r="Z78" t="s">
        <v>312</v>
      </c>
      <c r="AA78" t="s">
        <v>2137</v>
      </c>
      <c r="AB78" t="s">
        <v>2127</v>
      </c>
    </row>
    <row r="79" spans="1:28" x14ac:dyDescent="0.2">
      <c r="A79">
        <v>15833789</v>
      </c>
      <c r="B79" t="s">
        <v>311</v>
      </c>
      <c r="C79" t="s">
        <v>2158</v>
      </c>
      <c r="D79" t="s">
        <v>315</v>
      </c>
      <c r="E79" t="s">
        <v>317</v>
      </c>
      <c r="F79" t="s">
        <v>316</v>
      </c>
      <c r="G79" t="s">
        <v>323</v>
      </c>
      <c r="H79" t="s">
        <v>324</v>
      </c>
      <c r="I79" t="s">
        <v>317</v>
      </c>
      <c r="J79" t="s">
        <v>322</v>
      </c>
      <c r="K79" t="s">
        <v>327</v>
      </c>
      <c r="L79" t="s">
        <v>327</v>
      </c>
      <c r="M79" s="11">
        <v>43077.367476851854</v>
      </c>
      <c r="N79" s="11">
        <v>43077.367476851854</v>
      </c>
      <c r="O79" s="11">
        <v>43111.575682870367</v>
      </c>
      <c r="P79" t="s">
        <v>2124</v>
      </c>
      <c r="Q79" t="s">
        <v>321</v>
      </c>
      <c r="R79" t="s">
        <v>2408</v>
      </c>
      <c r="S79" t="s">
        <v>2125</v>
      </c>
      <c r="T79" t="s">
        <v>2126</v>
      </c>
      <c r="U79" t="s">
        <v>2127</v>
      </c>
      <c r="V79">
        <v>0</v>
      </c>
      <c r="W79">
        <v>16006524</v>
      </c>
      <c r="X79" t="s">
        <v>2125</v>
      </c>
      <c r="Y79" t="s">
        <v>2125</v>
      </c>
      <c r="Z79" t="s">
        <v>312</v>
      </c>
      <c r="AA79" t="s">
        <v>2137</v>
      </c>
      <c r="AB79" t="s">
        <v>2127</v>
      </c>
    </row>
    <row r="80" spans="1:28" x14ac:dyDescent="0.2">
      <c r="A80">
        <v>15833812</v>
      </c>
      <c r="B80" t="s">
        <v>311</v>
      </c>
      <c r="C80" t="s">
        <v>2158</v>
      </c>
      <c r="D80" t="s">
        <v>315</v>
      </c>
      <c r="E80" t="s">
        <v>317</v>
      </c>
      <c r="F80" t="s">
        <v>2409</v>
      </c>
      <c r="G80" t="s">
        <v>2409</v>
      </c>
      <c r="H80" t="s">
        <v>2410</v>
      </c>
      <c r="I80" t="s">
        <v>2161</v>
      </c>
      <c r="J80" t="s">
        <v>334</v>
      </c>
      <c r="K80" t="s">
        <v>2411</v>
      </c>
      <c r="L80" t="s">
        <v>2412</v>
      </c>
      <c r="M80" s="11">
        <v>43077.369189814817</v>
      </c>
      <c r="N80" s="11">
        <v>43077.369189814817</v>
      </c>
      <c r="O80" s="11">
        <v>43116.581087962964</v>
      </c>
      <c r="P80" t="s">
        <v>2124</v>
      </c>
      <c r="Q80" t="s">
        <v>2413</v>
      </c>
      <c r="R80" t="s">
        <v>2414</v>
      </c>
      <c r="S80" t="s">
        <v>2125</v>
      </c>
      <c r="T80" t="s">
        <v>2126</v>
      </c>
      <c r="U80" t="s">
        <v>2127</v>
      </c>
      <c r="V80">
        <v>0</v>
      </c>
      <c r="W80" t="s">
        <v>2127</v>
      </c>
      <c r="X80" t="s">
        <v>2125</v>
      </c>
      <c r="Y80" t="s">
        <v>2125</v>
      </c>
      <c r="Z80" t="s">
        <v>312</v>
      </c>
      <c r="AA80" t="s">
        <v>2128</v>
      </c>
      <c r="AB80" t="s">
        <v>2127</v>
      </c>
    </row>
    <row r="81" spans="1:28" x14ac:dyDescent="0.2">
      <c r="A81">
        <v>15835579</v>
      </c>
      <c r="B81" t="s">
        <v>331</v>
      </c>
      <c r="C81" t="s">
        <v>2158</v>
      </c>
      <c r="D81" t="s">
        <v>315</v>
      </c>
      <c r="E81" t="s">
        <v>317</v>
      </c>
      <c r="F81" t="s">
        <v>323</v>
      </c>
      <c r="G81" t="s">
        <v>323</v>
      </c>
      <c r="H81" t="s">
        <v>335</v>
      </c>
      <c r="I81" t="s">
        <v>317</v>
      </c>
      <c r="J81" t="s">
        <v>334</v>
      </c>
      <c r="K81" t="s">
        <v>338</v>
      </c>
      <c r="L81" t="s">
        <v>2415</v>
      </c>
      <c r="M81" s="11">
        <v>43077.445752314816</v>
      </c>
      <c r="N81" s="11">
        <v>43077.445752314816</v>
      </c>
      <c r="O81" s="11">
        <v>43103.639641203707</v>
      </c>
      <c r="P81" t="s">
        <v>2124</v>
      </c>
      <c r="Q81" t="s">
        <v>333</v>
      </c>
      <c r="R81" t="s">
        <v>2416</v>
      </c>
      <c r="S81" t="s">
        <v>2125</v>
      </c>
      <c r="T81" t="s">
        <v>2126</v>
      </c>
      <c r="U81" t="s">
        <v>2127</v>
      </c>
      <c r="V81">
        <v>0</v>
      </c>
      <c r="W81" t="s">
        <v>2127</v>
      </c>
      <c r="X81" t="s">
        <v>2125</v>
      </c>
      <c r="Y81" t="s">
        <v>2125</v>
      </c>
      <c r="Z81" t="s">
        <v>312</v>
      </c>
      <c r="AA81" t="s">
        <v>2128</v>
      </c>
      <c r="AB81" t="s">
        <v>2127</v>
      </c>
    </row>
    <row r="82" spans="1:28" x14ac:dyDescent="0.2">
      <c r="A82">
        <v>15838217</v>
      </c>
      <c r="B82" t="s">
        <v>341</v>
      </c>
      <c r="C82" t="s">
        <v>2158</v>
      </c>
      <c r="D82" t="s">
        <v>324</v>
      </c>
      <c r="E82" t="s">
        <v>317</v>
      </c>
      <c r="F82" t="s">
        <v>323</v>
      </c>
      <c r="G82" t="s">
        <v>323</v>
      </c>
      <c r="H82" t="s">
        <v>324</v>
      </c>
      <c r="I82" t="s">
        <v>317</v>
      </c>
      <c r="J82" t="s">
        <v>334</v>
      </c>
      <c r="K82" t="s">
        <v>347</v>
      </c>
      <c r="L82" t="s">
        <v>2417</v>
      </c>
      <c r="M82" s="11">
        <v>43077.580891203703</v>
      </c>
      <c r="N82" s="11">
        <v>43077.580891203703</v>
      </c>
      <c r="O82" s="11">
        <v>43129.680937500001</v>
      </c>
      <c r="P82" t="s">
        <v>2124</v>
      </c>
      <c r="Q82" t="s">
        <v>343</v>
      </c>
      <c r="R82" t="s">
        <v>2418</v>
      </c>
      <c r="S82" t="s">
        <v>2125</v>
      </c>
      <c r="T82" t="s">
        <v>2126</v>
      </c>
      <c r="U82" t="s">
        <v>2127</v>
      </c>
      <c r="V82">
        <v>0</v>
      </c>
      <c r="W82">
        <v>15838280</v>
      </c>
      <c r="X82" t="s">
        <v>2125</v>
      </c>
      <c r="Y82" t="s">
        <v>2125</v>
      </c>
      <c r="Z82" t="s">
        <v>312</v>
      </c>
      <c r="AA82" t="s">
        <v>2137</v>
      </c>
      <c r="AB82" t="s">
        <v>2127</v>
      </c>
    </row>
    <row r="83" spans="1:28" x14ac:dyDescent="0.2">
      <c r="A83">
        <v>15838217</v>
      </c>
      <c r="B83" t="s">
        <v>341</v>
      </c>
      <c r="C83" t="s">
        <v>2158</v>
      </c>
      <c r="D83" t="s">
        <v>324</v>
      </c>
      <c r="E83" t="s">
        <v>317</v>
      </c>
      <c r="F83" t="s">
        <v>323</v>
      </c>
      <c r="G83" t="s">
        <v>323</v>
      </c>
      <c r="H83" t="s">
        <v>324</v>
      </c>
      <c r="I83" t="s">
        <v>317</v>
      </c>
      <c r="J83" t="s">
        <v>334</v>
      </c>
      <c r="K83" t="s">
        <v>347</v>
      </c>
      <c r="L83" t="s">
        <v>2417</v>
      </c>
      <c r="M83" s="11">
        <v>43077.580891203703</v>
      </c>
      <c r="N83" s="11">
        <v>43077.580891203703</v>
      </c>
      <c r="O83" s="11">
        <v>43129.680937500001</v>
      </c>
      <c r="P83" t="s">
        <v>2124</v>
      </c>
      <c r="Q83" t="s">
        <v>343</v>
      </c>
      <c r="R83" t="s">
        <v>2418</v>
      </c>
      <c r="S83" t="s">
        <v>2125</v>
      </c>
      <c r="T83" t="s">
        <v>2126</v>
      </c>
      <c r="U83" t="s">
        <v>2127</v>
      </c>
      <c r="V83">
        <v>0</v>
      </c>
      <c r="W83">
        <v>15885019</v>
      </c>
      <c r="X83" t="s">
        <v>2125</v>
      </c>
      <c r="Y83" t="s">
        <v>2125</v>
      </c>
      <c r="Z83" t="s">
        <v>312</v>
      </c>
      <c r="AA83" t="s">
        <v>2137</v>
      </c>
      <c r="AB83" t="s">
        <v>2127</v>
      </c>
    </row>
    <row r="84" spans="1:28" x14ac:dyDescent="0.2">
      <c r="A84">
        <v>15838217</v>
      </c>
      <c r="B84" t="s">
        <v>341</v>
      </c>
      <c r="C84" t="s">
        <v>2158</v>
      </c>
      <c r="D84" t="s">
        <v>324</v>
      </c>
      <c r="E84" t="s">
        <v>317</v>
      </c>
      <c r="F84" t="s">
        <v>323</v>
      </c>
      <c r="G84" t="s">
        <v>323</v>
      </c>
      <c r="H84" t="s">
        <v>324</v>
      </c>
      <c r="I84" t="s">
        <v>317</v>
      </c>
      <c r="J84" t="s">
        <v>334</v>
      </c>
      <c r="K84" t="s">
        <v>347</v>
      </c>
      <c r="L84" t="s">
        <v>2417</v>
      </c>
      <c r="M84" s="11">
        <v>43077.580891203703</v>
      </c>
      <c r="N84" s="11">
        <v>43077.580891203703</v>
      </c>
      <c r="O84" s="11">
        <v>43129.680937500001</v>
      </c>
      <c r="P84" t="s">
        <v>2124</v>
      </c>
      <c r="Q84" t="s">
        <v>343</v>
      </c>
      <c r="R84" t="s">
        <v>2418</v>
      </c>
      <c r="S84" t="s">
        <v>2125</v>
      </c>
      <c r="T84" t="s">
        <v>2126</v>
      </c>
      <c r="U84" t="s">
        <v>2127</v>
      </c>
      <c r="V84">
        <v>0</v>
      </c>
      <c r="W84">
        <v>15901808</v>
      </c>
      <c r="X84" t="s">
        <v>2125</v>
      </c>
      <c r="Y84" t="s">
        <v>2125</v>
      </c>
      <c r="Z84" t="s">
        <v>312</v>
      </c>
      <c r="AA84" t="s">
        <v>2137</v>
      </c>
      <c r="AB84" t="s">
        <v>2127</v>
      </c>
    </row>
    <row r="85" spans="1:28" x14ac:dyDescent="0.2">
      <c r="A85">
        <v>15839128</v>
      </c>
      <c r="B85" t="s">
        <v>2419</v>
      </c>
      <c r="C85" t="s">
        <v>2420</v>
      </c>
      <c r="D85" t="s">
        <v>392</v>
      </c>
      <c r="E85" t="s">
        <v>317</v>
      </c>
      <c r="F85" t="s">
        <v>357</v>
      </c>
      <c r="G85" t="s">
        <v>357</v>
      </c>
      <c r="H85" t="s">
        <v>720</v>
      </c>
      <c r="I85" t="s">
        <v>317</v>
      </c>
      <c r="J85" t="s">
        <v>334</v>
      </c>
      <c r="K85" t="s">
        <v>2421</v>
      </c>
      <c r="L85" t="s">
        <v>2422</v>
      </c>
      <c r="M85" s="11">
        <v>43077.621006944442</v>
      </c>
      <c r="N85" s="11">
        <v>43077.621006944442</v>
      </c>
      <c r="O85" s="11">
        <v>43103.568009259259</v>
      </c>
      <c r="P85" t="s">
        <v>2124</v>
      </c>
      <c r="Q85" t="s">
        <v>2423</v>
      </c>
      <c r="R85" t="s">
        <v>2424</v>
      </c>
      <c r="S85" t="s">
        <v>2125</v>
      </c>
      <c r="T85" t="s">
        <v>2126</v>
      </c>
      <c r="U85" t="s">
        <v>2127</v>
      </c>
      <c r="V85">
        <v>0</v>
      </c>
      <c r="W85" t="s">
        <v>2127</v>
      </c>
      <c r="X85" t="s">
        <v>2125</v>
      </c>
      <c r="Y85" t="s">
        <v>2125</v>
      </c>
      <c r="Z85" t="s">
        <v>719</v>
      </c>
      <c r="AA85" t="s">
        <v>2128</v>
      </c>
      <c r="AB85" t="s">
        <v>2127</v>
      </c>
    </row>
    <row r="86" spans="1:28" x14ac:dyDescent="0.2">
      <c r="A86">
        <v>15839505</v>
      </c>
      <c r="B86" t="s">
        <v>2425</v>
      </c>
      <c r="C86" t="s">
        <v>2158</v>
      </c>
      <c r="D86" t="s">
        <v>550</v>
      </c>
      <c r="E86" t="s">
        <v>317</v>
      </c>
      <c r="F86" t="s">
        <v>2426</v>
      </c>
      <c r="G86" t="s">
        <v>323</v>
      </c>
      <c r="H86" t="s">
        <v>885</v>
      </c>
      <c r="I86" t="s">
        <v>317</v>
      </c>
      <c r="J86" t="s">
        <v>334</v>
      </c>
      <c r="K86" t="s">
        <v>753</v>
      </c>
      <c r="L86" t="s">
        <v>2427</v>
      </c>
      <c r="M86" s="11">
        <v>43077.637708333335</v>
      </c>
      <c r="N86" s="11">
        <v>43077.637708333335</v>
      </c>
      <c r="O86" s="11">
        <v>43109.57402777778</v>
      </c>
      <c r="P86" t="s">
        <v>2124</v>
      </c>
      <c r="Q86" t="s">
        <v>2428</v>
      </c>
      <c r="R86" t="s">
        <v>2429</v>
      </c>
      <c r="S86" t="s">
        <v>2125</v>
      </c>
      <c r="T86" t="s">
        <v>2126</v>
      </c>
      <c r="U86" t="s">
        <v>2127</v>
      </c>
      <c r="V86">
        <v>0</v>
      </c>
      <c r="W86" t="s">
        <v>2127</v>
      </c>
      <c r="X86" t="s">
        <v>2125</v>
      </c>
      <c r="Y86" t="s">
        <v>2125</v>
      </c>
      <c r="Z86" t="s">
        <v>312</v>
      </c>
      <c r="AA86" t="s">
        <v>2128</v>
      </c>
      <c r="AB86" t="s">
        <v>2127</v>
      </c>
    </row>
    <row r="87" spans="1:28" x14ac:dyDescent="0.2">
      <c r="A87">
        <v>15839751</v>
      </c>
      <c r="B87" t="s">
        <v>2430</v>
      </c>
      <c r="C87" t="s">
        <v>2340</v>
      </c>
      <c r="D87" t="s">
        <v>315</v>
      </c>
      <c r="E87" t="s">
        <v>317</v>
      </c>
      <c r="F87" t="s">
        <v>316</v>
      </c>
      <c r="G87" t="s">
        <v>323</v>
      </c>
      <c r="H87" t="s">
        <v>324</v>
      </c>
      <c r="I87" t="s">
        <v>317</v>
      </c>
      <c r="J87" t="s">
        <v>334</v>
      </c>
      <c r="K87" t="s">
        <v>2431</v>
      </c>
      <c r="L87" t="s">
        <v>2432</v>
      </c>
      <c r="M87" s="11">
        <v>43077.648402777777</v>
      </c>
      <c r="N87" s="11">
        <v>43077.648402777777</v>
      </c>
      <c r="O87" s="11">
        <v>43123.567349537036</v>
      </c>
      <c r="P87" t="s">
        <v>2124</v>
      </c>
      <c r="Q87" t="s">
        <v>2038</v>
      </c>
      <c r="R87" t="s">
        <v>2433</v>
      </c>
      <c r="S87" t="s">
        <v>2125</v>
      </c>
      <c r="T87" t="s">
        <v>2126</v>
      </c>
      <c r="U87" t="s">
        <v>2127</v>
      </c>
      <c r="V87">
        <v>0</v>
      </c>
      <c r="W87" t="s">
        <v>2127</v>
      </c>
      <c r="X87" t="s">
        <v>2125</v>
      </c>
      <c r="Y87" t="s">
        <v>2125</v>
      </c>
      <c r="Z87" t="s">
        <v>534</v>
      </c>
      <c r="AA87" t="s">
        <v>2128</v>
      </c>
      <c r="AB87" t="s">
        <v>2127</v>
      </c>
    </row>
    <row r="88" spans="1:28" x14ac:dyDescent="0.2">
      <c r="A88">
        <v>15844823</v>
      </c>
      <c r="B88" t="s">
        <v>2218</v>
      </c>
      <c r="C88" t="s">
        <v>2434</v>
      </c>
      <c r="D88" t="s">
        <v>315</v>
      </c>
      <c r="E88" t="s">
        <v>317</v>
      </c>
      <c r="F88" t="s">
        <v>357</v>
      </c>
      <c r="G88" t="s">
        <v>357</v>
      </c>
      <c r="H88" t="s">
        <v>2140</v>
      </c>
      <c r="I88" t="s">
        <v>317</v>
      </c>
      <c r="J88" t="s">
        <v>334</v>
      </c>
      <c r="K88" t="s">
        <v>2435</v>
      </c>
      <c r="L88" t="s">
        <v>2436</v>
      </c>
      <c r="M88" s="11">
        <v>43080.37027777778</v>
      </c>
      <c r="N88" s="11">
        <v>43080.37027777778</v>
      </c>
      <c r="O88" s="11">
        <v>43102.679479166669</v>
      </c>
      <c r="P88" t="s">
        <v>2124</v>
      </c>
      <c r="Q88" t="s">
        <v>721</v>
      </c>
      <c r="R88" t="s">
        <v>2437</v>
      </c>
      <c r="S88" t="s">
        <v>2125</v>
      </c>
      <c r="T88" t="s">
        <v>2126</v>
      </c>
      <c r="U88" t="s">
        <v>2127</v>
      </c>
      <c r="V88">
        <v>0</v>
      </c>
      <c r="W88" t="s">
        <v>2127</v>
      </c>
      <c r="X88" t="s">
        <v>2125</v>
      </c>
      <c r="Y88" t="s">
        <v>2125</v>
      </c>
      <c r="Z88" t="s">
        <v>2223</v>
      </c>
      <c r="AA88" t="s">
        <v>2128</v>
      </c>
      <c r="AB88" t="s">
        <v>2127</v>
      </c>
    </row>
    <row r="89" spans="1:28" x14ac:dyDescent="0.2">
      <c r="A89">
        <v>15845331</v>
      </c>
      <c r="B89" t="s">
        <v>2438</v>
      </c>
      <c r="C89" t="s">
        <v>2186</v>
      </c>
      <c r="D89" t="s">
        <v>550</v>
      </c>
      <c r="E89" t="s">
        <v>317</v>
      </c>
      <c r="F89" t="s">
        <v>323</v>
      </c>
      <c r="G89" t="s">
        <v>323</v>
      </c>
      <c r="H89" t="s">
        <v>324</v>
      </c>
      <c r="I89" t="s">
        <v>317</v>
      </c>
      <c r="J89" t="s">
        <v>334</v>
      </c>
      <c r="K89" t="s">
        <v>753</v>
      </c>
      <c r="L89" t="s">
        <v>2439</v>
      </c>
      <c r="M89" s="11">
        <v>43080.397453703707</v>
      </c>
      <c r="N89" s="11">
        <v>43080.397453703707</v>
      </c>
      <c r="O89" s="11">
        <v>43109.468391203707</v>
      </c>
      <c r="P89" t="s">
        <v>2124</v>
      </c>
      <c r="Q89" t="s">
        <v>2440</v>
      </c>
      <c r="R89" t="s">
        <v>2441</v>
      </c>
      <c r="S89" t="s">
        <v>2125</v>
      </c>
      <c r="T89" t="s">
        <v>2126</v>
      </c>
      <c r="U89" t="s">
        <v>2127</v>
      </c>
      <c r="V89">
        <v>0</v>
      </c>
      <c r="W89" t="s">
        <v>2127</v>
      </c>
      <c r="X89" t="s">
        <v>2125</v>
      </c>
      <c r="Y89" t="s">
        <v>2125</v>
      </c>
      <c r="Z89" t="s">
        <v>2194</v>
      </c>
      <c r="AA89" t="s">
        <v>2128</v>
      </c>
      <c r="AB89" t="s">
        <v>2127</v>
      </c>
    </row>
    <row r="90" spans="1:28" x14ac:dyDescent="0.2">
      <c r="A90">
        <v>15845399</v>
      </c>
      <c r="B90" t="s">
        <v>2442</v>
      </c>
      <c r="C90" t="s">
        <v>2443</v>
      </c>
      <c r="D90" t="s">
        <v>468</v>
      </c>
      <c r="E90" t="s">
        <v>317</v>
      </c>
      <c r="F90" t="s">
        <v>316</v>
      </c>
      <c r="G90" t="s">
        <v>414</v>
      </c>
      <c r="H90" t="s">
        <v>2444</v>
      </c>
      <c r="J90" t="s">
        <v>334</v>
      </c>
      <c r="K90" t="s">
        <v>2445</v>
      </c>
      <c r="L90" t="s">
        <v>2446</v>
      </c>
      <c r="M90" s="11">
        <v>43080.400983796295</v>
      </c>
      <c r="N90" s="11">
        <v>43080.400983796295</v>
      </c>
      <c r="O90" s="11">
        <v>43112.408796296295</v>
      </c>
      <c r="P90" t="s">
        <v>2124</v>
      </c>
      <c r="Q90" t="s">
        <v>425</v>
      </c>
      <c r="R90" t="s">
        <v>2447</v>
      </c>
      <c r="S90" t="s">
        <v>2125</v>
      </c>
      <c r="T90" t="s">
        <v>2126</v>
      </c>
      <c r="U90" t="s">
        <v>2127</v>
      </c>
      <c r="V90">
        <v>0</v>
      </c>
      <c r="W90" t="s">
        <v>2127</v>
      </c>
      <c r="X90" t="s">
        <v>2125</v>
      </c>
      <c r="Y90" t="s">
        <v>2125</v>
      </c>
      <c r="Z90" t="s">
        <v>433</v>
      </c>
      <c r="AA90" t="s">
        <v>2137</v>
      </c>
      <c r="AB90" t="s">
        <v>2127</v>
      </c>
    </row>
    <row r="91" spans="1:28" x14ac:dyDescent="0.2">
      <c r="A91">
        <v>15845595</v>
      </c>
      <c r="B91" t="s">
        <v>533</v>
      </c>
      <c r="C91" t="s">
        <v>2186</v>
      </c>
      <c r="D91" t="s">
        <v>315</v>
      </c>
      <c r="E91" t="s">
        <v>317</v>
      </c>
      <c r="F91" t="s">
        <v>2409</v>
      </c>
      <c r="G91" t="s">
        <v>2409</v>
      </c>
      <c r="H91" t="s">
        <v>2410</v>
      </c>
      <c r="I91" t="s">
        <v>2161</v>
      </c>
      <c r="J91" t="s">
        <v>334</v>
      </c>
      <c r="K91" t="s">
        <v>2448</v>
      </c>
      <c r="L91" t="s">
        <v>2449</v>
      </c>
      <c r="M91" s="11">
        <v>43080.408506944441</v>
      </c>
      <c r="N91" s="11">
        <v>43080.408506944441</v>
      </c>
      <c r="O91" s="11">
        <v>43109.63244212963</v>
      </c>
      <c r="P91" t="s">
        <v>2124</v>
      </c>
      <c r="Q91" t="s">
        <v>2413</v>
      </c>
      <c r="R91" t="s">
        <v>2450</v>
      </c>
      <c r="S91" t="s">
        <v>2125</v>
      </c>
      <c r="T91" t="s">
        <v>2126</v>
      </c>
      <c r="U91" t="s">
        <v>2127</v>
      </c>
      <c r="V91">
        <v>0</v>
      </c>
      <c r="W91" t="s">
        <v>2127</v>
      </c>
      <c r="X91" t="s">
        <v>2125</v>
      </c>
      <c r="Y91" t="s">
        <v>2125</v>
      </c>
      <c r="Z91" t="s">
        <v>534</v>
      </c>
      <c r="AA91" t="s">
        <v>2128</v>
      </c>
      <c r="AB91" t="s">
        <v>2127</v>
      </c>
    </row>
    <row r="92" spans="1:28" x14ac:dyDescent="0.2">
      <c r="A92">
        <v>15846909</v>
      </c>
      <c r="B92" t="s">
        <v>2451</v>
      </c>
      <c r="C92" t="s">
        <v>2452</v>
      </c>
      <c r="D92" t="s">
        <v>434</v>
      </c>
      <c r="E92" t="s">
        <v>317</v>
      </c>
      <c r="F92" t="s">
        <v>316</v>
      </c>
      <c r="G92" t="s">
        <v>357</v>
      </c>
      <c r="H92" t="s">
        <v>2453</v>
      </c>
      <c r="I92" t="s">
        <v>317</v>
      </c>
      <c r="J92" t="s">
        <v>334</v>
      </c>
      <c r="K92" t="s">
        <v>561</v>
      </c>
      <c r="L92" t="s">
        <v>2454</v>
      </c>
      <c r="M92" s="11">
        <v>43080.460138888891</v>
      </c>
      <c r="N92" s="11">
        <v>43080.460138888891</v>
      </c>
      <c r="O92" s="11">
        <v>43125.625555555554</v>
      </c>
      <c r="P92" t="s">
        <v>2124</v>
      </c>
      <c r="Q92" t="s">
        <v>425</v>
      </c>
      <c r="R92" t="s">
        <v>2455</v>
      </c>
      <c r="S92" t="s">
        <v>2125</v>
      </c>
      <c r="T92" t="s">
        <v>2126</v>
      </c>
      <c r="U92" t="s">
        <v>2127</v>
      </c>
      <c r="V92">
        <v>0</v>
      </c>
      <c r="W92">
        <v>15965794</v>
      </c>
      <c r="X92" t="s">
        <v>2125</v>
      </c>
      <c r="Y92" t="s">
        <v>2125</v>
      </c>
      <c r="Z92" t="s">
        <v>613</v>
      </c>
      <c r="AA92" t="s">
        <v>2137</v>
      </c>
      <c r="AB92" t="s">
        <v>2127</v>
      </c>
    </row>
    <row r="93" spans="1:28" x14ac:dyDescent="0.2">
      <c r="A93">
        <v>15849920</v>
      </c>
      <c r="B93" t="s">
        <v>2463</v>
      </c>
      <c r="C93" t="s">
        <v>2464</v>
      </c>
      <c r="D93" t="s">
        <v>550</v>
      </c>
      <c r="E93" t="s">
        <v>317</v>
      </c>
      <c r="F93" t="s">
        <v>316</v>
      </c>
      <c r="G93" t="s">
        <v>2465</v>
      </c>
      <c r="H93" t="s">
        <v>1105</v>
      </c>
      <c r="I93" t="s">
        <v>317</v>
      </c>
      <c r="J93" t="s">
        <v>334</v>
      </c>
      <c r="K93" t="s">
        <v>2466</v>
      </c>
      <c r="L93" t="s">
        <v>2467</v>
      </c>
      <c r="M93" s="11">
        <v>43080.609884259262</v>
      </c>
      <c r="N93" s="11">
        <v>43080.609884259262</v>
      </c>
      <c r="O93" s="11">
        <v>43112.408310185187</v>
      </c>
      <c r="P93" t="s">
        <v>2124</v>
      </c>
      <c r="Q93" t="s">
        <v>425</v>
      </c>
      <c r="R93" t="s">
        <v>2447</v>
      </c>
      <c r="S93" t="s">
        <v>2125</v>
      </c>
      <c r="T93" t="s">
        <v>2126</v>
      </c>
      <c r="U93" t="s">
        <v>2127</v>
      </c>
      <c r="V93">
        <v>0</v>
      </c>
      <c r="W93" t="s">
        <v>2127</v>
      </c>
      <c r="X93" t="s">
        <v>2125</v>
      </c>
      <c r="Y93" t="s">
        <v>2125</v>
      </c>
      <c r="Z93" t="s">
        <v>433</v>
      </c>
      <c r="AA93" t="s">
        <v>2137</v>
      </c>
      <c r="AB93" t="s">
        <v>2127</v>
      </c>
    </row>
    <row r="94" spans="1:28" x14ac:dyDescent="0.2">
      <c r="A94">
        <v>15850768</v>
      </c>
      <c r="B94" t="s">
        <v>2364</v>
      </c>
      <c r="C94" t="s">
        <v>2468</v>
      </c>
      <c r="D94" t="s">
        <v>381</v>
      </c>
      <c r="E94" t="s">
        <v>317</v>
      </c>
      <c r="F94" t="s">
        <v>382</v>
      </c>
      <c r="G94" t="s">
        <v>372</v>
      </c>
      <c r="H94" t="s">
        <v>2469</v>
      </c>
      <c r="I94" t="s">
        <v>2285</v>
      </c>
      <c r="J94" t="s">
        <v>322</v>
      </c>
      <c r="K94" t="s">
        <v>841</v>
      </c>
      <c r="L94" t="s">
        <v>2470</v>
      </c>
      <c r="M94" s="11">
        <v>43080.634131944447</v>
      </c>
      <c r="N94" s="11">
        <v>43080.634131944447</v>
      </c>
      <c r="O94" s="11">
        <v>43131.462719907409</v>
      </c>
      <c r="P94" t="s">
        <v>2124</v>
      </c>
      <c r="Q94" t="s">
        <v>1879</v>
      </c>
      <c r="R94" t="s">
        <v>2471</v>
      </c>
      <c r="S94" t="s">
        <v>2125</v>
      </c>
      <c r="T94" t="s">
        <v>2126</v>
      </c>
      <c r="U94" t="s">
        <v>2127</v>
      </c>
      <c r="V94">
        <v>0</v>
      </c>
      <c r="W94" t="s">
        <v>2127</v>
      </c>
      <c r="X94" t="s">
        <v>2125</v>
      </c>
      <c r="Y94" t="s">
        <v>2125</v>
      </c>
      <c r="Z94" t="s">
        <v>2371</v>
      </c>
      <c r="AA94" t="s">
        <v>2137</v>
      </c>
      <c r="AB94" t="s">
        <v>2127</v>
      </c>
    </row>
    <row r="95" spans="1:28" x14ac:dyDescent="0.2">
      <c r="A95">
        <v>15853532</v>
      </c>
      <c r="B95" t="s">
        <v>2472</v>
      </c>
      <c r="C95" t="s">
        <v>2186</v>
      </c>
      <c r="D95" t="s">
        <v>354</v>
      </c>
      <c r="E95" t="s">
        <v>317</v>
      </c>
      <c r="F95" t="s">
        <v>323</v>
      </c>
      <c r="G95" t="s">
        <v>323</v>
      </c>
      <c r="H95" t="s">
        <v>1233</v>
      </c>
      <c r="I95" t="s">
        <v>317</v>
      </c>
      <c r="J95" t="s">
        <v>334</v>
      </c>
      <c r="K95" t="s">
        <v>753</v>
      </c>
      <c r="L95" t="s">
        <v>2473</v>
      </c>
      <c r="M95" s="11">
        <v>43080.711597222224</v>
      </c>
      <c r="N95" s="11">
        <v>43080.711597222224</v>
      </c>
      <c r="O95" s="11">
        <v>43104.400590277779</v>
      </c>
      <c r="P95" t="s">
        <v>2124</v>
      </c>
      <c r="Q95" t="s">
        <v>343</v>
      </c>
      <c r="R95" t="s">
        <v>2474</v>
      </c>
      <c r="S95" t="s">
        <v>2125</v>
      </c>
      <c r="T95" t="s">
        <v>2126</v>
      </c>
      <c r="U95" t="s">
        <v>2127</v>
      </c>
      <c r="V95">
        <v>0</v>
      </c>
      <c r="W95">
        <v>15853855</v>
      </c>
      <c r="X95" t="s">
        <v>2125</v>
      </c>
      <c r="Y95" t="s">
        <v>2125</v>
      </c>
      <c r="Z95" t="s">
        <v>2194</v>
      </c>
      <c r="AA95" t="s">
        <v>2137</v>
      </c>
      <c r="AB95" t="s">
        <v>2127</v>
      </c>
    </row>
    <row r="96" spans="1:28" x14ac:dyDescent="0.2">
      <c r="A96">
        <v>15853668</v>
      </c>
      <c r="B96" t="s">
        <v>2475</v>
      </c>
      <c r="C96" t="s">
        <v>2158</v>
      </c>
      <c r="D96" t="s">
        <v>315</v>
      </c>
      <c r="E96" t="s">
        <v>317</v>
      </c>
      <c r="F96" t="s">
        <v>2409</v>
      </c>
      <c r="G96" t="s">
        <v>2409</v>
      </c>
      <c r="H96" t="s">
        <v>2410</v>
      </c>
      <c r="I96" t="s">
        <v>2161</v>
      </c>
      <c r="J96" t="s">
        <v>334</v>
      </c>
      <c r="K96" t="s">
        <v>2448</v>
      </c>
      <c r="L96" t="s">
        <v>2476</v>
      </c>
      <c r="M96" s="11">
        <v>43080.718159722222</v>
      </c>
      <c r="N96" s="11">
        <v>43080.718159722222</v>
      </c>
      <c r="O96" s="11">
        <v>43109.45722222222</v>
      </c>
      <c r="P96" t="s">
        <v>2124</v>
      </c>
      <c r="Q96" t="s">
        <v>2413</v>
      </c>
      <c r="R96" t="s">
        <v>2450</v>
      </c>
      <c r="S96" t="s">
        <v>2125</v>
      </c>
      <c r="T96" t="s">
        <v>2126</v>
      </c>
      <c r="U96" t="s">
        <v>2127</v>
      </c>
      <c r="V96">
        <v>0</v>
      </c>
      <c r="W96" t="s">
        <v>2127</v>
      </c>
      <c r="X96" t="s">
        <v>2125</v>
      </c>
      <c r="Y96" t="s">
        <v>2125</v>
      </c>
      <c r="Z96" t="s">
        <v>312</v>
      </c>
      <c r="AA96" t="s">
        <v>2128</v>
      </c>
      <c r="AB96" t="s">
        <v>2127</v>
      </c>
    </row>
    <row r="97" spans="1:28" x14ac:dyDescent="0.2">
      <c r="A97">
        <v>15853855</v>
      </c>
      <c r="B97" t="s">
        <v>2472</v>
      </c>
      <c r="C97" t="s">
        <v>2186</v>
      </c>
      <c r="D97" t="s">
        <v>1233</v>
      </c>
      <c r="E97" t="s">
        <v>317</v>
      </c>
      <c r="F97" t="s">
        <v>323</v>
      </c>
      <c r="G97" t="s">
        <v>2477</v>
      </c>
      <c r="H97" t="s">
        <v>2160</v>
      </c>
      <c r="I97" t="s">
        <v>2161</v>
      </c>
      <c r="J97" t="s">
        <v>334</v>
      </c>
      <c r="K97" t="s">
        <v>753</v>
      </c>
      <c r="L97" t="s">
        <v>2478</v>
      </c>
      <c r="M97" s="11">
        <v>43080.726782407408</v>
      </c>
      <c r="N97" s="11">
        <v>43080.726782407408</v>
      </c>
      <c r="O97" s="11">
        <v>43104.361273148148</v>
      </c>
      <c r="P97" t="s">
        <v>2124</v>
      </c>
      <c r="Q97" t="s">
        <v>343</v>
      </c>
      <c r="R97" t="s">
        <v>2479</v>
      </c>
      <c r="S97" t="s">
        <v>2125</v>
      </c>
      <c r="T97" t="s">
        <v>2126</v>
      </c>
      <c r="U97" t="s">
        <v>2127</v>
      </c>
      <c r="V97">
        <v>0</v>
      </c>
      <c r="W97" t="s">
        <v>2127</v>
      </c>
      <c r="X97" t="s">
        <v>2125</v>
      </c>
      <c r="Y97" t="s">
        <v>2125</v>
      </c>
      <c r="Z97" t="s">
        <v>2194</v>
      </c>
      <c r="AA97" t="s">
        <v>2137</v>
      </c>
      <c r="AB97" t="s">
        <v>2127</v>
      </c>
    </row>
    <row r="98" spans="1:28" x14ac:dyDescent="0.2">
      <c r="A98">
        <v>15855757</v>
      </c>
      <c r="B98" t="s">
        <v>2480</v>
      </c>
      <c r="C98" t="s">
        <v>2481</v>
      </c>
      <c r="D98" t="s">
        <v>381</v>
      </c>
      <c r="E98" t="s">
        <v>317</v>
      </c>
      <c r="F98" t="s">
        <v>382</v>
      </c>
      <c r="G98" t="s">
        <v>372</v>
      </c>
      <c r="H98" t="s">
        <v>2469</v>
      </c>
      <c r="I98" t="s">
        <v>2285</v>
      </c>
      <c r="J98" t="s">
        <v>322</v>
      </c>
      <c r="K98" t="s">
        <v>995</v>
      </c>
      <c r="L98" t="s">
        <v>2482</v>
      </c>
      <c r="M98" s="11">
        <v>43081.36377314815</v>
      </c>
      <c r="N98" s="11">
        <v>43081.36377314815</v>
      </c>
      <c r="O98" s="11">
        <v>43118.669618055559</v>
      </c>
      <c r="P98" t="s">
        <v>2124</v>
      </c>
      <c r="Q98" t="s">
        <v>661</v>
      </c>
      <c r="R98" t="s">
        <v>2483</v>
      </c>
      <c r="S98" t="s">
        <v>2125</v>
      </c>
      <c r="T98" t="s">
        <v>2126</v>
      </c>
      <c r="U98" t="s">
        <v>2127</v>
      </c>
      <c r="V98">
        <v>0</v>
      </c>
      <c r="W98" t="s">
        <v>2127</v>
      </c>
      <c r="X98" t="s">
        <v>2125</v>
      </c>
      <c r="Y98" t="s">
        <v>2125</v>
      </c>
      <c r="Z98" t="s">
        <v>1811</v>
      </c>
      <c r="AA98" t="s">
        <v>2137</v>
      </c>
      <c r="AB98" t="s">
        <v>2127</v>
      </c>
    </row>
    <row r="99" spans="1:28" x14ac:dyDescent="0.2">
      <c r="A99">
        <v>15858131</v>
      </c>
      <c r="B99" t="s">
        <v>2484</v>
      </c>
      <c r="C99" t="s">
        <v>2158</v>
      </c>
      <c r="D99" t="s">
        <v>468</v>
      </c>
      <c r="E99" t="s">
        <v>317</v>
      </c>
      <c r="F99" t="s">
        <v>323</v>
      </c>
      <c r="G99" t="s">
        <v>2477</v>
      </c>
      <c r="H99" t="s">
        <v>2485</v>
      </c>
      <c r="I99" t="s">
        <v>2161</v>
      </c>
      <c r="J99" t="s">
        <v>334</v>
      </c>
      <c r="K99" t="s">
        <v>2486</v>
      </c>
      <c r="L99" t="s">
        <v>2487</v>
      </c>
      <c r="M99" s="11">
        <v>43081.450787037036</v>
      </c>
      <c r="N99" s="11">
        <v>43081.450787037036</v>
      </c>
      <c r="O99" s="11">
        <v>43103.490358796298</v>
      </c>
      <c r="P99" t="s">
        <v>2124</v>
      </c>
      <c r="Q99" t="s">
        <v>2488</v>
      </c>
      <c r="R99" t="s">
        <v>2489</v>
      </c>
      <c r="S99" t="s">
        <v>2125</v>
      </c>
      <c r="T99" t="s">
        <v>2126</v>
      </c>
      <c r="U99" t="s">
        <v>2127</v>
      </c>
      <c r="V99">
        <v>0</v>
      </c>
      <c r="W99" t="s">
        <v>2127</v>
      </c>
      <c r="X99" t="s">
        <v>2125</v>
      </c>
      <c r="Y99" t="s">
        <v>2125</v>
      </c>
      <c r="Z99" t="s">
        <v>312</v>
      </c>
      <c r="AA99" t="s">
        <v>2128</v>
      </c>
      <c r="AB99" t="s">
        <v>2127</v>
      </c>
    </row>
    <row r="100" spans="1:28" x14ac:dyDescent="0.2">
      <c r="A100">
        <v>15858247</v>
      </c>
      <c r="B100" t="s">
        <v>2218</v>
      </c>
      <c r="C100" t="s">
        <v>2139</v>
      </c>
      <c r="D100" t="s">
        <v>2219</v>
      </c>
      <c r="E100" t="s">
        <v>317</v>
      </c>
      <c r="F100" t="s">
        <v>357</v>
      </c>
      <c r="G100" t="s">
        <v>357</v>
      </c>
      <c r="H100" t="s">
        <v>377</v>
      </c>
      <c r="I100" t="s">
        <v>317</v>
      </c>
      <c r="J100" t="s">
        <v>334</v>
      </c>
      <c r="K100" t="s">
        <v>2490</v>
      </c>
      <c r="L100" t="s">
        <v>2491</v>
      </c>
      <c r="M100" s="11">
        <v>43081.455046296294</v>
      </c>
      <c r="N100" s="11">
        <v>43081.455046296294</v>
      </c>
      <c r="O100" s="11">
        <v>43117.465717592589</v>
      </c>
      <c r="P100" t="s">
        <v>2124</v>
      </c>
      <c r="Q100" t="s">
        <v>721</v>
      </c>
      <c r="R100" t="s">
        <v>2492</v>
      </c>
      <c r="S100" t="s">
        <v>2125</v>
      </c>
      <c r="T100" t="s">
        <v>2126</v>
      </c>
      <c r="U100" t="s">
        <v>2127</v>
      </c>
      <c r="V100">
        <v>0</v>
      </c>
      <c r="W100" t="s">
        <v>2127</v>
      </c>
      <c r="X100" t="s">
        <v>2125</v>
      </c>
      <c r="Y100" t="s">
        <v>2125</v>
      </c>
      <c r="Z100" t="s">
        <v>2223</v>
      </c>
      <c r="AA100" t="s">
        <v>2128</v>
      </c>
      <c r="AB100" t="s">
        <v>2129</v>
      </c>
    </row>
    <row r="101" spans="1:28" x14ac:dyDescent="0.2">
      <c r="A101">
        <v>15858287</v>
      </c>
      <c r="B101" t="s">
        <v>2493</v>
      </c>
      <c r="C101" t="s">
        <v>2340</v>
      </c>
      <c r="D101" t="s">
        <v>550</v>
      </c>
      <c r="E101" t="s">
        <v>317</v>
      </c>
      <c r="F101" t="s">
        <v>316</v>
      </c>
      <c r="G101" t="s">
        <v>323</v>
      </c>
      <c r="H101" t="s">
        <v>503</v>
      </c>
      <c r="I101" t="s">
        <v>317</v>
      </c>
      <c r="J101" t="s">
        <v>334</v>
      </c>
      <c r="K101" t="s">
        <v>1021</v>
      </c>
      <c r="L101" t="s">
        <v>2494</v>
      </c>
      <c r="M101" s="11">
        <v>43081.456655092596</v>
      </c>
      <c r="N101" s="11">
        <v>43081.456655092596</v>
      </c>
      <c r="O101" s="11">
        <v>43119.510081018518</v>
      </c>
      <c r="P101" t="s">
        <v>2124</v>
      </c>
      <c r="Q101" t="s">
        <v>501</v>
      </c>
      <c r="R101" t="s">
        <v>1141</v>
      </c>
      <c r="S101" t="s">
        <v>2125</v>
      </c>
      <c r="T101" t="s">
        <v>2126</v>
      </c>
      <c r="U101" t="s">
        <v>2127</v>
      </c>
      <c r="V101">
        <v>0</v>
      </c>
      <c r="W101">
        <v>15929667</v>
      </c>
      <c r="X101" t="s">
        <v>2125</v>
      </c>
      <c r="Y101" t="s">
        <v>2125</v>
      </c>
      <c r="Z101" t="s">
        <v>534</v>
      </c>
      <c r="AA101" t="s">
        <v>2137</v>
      </c>
      <c r="AB101" t="s">
        <v>2127</v>
      </c>
    </row>
    <row r="102" spans="1:28" x14ac:dyDescent="0.2">
      <c r="A102">
        <v>15859189</v>
      </c>
      <c r="B102" t="s">
        <v>2495</v>
      </c>
      <c r="C102" t="s">
        <v>2158</v>
      </c>
      <c r="D102" t="s">
        <v>2496</v>
      </c>
      <c r="E102" t="s">
        <v>2285</v>
      </c>
      <c r="F102" t="s">
        <v>323</v>
      </c>
      <c r="G102" t="s">
        <v>323</v>
      </c>
      <c r="H102" t="s">
        <v>885</v>
      </c>
      <c r="I102" t="s">
        <v>317</v>
      </c>
      <c r="J102" t="s">
        <v>334</v>
      </c>
      <c r="K102" t="s">
        <v>2497</v>
      </c>
      <c r="L102" t="s">
        <v>2498</v>
      </c>
      <c r="M102" s="11">
        <v>43081.492071759261</v>
      </c>
      <c r="N102" s="11">
        <v>43081.492071759261</v>
      </c>
      <c r="O102" s="11">
        <v>43110.459953703707</v>
      </c>
      <c r="P102" t="s">
        <v>2124</v>
      </c>
      <c r="Q102" t="s">
        <v>343</v>
      </c>
      <c r="R102" t="s">
        <v>2499</v>
      </c>
      <c r="S102" t="s">
        <v>2125</v>
      </c>
      <c r="T102" t="s">
        <v>2126</v>
      </c>
      <c r="U102" t="s">
        <v>2127</v>
      </c>
      <c r="V102">
        <v>0</v>
      </c>
      <c r="W102" t="s">
        <v>2127</v>
      </c>
      <c r="X102" t="s">
        <v>2125</v>
      </c>
      <c r="Y102" t="s">
        <v>2125</v>
      </c>
      <c r="Z102" t="s">
        <v>312</v>
      </c>
      <c r="AA102" t="s">
        <v>2137</v>
      </c>
      <c r="AB102" t="s">
        <v>2127</v>
      </c>
    </row>
    <row r="103" spans="1:28" x14ac:dyDescent="0.2">
      <c r="A103">
        <v>15860051</v>
      </c>
      <c r="B103" t="s">
        <v>2500</v>
      </c>
      <c r="C103" t="s">
        <v>2158</v>
      </c>
      <c r="D103" t="s">
        <v>460</v>
      </c>
      <c r="E103" t="s">
        <v>317</v>
      </c>
      <c r="F103" t="s">
        <v>316</v>
      </c>
      <c r="G103" t="s">
        <v>323</v>
      </c>
      <c r="H103" t="s">
        <v>2501</v>
      </c>
      <c r="I103" t="s">
        <v>317</v>
      </c>
      <c r="J103" t="s">
        <v>334</v>
      </c>
      <c r="K103" t="s">
        <v>1518</v>
      </c>
      <c r="L103" t="s">
        <v>2502</v>
      </c>
      <c r="M103" s="11">
        <v>43081.540381944447</v>
      </c>
      <c r="N103" s="11">
        <v>43081.540381944447</v>
      </c>
      <c r="O103" s="11">
        <v>43102.688414351855</v>
      </c>
      <c r="P103" t="s">
        <v>2124</v>
      </c>
      <c r="Q103" t="s">
        <v>584</v>
      </c>
      <c r="R103" t="s">
        <v>2503</v>
      </c>
      <c r="S103" t="s">
        <v>2125</v>
      </c>
      <c r="T103" t="s">
        <v>2126</v>
      </c>
      <c r="U103" t="s">
        <v>2127</v>
      </c>
      <c r="V103">
        <v>0</v>
      </c>
      <c r="W103">
        <v>15877972</v>
      </c>
      <c r="X103" t="s">
        <v>2125</v>
      </c>
      <c r="Y103" t="s">
        <v>2125</v>
      </c>
      <c r="Z103" t="s">
        <v>312</v>
      </c>
      <c r="AA103" t="s">
        <v>2128</v>
      </c>
      <c r="AB103" t="s">
        <v>2127</v>
      </c>
    </row>
    <row r="104" spans="1:28" x14ac:dyDescent="0.2">
      <c r="A104">
        <v>15861478</v>
      </c>
      <c r="B104" t="s">
        <v>2504</v>
      </c>
      <c r="C104" t="s">
        <v>2505</v>
      </c>
      <c r="D104" t="s">
        <v>410</v>
      </c>
      <c r="E104" t="s">
        <v>317</v>
      </c>
      <c r="F104" t="s">
        <v>372</v>
      </c>
      <c r="G104" t="s">
        <v>372</v>
      </c>
      <c r="H104" t="s">
        <v>373</v>
      </c>
      <c r="I104" t="s">
        <v>2285</v>
      </c>
      <c r="J104" t="s">
        <v>334</v>
      </c>
      <c r="K104" t="s">
        <v>2506</v>
      </c>
      <c r="L104" t="s">
        <v>2507</v>
      </c>
      <c r="M104" s="11">
        <v>43081.613680555558</v>
      </c>
      <c r="N104" s="11">
        <v>43081.613680555558</v>
      </c>
      <c r="O104" s="11">
        <v>43101.471377314818</v>
      </c>
      <c r="P104" t="s">
        <v>2124</v>
      </c>
      <c r="Q104" t="s">
        <v>700</v>
      </c>
      <c r="R104" t="s">
        <v>2508</v>
      </c>
      <c r="S104" t="s">
        <v>2125</v>
      </c>
      <c r="T104" t="s">
        <v>2126</v>
      </c>
      <c r="U104" t="s">
        <v>2127</v>
      </c>
      <c r="V104">
        <v>0</v>
      </c>
      <c r="W104" t="s">
        <v>2127</v>
      </c>
      <c r="X104" t="s">
        <v>2125</v>
      </c>
      <c r="Y104" t="s">
        <v>2125</v>
      </c>
      <c r="Z104" t="s">
        <v>2509</v>
      </c>
      <c r="AA104" t="s">
        <v>2128</v>
      </c>
      <c r="AB104" t="s">
        <v>2129</v>
      </c>
    </row>
    <row r="105" spans="1:28" x14ac:dyDescent="0.2">
      <c r="A105">
        <v>15861541</v>
      </c>
      <c r="B105" t="s">
        <v>2510</v>
      </c>
      <c r="C105" t="s">
        <v>2158</v>
      </c>
      <c r="D105" t="s">
        <v>550</v>
      </c>
      <c r="E105" t="s">
        <v>317</v>
      </c>
      <c r="F105" t="s">
        <v>323</v>
      </c>
      <c r="G105" t="s">
        <v>323</v>
      </c>
      <c r="H105" t="s">
        <v>503</v>
      </c>
      <c r="I105" t="s">
        <v>317</v>
      </c>
      <c r="J105" t="s">
        <v>334</v>
      </c>
      <c r="K105" t="s">
        <v>753</v>
      </c>
      <c r="L105" t="s">
        <v>2511</v>
      </c>
      <c r="M105" s="11">
        <v>43081.615879629629</v>
      </c>
      <c r="N105" s="11">
        <v>43081.615879629629</v>
      </c>
      <c r="O105" s="11">
        <v>43118.415937500002</v>
      </c>
      <c r="P105" t="s">
        <v>2124</v>
      </c>
      <c r="Q105" t="s">
        <v>333</v>
      </c>
      <c r="R105" t="s">
        <v>2512</v>
      </c>
      <c r="S105" t="s">
        <v>2125</v>
      </c>
      <c r="T105" t="s">
        <v>2126</v>
      </c>
      <c r="U105" t="s">
        <v>2127</v>
      </c>
      <c r="V105">
        <v>0</v>
      </c>
      <c r="W105" t="s">
        <v>2127</v>
      </c>
      <c r="X105" t="s">
        <v>2125</v>
      </c>
      <c r="Y105" t="s">
        <v>2125</v>
      </c>
      <c r="Z105" t="s">
        <v>312</v>
      </c>
      <c r="AA105" t="s">
        <v>2128</v>
      </c>
      <c r="AB105" t="s">
        <v>2127</v>
      </c>
    </row>
    <row r="106" spans="1:28" x14ac:dyDescent="0.2">
      <c r="A106">
        <v>15862261</v>
      </c>
      <c r="B106" t="s">
        <v>2513</v>
      </c>
      <c r="C106" t="s">
        <v>2514</v>
      </c>
      <c r="D106" t="s">
        <v>381</v>
      </c>
      <c r="E106" t="s">
        <v>317</v>
      </c>
      <c r="F106" t="s">
        <v>382</v>
      </c>
      <c r="G106" t="s">
        <v>382</v>
      </c>
      <c r="H106" t="s">
        <v>381</v>
      </c>
      <c r="I106" t="s">
        <v>317</v>
      </c>
      <c r="J106" t="s">
        <v>334</v>
      </c>
      <c r="K106" t="s">
        <v>1203</v>
      </c>
      <c r="L106" t="s">
        <v>2515</v>
      </c>
      <c r="M106" s="11">
        <v>43081.64434027778</v>
      </c>
      <c r="N106" s="11">
        <v>43081.64434027778</v>
      </c>
      <c r="O106" s="11">
        <v>43109.342928240738</v>
      </c>
      <c r="P106" t="s">
        <v>2124</v>
      </c>
      <c r="Q106" t="s">
        <v>1201</v>
      </c>
      <c r="R106" t="s">
        <v>2516</v>
      </c>
      <c r="S106" t="s">
        <v>2125</v>
      </c>
      <c r="T106" t="s">
        <v>2126</v>
      </c>
      <c r="U106" t="s">
        <v>2127</v>
      </c>
      <c r="V106">
        <v>0</v>
      </c>
      <c r="W106" t="s">
        <v>2127</v>
      </c>
      <c r="X106" t="s">
        <v>2125</v>
      </c>
      <c r="Y106" t="s">
        <v>2125</v>
      </c>
      <c r="Z106" t="s">
        <v>481</v>
      </c>
      <c r="AA106" t="s">
        <v>2128</v>
      </c>
      <c r="AB106" t="s">
        <v>2127</v>
      </c>
    </row>
    <row r="107" spans="1:28" x14ac:dyDescent="0.2">
      <c r="A107">
        <v>15863417</v>
      </c>
      <c r="B107" t="s">
        <v>2517</v>
      </c>
      <c r="C107" t="s">
        <v>2158</v>
      </c>
      <c r="D107" t="s">
        <v>315</v>
      </c>
      <c r="E107" t="s">
        <v>317</v>
      </c>
      <c r="F107" t="s">
        <v>323</v>
      </c>
      <c r="G107" t="s">
        <v>323</v>
      </c>
      <c r="H107" t="s">
        <v>335</v>
      </c>
      <c r="I107" t="s">
        <v>317</v>
      </c>
      <c r="J107" t="s">
        <v>334</v>
      </c>
      <c r="K107" t="s">
        <v>338</v>
      </c>
      <c r="L107" t="s">
        <v>2518</v>
      </c>
      <c r="M107" s="11">
        <v>43081.690405092595</v>
      </c>
      <c r="N107" s="11">
        <v>43081.690405092595</v>
      </c>
      <c r="O107" s="11">
        <v>43103.67</v>
      </c>
      <c r="P107" t="s">
        <v>2124</v>
      </c>
      <c r="Q107" t="s">
        <v>333</v>
      </c>
      <c r="R107" t="s">
        <v>2519</v>
      </c>
      <c r="S107" t="s">
        <v>2125</v>
      </c>
      <c r="T107" t="s">
        <v>2126</v>
      </c>
      <c r="U107" t="s">
        <v>2127</v>
      </c>
      <c r="V107">
        <v>0</v>
      </c>
      <c r="W107" t="s">
        <v>2127</v>
      </c>
      <c r="X107" t="s">
        <v>2125</v>
      </c>
      <c r="Y107" t="s">
        <v>2125</v>
      </c>
      <c r="Z107" t="s">
        <v>312</v>
      </c>
      <c r="AA107" t="s">
        <v>2128</v>
      </c>
      <c r="AB107" t="s">
        <v>2127</v>
      </c>
    </row>
    <row r="108" spans="1:28" x14ac:dyDescent="0.2">
      <c r="A108">
        <v>15863959</v>
      </c>
      <c r="B108" t="s">
        <v>2520</v>
      </c>
      <c r="C108" t="s">
        <v>2158</v>
      </c>
      <c r="D108" t="s">
        <v>315</v>
      </c>
      <c r="E108" t="s">
        <v>317</v>
      </c>
      <c r="F108" t="s">
        <v>323</v>
      </c>
      <c r="G108" t="s">
        <v>323</v>
      </c>
      <c r="H108" t="s">
        <v>335</v>
      </c>
      <c r="I108" t="s">
        <v>317</v>
      </c>
      <c r="J108" t="s">
        <v>334</v>
      </c>
      <c r="K108" t="s">
        <v>338</v>
      </c>
      <c r="L108" t="s">
        <v>2521</v>
      </c>
      <c r="M108" s="11">
        <v>43081.711770833332</v>
      </c>
      <c r="N108" s="11">
        <v>43081.711770833332</v>
      </c>
      <c r="O108" s="11">
        <v>43110.672418981485</v>
      </c>
      <c r="P108" t="s">
        <v>2124</v>
      </c>
      <c r="Q108" t="s">
        <v>333</v>
      </c>
      <c r="R108" t="s">
        <v>2522</v>
      </c>
      <c r="S108" t="s">
        <v>2125</v>
      </c>
      <c r="T108" t="s">
        <v>2126</v>
      </c>
      <c r="U108" t="s">
        <v>2127</v>
      </c>
      <c r="V108">
        <v>0</v>
      </c>
      <c r="W108" t="s">
        <v>2127</v>
      </c>
      <c r="X108" t="s">
        <v>2125</v>
      </c>
      <c r="Y108" t="s">
        <v>2125</v>
      </c>
      <c r="Z108" t="s">
        <v>312</v>
      </c>
      <c r="AA108" t="s">
        <v>2128</v>
      </c>
      <c r="AB108" t="s">
        <v>2127</v>
      </c>
    </row>
    <row r="109" spans="1:28" x14ac:dyDescent="0.2">
      <c r="A109">
        <v>15867436</v>
      </c>
      <c r="B109" t="s">
        <v>2530</v>
      </c>
      <c r="C109" t="s">
        <v>2158</v>
      </c>
      <c r="D109" t="s">
        <v>392</v>
      </c>
      <c r="E109" t="s">
        <v>317</v>
      </c>
      <c r="F109" t="s">
        <v>414</v>
      </c>
      <c r="G109" t="s">
        <v>414</v>
      </c>
      <c r="H109" t="s">
        <v>2444</v>
      </c>
      <c r="J109" t="s">
        <v>334</v>
      </c>
      <c r="K109" t="s">
        <v>2531</v>
      </c>
      <c r="L109" t="s">
        <v>2532</v>
      </c>
      <c r="M109" s="11">
        <v>43082.435416666667</v>
      </c>
      <c r="N109" s="11">
        <v>43082.435416666667</v>
      </c>
      <c r="O109" s="11">
        <v>43115.734027777777</v>
      </c>
      <c r="P109" t="s">
        <v>2124</v>
      </c>
      <c r="Q109" t="s">
        <v>2192</v>
      </c>
      <c r="R109" t="s">
        <v>2533</v>
      </c>
      <c r="S109" t="s">
        <v>2125</v>
      </c>
      <c r="T109" t="s">
        <v>2126</v>
      </c>
      <c r="U109" t="s">
        <v>2127</v>
      </c>
      <c r="V109">
        <v>0</v>
      </c>
      <c r="W109" t="s">
        <v>2127</v>
      </c>
      <c r="X109" t="s">
        <v>2125</v>
      </c>
      <c r="Y109" t="s">
        <v>2125</v>
      </c>
      <c r="Z109" t="s">
        <v>378</v>
      </c>
      <c r="AA109" t="s">
        <v>2128</v>
      </c>
      <c r="AB109" t="s">
        <v>2127</v>
      </c>
    </row>
    <row r="110" spans="1:28" x14ac:dyDescent="0.2">
      <c r="A110">
        <v>15867463</v>
      </c>
      <c r="B110" t="s">
        <v>1906</v>
      </c>
      <c r="C110" t="s">
        <v>2534</v>
      </c>
      <c r="D110" t="s">
        <v>443</v>
      </c>
      <c r="E110" t="s">
        <v>317</v>
      </c>
      <c r="F110" t="s">
        <v>382</v>
      </c>
      <c r="G110" t="s">
        <v>414</v>
      </c>
      <c r="H110" t="s">
        <v>415</v>
      </c>
      <c r="J110" t="s">
        <v>322</v>
      </c>
      <c r="K110" t="s">
        <v>417</v>
      </c>
      <c r="L110" t="s">
        <v>2535</v>
      </c>
      <c r="M110" s="11">
        <v>43082.436180555553</v>
      </c>
      <c r="N110" s="11">
        <v>43082.436180555553</v>
      </c>
      <c r="O110" s="11">
        <v>43110.358796296299</v>
      </c>
      <c r="P110" t="s">
        <v>2124</v>
      </c>
      <c r="Q110" t="s">
        <v>661</v>
      </c>
      <c r="R110" t="s">
        <v>2184</v>
      </c>
      <c r="S110" t="s">
        <v>2125</v>
      </c>
      <c r="T110" t="s">
        <v>2126</v>
      </c>
      <c r="U110" t="s">
        <v>2127</v>
      </c>
      <c r="V110">
        <v>0</v>
      </c>
      <c r="W110" t="s">
        <v>2127</v>
      </c>
      <c r="X110" t="s">
        <v>2125</v>
      </c>
      <c r="Y110" t="s">
        <v>2125</v>
      </c>
      <c r="Z110" t="s">
        <v>378</v>
      </c>
      <c r="AA110" t="s">
        <v>2137</v>
      </c>
      <c r="AB110" t="s">
        <v>2127</v>
      </c>
    </row>
    <row r="111" spans="1:28" x14ac:dyDescent="0.2">
      <c r="A111">
        <v>15868276</v>
      </c>
      <c r="B111" t="s">
        <v>2536</v>
      </c>
      <c r="C111" t="s">
        <v>2158</v>
      </c>
      <c r="D111" t="s">
        <v>550</v>
      </c>
      <c r="E111" t="s">
        <v>317</v>
      </c>
      <c r="F111" t="s">
        <v>316</v>
      </c>
      <c r="G111" t="s">
        <v>323</v>
      </c>
      <c r="H111" t="s">
        <v>503</v>
      </c>
      <c r="I111" t="s">
        <v>317</v>
      </c>
      <c r="J111" t="s">
        <v>334</v>
      </c>
      <c r="K111" t="s">
        <v>2466</v>
      </c>
      <c r="L111" t="s">
        <v>2537</v>
      </c>
      <c r="M111" s="11">
        <v>43082.465208333335</v>
      </c>
      <c r="N111" s="11">
        <v>43082.465208333335</v>
      </c>
      <c r="O111" s="11">
        <v>43110.431539351855</v>
      </c>
      <c r="P111" t="s">
        <v>2124</v>
      </c>
      <c r="Q111" t="s">
        <v>519</v>
      </c>
      <c r="R111" t="s">
        <v>1141</v>
      </c>
      <c r="S111" t="s">
        <v>2125</v>
      </c>
      <c r="T111" t="s">
        <v>2126</v>
      </c>
      <c r="U111" t="s">
        <v>2127</v>
      </c>
      <c r="V111">
        <v>0</v>
      </c>
      <c r="W111">
        <v>15979202</v>
      </c>
      <c r="X111" t="s">
        <v>2125</v>
      </c>
      <c r="Y111" t="s">
        <v>2125</v>
      </c>
      <c r="Z111" t="s">
        <v>312</v>
      </c>
      <c r="AA111" t="s">
        <v>2137</v>
      </c>
      <c r="AB111" t="s">
        <v>2127</v>
      </c>
    </row>
    <row r="112" spans="1:28" x14ac:dyDescent="0.2">
      <c r="A112">
        <v>15868698</v>
      </c>
      <c r="B112" t="s">
        <v>2188</v>
      </c>
      <c r="C112" t="s">
        <v>2158</v>
      </c>
      <c r="D112" t="s">
        <v>315</v>
      </c>
      <c r="E112" t="s">
        <v>317</v>
      </c>
      <c r="F112" t="s">
        <v>323</v>
      </c>
      <c r="G112" t="s">
        <v>323</v>
      </c>
      <c r="H112" t="s">
        <v>503</v>
      </c>
      <c r="I112" t="s">
        <v>317</v>
      </c>
      <c r="J112" t="s">
        <v>334</v>
      </c>
      <c r="K112" t="s">
        <v>338</v>
      </c>
      <c r="L112" t="s">
        <v>2538</v>
      </c>
      <c r="M112" s="11">
        <v>43082.482222222221</v>
      </c>
      <c r="N112" s="11">
        <v>43082.482222222221</v>
      </c>
      <c r="O112" s="11">
        <v>43115.513449074075</v>
      </c>
      <c r="P112" t="s">
        <v>2124</v>
      </c>
      <c r="Q112" t="s">
        <v>333</v>
      </c>
      <c r="R112" t="s">
        <v>1141</v>
      </c>
      <c r="S112" t="s">
        <v>2125</v>
      </c>
      <c r="T112" t="s">
        <v>2126</v>
      </c>
      <c r="U112" t="s">
        <v>2127</v>
      </c>
      <c r="V112">
        <v>0</v>
      </c>
      <c r="W112" t="s">
        <v>2127</v>
      </c>
      <c r="X112" t="s">
        <v>2125</v>
      </c>
      <c r="Y112" t="s">
        <v>2125</v>
      </c>
      <c r="Z112" t="s">
        <v>312</v>
      </c>
      <c r="AA112" t="s">
        <v>2128</v>
      </c>
      <c r="AB112" t="s">
        <v>2127</v>
      </c>
    </row>
    <row r="113" spans="1:28" x14ac:dyDescent="0.2">
      <c r="A113">
        <v>15869365</v>
      </c>
      <c r="B113" t="s">
        <v>2392</v>
      </c>
      <c r="C113" t="s">
        <v>2158</v>
      </c>
      <c r="D113" t="s">
        <v>885</v>
      </c>
      <c r="E113" t="s">
        <v>317</v>
      </c>
      <c r="F113" t="s">
        <v>2477</v>
      </c>
      <c r="G113" t="s">
        <v>2159</v>
      </c>
      <c r="H113" t="s">
        <v>2539</v>
      </c>
      <c r="I113" t="s">
        <v>2540</v>
      </c>
      <c r="J113" t="s">
        <v>334</v>
      </c>
      <c r="K113" t="s">
        <v>2541</v>
      </c>
      <c r="L113" t="s">
        <v>2542</v>
      </c>
      <c r="M113" s="11">
        <v>43082.51462962963</v>
      </c>
      <c r="N113" s="11">
        <v>43082.51462962963</v>
      </c>
      <c r="O113" s="11">
        <v>43112.46429398148</v>
      </c>
      <c r="P113" t="s">
        <v>2124</v>
      </c>
      <c r="Q113" t="s">
        <v>2543</v>
      </c>
      <c r="R113" t="s">
        <v>2544</v>
      </c>
      <c r="S113" t="s">
        <v>2125</v>
      </c>
      <c r="T113" t="s">
        <v>2126</v>
      </c>
      <c r="U113" t="s">
        <v>2127</v>
      </c>
      <c r="V113">
        <v>0</v>
      </c>
      <c r="W113" t="s">
        <v>2127</v>
      </c>
      <c r="X113" t="s">
        <v>2125</v>
      </c>
      <c r="Y113" t="s">
        <v>2125</v>
      </c>
      <c r="Z113" t="s">
        <v>312</v>
      </c>
      <c r="AA113" t="s">
        <v>2128</v>
      </c>
      <c r="AB113" t="s">
        <v>2127</v>
      </c>
    </row>
    <row r="114" spans="1:28" x14ac:dyDescent="0.2">
      <c r="A114">
        <v>15869383</v>
      </c>
      <c r="B114" t="s">
        <v>2545</v>
      </c>
      <c r="C114" t="s">
        <v>2546</v>
      </c>
      <c r="D114" t="s">
        <v>410</v>
      </c>
      <c r="E114" t="s">
        <v>317</v>
      </c>
      <c r="F114" t="s">
        <v>382</v>
      </c>
      <c r="G114" t="s">
        <v>384</v>
      </c>
      <c r="H114" t="s">
        <v>385</v>
      </c>
      <c r="J114" t="s">
        <v>334</v>
      </c>
      <c r="K114" t="s">
        <v>2547</v>
      </c>
      <c r="L114" t="s">
        <v>2548</v>
      </c>
      <c r="M114" s="11">
        <v>43082.515590277777</v>
      </c>
      <c r="N114" s="11">
        <v>43082.515590277777</v>
      </c>
      <c r="O114" s="11">
        <v>43131.578275462962</v>
      </c>
      <c r="P114" t="s">
        <v>2124</v>
      </c>
      <c r="Q114" t="s">
        <v>383</v>
      </c>
      <c r="R114" t="s">
        <v>2549</v>
      </c>
      <c r="S114" t="s">
        <v>2125</v>
      </c>
      <c r="T114" t="s">
        <v>2126</v>
      </c>
      <c r="U114" t="s">
        <v>2127</v>
      </c>
      <c r="V114">
        <v>0</v>
      </c>
      <c r="W114" t="s">
        <v>2127</v>
      </c>
      <c r="X114" t="s">
        <v>2125</v>
      </c>
      <c r="Y114" t="s">
        <v>2125</v>
      </c>
      <c r="Z114" t="s">
        <v>2550</v>
      </c>
      <c r="AA114" t="s">
        <v>2128</v>
      </c>
      <c r="AB114" t="s">
        <v>2129</v>
      </c>
    </row>
    <row r="115" spans="1:28" x14ac:dyDescent="0.2">
      <c r="A115">
        <v>15869787</v>
      </c>
      <c r="B115" t="s">
        <v>2551</v>
      </c>
      <c r="C115" t="s">
        <v>2552</v>
      </c>
      <c r="D115" t="s">
        <v>460</v>
      </c>
      <c r="E115" t="s">
        <v>317</v>
      </c>
      <c r="F115" t="s">
        <v>316</v>
      </c>
      <c r="G115" t="s">
        <v>357</v>
      </c>
      <c r="H115" t="s">
        <v>2140</v>
      </c>
      <c r="I115" t="s">
        <v>317</v>
      </c>
      <c r="J115" t="s">
        <v>334</v>
      </c>
      <c r="K115" t="s">
        <v>471</v>
      </c>
      <c r="L115" t="s">
        <v>2553</v>
      </c>
      <c r="M115" s="11">
        <v>43082.542395833334</v>
      </c>
      <c r="N115" s="11">
        <v>43082.542395833334</v>
      </c>
      <c r="O115" s="11">
        <v>43105.699745370373</v>
      </c>
      <c r="P115" t="s">
        <v>2124</v>
      </c>
      <c r="Q115" t="s">
        <v>1039</v>
      </c>
      <c r="R115" t="s">
        <v>2554</v>
      </c>
      <c r="S115" t="s">
        <v>2125</v>
      </c>
      <c r="T115" t="s">
        <v>2126</v>
      </c>
      <c r="U115" t="s">
        <v>2127</v>
      </c>
      <c r="V115">
        <v>0</v>
      </c>
      <c r="W115" t="s">
        <v>2127</v>
      </c>
      <c r="X115" t="s">
        <v>2125</v>
      </c>
      <c r="Y115" t="s">
        <v>2125</v>
      </c>
      <c r="Z115" t="s">
        <v>459</v>
      </c>
      <c r="AA115" t="s">
        <v>2128</v>
      </c>
      <c r="AB115" t="s">
        <v>2129</v>
      </c>
    </row>
    <row r="116" spans="1:28" x14ac:dyDescent="0.2">
      <c r="A116">
        <v>15870253</v>
      </c>
      <c r="B116" t="s">
        <v>2555</v>
      </c>
      <c r="C116" t="s">
        <v>2556</v>
      </c>
      <c r="D116" t="s">
        <v>468</v>
      </c>
      <c r="E116" t="s">
        <v>317</v>
      </c>
      <c r="F116" t="s">
        <v>316</v>
      </c>
      <c r="G116" t="s">
        <v>357</v>
      </c>
      <c r="H116" t="s">
        <v>1105</v>
      </c>
      <c r="I116" t="s">
        <v>317</v>
      </c>
      <c r="J116" t="s">
        <v>334</v>
      </c>
      <c r="K116" t="s">
        <v>2557</v>
      </c>
      <c r="L116" t="s">
        <v>2558</v>
      </c>
      <c r="M116" s="11">
        <v>43082.57104166667</v>
      </c>
      <c r="N116" s="11">
        <v>43082.57104166667</v>
      </c>
      <c r="O116" s="11">
        <v>43112.407141203701</v>
      </c>
      <c r="P116" t="s">
        <v>2124</v>
      </c>
      <c r="Q116" t="s">
        <v>425</v>
      </c>
      <c r="R116" t="s">
        <v>2559</v>
      </c>
      <c r="S116" t="s">
        <v>2125</v>
      </c>
      <c r="T116" t="s">
        <v>2126</v>
      </c>
      <c r="U116" t="s">
        <v>2127</v>
      </c>
      <c r="V116">
        <v>0</v>
      </c>
      <c r="W116" t="s">
        <v>2127</v>
      </c>
      <c r="X116" t="s">
        <v>2125</v>
      </c>
      <c r="Y116" t="s">
        <v>2125</v>
      </c>
      <c r="Z116" t="s">
        <v>433</v>
      </c>
      <c r="AA116" t="s">
        <v>2137</v>
      </c>
      <c r="AB116" t="s">
        <v>2127</v>
      </c>
    </row>
    <row r="117" spans="1:28" x14ac:dyDescent="0.2">
      <c r="A117">
        <v>15872182</v>
      </c>
      <c r="B117" t="s">
        <v>2140</v>
      </c>
      <c r="C117" t="s">
        <v>2560</v>
      </c>
      <c r="D117" t="s">
        <v>443</v>
      </c>
      <c r="E117" t="s">
        <v>317</v>
      </c>
      <c r="F117" t="s">
        <v>382</v>
      </c>
      <c r="G117" t="s">
        <v>384</v>
      </c>
      <c r="H117" t="s">
        <v>1330</v>
      </c>
      <c r="J117" t="s">
        <v>334</v>
      </c>
      <c r="K117" t="s">
        <v>388</v>
      </c>
      <c r="L117" t="s">
        <v>2561</v>
      </c>
      <c r="M117" s="11">
        <v>43082.655335648145</v>
      </c>
      <c r="N117" s="11">
        <v>43082.655335648145</v>
      </c>
      <c r="O117" s="11">
        <v>43111.396365740744</v>
      </c>
      <c r="P117" t="s">
        <v>2124</v>
      </c>
      <c r="Q117" t="s">
        <v>383</v>
      </c>
      <c r="R117" t="s">
        <v>2562</v>
      </c>
      <c r="S117" t="s">
        <v>2125</v>
      </c>
      <c r="T117" t="s">
        <v>2126</v>
      </c>
      <c r="U117" t="s">
        <v>2127</v>
      </c>
      <c r="V117">
        <v>0</v>
      </c>
      <c r="W117" t="s">
        <v>2127</v>
      </c>
      <c r="X117" t="s">
        <v>2125</v>
      </c>
      <c r="Y117" t="s">
        <v>2125</v>
      </c>
      <c r="Z117" t="s">
        <v>378</v>
      </c>
      <c r="AA117" t="s">
        <v>2128</v>
      </c>
      <c r="AB117" t="s">
        <v>2127</v>
      </c>
    </row>
    <row r="118" spans="1:28" x14ac:dyDescent="0.2">
      <c r="A118">
        <v>15873364</v>
      </c>
      <c r="B118" t="s">
        <v>2218</v>
      </c>
      <c r="C118" t="s">
        <v>2139</v>
      </c>
      <c r="D118" t="s">
        <v>2219</v>
      </c>
      <c r="E118" t="s">
        <v>317</v>
      </c>
      <c r="F118" t="s">
        <v>357</v>
      </c>
      <c r="G118" t="s">
        <v>357</v>
      </c>
      <c r="H118" t="s">
        <v>377</v>
      </c>
      <c r="I118" t="s">
        <v>317</v>
      </c>
      <c r="J118" t="s">
        <v>334</v>
      </c>
      <c r="K118" t="s">
        <v>2563</v>
      </c>
      <c r="L118" t="s">
        <v>2564</v>
      </c>
      <c r="M118" s="11">
        <v>43082.703611111108</v>
      </c>
      <c r="N118" s="11">
        <v>43082.703611111108</v>
      </c>
      <c r="O118" s="11">
        <v>43105.683425925927</v>
      </c>
      <c r="P118" t="s">
        <v>2124</v>
      </c>
      <c r="Q118" t="s">
        <v>721</v>
      </c>
      <c r="R118" t="s">
        <v>2492</v>
      </c>
      <c r="S118" t="s">
        <v>2125</v>
      </c>
      <c r="T118" t="s">
        <v>2126</v>
      </c>
      <c r="U118" t="s">
        <v>2127</v>
      </c>
      <c r="V118">
        <v>0</v>
      </c>
      <c r="W118" t="s">
        <v>2127</v>
      </c>
      <c r="X118" t="s">
        <v>2125</v>
      </c>
      <c r="Y118" t="s">
        <v>2125</v>
      </c>
      <c r="Z118" t="s">
        <v>2223</v>
      </c>
      <c r="AA118" t="s">
        <v>2128</v>
      </c>
      <c r="AB118" t="s">
        <v>2129</v>
      </c>
    </row>
    <row r="119" spans="1:28" x14ac:dyDescent="0.2">
      <c r="A119">
        <v>15873968</v>
      </c>
      <c r="B119" t="s">
        <v>2565</v>
      </c>
      <c r="C119" t="s">
        <v>2158</v>
      </c>
      <c r="D119" t="s">
        <v>550</v>
      </c>
      <c r="E119" t="s">
        <v>317</v>
      </c>
      <c r="F119" t="s">
        <v>316</v>
      </c>
      <c r="G119" t="s">
        <v>323</v>
      </c>
      <c r="H119" t="s">
        <v>503</v>
      </c>
      <c r="I119" t="s">
        <v>317</v>
      </c>
      <c r="J119" t="s">
        <v>334</v>
      </c>
      <c r="K119" t="s">
        <v>1021</v>
      </c>
      <c r="L119" t="s">
        <v>2566</v>
      </c>
      <c r="M119" s="11">
        <v>43082.723356481481</v>
      </c>
      <c r="N119" s="11">
        <v>43082.723356481481</v>
      </c>
      <c r="O119" s="11">
        <v>43103.738229166665</v>
      </c>
      <c r="P119" t="s">
        <v>2124</v>
      </c>
      <c r="Q119" t="s">
        <v>501</v>
      </c>
      <c r="R119" t="s">
        <v>2567</v>
      </c>
      <c r="S119" t="s">
        <v>2125</v>
      </c>
      <c r="T119" t="s">
        <v>2126</v>
      </c>
      <c r="U119" t="s">
        <v>2127</v>
      </c>
      <c r="V119">
        <v>0</v>
      </c>
      <c r="W119">
        <v>15881503</v>
      </c>
      <c r="X119" t="s">
        <v>2125</v>
      </c>
      <c r="Y119" t="s">
        <v>2125</v>
      </c>
      <c r="Z119" t="s">
        <v>312</v>
      </c>
      <c r="AA119" t="s">
        <v>2137</v>
      </c>
      <c r="AB119" t="s">
        <v>2127</v>
      </c>
    </row>
    <row r="120" spans="1:28" x14ac:dyDescent="0.2">
      <c r="A120">
        <v>15875653</v>
      </c>
      <c r="B120" t="s">
        <v>2570</v>
      </c>
      <c r="C120" t="s">
        <v>2340</v>
      </c>
      <c r="D120" t="s">
        <v>354</v>
      </c>
      <c r="E120" t="s">
        <v>317</v>
      </c>
      <c r="F120" t="s">
        <v>316</v>
      </c>
      <c r="G120" t="s">
        <v>316</v>
      </c>
      <c r="H120" t="s">
        <v>354</v>
      </c>
      <c r="I120" t="s">
        <v>317</v>
      </c>
      <c r="J120" t="s">
        <v>334</v>
      </c>
      <c r="K120" t="s">
        <v>602</v>
      </c>
      <c r="L120" t="s">
        <v>2571</v>
      </c>
      <c r="M120" s="11">
        <v>43083.367627314816</v>
      </c>
      <c r="N120" s="11">
        <v>43083.367627314816</v>
      </c>
      <c r="O120" s="11">
        <v>43119.694224537037</v>
      </c>
      <c r="P120" t="s">
        <v>2124</v>
      </c>
      <c r="Q120" t="s">
        <v>519</v>
      </c>
      <c r="R120" t="s">
        <v>2572</v>
      </c>
      <c r="S120" t="s">
        <v>2125</v>
      </c>
      <c r="T120" t="s">
        <v>2126</v>
      </c>
      <c r="U120" t="s">
        <v>2127</v>
      </c>
      <c r="V120">
        <v>0</v>
      </c>
      <c r="W120">
        <v>15897149</v>
      </c>
      <c r="X120" t="s">
        <v>2125</v>
      </c>
      <c r="Y120" t="s">
        <v>2125</v>
      </c>
      <c r="Z120" t="s">
        <v>534</v>
      </c>
      <c r="AA120" t="s">
        <v>2137</v>
      </c>
      <c r="AB120" t="s">
        <v>2127</v>
      </c>
    </row>
    <row r="121" spans="1:28" x14ac:dyDescent="0.2">
      <c r="A121">
        <v>15875823</v>
      </c>
      <c r="B121" t="s">
        <v>2573</v>
      </c>
      <c r="C121" t="s">
        <v>2340</v>
      </c>
      <c r="D121" t="s">
        <v>518</v>
      </c>
      <c r="E121" t="s">
        <v>317</v>
      </c>
      <c r="F121" t="s">
        <v>316</v>
      </c>
      <c r="G121" t="s">
        <v>323</v>
      </c>
      <c r="H121" t="s">
        <v>335</v>
      </c>
      <c r="I121" t="s">
        <v>317</v>
      </c>
      <c r="J121" t="s">
        <v>334</v>
      </c>
      <c r="K121" t="s">
        <v>2574</v>
      </c>
      <c r="L121" t="s">
        <v>2575</v>
      </c>
      <c r="M121" s="11">
        <v>43083.378333333334</v>
      </c>
      <c r="N121" s="11">
        <v>43083.378333333334</v>
      </c>
      <c r="O121" s="11">
        <v>43109.612407407411</v>
      </c>
      <c r="P121" t="s">
        <v>2124</v>
      </c>
      <c r="Q121" t="s">
        <v>519</v>
      </c>
      <c r="R121" t="s">
        <v>2576</v>
      </c>
      <c r="S121" t="s">
        <v>2125</v>
      </c>
      <c r="T121" t="s">
        <v>2126</v>
      </c>
      <c r="U121" t="s">
        <v>2127</v>
      </c>
      <c r="V121">
        <v>0</v>
      </c>
      <c r="W121" t="s">
        <v>2127</v>
      </c>
      <c r="X121" t="s">
        <v>2125</v>
      </c>
      <c r="Y121" t="s">
        <v>2125</v>
      </c>
      <c r="Z121" t="s">
        <v>534</v>
      </c>
      <c r="AA121" t="s">
        <v>2137</v>
      </c>
      <c r="AB121" t="s">
        <v>2127</v>
      </c>
    </row>
    <row r="122" spans="1:28" x14ac:dyDescent="0.2">
      <c r="A122">
        <v>15877027</v>
      </c>
      <c r="B122" t="s">
        <v>2580</v>
      </c>
      <c r="C122" t="s">
        <v>2158</v>
      </c>
      <c r="D122" t="s">
        <v>369</v>
      </c>
      <c r="E122" t="s">
        <v>317</v>
      </c>
      <c r="F122" t="s">
        <v>316</v>
      </c>
      <c r="G122" t="s">
        <v>414</v>
      </c>
      <c r="H122" t="s">
        <v>415</v>
      </c>
      <c r="J122" t="s">
        <v>334</v>
      </c>
      <c r="K122" t="s">
        <v>1762</v>
      </c>
      <c r="L122" t="s">
        <v>2581</v>
      </c>
      <c r="M122" s="11">
        <v>43083.430555555555</v>
      </c>
      <c r="N122" s="11">
        <v>43083.430555555555</v>
      </c>
      <c r="O122" s="11">
        <v>43104.409409722219</v>
      </c>
      <c r="P122" t="s">
        <v>2124</v>
      </c>
      <c r="Q122" t="s">
        <v>519</v>
      </c>
      <c r="R122" t="s">
        <v>2582</v>
      </c>
      <c r="S122" t="s">
        <v>2125</v>
      </c>
      <c r="T122" t="s">
        <v>2126</v>
      </c>
      <c r="U122" t="s">
        <v>2127</v>
      </c>
      <c r="V122">
        <v>0</v>
      </c>
      <c r="W122" t="s">
        <v>2127</v>
      </c>
      <c r="X122" t="s">
        <v>2125</v>
      </c>
      <c r="Y122" t="s">
        <v>2125</v>
      </c>
      <c r="Z122" t="s">
        <v>312</v>
      </c>
      <c r="AA122" t="s">
        <v>2137</v>
      </c>
      <c r="AB122" t="s">
        <v>2127</v>
      </c>
    </row>
    <row r="123" spans="1:28" x14ac:dyDescent="0.2">
      <c r="A123">
        <v>15877972</v>
      </c>
      <c r="B123" t="s">
        <v>2500</v>
      </c>
      <c r="C123" t="s">
        <v>2158</v>
      </c>
      <c r="D123" t="s">
        <v>2501</v>
      </c>
      <c r="E123" t="s">
        <v>317</v>
      </c>
      <c r="F123" t="s">
        <v>316</v>
      </c>
      <c r="G123" t="s">
        <v>414</v>
      </c>
      <c r="H123" t="s">
        <v>415</v>
      </c>
      <c r="J123" t="s">
        <v>334</v>
      </c>
      <c r="K123" t="s">
        <v>1518</v>
      </c>
      <c r="L123" t="s">
        <v>2594</v>
      </c>
      <c r="M123" s="11">
        <v>43083.466562499998</v>
      </c>
      <c r="N123" s="11">
        <v>43083.466562499998</v>
      </c>
      <c r="O123" s="11">
        <v>43102.686018518521</v>
      </c>
      <c r="P123" t="s">
        <v>2124</v>
      </c>
      <c r="Q123" t="s">
        <v>519</v>
      </c>
      <c r="R123" t="e">
        <f>- Aberta requisicao de formatacao.</f>
        <v>#NAME?</v>
      </c>
      <c r="S123" t="s">
        <v>2125</v>
      </c>
      <c r="T123" t="s">
        <v>2126</v>
      </c>
      <c r="U123" t="s">
        <v>2127</v>
      </c>
      <c r="V123">
        <v>0</v>
      </c>
      <c r="W123" t="s">
        <v>2127</v>
      </c>
      <c r="X123" t="s">
        <v>2125</v>
      </c>
      <c r="Y123" t="s">
        <v>2125</v>
      </c>
      <c r="Z123" t="s">
        <v>312</v>
      </c>
      <c r="AA123" t="s">
        <v>2137</v>
      </c>
      <c r="AB123" t="s">
        <v>2127</v>
      </c>
    </row>
    <row r="124" spans="1:28" x14ac:dyDescent="0.2">
      <c r="A124">
        <v>15879068</v>
      </c>
      <c r="B124" t="s">
        <v>2595</v>
      </c>
      <c r="C124" t="s">
        <v>2158</v>
      </c>
      <c r="D124" t="s">
        <v>550</v>
      </c>
      <c r="E124" t="s">
        <v>317</v>
      </c>
      <c r="F124" t="s">
        <v>316</v>
      </c>
      <c r="G124" t="s">
        <v>316</v>
      </c>
      <c r="H124" t="s">
        <v>550</v>
      </c>
      <c r="I124" t="s">
        <v>317</v>
      </c>
      <c r="J124" t="s">
        <v>334</v>
      </c>
      <c r="K124" t="s">
        <v>2596</v>
      </c>
      <c r="L124" t="s">
        <v>2597</v>
      </c>
      <c r="M124" s="11">
        <v>43083.516898148147</v>
      </c>
      <c r="N124" s="11">
        <v>43083.516898148147</v>
      </c>
      <c r="O124" s="11">
        <v>43105.528090277781</v>
      </c>
      <c r="P124" t="s">
        <v>2124</v>
      </c>
      <c r="Q124" t="s">
        <v>2038</v>
      </c>
      <c r="R124" t="s">
        <v>2598</v>
      </c>
      <c r="S124" t="s">
        <v>2125</v>
      </c>
      <c r="T124" t="s">
        <v>2126</v>
      </c>
      <c r="U124" t="s">
        <v>2127</v>
      </c>
      <c r="V124">
        <v>1</v>
      </c>
      <c r="W124" t="s">
        <v>2127</v>
      </c>
      <c r="X124" t="s">
        <v>2125</v>
      </c>
      <c r="Y124" t="s">
        <v>2125</v>
      </c>
      <c r="Z124" t="s">
        <v>312</v>
      </c>
      <c r="AA124" t="s">
        <v>2128</v>
      </c>
      <c r="AB124" t="s">
        <v>2127</v>
      </c>
    </row>
    <row r="125" spans="1:28" x14ac:dyDescent="0.2">
      <c r="A125">
        <v>15879182</v>
      </c>
      <c r="B125" t="s">
        <v>2599</v>
      </c>
      <c r="C125" t="s">
        <v>2158</v>
      </c>
      <c r="D125" t="s">
        <v>392</v>
      </c>
      <c r="E125" t="s">
        <v>317</v>
      </c>
      <c r="F125" t="s">
        <v>323</v>
      </c>
      <c r="G125" t="s">
        <v>2477</v>
      </c>
      <c r="H125" t="s">
        <v>2485</v>
      </c>
      <c r="I125" t="s">
        <v>2161</v>
      </c>
      <c r="J125" t="s">
        <v>334</v>
      </c>
      <c r="K125" t="s">
        <v>753</v>
      </c>
      <c r="L125" t="s">
        <v>2600</v>
      </c>
      <c r="M125" s="11">
        <v>43083.523969907408</v>
      </c>
      <c r="N125" s="11">
        <v>43083.523969907408</v>
      </c>
      <c r="O125" s="11">
        <v>43116.63140046296</v>
      </c>
      <c r="P125" t="s">
        <v>2124</v>
      </c>
      <c r="Q125" t="s">
        <v>2488</v>
      </c>
      <c r="R125" t="s">
        <v>2489</v>
      </c>
      <c r="S125" t="s">
        <v>2125</v>
      </c>
      <c r="T125" t="s">
        <v>2126</v>
      </c>
      <c r="U125" t="s">
        <v>2127</v>
      </c>
      <c r="V125">
        <v>0</v>
      </c>
      <c r="W125" t="s">
        <v>2127</v>
      </c>
      <c r="X125" t="s">
        <v>2125</v>
      </c>
      <c r="Y125" t="s">
        <v>2125</v>
      </c>
      <c r="Z125" t="s">
        <v>378</v>
      </c>
      <c r="AA125" t="s">
        <v>2128</v>
      </c>
      <c r="AB125" t="s">
        <v>2127</v>
      </c>
    </row>
    <row r="126" spans="1:28" x14ac:dyDescent="0.2">
      <c r="A126">
        <v>15879199</v>
      </c>
      <c r="B126" t="s">
        <v>2601</v>
      </c>
      <c r="C126" t="s">
        <v>2602</v>
      </c>
      <c r="D126" t="s">
        <v>315</v>
      </c>
      <c r="E126" t="s">
        <v>317</v>
      </c>
      <c r="F126" t="s">
        <v>357</v>
      </c>
      <c r="G126" t="s">
        <v>357</v>
      </c>
      <c r="H126" t="s">
        <v>1107</v>
      </c>
      <c r="I126" t="s">
        <v>2603</v>
      </c>
      <c r="J126" t="s">
        <v>322</v>
      </c>
      <c r="K126" t="s">
        <v>2604</v>
      </c>
      <c r="L126" t="s">
        <v>2605</v>
      </c>
      <c r="M126" s="11">
        <v>43083.524722222224</v>
      </c>
      <c r="N126" s="11">
        <v>43083.524722222224</v>
      </c>
      <c r="O126" s="11">
        <v>43104.462361111109</v>
      </c>
      <c r="P126" t="s">
        <v>2124</v>
      </c>
      <c r="Q126" t="s">
        <v>2606</v>
      </c>
      <c r="R126" t="s">
        <v>2607</v>
      </c>
      <c r="S126" t="s">
        <v>2125</v>
      </c>
      <c r="T126" t="s">
        <v>2126</v>
      </c>
      <c r="U126" t="s">
        <v>2127</v>
      </c>
      <c r="V126">
        <v>0</v>
      </c>
      <c r="W126" t="s">
        <v>2127</v>
      </c>
      <c r="X126" t="s">
        <v>2125</v>
      </c>
      <c r="Y126" t="s">
        <v>2125</v>
      </c>
      <c r="Z126" t="s">
        <v>433</v>
      </c>
      <c r="AA126" t="s">
        <v>2137</v>
      </c>
      <c r="AB126" t="s">
        <v>2608</v>
      </c>
    </row>
    <row r="127" spans="1:28" x14ac:dyDescent="0.2">
      <c r="A127">
        <v>15879246</v>
      </c>
      <c r="B127" t="s">
        <v>2609</v>
      </c>
      <c r="C127" t="s">
        <v>2158</v>
      </c>
      <c r="D127" t="s">
        <v>434</v>
      </c>
      <c r="E127" t="s">
        <v>317</v>
      </c>
      <c r="F127" t="s">
        <v>316</v>
      </c>
      <c r="G127" t="s">
        <v>316</v>
      </c>
      <c r="H127" t="s">
        <v>434</v>
      </c>
      <c r="I127" t="s">
        <v>317</v>
      </c>
      <c r="J127" t="s">
        <v>334</v>
      </c>
      <c r="K127" t="s">
        <v>602</v>
      </c>
      <c r="L127" t="s">
        <v>2610</v>
      </c>
      <c r="M127" s="11">
        <v>43083.527986111112</v>
      </c>
      <c r="N127" s="11">
        <v>43083.527986111112</v>
      </c>
      <c r="O127" s="11">
        <v>43103.58394675926</v>
      </c>
      <c r="P127" t="s">
        <v>2124</v>
      </c>
      <c r="Q127" t="s">
        <v>519</v>
      </c>
      <c r="R127" t="s">
        <v>2611</v>
      </c>
      <c r="S127" t="s">
        <v>2125</v>
      </c>
      <c r="T127" t="s">
        <v>2126</v>
      </c>
      <c r="U127" t="s">
        <v>2127</v>
      </c>
      <c r="V127">
        <v>0</v>
      </c>
      <c r="W127" t="s">
        <v>2127</v>
      </c>
      <c r="X127" t="s">
        <v>2125</v>
      </c>
      <c r="Y127" t="s">
        <v>2125</v>
      </c>
      <c r="Z127" t="s">
        <v>312</v>
      </c>
      <c r="AA127" t="s">
        <v>2137</v>
      </c>
      <c r="AB127" t="s">
        <v>2127</v>
      </c>
    </row>
    <row r="128" spans="1:28" x14ac:dyDescent="0.2">
      <c r="A128">
        <v>15879869</v>
      </c>
      <c r="B128" t="s">
        <v>2612</v>
      </c>
      <c r="C128" t="s">
        <v>2613</v>
      </c>
      <c r="D128" t="s">
        <v>720</v>
      </c>
      <c r="E128" t="s">
        <v>317</v>
      </c>
      <c r="F128" t="s">
        <v>382</v>
      </c>
      <c r="G128" t="s">
        <v>414</v>
      </c>
      <c r="H128" t="s">
        <v>540</v>
      </c>
      <c r="J128" t="s">
        <v>322</v>
      </c>
      <c r="K128" t="s">
        <v>2614</v>
      </c>
      <c r="L128" t="s">
        <v>2615</v>
      </c>
      <c r="M128" s="11">
        <v>43083.566921296297</v>
      </c>
      <c r="N128" s="11">
        <v>43083.566921296297</v>
      </c>
      <c r="O128" s="11">
        <v>43103.380289351851</v>
      </c>
      <c r="P128" t="s">
        <v>2124</v>
      </c>
      <c r="Q128" t="s">
        <v>713</v>
      </c>
      <c r="R128" t="s">
        <v>2616</v>
      </c>
      <c r="S128" t="s">
        <v>2125</v>
      </c>
      <c r="T128" t="s">
        <v>2126</v>
      </c>
      <c r="U128" t="s">
        <v>2127</v>
      </c>
      <c r="V128">
        <v>0</v>
      </c>
      <c r="W128" t="s">
        <v>2127</v>
      </c>
      <c r="X128" t="s">
        <v>2125</v>
      </c>
      <c r="Y128" t="s">
        <v>2125</v>
      </c>
      <c r="Z128" t="s">
        <v>2617</v>
      </c>
      <c r="AA128" t="s">
        <v>2137</v>
      </c>
      <c r="AB128" t="s">
        <v>2127</v>
      </c>
    </row>
    <row r="129" spans="1:28" x14ac:dyDescent="0.2">
      <c r="A129">
        <v>15880147</v>
      </c>
      <c r="B129" t="s">
        <v>2618</v>
      </c>
      <c r="C129" t="s">
        <v>2619</v>
      </c>
      <c r="D129" t="s">
        <v>518</v>
      </c>
      <c r="E129" t="s">
        <v>317</v>
      </c>
      <c r="F129" t="s">
        <v>316</v>
      </c>
      <c r="G129" t="s">
        <v>357</v>
      </c>
      <c r="H129" t="s">
        <v>377</v>
      </c>
      <c r="I129" t="s">
        <v>317</v>
      </c>
      <c r="J129" t="s">
        <v>334</v>
      </c>
      <c r="K129" t="s">
        <v>2574</v>
      </c>
      <c r="L129" t="s">
        <v>2620</v>
      </c>
      <c r="M129" s="11">
        <v>43083.583009259259</v>
      </c>
      <c r="N129" s="11">
        <v>43083.583009259259</v>
      </c>
      <c r="O129" s="11">
        <v>43102.643171296295</v>
      </c>
      <c r="P129" t="s">
        <v>2124</v>
      </c>
      <c r="Q129" t="s">
        <v>425</v>
      </c>
      <c r="R129" t="s">
        <v>2621</v>
      </c>
      <c r="S129" t="s">
        <v>2125</v>
      </c>
      <c r="T129" t="s">
        <v>2126</v>
      </c>
      <c r="U129" t="s">
        <v>2127</v>
      </c>
      <c r="V129">
        <v>0</v>
      </c>
      <c r="W129" t="s">
        <v>2127</v>
      </c>
      <c r="X129" t="s">
        <v>2125</v>
      </c>
      <c r="Y129" t="s">
        <v>2125</v>
      </c>
      <c r="Z129" t="s">
        <v>459</v>
      </c>
      <c r="AA129" t="s">
        <v>2137</v>
      </c>
      <c r="AB129" t="s">
        <v>2129</v>
      </c>
    </row>
    <row r="130" spans="1:28" x14ac:dyDescent="0.2">
      <c r="A130">
        <v>15880414</v>
      </c>
      <c r="B130" t="s">
        <v>2622</v>
      </c>
      <c r="C130" t="s">
        <v>2158</v>
      </c>
      <c r="D130" t="s">
        <v>468</v>
      </c>
      <c r="E130" t="s">
        <v>317</v>
      </c>
      <c r="F130" t="s">
        <v>937</v>
      </c>
      <c r="G130" t="s">
        <v>2623</v>
      </c>
      <c r="H130" t="s">
        <v>2622</v>
      </c>
      <c r="J130" t="s">
        <v>334</v>
      </c>
      <c r="K130" t="s">
        <v>2624</v>
      </c>
      <c r="L130" t="s">
        <v>2625</v>
      </c>
      <c r="M130" s="11">
        <v>43083.597025462965</v>
      </c>
      <c r="N130" s="11">
        <v>43083.597025462965</v>
      </c>
      <c r="O130" s="11">
        <v>43118.474594907406</v>
      </c>
      <c r="P130" t="s">
        <v>2124</v>
      </c>
      <c r="Q130" t="s">
        <v>2626</v>
      </c>
      <c r="R130" t="s">
        <v>2627</v>
      </c>
      <c r="S130" t="s">
        <v>2125</v>
      </c>
      <c r="T130" t="s">
        <v>2126</v>
      </c>
      <c r="U130" t="s">
        <v>2127</v>
      </c>
      <c r="V130">
        <v>0</v>
      </c>
      <c r="W130" t="s">
        <v>2127</v>
      </c>
      <c r="X130" t="s">
        <v>2125</v>
      </c>
      <c r="Y130" t="s">
        <v>2125</v>
      </c>
      <c r="Z130" t="s">
        <v>312</v>
      </c>
      <c r="AA130" t="s">
        <v>2128</v>
      </c>
      <c r="AB130" t="s">
        <v>2127</v>
      </c>
    </row>
    <row r="131" spans="1:28" x14ac:dyDescent="0.2">
      <c r="A131">
        <v>15881420</v>
      </c>
      <c r="B131" t="s">
        <v>350</v>
      </c>
      <c r="C131" t="s">
        <v>2628</v>
      </c>
      <c r="D131" t="s">
        <v>354</v>
      </c>
      <c r="E131" t="s">
        <v>317</v>
      </c>
      <c r="F131" t="s">
        <v>316</v>
      </c>
      <c r="G131" t="s">
        <v>357</v>
      </c>
      <c r="H131" t="s">
        <v>358</v>
      </c>
      <c r="I131" t="s">
        <v>317</v>
      </c>
      <c r="J131" t="s">
        <v>334</v>
      </c>
      <c r="K131" t="s">
        <v>362</v>
      </c>
      <c r="L131" t="s">
        <v>2629</v>
      </c>
      <c r="M131" s="11">
        <v>43083.643194444441</v>
      </c>
      <c r="N131" s="11">
        <v>43083.643194444441</v>
      </c>
      <c r="O131" s="11">
        <v>43109.687928240739</v>
      </c>
      <c r="P131" t="s">
        <v>2124</v>
      </c>
      <c r="Q131" t="s">
        <v>355</v>
      </c>
      <c r="R131" t="s">
        <v>2630</v>
      </c>
      <c r="S131" t="s">
        <v>2125</v>
      </c>
      <c r="T131" t="s">
        <v>2126</v>
      </c>
      <c r="U131" t="s">
        <v>2127</v>
      </c>
      <c r="V131">
        <v>0</v>
      </c>
      <c r="W131">
        <v>15962156</v>
      </c>
      <c r="X131" t="s">
        <v>2125</v>
      </c>
      <c r="Y131" t="s">
        <v>2125</v>
      </c>
      <c r="Z131" t="s">
        <v>351</v>
      </c>
      <c r="AA131" t="s">
        <v>2137</v>
      </c>
      <c r="AB131" t="s">
        <v>2127</v>
      </c>
    </row>
    <row r="132" spans="1:28" x14ac:dyDescent="0.2">
      <c r="A132">
        <v>15885439</v>
      </c>
      <c r="B132" t="s">
        <v>2631</v>
      </c>
      <c r="C132" t="s">
        <v>2632</v>
      </c>
      <c r="D132" t="s">
        <v>354</v>
      </c>
      <c r="E132" t="s">
        <v>317</v>
      </c>
      <c r="F132" t="s">
        <v>316</v>
      </c>
      <c r="G132" t="s">
        <v>357</v>
      </c>
      <c r="H132" t="s">
        <v>377</v>
      </c>
      <c r="I132" t="s">
        <v>317</v>
      </c>
      <c r="J132" t="s">
        <v>334</v>
      </c>
      <c r="K132" t="s">
        <v>438</v>
      </c>
      <c r="L132" t="s">
        <v>2633</v>
      </c>
      <c r="M132" s="11">
        <v>43084.404386574075</v>
      </c>
      <c r="N132" s="11">
        <v>43084.404386574075</v>
      </c>
      <c r="O132" s="11">
        <v>43110.725231481483</v>
      </c>
      <c r="P132" t="s">
        <v>2124</v>
      </c>
      <c r="Q132" t="s">
        <v>436</v>
      </c>
      <c r="R132" t="s">
        <v>2634</v>
      </c>
      <c r="S132" t="s">
        <v>2125</v>
      </c>
      <c r="T132" t="s">
        <v>2126</v>
      </c>
      <c r="U132" t="s">
        <v>2127</v>
      </c>
      <c r="V132">
        <v>0</v>
      </c>
      <c r="W132" t="s">
        <v>2127</v>
      </c>
      <c r="X132" t="s">
        <v>2125</v>
      </c>
      <c r="Y132" t="s">
        <v>2125</v>
      </c>
      <c r="Z132" t="s">
        <v>459</v>
      </c>
      <c r="AA132" t="s">
        <v>2137</v>
      </c>
      <c r="AB132" t="s">
        <v>2129</v>
      </c>
    </row>
    <row r="133" spans="1:28" x14ac:dyDescent="0.2">
      <c r="M133" s="11"/>
      <c r="N133" s="11"/>
      <c r="O133" s="11"/>
    </row>
    <row r="134" spans="1:28" x14ac:dyDescent="0.2">
      <c r="A134">
        <v>15889166</v>
      </c>
      <c r="B134" t="s">
        <v>2357</v>
      </c>
      <c r="C134" t="s">
        <v>2642</v>
      </c>
      <c r="D134" t="s">
        <v>2386</v>
      </c>
      <c r="E134" t="s">
        <v>317</v>
      </c>
      <c r="F134" t="s">
        <v>2387</v>
      </c>
      <c r="G134" t="s">
        <v>2387</v>
      </c>
      <c r="H134" t="s">
        <v>2643</v>
      </c>
      <c r="I134" t="s">
        <v>317</v>
      </c>
      <c r="J134" t="s">
        <v>334</v>
      </c>
      <c r="K134" t="s">
        <v>2644</v>
      </c>
      <c r="L134" t="s">
        <v>2645</v>
      </c>
      <c r="M134" s="11">
        <v>43084.581006944441</v>
      </c>
      <c r="N134" s="11">
        <v>43084.581006944441</v>
      </c>
      <c r="O134" s="11">
        <v>43105.460324074076</v>
      </c>
      <c r="P134" t="s">
        <v>2124</v>
      </c>
      <c r="Q134" t="s">
        <v>2646</v>
      </c>
      <c r="R134" t="s">
        <v>2647</v>
      </c>
      <c r="S134" t="s">
        <v>2125</v>
      </c>
      <c r="T134" t="s">
        <v>2126</v>
      </c>
      <c r="U134" t="s">
        <v>2127</v>
      </c>
      <c r="V134">
        <v>0</v>
      </c>
      <c r="W134" t="s">
        <v>2127</v>
      </c>
      <c r="X134" t="s">
        <v>2125</v>
      </c>
      <c r="Y134" t="s">
        <v>2125</v>
      </c>
      <c r="Z134" t="s">
        <v>2363</v>
      </c>
      <c r="AA134" t="s">
        <v>2128</v>
      </c>
      <c r="AB134" t="s">
        <v>2127</v>
      </c>
    </row>
    <row r="135" spans="1:28" x14ac:dyDescent="0.2">
      <c r="A135">
        <v>15889338</v>
      </c>
      <c r="B135" t="s">
        <v>2357</v>
      </c>
      <c r="C135" t="s">
        <v>2648</v>
      </c>
      <c r="D135" t="s">
        <v>2386</v>
      </c>
      <c r="E135" t="s">
        <v>317</v>
      </c>
      <c r="F135" t="s">
        <v>2387</v>
      </c>
      <c r="G135" t="s">
        <v>2387</v>
      </c>
      <c r="H135" t="s">
        <v>2643</v>
      </c>
      <c r="I135" t="s">
        <v>317</v>
      </c>
      <c r="J135" t="s">
        <v>334</v>
      </c>
      <c r="K135" t="s">
        <v>2649</v>
      </c>
      <c r="L135" t="s">
        <v>2650</v>
      </c>
      <c r="M135" s="11">
        <v>43084.589756944442</v>
      </c>
      <c r="N135" s="11">
        <v>43084.589756944442</v>
      </c>
      <c r="O135" s="11">
        <v>43105.487835648149</v>
      </c>
      <c r="P135" t="s">
        <v>2124</v>
      </c>
      <c r="Q135" t="s">
        <v>2646</v>
      </c>
      <c r="R135" t="s">
        <v>2651</v>
      </c>
      <c r="S135" t="s">
        <v>2125</v>
      </c>
      <c r="T135" t="s">
        <v>2126</v>
      </c>
      <c r="U135" t="s">
        <v>2127</v>
      </c>
      <c r="V135">
        <v>0</v>
      </c>
      <c r="W135" t="s">
        <v>2127</v>
      </c>
      <c r="X135" t="s">
        <v>2125</v>
      </c>
      <c r="Y135" t="s">
        <v>2125</v>
      </c>
      <c r="Z135" t="s">
        <v>2363</v>
      </c>
      <c r="AA135" t="s">
        <v>2128</v>
      </c>
      <c r="AB135" t="s">
        <v>2127</v>
      </c>
    </row>
    <row r="136" spans="1:28" x14ac:dyDescent="0.2">
      <c r="A136">
        <v>15889499</v>
      </c>
      <c r="B136" t="s">
        <v>2357</v>
      </c>
      <c r="C136" t="s">
        <v>2265</v>
      </c>
      <c r="D136" t="s">
        <v>2386</v>
      </c>
      <c r="E136" t="s">
        <v>317</v>
      </c>
      <c r="F136" t="s">
        <v>2387</v>
      </c>
      <c r="G136" t="s">
        <v>2387</v>
      </c>
      <c r="H136" t="s">
        <v>2643</v>
      </c>
      <c r="I136" t="s">
        <v>317</v>
      </c>
      <c r="J136" t="s">
        <v>334</v>
      </c>
      <c r="K136" t="s">
        <v>2652</v>
      </c>
      <c r="L136" t="s">
        <v>2653</v>
      </c>
      <c r="M136" s="11">
        <v>43084.598611111112</v>
      </c>
      <c r="N136" s="11">
        <v>43084.598611111112</v>
      </c>
      <c r="O136" s="11">
        <v>43105.459560185183</v>
      </c>
      <c r="P136" t="s">
        <v>2124</v>
      </c>
      <c r="Q136" t="s">
        <v>2646</v>
      </c>
      <c r="R136" t="s">
        <v>2647</v>
      </c>
      <c r="S136" t="s">
        <v>2125</v>
      </c>
      <c r="T136" t="s">
        <v>2126</v>
      </c>
      <c r="U136" t="s">
        <v>2127</v>
      </c>
      <c r="V136">
        <v>0</v>
      </c>
      <c r="W136" t="s">
        <v>2127</v>
      </c>
      <c r="X136" t="s">
        <v>2125</v>
      </c>
      <c r="Y136" t="s">
        <v>2125</v>
      </c>
      <c r="Z136" t="s">
        <v>2363</v>
      </c>
      <c r="AA136" t="s">
        <v>2128</v>
      </c>
      <c r="AB136" t="s">
        <v>2127</v>
      </c>
    </row>
    <row r="137" spans="1:28" x14ac:dyDescent="0.2">
      <c r="A137">
        <v>15893025</v>
      </c>
      <c r="B137" t="s">
        <v>2654</v>
      </c>
      <c r="C137" t="s">
        <v>2655</v>
      </c>
      <c r="D137" t="s">
        <v>482</v>
      </c>
      <c r="E137" t="s">
        <v>317</v>
      </c>
      <c r="F137" t="s">
        <v>370</v>
      </c>
      <c r="G137" t="s">
        <v>384</v>
      </c>
      <c r="H137" t="s">
        <v>385</v>
      </c>
      <c r="J137" t="s">
        <v>322</v>
      </c>
      <c r="K137" t="s">
        <v>2656</v>
      </c>
      <c r="L137" t="s">
        <v>2657</v>
      </c>
      <c r="M137" s="11">
        <v>43084.698171296295</v>
      </c>
      <c r="N137" s="11">
        <v>43084.698171296295</v>
      </c>
      <c r="O137" s="11">
        <v>43103.413657407407</v>
      </c>
      <c r="P137" t="s">
        <v>2124</v>
      </c>
      <c r="Q137" t="s">
        <v>483</v>
      </c>
      <c r="R137" t="s">
        <v>2658</v>
      </c>
      <c r="S137" t="s">
        <v>2125</v>
      </c>
      <c r="T137" t="s">
        <v>2126</v>
      </c>
      <c r="U137" t="s">
        <v>2127</v>
      </c>
      <c r="V137">
        <v>0</v>
      </c>
      <c r="W137" t="s">
        <v>2127</v>
      </c>
      <c r="X137" t="s">
        <v>2125</v>
      </c>
      <c r="Y137" t="s">
        <v>2125</v>
      </c>
      <c r="Z137" t="s">
        <v>1672</v>
      </c>
      <c r="AA137" t="s">
        <v>2137</v>
      </c>
      <c r="AB137" t="s">
        <v>2659</v>
      </c>
    </row>
    <row r="138" spans="1:28" x14ac:dyDescent="0.2">
      <c r="A138">
        <v>15896904</v>
      </c>
      <c r="B138" t="s">
        <v>2660</v>
      </c>
      <c r="C138" t="s">
        <v>2661</v>
      </c>
      <c r="D138" t="s">
        <v>392</v>
      </c>
      <c r="E138" t="s">
        <v>317</v>
      </c>
      <c r="F138" t="s">
        <v>316</v>
      </c>
      <c r="G138" t="s">
        <v>323</v>
      </c>
      <c r="H138" t="s">
        <v>324</v>
      </c>
      <c r="I138" t="s">
        <v>317</v>
      </c>
      <c r="J138" t="s">
        <v>334</v>
      </c>
      <c r="K138" t="s">
        <v>753</v>
      </c>
      <c r="L138" t="s">
        <v>2662</v>
      </c>
      <c r="M138" s="11">
        <v>43087.366979166669</v>
      </c>
      <c r="N138" s="11">
        <v>43087.366979166669</v>
      </c>
      <c r="O138" s="11">
        <v>43101.439965277779</v>
      </c>
      <c r="P138" t="s">
        <v>2124</v>
      </c>
      <c r="Q138" t="s">
        <v>321</v>
      </c>
      <c r="R138" t="s">
        <v>2663</v>
      </c>
      <c r="S138" t="s">
        <v>2125</v>
      </c>
      <c r="T138" t="s">
        <v>2126</v>
      </c>
      <c r="U138" t="s">
        <v>2127</v>
      </c>
      <c r="V138">
        <v>0</v>
      </c>
      <c r="W138">
        <v>15897488</v>
      </c>
      <c r="X138" t="s">
        <v>2125</v>
      </c>
      <c r="Y138" t="s">
        <v>2125</v>
      </c>
      <c r="Z138" t="s">
        <v>1260</v>
      </c>
      <c r="AA138" t="s">
        <v>2137</v>
      </c>
      <c r="AB138" t="s">
        <v>2127</v>
      </c>
    </row>
    <row r="139" spans="1:28" x14ac:dyDescent="0.2">
      <c r="A139">
        <v>15896919</v>
      </c>
      <c r="B139" t="s">
        <v>2664</v>
      </c>
      <c r="C139" t="s">
        <v>2434</v>
      </c>
      <c r="D139" t="s">
        <v>434</v>
      </c>
      <c r="E139" t="s">
        <v>317</v>
      </c>
      <c r="F139" t="s">
        <v>316</v>
      </c>
      <c r="G139" t="s">
        <v>357</v>
      </c>
      <c r="H139" t="s">
        <v>2140</v>
      </c>
      <c r="I139" t="s">
        <v>317</v>
      </c>
      <c r="J139" t="s">
        <v>334</v>
      </c>
      <c r="K139" t="s">
        <v>595</v>
      </c>
      <c r="L139" t="s">
        <v>2665</v>
      </c>
      <c r="M139" s="11">
        <v>43087.368101851855</v>
      </c>
      <c r="N139" s="11">
        <v>43087.368101851855</v>
      </c>
      <c r="O139" s="11">
        <v>43104.500914351855</v>
      </c>
      <c r="P139" t="s">
        <v>2124</v>
      </c>
      <c r="Q139" t="s">
        <v>425</v>
      </c>
      <c r="R139" t="s">
        <v>2666</v>
      </c>
      <c r="S139" t="s">
        <v>2125</v>
      </c>
      <c r="T139" t="s">
        <v>2126</v>
      </c>
      <c r="U139" t="s">
        <v>2127</v>
      </c>
      <c r="V139">
        <v>0</v>
      </c>
      <c r="W139" t="s">
        <v>2127</v>
      </c>
      <c r="X139" t="s">
        <v>2125</v>
      </c>
      <c r="Y139" t="s">
        <v>2125</v>
      </c>
      <c r="Z139" t="s">
        <v>459</v>
      </c>
      <c r="AA139" t="s">
        <v>2137</v>
      </c>
      <c r="AB139" t="s">
        <v>2127</v>
      </c>
    </row>
    <row r="140" spans="1:28" x14ac:dyDescent="0.2">
      <c r="A140">
        <v>15897078</v>
      </c>
      <c r="B140" t="s">
        <v>2667</v>
      </c>
      <c r="C140" t="s">
        <v>2158</v>
      </c>
      <c r="D140" t="s">
        <v>392</v>
      </c>
      <c r="E140" t="s">
        <v>317</v>
      </c>
      <c r="F140" t="s">
        <v>323</v>
      </c>
      <c r="G140" t="s">
        <v>323</v>
      </c>
      <c r="H140" t="s">
        <v>503</v>
      </c>
      <c r="I140" t="s">
        <v>317</v>
      </c>
      <c r="J140" t="s">
        <v>334</v>
      </c>
      <c r="K140" t="s">
        <v>753</v>
      </c>
      <c r="L140" t="s">
        <v>2668</v>
      </c>
      <c r="M140" s="11">
        <v>43087.377835648149</v>
      </c>
      <c r="N140" s="11">
        <v>43087.377835648149</v>
      </c>
      <c r="O140" s="11">
        <v>43102.684571759259</v>
      </c>
      <c r="P140" t="s">
        <v>2124</v>
      </c>
      <c r="Q140" t="s">
        <v>705</v>
      </c>
      <c r="R140" t="s">
        <v>2669</v>
      </c>
      <c r="S140" t="s">
        <v>2125</v>
      </c>
      <c r="T140" t="s">
        <v>2126</v>
      </c>
      <c r="U140" t="s">
        <v>2127</v>
      </c>
      <c r="V140">
        <v>0</v>
      </c>
      <c r="W140">
        <v>15897809</v>
      </c>
      <c r="X140" t="s">
        <v>2125</v>
      </c>
      <c r="Y140" t="s">
        <v>2125</v>
      </c>
      <c r="Z140" t="s">
        <v>312</v>
      </c>
      <c r="AA140" t="s">
        <v>2137</v>
      </c>
      <c r="AB140" t="s">
        <v>2127</v>
      </c>
    </row>
    <row r="141" spans="1:28" x14ac:dyDescent="0.2">
      <c r="A141">
        <v>15897409</v>
      </c>
      <c r="B141" t="s">
        <v>2674</v>
      </c>
      <c r="C141" t="s">
        <v>2158</v>
      </c>
      <c r="D141" t="s">
        <v>550</v>
      </c>
      <c r="E141" t="s">
        <v>317</v>
      </c>
      <c r="F141" t="s">
        <v>2426</v>
      </c>
      <c r="G141" t="s">
        <v>323</v>
      </c>
      <c r="H141" t="s">
        <v>885</v>
      </c>
      <c r="I141" t="s">
        <v>317</v>
      </c>
      <c r="J141" t="s">
        <v>334</v>
      </c>
      <c r="K141" t="s">
        <v>753</v>
      </c>
      <c r="L141" t="s">
        <v>2675</v>
      </c>
      <c r="M141" s="11">
        <v>43087.392650462964</v>
      </c>
      <c r="N141" s="11">
        <v>43087.392650462964</v>
      </c>
      <c r="O141" s="11">
        <v>43111.425671296296</v>
      </c>
      <c r="P141" t="s">
        <v>2124</v>
      </c>
      <c r="Q141" t="s">
        <v>2428</v>
      </c>
      <c r="R141" t="s">
        <v>2676</v>
      </c>
      <c r="S141" t="s">
        <v>2125</v>
      </c>
      <c r="T141" t="s">
        <v>2126</v>
      </c>
      <c r="U141" t="s">
        <v>2127</v>
      </c>
      <c r="V141">
        <v>0</v>
      </c>
      <c r="W141" t="s">
        <v>2127</v>
      </c>
      <c r="X141" t="s">
        <v>2125</v>
      </c>
      <c r="Y141" t="s">
        <v>2125</v>
      </c>
      <c r="Z141" t="s">
        <v>2677</v>
      </c>
      <c r="AA141" t="s">
        <v>2128</v>
      </c>
      <c r="AB141" t="s">
        <v>2127</v>
      </c>
    </row>
    <row r="142" spans="1:28" x14ac:dyDescent="0.2">
      <c r="A142">
        <v>15897488</v>
      </c>
      <c r="B142" t="s">
        <v>2660</v>
      </c>
      <c r="C142" t="s">
        <v>2661</v>
      </c>
      <c r="D142" t="s">
        <v>324</v>
      </c>
      <c r="E142" t="s">
        <v>317</v>
      </c>
      <c r="F142" t="s">
        <v>2409</v>
      </c>
      <c r="G142" t="s">
        <v>2409</v>
      </c>
      <c r="H142" t="s">
        <v>2410</v>
      </c>
      <c r="I142" t="s">
        <v>2161</v>
      </c>
      <c r="J142" t="s">
        <v>334</v>
      </c>
      <c r="K142" t="s">
        <v>2678</v>
      </c>
      <c r="L142" t="s">
        <v>2679</v>
      </c>
      <c r="M142" s="11">
        <v>43087.393703703703</v>
      </c>
      <c r="N142" s="11">
        <v>43087.393703703703</v>
      </c>
      <c r="O142" s="11">
        <v>43109.456886574073</v>
      </c>
      <c r="P142" t="s">
        <v>2124</v>
      </c>
      <c r="Q142" t="s">
        <v>2680</v>
      </c>
      <c r="R142" t="s">
        <v>2450</v>
      </c>
      <c r="S142" t="s">
        <v>2125</v>
      </c>
      <c r="T142" t="s">
        <v>2126</v>
      </c>
      <c r="U142" t="s">
        <v>2127</v>
      </c>
      <c r="V142">
        <v>0</v>
      </c>
      <c r="W142" t="s">
        <v>2127</v>
      </c>
      <c r="X142" t="s">
        <v>2125</v>
      </c>
      <c r="Y142" t="s">
        <v>2125</v>
      </c>
      <c r="Z142" t="s">
        <v>1260</v>
      </c>
      <c r="AA142" t="s">
        <v>2128</v>
      </c>
      <c r="AB142" t="s">
        <v>2127</v>
      </c>
    </row>
    <row r="143" spans="1:28" x14ac:dyDescent="0.2">
      <c r="A143">
        <v>15897843</v>
      </c>
      <c r="B143" t="s">
        <v>2197</v>
      </c>
      <c r="C143" t="s">
        <v>2681</v>
      </c>
      <c r="D143" t="s">
        <v>410</v>
      </c>
      <c r="E143" t="s">
        <v>317</v>
      </c>
      <c r="F143" t="s">
        <v>382</v>
      </c>
      <c r="G143" t="s">
        <v>382</v>
      </c>
      <c r="H143" t="s">
        <v>410</v>
      </c>
      <c r="I143" t="s">
        <v>317</v>
      </c>
      <c r="J143" t="s">
        <v>334</v>
      </c>
      <c r="K143" t="s">
        <v>2682</v>
      </c>
      <c r="L143" t="s">
        <v>2683</v>
      </c>
      <c r="M143" s="11">
        <v>43087.406990740739</v>
      </c>
      <c r="N143" s="11">
        <v>43087.406990740739</v>
      </c>
      <c r="O143" s="11">
        <v>43101.44840277778</v>
      </c>
      <c r="P143" t="s">
        <v>2124</v>
      </c>
      <c r="Q143" t="s">
        <v>713</v>
      </c>
      <c r="R143" t="s">
        <v>2684</v>
      </c>
      <c r="S143" t="s">
        <v>2125</v>
      </c>
      <c r="T143" t="s">
        <v>2126</v>
      </c>
      <c r="U143" t="s">
        <v>2127</v>
      </c>
      <c r="V143">
        <v>0</v>
      </c>
      <c r="W143" t="s">
        <v>2127</v>
      </c>
      <c r="X143" t="s">
        <v>2125</v>
      </c>
      <c r="Y143" t="s">
        <v>2125</v>
      </c>
      <c r="Z143" t="s">
        <v>378</v>
      </c>
      <c r="AA143" t="s">
        <v>2137</v>
      </c>
      <c r="AB143" t="s">
        <v>2127</v>
      </c>
    </row>
    <row r="144" spans="1:28" x14ac:dyDescent="0.2">
      <c r="A144">
        <v>15897962</v>
      </c>
      <c r="B144" t="s">
        <v>2685</v>
      </c>
      <c r="C144" t="s">
        <v>2158</v>
      </c>
      <c r="D144" t="s">
        <v>550</v>
      </c>
      <c r="E144" t="s">
        <v>317</v>
      </c>
      <c r="F144" t="s">
        <v>316</v>
      </c>
      <c r="G144" t="s">
        <v>316</v>
      </c>
      <c r="H144" t="s">
        <v>2685</v>
      </c>
      <c r="J144" t="s">
        <v>334</v>
      </c>
      <c r="K144" t="s">
        <v>2686</v>
      </c>
      <c r="L144" t="s">
        <v>2687</v>
      </c>
      <c r="M144" s="11">
        <v>43087.411307870374</v>
      </c>
      <c r="N144" s="11">
        <v>43087.411307870374</v>
      </c>
      <c r="O144" s="11">
        <v>43108.345590277779</v>
      </c>
      <c r="P144" t="s">
        <v>2124</v>
      </c>
      <c r="Q144" t="s">
        <v>519</v>
      </c>
      <c r="R144" t="s">
        <v>2688</v>
      </c>
      <c r="S144" t="s">
        <v>2125</v>
      </c>
      <c r="T144" t="s">
        <v>2126</v>
      </c>
      <c r="U144" t="s">
        <v>2127</v>
      </c>
      <c r="V144">
        <v>0</v>
      </c>
      <c r="W144" t="s">
        <v>2127</v>
      </c>
      <c r="X144" t="s">
        <v>2125</v>
      </c>
      <c r="Y144" t="s">
        <v>2125</v>
      </c>
      <c r="Z144" t="s">
        <v>312</v>
      </c>
      <c r="AA144" t="s">
        <v>2137</v>
      </c>
      <c r="AB144" t="s">
        <v>2127</v>
      </c>
    </row>
    <row r="145" spans="1:28" x14ac:dyDescent="0.2">
      <c r="A145">
        <v>15898225</v>
      </c>
      <c r="B145" t="s">
        <v>2689</v>
      </c>
      <c r="C145" t="s">
        <v>2690</v>
      </c>
      <c r="D145" t="s">
        <v>2689</v>
      </c>
      <c r="E145" t="s">
        <v>2691</v>
      </c>
      <c r="F145" t="s">
        <v>2692</v>
      </c>
      <c r="G145" t="s">
        <v>2692</v>
      </c>
      <c r="H145" t="s">
        <v>2693</v>
      </c>
      <c r="I145" t="s">
        <v>2285</v>
      </c>
      <c r="J145" t="s">
        <v>334</v>
      </c>
      <c r="K145" t="s">
        <v>2694</v>
      </c>
      <c r="L145" t="s">
        <v>2695</v>
      </c>
      <c r="M145" s="11">
        <v>43087.421597222223</v>
      </c>
      <c r="N145" s="11">
        <v>43087.421597222223</v>
      </c>
      <c r="O145" s="11">
        <v>43102.652696759258</v>
      </c>
      <c r="P145" t="s">
        <v>2124</v>
      </c>
      <c r="Q145" t="s">
        <v>2696</v>
      </c>
      <c r="R145" t="s">
        <v>2697</v>
      </c>
      <c r="S145" t="s">
        <v>2125</v>
      </c>
      <c r="T145" t="s">
        <v>2126</v>
      </c>
      <c r="U145" t="s">
        <v>2127</v>
      </c>
      <c r="V145">
        <v>0</v>
      </c>
      <c r="W145" t="s">
        <v>2127</v>
      </c>
      <c r="X145" t="s">
        <v>2125</v>
      </c>
      <c r="Y145" t="s">
        <v>2125</v>
      </c>
      <c r="Z145" t="s">
        <v>2698</v>
      </c>
      <c r="AA145" t="s">
        <v>2128</v>
      </c>
      <c r="AB145" t="s">
        <v>2129</v>
      </c>
    </row>
    <row r="146" spans="1:28" x14ac:dyDescent="0.2">
      <c r="A146">
        <v>15898513</v>
      </c>
      <c r="B146" t="s">
        <v>2699</v>
      </c>
      <c r="C146" t="s">
        <v>2340</v>
      </c>
      <c r="D146" t="s">
        <v>550</v>
      </c>
      <c r="E146" t="s">
        <v>317</v>
      </c>
      <c r="F146" t="s">
        <v>316</v>
      </c>
      <c r="G146" t="s">
        <v>323</v>
      </c>
      <c r="H146" t="s">
        <v>324</v>
      </c>
      <c r="I146" t="s">
        <v>317</v>
      </c>
      <c r="J146" t="s">
        <v>334</v>
      </c>
      <c r="K146" t="s">
        <v>1021</v>
      </c>
      <c r="L146" t="s">
        <v>2700</v>
      </c>
      <c r="M146" s="11">
        <v>43087.431539351855</v>
      </c>
      <c r="N146" s="11">
        <v>43087.431539351855</v>
      </c>
      <c r="O146" s="11">
        <v>43101.358449074076</v>
      </c>
      <c r="P146" t="s">
        <v>2124</v>
      </c>
      <c r="Q146" t="s">
        <v>501</v>
      </c>
      <c r="R146" t="s">
        <v>2701</v>
      </c>
      <c r="S146" t="s">
        <v>2125</v>
      </c>
      <c r="T146" t="s">
        <v>2126</v>
      </c>
      <c r="U146" t="s">
        <v>2127</v>
      </c>
      <c r="V146">
        <v>0</v>
      </c>
      <c r="W146" t="s">
        <v>2127</v>
      </c>
      <c r="X146" t="s">
        <v>2125</v>
      </c>
      <c r="Y146" t="s">
        <v>2125</v>
      </c>
      <c r="Z146" t="s">
        <v>534</v>
      </c>
      <c r="AA146" t="s">
        <v>2137</v>
      </c>
      <c r="AB146" t="s">
        <v>2127</v>
      </c>
    </row>
    <row r="147" spans="1:28" x14ac:dyDescent="0.2">
      <c r="A147">
        <v>15898600</v>
      </c>
      <c r="B147" t="s">
        <v>2702</v>
      </c>
      <c r="C147" t="s">
        <v>2158</v>
      </c>
      <c r="D147" t="s">
        <v>392</v>
      </c>
      <c r="E147" t="s">
        <v>317</v>
      </c>
      <c r="F147" t="s">
        <v>323</v>
      </c>
      <c r="G147" t="s">
        <v>323</v>
      </c>
      <c r="H147" t="s">
        <v>503</v>
      </c>
      <c r="I147" t="s">
        <v>317</v>
      </c>
      <c r="J147" t="s">
        <v>334</v>
      </c>
      <c r="K147" t="s">
        <v>362</v>
      </c>
      <c r="L147" t="s">
        <v>2703</v>
      </c>
      <c r="M147" s="11">
        <v>43087.434884259259</v>
      </c>
      <c r="N147" s="11">
        <v>43087.434884259259</v>
      </c>
      <c r="O147" s="11">
        <v>43112.553379629629</v>
      </c>
      <c r="P147" t="s">
        <v>2124</v>
      </c>
      <c r="Q147" t="s">
        <v>705</v>
      </c>
      <c r="R147" t="s">
        <v>2704</v>
      </c>
      <c r="S147" t="s">
        <v>2125</v>
      </c>
      <c r="T147" t="s">
        <v>2126</v>
      </c>
      <c r="U147" t="s">
        <v>2127</v>
      </c>
      <c r="V147">
        <v>0</v>
      </c>
      <c r="W147">
        <v>15978487</v>
      </c>
      <c r="X147" t="s">
        <v>2125</v>
      </c>
      <c r="Y147" t="s">
        <v>2125</v>
      </c>
      <c r="Z147" t="s">
        <v>312</v>
      </c>
      <c r="AA147" t="s">
        <v>2137</v>
      </c>
      <c r="AB147" t="s">
        <v>2127</v>
      </c>
    </row>
    <row r="148" spans="1:28" x14ac:dyDescent="0.2">
      <c r="A148">
        <v>15899290</v>
      </c>
      <c r="B148" t="s">
        <v>2705</v>
      </c>
      <c r="C148" t="s">
        <v>2158</v>
      </c>
      <c r="D148" t="s">
        <v>460</v>
      </c>
      <c r="E148" t="s">
        <v>317</v>
      </c>
      <c r="F148" t="s">
        <v>316</v>
      </c>
      <c r="G148" t="s">
        <v>323</v>
      </c>
      <c r="H148" t="s">
        <v>335</v>
      </c>
      <c r="I148" t="s">
        <v>317</v>
      </c>
      <c r="J148" t="s">
        <v>334</v>
      </c>
      <c r="K148" t="s">
        <v>574</v>
      </c>
      <c r="L148" t="s">
        <v>2706</v>
      </c>
      <c r="M148" s="11">
        <v>43087.460405092592</v>
      </c>
      <c r="N148" s="11">
        <v>43087.460405092592</v>
      </c>
      <c r="O148" s="11">
        <v>43115.565208333333</v>
      </c>
      <c r="P148" t="s">
        <v>2124</v>
      </c>
      <c r="Q148" t="s">
        <v>402</v>
      </c>
      <c r="R148" t="s">
        <v>2707</v>
      </c>
      <c r="S148" t="s">
        <v>2125</v>
      </c>
      <c r="T148" t="s">
        <v>2126</v>
      </c>
      <c r="U148" t="s">
        <v>2127</v>
      </c>
      <c r="V148">
        <v>0</v>
      </c>
      <c r="W148">
        <v>15937566</v>
      </c>
      <c r="X148" t="s">
        <v>2125</v>
      </c>
      <c r="Y148" t="s">
        <v>2125</v>
      </c>
      <c r="Z148" t="s">
        <v>2708</v>
      </c>
      <c r="AA148" t="s">
        <v>2128</v>
      </c>
      <c r="AB148" t="s">
        <v>2127</v>
      </c>
    </row>
    <row r="149" spans="1:28" x14ac:dyDescent="0.2">
      <c r="A149">
        <v>15899816</v>
      </c>
      <c r="B149" t="s">
        <v>2709</v>
      </c>
      <c r="C149" t="s">
        <v>2710</v>
      </c>
      <c r="D149" t="s">
        <v>550</v>
      </c>
      <c r="E149" t="s">
        <v>317</v>
      </c>
      <c r="F149" t="s">
        <v>316</v>
      </c>
      <c r="G149" t="s">
        <v>316</v>
      </c>
      <c r="H149" t="s">
        <v>550</v>
      </c>
      <c r="I149" t="s">
        <v>317</v>
      </c>
      <c r="J149" t="s">
        <v>334</v>
      </c>
      <c r="K149" t="s">
        <v>1218</v>
      </c>
      <c r="L149" t="s">
        <v>2711</v>
      </c>
      <c r="M149" s="11">
        <v>43087.479884259257</v>
      </c>
      <c r="N149" s="11">
        <v>43087.479884259257</v>
      </c>
      <c r="O149" s="11">
        <v>43102.633229166669</v>
      </c>
      <c r="P149" t="s">
        <v>2124</v>
      </c>
      <c r="Q149" t="s">
        <v>436</v>
      </c>
      <c r="R149" t="s">
        <v>2712</v>
      </c>
      <c r="S149" t="s">
        <v>2125</v>
      </c>
      <c r="T149" t="s">
        <v>2126</v>
      </c>
      <c r="U149" t="s">
        <v>2127</v>
      </c>
      <c r="V149">
        <v>0</v>
      </c>
      <c r="W149" t="s">
        <v>2127</v>
      </c>
      <c r="X149" t="s">
        <v>2125</v>
      </c>
      <c r="Y149" t="s">
        <v>2125</v>
      </c>
      <c r="Z149" t="s">
        <v>433</v>
      </c>
      <c r="AA149" t="s">
        <v>2137</v>
      </c>
      <c r="AB149" t="s">
        <v>2127</v>
      </c>
    </row>
    <row r="150" spans="1:28" x14ac:dyDescent="0.2">
      <c r="A150">
        <v>15900053</v>
      </c>
      <c r="B150" t="s">
        <v>2713</v>
      </c>
      <c r="C150" t="s">
        <v>2714</v>
      </c>
      <c r="D150" t="s">
        <v>510</v>
      </c>
      <c r="E150" t="s">
        <v>317</v>
      </c>
      <c r="F150" t="s">
        <v>2127</v>
      </c>
      <c r="G150" t="s">
        <v>384</v>
      </c>
      <c r="H150" t="s">
        <v>789</v>
      </c>
      <c r="J150" t="s">
        <v>430</v>
      </c>
      <c r="K150" t="s">
        <v>2715</v>
      </c>
      <c r="L150" t="s">
        <v>2716</v>
      </c>
      <c r="M150" s="11">
        <v>43087.491215277776</v>
      </c>
      <c r="N150" s="11">
        <v>43087.491215277776</v>
      </c>
      <c r="O150" s="11">
        <v>43102.478715277779</v>
      </c>
      <c r="P150" t="s">
        <v>2124</v>
      </c>
      <c r="Q150" t="s">
        <v>2717</v>
      </c>
      <c r="R150" t="s">
        <v>2718</v>
      </c>
      <c r="S150" t="s">
        <v>2125</v>
      </c>
      <c r="T150" t="s">
        <v>2126</v>
      </c>
      <c r="U150" t="s">
        <v>2127</v>
      </c>
      <c r="V150">
        <v>0</v>
      </c>
      <c r="W150" t="s">
        <v>2127</v>
      </c>
      <c r="X150" t="s">
        <v>2125</v>
      </c>
      <c r="Y150" t="s">
        <v>2125</v>
      </c>
      <c r="Z150" t="s">
        <v>2719</v>
      </c>
      <c r="AA150" t="s">
        <v>2137</v>
      </c>
      <c r="AB150" t="s">
        <v>2659</v>
      </c>
    </row>
    <row r="151" spans="1:28" x14ac:dyDescent="0.2">
      <c r="A151">
        <v>15900864</v>
      </c>
      <c r="B151" t="s">
        <v>2218</v>
      </c>
      <c r="C151" t="s">
        <v>2139</v>
      </c>
      <c r="D151" t="s">
        <v>2219</v>
      </c>
      <c r="E151" t="s">
        <v>317</v>
      </c>
      <c r="F151" t="s">
        <v>357</v>
      </c>
      <c r="G151" t="s">
        <v>357</v>
      </c>
      <c r="H151" t="s">
        <v>377</v>
      </c>
      <c r="I151" t="s">
        <v>317</v>
      </c>
      <c r="J151" t="s">
        <v>334</v>
      </c>
      <c r="K151" t="s">
        <v>2720</v>
      </c>
      <c r="L151" t="s">
        <v>2721</v>
      </c>
      <c r="M151" s="11">
        <v>43087.53837962963</v>
      </c>
      <c r="N151" s="11">
        <v>43087.53837962963</v>
      </c>
      <c r="O151" s="11">
        <v>43105.684120370373</v>
      </c>
      <c r="P151" t="s">
        <v>2124</v>
      </c>
      <c r="Q151" t="s">
        <v>721</v>
      </c>
      <c r="R151" t="s">
        <v>2492</v>
      </c>
      <c r="S151" t="s">
        <v>2125</v>
      </c>
      <c r="T151" t="s">
        <v>2126</v>
      </c>
      <c r="U151" t="s">
        <v>2127</v>
      </c>
      <c r="V151">
        <v>0</v>
      </c>
      <c r="W151" t="s">
        <v>2127</v>
      </c>
      <c r="X151" t="s">
        <v>2125</v>
      </c>
      <c r="Y151" t="s">
        <v>2125</v>
      </c>
      <c r="Z151" t="s">
        <v>2223</v>
      </c>
      <c r="AA151" t="s">
        <v>2128</v>
      </c>
      <c r="AB151" t="s">
        <v>2129</v>
      </c>
    </row>
    <row r="152" spans="1:28" x14ac:dyDescent="0.2">
      <c r="A152">
        <v>15901297</v>
      </c>
      <c r="B152" t="s">
        <v>2722</v>
      </c>
      <c r="C152" t="s">
        <v>2158</v>
      </c>
      <c r="D152" t="s">
        <v>2501</v>
      </c>
      <c r="E152" t="s">
        <v>317</v>
      </c>
      <c r="F152" t="s">
        <v>323</v>
      </c>
      <c r="G152" t="s">
        <v>323</v>
      </c>
      <c r="H152" t="s">
        <v>2501</v>
      </c>
      <c r="I152" t="s">
        <v>317</v>
      </c>
      <c r="J152" t="s">
        <v>334</v>
      </c>
      <c r="K152" t="s">
        <v>2723</v>
      </c>
      <c r="L152" t="s">
        <v>2724</v>
      </c>
      <c r="M152" s="11">
        <v>43087.566400462965</v>
      </c>
      <c r="N152" s="11">
        <v>43087.566400462965</v>
      </c>
      <c r="O152" s="11">
        <v>43103.416631944441</v>
      </c>
      <c r="P152" t="s">
        <v>2124</v>
      </c>
      <c r="Q152" t="s">
        <v>333</v>
      </c>
      <c r="R152" t="s">
        <v>2725</v>
      </c>
      <c r="S152" t="s">
        <v>2125</v>
      </c>
      <c r="T152" t="s">
        <v>2126</v>
      </c>
      <c r="U152" t="s">
        <v>2127</v>
      </c>
      <c r="V152">
        <v>0</v>
      </c>
      <c r="W152" t="s">
        <v>2127</v>
      </c>
      <c r="X152" t="s">
        <v>2125</v>
      </c>
      <c r="Y152" t="s">
        <v>2125</v>
      </c>
      <c r="Z152" t="s">
        <v>312</v>
      </c>
      <c r="AA152" t="s">
        <v>2128</v>
      </c>
      <c r="AB152" t="s">
        <v>2127</v>
      </c>
    </row>
    <row r="153" spans="1:28" x14ac:dyDescent="0.2">
      <c r="A153">
        <v>15901808</v>
      </c>
      <c r="B153" t="s">
        <v>885</v>
      </c>
      <c r="C153" t="s">
        <v>2158</v>
      </c>
      <c r="D153" t="s">
        <v>2386</v>
      </c>
      <c r="E153" t="s">
        <v>317</v>
      </c>
      <c r="F153" t="s">
        <v>2387</v>
      </c>
      <c r="G153" t="s">
        <v>2387</v>
      </c>
      <c r="H153" t="s">
        <v>2643</v>
      </c>
      <c r="I153" t="s">
        <v>317</v>
      </c>
      <c r="J153" t="s">
        <v>334</v>
      </c>
      <c r="K153" t="s">
        <v>2523</v>
      </c>
      <c r="L153" t="s">
        <v>2726</v>
      </c>
      <c r="M153" s="11">
        <v>43087.595601851855</v>
      </c>
      <c r="N153" s="11">
        <v>43087.595601851855</v>
      </c>
      <c r="O153" s="11">
        <v>43125.698159722226</v>
      </c>
      <c r="P153" t="s">
        <v>2124</v>
      </c>
      <c r="Q153" t="s">
        <v>2390</v>
      </c>
      <c r="R153" t="s">
        <v>2727</v>
      </c>
      <c r="S153" t="s">
        <v>2125</v>
      </c>
      <c r="T153" t="s">
        <v>2126</v>
      </c>
      <c r="U153" t="s">
        <v>2127</v>
      </c>
      <c r="V153">
        <v>0</v>
      </c>
      <c r="W153" t="s">
        <v>2127</v>
      </c>
      <c r="X153" t="s">
        <v>2125</v>
      </c>
      <c r="Y153" t="s">
        <v>2125</v>
      </c>
      <c r="Z153" t="s">
        <v>378</v>
      </c>
      <c r="AA153" t="s">
        <v>2128</v>
      </c>
      <c r="AB153" t="s">
        <v>2127</v>
      </c>
    </row>
    <row r="154" spans="1:28" x14ac:dyDescent="0.2">
      <c r="A154">
        <v>15902131</v>
      </c>
      <c r="B154" t="s">
        <v>2728</v>
      </c>
      <c r="C154" t="s">
        <v>2420</v>
      </c>
      <c r="D154" t="s">
        <v>720</v>
      </c>
      <c r="E154" t="s">
        <v>317</v>
      </c>
      <c r="F154" t="s">
        <v>357</v>
      </c>
      <c r="G154" t="s">
        <v>357</v>
      </c>
      <c r="H154" t="s">
        <v>720</v>
      </c>
      <c r="I154" t="s">
        <v>317</v>
      </c>
      <c r="J154" t="s">
        <v>334</v>
      </c>
      <c r="K154" t="s">
        <v>2729</v>
      </c>
      <c r="L154" t="s">
        <v>2730</v>
      </c>
      <c r="M154" s="11">
        <v>43087.607731481483</v>
      </c>
      <c r="N154" s="11">
        <v>43087.607731481483</v>
      </c>
      <c r="O154" s="11">
        <v>43110.363969907405</v>
      </c>
      <c r="P154" t="s">
        <v>2124</v>
      </c>
      <c r="Q154" t="s">
        <v>2731</v>
      </c>
      <c r="R154" t="s">
        <v>2732</v>
      </c>
      <c r="S154" t="s">
        <v>2125</v>
      </c>
      <c r="T154" t="s">
        <v>2126</v>
      </c>
      <c r="U154" t="s">
        <v>2127</v>
      </c>
      <c r="V154">
        <v>0</v>
      </c>
      <c r="W154" t="s">
        <v>2127</v>
      </c>
      <c r="X154" t="s">
        <v>2125</v>
      </c>
      <c r="Y154" t="s">
        <v>2125</v>
      </c>
      <c r="Z154" t="s">
        <v>719</v>
      </c>
      <c r="AA154" t="s">
        <v>2128</v>
      </c>
      <c r="AB154" t="s">
        <v>2127</v>
      </c>
    </row>
    <row r="155" spans="1:28" x14ac:dyDescent="0.2">
      <c r="M155" s="11"/>
      <c r="N155" s="11"/>
      <c r="O155" s="11"/>
    </row>
    <row r="156" spans="1:28" x14ac:dyDescent="0.2">
      <c r="A156">
        <v>15904394</v>
      </c>
      <c r="B156" t="s">
        <v>2740</v>
      </c>
      <c r="C156" t="s">
        <v>2741</v>
      </c>
      <c r="D156" t="s">
        <v>369</v>
      </c>
      <c r="E156" t="s">
        <v>317</v>
      </c>
      <c r="F156" t="s">
        <v>370</v>
      </c>
      <c r="G156" t="s">
        <v>414</v>
      </c>
      <c r="H156" t="s">
        <v>415</v>
      </c>
      <c r="J156" t="s">
        <v>334</v>
      </c>
      <c r="K156" t="s">
        <v>591</v>
      </c>
      <c r="L156" t="s">
        <v>2742</v>
      </c>
      <c r="M156" s="11">
        <v>43087.692002314812</v>
      </c>
      <c r="N156" s="11">
        <v>43087.692002314812</v>
      </c>
      <c r="O156" s="11">
        <v>43101.385671296295</v>
      </c>
      <c r="P156" t="s">
        <v>2124</v>
      </c>
      <c r="Q156" t="s">
        <v>600</v>
      </c>
      <c r="R156" t="s">
        <v>2743</v>
      </c>
      <c r="S156" t="s">
        <v>2125</v>
      </c>
      <c r="T156" t="s">
        <v>2126</v>
      </c>
      <c r="U156" t="s">
        <v>2127</v>
      </c>
      <c r="V156">
        <v>0</v>
      </c>
      <c r="W156" t="s">
        <v>2127</v>
      </c>
      <c r="X156" t="s">
        <v>2125</v>
      </c>
      <c r="Y156" t="s">
        <v>2125</v>
      </c>
      <c r="Z156" t="s">
        <v>1747</v>
      </c>
      <c r="AA156" t="s">
        <v>2137</v>
      </c>
      <c r="AB156" t="s">
        <v>2127</v>
      </c>
    </row>
    <row r="157" spans="1:28" x14ac:dyDescent="0.2">
      <c r="A157">
        <v>15904569</v>
      </c>
      <c r="B157" t="s">
        <v>2744</v>
      </c>
      <c r="C157" t="s">
        <v>2745</v>
      </c>
      <c r="D157" t="s">
        <v>443</v>
      </c>
      <c r="E157" t="s">
        <v>317</v>
      </c>
      <c r="F157" t="s">
        <v>382</v>
      </c>
      <c r="G157" t="s">
        <v>382</v>
      </c>
      <c r="H157" t="s">
        <v>443</v>
      </c>
      <c r="I157" t="s">
        <v>317</v>
      </c>
      <c r="J157" t="s">
        <v>322</v>
      </c>
      <c r="K157" t="s">
        <v>417</v>
      </c>
      <c r="L157" t="s">
        <v>2746</v>
      </c>
      <c r="M157" s="11">
        <v>43087.699224537035</v>
      </c>
      <c r="N157" s="11">
        <v>43087.699224537035</v>
      </c>
      <c r="O157" s="11">
        <v>43103.483865740738</v>
      </c>
      <c r="P157" t="s">
        <v>2124</v>
      </c>
      <c r="Q157" t="s">
        <v>661</v>
      </c>
      <c r="R157" t="s">
        <v>2747</v>
      </c>
      <c r="S157" t="s">
        <v>2125</v>
      </c>
      <c r="T157" t="s">
        <v>2126</v>
      </c>
      <c r="U157" t="s">
        <v>2127</v>
      </c>
      <c r="V157">
        <v>0</v>
      </c>
      <c r="W157" t="s">
        <v>2127</v>
      </c>
      <c r="X157" t="s">
        <v>2125</v>
      </c>
      <c r="Y157" t="s">
        <v>2125</v>
      </c>
      <c r="Z157" t="s">
        <v>378</v>
      </c>
      <c r="AA157" t="s">
        <v>2137</v>
      </c>
      <c r="AB157" t="s">
        <v>2127</v>
      </c>
    </row>
    <row r="158" spans="1:28" x14ac:dyDescent="0.2">
      <c r="A158">
        <v>15904868</v>
      </c>
      <c r="B158" t="s">
        <v>2748</v>
      </c>
      <c r="C158" t="s">
        <v>2158</v>
      </c>
      <c r="D158" t="s">
        <v>392</v>
      </c>
      <c r="E158" t="s">
        <v>317</v>
      </c>
      <c r="F158" t="s">
        <v>316</v>
      </c>
      <c r="G158" t="s">
        <v>414</v>
      </c>
      <c r="H158" t="s">
        <v>415</v>
      </c>
      <c r="J158" t="s">
        <v>334</v>
      </c>
      <c r="K158" t="s">
        <v>2749</v>
      </c>
      <c r="L158" t="s">
        <v>2750</v>
      </c>
      <c r="M158" s="11">
        <v>43087.710243055553</v>
      </c>
      <c r="N158" s="11">
        <v>43087.710243055553</v>
      </c>
      <c r="O158" s="11">
        <v>43103.600254629629</v>
      </c>
      <c r="P158" t="s">
        <v>2124</v>
      </c>
      <c r="Q158" t="s">
        <v>451</v>
      </c>
      <c r="R158" t="s">
        <v>2751</v>
      </c>
      <c r="S158" t="s">
        <v>2125</v>
      </c>
      <c r="T158" t="s">
        <v>2126</v>
      </c>
      <c r="U158" t="s">
        <v>2127</v>
      </c>
      <c r="V158">
        <v>0</v>
      </c>
      <c r="W158" t="s">
        <v>2127</v>
      </c>
      <c r="X158" t="s">
        <v>2125</v>
      </c>
      <c r="Y158" t="s">
        <v>2125</v>
      </c>
      <c r="Z158" t="s">
        <v>312</v>
      </c>
      <c r="AA158" t="s">
        <v>2128</v>
      </c>
      <c r="AB158" t="s">
        <v>2127</v>
      </c>
    </row>
    <row r="159" spans="1:28" x14ac:dyDescent="0.2">
      <c r="A159">
        <v>15904949</v>
      </c>
      <c r="B159" t="s">
        <v>365</v>
      </c>
      <c r="C159" t="s">
        <v>2752</v>
      </c>
      <c r="D159" t="s">
        <v>369</v>
      </c>
      <c r="E159" t="s">
        <v>317</v>
      </c>
      <c r="F159" t="s">
        <v>370</v>
      </c>
      <c r="G159" t="s">
        <v>372</v>
      </c>
      <c r="H159" t="s">
        <v>373</v>
      </c>
      <c r="I159" t="s">
        <v>2285</v>
      </c>
      <c r="J159" t="s">
        <v>334</v>
      </c>
      <c r="K159" t="s">
        <v>375</v>
      </c>
      <c r="L159" t="s">
        <v>2753</v>
      </c>
      <c r="M159" s="11">
        <v>43087.713634259257</v>
      </c>
      <c r="N159" s="11">
        <v>43087.713634259257</v>
      </c>
      <c r="O159" s="11">
        <v>43117.750081018516</v>
      </c>
      <c r="P159" t="s">
        <v>2124</v>
      </c>
      <c r="Q159" t="s">
        <v>371</v>
      </c>
      <c r="R159" t="s">
        <v>374</v>
      </c>
      <c r="S159" t="s">
        <v>2125</v>
      </c>
      <c r="T159" t="s">
        <v>2126</v>
      </c>
      <c r="U159" t="s">
        <v>2127</v>
      </c>
      <c r="V159">
        <v>1</v>
      </c>
      <c r="W159" t="s">
        <v>2127</v>
      </c>
      <c r="X159" t="s">
        <v>2125</v>
      </c>
      <c r="Y159" t="s">
        <v>2125</v>
      </c>
      <c r="Z159" t="s">
        <v>366</v>
      </c>
      <c r="AA159" t="s">
        <v>2128</v>
      </c>
      <c r="AB159" t="s">
        <v>2129</v>
      </c>
    </row>
    <row r="160" spans="1:28" x14ac:dyDescent="0.2">
      <c r="A160">
        <v>15905181</v>
      </c>
      <c r="B160" t="s">
        <v>2754</v>
      </c>
      <c r="C160" t="s">
        <v>2158</v>
      </c>
      <c r="D160" t="s">
        <v>885</v>
      </c>
      <c r="E160" t="s">
        <v>317</v>
      </c>
      <c r="F160" t="s">
        <v>323</v>
      </c>
      <c r="G160" t="s">
        <v>323</v>
      </c>
      <c r="H160" t="s">
        <v>503</v>
      </c>
      <c r="I160" t="s">
        <v>317</v>
      </c>
      <c r="J160" t="s">
        <v>334</v>
      </c>
      <c r="K160" t="s">
        <v>338</v>
      </c>
      <c r="L160" t="s">
        <v>2755</v>
      </c>
      <c r="M160" s="11">
        <v>43087.722708333335</v>
      </c>
      <c r="N160" s="11">
        <v>43087.722708333335</v>
      </c>
      <c r="O160" s="11">
        <v>43108.471898148149</v>
      </c>
      <c r="P160" t="s">
        <v>2124</v>
      </c>
      <c r="Q160" t="s">
        <v>333</v>
      </c>
      <c r="R160" t="s">
        <v>1141</v>
      </c>
      <c r="S160" t="s">
        <v>2125</v>
      </c>
      <c r="T160" t="s">
        <v>2126</v>
      </c>
      <c r="U160" t="s">
        <v>2127</v>
      </c>
      <c r="V160">
        <v>0</v>
      </c>
      <c r="W160" t="s">
        <v>2127</v>
      </c>
      <c r="X160" t="s">
        <v>2125</v>
      </c>
      <c r="Y160" t="s">
        <v>2125</v>
      </c>
      <c r="Z160" t="s">
        <v>534</v>
      </c>
      <c r="AA160" t="s">
        <v>2128</v>
      </c>
      <c r="AB160" t="s">
        <v>2127</v>
      </c>
    </row>
    <row r="161" spans="1:28" x14ac:dyDescent="0.2">
      <c r="A161">
        <v>15905366</v>
      </c>
      <c r="B161" t="s">
        <v>2756</v>
      </c>
      <c r="C161" t="s">
        <v>2158</v>
      </c>
      <c r="D161" t="s">
        <v>518</v>
      </c>
      <c r="E161" t="s">
        <v>317</v>
      </c>
      <c r="F161" t="s">
        <v>316</v>
      </c>
      <c r="G161" t="s">
        <v>323</v>
      </c>
      <c r="H161" t="s">
        <v>1337</v>
      </c>
      <c r="I161" t="s">
        <v>317</v>
      </c>
      <c r="J161" t="s">
        <v>334</v>
      </c>
      <c r="K161" t="s">
        <v>2757</v>
      </c>
      <c r="L161" t="s">
        <v>2758</v>
      </c>
      <c r="M161" s="11">
        <v>43087.731678240743</v>
      </c>
      <c r="N161" s="11">
        <v>43087.731678240743</v>
      </c>
      <c r="O161" s="11">
        <v>43102.590914351851</v>
      </c>
      <c r="P161" t="s">
        <v>2124</v>
      </c>
      <c r="Q161" t="s">
        <v>501</v>
      </c>
      <c r="R161" t="s">
        <v>2759</v>
      </c>
      <c r="S161" t="s">
        <v>2125</v>
      </c>
      <c r="T161" t="s">
        <v>2126</v>
      </c>
      <c r="U161" t="s">
        <v>2127</v>
      </c>
      <c r="V161">
        <v>0</v>
      </c>
      <c r="W161">
        <v>15929278</v>
      </c>
      <c r="X161" t="s">
        <v>2125</v>
      </c>
      <c r="Y161" t="s">
        <v>2125</v>
      </c>
      <c r="Z161" t="s">
        <v>312</v>
      </c>
      <c r="AA161" t="s">
        <v>2137</v>
      </c>
      <c r="AB161" t="s">
        <v>2127</v>
      </c>
    </row>
    <row r="162" spans="1:28" x14ac:dyDescent="0.2">
      <c r="A162">
        <v>15907342</v>
      </c>
      <c r="B162" t="s">
        <v>2760</v>
      </c>
      <c r="C162" t="s">
        <v>2761</v>
      </c>
      <c r="D162" t="s">
        <v>482</v>
      </c>
      <c r="E162" t="s">
        <v>317</v>
      </c>
      <c r="F162" t="s">
        <v>370</v>
      </c>
      <c r="G162" t="s">
        <v>414</v>
      </c>
      <c r="H162" t="s">
        <v>415</v>
      </c>
      <c r="J162" t="s">
        <v>334</v>
      </c>
      <c r="K162" t="s">
        <v>2596</v>
      </c>
      <c r="L162" t="s">
        <v>2762</v>
      </c>
      <c r="M162" s="11">
        <v>43088.379618055558</v>
      </c>
      <c r="N162" s="11">
        <v>43088.379618055558</v>
      </c>
      <c r="O162" s="11">
        <v>43101.432002314818</v>
      </c>
      <c r="P162" t="s">
        <v>2124</v>
      </c>
      <c r="Q162" t="s">
        <v>600</v>
      </c>
      <c r="R162" t="s">
        <v>2763</v>
      </c>
      <c r="S162" t="s">
        <v>2125</v>
      </c>
      <c r="T162" t="s">
        <v>2126</v>
      </c>
      <c r="U162" t="s">
        <v>2127</v>
      </c>
      <c r="V162">
        <v>0</v>
      </c>
      <c r="W162" t="s">
        <v>2127</v>
      </c>
      <c r="X162" t="s">
        <v>2125</v>
      </c>
      <c r="Y162" t="s">
        <v>2125</v>
      </c>
      <c r="Z162" t="s">
        <v>2764</v>
      </c>
      <c r="AA162" t="s">
        <v>2137</v>
      </c>
      <c r="AB162" t="s">
        <v>2127</v>
      </c>
    </row>
    <row r="163" spans="1:28" x14ac:dyDescent="0.2">
      <c r="A163">
        <v>15907452</v>
      </c>
      <c r="B163" t="s">
        <v>2765</v>
      </c>
      <c r="C163" t="s">
        <v>2340</v>
      </c>
      <c r="D163" t="s">
        <v>392</v>
      </c>
      <c r="E163" t="s">
        <v>317</v>
      </c>
      <c r="F163" t="s">
        <v>2426</v>
      </c>
      <c r="G163" t="s">
        <v>323</v>
      </c>
      <c r="H163" t="s">
        <v>503</v>
      </c>
      <c r="I163" t="s">
        <v>317</v>
      </c>
      <c r="J163" t="s">
        <v>334</v>
      </c>
      <c r="K163" t="s">
        <v>753</v>
      </c>
      <c r="L163" t="s">
        <v>2766</v>
      </c>
      <c r="M163" s="11">
        <v>43088.385636574072</v>
      </c>
      <c r="N163" s="11">
        <v>43088.385636574072</v>
      </c>
      <c r="O163" s="11">
        <v>43103.489710648151</v>
      </c>
      <c r="P163" t="s">
        <v>2124</v>
      </c>
      <c r="Q163" t="s">
        <v>2428</v>
      </c>
      <c r="R163" t="s">
        <v>1141</v>
      </c>
      <c r="S163" t="s">
        <v>2125</v>
      </c>
      <c r="T163" t="s">
        <v>2126</v>
      </c>
      <c r="U163" t="s">
        <v>2127</v>
      </c>
      <c r="V163">
        <v>0</v>
      </c>
      <c r="W163" t="s">
        <v>2127</v>
      </c>
      <c r="X163" t="s">
        <v>2125</v>
      </c>
      <c r="Y163" t="s">
        <v>2125</v>
      </c>
      <c r="Z163" t="s">
        <v>534</v>
      </c>
      <c r="AA163" t="s">
        <v>2128</v>
      </c>
      <c r="AB163" t="s">
        <v>2127</v>
      </c>
    </row>
    <row r="164" spans="1:28" x14ac:dyDescent="0.2">
      <c r="A164">
        <v>15907564</v>
      </c>
      <c r="B164" t="s">
        <v>2767</v>
      </c>
      <c r="C164" t="s">
        <v>2158</v>
      </c>
      <c r="D164" t="s">
        <v>434</v>
      </c>
      <c r="E164" t="s">
        <v>317</v>
      </c>
      <c r="F164" t="s">
        <v>316</v>
      </c>
      <c r="G164" t="s">
        <v>323</v>
      </c>
      <c r="H164" t="s">
        <v>503</v>
      </c>
      <c r="I164" t="s">
        <v>317</v>
      </c>
      <c r="J164" t="s">
        <v>334</v>
      </c>
      <c r="K164" t="s">
        <v>753</v>
      </c>
      <c r="L164" t="s">
        <v>2768</v>
      </c>
      <c r="M164" s="11">
        <v>43088.390694444446</v>
      </c>
      <c r="N164" s="11">
        <v>43088.390694444446</v>
      </c>
      <c r="O164" s="11">
        <v>43102.658055555556</v>
      </c>
      <c r="P164" t="s">
        <v>2124</v>
      </c>
      <c r="Q164" t="s">
        <v>501</v>
      </c>
      <c r="R164" t="s">
        <v>2769</v>
      </c>
      <c r="S164" t="s">
        <v>2125</v>
      </c>
      <c r="T164" t="s">
        <v>2126</v>
      </c>
      <c r="U164" t="s">
        <v>2127</v>
      </c>
      <c r="V164">
        <v>0</v>
      </c>
      <c r="W164" t="s">
        <v>2127</v>
      </c>
      <c r="X164" t="s">
        <v>2125</v>
      </c>
      <c r="Y164" t="s">
        <v>2125</v>
      </c>
      <c r="Z164" t="s">
        <v>312</v>
      </c>
      <c r="AA164" t="s">
        <v>2137</v>
      </c>
      <c r="AB164" t="s">
        <v>2127</v>
      </c>
    </row>
    <row r="165" spans="1:28" x14ac:dyDescent="0.2">
      <c r="A165">
        <v>15907630</v>
      </c>
      <c r="B165" t="s">
        <v>2770</v>
      </c>
      <c r="C165" t="s">
        <v>2771</v>
      </c>
      <c r="D165" t="s">
        <v>482</v>
      </c>
      <c r="E165" t="s">
        <v>317</v>
      </c>
      <c r="F165" t="s">
        <v>370</v>
      </c>
      <c r="G165" t="s">
        <v>414</v>
      </c>
      <c r="H165" t="s">
        <v>415</v>
      </c>
      <c r="J165" t="s">
        <v>334</v>
      </c>
      <c r="K165" t="s">
        <v>586</v>
      </c>
      <c r="L165" t="s">
        <v>2772</v>
      </c>
      <c r="M165" s="11">
        <v>43088.39366898148</v>
      </c>
      <c r="N165" s="11">
        <v>43088.39366898148</v>
      </c>
      <c r="O165" s="11">
        <v>43101.476018518515</v>
      </c>
      <c r="P165" t="s">
        <v>2124</v>
      </c>
      <c r="Q165" t="s">
        <v>371</v>
      </c>
      <c r="R165" t="s">
        <v>2773</v>
      </c>
      <c r="S165" t="s">
        <v>2125</v>
      </c>
      <c r="T165" t="s">
        <v>2126</v>
      </c>
      <c r="U165" t="s">
        <v>2127</v>
      </c>
      <c r="V165">
        <v>0</v>
      </c>
      <c r="W165" t="s">
        <v>2127</v>
      </c>
      <c r="X165" t="s">
        <v>2125</v>
      </c>
      <c r="Y165" t="s">
        <v>2125</v>
      </c>
      <c r="Z165" t="s">
        <v>2774</v>
      </c>
      <c r="AA165" t="s">
        <v>2128</v>
      </c>
      <c r="AB165" t="s">
        <v>2127</v>
      </c>
    </row>
    <row r="166" spans="1:28" x14ac:dyDescent="0.2">
      <c r="A166">
        <v>15907654</v>
      </c>
      <c r="B166" t="s">
        <v>407</v>
      </c>
      <c r="C166" t="s">
        <v>2775</v>
      </c>
      <c r="D166" t="s">
        <v>381</v>
      </c>
      <c r="E166" t="s">
        <v>317</v>
      </c>
      <c r="F166" t="s">
        <v>382</v>
      </c>
      <c r="G166" t="s">
        <v>382</v>
      </c>
      <c r="H166" t="s">
        <v>381</v>
      </c>
      <c r="I166" t="s">
        <v>317</v>
      </c>
      <c r="J166" t="s">
        <v>322</v>
      </c>
      <c r="K166" t="s">
        <v>417</v>
      </c>
      <c r="L166" t="s">
        <v>2776</v>
      </c>
      <c r="M166" s="11">
        <v>43088.395046296297</v>
      </c>
      <c r="N166" s="11">
        <v>43088.395046296297</v>
      </c>
      <c r="O166" s="11">
        <v>43103.365486111114</v>
      </c>
      <c r="P166" t="s">
        <v>2124</v>
      </c>
      <c r="Q166" t="s">
        <v>661</v>
      </c>
      <c r="R166" t="s">
        <v>2777</v>
      </c>
      <c r="S166" t="s">
        <v>2125</v>
      </c>
      <c r="T166" t="s">
        <v>2126</v>
      </c>
      <c r="U166" t="s">
        <v>2127</v>
      </c>
      <c r="V166">
        <v>0</v>
      </c>
      <c r="W166" t="s">
        <v>2127</v>
      </c>
      <c r="X166" t="s">
        <v>2125</v>
      </c>
      <c r="Y166" t="s">
        <v>2125</v>
      </c>
      <c r="Z166" t="s">
        <v>408</v>
      </c>
      <c r="AA166" t="s">
        <v>2137</v>
      </c>
      <c r="AB166" t="s">
        <v>2127</v>
      </c>
    </row>
    <row r="167" spans="1:28" x14ac:dyDescent="0.2">
      <c r="A167">
        <v>15908376</v>
      </c>
      <c r="B167" t="s">
        <v>769</v>
      </c>
      <c r="C167" t="s">
        <v>2782</v>
      </c>
      <c r="D167" t="s">
        <v>443</v>
      </c>
      <c r="E167" t="s">
        <v>317</v>
      </c>
      <c r="F167" t="s">
        <v>382</v>
      </c>
      <c r="G167" t="s">
        <v>384</v>
      </c>
      <c r="H167" t="s">
        <v>1330</v>
      </c>
      <c r="J167" t="s">
        <v>322</v>
      </c>
      <c r="K167" t="s">
        <v>2783</v>
      </c>
      <c r="L167" t="s">
        <v>2784</v>
      </c>
      <c r="M167" s="11">
        <v>43088.42496527778</v>
      </c>
      <c r="N167" s="11">
        <v>43088.42496527778</v>
      </c>
      <c r="O167" s="11">
        <v>43104.448761574073</v>
      </c>
      <c r="P167" t="s">
        <v>2124</v>
      </c>
      <c r="Q167" t="s">
        <v>1161</v>
      </c>
      <c r="R167" t="s">
        <v>2184</v>
      </c>
      <c r="S167" t="s">
        <v>2125</v>
      </c>
      <c r="T167" t="s">
        <v>2126</v>
      </c>
      <c r="U167" t="s">
        <v>2127</v>
      </c>
      <c r="V167">
        <v>0</v>
      </c>
      <c r="W167" t="s">
        <v>2127</v>
      </c>
      <c r="X167" t="s">
        <v>2125</v>
      </c>
      <c r="Y167" t="s">
        <v>2125</v>
      </c>
      <c r="Z167" t="s">
        <v>770</v>
      </c>
      <c r="AA167" t="s">
        <v>2137</v>
      </c>
      <c r="AB167" t="s">
        <v>2127</v>
      </c>
    </row>
    <row r="168" spans="1:28" x14ac:dyDescent="0.2">
      <c r="A168">
        <v>15908496</v>
      </c>
      <c r="B168" t="s">
        <v>2378</v>
      </c>
      <c r="C168" t="s">
        <v>2785</v>
      </c>
      <c r="D168" t="s">
        <v>381</v>
      </c>
      <c r="E168" t="s">
        <v>317</v>
      </c>
      <c r="F168" t="s">
        <v>382</v>
      </c>
      <c r="G168" t="s">
        <v>384</v>
      </c>
      <c r="H168" t="s">
        <v>385</v>
      </c>
      <c r="J168" t="s">
        <v>334</v>
      </c>
      <c r="K168" t="s">
        <v>2547</v>
      </c>
      <c r="L168" t="s">
        <v>2786</v>
      </c>
      <c r="M168" s="11">
        <v>43088.4294212963</v>
      </c>
      <c r="N168" s="11">
        <v>43088.4294212963</v>
      </c>
      <c r="O168" s="11">
        <v>43102.558553240742</v>
      </c>
      <c r="P168" t="s">
        <v>2124</v>
      </c>
      <c r="Q168" t="s">
        <v>383</v>
      </c>
      <c r="R168" t="s">
        <v>2787</v>
      </c>
      <c r="S168" t="s">
        <v>2125</v>
      </c>
      <c r="T168" t="s">
        <v>2126</v>
      </c>
      <c r="U168" t="s">
        <v>2127</v>
      </c>
      <c r="V168">
        <v>0</v>
      </c>
      <c r="W168" t="s">
        <v>2127</v>
      </c>
      <c r="X168" t="s">
        <v>2125</v>
      </c>
      <c r="Y168" t="s">
        <v>2125</v>
      </c>
      <c r="Z168" t="s">
        <v>1618</v>
      </c>
      <c r="AA168" t="s">
        <v>2128</v>
      </c>
      <c r="AB168" t="s">
        <v>2129</v>
      </c>
    </row>
    <row r="169" spans="1:28" x14ac:dyDescent="0.2">
      <c r="A169">
        <v>15909533</v>
      </c>
      <c r="B169" t="s">
        <v>2565</v>
      </c>
      <c r="C169" t="s">
        <v>2158</v>
      </c>
      <c r="D169" t="s">
        <v>468</v>
      </c>
      <c r="E169" t="s">
        <v>317</v>
      </c>
      <c r="F169" t="s">
        <v>316</v>
      </c>
      <c r="G169" t="s">
        <v>323</v>
      </c>
      <c r="H169" t="s">
        <v>503</v>
      </c>
      <c r="I169" t="s">
        <v>317</v>
      </c>
      <c r="J169" t="s">
        <v>322</v>
      </c>
      <c r="K169" t="s">
        <v>526</v>
      </c>
      <c r="L169" t="s">
        <v>2788</v>
      </c>
      <c r="M169" s="11">
        <v>43088.4684375</v>
      </c>
      <c r="N169" s="11">
        <v>43088.4684375</v>
      </c>
      <c r="O169" s="11">
        <v>43103.737939814811</v>
      </c>
      <c r="P169" t="s">
        <v>2124</v>
      </c>
      <c r="Q169" t="s">
        <v>524</v>
      </c>
      <c r="R169" t="s">
        <v>2567</v>
      </c>
      <c r="S169" t="s">
        <v>2125</v>
      </c>
      <c r="T169" t="s">
        <v>2126</v>
      </c>
      <c r="U169" t="s">
        <v>2127</v>
      </c>
      <c r="V169">
        <v>0</v>
      </c>
      <c r="W169" t="s">
        <v>2127</v>
      </c>
      <c r="X169" t="s">
        <v>2125</v>
      </c>
      <c r="Y169" t="s">
        <v>2125</v>
      </c>
      <c r="Z169" t="s">
        <v>312</v>
      </c>
      <c r="AA169" t="s">
        <v>2137</v>
      </c>
      <c r="AB169" t="s">
        <v>2127</v>
      </c>
    </row>
    <row r="170" spans="1:28" x14ac:dyDescent="0.2">
      <c r="A170">
        <v>15909951</v>
      </c>
      <c r="B170" t="s">
        <v>2580</v>
      </c>
      <c r="C170" t="s">
        <v>2158</v>
      </c>
      <c r="D170" t="s">
        <v>460</v>
      </c>
      <c r="E170" t="s">
        <v>317</v>
      </c>
      <c r="F170" t="s">
        <v>323</v>
      </c>
      <c r="G170" t="s">
        <v>323</v>
      </c>
      <c r="H170" t="s">
        <v>2501</v>
      </c>
      <c r="I170" t="s">
        <v>317</v>
      </c>
      <c r="J170" t="s">
        <v>334</v>
      </c>
      <c r="K170" t="s">
        <v>753</v>
      </c>
      <c r="L170" t="s">
        <v>2789</v>
      </c>
      <c r="M170" s="11">
        <v>43088.4844212963</v>
      </c>
      <c r="N170" s="11">
        <v>43088.4844212963</v>
      </c>
      <c r="O170" s="11">
        <v>43103.556886574072</v>
      </c>
      <c r="P170" t="s">
        <v>2124</v>
      </c>
      <c r="Q170" t="s">
        <v>2790</v>
      </c>
      <c r="R170" t="e">
        <f>- Requisição de formatação concluida.</f>
        <v>#NAME?</v>
      </c>
      <c r="S170" t="s">
        <v>2125</v>
      </c>
      <c r="T170" t="s">
        <v>2126</v>
      </c>
      <c r="U170" t="s">
        <v>2127</v>
      </c>
      <c r="V170">
        <v>0</v>
      </c>
      <c r="W170" t="s">
        <v>2127</v>
      </c>
      <c r="X170" t="s">
        <v>2125</v>
      </c>
      <c r="Y170" t="s">
        <v>2125</v>
      </c>
      <c r="Z170" t="s">
        <v>312</v>
      </c>
      <c r="AA170" t="s">
        <v>2128</v>
      </c>
      <c r="AB170" t="s">
        <v>2127</v>
      </c>
    </row>
    <row r="171" spans="1:28" x14ac:dyDescent="0.2">
      <c r="A171">
        <v>15910285</v>
      </c>
      <c r="B171" t="s">
        <v>2791</v>
      </c>
      <c r="C171" t="s">
        <v>2792</v>
      </c>
      <c r="D171" t="s">
        <v>460</v>
      </c>
      <c r="E171" t="s">
        <v>317</v>
      </c>
      <c r="F171" t="s">
        <v>316</v>
      </c>
      <c r="G171" t="s">
        <v>357</v>
      </c>
      <c r="H171" t="s">
        <v>2793</v>
      </c>
      <c r="I171" t="s">
        <v>2794</v>
      </c>
      <c r="J171" t="s">
        <v>334</v>
      </c>
      <c r="K171" t="s">
        <v>2795</v>
      </c>
      <c r="L171" t="s">
        <v>2796</v>
      </c>
      <c r="M171" s="11">
        <v>43088.494097222225</v>
      </c>
      <c r="N171" s="11">
        <v>43088.494097222225</v>
      </c>
      <c r="O171" s="11">
        <v>43102.527280092596</v>
      </c>
      <c r="P171" t="s">
        <v>2124</v>
      </c>
      <c r="Q171" t="s">
        <v>1039</v>
      </c>
      <c r="R171" t="e">
        <f>-Realizado a instalação da impressora autenticadora termica.</f>
        <v>#NAME?</v>
      </c>
      <c r="S171" t="s">
        <v>2125</v>
      </c>
      <c r="T171" t="s">
        <v>2126</v>
      </c>
      <c r="U171" t="s">
        <v>2127</v>
      </c>
      <c r="V171">
        <v>1</v>
      </c>
      <c r="W171" t="s">
        <v>2127</v>
      </c>
      <c r="X171" t="s">
        <v>2125</v>
      </c>
      <c r="Y171" t="s">
        <v>2125</v>
      </c>
      <c r="Z171" t="s">
        <v>433</v>
      </c>
      <c r="AA171" t="s">
        <v>2128</v>
      </c>
      <c r="AB171" t="s">
        <v>2127</v>
      </c>
    </row>
    <row r="172" spans="1:28" x14ac:dyDescent="0.2">
      <c r="A172">
        <v>15911716</v>
      </c>
      <c r="B172" t="s">
        <v>2797</v>
      </c>
      <c r="C172" t="s">
        <v>2158</v>
      </c>
      <c r="D172" t="s">
        <v>434</v>
      </c>
      <c r="E172" t="s">
        <v>317</v>
      </c>
      <c r="F172" t="s">
        <v>316</v>
      </c>
      <c r="G172" t="s">
        <v>323</v>
      </c>
      <c r="H172" t="s">
        <v>503</v>
      </c>
      <c r="I172" t="s">
        <v>317</v>
      </c>
      <c r="J172" t="s">
        <v>334</v>
      </c>
      <c r="K172" t="s">
        <v>708</v>
      </c>
      <c r="L172" t="s">
        <v>2798</v>
      </c>
      <c r="M172" s="11">
        <v>43088.558182870373</v>
      </c>
      <c r="N172" s="11">
        <v>43088.558182870373</v>
      </c>
      <c r="O172" s="11">
        <v>43122.417453703703</v>
      </c>
      <c r="P172" t="s">
        <v>2124</v>
      </c>
      <c r="Q172" t="s">
        <v>501</v>
      </c>
      <c r="R172" t="s">
        <v>1141</v>
      </c>
      <c r="S172" t="s">
        <v>2125</v>
      </c>
      <c r="T172" t="s">
        <v>2126</v>
      </c>
      <c r="U172" t="s">
        <v>2127</v>
      </c>
      <c r="V172">
        <v>0</v>
      </c>
      <c r="W172">
        <v>15944267</v>
      </c>
      <c r="X172" t="s">
        <v>2125</v>
      </c>
      <c r="Y172" t="s">
        <v>2125</v>
      </c>
      <c r="Z172" t="s">
        <v>312</v>
      </c>
      <c r="AA172" t="s">
        <v>2137</v>
      </c>
      <c r="AB172" t="s">
        <v>2127</v>
      </c>
    </row>
    <row r="173" spans="1:28" x14ac:dyDescent="0.2">
      <c r="A173">
        <v>15911990</v>
      </c>
      <c r="B173" t="s">
        <v>2799</v>
      </c>
      <c r="C173" t="s">
        <v>2158</v>
      </c>
      <c r="D173" t="s">
        <v>468</v>
      </c>
      <c r="E173" t="s">
        <v>317</v>
      </c>
      <c r="F173" t="s">
        <v>316</v>
      </c>
      <c r="G173" t="s">
        <v>414</v>
      </c>
      <c r="H173" t="s">
        <v>415</v>
      </c>
      <c r="J173" t="s">
        <v>430</v>
      </c>
      <c r="K173" t="s">
        <v>1579</v>
      </c>
      <c r="L173" t="s">
        <v>2800</v>
      </c>
      <c r="M173" s="11">
        <v>43088.571863425925</v>
      </c>
      <c r="N173" s="11">
        <v>43088.571863425925</v>
      </c>
      <c r="O173" s="11">
        <v>43102.528298611112</v>
      </c>
      <c r="P173" t="s">
        <v>2124</v>
      </c>
      <c r="Q173" t="s">
        <v>2801</v>
      </c>
      <c r="R173" t="s">
        <v>2802</v>
      </c>
      <c r="S173" t="s">
        <v>2125</v>
      </c>
      <c r="T173" t="s">
        <v>2126</v>
      </c>
      <c r="U173" t="s">
        <v>2127</v>
      </c>
      <c r="V173">
        <v>0</v>
      </c>
      <c r="W173" t="s">
        <v>2127</v>
      </c>
      <c r="X173" t="s">
        <v>2125</v>
      </c>
      <c r="Y173" t="s">
        <v>2125</v>
      </c>
      <c r="Z173" t="s">
        <v>378</v>
      </c>
      <c r="AA173" t="s">
        <v>2137</v>
      </c>
      <c r="AB173" t="s">
        <v>2127</v>
      </c>
    </row>
    <row r="174" spans="1:28" x14ac:dyDescent="0.2">
      <c r="A174">
        <v>15912085</v>
      </c>
      <c r="B174" t="s">
        <v>2803</v>
      </c>
      <c r="C174" t="s">
        <v>2804</v>
      </c>
      <c r="D174" t="s">
        <v>401</v>
      </c>
      <c r="E174" t="s">
        <v>317</v>
      </c>
      <c r="F174" t="s">
        <v>357</v>
      </c>
      <c r="G174" t="s">
        <v>357</v>
      </c>
      <c r="H174" t="s">
        <v>2140</v>
      </c>
      <c r="I174" t="s">
        <v>317</v>
      </c>
      <c r="J174" t="s">
        <v>334</v>
      </c>
      <c r="K174" t="s">
        <v>753</v>
      </c>
      <c r="L174" t="s">
        <v>2805</v>
      </c>
      <c r="M174" s="11">
        <v>43088.576909722222</v>
      </c>
      <c r="N174" s="11">
        <v>43088.576909722222</v>
      </c>
      <c r="O174" s="11">
        <v>43118.348530092589</v>
      </c>
      <c r="P174" t="s">
        <v>2124</v>
      </c>
      <c r="Q174" t="s">
        <v>1180</v>
      </c>
      <c r="R174" t="s">
        <v>2806</v>
      </c>
      <c r="S174" t="s">
        <v>2125</v>
      </c>
      <c r="T174" t="s">
        <v>2126</v>
      </c>
      <c r="U174" t="s">
        <v>2127</v>
      </c>
      <c r="V174">
        <v>0</v>
      </c>
      <c r="W174" t="s">
        <v>2127</v>
      </c>
      <c r="X174" t="s">
        <v>2125</v>
      </c>
      <c r="Y174" t="s">
        <v>2125</v>
      </c>
      <c r="Z174" t="s">
        <v>459</v>
      </c>
      <c r="AA174" t="s">
        <v>2137</v>
      </c>
      <c r="AB174" t="s">
        <v>2129</v>
      </c>
    </row>
    <row r="175" spans="1:28" x14ac:dyDescent="0.2">
      <c r="A175">
        <v>15912874</v>
      </c>
      <c r="B175" t="s">
        <v>2807</v>
      </c>
      <c r="C175" t="s">
        <v>2158</v>
      </c>
      <c r="D175" t="s">
        <v>2219</v>
      </c>
      <c r="E175" t="s">
        <v>317</v>
      </c>
      <c r="F175" t="s">
        <v>323</v>
      </c>
      <c r="G175" t="s">
        <v>323</v>
      </c>
      <c r="H175" t="s">
        <v>324</v>
      </c>
      <c r="I175" t="s">
        <v>317</v>
      </c>
      <c r="J175" t="s">
        <v>322</v>
      </c>
      <c r="K175" t="s">
        <v>2808</v>
      </c>
      <c r="L175" t="s">
        <v>2809</v>
      </c>
      <c r="M175" s="11">
        <v>43088.613483796296</v>
      </c>
      <c r="N175" s="11">
        <v>43088.613483796296</v>
      </c>
      <c r="O175" s="11">
        <v>43101.428194444445</v>
      </c>
      <c r="P175" t="s">
        <v>2124</v>
      </c>
      <c r="Q175" t="s">
        <v>343</v>
      </c>
      <c r="R175" t="s">
        <v>2810</v>
      </c>
      <c r="S175" t="s">
        <v>2125</v>
      </c>
      <c r="T175" t="s">
        <v>2126</v>
      </c>
      <c r="U175" t="s">
        <v>2127</v>
      </c>
      <c r="V175">
        <v>0</v>
      </c>
      <c r="W175" t="s">
        <v>2127</v>
      </c>
      <c r="X175" t="s">
        <v>2125</v>
      </c>
      <c r="Y175" t="s">
        <v>2125</v>
      </c>
      <c r="Z175" t="s">
        <v>534</v>
      </c>
      <c r="AA175" t="s">
        <v>2137</v>
      </c>
      <c r="AB175" t="s">
        <v>2127</v>
      </c>
    </row>
    <row r="176" spans="1:28" x14ac:dyDescent="0.2">
      <c r="A176">
        <v>15913396</v>
      </c>
      <c r="B176" t="s">
        <v>2816</v>
      </c>
      <c r="C176" t="s">
        <v>2158</v>
      </c>
      <c r="D176" t="s">
        <v>392</v>
      </c>
      <c r="E176" t="s">
        <v>317</v>
      </c>
      <c r="F176" t="s">
        <v>323</v>
      </c>
      <c r="G176" t="s">
        <v>323</v>
      </c>
      <c r="H176" t="s">
        <v>335</v>
      </c>
      <c r="I176" t="s">
        <v>317</v>
      </c>
      <c r="J176" t="s">
        <v>334</v>
      </c>
      <c r="K176" t="s">
        <v>753</v>
      </c>
      <c r="L176" t="s">
        <v>2817</v>
      </c>
      <c r="M176" s="11">
        <v>43088.642361111109</v>
      </c>
      <c r="N176" s="11">
        <v>43088.642361111109</v>
      </c>
      <c r="O176" s="11">
        <v>43108.665590277778</v>
      </c>
      <c r="P176" t="s">
        <v>2124</v>
      </c>
      <c r="Q176" t="s">
        <v>333</v>
      </c>
      <c r="R176" t="s">
        <v>2818</v>
      </c>
      <c r="S176" t="s">
        <v>2125</v>
      </c>
      <c r="T176" t="s">
        <v>2126</v>
      </c>
      <c r="U176" t="s">
        <v>2127</v>
      </c>
      <c r="V176">
        <v>0</v>
      </c>
      <c r="W176" t="s">
        <v>2127</v>
      </c>
      <c r="X176" t="s">
        <v>2125</v>
      </c>
      <c r="Y176" t="s">
        <v>2125</v>
      </c>
      <c r="Z176" t="s">
        <v>312</v>
      </c>
      <c r="AA176" t="s">
        <v>2128</v>
      </c>
      <c r="AB176" t="s">
        <v>2127</v>
      </c>
    </row>
    <row r="177" spans="1:28" x14ac:dyDescent="0.2">
      <c r="A177">
        <v>15913558</v>
      </c>
      <c r="B177" t="s">
        <v>2819</v>
      </c>
      <c r="C177" t="s">
        <v>2820</v>
      </c>
      <c r="D177" t="s">
        <v>510</v>
      </c>
      <c r="E177" t="s">
        <v>317</v>
      </c>
      <c r="F177" t="s">
        <v>370</v>
      </c>
      <c r="G177" t="s">
        <v>414</v>
      </c>
      <c r="H177" t="s">
        <v>415</v>
      </c>
      <c r="J177" t="s">
        <v>334</v>
      </c>
      <c r="K177" t="s">
        <v>591</v>
      </c>
      <c r="L177" t="s">
        <v>2821</v>
      </c>
      <c r="M177" s="11">
        <v>43088.645752314813</v>
      </c>
      <c r="N177" s="11">
        <v>43088.645752314813</v>
      </c>
      <c r="O177" s="11">
        <v>43105.382453703707</v>
      </c>
      <c r="P177" t="s">
        <v>2124</v>
      </c>
      <c r="Q177" t="s">
        <v>600</v>
      </c>
      <c r="R177" t="s">
        <v>2822</v>
      </c>
      <c r="S177" t="s">
        <v>2125</v>
      </c>
      <c r="T177" t="s">
        <v>2126</v>
      </c>
      <c r="U177" t="s">
        <v>2127</v>
      </c>
      <c r="V177">
        <v>1</v>
      </c>
      <c r="W177" t="s">
        <v>2127</v>
      </c>
      <c r="X177" t="s">
        <v>2125</v>
      </c>
      <c r="Y177" t="s">
        <v>2125</v>
      </c>
      <c r="Z177" t="s">
        <v>509</v>
      </c>
      <c r="AA177" t="s">
        <v>2137</v>
      </c>
      <c r="AB177" t="s">
        <v>2127</v>
      </c>
    </row>
    <row r="178" spans="1:28" x14ac:dyDescent="0.2">
      <c r="A178">
        <v>15913599</v>
      </c>
      <c r="B178" t="s">
        <v>2823</v>
      </c>
      <c r="C178" t="s">
        <v>2340</v>
      </c>
      <c r="D178" t="s">
        <v>550</v>
      </c>
      <c r="E178" t="s">
        <v>317</v>
      </c>
      <c r="F178" t="s">
        <v>316</v>
      </c>
      <c r="G178" t="s">
        <v>316</v>
      </c>
      <c r="H178" t="s">
        <v>550</v>
      </c>
      <c r="I178" t="s">
        <v>317</v>
      </c>
      <c r="J178" t="s">
        <v>334</v>
      </c>
      <c r="K178" t="s">
        <v>2824</v>
      </c>
      <c r="L178" t="s">
        <v>2825</v>
      </c>
      <c r="M178" s="11">
        <v>43088.646585648145</v>
      </c>
      <c r="N178" s="11">
        <v>43088.646585648145</v>
      </c>
      <c r="O178" s="11">
        <v>43102.635092592594</v>
      </c>
      <c r="P178" t="s">
        <v>2124</v>
      </c>
      <c r="Q178" t="s">
        <v>519</v>
      </c>
      <c r="R178" t="s">
        <v>2826</v>
      </c>
      <c r="S178" t="s">
        <v>2125</v>
      </c>
      <c r="T178" t="s">
        <v>2126</v>
      </c>
      <c r="U178" t="s">
        <v>2127</v>
      </c>
      <c r="V178">
        <v>0</v>
      </c>
      <c r="W178" t="s">
        <v>2127</v>
      </c>
      <c r="X178" t="s">
        <v>2125</v>
      </c>
      <c r="Y178" t="s">
        <v>2125</v>
      </c>
      <c r="Z178" t="s">
        <v>534</v>
      </c>
      <c r="AA178" t="s">
        <v>2137</v>
      </c>
      <c r="AB178" t="s">
        <v>2127</v>
      </c>
    </row>
    <row r="179" spans="1:28" x14ac:dyDescent="0.2">
      <c r="A179">
        <v>15913737</v>
      </c>
      <c r="B179" t="s">
        <v>1375</v>
      </c>
      <c r="C179" t="s">
        <v>2827</v>
      </c>
      <c r="D179" t="s">
        <v>518</v>
      </c>
      <c r="E179" t="s">
        <v>317</v>
      </c>
      <c r="F179" t="s">
        <v>316</v>
      </c>
      <c r="G179" t="s">
        <v>414</v>
      </c>
      <c r="H179" t="s">
        <v>540</v>
      </c>
      <c r="J179" t="s">
        <v>334</v>
      </c>
      <c r="K179" t="s">
        <v>1762</v>
      </c>
      <c r="L179" t="s">
        <v>2828</v>
      </c>
      <c r="M179" s="11">
        <v>43088.650740740741</v>
      </c>
      <c r="N179" s="11">
        <v>43088.650740740741</v>
      </c>
      <c r="O179" s="11">
        <v>43122.671956018516</v>
      </c>
      <c r="P179" t="s">
        <v>2124</v>
      </c>
      <c r="Q179" t="s">
        <v>501</v>
      </c>
      <c r="R179" t="s">
        <v>2829</v>
      </c>
      <c r="S179" t="s">
        <v>2125</v>
      </c>
      <c r="T179" t="s">
        <v>2126</v>
      </c>
      <c r="U179" t="s">
        <v>2127</v>
      </c>
      <c r="V179">
        <v>1</v>
      </c>
      <c r="W179" t="s">
        <v>2127</v>
      </c>
      <c r="X179" t="s">
        <v>2125</v>
      </c>
      <c r="Y179" t="s">
        <v>2125</v>
      </c>
      <c r="Z179" t="s">
        <v>1376</v>
      </c>
      <c r="AA179" t="s">
        <v>2137</v>
      </c>
      <c r="AB179" t="s">
        <v>2127</v>
      </c>
    </row>
    <row r="180" spans="1:28" x14ac:dyDescent="0.2">
      <c r="A180">
        <v>15913758</v>
      </c>
      <c r="B180" t="s">
        <v>2830</v>
      </c>
      <c r="C180" t="s">
        <v>2158</v>
      </c>
      <c r="D180" t="s">
        <v>354</v>
      </c>
      <c r="E180" t="s">
        <v>317</v>
      </c>
      <c r="F180" t="s">
        <v>316</v>
      </c>
      <c r="G180" t="s">
        <v>316</v>
      </c>
      <c r="H180" t="s">
        <v>354</v>
      </c>
      <c r="I180" t="s">
        <v>317</v>
      </c>
      <c r="J180" t="s">
        <v>334</v>
      </c>
      <c r="K180" t="s">
        <v>426</v>
      </c>
      <c r="L180" t="s">
        <v>2831</v>
      </c>
      <c r="M180" s="11">
        <v>43088.651469907411</v>
      </c>
      <c r="N180" s="11">
        <v>43088.651469907411</v>
      </c>
      <c r="O180" s="11">
        <v>43102.597997685189</v>
      </c>
      <c r="P180" t="s">
        <v>2124</v>
      </c>
      <c r="Q180" t="s">
        <v>425</v>
      </c>
      <c r="R180" t="s">
        <v>2832</v>
      </c>
      <c r="S180" t="s">
        <v>2125</v>
      </c>
      <c r="T180" t="s">
        <v>2126</v>
      </c>
      <c r="U180" t="s">
        <v>2127</v>
      </c>
      <c r="V180">
        <v>0</v>
      </c>
      <c r="W180" t="s">
        <v>2127</v>
      </c>
      <c r="X180" t="s">
        <v>2125</v>
      </c>
      <c r="Y180" t="s">
        <v>2125</v>
      </c>
      <c r="Z180" t="s">
        <v>312</v>
      </c>
      <c r="AA180" t="s">
        <v>2137</v>
      </c>
      <c r="AB180" t="s">
        <v>2127</v>
      </c>
    </row>
    <row r="181" spans="1:28" x14ac:dyDescent="0.2">
      <c r="A181">
        <v>15913894</v>
      </c>
      <c r="B181" t="s">
        <v>2197</v>
      </c>
      <c r="C181" t="s">
        <v>2681</v>
      </c>
      <c r="D181" t="s">
        <v>410</v>
      </c>
      <c r="E181" t="s">
        <v>317</v>
      </c>
      <c r="F181" t="s">
        <v>382</v>
      </c>
      <c r="G181" t="s">
        <v>414</v>
      </c>
      <c r="H181" t="s">
        <v>2444</v>
      </c>
      <c r="J181" t="s">
        <v>334</v>
      </c>
      <c r="K181" t="s">
        <v>2682</v>
      </c>
      <c r="L181" t="s">
        <v>2683</v>
      </c>
      <c r="M181" s="11">
        <v>43088.65552083333</v>
      </c>
      <c r="N181" s="11">
        <v>43088.65552083333</v>
      </c>
      <c r="O181" s="11">
        <v>43101.447847222225</v>
      </c>
      <c r="P181" t="s">
        <v>2124</v>
      </c>
      <c r="Q181" t="s">
        <v>1398</v>
      </c>
      <c r="R181" t="s">
        <v>2833</v>
      </c>
      <c r="S181" t="s">
        <v>2125</v>
      </c>
      <c r="T181" t="s">
        <v>2126</v>
      </c>
      <c r="U181" t="s">
        <v>2127</v>
      </c>
      <c r="V181">
        <v>0</v>
      </c>
      <c r="W181" t="s">
        <v>2127</v>
      </c>
      <c r="X181" t="s">
        <v>2125</v>
      </c>
      <c r="Y181" t="s">
        <v>2125</v>
      </c>
      <c r="Z181" t="s">
        <v>378</v>
      </c>
      <c r="AA181" t="s">
        <v>2128</v>
      </c>
      <c r="AB181" t="s">
        <v>2127</v>
      </c>
    </row>
    <row r="182" spans="1:28" x14ac:dyDescent="0.2">
      <c r="A182">
        <v>15914217</v>
      </c>
      <c r="B182" t="s">
        <v>2834</v>
      </c>
      <c r="C182" t="s">
        <v>2835</v>
      </c>
      <c r="D182" t="s">
        <v>410</v>
      </c>
      <c r="E182" t="s">
        <v>317</v>
      </c>
      <c r="F182" t="s">
        <v>2127</v>
      </c>
      <c r="G182" t="s">
        <v>384</v>
      </c>
      <c r="H182" t="s">
        <v>789</v>
      </c>
      <c r="J182" t="s">
        <v>334</v>
      </c>
      <c r="K182" t="s">
        <v>2836</v>
      </c>
      <c r="L182" t="s">
        <v>2837</v>
      </c>
      <c r="M182" s="11">
        <v>43088.667372685188</v>
      </c>
      <c r="N182" s="11">
        <v>43088.667372685188</v>
      </c>
      <c r="O182" s="11">
        <v>43109.655104166668</v>
      </c>
      <c r="P182" t="s">
        <v>2124</v>
      </c>
      <c r="Q182" t="s">
        <v>2717</v>
      </c>
      <c r="R182" t="s">
        <v>2838</v>
      </c>
      <c r="S182" t="s">
        <v>2125</v>
      </c>
      <c r="T182" t="s">
        <v>2126</v>
      </c>
      <c r="U182" t="s">
        <v>2127</v>
      </c>
      <c r="V182">
        <v>0</v>
      </c>
      <c r="W182" t="s">
        <v>2127</v>
      </c>
      <c r="X182" t="s">
        <v>2125</v>
      </c>
      <c r="Y182" t="s">
        <v>2125</v>
      </c>
      <c r="Z182" t="s">
        <v>2839</v>
      </c>
      <c r="AA182" t="s">
        <v>2137</v>
      </c>
      <c r="AB182" t="s">
        <v>2659</v>
      </c>
    </row>
    <row r="183" spans="1:28" x14ac:dyDescent="0.2">
      <c r="A183">
        <v>15914691</v>
      </c>
      <c r="B183" t="s">
        <v>2840</v>
      </c>
      <c r="C183" t="s">
        <v>2841</v>
      </c>
      <c r="D183" t="s">
        <v>410</v>
      </c>
      <c r="E183" t="s">
        <v>317</v>
      </c>
      <c r="F183" t="s">
        <v>382</v>
      </c>
      <c r="G183" t="s">
        <v>414</v>
      </c>
      <c r="H183" t="s">
        <v>415</v>
      </c>
      <c r="J183" t="s">
        <v>334</v>
      </c>
      <c r="K183" t="s">
        <v>725</v>
      </c>
      <c r="L183" t="s">
        <v>2842</v>
      </c>
      <c r="M183" s="11">
        <v>43088.684502314813</v>
      </c>
      <c r="N183" s="11">
        <v>43088.684502314813</v>
      </c>
      <c r="O183" s="11">
        <v>43104.489664351851</v>
      </c>
      <c r="P183" t="s">
        <v>2124</v>
      </c>
      <c r="Q183" t="s">
        <v>1879</v>
      </c>
      <c r="R183" t="s">
        <v>2843</v>
      </c>
      <c r="S183" t="s">
        <v>2125</v>
      </c>
      <c r="T183" t="s">
        <v>2126</v>
      </c>
      <c r="U183" t="s">
        <v>2127</v>
      </c>
      <c r="V183">
        <v>0</v>
      </c>
      <c r="W183" t="s">
        <v>2127</v>
      </c>
      <c r="X183" t="s">
        <v>2125</v>
      </c>
      <c r="Y183" t="s">
        <v>2125</v>
      </c>
      <c r="Z183" t="s">
        <v>2844</v>
      </c>
      <c r="AA183" t="s">
        <v>2137</v>
      </c>
      <c r="AB183" t="s">
        <v>2127</v>
      </c>
    </row>
    <row r="184" spans="1:28" x14ac:dyDescent="0.2">
      <c r="A184">
        <v>15914693</v>
      </c>
      <c r="B184" t="s">
        <v>2845</v>
      </c>
      <c r="C184" t="s">
        <v>2158</v>
      </c>
      <c r="D184" t="s">
        <v>885</v>
      </c>
      <c r="E184" t="s">
        <v>317</v>
      </c>
      <c r="F184" t="s">
        <v>323</v>
      </c>
      <c r="G184" t="s">
        <v>323</v>
      </c>
      <c r="H184" t="s">
        <v>324</v>
      </c>
      <c r="I184" t="s">
        <v>317</v>
      </c>
      <c r="J184" t="s">
        <v>334</v>
      </c>
      <c r="K184" t="s">
        <v>338</v>
      </c>
      <c r="L184" t="s">
        <v>2846</v>
      </c>
      <c r="M184" s="11">
        <v>43088.684525462966</v>
      </c>
      <c r="N184" s="11">
        <v>43088.684525462966</v>
      </c>
      <c r="O184" s="11">
        <v>43103.45453703704</v>
      </c>
      <c r="P184" t="s">
        <v>2124</v>
      </c>
      <c r="Q184" t="s">
        <v>333</v>
      </c>
      <c r="R184" t="s">
        <v>2847</v>
      </c>
      <c r="S184" t="s">
        <v>2125</v>
      </c>
      <c r="T184" t="s">
        <v>2126</v>
      </c>
      <c r="U184" t="s">
        <v>2127</v>
      </c>
      <c r="V184">
        <v>0</v>
      </c>
      <c r="W184" t="s">
        <v>2127</v>
      </c>
      <c r="X184" t="s">
        <v>2125</v>
      </c>
      <c r="Y184" t="s">
        <v>2125</v>
      </c>
      <c r="Z184" t="s">
        <v>312</v>
      </c>
      <c r="AA184" t="s">
        <v>2128</v>
      </c>
      <c r="AB184" t="s">
        <v>2127</v>
      </c>
    </row>
    <row r="185" spans="1:28" x14ac:dyDescent="0.2">
      <c r="A185">
        <v>15914989</v>
      </c>
      <c r="B185" t="s">
        <v>2848</v>
      </c>
      <c r="C185" t="s">
        <v>2661</v>
      </c>
      <c r="D185" t="s">
        <v>550</v>
      </c>
      <c r="E185" t="s">
        <v>317</v>
      </c>
      <c r="F185" t="s">
        <v>316</v>
      </c>
      <c r="G185" t="s">
        <v>316</v>
      </c>
      <c r="H185" t="s">
        <v>550</v>
      </c>
      <c r="I185" t="s">
        <v>317</v>
      </c>
      <c r="J185" t="s">
        <v>334</v>
      </c>
      <c r="K185" t="s">
        <v>591</v>
      </c>
      <c r="L185" t="s">
        <v>2849</v>
      </c>
      <c r="M185" s="11">
        <v>43088.695555555554</v>
      </c>
      <c r="N185" s="11">
        <v>43088.695555555554</v>
      </c>
      <c r="O185" s="11">
        <v>43102.636469907404</v>
      </c>
      <c r="P185" t="s">
        <v>2124</v>
      </c>
      <c r="Q185" t="s">
        <v>519</v>
      </c>
      <c r="R185" t="s">
        <v>2850</v>
      </c>
      <c r="S185" t="s">
        <v>2125</v>
      </c>
      <c r="T185" t="s">
        <v>2126</v>
      </c>
      <c r="U185" t="s">
        <v>2127</v>
      </c>
      <c r="V185">
        <v>0</v>
      </c>
      <c r="W185">
        <v>15915487</v>
      </c>
      <c r="X185" t="s">
        <v>2125</v>
      </c>
      <c r="Y185" t="s">
        <v>2125</v>
      </c>
      <c r="Z185" t="s">
        <v>1260</v>
      </c>
      <c r="AA185" t="s">
        <v>2137</v>
      </c>
      <c r="AB185" t="s">
        <v>2127</v>
      </c>
    </row>
    <row r="186" spans="1:28" x14ac:dyDescent="0.2">
      <c r="A186">
        <v>15915076</v>
      </c>
      <c r="B186" t="s">
        <v>2851</v>
      </c>
      <c r="C186" t="s">
        <v>2852</v>
      </c>
      <c r="D186" t="s">
        <v>369</v>
      </c>
      <c r="E186" t="s">
        <v>317</v>
      </c>
      <c r="F186" t="s">
        <v>370</v>
      </c>
      <c r="G186" t="s">
        <v>370</v>
      </c>
      <c r="H186" t="s">
        <v>369</v>
      </c>
      <c r="I186" t="s">
        <v>317</v>
      </c>
      <c r="J186" t="s">
        <v>334</v>
      </c>
      <c r="K186" t="s">
        <v>2853</v>
      </c>
      <c r="L186" t="s">
        <v>2854</v>
      </c>
      <c r="M186" s="11">
        <v>43088.698946759258</v>
      </c>
      <c r="N186" s="11">
        <v>43088.698946759258</v>
      </c>
      <c r="O186" s="11">
        <v>43101.38652777778</v>
      </c>
      <c r="P186" t="s">
        <v>2124</v>
      </c>
      <c r="Q186" t="s">
        <v>483</v>
      </c>
      <c r="R186" t="s">
        <v>2743</v>
      </c>
      <c r="S186" t="s">
        <v>2125</v>
      </c>
      <c r="T186" t="s">
        <v>2126</v>
      </c>
      <c r="U186" t="s">
        <v>2127</v>
      </c>
      <c r="V186">
        <v>1</v>
      </c>
      <c r="W186" t="s">
        <v>2127</v>
      </c>
      <c r="X186" t="s">
        <v>2125</v>
      </c>
      <c r="Y186" t="s">
        <v>2125</v>
      </c>
      <c r="Z186" t="s">
        <v>2855</v>
      </c>
      <c r="AA186" t="s">
        <v>2137</v>
      </c>
      <c r="AB186" t="s">
        <v>2127</v>
      </c>
    </row>
    <row r="187" spans="1:28" x14ac:dyDescent="0.2">
      <c r="A187">
        <v>15915446</v>
      </c>
      <c r="B187" t="s">
        <v>2856</v>
      </c>
      <c r="C187" t="s">
        <v>2139</v>
      </c>
      <c r="D187" t="s">
        <v>354</v>
      </c>
      <c r="E187" t="s">
        <v>317</v>
      </c>
      <c r="F187" t="s">
        <v>316</v>
      </c>
      <c r="G187" t="s">
        <v>316</v>
      </c>
      <c r="H187" t="s">
        <v>354</v>
      </c>
      <c r="I187" t="s">
        <v>317</v>
      </c>
      <c r="J187" t="s">
        <v>334</v>
      </c>
      <c r="K187" t="s">
        <v>362</v>
      </c>
      <c r="L187" t="s">
        <v>2857</v>
      </c>
      <c r="M187" s="11">
        <v>43088.713229166664</v>
      </c>
      <c r="N187" s="11">
        <v>43088.713229166664</v>
      </c>
      <c r="O187" s="11">
        <v>43102.599212962959</v>
      </c>
      <c r="P187" t="s">
        <v>2124</v>
      </c>
      <c r="Q187" t="s">
        <v>355</v>
      </c>
      <c r="R187" t="s">
        <v>2858</v>
      </c>
      <c r="S187" t="s">
        <v>2125</v>
      </c>
      <c r="T187" t="s">
        <v>2126</v>
      </c>
      <c r="U187" t="s">
        <v>2127</v>
      </c>
      <c r="V187">
        <v>0</v>
      </c>
      <c r="W187" t="s">
        <v>2127</v>
      </c>
      <c r="X187" t="s">
        <v>2125</v>
      </c>
      <c r="Y187" t="s">
        <v>2125</v>
      </c>
      <c r="Z187" t="s">
        <v>2223</v>
      </c>
      <c r="AA187" t="s">
        <v>2137</v>
      </c>
      <c r="AB187" t="s">
        <v>2127</v>
      </c>
    </row>
    <row r="188" spans="1:28" x14ac:dyDescent="0.2">
      <c r="A188">
        <v>15917100</v>
      </c>
      <c r="B188" t="s">
        <v>2859</v>
      </c>
      <c r="C188" t="s">
        <v>2420</v>
      </c>
      <c r="D188" t="s">
        <v>518</v>
      </c>
      <c r="E188" t="s">
        <v>317</v>
      </c>
      <c r="F188" t="s">
        <v>316</v>
      </c>
      <c r="G188" t="s">
        <v>316</v>
      </c>
      <c r="H188" t="s">
        <v>518</v>
      </c>
      <c r="I188" t="s">
        <v>317</v>
      </c>
      <c r="J188" t="s">
        <v>334</v>
      </c>
      <c r="K188" t="s">
        <v>2860</v>
      </c>
      <c r="L188" t="s">
        <v>2861</v>
      </c>
      <c r="M188" s="11">
        <v>43089.367048611108</v>
      </c>
      <c r="N188" s="11">
        <v>43089.367048611108</v>
      </c>
      <c r="O188" s="11">
        <v>43101.365706018521</v>
      </c>
      <c r="P188" t="s">
        <v>2124</v>
      </c>
      <c r="Q188" t="s">
        <v>470</v>
      </c>
      <c r="R188" t="s">
        <v>2862</v>
      </c>
      <c r="S188" t="s">
        <v>2125</v>
      </c>
      <c r="T188" t="s">
        <v>2126</v>
      </c>
      <c r="U188" t="s">
        <v>2127</v>
      </c>
      <c r="V188">
        <v>0</v>
      </c>
      <c r="W188" t="s">
        <v>2127</v>
      </c>
      <c r="X188" t="s">
        <v>2125</v>
      </c>
      <c r="Y188" t="s">
        <v>2125</v>
      </c>
      <c r="Z188" t="s">
        <v>719</v>
      </c>
      <c r="AA188" t="s">
        <v>2128</v>
      </c>
      <c r="AB188" t="s">
        <v>2127</v>
      </c>
    </row>
    <row r="189" spans="1:28" x14ac:dyDescent="0.2">
      <c r="A189">
        <v>15917498</v>
      </c>
      <c r="B189" t="s">
        <v>2863</v>
      </c>
      <c r="C189" t="s">
        <v>2158</v>
      </c>
      <c r="D189" t="s">
        <v>550</v>
      </c>
      <c r="E189" t="s">
        <v>317</v>
      </c>
      <c r="F189" t="s">
        <v>316</v>
      </c>
      <c r="G189" t="s">
        <v>323</v>
      </c>
      <c r="H189" t="s">
        <v>1233</v>
      </c>
      <c r="I189" t="s">
        <v>317</v>
      </c>
      <c r="J189" t="s">
        <v>334</v>
      </c>
      <c r="K189" t="s">
        <v>1101</v>
      </c>
      <c r="L189" t="s">
        <v>2864</v>
      </c>
      <c r="M189" s="11">
        <v>43089.390543981484</v>
      </c>
      <c r="N189" s="11">
        <v>43089.390543981484</v>
      </c>
      <c r="O189" s="11">
        <v>43126.455682870372</v>
      </c>
      <c r="P189" t="s">
        <v>2124</v>
      </c>
      <c r="Q189" t="s">
        <v>2164</v>
      </c>
      <c r="R189" t="s">
        <v>2865</v>
      </c>
      <c r="S189" t="s">
        <v>2125</v>
      </c>
      <c r="T189" t="s">
        <v>2126</v>
      </c>
      <c r="U189" t="s">
        <v>2127</v>
      </c>
      <c r="V189">
        <v>0</v>
      </c>
      <c r="W189">
        <v>16047390</v>
      </c>
      <c r="X189" t="s">
        <v>2125</v>
      </c>
      <c r="Y189" t="s">
        <v>2125</v>
      </c>
      <c r="Z189" t="s">
        <v>312</v>
      </c>
      <c r="AA189" t="s">
        <v>2137</v>
      </c>
      <c r="AB189" t="s">
        <v>2127</v>
      </c>
    </row>
    <row r="190" spans="1:28" x14ac:dyDescent="0.2">
      <c r="A190">
        <v>15917498</v>
      </c>
      <c r="B190" t="s">
        <v>2863</v>
      </c>
      <c r="C190" t="s">
        <v>2158</v>
      </c>
      <c r="D190" t="s">
        <v>550</v>
      </c>
      <c r="E190" t="s">
        <v>317</v>
      </c>
      <c r="F190" t="s">
        <v>316</v>
      </c>
      <c r="G190" t="s">
        <v>323</v>
      </c>
      <c r="H190" t="s">
        <v>1233</v>
      </c>
      <c r="I190" t="s">
        <v>317</v>
      </c>
      <c r="J190" t="s">
        <v>334</v>
      </c>
      <c r="K190" t="s">
        <v>1101</v>
      </c>
      <c r="L190" t="s">
        <v>2864</v>
      </c>
      <c r="M190" s="11">
        <v>43089.390543981484</v>
      </c>
      <c r="N190" s="11">
        <v>43089.390543981484</v>
      </c>
      <c r="O190" s="11">
        <v>43126.455682870372</v>
      </c>
      <c r="P190" t="s">
        <v>2124</v>
      </c>
      <c r="Q190" t="s">
        <v>2164</v>
      </c>
      <c r="R190" t="s">
        <v>2865</v>
      </c>
      <c r="S190" t="s">
        <v>2125</v>
      </c>
      <c r="T190" t="s">
        <v>2126</v>
      </c>
      <c r="U190" t="s">
        <v>2127</v>
      </c>
      <c r="V190">
        <v>0</v>
      </c>
      <c r="W190">
        <v>16101871</v>
      </c>
      <c r="X190" t="s">
        <v>2125</v>
      </c>
      <c r="Y190" t="s">
        <v>2125</v>
      </c>
      <c r="Z190" t="s">
        <v>312</v>
      </c>
      <c r="AA190" t="s">
        <v>2137</v>
      </c>
      <c r="AB190" t="s">
        <v>2127</v>
      </c>
    </row>
    <row r="191" spans="1:28" x14ac:dyDescent="0.2">
      <c r="A191">
        <v>15917860</v>
      </c>
      <c r="B191" t="s">
        <v>2866</v>
      </c>
      <c r="C191" t="s">
        <v>2867</v>
      </c>
      <c r="D191" t="s">
        <v>443</v>
      </c>
      <c r="E191" t="s">
        <v>317</v>
      </c>
      <c r="F191" t="s">
        <v>382</v>
      </c>
      <c r="G191" t="s">
        <v>384</v>
      </c>
      <c r="H191" t="s">
        <v>1330</v>
      </c>
      <c r="J191" t="s">
        <v>322</v>
      </c>
      <c r="K191" t="s">
        <v>2868</v>
      </c>
      <c r="L191" t="s">
        <v>2869</v>
      </c>
      <c r="M191" s="11">
        <v>43089.405370370368</v>
      </c>
      <c r="N191" s="11">
        <v>43089.405370370368</v>
      </c>
      <c r="O191" s="11">
        <v>43103.472453703704</v>
      </c>
      <c r="P191" t="s">
        <v>2124</v>
      </c>
      <c r="Q191" t="s">
        <v>1161</v>
      </c>
      <c r="R191" t="s">
        <v>2184</v>
      </c>
      <c r="S191" t="s">
        <v>2125</v>
      </c>
      <c r="T191" t="s">
        <v>2126</v>
      </c>
      <c r="U191" t="s">
        <v>2127</v>
      </c>
      <c r="V191">
        <v>0</v>
      </c>
      <c r="W191" t="s">
        <v>2127</v>
      </c>
      <c r="X191" t="s">
        <v>2125</v>
      </c>
      <c r="Y191" t="s">
        <v>2125</v>
      </c>
      <c r="Z191" t="s">
        <v>2870</v>
      </c>
      <c r="AA191" t="s">
        <v>2137</v>
      </c>
      <c r="AB191" t="s">
        <v>2659</v>
      </c>
    </row>
    <row r="192" spans="1:28" x14ac:dyDescent="0.2">
      <c r="A192">
        <v>15918305</v>
      </c>
      <c r="B192" t="s">
        <v>2871</v>
      </c>
      <c r="C192" t="s">
        <v>2872</v>
      </c>
      <c r="D192" t="s">
        <v>460</v>
      </c>
      <c r="E192" t="s">
        <v>317</v>
      </c>
      <c r="F192" t="s">
        <v>357</v>
      </c>
      <c r="G192" t="s">
        <v>357</v>
      </c>
      <c r="H192" t="s">
        <v>2873</v>
      </c>
      <c r="I192" t="s">
        <v>317</v>
      </c>
      <c r="J192" t="s">
        <v>334</v>
      </c>
      <c r="K192" t="s">
        <v>753</v>
      </c>
      <c r="L192" t="s">
        <v>2874</v>
      </c>
      <c r="M192" s="11">
        <v>43089.421886574077</v>
      </c>
      <c r="N192" s="11">
        <v>43089.421886574077</v>
      </c>
      <c r="O192" s="11">
        <v>43104.74181712963</v>
      </c>
      <c r="P192" t="s">
        <v>2124</v>
      </c>
      <c r="Q192" t="s">
        <v>2875</v>
      </c>
      <c r="R192" t="s">
        <v>2876</v>
      </c>
      <c r="S192" t="s">
        <v>2125</v>
      </c>
      <c r="T192" t="s">
        <v>2126</v>
      </c>
      <c r="U192" t="s">
        <v>2127</v>
      </c>
      <c r="V192">
        <v>0</v>
      </c>
      <c r="W192" t="s">
        <v>2127</v>
      </c>
      <c r="X192" t="s">
        <v>2125</v>
      </c>
      <c r="Y192" t="s">
        <v>2125</v>
      </c>
      <c r="Z192" t="s">
        <v>2877</v>
      </c>
      <c r="AA192" t="s">
        <v>2128</v>
      </c>
      <c r="AB192" t="s">
        <v>2127</v>
      </c>
    </row>
    <row r="193" spans="1:28" x14ac:dyDescent="0.2">
      <c r="A193">
        <v>15918496</v>
      </c>
      <c r="B193" t="s">
        <v>2878</v>
      </c>
      <c r="C193" t="s">
        <v>2879</v>
      </c>
      <c r="D193" t="s">
        <v>550</v>
      </c>
      <c r="E193" t="s">
        <v>317</v>
      </c>
      <c r="F193" t="s">
        <v>316</v>
      </c>
      <c r="G193" t="s">
        <v>316</v>
      </c>
      <c r="H193" t="s">
        <v>550</v>
      </c>
      <c r="I193" t="s">
        <v>317</v>
      </c>
      <c r="J193" t="s">
        <v>334</v>
      </c>
      <c r="K193" t="s">
        <v>1101</v>
      </c>
      <c r="L193" t="s">
        <v>2880</v>
      </c>
      <c r="M193" s="11">
        <v>43089.429293981484</v>
      </c>
      <c r="N193" s="11">
        <v>43089.429293981484</v>
      </c>
      <c r="O193" s="11">
        <v>43102.638622685183</v>
      </c>
      <c r="P193" t="s">
        <v>2124</v>
      </c>
      <c r="Q193" t="s">
        <v>1528</v>
      </c>
      <c r="R193" t="s">
        <v>2881</v>
      </c>
      <c r="S193" t="s">
        <v>2125</v>
      </c>
      <c r="T193" t="s">
        <v>2126</v>
      </c>
      <c r="U193" t="s">
        <v>2127</v>
      </c>
      <c r="V193">
        <v>0</v>
      </c>
      <c r="W193" t="s">
        <v>2127</v>
      </c>
      <c r="X193" t="s">
        <v>2125</v>
      </c>
      <c r="Y193" t="s">
        <v>2125</v>
      </c>
      <c r="Z193" t="s">
        <v>613</v>
      </c>
      <c r="AA193" t="s">
        <v>2137</v>
      </c>
      <c r="AB193" t="s">
        <v>2127</v>
      </c>
    </row>
    <row r="194" spans="1:28" x14ac:dyDescent="0.2">
      <c r="A194">
        <v>15918599</v>
      </c>
      <c r="B194" t="s">
        <v>2882</v>
      </c>
      <c r="C194" t="s">
        <v>2158</v>
      </c>
      <c r="D194" t="s">
        <v>434</v>
      </c>
      <c r="E194" t="s">
        <v>317</v>
      </c>
      <c r="F194" t="s">
        <v>316</v>
      </c>
      <c r="G194" t="s">
        <v>323</v>
      </c>
      <c r="H194" t="s">
        <v>885</v>
      </c>
      <c r="I194" t="s">
        <v>317</v>
      </c>
      <c r="J194" t="s">
        <v>334</v>
      </c>
      <c r="K194" t="s">
        <v>753</v>
      </c>
      <c r="L194" t="s">
        <v>2883</v>
      </c>
      <c r="M194" s="11">
        <v>43089.434039351851</v>
      </c>
      <c r="N194" s="11">
        <v>43089.434039351851</v>
      </c>
      <c r="O194" s="11">
        <v>43123.602418981478</v>
      </c>
      <c r="P194" t="s">
        <v>2124</v>
      </c>
      <c r="Q194" t="s">
        <v>321</v>
      </c>
      <c r="R194" t="s">
        <v>2884</v>
      </c>
      <c r="S194" t="s">
        <v>2125</v>
      </c>
      <c r="T194" t="s">
        <v>2126</v>
      </c>
      <c r="U194" t="s">
        <v>2127</v>
      </c>
      <c r="V194">
        <v>0</v>
      </c>
      <c r="W194">
        <v>15921250</v>
      </c>
      <c r="X194" t="s">
        <v>2125</v>
      </c>
      <c r="Y194" t="s">
        <v>2125</v>
      </c>
      <c r="Z194" t="s">
        <v>312</v>
      </c>
      <c r="AA194" t="s">
        <v>2137</v>
      </c>
      <c r="AB194" t="s">
        <v>2127</v>
      </c>
    </row>
    <row r="195" spans="1:28" x14ac:dyDescent="0.2">
      <c r="A195">
        <v>15918845</v>
      </c>
      <c r="B195" t="s">
        <v>2885</v>
      </c>
      <c r="C195" t="s">
        <v>2158</v>
      </c>
      <c r="D195" t="s">
        <v>401</v>
      </c>
      <c r="E195" t="s">
        <v>317</v>
      </c>
      <c r="F195" t="s">
        <v>316</v>
      </c>
      <c r="G195" t="s">
        <v>316</v>
      </c>
      <c r="H195" t="s">
        <v>401</v>
      </c>
      <c r="I195" t="s">
        <v>317</v>
      </c>
      <c r="J195" t="s">
        <v>322</v>
      </c>
      <c r="K195" t="s">
        <v>1502</v>
      </c>
      <c r="L195" t="s">
        <v>2886</v>
      </c>
      <c r="M195" s="11">
        <v>43089.444340277776</v>
      </c>
      <c r="N195" s="11">
        <v>43089.444340277776</v>
      </c>
      <c r="O195" s="11">
        <v>43101.340520833335</v>
      </c>
      <c r="P195" t="s">
        <v>2124</v>
      </c>
      <c r="Q195" t="s">
        <v>519</v>
      </c>
      <c r="R195" t="s">
        <v>2887</v>
      </c>
      <c r="S195" t="s">
        <v>2125</v>
      </c>
      <c r="T195" t="s">
        <v>2126</v>
      </c>
      <c r="U195" t="s">
        <v>2127</v>
      </c>
      <c r="V195">
        <v>0</v>
      </c>
      <c r="W195" t="s">
        <v>2127</v>
      </c>
      <c r="X195" t="s">
        <v>2125</v>
      </c>
      <c r="Y195" t="s">
        <v>2125</v>
      </c>
      <c r="Z195" t="s">
        <v>312</v>
      </c>
      <c r="AA195" t="s">
        <v>2137</v>
      </c>
      <c r="AB195" t="s">
        <v>2127</v>
      </c>
    </row>
    <row r="196" spans="1:28" x14ac:dyDescent="0.2">
      <c r="A196">
        <v>15919113</v>
      </c>
      <c r="B196" t="s">
        <v>2888</v>
      </c>
      <c r="C196" t="s">
        <v>2889</v>
      </c>
      <c r="D196" t="s">
        <v>369</v>
      </c>
      <c r="E196" t="s">
        <v>317</v>
      </c>
      <c r="F196" t="s">
        <v>370</v>
      </c>
      <c r="G196" t="s">
        <v>414</v>
      </c>
      <c r="H196" t="s">
        <v>415</v>
      </c>
      <c r="J196" t="s">
        <v>334</v>
      </c>
      <c r="K196" t="s">
        <v>2890</v>
      </c>
      <c r="L196" t="s">
        <v>2891</v>
      </c>
      <c r="M196" s="11">
        <v>43089.453796296293</v>
      </c>
      <c r="N196" s="11">
        <v>43089.453796296293</v>
      </c>
      <c r="O196" s="11">
        <v>43103.725023148145</v>
      </c>
      <c r="P196" t="s">
        <v>2124</v>
      </c>
      <c r="Q196" t="s">
        <v>600</v>
      </c>
      <c r="R196" t="s">
        <v>1285</v>
      </c>
      <c r="S196" t="s">
        <v>2125</v>
      </c>
      <c r="T196" t="s">
        <v>2126</v>
      </c>
      <c r="U196" t="s">
        <v>2127</v>
      </c>
      <c r="V196">
        <v>0</v>
      </c>
      <c r="W196" t="s">
        <v>2127</v>
      </c>
      <c r="X196" t="s">
        <v>2125</v>
      </c>
      <c r="Y196" t="s">
        <v>2125</v>
      </c>
      <c r="Z196" t="s">
        <v>2892</v>
      </c>
      <c r="AA196" t="s">
        <v>2137</v>
      </c>
      <c r="AB196" t="s">
        <v>2127</v>
      </c>
    </row>
    <row r="197" spans="1:28" x14ac:dyDescent="0.2">
      <c r="A197">
        <v>15919169</v>
      </c>
      <c r="B197" t="s">
        <v>2893</v>
      </c>
      <c r="C197" t="s">
        <v>2158</v>
      </c>
      <c r="D197" t="s">
        <v>550</v>
      </c>
      <c r="E197" t="s">
        <v>317</v>
      </c>
      <c r="F197" t="s">
        <v>316</v>
      </c>
      <c r="G197" t="s">
        <v>316</v>
      </c>
      <c r="H197" t="s">
        <v>550</v>
      </c>
      <c r="I197" t="s">
        <v>317</v>
      </c>
      <c r="J197" t="s">
        <v>334</v>
      </c>
      <c r="K197" t="s">
        <v>362</v>
      </c>
      <c r="L197" t="s">
        <v>2894</v>
      </c>
      <c r="M197" s="11">
        <v>43089.455972222226</v>
      </c>
      <c r="N197" s="11">
        <v>43089.455972222226</v>
      </c>
      <c r="O197" s="11">
        <v>43102.639884259261</v>
      </c>
      <c r="P197" t="s">
        <v>2124</v>
      </c>
      <c r="Q197" t="s">
        <v>501</v>
      </c>
      <c r="R197" t="s">
        <v>2895</v>
      </c>
      <c r="S197" t="s">
        <v>2125</v>
      </c>
      <c r="T197" t="s">
        <v>2126</v>
      </c>
      <c r="U197" t="s">
        <v>2127</v>
      </c>
      <c r="V197">
        <v>0</v>
      </c>
      <c r="W197" t="s">
        <v>2127</v>
      </c>
      <c r="X197" t="s">
        <v>2125</v>
      </c>
      <c r="Y197" t="s">
        <v>2125</v>
      </c>
      <c r="Z197" t="s">
        <v>312</v>
      </c>
      <c r="AA197" t="s">
        <v>2137</v>
      </c>
      <c r="AB197" t="s">
        <v>2127</v>
      </c>
    </row>
    <row r="198" spans="1:28" x14ac:dyDescent="0.2">
      <c r="A198">
        <v>15919196</v>
      </c>
      <c r="B198" t="s">
        <v>2896</v>
      </c>
      <c r="C198" t="s">
        <v>2897</v>
      </c>
      <c r="D198" t="s">
        <v>434</v>
      </c>
      <c r="E198" t="s">
        <v>317</v>
      </c>
      <c r="F198" t="s">
        <v>370</v>
      </c>
      <c r="G198" t="s">
        <v>414</v>
      </c>
      <c r="H198" t="s">
        <v>415</v>
      </c>
      <c r="J198" t="s">
        <v>334</v>
      </c>
      <c r="K198" t="s">
        <v>591</v>
      </c>
      <c r="L198" t="s">
        <v>2898</v>
      </c>
      <c r="M198" s="11">
        <v>43089.457002314812</v>
      </c>
      <c r="N198" s="11">
        <v>43089.457002314812</v>
      </c>
      <c r="O198" s="11">
        <v>43104.380150462966</v>
      </c>
      <c r="P198" t="s">
        <v>2124</v>
      </c>
      <c r="Q198" t="s">
        <v>600</v>
      </c>
      <c r="R198" t="s">
        <v>2611</v>
      </c>
      <c r="S198" t="s">
        <v>2125</v>
      </c>
      <c r="T198" t="s">
        <v>2126</v>
      </c>
      <c r="U198" t="s">
        <v>2127</v>
      </c>
      <c r="V198">
        <v>0</v>
      </c>
      <c r="W198" t="s">
        <v>2127</v>
      </c>
      <c r="X198" t="s">
        <v>2125</v>
      </c>
      <c r="Y198" t="s">
        <v>2125</v>
      </c>
      <c r="Z198" t="s">
        <v>1697</v>
      </c>
      <c r="AA198" t="s">
        <v>2137</v>
      </c>
      <c r="AB198" t="s">
        <v>2127</v>
      </c>
    </row>
    <row r="199" spans="1:28" x14ac:dyDescent="0.2">
      <c r="A199">
        <v>15919219</v>
      </c>
      <c r="B199" t="s">
        <v>2899</v>
      </c>
      <c r="C199" t="s">
        <v>2158</v>
      </c>
      <c r="D199" t="s">
        <v>401</v>
      </c>
      <c r="E199" t="s">
        <v>317</v>
      </c>
      <c r="F199" t="s">
        <v>2900</v>
      </c>
      <c r="G199" t="s">
        <v>2900</v>
      </c>
      <c r="H199" t="s">
        <v>2901</v>
      </c>
      <c r="J199" t="s">
        <v>334</v>
      </c>
      <c r="K199" t="s">
        <v>2902</v>
      </c>
      <c r="L199" t="s">
        <v>2903</v>
      </c>
      <c r="M199" s="11">
        <v>43089.457696759258</v>
      </c>
      <c r="N199" s="11">
        <v>43089.457696759258</v>
      </c>
      <c r="O199" s="11">
        <v>43117.477870370371</v>
      </c>
      <c r="P199" t="s">
        <v>2124</v>
      </c>
      <c r="Q199" t="s">
        <v>2904</v>
      </c>
      <c r="R199" t="s">
        <v>2905</v>
      </c>
      <c r="S199" t="s">
        <v>2125</v>
      </c>
      <c r="T199" t="s">
        <v>2126</v>
      </c>
      <c r="U199" t="s">
        <v>2127</v>
      </c>
      <c r="V199">
        <v>0</v>
      </c>
      <c r="W199">
        <v>16049242</v>
      </c>
      <c r="X199" t="s">
        <v>2125</v>
      </c>
      <c r="Y199" t="s">
        <v>2125</v>
      </c>
      <c r="Z199" t="s">
        <v>312</v>
      </c>
      <c r="AA199" t="s">
        <v>2128</v>
      </c>
      <c r="AB199" t="s">
        <v>2127</v>
      </c>
    </row>
    <row r="200" spans="1:28" x14ac:dyDescent="0.2">
      <c r="A200">
        <v>15919219</v>
      </c>
      <c r="B200" t="s">
        <v>2899</v>
      </c>
      <c r="C200" t="s">
        <v>2158</v>
      </c>
      <c r="D200" t="s">
        <v>401</v>
      </c>
      <c r="E200" t="s">
        <v>317</v>
      </c>
      <c r="F200" t="s">
        <v>2900</v>
      </c>
      <c r="G200" t="s">
        <v>2900</v>
      </c>
      <c r="H200" t="s">
        <v>2901</v>
      </c>
      <c r="J200" t="s">
        <v>334</v>
      </c>
      <c r="K200" t="s">
        <v>2902</v>
      </c>
      <c r="L200" t="s">
        <v>2903</v>
      </c>
      <c r="M200" s="11">
        <v>43089.457696759258</v>
      </c>
      <c r="N200" s="11">
        <v>43089.457696759258</v>
      </c>
      <c r="O200" s="11">
        <v>43117.477870370371</v>
      </c>
      <c r="P200" t="s">
        <v>2124</v>
      </c>
      <c r="Q200" t="s">
        <v>2904</v>
      </c>
      <c r="R200" t="s">
        <v>2905</v>
      </c>
      <c r="S200" t="s">
        <v>2125</v>
      </c>
      <c r="T200" t="s">
        <v>2126</v>
      </c>
      <c r="U200" t="s">
        <v>2127</v>
      </c>
      <c r="V200">
        <v>0</v>
      </c>
      <c r="W200">
        <v>16049392</v>
      </c>
      <c r="X200" t="s">
        <v>2125</v>
      </c>
      <c r="Y200" t="s">
        <v>2125</v>
      </c>
      <c r="Z200" t="s">
        <v>312</v>
      </c>
      <c r="AA200" t="s">
        <v>2128</v>
      </c>
      <c r="AB200" t="s">
        <v>2127</v>
      </c>
    </row>
    <row r="201" spans="1:28" x14ac:dyDescent="0.2">
      <c r="A201">
        <v>15919219</v>
      </c>
      <c r="B201" t="s">
        <v>2899</v>
      </c>
      <c r="C201" t="s">
        <v>2158</v>
      </c>
      <c r="D201" t="s">
        <v>401</v>
      </c>
      <c r="E201" t="s">
        <v>317</v>
      </c>
      <c r="F201" t="s">
        <v>2900</v>
      </c>
      <c r="G201" t="s">
        <v>2900</v>
      </c>
      <c r="H201" t="s">
        <v>2901</v>
      </c>
      <c r="J201" t="s">
        <v>334</v>
      </c>
      <c r="K201" t="s">
        <v>2902</v>
      </c>
      <c r="L201" t="s">
        <v>2903</v>
      </c>
      <c r="M201" s="11">
        <v>43089.457696759258</v>
      </c>
      <c r="N201" s="11">
        <v>43089.457696759258</v>
      </c>
      <c r="O201" s="11">
        <v>43117.477870370371</v>
      </c>
      <c r="P201" t="s">
        <v>2124</v>
      </c>
      <c r="Q201" t="s">
        <v>2904</v>
      </c>
      <c r="R201" t="s">
        <v>2905</v>
      </c>
      <c r="S201" t="s">
        <v>2125</v>
      </c>
      <c r="T201" t="s">
        <v>2126</v>
      </c>
      <c r="U201" t="s">
        <v>2127</v>
      </c>
      <c r="V201">
        <v>0</v>
      </c>
      <c r="W201">
        <v>16049468</v>
      </c>
      <c r="X201" t="s">
        <v>2125</v>
      </c>
      <c r="Y201" t="s">
        <v>2125</v>
      </c>
      <c r="Z201" t="s">
        <v>312</v>
      </c>
      <c r="AA201" t="s">
        <v>2128</v>
      </c>
      <c r="AB201" t="s">
        <v>2127</v>
      </c>
    </row>
    <row r="202" spans="1:28" x14ac:dyDescent="0.2">
      <c r="A202">
        <v>15919219</v>
      </c>
      <c r="B202" t="s">
        <v>2899</v>
      </c>
      <c r="C202" t="s">
        <v>2158</v>
      </c>
      <c r="D202" t="s">
        <v>401</v>
      </c>
      <c r="E202" t="s">
        <v>317</v>
      </c>
      <c r="F202" t="s">
        <v>2900</v>
      </c>
      <c r="G202" t="s">
        <v>2900</v>
      </c>
      <c r="H202" t="s">
        <v>2901</v>
      </c>
      <c r="J202" t="s">
        <v>334</v>
      </c>
      <c r="K202" t="s">
        <v>2902</v>
      </c>
      <c r="L202" t="s">
        <v>2903</v>
      </c>
      <c r="M202" s="11">
        <v>43089.457696759258</v>
      </c>
      <c r="N202" s="11">
        <v>43089.457696759258</v>
      </c>
      <c r="O202" s="11">
        <v>43117.477870370371</v>
      </c>
      <c r="P202" t="s">
        <v>2124</v>
      </c>
      <c r="Q202" t="s">
        <v>2904</v>
      </c>
      <c r="R202" t="s">
        <v>2905</v>
      </c>
      <c r="S202" t="s">
        <v>2125</v>
      </c>
      <c r="T202" t="s">
        <v>2126</v>
      </c>
      <c r="U202" t="s">
        <v>2127</v>
      </c>
      <c r="V202">
        <v>0</v>
      </c>
      <c r="W202">
        <v>16049538</v>
      </c>
      <c r="X202" t="s">
        <v>2125</v>
      </c>
      <c r="Y202" t="s">
        <v>2125</v>
      </c>
      <c r="Z202" t="s">
        <v>312</v>
      </c>
      <c r="AA202" t="s">
        <v>2128</v>
      </c>
      <c r="AB202" t="s">
        <v>2127</v>
      </c>
    </row>
    <row r="203" spans="1:28" x14ac:dyDescent="0.2">
      <c r="A203">
        <v>15920348</v>
      </c>
      <c r="B203" t="s">
        <v>2906</v>
      </c>
      <c r="C203" t="s">
        <v>2907</v>
      </c>
      <c r="D203" t="s">
        <v>410</v>
      </c>
      <c r="E203" t="s">
        <v>317</v>
      </c>
      <c r="F203" t="s">
        <v>382</v>
      </c>
      <c r="G203" t="s">
        <v>414</v>
      </c>
      <c r="H203" t="s">
        <v>540</v>
      </c>
      <c r="J203" t="s">
        <v>334</v>
      </c>
      <c r="K203" t="s">
        <v>417</v>
      </c>
      <c r="L203" t="s">
        <v>2908</v>
      </c>
      <c r="M203" s="11">
        <v>43089.500497685185</v>
      </c>
      <c r="N203" s="11">
        <v>43089.500497685185</v>
      </c>
      <c r="O203" s="11">
        <v>43101.449571759258</v>
      </c>
      <c r="P203" t="s">
        <v>2124</v>
      </c>
      <c r="Q203" t="s">
        <v>412</v>
      </c>
      <c r="R203" t="s">
        <v>2909</v>
      </c>
      <c r="S203" t="s">
        <v>2125</v>
      </c>
      <c r="T203" t="s">
        <v>2126</v>
      </c>
      <c r="U203" t="s">
        <v>2127</v>
      </c>
      <c r="V203">
        <v>0</v>
      </c>
      <c r="W203" t="s">
        <v>2127</v>
      </c>
      <c r="X203" t="s">
        <v>2125</v>
      </c>
      <c r="Y203" t="s">
        <v>2125</v>
      </c>
      <c r="Z203" t="s">
        <v>378</v>
      </c>
      <c r="AA203" t="s">
        <v>2137</v>
      </c>
      <c r="AB203" t="s">
        <v>2127</v>
      </c>
    </row>
    <row r="204" spans="1:28" x14ac:dyDescent="0.2">
      <c r="A204">
        <v>15920936</v>
      </c>
      <c r="B204" t="s">
        <v>2910</v>
      </c>
      <c r="C204" t="s">
        <v>2315</v>
      </c>
      <c r="D204" t="s">
        <v>410</v>
      </c>
      <c r="E204" t="s">
        <v>317</v>
      </c>
      <c r="F204" t="s">
        <v>382</v>
      </c>
      <c r="G204" t="s">
        <v>384</v>
      </c>
      <c r="H204" t="s">
        <v>1330</v>
      </c>
      <c r="J204" t="s">
        <v>334</v>
      </c>
      <c r="K204" t="s">
        <v>2911</v>
      </c>
      <c r="L204" t="s">
        <v>2912</v>
      </c>
      <c r="M204" s="11">
        <v>43089.533217592594</v>
      </c>
      <c r="N204" s="11">
        <v>43089.533217592594</v>
      </c>
      <c r="O204" s="11">
        <v>43109.639837962961</v>
      </c>
      <c r="P204" t="s">
        <v>2124</v>
      </c>
      <c r="Q204" t="s">
        <v>2913</v>
      </c>
      <c r="R204" t="s">
        <v>2914</v>
      </c>
      <c r="S204" t="s">
        <v>2125</v>
      </c>
      <c r="T204" t="s">
        <v>2126</v>
      </c>
      <c r="U204" t="s">
        <v>2127</v>
      </c>
      <c r="V204">
        <v>0</v>
      </c>
      <c r="W204" t="s">
        <v>2127</v>
      </c>
      <c r="X204" t="s">
        <v>2125</v>
      </c>
      <c r="Y204" t="s">
        <v>2125</v>
      </c>
      <c r="Z204" t="s">
        <v>2304</v>
      </c>
      <c r="AA204" t="s">
        <v>2137</v>
      </c>
      <c r="AB204" t="s">
        <v>2127</v>
      </c>
    </row>
    <row r="205" spans="1:28" x14ac:dyDescent="0.2">
      <c r="A205">
        <v>15921235</v>
      </c>
      <c r="B205" t="s">
        <v>2915</v>
      </c>
      <c r="C205" t="s">
        <v>2916</v>
      </c>
      <c r="D205" t="s">
        <v>401</v>
      </c>
      <c r="E205" t="s">
        <v>317</v>
      </c>
      <c r="F205" t="s">
        <v>316</v>
      </c>
      <c r="G205" t="s">
        <v>357</v>
      </c>
      <c r="H205" t="s">
        <v>2917</v>
      </c>
      <c r="I205" t="s">
        <v>317</v>
      </c>
      <c r="J205" t="s">
        <v>322</v>
      </c>
      <c r="K205" t="s">
        <v>487</v>
      </c>
      <c r="L205" t="s">
        <v>2918</v>
      </c>
      <c r="M205" s="11">
        <v>43089.553182870368</v>
      </c>
      <c r="N205" s="11">
        <v>43089.553182870368</v>
      </c>
      <c r="O205" s="11">
        <v>43116.638113425928</v>
      </c>
      <c r="P205" t="s">
        <v>2124</v>
      </c>
      <c r="Q205" t="s">
        <v>491</v>
      </c>
      <c r="R205" t="s">
        <v>2919</v>
      </c>
      <c r="S205" t="s">
        <v>2125</v>
      </c>
      <c r="T205" t="s">
        <v>2126</v>
      </c>
      <c r="U205" t="s">
        <v>2127</v>
      </c>
      <c r="V205">
        <v>0</v>
      </c>
      <c r="W205">
        <v>16010251</v>
      </c>
      <c r="X205" t="s">
        <v>2125</v>
      </c>
      <c r="Y205" t="s">
        <v>2125</v>
      </c>
      <c r="Z205" t="s">
        <v>2920</v>
      </c>
      <c r="AA205" t="s">
        <v>2137</v>
      </c>
      <c r="AB205" t="s">
        <v>2127</v>
      </c>
    </row>
    <row r="206" spans="1:28" x14ac:dyDescent="0.2">
      <c r="A206">
        <v>15921250</v>
      </c>
      <c r="B206" t="s">
        <v>885</v>
      </c>
      <c r="C206" t="s">
        <v>2158</v>
      </c>
      <c r="D206" t="s">
        <v>885</v>
      </c>
      <c r="E206" t="s">
        <v>317</v>
      </c>
      <c r="F206" t="s">
        <v>316</v>
      </c>
      <c r="G206" t="s">
        <v>2409</v>
      </c>
      <c r="H206" t="s">
        <v>2410</v>
      </c>
      <c r="I206" t="s">
        <v>2161</v>
      </c>
      <c r="J206" t="s">
        <v>334</v>
      </c>
      <c r="K206" t="s">
        <v>2921</v>
      </c>
      <c r="L206" t="s">
        <v>2922</v>
      </c>
      <c r="M206" s="11">
        <v>43089.553749999999</v>
      </c>
      <c r="N206" s="11">
        <v>43089.553749999999</v>
      </c>
      <c r="O206" s="11">
        <v>43123.586574074077</v>
      </c>
      <c r="P206" t="s">
        <v>2124</v>
      </c>
      <c r="Q206" t="s">
        <v>2923</v>
      </c>
      <c r="R206" t="s">
        <v>2924</v>
      </c>
      <c r="S206" t="s">
        <v>2125</v>
      </c>
      <c r="T206" t="s">
        <v>2126</v>
      </c>
      <c r="U206" t="s">
        <v>2127</v>
      </c>
      <c r="V206">
        <v>0</v>
      </c>
      <c r="W206" t="s">
        <v>2127</v>
      </c>
      <c r="X206" t="s">
        <v>2125</v>
      </c>
      <c r="Y206" t="s">
        <v>2125</v>
      </c>
      <c r="Z206" t="s">
        <v>378</v>
      </c>
      <c r="AA206" t="s">
        <v>2128</v>
      </c>
      <c r="AB206" t="s">
        <v>2127</v>
      </c>
    </row>
    <row r="207" spans="1:28" x14ac:dyDescent="0.2">
      <c r="A207">
        <v>15921619</v>
      </c>
      <c r="B207" t="s">
        <v>2925</v>
      </c>
      <c r="C207" t="s">
        <v>2926</v>
      </c>
      <c r="D207" t="s">
        <v>482</v>
      </c>
      <c r="E207" t="s">
        <v>317</v>
      </c>
      <c r="F207" t="s">
        <v>370</v>
      </c>
      <c r="G207" t="s">
        <v>414</v>
      </c>
      <c r="H207" t="s">
        <v>415</v>
      </c>
      <c r="J207" t="s">
        <v>334</v>
      </c>
      <c r="K207" t="s">
        <v>2927</v>
      </c>
      <c r="L207" t="s">
        <v>2928</v>
      </c>
      <c r="M207" s="11">
        <v>43089.574282407404</v>
      </c>
      <c r="N207" s="11">
        <v>43089.574282407404</v>
      </c>
      <c r="O207" s="11">
        <v>43105.709201388891</v>
      </c>
      <c r="P207" t="s">
        <v>2124</v>
      </c>
      <c r="Q207" t="s">
        <v>600</v>
      </c>
      <c r="R207" t="s">
        <v>2929</v>
      </c>
      <c r="S207" t="s">
        <v>2125</v>
      </c>
      <c r="T207" t="s">
        <v>2126</v>
      </c>
      <c r="U207" t="s">
        <v>2127</v>
      </c>
      <c r="V207">
        <v>0</v>
      </c>
      <c r="W207">
        <v>15973175</v>
      </c>
      <c r="X207" t="s">
        <v>2125</v>
      </c>
      <c r="Y207" t="s">
        <v>2125</v>
      </c>
      <c r="Z207" t="s">
        <v>1422</v>
      </c>
      <c r="AA207" t="s">
        <v>2137</v>
      </c>
      <c r="AB207" t="s">
        <v>2127</v>
      </c>
    </row>
    <row r="208" spans="1:28" x14ac:dyDescent="0.2">
      <c r="A208">
        <v>15921652</v>
      </c>
      <c r="B208" t="s">
        <v>2930</v>
      </c>
      <c r="C208" t="s">
        <v>2340</v>
      </c>
      <c r="D208" t="s">
        <v>468</v>
      </c>
      <c r="E208" t="s">
        <v>317</v>
      </c>
      <c r="F208" t="s">
        <v>316</v>
      </c>
      <c r="G208" t="s">
        <v>323</v>
      </c>
      <c r="H208" t="s">
        <v>1337</v>
      </c>
      <c r="I208" t="s">
        <v>317</v>
      </c>
      <c r="J208" t="s">
        <v>334</v>
      </c>
      <c r="K208" t="s">
        <v>708</v>
      </c>
      <c r="L208" t="s">
        <v>2931</v>
      </c>
      <c r="M208" s="11">
        <v>43089.575937499998</v>
      </c>
      <c r="N208" s="11">
        <v>43089.575937499998</v>
      </c>
      <c r="O208" s="11">
        <v>43101.47284722222</v>
      </c>
      <c r="P208" t="s">
        <v>2124</v>
      </c>
      <c r="Q208" t="s">
        <v>501</v>
      </c>
      <c r="R208" t="s">
        <v>2932</v>
      </c>
      <c r="S208" t="s">
        <v>2125</v>
      </c>
      <c r="T208" t="s">
        <v>2126</v>
      </c>
      <c r="U208" t="s">
        <v>2127</v>
      </c>
      <c r="V208">
        <v>0</v>
      </c>
      <c r="W208" t="s">
        <v>2127</v>
      </c>
      <c r="X208" t="s">
        <v>2125</v>
      </c>
      <c r="Y208" t="s">
        <v>2125</v>
      </c>
      <c r="Z208" t="s">
        <v>534</v>
      </c>
      <c r="AA208" t="s">
        <v>2137</v>
      </c>
      <c r="AB208" t="s">
        <v>2127</v>
      </c>
    </row>
    <row r="209" spans="1:28" x14ac:dyDescent="0.2">
      <c r="A209">
        <v>15921988</v>
      </c>
      <c r="B209" t="s">
        <v>1805</v>
      </c>
      <c r="C209" t="s">
        <v>2158</v>
      </c>
      <c r="D209" t="s">
        <v>518</v>
      </c>
      <c r="E209" t="s">
        <v>317</v>
      </c>
      <c r="F209" t="s">
        <v>316</v>
      </c>
      <c r="G209" t="s">
        <v>316</v>
      </c>
      <c r="H209" t="s">
        <v>518</v>
      </c>
      <c r="I209" t="s">
        <v>317</v>
      </c>
      <c r="J209" t="s">
        <v>334</v>
      </c>
      <c r="K209" t="s">
        <v>1129</v>
      </c>
      <c r="L209" t="s">
        <v>2933</v>
      </c>
      <c r="M209" s="11">
        <v>43089.591192129628</v>
      </c>
      <c r="N209" s="11">
        <v>43089.591192129628</v>
      </c>
      <c r="O209" s="11">
        <v>43102.618171296293</v>
      </c>
      <c r="P209" t="s">
        <v>2124</v>
      </c>
      <c r="Q209" t="s">
        <v>2934</v>
      </c>
      <c r="R209" t="s">
        <v>2935</v>
      </c>
      <c r="S209" t="s">
        <v>2125</v>
      </c>
      <c r="T209" t="s">
        <v>2126</v>
      </c>
      <c r="U209" t="s">
        <v>2127</v>
      </c>
      <c r="V209">
        <v>0</v>
      </c>
      <c r="W209" t="s">
        <v>2127</v>
      </c>
      <c r="X209" t="s">
        <v>2125</v>
      </c>
      <c r="Y209" t="s">
        <v>2125</v>
      </c>
      <c r="Z209" t="s">
        <v>312</v>
      </c>
      <c r="AA209" t="s">
        <v>2128</v>
      </c>
      <c r="AB209" t="s">
        <v>2127</v>
      </c>
    </row>
    <row r="210" spans="1:28" x14ac:dyDescent="0.2">
      <c r="A210">
        <v>15922113</v>
      </c>
      <c r="B210" t="s">
        <v>2936</v>
      </c>
      <c r="C210" t="s">
        <v>2158</v>
      </c>
      <c r="D210" t="s">
        <v>550</v>
      </c>
      <c r="E210" t="s">
        <v>317</v>
      </c>
      <c r="F210" t="s">
        <v>316</v>
      </c>
      <c r="G210" t="s">
        <v>316</v>
      </c>
      <c r="H210" t="s">
        <v>550</v>
      </c>
      <c r="I210" t="s">
        <v>317</v>
      </c>
      <c r="J210" t="s">
        <v>322</v>
      </c>
      <c r="K210" t="s">
        <v>2937</v>
      </c>
      <c r="L210" t="s">
        <v>2938</v>
      </c>
      <c r="M210" s="11">
        <v>43089.596250000002</v>
      </c>
      <c r="N210" s="11">
        <v>43089.596250000002</v>
      </c>
      <c r="O210" s="11">
        <v>43103.344988425924</v>
      </c>
      <c r="P210" t="s">
        <v>2124</v>
      </c>
      <c r="Q210" t="s">
        <v>491</v>
      </c>
      <c r="R210" t="s">
        <v>2939</v>
      </c>
      <c r="S210" t="s">
        <v>2125</v>
      </c>
      <c r="T210" t="s">
        <v>2126</v>
      </c>
      <c r="U210" t="s">
        <v>2127</v>
      </c>
      <c r="V210">
        <v>0</v>
      </c>
      <c r="W210" t="s">
        <v>2127</v>
      </c>
      <c r="X210" t="s">
        <v>2125</v>
      </c>
      <c r="Y210" t="s">
        <v>2125</v>
      </c>
      <c r="Z210" t="s">
        <v>378</v>
      </c>
      <c r="AA210" t="s">
        <v>2137</v>
      </c>
      <c r="AB210" t="s">
        <v>2127</v>
      </c>
    </row>
    <row r="211" spans="1:28" x14ac:dyDescent="0.2">
      <c r="A211">
        <v>15922295</v>
      </c>
      <c r="B211" t="s">
        <v>2940</v>
      </c>
      <c r="C211" t="s">
        <v>2158</v>
      </c>
      <c r="D211" t="s">
        <v>434</v>
      </c>
      <c r="E211" t="s">
        <v>317</v>
      </c>
      <c r="F211" t="s">
        <v>316</v>
      </c>
      <c r="G211" t="s">
        <v>323</v>
      </c>
      <c r="H211" t="s">
        <v>1337</v>
      </c>
      <c r="I211" t="s">
        <v>317</v>
      </c>
      <c r="J211" t="s">
        <v>334</v>
      </c>
      <c r="K211" t="s">
        <v>2941</v>
      </c>
      <c r="L211" t="s">
        <v>2942</v>
      </c>
      <c r="M211" s="11">
        <v>43089.60465277778</v>
      </c>
      <c r="N211" s="11">
        <v>43089.60465277778</v>
      </c>
      <c r="O211" s="11">
        <v>43108.715277777781</v>
      </c>
      <c r="P211" t="s">
        <v>2124</v>
      </c>
      <c r="Q211" t="s">
        <v>551</v>
      </c>
      <c r="R211" t="s">
        <v>2943</v>
      </c>
      <c r="S211" t="s">
        <v>2125</v>
      </c>
      <c r="T211" t="s">
        <v>2126</v>
      </c>
      <c r="U211" t="s">
        <v>2127</v>
      </c>
      <c r="V211">
        <v>0</v>
      </c>
      <c r="W211" t="s">
        <v>2127</v>
      </c>
      <c r="X211" t="s">
        <v>2125</v>
      </c>
      <c r="Y211" t="s">
        <v>2125</v>
      </c>
      <c r="Z211" t="s">
        <v>378</v>
      </c>
      <c r="AA211" t="s">
        <v>2128</v>
      </c>
      <c r="AB211" t="s">
        <v>2127</v>
      </c>
    </row>
    <row r="212" spans="1:28" x14ac:dyDescent="0.2">
      <c r="A212">
        <v>15922329</v>
      </c>
      <c r="B212" t="s">
        <v>2944</v>
      </c>
      <c r="C212" t="s">
        <v>2945</v>
      </c>
      <c r="D212" t="s">
        <v>354</v>
      </c>
      <c r="E212" t="s">
        <v>317</v>
      </c>
      <c r="F212" t="s">
        <v>316</v>
      </c>
      <c r="G212" t="s">
        <v>316</v>
      </c>
      <c r="H212" t="s">
        <v>354</v>
      </c>
      <c r="I212" t="s">
        <v>317</v>
      </c>
      <c r="J212" t="s">
        <v>334</v>
      </c>
      <c r="K212" t="s">
        <v>591</v>
      </c>
      <c r="L212" t="s">
        <v>2946</v>
      </c>
      <c r="M212" s="11">
        <v>43089.606261574074</v>
      </c>
      <c r="N212" s="11">
        <v>43089.606261574074</v>
      </c>
      <c r="O212" s="11">
        <v>43102.600393518522</v>
      </c>
      <c r="P212" t="s">
        <v>2124</v>
      </c>
      <c r="Q212" t="s">
        <v>425</v>
      </c>
      <c r="R212" t="s">
        <v>2947</v>
      </c>
      <c r="S212" t="s">
        <v>2125</v>
      </c>
      <c r="T212" t="s">
        <v>2126</v>
      </c>
      <c r="U212" t="s">
        <v>2127</v>
      </c>
      <c r="V212">
        <v>0</v>
      </c>
      <c r="W212" t="s">
        <v>2127</v>
      </c>
      <c r="X212" t="s">
        <v>2125</v>
      </c>
      <c r="Y212" t="s">
        <v>2125</v>
      </c>
      <c r="Z212" t="s">
        <v>433</v>
      </c>
      <c r="AA212" t="s">
        <v>2137</v>
      </c>
      <c r="AB212" t="s">
        <v>2127</v>
      </c>
    </row>
    <row r="213" spans="1:28" x14ac:dyDescent="0.2">
      <c r="A213">
        <v>15922362</v>
      </c>
      <c r="B213" t="s">
        <v>2948</v>
      </c>
      <c r="C213" t="s">
        <v>2949</v>
      </c>
      <c r="D213" t="s">
        <v>482</v>
      </c>
      <c r="E213" t="s">
        <v>317</v>
      </c>
      <c r="F213" t="s">
        <v>370</v>
      </c>
      <c r="G213" t="s">
        <v>370</v>
      </c>
      <c r="H213" t="s">
        <v>482</v>
      </c>
      <c r="I213" t="s">
        <v>317</v>
      </c>
      <c r="J213" t="s">
        <v>334</v>
      </c>
      <c r="K213" t="s">
        <v>1502</v>
      </c>
      <c r="L213" t="s">
        <v>2950</v>
      </c>
      <c r="M213" s="11">
        <v>43089.607986111114</v>
      </c>
      <c r="N213" s="11">
        <v>43089.607986111114</v>
      </c>
      <c r="O213" s="11">
        <v>43102.747569444444</v>
      </c>
      <c r="P213" t="s">
        <v>2124</v>
      </c>
      <c r="Q213" t="s">
        <v>600</v>
      </c>
      <c r="R213" t="s">
        <v>2951</v>
      </c>
      <c r="S213" t="s">
        <v>2125</v>
      </c>
      <c r="T213" t="s">
        <v>2126</v>
      </c>
      <c r="U213" t="s">
        <v>2127</v>
      </c>
      <c r="V213">
        <v>0</v>
      </c>
      <c r="W213" t="s">
        <v>2127</v>
      </c>
      <c r="X213" t="s">
        <v>2125</v>
      </c>
      <c r="Y213" t="s">
        <v>2125</v>
      </c>
      <c r="Z213" t="s">
        <v>634</v>
      </c>
      <c r="AA213" t="s">
        <v>2137</v>
      </c>
      <c r="AB213" t="s">
        <v>2127</v>
      </c>
    </row>
    <row r="214" spans="1:28" x14ac:dyDescent="0.2">
      <c r="A214">
        <v>15922542</v>
      </c>
      <c r="B214" t="s">
        <v>2952</v>
      </c>
      <c r="C214" t="s">
        <v>2340</v>
      </c>
      <c r="D214" t="s">
        <v>518</v>
      </c>
      <c r="E214" t="s">
        <v>317</v>
      </c>
      <c r="F214" t="s">
        <v>316</v>
      </c>
      <c r="G214" t="s">
        <v>316</v>
      </c>
      <c r="H214" t="s">
        <v>518</v>
      </c>
      <c r="I214" t="s">
        <v>317</v>
      </c>
      <c r="J214" t="s">
        <v>334</v>
      </c>
      <c r="K214" t="s">
        <v>2953</v>
      </c>
      <c r="L214" t="s">
        <v>2954</v>
      </c>
      <c r="M214" s="11">
        <v>43089.614976851852</v>
      </c>
      <c r="N214" s="11">
        <v>43089.614976851852</v>
      </c>
      <c r="O214" s="11">
        <v>43101.367731481485</v>
      </c>
      <c r="P214" t="s">
        <v>2124</v>
      </c>
      <c r="Q214" t="s">
        <v>519</v>
      </c>
      <c r="R214" t="s">
        <v>2955</v>
      </c>
      <c r="S214" t="s">
        <v>2125</v>
      </c>
      <c r="T214" t="s">
        <v>2126</v>
      </c>
      <c r="U214" t="s">
        <v>2127</v>
      </c>
      <c r="V214">
        <v>0</v>
      </c>
      <c r="W214" t="s">
        <v>2127</v>
      </c>
      <c r="X214" t="s">
        <v>2125</v>
      </c>
      <c r="Y214" t="s">
        <v>2125</v>
      </c>
      <c r="Z214" t="s">
        <v>534</v>
      </c>
      <c r="AA214" t="s">
        <v>2137</v>
      </c>
      <c r="AB214" t="s">
        <v>2127</v>
      </c>
    </row>
    <row r="215" spans="1:28" x14ac:dyDescent="0.2">
      <c r="A215">
        <v>15923195</v>
      </c>
      <c r="B215" t="s">
        <v>2956</v>
      </c>
      <c r="C215" t="s">
        <v>2158</v>
      </c>
      <c r="D215" t="s">
        <v>518</v>
      </c>
      <c r="E215" t="s">
        <v>317</v>
      </c>
      <c r="F215" t="s">
        <v>316</v>
      </c>
      <c r="G215" t="s">
        <v>370</v>
      </c>
      <c r="H215" t="s">
        <v>518</v>
      </c>
      <c r="I215" t="s">
        <v>317</v>
      </c>
      <c r="J215" t="s">
        <v>334</v>
      </c>
      <c r="K215" t="s">
        <v>2957</v>
      </c>
      <c r="L215" t="s">
        <v>2958</v>
      </c>
      <c r="M215" s="11">
        <v>43089.639351851853</v>
      </c>
      <c r="N215" s="11">
        <v>43089.639351851853</v>
      </c>
      <c r="O215" s="11">
        <v>43102.610752314817</v>
      </c>
      <c r="P215" t="s">
        <v>2124</v>
      </c>
      <c r="Q215" t="s">
        <v>519</v>
      </c>
      <c r="R215" t="s">
        <v>2959</v>
      </c>
      <c r="S215" t="s">
        <v>2125</v>
      </c>
      <c r="T215" t="s">
        <v>2126</v>
      </c>
      <c r="U215" t="s">
        <v>2127</v>
      </c>
      <c r="V215">
        <v>0</v>
      </c>
      <c r="W215" t="s">
        <v>2127</v>
      </c>
      <c r="X215" t="s">
        <v>2125</v>
      </c>
      <c r="Y215" t="s">
        <v>2125</v>
      </c>
      <c r="Z215" t="s">
        <v>312</v>
      </c>
      <c r="AA215" t="s">
        <v>2137</v>
      </c>
      <c r="AB215" t="s">
        <v>2127</v>
      </c>
    </row>
    <row r="216" spans="1:28" x14ac:dyDescent="0.2">
      <c r="A216">
        <v>15923479</v>
      </c>
      <c r="B216" t="s">
        <v>2960</v>
      </c>
      <c r="C216" t="s">
        <v>414</v>
      </c>
      <c r="D216" t="s">
        <v>553</v>
      </c>
      <c r="E216" t="s">
        <v>317</v>
      </c>
      <c r="F216" t="s">
        <v>414</v>
      </c>
      <c r="G216" t="s">
        <v>414</v>
      </c>
      <c r="H216" t="s">
        <v>415</v>
      </c>
      <c r="J216" t="s">
        <v>322</v>
      </c>
      <c r="K216" t="s">
        <v>2961</v>
      </c>
      <c r="L216" t="s">
        <v>2962</v>
      </c>
      <c r="M216" s="11">
        <v>43089.650648148148</v>
      </c>
      <c r="N216" s="11">
        <v>43089.650648148148</v>
      </c>
      <c r="O216" s="11">
        <v>43125.443541666667</v>
      </c>
      <c r="P216" t="s">
        <v>2124</v>
      </c>
      <c r="Q216" t="s">
        <v>2963</v>
      </c>
      <c r="R216" t="s">
        <v>2964</v>
      </c>
      <c r="S216" t="s">
        <v>2125</v>
      </c>
      <c r="T216" t="s">
        <v>2126</v>
      </c>
      <c r="U216" t="s">
        <v>2127</v>
      </c>
      <c r="V216">
        <v>0</v>
      </c>
      <c r="W216" t="s">
        <v>2127</v>
      </c>
      <c r="X216" t="s">
        <v>2125</v>
      </c>
      <c r="Y216" t="s">
        <v>2125</v>
      </c>
      <c r="Z216" t="s">
        <v>378</v>
      </c>
      <c r="AA216" t="s">
        <v>2137</v>
      </c>
      <c r="AB216" t="s">
        <v>2127</v>
      </c>
    </row>
    <row r="217" spans="1:28" x14ac:dyDescent="0.2">
      <c r="A217">
        <v>15923817</v>
      </c>
      <c r="B217" t="s">
        <v>377</v>
      </c>
      <c r="C217" t="s">
        <v>2268</v>
      </c>
      <c r="D217" t="s">
        <v>410</v>
      </c>
      <c r="E217" t="s">
        <v>317</v>
      </c>
      <c r="F217" t="s">
        <v>382</v>
      </c>
      <c r="G217" t="s">
        <v>384</v>
      </c>
      <c r="H217" t="s">
        <v>385</v>
      </c>
      <c r="J217" t="s">
        <v>334</v>
      </c>
      <c r="K217" t="s">
        <v>388</v>
      </c>
      <c r="L217" t="s">
        <v>2965</v>
      </c>
      <c r="M217" s="11">
        <v>43089.663275462961</v>
      </c>
      <c r="N217" s="11">
        <v>43089.663275462961</v>
      </c>
      <c r="O217" s="11">
        <v>43105.453900462962</v>
      </c>
      <c r="P217" t="s">
        <v>2124</v>
      </c>
      <c r="Q217" t="s">
        <v>383</v>
      </c>
      <c r="R217" t="s">
        <v>2966</v>
      </c>
      <c r="S217" t="s">
        <v>2125</v>
      </c>
      <c r="T217" t="s">
        <v>2126</v>
      </c>
      <c r="U217" t="s">
        <v>2127</v>
      </c>
      <c r="V217">
        <v>0</v>
      </c>
      <c r="W217" t="s">
        <v>2127</v>
      </c>
      <c r="X217" t="s">
        <v>2125</v>
      </c>
      <c r="Y217" t="s">
        <v>2125</v>
      </c>
      <c r="Z217" t="s">
        <v>378</v>
      </c>
      <c r="AA217" t="s">
        <v>2128</v>
      </c>
      <c r="AB217" t="s">
        <v>2129</v>
      </c>
    </row>
    <row r="218" spans="1:28" x14ac:dyDescent="0.2">
      <c r="A218">
        <v>15923877</v>
      </c>
      <c r="B218" t="s">
        <v>2967</v>
      </c>
      <c r="C218" t="s">
        <v>2420</v>
      </c>
      <c r="D218" t="s">
        <v>518</v>
      </c>
      <c r="E218" t="s">
        <v>317</v>
      </c>
      <c r="F218" t="s">
        <v>316</v>
      </c>
      <c r="G218" t="s">
        <v>357</v>
      </c>
      <c r="H218" t="s">
        <v>720</v>
      </c>
      <c r="I218" t="s">
        <v>317</v>
      </c>
      <c r="J218" t="s">
        <v>334</v>
      </c>
      <c r="K218" t="s">
        <v>1086</v>
      </c>
      <c r="L218" t="s">
        <v>2968</v>
      </c>
      <c r="M218" s="11">
        <v>43089.665393518517</v>
      </c>
      <c r="N218" s="11">
        <v>43089.665393518517</v>
      </c>
      <c r="O218" s="11">
        <v>43103.520405092589</v>
      </c>
      <c r="P218" t="s">
        <v>2124</v>
      </c>
      <c r="Q218" t="s">
        <v>470</v>
      </c>
      <c r="R218" t="s">
        <v>2969</v>
      </c>
      <c r="S218" t="s">
        <v>2125</v>
      </c>
      <c r="T218" t="s">
        <v>2126</v>
      </c>
      <c r="U218" t="s">
        <v>2127</v>
      </c>
      <c r="V218">
        <v>0</v>
      </c>
      <c r="W218" t="s">
        <v>2127</v>
      </c>
      <c r="X218" t="s">
        <v>2125</v>
      </c>
      <c r="Y218" t="s">
        <v>2125</v>
      </c>
      <c r="Z218" t="s">
        <v>719</v>
      </c>
      <c r="AA218" t="s">
        <v>2128</v>
      </c>
      <c r="AB218" t="s">
        <v>2127</v>
      </c>
    </row>
    <row r="219" spans="1:28" x14ac:dyDescent="0.2">
      <c r="A219">
        <v>15924229</v>
      </c>
      <c r="B219" t="s">
        <v>2765</v>
      </c>
      <c r="C219" t="s">
        <v>2340</v>
      </c>
      <c r="D219" t="s">
        <v>550</v>
      </c>
      <c r="E219" t="s">
        <v>317</v>
      </c>
      <c r="F219" t="s">
        <v>316</v>
      </c>
      <c r="G219" t="s">
        <v>316</v>
      </c>
      <c r="H219" t="s">
        <v>550</v>
      </c>
      <c r="I219" t="s">
        <v>317</v>
      </c>
      <c r="J219" t="s">
        <v>334</v>
      </c>
      <c r="K219" t="s">
        <v>2970</v>
      </c>
      <c r="L219" t="s">
        <v>2971</v>
      </c>
      <c r="M219" s="11">
        <v>43089.680092592593</v>
      </c>
      <c r="N219" s="11">
        <v>43089.680092592593</v>
      </c>
      <c r="O219" s="11">
        <v>43102.642222222225</v>
      </c>
      <c r="P219" t="s">
        <v>2124</v>
      </c>
      <c r="Q219" t="s">
        <v>425</v>
      </c>
      <c r="R219" t="s">
        <v>2972</v>
      </c>
      <c r="S219" t="s">
        <v>2125</v>
      </c>
      <c r="T219" t="s">
        <v>2126</v>
      </c>
      <c r="U219" t="s">
        <v>2127</v>
      </c>
      <c r="V219">
        <v>0</v>
      </c>
      <c r="W219" t="s">
        <v>2127</v>
      </c>
      <c r="X219" t="s">
        <v>2125</v>
      </c>
      <c r="Y219" t="s">
        <v>2125</v>
      </c>
      <c r="Z219" t="s">
        <v>534</v>
      </c>
      <c r="AA219" t="s">
        <v>2137</v>
      </c>
      <c r="AB219" t="s">
        <v>2127</v>
      </c>
    </row>
    <row r="220" spans="1:28" x14ac:dyDescent="0.2">
      <c r="A220">
        <v>15924830</v>
      </c>
      <c r="B220" t="s">
        <v>2973</v>
      </c>
      <c r="C220" t="s">
        <v>2434</v>
      </c>
      <c r="D220" t="s">
        <v>518</v>
      </c>
      <c r="E220" t="s">
        <v>317</v>
      </c>
      <c r="F220" t="s">
        <v>316</v>
      </c>
      <c r="G220" t="s">
        <v>357</v>
      </c>
      <c r="H220" t="s">
        <v>2140</v>
      </c>
      <c r="I220" t="s">
        <v>317</v>
      </c>
      <c r="J220" t="s">
        <v>334</v>
      </c>
      <c r="K220" t="s">
        <v>708</v>
      </c>
      <c r="L220" t="s">
        <v>2974</v>
      </c>
      <c r="M220" s="11">
        <v>43089.70516203704</v>
      </c>
      <c r="N220" s="11">
        <v>43089.70516203704</v>
      </c>
      <c r="O220" s="11">
        <v>43115.571319444447</v>
      </c>
      <c r="P220" t="s">
        <v>2124</v>
      </c>
      <c r="Q220" t="s">
        <v>355</v>
      </c>
      <c r="R220" t="s">
        <v>2975</v>
      </c>
      <c r="S220" t="s">
        <v>2125</v>
      </c>
      <c r="T220" t="s">
        <v>2126</v>
      </c>
      <c r="U220" t="s">
        <v>2127</v>
      </c>
      <c r="V220">
        <v>0</v>
      </c>
      <c r="W220" t="s">
        <v>2127</v>
      </c>
      <c r="X220" t="s">
        <v>2125</v>
      </c>
      <c r="Y220" t="s">
        <v>2125</v>
      </c>
      <c r="Z220" t="s">
        <v>459</v>
      </c>
      <c r="AA220" t="s">
        <v>2137</v>
      </c>
      <c r="AB220" t="s">
        <v>2129</v>
      </c>
    </row>
    <row r="221" spans="1:28" x14ac:dyDescent="0.2">
      <c r="A221">
        <v>15924951</v>
      </c>
      <c r="B221" t="s">
        <v>2976</v>
      </c>
      <c r="C221" t="s">
        <v>2977</v>
      </c>
      <c r="D221" t="s">
        <v>401</v>
      </c>
      <c r="E221" t="s">
        <v>317</v>
      </c>
      <c r="F221" t="s">
        <v>316</v>
      </c>
      <c r="G221" t="s">
        <v>316</v>
      </c>
      <c r="H221" t="s">
        <v>401</v>
      </c>
      <c r="I221" t="s">
        <v>317</v>
      </c>
      <c r="J221" t="s">
        <v>334</v>
      </c>
      <c r="K221" t="s">
        <v>2978</v>
      </c>
      <c r="L221" t="s">
        <v>2979</v>
      </c>
      <c r="M221" s="11">
        <v>43089.710057870368</v>
      </c>
      <c r="N221" s="11">
        <v>43089.710057870368</v>
      </c>
      <c r="O221" s="11">
        <v>43104.338078703702</v>
      </c>
      <c r="P221" t="s">
        <v>2124</v>
      </c>
      <c r="Q221" t="s">
        <v>425</v>
      </c>
      <c r="R221" t="s">
        <v>2980</v>
      </c>
      <c r="S221" t="s">
        <v>2125</v>
      </c>
      <c r="T221" t="s">
        <v>2126</v>
      </c>
      <c r="U221" t="s">
        <v>2127</v>
      </c>
      <c r="V221">
        <v>0</v>
      </c>
      <c r="W221" t="s">
        <v>2127</v>
      </c>
      <c r="X221" t="s">
        <v>2125</v>
      </c>
      <c r="Y221" t="s">
        <v>2125</v>
      </c>
      <c r="Z221" t="s">
        <v>433</v>
      </c>
      <c r="AA221" t="s">
        <v>2137</v>
      </c>
      <c r="AB221" t="s">
        <v>2127</v>
      </c>
    </row>
    <row r="222" spans="1:28" x14ac:dyDescent="0.2">
      <c r="A222">
        <v>15925312</v>
      </c>
      <c r="B222" t="s">
        <v>2981</v>
      </c>
      <c r="C222" t="s">
        <v>2916</v>
      </c>
      <c r="D222" t="s">
        <v>468</v>
      </c>
      <c r="E222" t="s">
        <v>317</v>
      </c>
      <c r="F222" t="s">
        <v>357</v>
      </c>
      <c r="G222" t="s">
        <v>357</v>
      </c>
      <c r="H222" t="s">
        <v>2873</v>
      </c>
      <c r="I222" t="s">
        <v>317</v>
      </c>
      <c r="J222" t="s">
        <v>334</v>
      </c>
      <c r="K222" t="s">
        <v>753</v>
      </c>
      <c r="L222" t="s">
        <v>2982</v>
      </c>
      <c r="M222" s="11">
        <v>43089.72446759259</v>
      </c>
      <c r="N222" s="11">
        <v>43089.72446759259</v>
      </c>
      <c r="O222" s="11">
        <v>43101.474965277775</v>
      </c>
      <c r="P222" t="s">
        <v>2124</v>
      </c>
      <c r="Q222" t="s">
        <v>2606</v>
      </c>
      <c r="R222" t="s">
        <v>2983</v>
      </c>
      <c r="S222" t="s">
        <v>2125</v>
      </c>
      <c r="T222" t="s">
        <v>2126</v>
      </c>
      <c r="U222" t="s">
        <v>2127</v>
      </c>
      <c r="V222">
        <v>0</v>
      </c>
      <c r="W222" t="s">
        <v>2127</v>
      </c>
      <c r="X222" t="s">
        <v>2125</v>
      </c>
      <c r="Y222" t="s">
        <v>2125</v>
      </c>
      <c r="Z222" t="s">
        <v>2920</v>
      </c>
      <c r="AA222" t="s">
        <v>2137</v>
      </c>
      <c r="AB222" t="s">
        <v>2127</v>
      </c>
    </row>
    <row r="223" spans="1:28" x14ac:dyDescent="0.2">
      <c r="A223">
        <v>15927035</v>
      </c>
      <c r="B223" t="s">
        <v>2705</v>
      </c>
      <c r="C223" t="s">
        <v>2158</v>
      </c>
      <c r="D223" t="s">
        <v>550</v>
      </c>
      <c r="E223" t="s">
        <v>317</v>
      </c>
      <c r="F223" t="s">
        <v>316</v>
      </c>
      <c r="G223" t="s">
        <v>316</v>
      </c>
      <c r="H223" t="s">
        <v>550</v>
      </c>
      <c r="I223" t="s">
        <v>317</v>
      </c>
      <c r="J223" t="s">
        <v>334</v>
      </c>
      <c r="K223" t="s">
        <v>2986</v>
      </c>
      <c r="L223" t="s">
        <v>2987</v>
      </c>
      <c r="M223" s="11">
        <v>43090.381736111114</v>
      </c>
      <c r="N223" s="11">
        <v>43090.381736111114</v>
      </c>
      <c r="O223" s="11">
        <v>43104.352407407408</v>
      </c>
      <c r="P223" t="s">
        <v>2124</v>
      </c>
      <c r="Q223" t="s">
        <v>519</v>
      </c>
      <c r="R223" t="s">
        <v>2988</v>
      </c>
      <c r="S223" t="s">
        <v>2125</v>
      </c>
      <c r="T223" t="s">
        <v>2126</v>
      </c>
      <c r="U223" t="s">
        <v>2127</v>
      </c>
      <c r="V223">
        <v>0</v>
      </c>
      <c r="W223" t="s">
        <v>2127</v>
      </c>
      <c r="X223" t="s">
        <v>2125</v>
      </c>
      <c r="Y223" t="s">
        <v>2125</v>
      </c>
      <c r="Z223" t="s">
        <v>2708</v>
      </c>
      <c r="AA223" t="s">
        <v>2137</v>
      </c>
      <c r="AB223" t="s">
        <v>2127</v>
      </c>
    </row>
    <row r="224" spans="1:28" x14ac:dyDescent="0.2">
      <c r="A224">
        <v>15927177</v>
      </c>
      <c r="B224" t="s">
        <v>2140</v>
      </c>
      <c r="C224" t="s">
        <v>2989</v>
      </c>
      <c r="D224" t="s">
        <v>443</v>
      </c>
      <c r="E224" t="s">
        <v>317</v>
      </c>
      <c r="F224" t="s">
        <v>382</v>
      </c>
      <c r="G224" t="s">
        <v>384</v>
      </c>
      <c r="H224" t="s">
        <v>385</v>
      </c>
      <c r="J224" t="s">
        <v>334</v>
      </c>
      <c r="K224" t="s">
        <v>388</v>
      </c>
      <c r="L224" t="s">
        <v>2990</v>
      </c>
      <c r="M224" s="11">
        <v>43090.388136574074</v>
      </c>
      <c r="N224" s="11">
        <v>43090.388136574074</v>
      </c>
      <c r="O224" s="11">
        <v>43103.695868055554</v>
      </c>
      <c r="P224" t="s">
        <v>2124</v>
      </c>
      <c r="Q224" t="s">
        <v>383</v>
      </c>
      <c r="R224" t="s">
        <v>2991</v>
      </c>
      <c r="S224" t="s">
        <v>2125</v>
      </c>
      <c r="T224" t="s">
        <v>2126</v>
      </c>
      <c r="U224" t="s">
        <v>2127</v>
      </c>
      <c r="V224">
        <v>0</v>
      </c>
      <c r="W224" t="s">
        <v>2127</v>
      </c>
      <c r="X224" t="s">
        <v>2125</v>
      </c>
      <c r="Y224" t="s">
        <v>2125</v>
      </c>
      <c r="Z224" t="s">
        <v>378</v>
      </c>
      <c r="AA224" t="s">
        <v>2128</v>
      </c>
      <c r="AB224" t="s">
        <v>2127</v>
      </c>
    </row>
    <row r="225" spans="1:28" x14ac:dyDescent="0.2">
      <c r="A225">
        <v>15927522</v>
      </c>
      <c r="B225" t="s">
        <v>2992</v>
      </c>
      <c r="C225" t="s">
        <v>2993</v>
      </c>
      <c r="D225" t="s">
        <v>354</v>
      </c>
      <c r="E225" t="s">
        <v>317</v>
      </c>
      <c r="F225" t="s">
        <v>316</v>
      </c>
      <c r="G225" t="s">
        <v>414</v>
      </c>
      <c r="H225" t="s">
        <v>540</v>
      </c>
      <c r="J225" t="s">
        <v>322</v>
      </c>
      <c r="K225" t="s">
        <v>1579</v>
      </c>
      <c r="L225" t="s">
        <v>2994</v>
      </c>
      <c r="M225" s="11">
        <v>43090.403877314813</v>
      </c>
      <c r="N225" s="11">
        <v>43090.403877314813</v>
      </c>
      <c r="O225" s="11">
        <v>43102.506215277775</v>
      </c>
      <c r="P225" t="s">
        <v>2124</v>
      </c>
      <c r="Q225" t="s">
        <v>696</v>
      </c>
      <c r="R225" t="s">
        <v>2995</v>
      </c>
      <c r="S225" t="s">
        <v>2125</v>
      </c>
      <c r="T225" t="s">
        <v>2126</v>
      </c>
      <c r="U225" t="s">
        <v>2127</v>
      </c>
      <c r="V225">
        <v>0</v>
      </c>
      <c r="W225" t="s">
        <v>2127</v>
      </c>
      <c r="X225" t="s">
        <v>2125</v>
      </c>
      <c r="Y225" t="s">
        <v>2125</v>
      </c>
      <c r="Z225" t="s">
        <v>613</v>
      </c>
      <c r="AA225" t="s">
        <v>2137</v>
      </c>
      <c r="AB225" t="s">
        <v>2127</v>
      </c>
    </row>
    <row r="226" spans="1:28" x14ac:dyDescent="0.2">
      <c r="A226">
        <v>15927602</v>
      </c>
      <c r="B226" t="s">
        <v>2999</v>
      </c>
      <c r="C226" t="s">
        <v>3000</v>
      </c>
      <c r="D226" t="s">
        <v>1107</v>
      </c>
      <c r="E226" t="s">
        <v>2603</v>
      </c>
      <c r="F226" t="s">
        <v>357</v>
      </c>
      <c r="G226" t="s">
        <v>357</v>
      </c>
      <c r="H226" t="s">
        <v>1107</v>
      </c>
      <c r="I226" t="s">
        <v>2603</v>
      </c>
      <c r="J226" t="s">
        <v>334</v>
      </c>
      <c r="K226" t="s">
        <v>3001</v>
      </c>
      <c r="L226" t="s">
        <v>3002</v>
      </c>
      <c r="M226" s="11">
        <v>43090.407326388886</v>
      </c>
      <c r="N226" s="11">
        <v>43090.407326388886</v>
      </c>
      <c r="O226" s="11">
        <v>43101.385104166664</v>
      </c>
      <c r="P226" t="s">
        <v>2124</v>
      </c>
      <c r="Q226" t="s">
        <v>3003</v>
      </c>
      <c r="R226" t="s">
        <v>3004</v>
      </c>
      <c r="S226" t="s">
        <v>2125</v>
      </c>
      <c r="T226" t="s">
        <v>2126</v>
      </c>
      <c r="U226" t="s">
        <v>2127</v>
      </c>
      <c r="V226">
        <v>0</v>
      </c>
      <c r="W226" t="s">
        <v>2127</v>
      </c>
      <c r="X226" t="s">
        <v>2125</v>
      </c>
      <c r="Y226" t="s">
        <v>2125</v>
      </c>
      <c r="Z226" t="s">
        <v>1099</v>
      </c>
      <c r="AA226" t="s">
        <v>2128</v>
      </c>
      <c r="AB226" t="s">
        <v>2608</v>
      </c>
    </row>
    <row r="227" spans="1:28" x14ac:dyDescent="0.2">
      <c r="A227">
        <v>15927692</v>
      </c>
      <c r="B227" t="s">
        <v>3005</v>
      </c>
      <c r="C227" t="s">
        <v>3006</v>
      </c>
      <c r="D227" t="s">
        <v>381</v>
      </c>
      <c r="E227" t="s">
        <v>317</v>
      </c>
      <c r="F227" t="s">
        <v>382</v>
      </c>
      <c r="G227" t="s">
        <v>384</v>
      </c>
      <c r="H227" t="s">
        <v>1330</v>
      </c>
      <c r="J227" t="s">
        <v>334</v>
      </c>
      <c r="K227" t="s">
        <v>2547</v>
      </c>
      <c r="L227" t="s">
        <v>3007</v>
      </c>
      <c r="M227" s="11">
        <v>43090.411099537036</v>
      </c>
      <c r="N227" s="11">
        <v>43090.411099537036</v>
      </c>
      <c r="O227" s="11">
        <v>43112.743344907409</v>
      </c>
      <c r="P227" t="s">
        <v>2124</v>
      </c>
      <c r="Q227" t="s">
        <v>383</v>
      </c>
      <c r="R227" t="s">
        <v>3008</v>
      </c>
      <c r="S227" t="s">
        <v>2125</v>
      </c>
      <c r="T227" t="s">
        <v>2126</v>
      </c>
      <c r="U227" t="s">
        <v>2127</v>
      </c>
      <c r="V227">
        <v>0</v>
      </c>
      <c r="W227" t="s">
        <v>2127</v>
      </c>
      <c r="X227" t="s">
        <v>2125</v>
      </c>
      <c r="Y227" t="s">
        <v>2125</v>
      </c>
      <c r="Z227" t="s">
        <v>1371</v>
      </c>
      <c r="AA227" t="s">
        <v>2128</v>
      </c>
      <c r="AB227" t="s">
        <v>2127</v>
      </c>
    </row>
    <row r="228" spans="1:28" x14ac:dyDescent="0.2">
      <c r="A228">
        <v>15927770</v>
      </c>
      <c r="B228" t="s">
        <v>3009</v>
      </c>
      <c r="C228" t="s">
        <v>2340</v>
      </c>
      <c r="D228" t="s">
        <v>434</v>
      </c>
      <c r="E228" t="s">
        <v>317</v>
      </c>
      <c r="F228" t="s">
        <v>316</v>
      </c>
      <c r="G228" t="s">
        <v>323</v>
      </c>
      <c r="H228" t="s">
        <v>335</v>
      </c>
      <c r="I228" t="s">
        <v>317</v>
      </c>
      <c r="J228" t="s">
        <v>334</v>
      </c>
      <c r="K228" t="s">
        <v>3010</v>
      </c>
      <c r="L228" t="s">
        <v>3011</v>
      </c>
      <c r="M228" s="11">
        <v>43090.414409722223</v>
      </c>
      <c r="N228" s="11">
        <v>43090.414409722223</v>
      </c>
      <c r="O228" s="11">
        <v>43117.443136574075</v>
      </c>
      <c r="P228" t="s">
        <v>2124</v>
      </c>
      <c r="Q228" t="s">
        <v>519</v>
      </c>
      <c r="R228" t="s">
        <v>3012</v>
      </c>
      <c r="S228" t="s">
        <v>2125</v>
      </c>
      <c r="T228" t="s">
        <v>2126</v>
      </c>
      <c r="U228" t="s">
        <v>2127</v>
      </c>
      <c r="V228">
        <v>0</v>
      </c>
      <c r="W228" t="s">
        <v>2127</v>
      </c>
      <c r="X228" t="s">
        <v>2125</v>
      </c>
      <c r="Y228" t="s">
        <v>2125</v>
      </c>
      <c r="Z228" t="s">
        <v>534</v>
      </c>
      <c r="AA228" t="s">
        <v>2137</v>
      </c>
      <c r="AB228" t="s">
        <v>2127</v>
      </c>
    </row>
    <row r="229" spans="1:28" x14ac:dyDescent="0.2">
      <c r="A229">
        <v>15928509</v>
      </c>
      <c r="B229" t="s">
        <v>3013</v>
      </c>
      <c r="C229" t="s">
        <v>2158</v>
      </c>
      <c r="D229" t="s">
        <v>434</v>
      </c>
      <c r="E229" t="s">
        <v>317</v>
      </c>
      <c r="F229" t="s">
        <v>316</v>
      </c>
      <c r="G229" t="s">
        <v>316</v>
      </c>
      <c r="H229" t="s">
        <v>358</v>
      </c>
      <c r="I229" t="s">
        <v>317</v>
      </c>
      <c r="J229" t="s">
        <v>334</v>
      </c>
      <c r="K229" t="s">
        <v>362</v>
      </c>
      <c r="L229" t="s">
        <v>3014</v>
      </c>
      <c r="M229" s="11">
        <v>43090.44122685185</v>
      </c>
      <c r="N229" s="11">
        <v>43090.44122685185</v>
      </c>
      <c r="O229" s="11">
        <v>43102.656122685185</v>
      </c>
      <c r="P229" t="s">
        <v>2124</v>
      </c>
      <c r="Q229" t="s">
        <v>501</v>
      </c>
      <c r="R229" t="s">
        <v>3015</v>
      </c>
      <c r="S229" t="s">
        <v>2125</v>
      </c>
      <c r="T229" t="s">
        <v>2126</v>
      </c>
      <c r="U229" t="s">
        <v>2127</v>
      </c>
      <c r="V229">
        <v>0</v>
      </c>
      <c r="W229" t="s">
        <v>2127</v>
      </c>
      <c r="X229" t="s">
        <v>2125</v>
      </c>
      <c r="Y229" t="s">
        <v>2125</v>
      </c>
      <c r="Z229" t="s">
        <v>312</v>
      </c>
      <c r="AA229" t="s">
        <v>2137</v>
      </c>
      <c r="AB229" t="s">
        <v>2127</v>
      </c>
    </row>
    <row r="230" spans="1:28" x14ac:dyDescent="0.2">
      <c r="A230">
        <v>15928518</v>
      </c>
      <c r="B230" t="s">
        <v>2992</v>
      </c>
      <c r="C230" t="s">
        <v>2993</v>
      </c>
      <c r="D230" t="s">
        <v>354</v>
      </c>
      <c r="E230" t="s">
        <v>317</v>
      </c>
      <c r="F230" t="s">
        <v>316</v>
      </c>
      <c r="G230" t="s">
        <v>316</v>
      </c>
      <c r="H230" t="s">
        <v>354</v>
      </c>
      <c r="I230" t="s">
        <v>317</v>
      </c>
      <c r="J230" t="s">
        <v>334</v>
      </c>
      <c r="K230" t="s">
        <v>362</v>
      </c>
      <c r="L230" t="s">
        <v>3016</v>
      </c>
      <c r="M230" s="11">
        <v>43090.441550925927</v>
      </c>
      <c r="N230" s="11">
        <v>43090.441550925927</v>
      </c>
      <c r="O230" s="11">
        <v>43103.385104166664</v>
      </c>
      <c r="P230" t="s">
        <v>2124</v>
      </c>
      <c r="Q230" t="s">
        <v>355</v>
      </c>
      <c r="R230" t="s">
        <v>2947</v>
      </c>
      <c r="S230" t="s">
        <v>2125</v>
      </c>
      <c r="T230" t="s">
        <v>2126</v>
      </c>
      <c r="U230" t="s">
        <v>2127</v>
      </c>
      <c r="V230">
        <v>0</v>
      </c>
      <c r="W230" t="s">
        <v>2127</v>
      </c>
      <c r="X230" t="s">
        <v>2125</v>
      </c>
      <c r="Y230" t="s">
        <v>2125</v>
      </c>
      <c r="Z230" t="s">
        <v>613</v>
      </c>
      <c r="AA230" t="s">
        <v>2137</v>
      </c>
      <c r="AB230" t="s">
        <v>2127</v>
      </c>
    </row>
    <row r="231" spans="1:28" x14ac:dyDescent="0.2">
      <c r="A231">
        <v>15928534</v>
      </c>
      <c r="B231" t="s">
        <v>3017</v>
      </c>
      <c r="C231" t="s">
        <v>2158</v>
      </c>
      <c r="D231" t="s">
        <v>885</v>
      </c>
      <c r="E231" t="s">
        <v>317</v>
      </c>
      <c r="F231" t="s">
        <v>323</v>
      </c>
      <c r="G231" t="s">
        <v>323</v>
      </c>
      <c r="H231" t="s">
        <v>335</v>
      </c>
      <c r="I231" t="s">
        <v>317</v>
      </c>
      <c r="J231" t="s">
        <v>334</v>
      </c>
      <c r="K231" t="s">
        <v>338</v>
      </c>
      <c r="L231" t="s">
        <v>3018</v>
      </c>
      <c r="M231" s="11">
        <v>43090.441967592589</v>
      </c>
      <c r="N231" s="11">
        <v>43090.441967592589</v>
      </c>
      <c r="O231" s="11">
        <v>43109.442152777781</v>
      </c>
      <c r="P231" t="s">
        <v>2124</v>
      </c>
      <c r="Q231" t="s">
        <v>333</v>
      </c>
      <c r="R231" t="s">
        <v>2416</v>
      </c>
      <c r="S231" t="s">
        <v>2125</v>
      </c>
      <c r="T231" t="s">
        <v>2126</v>
      </c>
      <c r="U231" t="s">
        <v>2127</v>
      </c>
      <c r="V231">
        <v>0</v>
      </c>
      <c r="W231" t="s">
        <v>2127</v>
      </c>
      <c r="X231" t="s">
        <v>2125</v>
      </c>
      <c r="Y231" t="s">
        <v>2125</v>
      </c>
      <c r="Z231" t="s">
        <v>534</v>
      </c>
      <c r="AA231" t="s">
        <v>2128</v>
      </c>
      <c r="AB231" t="s">
        <v>2127</v>
      </c>
    </row>
    <row r="232" spans="1:28" x14ac:dyDescent="0.2">
      <c r="A232">
        <v>15928571</v>
      </c>
      <c r="B232" t="s">
        <v>689</v>
      </c>
      <c r="C232" t="s">
        <v>2158</v>
      </c>
      <c r="D232" t="s">
        <v>550</v>
      </c>
      <c r="E232" t="s">
        <v>317</v>
      </c>
      <c r="F232" t="s">
        <v>316</v>
      </c>
      <c r="G232" t="s">
        <v>316</v>
      </c>
      <c r="H232" t="s">
        <v>689</v>
      </c>
      <c r="I232" t="s">
        <v>3019</v>
      </c>
      <c r="J232" t="s">
        <v>334</v>
      </c>
      <c r="K232" t="s">
        <v>729</v>
      </c>
      <c r="L232" t="s">
        <v>3020</v>
      </c>
      <c r="M232" s="11">
        <v>43090.443310185183</v>
      </c>
      <c r="N232" s="11">
        <v>43090.443310185183</v>
      </c>
      <c r="O232" s="11">
        <v>43102.603032407409</v>
      </c>
      <c r="P232" t="s">
        <v>2124</v>
      </c>
      <c r="Q232" t="s">
        <v>519</v>
      </c>
      <c r="R232" t="s">
        <v>3021</v>
      </c>
      <c r="S232" t="s">
        <v>2125</v>
      </c>
      <c r="T232" t="s">
        <v>2126</v>
      </c>
      <c r="U232" t="s">
        <v>2127</v>
      </c>
      <c r="V232">
        <v>0</v>
      </c>
      <c r="W232" t="s">
        <v>2127</v>
      </c>
      <c r="X232" t="s">
        <v>2125</v>
      </c>
      <c r="Y232" t="s">
        <v>2125</v>
      </c>
      <c r="Z232" t="s">
        <v>312</v>
      </c>
      <c r="AA232" t="s">
        <v>2137</v>
      </c>
      <c r="AB232" t="s">
        <v>2127</v>
      </c>
    </row>
    <row r="233" spans="1:28" x14ac:dyDescent="0.2">
      <c r="A233">
        <v>15928621</v>
      </c>
      <c r="B233" t="s">
        <v>3022</v>
      </c>
      <c r="C233" t="s">
        <v>2158</v>
      </c>
      <c r="D233" t="s">
        <v>354</v>
      </c>
      <c r="E233" t="s">
        <v>317</v>
      </c>
      <c r="F233" t="s">
        <v>323</v>
      </c>
      <c r="G233" t="s">
        <v>323</v>
      </c>
      <c r="H233" t="s">
        <v>324</v>
      </c>
      <c r="I233" t="s">
        <v>317</v>
      </c>
      <c r="J233" t="s">
        <v>334</v>
      </c>
      <c r="K233" t="s">
        <v>753</v>
      </c>
      <c r="L233" t="s">
        <v>3023</v>
      </c>
      <c r="M233" s="11">
        <v>43090.44494212963</v>
      </c>
      <c r="N233" s="11">
        <v>43090.44494212963</v>
      </c>
      <c r="O233" s="11">
        <v>43103.406238425923</v>
      </c>
      <c r="P233" t="s">
        <v>2124</v>
      </c>
      <c r="Q233" t="s">
        <v>705</v>
      </c>
      <c r="R233" t="s">
        <v>3024</v>
      </c>
      <c r="S233" t="s">
        <v>2125</v>
      </c>
      <c r="T233" t="s">
        <v>2126</v>
      </c>
      <c r="U233" t="s">
        <v>2127</v>
      </c>
      <c r="V233">
        <v>0</v>
      </c>
      <c r="W233" t="s">
        <v>2127</v>
      </c>
      <c r="X233" t="s">
        <v>2125</v>
      </c>
      <c r="Y233" t="s">
        <v>2125</v>
      </c>
      <c r="Z233" t="s">
        <v>312</v>
      </c>
      <c r="AA233" t="s">
        <v>2137</v>
      </c>
      <c r="AB233" t="s">
        <v>2127</v>
      </c>
    </row>
    <row r="234" spans="1:28" x14ac:dyDescent="0.2">
      <c r="A234">
        <v>15928756</v>
      </c>
      <c r="B234" t="s">
        <v>3025</v>
      </c>
      <c r="C234" t="s">
        <v>2158</v>
      </c>
      <c r="D234" t="s">
        <v>885</v>
      </c>
      <c r="E234" t="s">
        <v>317</v>
      </c>
      <c r="F234" t="s">
        <v>323</v>
      </c>
      <c r="G234" t="s">
        <v>323</v>
      </c>
      <c r="H234" t="s">
        <v>1337</v>
      </c>
      <c r="I234" t="s">
        <v>317</v>
      </c>
      <c r="J234" t="s">
        <v>334</v>
      </c>
      <c r="K234" t="s">
        <v>338</v>
      </c>
      <c r="L234" t="s">
        <v>3026</v>
      </c>
      <c r="M234" s="11">
        <v>43090.44971064815</v>
      </c>
      <c r="N234" s="11">
        <v>43090.44971064815</v>
      </c>
      <c r="O234" s="11">
        <v>43101.388854166667</v>
      </c>
      <c r="P234" t="s">
        <v>2124</v>
      </c>
      <c r="Q234" t="s">
        <v>333</v>
      </c>
      <c r="R234" t="s">
        <v>3027</v>
      </c>
      <c r="S234" t="s">
        <v>2125</v>
      </c>
      <c r="T234" t="s">
        <v>2126</v>
      </c>
      <c r="U234" t="s">
        <v>2127</v>
      </c>
      <c r="V234">
        <v>0</v>
      </c>
      <c r="W234" t="s">
        <v>2127</v>
      </c>
      <c r="X234" t="s">
        <v>2125</v>
      </c>
      <c r="Y234" t="s">
        <v>2125</v>
      </c>
      <c r="Z234" t="s">
        <v>312</v>
      </c>
      <c r="AA234" t="s">
        <v>2128</v>
      </c>
      <c r="AB234" t="s">
        <v>2127</v>
      </c>
    </row>
    <row r="235" spans="1:28" x14ac:dyDescent="0.2">
      <c r="A235">
        <v>15929087</v>
      </c>
      <c r="B235" t="s">
        <v>3028</v>
      </c>
      <c r="C235" t="s">
        <v>2158</v>
      </c>
      <c r="D235" t="s">
        <v>885</v>
      </c>
      <c r="E235" t="s">
        <v>317</v>
      </c>
      <c r="F235" t="s">
        <v>323</v>
      </c>
      <c r="G235" t="s">
        <v>323</v>
      </c>
      <c r="H235" t="s">
        <v>2501</v>
      </c>
      <c r="I235" t="s">
        <v>317</v>
      </c>
      <c r="J235" t="s">
        <v>334</v>
      </c>
      <c r="K235" t="s">
        <v>338</v>
      </c>
      <c r="L235" t="s">
        <v>3029</v>
      </c>
      <c r="M235" s="11">
        <v>43090.462500000001</v>
      </c>
      <c r="N235" s="11">
        <v>43090.462500000001</v>
      </c>
      <c r="O235" s="11">
        <v>43105.6403125</v>
      </c>
      <c r="P235" t="s">
        <v>2124</v>
      </c>
      <c r="Q235" t="s">
        <v>333</v>
      </c>
      <c r="R235" t="s">
        <v>3030</v>
      </c>
      <c r="S235" t="s">
        <v>2125</v>
      </c>
      <c r="T235" t="s">
        <v>2126</v>
      </c>
      <c r="U235" t="s">
        <v>2127</v>
      </c>
      <c r="V235">
        <v>0</v>
      </c>
      <c r="W235" t="s">
        <v>2127</v>
      </c>
      <c r="X235" t="s">
        <v>2125</v>
      </c>
      <c r="Y235" t="s">
        <v>2125</v>
      </c>
      <c r="Z235" t="s">
        <v>312</v>
      </c>
      <c r="AA235" t="s">
        <v>2128</v>
      </c>
      <c r="AB235" t="s">
        <v>2127</v>
      </c>
    </row>
    <row r="236" spans="1:28" x14ac:dyDescent="0.2">
      <c r="A236">
        <v>15929278</v>
      </c>
      <c r="B236" t="s">
        <v>2756</v>
      </c>
      <c r="C236" t="s">
        <v>2158</v>
      </c>
      <c r="D236" t="s">
        <v>503</v>
      </c>
      <c r="E236" t="s">
        <v>317</v>
      </c>
      <c r="F236" t="s">
        <v>323</v>
      </c>
      <c r="G236" t="s">
        <v>323</v>
      </c>
      <c r="H236" t="s">
        <v>983</v>
      </c>
      <c r="I236" t="s">
        <v>317</v>
      </c>
      <c r="J236" t="s">
        <v>334</v>
      </c>
      <c r="K236" t="s">
        <v>2757</v>
      </c>
      <c r="L236" t="s">
        <v>3031</v>
      </c>
      <c r="M236" s="11">
        <v>43090.469282407408</v>
      </c>
      <c r="N236" s="11">
        <v>43090.469282407408</v>
      </c>
      <c r="O236" s="11">
        <v>43101.476053240738</v>
      </c>
      <c r="P236" t="s">
        <v>2124</v>
      </c>
      <c r="Q236" t="s">
        <v>333</v>
      </c>
      <c r="R236" t="s">
        <v>3032</v>
      </c>
      <c r="S236" t="s">
        <v>2125</v>
      </c>
      <c r="T236" t="s">
        <v>2126</v>
      </c>
      <c r="U236" t="s">
        <v>2127</v>
      </c>
      <c r="V236">
        <v>0</v>
      </c>
      <c r="W236" t="s">
        <v>2127</v>
      </c>
      <c r="X236" t="s">
        <v>2125</v>
      </c>
      <c r="Y236" t="s">
        <v>2125</v>
      </c>
      <c r="Z236" t="s">
        <v>312</v>
      </c>
      <c r="AA236" t="s">
        <v>2128</v>
      </c>
      <c r="AB236" t="s">
        <v>2127</v>
      </c>
    </row>
    <row r="237" spans="1:28" x14ac:dyDescent="0.2">
      <c r="A237">
        <v>15929890</v>
      </c>
      <c r="B237" t="s">
        <v>3036</v>
      </c>
      <c r="C237" t="s">
        <v>2340</v>
      </c>
      <c r="D237" t="s">
        <v>392</v>
      </c>
      <c r="E237" t="s">
        <v>317</v>
      </c>
      <c r="F237" t="s">
        <v>937</v>
      </c>
      <c r="G237" t="s">
        <v>3037</v>
      </c>
      <c r="H237" t="s">
        <v>3038</v>
      </c>
      <c r="I237" t="s">
        <v>3039</v>
      </c>
      <c r="J237" t="s">
        <v>334</v>
      </c>
      <c r="K237" t="s">
        <v>3040</v>
      </c>
      <c r="L237" t="s">
        <v>3041</v>
      </c>
      <c r="M237" s="11">
        <v>43090.491597222222</v>
      </c>
      <c r="N237" s="11">
        <v>43090.491597222222</v>
      </c>
      <c r="O237" s="11">
        <v>43102.644016203703</v>
      </c>
      <c r="P237" t="s">
        <v>2124</v>
      </c>
      <c r="Q237" t="s">
        <v>2626</v>
      </c>
      <c r="R237" t="s">
        <v>3042</v>
      </c>
      <c r="S237" t="s">
        <v>2125</v>
      </c>
      <c r="T237" t="s">
        <v>2126</v>
      </c>
      <c r="U237" t="s">
        <v>2127</v>
      </c>
      <c r="V237">
        <v>0</v>
      </c>
      <c r="W237" t="s">
        <v>2127</v>
      </c>
      <c r="X237" t="s">
        <v>2125</v>
      </c>
      <c r="Y237" t="s">
        <v>2125</v>
      </c>
      <c r="Z237" t="s">
        <v>534</v>
      </c>
      <c r="AA237" t="s">
        <v>2128</v>
      </c>
      <c r="AB237" t="s">
        <v>2127</v>
      </c>
    </row>
    <row r="238" spans="1:28" x14ac:dyDescent="0.2">
      <c r="A238">
        <v>15930183</v>
      </c>
      <c r="B238" t="s">
        <v>2580</v>
      </c>
      <c r="C238" t="s">
        <v>2158</v>
      </c>
      <c r="D238" t="s">
        <v>2501</v>
      </c>
      <c r="E238" t="s">
        <v>317</v>
      </c>
      <c r="F238" t="s">
        <v>323</v>
      </c>
      <c r="G238" t="s">
        <v>323</v>
      </c>
      <c r="H238" t="s">
        <v>2501</v>
      </c>
      <c r="I238" t="s">
        <v>317</v>
      </c>
      <c r="J238" t="s">
        <v>334</v>
      </c>
      <c r="K238" t="s">
        <v>753</v>
      </c>
      <c r="L238" t="s">
        <v>3043</v>
      </c>
      <c r="M238" s="11">
        <v>43090.505162037036</v>
      </c>
      <c r="N238" s="11">
        <v>43090.505162037036</v>
      </c>
      <c r="O238" s="11">
        <v>43103.556307870371</v>
      </c>
      <c r="P238" t="s">
        <v>2124</v>
      </c>
      <c r="Q238" t="s">
        <v>333</v>
      </c>
      <c r="R238" t="s">
        <v>3044</v>
      </c>
      <c r="S238" t="s">
        <v>2125</v>
      </c>
      <c r="T238" t="s">
        <v>2126</v>
      </c>
      <c r="U238" t="s">
        <v>2127</v>
      </c>
      <c r="V238">
        <v>0</v>
      </c>
      <c r="W238" t="s">
        <v>2127</v>
      </c>
      <c r="X238" t="s">
        <v>2125</v>
      </c>
      <c r="Y238" t="s">
        <v>2125</v>
      </c>
      <c r="Z238" t="s">
        <v>312</v>
      </c>
      <c r="AA238" t="s">
        <v>2128</v>
      </c>
      <c r="AB238" t="s">
        <v>2127</v>
      </c>
    </row>
    <row r="239" spans="1:28" x14ac:dyDescent="0.2">
      <c r="A239">
        <v>15930982</v>
      </c>
      <c r="B239" t="s">
        <v>3045</v>
      </c>
      <c r="C239" t="s">
        <v>2158</v>
      </c>
      <c r="D239" t="s">
        <v>460</v>
      </c>
      <c r="E239" t="s">
        <v>317</v>
      </c>
      <c r="F239" t="s">
        <v>316</v>
      </c>
      <c r="G239" t="s">
        <v>316</v>
      </c>
      <c r="H239" t="s">
        <v>460</v>
      </c>
      <c r="I239" t="s">
        <v>317</v>
      </c>
      <c r="J239" t="s">
        <v>334</v>
      </c>
      <c r="K239" t="s">
        <v>471</v>
      </c>
      <c r="L239" t="s">
        <v>3046</v>
      </c>
      <c r="M239" s="11">
        <v>43090.556250000001</v>
      </c>
      <c r="N239" s="11">
        <v>43090.556250000001</v>
      </c>
      <c r="O239" s="11">
        <v>43103.536793981482</v>
      </c>
      <c r="P239" t="s">
        <v>2124</v>
      </c>
      <c r="Q239" t="s">
        <v>804</v>
      </c>
      <c r="R239" t="s">
        <v>3047</v>
      </c>
      <c r="S239" t="s">
        <v>2125</v>
      </c>
      <c r="T239" t="s">
        <v>2126</v>
      </c>
      <c r="U239" t="s">
        <v>2127</v>
      </c>
      <c r="V239">
        <v>0</v>
      </c>
      <c r="W239" t="s">
        <v>2127</v>
      </c>
      <c r="X239" t="s">
        <v>2125</v>
      </c>
      <c r="Y239" t="s">
        <v>2125</v>
      </c>
      <c r="Z239" t="s">
        <v>421</v>
      </c>
      <c r="AA239" t="s">
        <v>2137</v>
      </c>
      <c r="AB239" t="s">
        <v>2127</v>
      </c>
    </row>
    <row r="240" spans="1:28" x14ac:dyDescent="0.2">
      <c r="A240">
        <v>15931400</v>
      </c>
      <c r="B240" t="s">
        <v>3048</v>
      </c>
      <c r="C240" t="s">
        <v>3049</v>
      </c>
      <c r="D240" t="s">
        <v>2386</v>
      </c>
      <c r="E240" t="s">
        <v>317</v>
      </c>
      <c r="F240" t="s">
        <v>2387</v>
      </c>
      <c r="G240" t="s">
        <v>2387</v>
      </c>
      <c r="H240" t="s">
        <v>2643</v>
      </c>
      <c r="I240" t="s">
        <v>317</v>
      </c>
      <c r="J240" t="s">
        <v>334</v>
      </c>
      <c r="K240" t="s">
        <v>3050</v>
      </c>
      <c r="L240" t="s">
        <v>3051</v>
      </c>
      <c r="M240" s="11">
        <v>43090.583506944444</v>
      </c>
      <c r="N240" s="11">
        <v>43090.583506944444</v>
      </c>
      <c r="O240" s="11">
        <v>43102.626689814817</v>
      </c>
      <c r="P240" t="s">
        <v>2124</v>
      </c>
      <c r="Q240" t="s">
        <v>2646</v>
      </c>
      <c r="R240" t="s">
        <v>3052</v>
      </c>
      <c r="S240" t="s">
        <v>2125</v>
      </c>
      <c r="T240" t="s">
        <v>2126</v>
      </c>
      <c r="U240" t="s">
        <v>2127</v>
      </c>
      <c r="V240">
        <v>0</v>
      </c>
      <c r="W240" t="s">
        <v>2127</v>
      </c>
      <c r="X240" t="s">
        <v>2125</v>
      </c>
      <c r="Y240" t="s">
        <v>2125</v>
      </c>
      <c r="Z240" t="s">
        <v>613</v>
      </c>
      <c r="AA240" t="s">
        <v>2128</v>
      </c>
      <c r="AB240" t="s">
        <v>2127</v>
      </c>
    </row>
    <row r="241" spans="1:28" x14ac:dyDescent="0.2">
      <c r="A241">
        <v>15931971</v>
      </c>
      <c r="B241" t="s">
        <v>3053</v>
      </c>
      <c r="C241" t="s">
        <v>3054</v>
      </c>
      <c r="D241" t="s">
        <v>553</v>
      </c>
      <c r="E241" t="s">
        <v>317</v>
      </c>
      <c r="F241" t="s">
        <v>370</v>
      </c>
      <c r="G241" t="s">
        <v>414</v>
      </c>
      <c r="H241" t="s">
        <v>415</v>
      </c>
      <c r="J241" t="s">
        <v>334</v>
      </c>
      <c r="K241" t="s">
        <v>3055</v>
      </c>
      <c r="L241" t="s">
        <v>3056</v>
      </c>
      <c r="M241" s="11">
        <v>43090.610798611109</v>
      </c>
      <c r="N241" s="11">
        <v>43090.610798611109</v>
      </c>
      <c r="O241" s="11">
        <v>43103.641608796293</v>
      </c>
      <c r="P241" t="s">
        <v>2124</v>
      </c>
      <c r="Q241" t="s">
        <v>3057</v>
      </c>
      <c r="R241" t="s">
        <v>3058</v>
      </c>
      <c r="S241" t="s">
        <v>2125</v>
      </c>
      <c r="T241" t="s">
        <v>2126</v>
      </c>
      <c r="U241" t="s">
        <v>2127</v>
      </c>
      <c r="V241">
        <v>0</v>
      </c>
      <c r="W241" t="s">
        <v>2127</v>
      </c>
      <c r="X241" t="s">
        <v>2125</v>
      </c>
      <c r="Y241" t="s">
        <v>2125</v>
      </c>
      <c r="Z241" t="s">
        <v>945</v>
      </c>
      <c r="AA241" t="s">
        <v>2137</v>
      </c>
      <c r="AB241" t="s">
        <v>2127</v>
      </c>
    </row>
    <row r="242" spans="1:28" x14ac:dyDescent="0.2">
      <c r="A242">
        <v>15932401</v>
      </c>
      <c r="B242" t="s">
        <v>3059</v>
      </c>
      <c r="C242" t="s">
        <v>3060</v>
      </c>
      <c r="D242" t="s">
        <v>434</v>
      </c>
      <c r="E242" t="s">
        <v>317</v>
      </c>
      <c r="F242" t="s">
        <v>370</v>
      </c>
      <c r="G242" t="s">
        <v>370</v>
      </c>
      <c r="H242" t="s">
        <v>510</v>
      </c>
      <c r="I242" t="s">
        <v>317</v>
      </c>
      <c r="J242" t="s">
        <v>334</v>
      </c>
      <c r="K242" t="s">
        <v>602</v>
      </c>
      <c r="L242" t="s">
        <v>3061</v>
      </c>
      <c r="M242" s="11">
        <v>43090.629178240742</v>
      </c>
      <c r="N242" s="11">
        <v>43090.629178240742</v>
      </c>
      <c r="O242" s="11">
        <v>43102.681956018518</v>
      </c>
      <c r="P242" t="s">
        <v>2124</v>
      </c>
      <c r="Q242" t="s">
        <v>600</v>
      </c>
      <c r="R242" t="s">
        <v>3062</v>
      </c>
      <c r="S242" t="s">
        <v>2125</v>
      </c>
      <c r="T242" t="s">
        <v>2126</v>
      </c>
      <c r="U242" t="s">
        <v>2127</v>
      </c>
      <c r="V242">
        <v>0</v>
      </c>
      <c r="W242" t="s">
        <v>2127</v>
      </c>
      <c r="X242" t="s">
        <v>2125</v>
      </c>
      <c r="Y242" t="s">
        <v>2125</v>
      </c>
      <c r="Z242" t="s">
        <v>3063</v>
      </c>
      <c r="AA242" t="s">
        <v>2137</v>
      </c>
      <c r="AB242" t="s">
        <v>2127</v>
      </c>
    </row>
    <row r="243" spans="1:28" x14ac:dyDescent="0.2">
      <c r="A243">
        <v>15932873</v>
      </c>
      <c r="B243" t="s">
        <v>3064</v>
      </c>
      <c r="C243" t="s">
        <v>2158</v>
      </c>
      <c r="D243" t="s">
        <v>518</v>
      </c>
      <c r="E243" t="s">
        <v>317</v>
      </c>
      <c r="F243" t="s">
        <v>323</v>
      </c>
      <c r="G243" t="s">
        <v>323</v>
      </c>
      <c r="H243" t="s">
        <v>503</v>
      </c>
      <c r="I243" t="s">
        <v>317</v>
      </c>
      <c r="J243" t="s">
        <v>334</v>
      </c>
      <c r="K243" t="s">
        <v>753</v>
      </c>
      <c r="L243" t="s">
        <v>3065</v>
      </c>
      <c r="M243" s="11">
        <v>43090.650775462964</v>
      </c>
      <c r="N243" s="11">
        <v>43090.650775462964</v>
      </c>
      <c r="O243" s="11">
        <v>43101.457800925928</v>
      </c>
      <c r="P243" t="s">
        <v>2124</v>
      </c>
      <c r="Q243" t="s">
        <v>884</v>
      </c>
      <c r="R243" t="s">
        <v>3066</v>
      </c>
      <c r="S243" t="s">
        <v>2125</v>
      </c>
      <c r="T243" t="s">
        <v>2126</v>
      </c>
      <c r="U243" t="s">
        <v>2127</v>
      </c>
      <c r="V243">
        <v>0</v>
      </c>
      <c r="W243" t="s">
        <v>2127</v>
      </c>
      <c r="X243" t="s">
        <v>2125</v>
      </c>
      <c r="Y243" t="s">
        <v>2125</v>
      </c>
      <c r="Z243" t="s">
        <v>312</v>
      </c>
      <c r="AA243" t="s">
        <v>2128</v>
      </c>
      <c r="AB243" t="s">
        <v>2127</v>
      </c>
    </row>
    <row r="244" spans="1:28" x14ac:dyDescent="0.2">
      <c r="A244">
        <v>15932883</v>
      </c>
      <c r="B244" t="s">
        <v>3067</v>
      </c>
      <c r="C244" t="s">
        <v>2158</v>
      </c>
      <c r="D244" t="s">
        <v>885</v>
      </c>
      <c r="E244" t="s">
        <v>317</v>
      </c>
      <c r="F244" t="s">
        <v>2409</v>
      </c>
      <c r="G244" t="s">
        <v>323</v>
      </c>
      <c r="H244" t="s">
        <v>885</v>
      </c>
      <c r="I244" t="s">
        <v>317</v>
      </c>
      <c r="J244" t="s">
        <v>334</v>
      </c>
      <c r="K244" t="s">
        <v>3068</v>
      </c>
      <c r="L244" t="s">
        <v>3069</v>
      </c>
      <c r="M244" s="11">
        <v>43090.651087962964</v>
      </c>
      <c r="N244" s="11">
        <v>43090.651087962964</v>
      </c>
      <c r="O244" s="11">
        <v>43104.384131944447</v>
      </c>
      <c r="P244" t="s">
        <v>2124</v>
      </c>
      <c r="Q244" t="s">
        <v>3070</v>
      </c>
      <c r="R244" t="s">
        <v>3071</v>
      </c>
      <c r="S244" t="s">
        <v>2125</v>
      </c>
      <c r="T244" t="s">
        <v>2126</v>
      </c>
      <c r="U244" t="s">
        <v>2127</v>
      </c>
      <c r="V244">
        <v>0</v>
      </c>
      <c r="W244" t="s">
        <v>2127</v>
      </c>
      <c r="X244" t="s">
        <v>2125</v>
      </c>
      <c r="Y244" t="s">
        <v>2125</v>
      </c>
      <c r="Z244" t="s">
        <v>312</v>
      </c>
      <c r="AA244" t="s">
        <v>2128</v>
      </c>
      <c r="AB244" t="s">
        <v>2127</v>
      </c>
    </row>
    <row r="245" spans="1:28" x14ac:dyDescent="0.2">
      <c r="A245">
        <v>15932913</v>
      </c>
      <c r="B245" t="s">
        <v>3072</v>
      </c>
      <c r="C245" t="s">
        <v>2158</v>
      </c>
      <c r="D245" t="s">
        <v>2501</v>
      </c>
      <c r="E245" t="s">
        <v>317</v>
      </c>
      <c r="F245" t="s">
        <v>3073</v>
      </c>
      <c r="G245" t="s">
        <v>3073</v>
      </c>
      <c r="H245" t="s">
        <v>3074</v>
      </c>
      <c r="J245" t="s">
        <v>334</v>
      </c>
      <c r="K245" t="s">
        <v>3075</v>
      </c>
      <c r="L245" t="s">
        <v>3076</v>
      </c>
      <c r="M245" s="11">
        <v>43090.65216435185</v>
      </c>
      <c r="N245" s="11">
        <v>43090.65216435185</v>
      </c>
      <c r="O245" s="11">
        <v>43109.548148148147</v>
      </c>
      <c r="P245" t="s">
        <v>2124</v>
      </c>
      <c r="Q245" t="s">
        <v>3077</v>
      </c>
      <c r="R245" t="s">
        <v>3078</v>
      </c>
      <c r="S245" t="s">
        <v>2125</v>
      </c>
      <c r="T245" t="s">
        <v>2126</v>
      </c>
      <c r="U245" t="s">
        <v>2127</v>
      </c>
      <c r="V245">
        <v>0</v>
      </c>
      <c r="W245" t="s">
        <v>2127</v>
      </c>
      <c r="X245" t="s">
        <v>2125</v>
      </c>
      <c r="Y245" t="s">
        <v>2125</v>
      </c>
      <c r="Z245" t="s">
        <v>312</v>
      </c>
      <c r="AA245" t="s">
        <v>2137</v>
      </c>
      <c r="AB245" t="s">
        <v>2127</v>
      </c>
    </row>
    <row r="246" spans="1:28" x14ac:dyDescent="0.2">
      <c r="A246">
        <v>15932920</v>
      </c>
      <c r="B246" t="s">
        <v>399</v>
      </c>
      <c r="C246" t="s">
        <v>2158</v>
      </c>
      <c r="D246" t="s">
        <v>354</v>
      </c>
      <c r="E246" t="s">
        <v>317</v>
      </c>
      <c r="F246" t="s">
        <v>323</v>
      </c>
      <c r="G246" t="s">
        <v>323</v>
      </c>
      <c r="H246" t="s">
        <v>1233</v>
      </c>
      <c r="I246" t="s">
        <v>317</v>
      </c>
      <c r="J246" t="s">
        <v>334</v>
      </c>
      <c r="K246" t="s">
        <v>708</v>
      </c>
      <c r="L246" t="s">
        <v>3079</v>
      </c>
      <c r="M246" s="11">
        <v>43090.652465277781</v>
      </c>
      <c r="N246" s="11">
        <v>43090.652465277781</v>
      </c>
      <c r="O246" s="11">
        <v>43101.472754629627</v>
      </c>
      <c r="P246" t="s">
        <v>2124</v>
      </c>
      <c r="Q246" t="s">
        <v>705</v>
      </c>
      <c r="R246" t="s">
        <v>3080</v>
      </c>
      <c r="S246" t="s">
        <v>2125</v>
      </c>
      <c r="T246" t="s">
        <v>2126</v>
      </c>
      <c r="U246" t="s">
        <v>2127</v>
      </c>
      <c r="V246">
        <v>0</v>
      </c>
      <c r="W246" t="s">
        <v>2127</v>
      </c>
      <c r="X246" t="s">
        <v>2125</v>
      </c>
      <c r="Y246" t="s">
        <v>2125</v>
      </c>
      <c r="Z246" t="s">
        <v>378</v>
      </c>
      <c r="AA246" t="s">
        <v>2137</v>
      </c>
      <c r="AB246" t="s">
        <v>2127</v>
      </c>
    </row>
    <row r="247" spans="1:28" x14ac:dyDescent="0.2">
      <c r="A247">
        <v>15932940</v>
      </c>
      <c r="B247" t="s">
        <v>1237</v>
      </c>
      <c r="C247" t="s">
        <v>3081</v>
      </c>
      <c r="D247" t="s">
        <v>401</v>
      </c>
      <c r="E247" t="s">
        <v>317</v>
      </c>
      <c r="F247" t="s">
        <v>316</v>
      </c>
      <c r="G247" t="s">
        <v>316</v>
      </c>
      <c r="H247" t="s">
        <v>401</v>
      </c>
      <c r="I247" t="s">
        <v>317</v>
      </c>
      <c r="J247" t="s">
        <v>334</v>
      </c>
      <c r="K247" t="s">
        <v>1195</v>
      </c>
      <c r="L247" t="s">
        <v>3082</v>
      </c>
      <c r="M247" s="11">
        <v>43090.653229166666</v>
      </c>
      <c r="N247" s="11">
        <v>43090.653229166666</v>
      </c>
      <c r="O247" s="11">
        <v>43101.432569444441</v>
      </c>
      <c r="P247" t="s">
        <v>2124</v>
      </c>
      <c r="Q247" t="s">
        <v>402</v>
      </c>
      <c r="R247" t="s">
        <v>3083</v>
      </c>
      <c r="S247" t="s">
        <v>2125</v>
      </c>
      <c r="T247" t="s">
        <v>2126</v>
      </c>
      <c r="U247" t="s">
        <v>2127</v>
      </c>
      <c r="V247">
        <v>0</v>
      </c>
      <c r="W247" t="s">
        <v>2127</v>
      </c>
      <c r="X247" t="s">
        <v>2125</v>
      </c>
      <c r="Y247" t="s">
        <v>2125</v>
      </c>
      <c r="Z247" t="s">
        <v>391</v>
      </c>
      <c r="AA247" t="s">
        <v>2128</v>
      </c>
      <c r="AB247" t="s">
        <v>2127</v>
      </c>
    </row>
    <row r="248" spans="1:28" x14ac:dyDescent="0.2">
      <c r="A248">
        <v>15934005</v>
      </c>
      <c r="B248" t="s">
        <v>3084</v>
      </c>
      <c r="C248" t="s">
        <v>3085</v>
      </c>
      <c r="D248" t="s">
        <v>381</v>
      </c>
      <c r="E248" t="s">
        <v>317</v>
      </c>
      <c r="F248" t="s">
        <v>382</v>
      </c>
      <c r="G248" t="s">
        <v>384</v>
      </c>
      <c r="H248" t="s">
        <v>1330</v>
      </c>
      <c r="J248" t="s">
        <v>322</v>
      </c>
      <c r="K248" t="s">
        <v>3086</v>
      </c>
      <c r="L248" t="s">
        <v>3087</v>
      </c>
      <c r="M248" s="11">
        <v>43090.695937500001</v>
      </c>
      <c r="N248" s="11">
        <v>43090.695937500001</v>
      </c>
      <c r="O248" s="11">
        <v>43103.548217592594</v>
      </c>
      <c r="P248" t="s">
        <v>2124</v>
      </c>
      <c r="Q248" t="s">
        <v>1161</v>
      </c>
      <c r="R248" t="s">
        <v>3088</v>
      </c>
      <c r="S248" t="s">
        <v>2125</v>
      </c>
      <c r="T248" t="s">
        <v>2126</v>
      </c>
      <c r="U248" t="s">
        <v>2127</v>
      </c>
      <c r="V248">
        <v>0</v>
      </c>
      <c r="W248" t="s">
        <v>2127</v>
      </c>
      <c r="X248" t="s">
        <v>2125</v>
      </c>
      <c r="Y248" t="s">
        <v>2125</v>
      </c>
      <c r="Z248" t="s">
        <v>3089</v>
      </c>
      <c r="AA248" t="s">
        <v>2137</v>
      </c>
      <c r="AB248" t="s">
        <v>2127</v>
      </c>
    </row>
    <row r="249" spans="1:28" x14ac:dyDescent="0.2">
      <c r="A249">
        <v>15934011</v>
      </c>
      <c r="B249" t="s">
        <v>3090</v>
      </c>
      <c r="C249" t="s">
        <v>2158</v>
      </c>
      <c r="D249" t="s">
        <v>518</v>
      </c>
      <c r="E249" t="s">
        <v>317</v>
      </c>
      <c r="F249" t="s">
        <v>323</v>
      </c>
      <c r="G249" t="s">
        <v>323</v>
      </c>
      <c r="H249" t="s">
        <v>1337</v>
      </c>
      <c r="I249" t="s">
        <v>317</v>
      </c>
      <c r="J249" t="s">
        <v>334</v>
      </c>
      <c r="K249" t="s">
        <v>753</v>
      </c>
      <c r="L249" t="s">
        <v>3091</v>
      </c>
      <c r="M249" s="11">
        <v>43090.696145833332</v>
      </c>
      <c r="N249" s="11">
        <v>43090.696145833332</v>
      </c>
      <c r="O249" s="11">
        <v>43105.740648148145</v>
      </c>
      <c r="P249" t="s">
        <v>2124</v>
      </c>
      <c r="Q249" t="s">
        <v>884</v>
      </c>
      <c r="R249" t="s">
        <v>3092</v>
      </c>
      <c r="S249" t="s">
        <v>2125</v>
      </c>
      <c r="T249" t="s">
        <v>2126</v>
      </c>
      <c r="U249" t="s">
        <v>2127</v>
      </c>
      <c r="V249">
        <v>0</v>
      </c>
      <c r="W249" t="s">
        <v>2127</v>
      </c>
      <c r="X249" t="s">
        <v>2125</v>
      </c>
      <c r="Y249" t="s">
        <v>2125</v>
      </c>
      <c r="Z249" t="s">
        <v>312</v>
      </c>
      <c r="AA249" t="s">
        <v>2128</v>
      </c>
      <c r="AB249" t="s">
        <v>2127</v>
      </c>
    </row>
    <row r="250" spans="1:28" x14ac:dyDescent="0.2">
      <c r="A250">
        <v>15934012</v>
      </c>
      <c r="B250" t="s">
        <v>3093</v>
      </c>
      <c r="C250" t="s">
        <v>3094</v>
      </c>
      <c r="D250" t="s">
        <v>410</v>
      </c>
      <c r="E250" t="s">
        <v>317</v>
      </c>
      <c r="F250" t="s">
        <v>2127</v>
      </c>
      <c r="G250" t="s">
        <v>384</v>
      </c>
      <c r="H250" t="s">
        <v>1330</v>
      </c>
      <c r="J250" t="s">
        <v>334</v>
      </c>
      <c r="K250" t="s">
        <v>3095</v>
      </c>
      <c r="L250" t="s">
        <v>3096</v>
      </c>
      <c r="M250" s="11">
        <v>43090.696157407408</v>
      </c>
      <c r="N250" s="11">
        <v>43090.696157407408</v>
      </c>
      <c r="O250" s="11">
        <v>43101.463252314818</v>
      </c>
      <c r="P250" t="s">
        <v>2124</v>
      </c>
      <c r="Q250" t="s">
        <v>2717</v>
      </c>
      <c r="R250" t="s">
        <v>3097</v>
      </c>
      <c r="S250" t="s">
        <v>2125</v>
      </c>
      <c r="T250" t="s">
        <v>2126</v>
      </c>
      <c r="U250" t="s">
        <v>2127</v>
      </c>
      <c r="V250">
        <v>0</v>
      </c>
      <c r="W250" t="s">
        <v>2127</v>
      </c>
      <c r="X250" t="s">
        <v>2125</v>
      </c>
      <c r="Y250" t="s">
        <v>2125</v>
      </c>
      <c r="Z250" t="s">
        <v>2304</v>
      </c>
      <c r="AA250" t="s">
        <v>2137</v>
      </c>
      <c r="AB250" t="s">
        <v>2127</v>
      </c>
    </row>
    <row r="251" spans="1:28" x14ac:dyDescent="0.2">
      <c r="A251">
        <v>15934019</v>
      </c>
      <c r="B251" t="s">
        <v>3098</v>
      </c>
      <c r="C251" t="s">
        <v>3099</v>
      </c>
      <c r="D251" t="s">
        <v>392</v>
      </c>
      <c r="E251" t="s">
        <v>317</v>
      </c>
      <c r="F251" t="s">
        <v>370</v>
      </c>
      <c r="G251" t="s">
        <v>370</v>
      </c>
      <c r="H251" t="s">
        <v>392</v>
      </c>
      <c r="I251" t="s">
        <v>317</v>
      </c>
      <c r="J251" t="s">
        <v>430</v>
      </c>
      <c r="K251" t="s">
        <v>1164</v>
      </c>
      <c r="L251" t="s">
        <v>3100</v>
      </c>
      <c r="M251" s="11">
        <v>43090.696296296293</v>
      </c>
      <c r="N251" s="11">
        <v>43090.696296296293</v>
      </c>
      <c r="O251" s="11">
        <v>43102.610439814816</v>
      </c>
      <c r="P251" t="s">
        <v>2124</v>
      </c>
      <c r="Q251" t="s">
        <v>1354</v>
      </c>
      <c r="R251" t="s">
        <v>3101</v>
      </c>
      <c r="S251" t="s">
        <v>2125</v>
      </c>
      <c r="T251" t="s">
        <v>2126</v>
      </c>
      <c r="U251" t="s">
        <v>2127</v>
      </c>
      <c r="V251">
        <v>0</v>
      </c>
      <c r="W251" t="s">
        <v>2127</v>
      </c>
      <c r="X251" t="s">
        <v>2125</v>
      </c>
      <c r="Y251" t="s">
        <v>2125</v>
      </c>
      <c r="Z251" t="s">
        <v>634</v>
      </c>
      <c r="AA251" t="s">
        <v>2137</v>
      </c>
      <c r="AB251" t="s">
        <v>2127</v>
      </c>
    </row>
    <row r="252" spans="1:28" x14ac:dyDescent="0.2">
      <c r="A252">
        <v>15606040</v>
      </c>
      <c r="B252" t="s">
        <v>3104</v>
      </c>
      <c r="C252" t="s">
        <v>3105</v>
      </c>
      <c r="D252" t="s">
        <v>354</v>
      </c>
      <c r="E252" t="s">
        <v>317</v>
      </c>
      <c r="F252" t="s">
        <v>316</v>
      </c>
      <c r="G252" t="s">
        <v>2387</v>
      </c>
      <c r="H252" t="s">
        <v>2386</v>
      </c>
      <c r="I252" t="s">
        <v>317</v>
      </c>
      <c r="J252" t="s">
        <v>334</v>
      </c>
      <c r="K252" t="s">
        <v>753</v>
      </c>
      <c r="L252" t="s">
        <v>3106</v>
      </c>
      <c r="M252" s="11">
        <v>43047.414074074077</v>
      </c>
      <c r="N252" s="11">
        <v>43047.414074074077</v>
      </c>
      <c r="O252" s="11">
        <v>43111.389432870368</v>
      </c>
      <c r="P252" t="s">
        <v>2124</v>
      </c>
      <c r="Q252" t="s">
        <v>425</v>
      </c>
      <c r="R252" t="s">
        <v>3107</v>
      </c>
      <c r="S252" t="s">
        <v>2125</v>
      </c>
      <c r="T252" t="s">
        <v>2126</v>
      </c>
      <c r="U252" t="s">
        <v>2127</v>
      </c>
      <c r="V252">
        <v>0</v>
      </c>
      <c r="W252" t="s">
        <v>2127</v>
      </c>
      <c r="X252" t="s">
        <v>2125</v>
      </c>
      <c r="Y252" t="s">
        <v>2125</v>
      </c>
      <c r="Z252" t="s">
        <v>433</v>
      </c>
      <c r="AA252" t="s">
        <v>2137</v>
      </c>
      <c r="AB252" t="s">
        <v>3108</v>
      </c>
    </row>
    <row r="253" spans="1:28" x14ac:dyDescent="0.2">
      <c r="A253">
        <v>15606134</v>
      </c>
      <c r="B253" t="s">
        <v>3104</v>
      </c>
      <c r="C253" t="s">
        <v>3105</v>
      </c>
      <c r="D253" t="s">
        <v>354</v>
      </c>
      <c r="E253" t="s">
        <v>317</v>
      </c>
      <c r="F253" t="s">
        <v>316</v>
      </c>
      <c r="G253" t="s">
        <v>2387</v>
      </c>
      <c r="H253" t="s">
        <v>2386</v>
      </c>
      <c r="I253" t="s">
        <v>317</v>
      </c>
      <c r="J253" t="s">
        <v>334</v>
      </c>
      <c r="K253" t="s">
        <v>753</v>
      </c>
      <c r="L253" t="s">
        <v>3109</v>
      </c>
      <c r="M253" s="11">
        <v>43047.417534722219</v>
      </c>
      <c r="N253" s="11">
        <v>43047.417534722219</v>
      </c>
      <c r="O253" s="11">
        <v>43111.386608796296</v>
      </c>
      <c r="P253" t="s">
        <v>2124</v>
      </c>
      <c r="Q253" t="s">
        <v>425</v>
      </c>
      <c r="R253" t="s">
        <v>3110</v>
      </c>
      <c r="S253" t="s">
        <v>2125</v>
      </c>
      <c r="T253" t="s">
        <v>2126</v>
      </c>
      <c r="U253" t="s">
        <v>2127</v>
      </c>
      <c r="V253">
        <v>0</v>
      </c>
      <c r="W253" t="s">
        <v>2127</v>
      </c>
      <c r="X253" t="s">
        <v>2125</v>
      </c>
      <c r="Y253" t="s">
        <v>2125</v>
      </c>
      <c r="Z253" t="s">
        <v>433</v>
      </c>
      <c r="AA253" t="s">
        <v>2137</v>
      </c>
      <c r="AB253" t="s">
        <v>3108</v>
      </c>
    </row>
    <row r="254" spans="1:28" x14ac:dyDescent="0.2">
      <c r="A254">
        <v>15606177</v>
      </c>
      <c r="B254" t="s">
        <v>3104</v>
      </c>
      <c r="C254" t="s">
        <v>3105</v>
      </c>
      <c r="D254" t="s">
        <v>354</v>
      </c>
      <c r="E254" t="s">
        <v>317</v>
      </c>
      <c r="F254" t="s">
        <v>316</v>
      </c>
      <c r="G254" t="s">
        <v>2387</v>
      </c>
      <c r="H254" t="s">
        <v>2386</v>
      </c>
      <c r="I254" t="s">
        <v>317</v>
      </c>
      <c r="J254" t="s">
        <v>334</v>
      </c>
      <c r="K254" t="s">
        <v>546</v>
      </c>
      <c r="L254" t="s">
        <v>3111</v>
      </c>
      <c r="M254" s="11">
        <v>43047.419004629628</v>
      </c>
      <c r="N254" s="11">
        <v>43047.419004629628</v>
      </c>
      <c r="O254" s="11">
        <v>43111.384583333333</v>
      </c>
      <c r="P254" t="s">
        <v>2124</v>
      </c>
      <c r="Q254" t="s">
        <v>425</v>
      </c>
      <c r="R254" t="s">
        <v>3112</v>
      </c>
      <c r="S254" t="s">
        <v>2125</v>
      </c>
      <c r="T254" t="s">
        <v>2126</v>
      </c>
      <c r="U254" t="s">
        <v>2127</v>
      </c>
      <c r="V254">
        <v>0</v>
      </c>
      <c r="W254" t="s">
        <v>2127</v>
      </c>
      <c r="X254" t="s">
        <v>2125</v>
      </c>
      <c r="Y254" t="s">
        <v>2125</v>
      </c>
      <c r="Z254" t="s">
        <v>433</v>
      </c>
      <c r="AA254" t="s">
        <v>2137</v>
      </c>
      <c r="AB254" t="s">
        <v>3108</v>
      </c>
    </row>
    <row r="255" spans="1:28" x14ac:dyDescent="0.2">
      <c r="A255">
        <v>15606208</v>
      </c>
      <c r="B255" t="s">
        <v>3104</v>
      </c>
      <c r="C255" t="s">
        <v>3105</v>
      </c>
      <c r="D255" t="s">
        <v>354</v>
      </c>
      <c r="E255" t="s">
        <v>317</v>
      </c>
      <c r="F255" t="s">
        <v>316</v>
      </c>
      <c r="G255" t="s">
        <v>2387</v>
      </c>
      <c r="H255" t="s">
        <v>2386</v>
      </c>
      <c r="I255" t="s">
        <v>317</v>
      </c>
      <c r="J255" t="s">
        <v>334</v>
      </c>
      <c r="K255" t="s">
        <v>753</v>
      </c>
      <c r="L255" t="s">
        <v>3113</v>
      </c>
      <c r="M255" s="11">
        <v>43047.420335648145</v>
      </c>
      <c r="N255" s="11">
        <v>43047.420335648145</v>
      </c>
      <c r="O255" s="11">
        <v>43111.381469907406</v>
      </c>
      <c r="P255" t="s">
        <v>2124</v>
      </c>
      <c r="Q255" t="s">
        <v>425</v>
      </c>
      <c r="R255" t="s">
        <v>3114</v>
      </c>
      <c r="S255" t="s">
        <v>2125</v>
      </c>
      <c r="T255" t="s">
        <v>2126</v>
      </c>
      <c r="U255" t="s">
        <v>2127</v>
      </c>
      <c r="V255">
        <v>0</v>
      </c>
      <c r="W255" t="s">
        <v>2127</v>
      </c>
      <c r="X255" t="s">
        <v>2125</v>
      </c>
      <c r="Y255" t="s">
        <v>2125</v>
      </c>
      <c r="Z255" t="s">
        <v>433</v>
      </c>
      <c r="AA255" t="s">
        <v>2137</v>
      </c>
      <c r="AB255" t="s">
        <v>3108</v>
      </c>
    </row>
    <row r="256" spans="1:28" x14ac:dyDescent="0.2">
      <c r="A256">
        <v>15607845</v>
      </c>
      <c r="B256" t="s">
        <v>959</v>
      </c>
      <c r="C256" t="s">
        <v>3115</v>
      </c>
      <c r="D256" t="s">
        <v>443</v>
      </c>
      <c r="E256" t="s">
        <v>317</v>
      </c>
      <c r="F256" t="s">
        <v>382</v>
      </c>
      <c r="G256" t="s">
        <v>372</v>
      </c>
      <c r="H256" t="s">
        <v>2469</v>
      </c>
      <c r="I256" t="s">
        <v>2285</v>
      </c>
      <c r="J256" t="s">
        <v>322</v>
      </c>
      <c r="K256" t="s">
        <v>1502</v>
      </c>
      <c r="L256" t="s">
        <v>3116</v>
      </c>
      <c r="M256" s="11">
        <v>43047.476527777777</v>
      </c>
      <c r="N256" s="11">
        <v>43047.476527777777</v>
      </c>
      <c r="O256" s="11">
        <v>43105.468368055554</v>
      </c>
      <c r="P256" t="s">
        <v>2124</v>
      </c>
      <c r="Q256" t="s">
        <v>713</v>
      </c>
      <c r="R256" t="s">
        <v>3117</v>
      </c>
      <c r="S256" t="s">
        <v>2125</v>
      </c>
      <c r="T256" t="s">
        <v>2126</v>
      </c>
      <c r="U256" t="s">
        <v>2127</v>
      </c>
      <c r="V256">
        <v>0</v>
      </c>
      <c r="W256" t="s">
        <v>2127</v>
      </c>
      <c r="X256" t="s">
        <v>2125</v>
      </c>
      <c r="Y256" t="s">
        <v>2125</v>
      </c>
      <c r="Z256" t="s">
        <v>960</v>
      </c>
      <c r="AA256" t="s">
        <v>2137</v>
      </c>
      <c r="AB256" t="s">
        <v>2127</v>
      </c>
    </row>
    <row r="257" spans="1:28" x14ac:dyDescent="0.2">
      <c r="A257">
        <v>15621879</v>
      </c>
      <c r="B257" t="s">
        <v>3121</v>
      </c>
      <c r="C257" t="s">
        <v>2158</v>
      </c>
      <c r="D257" t="s">
        <v>354</v>
      </c>
      <c r="E257" t="s">
        <v>317</v>
      </c>
      <c r="F257" t="s">
        <v>316</v>
      </c>
      <c r="G257" t="s">
        <v>323</v>
      </c>
      <c r="H257" t="s">
        <v>503</v>
      </c>
      <c r="I257" t="s">
        <v>317</v>
      </c>
      <c r="J257" t="s">
        <v>334</v>
      </c>
      <c r="K257" t="s">
        <v>574</v>
      </c>
      <c r="L257" t="s">
        <v>3122</v>
      </c>
      <c r="M257" s="11">
        <v>43048.626550925925</v>
      </c>
      <c r="N257" s="11">
        <v>43048.626550925925</v>
      </c>
      <c r="O257" s="11">
        <v>43110.493159722224</v>
      </c>
      <c r="P257" t="s">
        <v>2124</v>
      </c>
      <c r="Q257" t="s">
        <v>519</v>
      </c>
      <c r="R257" t="s">
        <v>3123</v>
      </c>
      <c r="S257" t="s">
        <v>2125</v>
      </c>
      <c r="T257" t="s">
        <v>2126</v>
      </c>
      <c r="U257" t="s">
        <v>2127</v>
      </c>
      <c r="V257">
        <v>0</v>
      </c>
      <c r="W257">
        <v>15679009</v>
      </c>
      <c r="X257" t="s">
        <v>2125</v>
      </c>
      <c r="Y257" t="s">
        <v>2125</v>
      </c>
      <c r="Z257" t="s">
        <v>312</v>
      </c>
      <c r="AA257" t="s">
        <v>2137</v>
      </c>
      <c r="AB257" t="s">
        <v>2127</v>
      </c>
    </row>
    <row r="258" spans="1:28" x14ac:dyDescent="0.2">
      <c r="A258">
        <v>15621879</v>
      </c>
      <c r="B258" t="s">
        <v>3121</v>
      </c>
      <c r="C258" t="s">
        <v>2158</v>
      </c>
      <c r="D258" t="s">
        <v>354</v>
      </c>
      <c r="E258" t="s">
        <v>317</v>
      </c>
      <c r="F258" t="s">
        <v>316</v>
      </c>
      <c r="G258" t="s">
        <v>323</v>
      </c>
      <c r="H258" t="s">
        <v>503</v>
      </c>
      <c r="I258" t="s">
        <v>317</v>
      </c>
      <c r="J258" t="s">
        <v>334</v>
      </c>
      <c r="K258" t="s">
        <v>574</v>
      </c>
      <c r="L258" t="s">
        <v>3122</v>
      </c>
      <c r="M258" s="11">
        <v>43048.626550925925</v>
      </c>
      <c r="N258" s="11">
        <v>43048.626550925925</v>
      </c>
      <c r="O258" s="11">
        <v>43110.493159722224</v>
      </c>
      <c r="P258" t="s">
        <v>2124</v>
      </c>
      <c r="Q258" t="s">
        <v>519</v>
      </c>
      <c r="R258" t="s">
        <v>3123</v>
      </c>
      <c r="S258" t="s">
        <v>2125</v>
      </c>
      <c r="T258" t="s">
        <v>2126</v>
      </c>
      <c r="U258" t="s">
        <v>2127</v>
      </c>
      <c r="V258">
        <v>0</v>
      </c>
      <c r="W258">
        <v>15782899</v>
      </c>
      <c r="X258" t="s">
        <v>2125</v>
      </c>
      <c r="Y258" t="s">
        <v>2125</v>
      </c>
      <c r="Z258" t="s">
        <v>312</v>
      </c>
      <c r="AA258" t="s">
        <v>2137</v>
      </c>
      <c r="AB258" t="s">
        <v>2127</v>
      </c>
    </row>
    <row r="259" spans="1:28" x14ac:dyDescent="0.2">
      <c r="A259">
        <v>15622162</v>
      </c>
      <c r="B259" t="s">
        <v>2140</v>
      </c>
      <c r="C259" t="s">
        <v>2312</v>
      </c>
      <c r="D259" t="s">
        <v>443</v>
      </c>
      <c r="E259" t="s">
        <v>317</v>
      </c>
      <c r="F259" t="s">
        <v>382</v>
      </c>
      <c r="G259" t="s">
        <v>382</v>
      </c>
      <c r="H259" t="s">
        <v>443</v>
      </c>
      <c r="I259" t="s">
        <v>317</v>
      </c>
      <c r="J259" t="s">
        <v>334</v>
      </c>
      <c r="K259" t="s">
        <v>1732</v>
      </c>
      <c r="L259" t="s">
        <v>3124</v>
      </c>
      <c r="M259" s="11">
        <v>43048.636469907404</v>
      </c>
      <c r="N259" s="11">
        <v>43048.636469907404</v>
      </c>
      <c r="O259" s="11">
        <v>43103.496087962965</v>
      </c>
      <c r="P259" t="s">
        <v>2124</v>
      </c>
      <c r="Q259" t="s">
        <v>628</v>
      </c>
      <c r="R259" t="s">
        <v>3125</v>
      </c>
      <c r="S259" t="s">
        <v>2125</v>
      </c>
      <c r="T259" t="s">
        <v>2126</v>
      </c>
      <c r="U259" t="s">
        <v>2127</v>
      </c>
      <c r="V259">
        <v>0</v>
      </c>
      <c r="W259" t="s">
        <v>2127</v>
      </c>
      <c r="X259" t="s">
        <v>2125</v>
      </c>
      <c r="Y259" t="s">
        <v>2125</v>
      </c>
      <c r="Z259" t="s">
        <v>378</v>
      </c>
      <c r="AA259" t="s">
        <v>2128</v>
      </c>
      <c r="AB259" t="s">
        <v>2127</v>
      </c>
    </row>
    <row r="260" spans="1:28" x14ac:dyDescent="0.2">
      <c r="A260">
        <v>15640039</v>
      </c>
      <c r="B260" t="s">
        <v>3126</v>
      </c>
      <c r="C260" t="s">
        <v>3127</v>
      </c>
      <c r="D260" t="s">
        <v>443</v>
      </c>
      <c r="E260" t="s">
        <v>317</v>
      </c>
      <c r="F260" t="s">
        <v>382</v>
      </c>
      <c r="G260" t="s">
        <v>2120</v>
      </c>
      <c r="H260" t="s">
        <v>3128</v>
      </c>
      <c r="J260" t="s">
        <v>322</v>
      </c>
      <c r="K260" t="s">
        <v>417</v>
      </c>
      <c r="L260" t="s">
        <v>3129</v>
      </c>
      <c r="M260" s="11">
        <v>43052.439699074072</v>
      </c>
      <c r="N260" s="11">
        <v>43052.439699074072</v>
      </c>
      <c r="O260" s="11">
        <v>43105.473599537036</v>
      </c>
      <c r="P260" t="s">
        <v>2124</v>
      </c>
      <c r="Q260" t="s">
        <v>661</v>
      </c>
      <c r="R260" t="s">
        <v>3130</v>
      </c>
      <c r="S260" t="s">
        <v>2125</v>
      </c>
      <c r="T260" t="s">
        <v>2126</v>
      </c>
      <c r="U260" t="s">
        <v>2127</v>
      </c>
      <c r="V260">
        <v>0</v>
      </c>
      <c r="W260" t="s">
        <v>2127</v>
      </c>
      <c r="X260" t="s">
        <v>2125</v>
      </c>
      <c r="Y260" t="s">
        <v>2125</v>
      </c>
      <c r="Z260" t="s">
        <v>378</v>
      </c>
      <c r="AA260" t="s">
        <v>2137</v>
      </c>
      <c r="AB260" t="s">
        <v>2127</v>
      </c>
    </row>
    <row r="261" spans="1:28" x14ac:dyDescent="0.2">
      <c r="A261">
        <v>15643688</v>
      </c>
      <c r="B261" t="s">
        <v>3131</v>
      </c>
      <c r="C261" t="s">
        <v>2158</v>
      </c>
      <c r="D261" t="s">
        <v>468</v>
      </c>
      <c r="E261" t="s">
        <v>317</v>
      </c>
      <c r="F261" t="s">
        <v>316</v>
      </c>
      <c r="G261" t="s">
        <v>323</v>
      </c>
      <c r="H261" t="s">
        <v>503</v>
      </c>
      <c r="I261" t="s">
        <v>317</v>
      </c>
      <c r="J261" t="s">
        <v>334</v>
      </c>
      <c r="K261" t="s">
        <v>3132</v>
      </c>
      <c r="L261" t="s">
        <v>3133</v>
      </c>
      <c r="M261" s="11">
        <v>43052.600543981483</v>
      </c>
      <c r="N261" s="11">
        <v>43052.600543981483</v>
      </c>
      <c r="O261" s="11">
        <v>43104.433622685188</v>
      </c>
      <c r="P261" t="s">
        <v>2124</v>
      </c>
      <c r="Q261" t="s">
        <v>501</v>
      </c>
      <c r="R261" t="s">
        <v>3134</v>
      </c>
      <c r="S261" t="s">
        <v>2125</v>
      </c>
      <c r="T261" t="s">
        <v>2126</v>
      </c>
      <c r="U261" t="s">
        <v>2127</v>
      </c>
      <c r="V261">
        <v>0</v>
      </c>
      <c r="W261">
        <v>15650207</v>
      </c>
      <c r="X261" t="s">
        <v>2125</v>
      </c>
      <c r="Y261" t="s">
        <v>2125</v>
      </c>
      <c r="Z261" t="s">
        <v>312</v>
      </c>
      <c r="AA261" t="s">
        <v>2137</v>
      </c>
      <c r="AB261" t="s">
        <v>2127</v>
      </c>
    </row>
    <row r="262" spans="1:28" x14ac:dyDescent="0.2">
      <c r="A262">
        <v>15663710</v>
      </c>
      <c r="B262" t="s">
        <v>3135</v>
      </c>
      <c r="C262" t="s">
        <v>3136</v>
      </c>
      <c r="D262" t="s">
        <v>410</v>
      </c>
      <c r="E262" t="s">
        <v>317</v>
      </c>
      <c r="F262" t="s">
        <v>382</v>
      </c>
      <c r="G262" t="s">
        <v>384</v>
      </c>
      <c r="H262" t="s">
        <v>476</v>
      </c>
      <c r="J262" t="s">
        <v>334</v>
      </c>
      <c r="K262" t="s">
        <v>1164</v>
      </c>
      <c r="L262" t="s">
        <v>3137</v>
      </c>
      <c r="M262" s="11">
        <v>43055.476215277777</v>
      </c>
      <c r="N262" s="11">
        <v>43055.476215277777</v>
      </c>
      <c r="O262" s="11">
        <v>43109.638761574075</v>
      </c>
      <c r="P262" t="s">
        <v>2124</v>
      </c>
      <c r="Q262" t="s">
        <v>1161</v>
      </c>
      <c r="R262" t="s">
        <v>3138</v>
      </c>
      <c r="S262" t="s">
        <v>2125</v>
      </c>
      <c r="T262" t="s">
        <v>2126</v>
      </c>
      <c r="U262" t="s">
        <v>2127</v>
      </c>
      <c r="V262">
        <v>0</v>
      </c>
      <c r="W262" t="s">
        <v>2127</v>
      </c>
      <c r="X262" t="s">
        <v>2125</v>
      </c>
      <c r="Y262" t="s">
        <v>2125</v>
      </c>
      <c r="Z262" t="s">
        <v>408</v>
      </c>
      <c r="AA262" t="s">
        <v>2137</v>
      </c>
      <c r="AB262" t="s">
        <v>2129</v>
      </c>
    </row>
    <row r="263" spans="1:28" x14ac:dyDescent="0.2">
      <c r="A263">
        <v>15669468</v>
      </c>
      <c r="B263" t="s">
        <v>3139</v>
      </c>
      <c r="C263" t="s">
        <v>3140</v>
      </c>
      <c r="D263" t="s">
        <v>443</v>
      </c>
      <c r="E263" t="s">
        <v>317</v>
      </c>
      <c r="F263" t="s">
        <v>382</v>
      </c>
      <c r="G263" t="s">
        <v>414</v>
      </c>
      <c r="H263" t="s">
        <v>415</v>
      </c>
      <c r="J263" t="s">
        <v>334</v>
      </c>
      <c r="K263" t="s">
        <v>2682</v>
      </c>
      <c r="L263" t="s">
        <v>3141</v>
      </c>
      <c r="M263" s="11">
        <v>43055.726875</v>
      </c>
      <c r="N263" s="11">
        <v>43055.726875</v>
      </c>
      <c r="O263" s="11">
        <v>43103.501643518517</v>
      </c>
      <c r="P263" t="s">
        <v>2124</v>
      </c>
      <c r="Q263" t="s">
        <v>891</v>
      </c>
      <c r="R263" t="s">
        <v>3142</v>
      </c>
      <c r="S263" t="s">
        <v>2125</v>
      </c>
      <c r="T263" t="s">
        <v>2126</v>
      </c>
      <c r="U263" t="s">
        <v>2127</v>
      </c>
      <c r="V263">
        <v>0</v>
      </c>
      <c r="W263" t="s">
        <v>2127</v>
      </c>
      <c r="X263" t="s">
        <v>2125</v>
      </c>
      <c r="Y263" t="s">
        <v>2125</v>
      </c>
      <c r="Z263" t="s">
        <v>378</v>
      </c>
      <c r="AA263" t="s">
        <v>2128</v>
      </c>
      <c r="AB263" t="s">
        <v>2127</v>
      </c>
    </row>
    <row r="264" spans="1:28" x14ac:dyDescent="0.2">
      <c r="A264">
        <v>15670917</v>
      </c>
      <c r="B264" t="s">
        <v>3143</v>
      </c>
      <c r="C264" t="s">
        <v>2312</v>
      </c>
      <c r="D264" t="s">
        <v>443</v>
      </c>
      <c r="E264" t="s">
        <v>317</v>
      </c>
      <c r="F264" t="s">
        <v>2127</v>
      </c>
      <c r="G264" t="s">
        <v>357</v>
      </c>
      <c r="H264" t="s">
        <v>377</v>
      </c>
      <c r="I264" t="s">
        <v>317</v>
      </c>
      <c r="J264" t="s">
        <v>334</v>
      </c>
      <c r="K264" t="s">
        <v>3144</v>
      </c>
      <c r="L264" t="s">
        <v>3145</v>
      </c>
      <c r="M264" s="11">
        <v>43056.3596875</v>
      </c>
      <c r="N264" s="11">
        <v>43056.3596875</v>
      </c>
      <c r="O264" s="11">
        <v>43112.462835648148</v>
      </c>
      <c r="P264" t="s">
        <v>2124</v>
      </c>
      <c r="Q264" t="s">
        <v>3146</v>
      </c>
      <c r="R264" t="s">
        <v>3147</v>
      </c>
      <c r="S264" t="s">
        <v>2125</v>
      </c>
      <c r="T264" t="s">
        <v>2126</v>
      </c>
      <c r="U264" t="s">
        <v>2127</v>
      </c>
      <c r="V264">
        <v>0</v>
      </c>
      <c r="W264" t="s">
        <v>2127</v>
      </c>
      <c r="X264" t="s">
        <v>2125</v>
      </c>
      <c r="Y264" t="s">
        <v>2125</v>
      </c>
      <c r="Z264" t="s">
        <v>459</v>
      </c>
      <c r="AA264" t="s">
        <v>2137</v>
      </c>
      <c r="AB264" t="s">
        <v>2129</v>
      </c>
    </row>
    <row r="265" spans="1:28" x14ac:dyDescent="0.2">
      <c r="A265">
        <v>15672498</v>
      </c>
      <c r="B265" t="s">
        <v>3148</v>
      </c>
      <c r="C265" t="s">
        <v>3149</v>
      </c>
      <c r="D265" t="s">
        <v>2219</v>
      </c>
      <c r="E265" t="s">
        <v>317</v>
      </c>
      <c r="F265" t="s">
        <v>357</v>
      </c>
      <c r="G265" t="s">
        <v>357</v>
      </c>
      <c r="H265" t="s">
        <v>2227</v>
      </c>
      <c r="I265" t="s">
        <v>317</v>
      </c>
      <c r="J265" t="s">
        <v>334</v>
      </c>
      <c r="K265" t="s">
        <v>3150</v>
      </c>
      <c r="L265" t="s">
        <v>3151</v>
      </c>
      <c r="M265" s="11">
        <v>43056.427708333336</v>
      </c>
      <c r="N265" s="11">
        <v>43056.427708333336</v>
      </c>
      <c r="O265" s="11">
        <v>43104.572083333333</v>
      </c>
      <c r="P265" t="s">
        <v>2124</v>
      </c>
      <c r="Q265" t="s">
        <v>721</v>
      </c>
      <c r="R265" t="s">
        <v>3152</v>
      </c>
      <c r="S265" t="s">
        <v>2125</v>
      </c>
      <c r="T265" t="s">
        <v>2126</v>
      </c>
      <c r="U265" t="s">
        <v>2127</v>
      </c>
      <c r="V265">
        <v>0</v>
      </c>
      <c r="W265">
        <v>15672537</v>
      </c>
      <c r="X265" t="s">
        <v>2125</v>
      </c>
      <c r="Y265" t="s">
        <v>2125</v>
      </c>
      <c r="Z265" t="s">
        <v>3153</v>
      </c>
      <c r="AA265" t="s">
        <v>2128</v>
      </c>
      <c r="AB265" t="s">
        <v>2127</v>
      </c>
    </row>
    <row r="266" spans="1:28" x14ac:dyDescent="0.2">
      <c r="A266">
        <v>15672498</v>
      </c>
      <c r="B266" t="s">
        <v>3148</v>
      </c>
      <c r="C266" t="s">
        <v>3149</v>
      </c>
      <c r="D266" t="s">
        <v>2219</v>
      </c>
      <c r="E266" t="s">
        <v>317</v>
      </c>
      <c r="F266" t="s">
        <v>357</v>
      </c>
      <c r="G266" t="s">
        <v>357</v>
      </c>
      <c r="H266" t="s">
        <v>2227</v>
      </c>
      <c r="I266" t="s">
        <v>317</v>
      </c>
      <c r="J266" t="s">
        <v>334</v>
      </c>
      <c r="K266" t="s">
        <v>3150</v>
      </c>
      <c r="L266" t="s">
        <v>3151</v>
      </c>
      <c r="M266" s="11">
        <v>43056.427708333336</v>
      </c>
      <c r="N266" s="11">
        <v>43056.427708333336</v>
      </c>
      <c r="O266" s="11">
        <v>43104.572083333333</v>
      </c>
      <c r="P266" t="s">
        <v>2124</v>
      </c>
      <c r="Q266" t="s">
        <v>721</v>
      </c>
      <c r="R266" t="s">
        <v>3152</v>
      </c>
      <c r="S266" t="s">
        <v>2125</v>
      </c>
      <c r="T266" t="s">
        <v>2126</v>
      </c>
      <c r="U266" t="s">
        <v>2127</v>
      </c>
      <c r="V266">
        <v>0</v>
      </c>
      <c r="W266">
        <v>15672557</v>
      </c>
      <c r="X266" t="s">
        <v>2125</v>
      </c>
      <c r="Y266" t="s">
        <v>2125</v>
      </c>
      <c r="Z266" t="s">
        <v>3153</v>
      </c>
      <c r="AA266" t="s">
        <v>2128</v>
      </c>
      <c r="AB266" t="s">
        <v>2127</v>
      </c>
    </row>
    <row r="267" spans="1:28" x14ac:dyDescent="0.2">
      <c r="A267">
        <v>15672498</v>
      </c>
      <c r="B267" t="s">
        <v>3148</v>
      </c>
      <c r="C267" t="s">
        <v>3149</v>
      </c>
      <c r="D267" t="s">
        <v>2219</v>
      </c>
      <c r="E267" t="s">
        <v>317</v>
      </c>
      <c r="F267" t="s">
        <v>357</v>
      </c>
      <c r="G267" t="s">
        <v>357</v>
      </c>
      <c r="H267" t="s">
        <v>2227</v>
      </c>
      <c r="I267" t="s">
        <v>317</v>
      </c>
      <c r="J267" t="s">
        <v>334</v>
      </c>
      <c r="K267" t="s">
        <v>3150</v>
      </c>
      <c r="L267" t="s">
        <v>3151</v>
      </c>
      <c r="M267" s="11">
        <v>43056.427708333336</v>
      </c>
      <c r="N267" s="11">
        <v>43056.427708333336</v>
      </c>
      <c r="O267" s="11">
        <v>43104.572083333333</v>
      </c>
      <c r="P267" t="s">
        <v>2124</v>
      </c>
      <c r="Q267" t="s">
        <v>721</v>
      </c>
      <c r="R267" t="s">
        <v>3152</v>
      </c>
      <c r="S267" t="s">
        <v>2125</v>
      </c>
      <c r="T267" t="s">
        <v>2126</v>
      </c>
      <c r="U267" t="s">
        <v>2127</v>
      </c>
      <c r="V267">
        <v>0</v>
      </c>
      <c r="W267">
        <v>15672604</v>
      </c>
      <c r="X267" t="s">
        <v>2125</v>
      </c>
      <c r="Y267" t="s">
        <v>2125</v>
      </c>
      <c r="Z267" t="s">
        <v>3153</v>
      </c>
      <c r="AA267" t="s">
        <v>2128</v>
      </c>
      <c r="AB267" t="s">
        <v>2127</v>
      </c>
    </row>
    <row r="268" spans="1:28" x14ac:dyDescent="0.2">
      <c r="A268">
        <v>15672498</v>
      </c>
      <c r="B268" t="s">
        <v>3148</v>
      </c>
      <c r="C268" t="s">
        <v>3149</v>
      </c>
      <c r="D268" t="s">
        <v>2219</v>
      </c>
      <c r="E268" t="s">
        <v>317</v>
      </c>
      <c r="F268" t="s">
        <v>357</v>
      </c>
      <c r="G268" t="s">
        <v>357</v>
      </c>
      <c r="H268" t="s">
        <v>2227</v>
      </c>
      <c r="I268" t="s">
        <v>317</v>
      </c>
      <c r="J268" t="s">
        <v>334</v>
      </c>
      <c r="K268" t="s">
        <v>3150</v>
      </c>
      <c r="L268" t="s">
        <v>3151</v>
      </c>
      <c r="M268" s="11">
        <v>43056.427708333336</v>
      </c>
      <c r="N268" s="11">
        <v>43056.427708333336</v>
      </c>
      <c r="O268" s="11">
        <v>43104.572083333333</v>
      </c>
      <c r="P268" t="s">
        <v>2124</v>
      </c>
      <c r="Q268" t="s">
        <v>721</v>
      </c>
      <c r="R268" t="s">
        <v>3152</v>
      </c>
      <c r="S268" t="s">
        <v>2125</v>
      </c>
      <c r="T268" t="s">
        <v>2126</v>
      </c>
      <c r="U268" t="s">
        <v>2127</v>
      </c>
      <c r="V268">
        <v>0</v>
      </c>
      <c r="W268">
        <v>15672746</v>
      </c>
      <c r="X268" t="s">
        <v>2125</v>
      </c>
      <c r="Y268" t="s">
        <v>2125</v>
      </c>
      <c r="Z268" t="s">
        <v>3153</v>
      </c>
      <c r="AA268" t="s">
        <v>2128</v>
      </c>
      <c r="AB268" t="s">
        <v>2127</v>
      </c>
    </row>
    <row r="269" spans="1:28" x14ac:dyDescent="0.2">
      <c r="A269">
        <v>15672498</v>
      </c>
      <c r="B269" t="s">
        <v>3148</v>
      </c>
      <c r="C269" t="s">
        <v>3149</v>
      </c>
      <c r="D269" t="s">
        <v>2219</v>
      </c>
      <c r="E269" t="s">
        <v>317</v>
      </c>
      <c r="F269" t="s">
        <v>357</v>
      </c>
      <c r="G269" t="s">
        <v>357</v>
      </c>
      <c r="H269" t="s">
        <v>2227</v>
      </c>
      <c r="I269" t="s">
        <v>317</v>
      </c>
      <c r="J269" t="s">
        <v>334</v>
      </c>
      <c r="K269" t="s">
        <v>3150</v>
      </c>
      <c r="L269" t="s">
        <v>3151</v>
      </c>
      <c r="M269" s="11">
        <v>43056.427708333336</v>
      </c>
      <c r="N269" s="11">
        <v>43056.427708333336</v>
      </c>
      <c r="O269" s="11">
        <v>43104.572083333333</v>
      </c>
      <c r="P269" t="s">
        <v>2124</v>
      </c>
      <c r="Q269" t="s">
        <v>721</v>
      </c>
      <c r="R269" t="s">
        <v>3152</v>
      </c>
      <c r="S269" t="s">
        <v>2125</v>
      </c>
      <c r="T269" t="s">
        <v>2126</v>
      </c>
      <c r="U269" t="s">
        <v>2127</v>
      </c>
      <c r="V269">
        <v>0</v>
      </c>
      <c r="W269">
        <v>15672829</v>
      </c>
      <c r="X269" t="s">
        <v>2125</v>
      </c>
      <c r="Y269" t="s">
        <v>2125</v>
      </c>
      <c r="Z269" t="s">
        <v>3153</v>
      </c>
      <c r="AA269" t="s">
        <v>2128</v>
      </c>
      <c r="AB269" t="s">
        <v>2127</v>
      </c>
    </row>
    <row r="270" spans="1:28" x14ac:dyDescent="0.2">
      <c r="A270">
        <v>15672604</v>
      </c>
      <c r="B270" t="s">
        <v>3148</v>
      </c>
      <c r="C270" t="s">
        <v>3149</v>
      </c>
      <c r="D270" t="s">
        <v>2219</v>
      </c>
      <c r="E270" t="s">
        <v>317</v>
      </c>
      <c r="F270" t="s">
        <v>357</v>
      </c>
      <c r="G270" t="s">
        <v>357</v>
      </c>
      <c r="H270" t="s">
        <v>1906</v>
      </c>
      <c r="I270" t="s">
        <v>317</v>
      </c>
      <c r="J270" t="s">
        <v>334</v>
      </c>
      <c r="K270" t="s">
        <v>3154</v>
      </c>
      <c r="L270" t="s">
        <v>3155</v>
      </c>
      <c r="M270" s="11">
        <v>43056.432164351849</v>
      </c>
      <c r="N270" s="11">
        <v>43056.432164351849</v>
      </c>
      <c r="O270" s="11">
        <v>43104.45621527778</v>
      </c>
      <c r="P270" t="s">
        <v>2124</v>
      </c>
      <c r="Q270" t="s">
        <v>721</v>
      </c>
      <c r="R270" t="s">
        <v>3156</v>
      </c>
      <c r="S270" t="s">
        <v>2125</v>
      </c>
      <c r="T270" t="s">
        <v>2126</v>
      </c>
      <c r="U270" t="s">
        <v>2127</v>
      </c>
      <c r="V270">
        <v>0</v>
      </c>
      <c r="W270" t="s">
        <v>2127</v>
      </c>
      <c r="X270" t="s">
        <v>2125</v>
      </c>
      <c r="Y270" t="s">
        <v>2125</v>
      </c>
      <c r="Z270" t="s">
        <v>3153</v>
      </c>
      <c r="AA270" t="s">
        <v>2128</v>
      </c>
      <c r="AB270" t="s">
        <v>2127</v>
      </c>
    </row>
    <row r="271" spans="1:28" x14ac:dyDescent="0.2">
      <c r="A271">
        <v>12715605</v>
      </c>
      <c r="B271" t="s">
        <v>3157</v>
      </c>
      <c r="C271" t="s">
        <v>3158</v>
      </c>
      <c r="D271" t="s">
        <v>3159</v>
      </c>
      <c r="E271" t="s">
        <v>317</v>
      </c>
      <c r="F271" t="s">
        <v>414</v>
      </c>
      <c r="G271" t="s">
        <v>3160</v>
      </c>
      <c r="H271" t="s">
        <v>2400</v>
      </c>
      <c r="I271" t="s">
        <v>2161</v>
      </c>
      <c r="J271" t="s">
        <v>3161</v>
      </c>
      <c r="K271" t="s">
        <v>3162</v>
      </c>
      <c r="L271" t="s">
        <v>3163</v>
      </c>
      <c r="M271" s="11">
        <v>42788.636689814812</v>
      </c>
      <c r="N271" s="11">
        <v>42788.636689814812</v>
      </c>
      <c r="O271" s="11">
        <v>43124.389699074076</v>
      </c>
      <c r="P271" t="s">
        <v>2124</v>
      </c>
      <c r="Q271" t="s">
        <v>3164</v>
      </c>
      <c r="R271" t="s">
        <v>1646</v>
      </c>
      <c r="S271" t="s">
        <v>2125</v>
      </c>
      <c r="T271" t="s">
        <v>2126</v>
      </c>
      <c r="U271" t="s">
        <v>2127</v>
      </c>
      <c r="V271">
        <v>0</v>
      </c>
      <c r="W271" t="s">
        <v>2127</v>
      </c>
      <c r="X271" t="s">
        <v>2125</v>
      </c>
      <c r="Y271" t="s">
        <v>2125</v>
      </c>
      <c r="Z271" t="s">
        <v>312</v>
      </c>
      <c r="AA271" t="s">
        <v>2128</v>
      </c>
      <c r="AB271" t="s">
        <v>2127</v>
      </c>
    </row>
    <row r="272" spans="1:28" x14ac:dyDescent="0.2">
      <c r="A272">
        <v>15652237</v>
      </c>
      <c r="B272" t="s">
        <v>3165</v>
      </c>
      <c r="C272" t="s">
        <v>3166</v>
      </c>
      <c r="D272" t="s">
        <v>358</v>
      </c>
      <c r="E272" t="s">
        <v>317</v>
      </c>
      <c r="F272" t="s">
        <v>382</v>
      </c>
      <c r="G272" t="s">
        <v>384</v>
      </c>
      <c r="H272" t="s">
        <v>789</v>
      </c>
      <c r="J272" t="s">
        <v>334</v>
      </c>
      <c r="K272" t="s">
        <v>2547</v>
      </c>
      <c r="L272" t="s">
        <v>3167</v>
      </c>
      <c r="M272" s="11">
        <v>43053.473449074074</v>
      </c>
      <c r="N272" s="11">
        <v>43053.473449074074</v>
      </c>
      <c r="O272" s="11">
        <v>43109.704340277778</v>
      </c>
      <c r="P272" t="s">
        <v>2124</v>
      </c>
      <c r="Q272" t="s">
        <v>383</v>
      </c>
      <c r="R272" t="s">
        <v>3168</v>
      </c>
      <c r="S272" t="s">
        <v>2125</v>
      </c>
      <c r="T272" t="s">
        <v>2126</v>
      </c>
      <c r="U272" t="s">
        <v>2127</v>
      </c>
      <c r="V272">
        <v>0</v>
      </c>
      <c r="W272" t="s">
        <v>2127</v>
      </c>
      <c r="X272" t="s">
        <v>2125</v>
      </c>
      <c r="Y272" t="s">
        <v>2125</v>
      </c>
      <c r="Z272" t="s">
        <v>889</v>
      </c>
      <c r="AA272" t="s">
        <v>2128</v>
      </c>
      <c r="AB272" t="s">
        <v>2129</v>
      </c>
    </row>
    <row r="273" spans="1:28" x14ac:dyDescent="0.2">
      <c r="A273">
        <v>15678276</v>
      </c>
      <c r="B273" t="s">
        <v>2496</v>
      </c>
      <c r="C273" t="s">
        <v>2158</v>
      </c>
      <c r="D273" t="s">
        <v>2496</v>
      </c>
      <c r="E273" t="s">
        <v>2285</v>
      </c>
      <c r="F273" t="s">
        <v>2426</v>
      </c>
      <c r="G273" t="s">
        <v>3169</v>
      </c>
      <c r="H273" t="s">
        <v>2496</v>
      </c>
      <c r="I273" t="s">
        <v>2285</v>
      </c>
      <c r="J273" t="s">
        <v>322</v>
      </c>
      <c r="K273" t="s">
        <v>3170</v>
      </c>
      <c r="L273" t="s">
        <v>3170</v>
      </c>
      <c r="M273" s="11">
        <v>43056.688877314817</v>
      </c>
      <c r="N273" s="11">
        <v>43056.688877314817</v>
      </c>
      <c r="O273" s="11">
        <v>43110.622534722221</v>
      </c>
      <c r="P273" t="s">
        <v>2124</v>
      </c>
      <c r="Q273" t="s">
        <v>2428</v>
      </c>
      <c r="R273" t="s">
        <v>3171</v>
      </c>
      <c r="S273" t="s">
        <v>2125</v>
      </c>
      <c r="T273" t="s">
        <v>2126</v>
      </c>
      <c r="U273" t="s">
        <v>2127</v>
      </c>
      <c r="V273">
        <v>0</v>
      </c>
      <c r="W273" t="s">
        <v>2127</v>
      </c>
      <c r="X273" t="s">
        <v>2125</v>
      </c>
      <c r="Y273" t="s">
        <v>2125</v>
      </c>
      <c r="Z273" t="s">
        <v>312</v>
      </c>
      <c r="AA273" t="s">
        <v>2128</v>
      </c>
      <c r="AB273" t="s">
        <v>2127</v>
      </c>
    </row>
    <row r="274" spans="1:28" x14ac:dyDescent="0.2">
      <c r="A274">
        <v>15678331</v>
      </c>
      <c r="B274" t="s">
        <v>2496</v>
      </c>
      <c r="C274" t="s">
        <v>2158</v>
      </c>
      <c r="D274" t="s">
        <v>2496</v>
      </c>
      <c r="E274" t="s">
        <v>2285</v>
      </c>
      <c r="F274" t="s">
        <v>2426</v>
      </c>
      <c r="G274" t="s">
        <v>3169</v>
      </c>
      <c r="H274" t="s">
        <v>2496</v>
      </c>
      <c r="I274" t="s">
        <v>2285</v>
      </c>
      <c r="J274" t="s">
        <v>334</v>
      </c>
      <c r="K274" t="s">
        <v>3172</v>
      </c>
      <c r="L274" t="s">
        <v>3172</v>
      </c>
      <c r="M274" s="11">
        <v>43056.691377314812</v>
      </c>
      <c r="N274" s="11">
        <v>43056.691377314812</v>
      </c>
      <c r="O274" s="11">
        <v>43110.621828703705</v>
      </c>
      <c r="P274" t="s">
        <v>2124</v>
      </c>
      <c r="Q274" t="s">
        <v>2428</v>
      </c>
      <c r="R274" t="s">
        <v>3171</v>
      </c>
      <c r="S274" t="s">
        <v>2125</v>
      </c>
      <c r="T274" t="s">
        <v>2126</v>
      </c>
      <c r="U274" t="s">
        <v>2127</v>
      </c>
      <c r="V274">
        <v>0</v>
      </c>
      <c r="W274" t="s">
        <v>2127</v>
      </c>
      <c r="X274" t="s">
        <v>2125</v>
      </c>
      <c r="Y274" t="s">
        <v>2125</v>
      </c>
      <c r="Z274" t="s">
        <v>312</v>
      </c>
      <c r="AA274" t="s">
        <v>2128</v>
      </c>
      <c r="AB274" t="s">
        <v>2127</v>
      </c>
    </row>
    <row r="275" spans="1:28" x14ac:dyDescent="0.2">
      <c r="A275">
        <v>15679625</v>
      </c>
      <c r="B275" t="s">
        <v>3173</v>
      </c>
      <c r="C275" t="s">
        <v>3174</v>
      </c>
      <c r="D275" t="s">
        <v>510</v>
      </c>
      <c r="E275" t="s">
        <v>317</v>
      </c>
      <c r="F275" t="s">
        <v>370</v>
      </c>
      <c r="G275" t="s">
        <v>414</v>
      </c>
      <c r="H275" t="s">
        <v>415</v>
      </c>
      <c r="J275" t="s">
        <v>334</v>
      </c>
      <c r="K275" t="s">
        <v>375</v>
      </c>
      <c r="L275" t="s">
        <v>3175</v>
      </c>
      <c r="M275" s="11">
        <v>43056.753842592596</v>
      </c>
      <c r="N275" s="11">
        <v>43056.753842592596</v>
      </c>
      <c r="O275" s="11">
        <v>43116.450694444444</v>
      </c>
      <c r="P275" t="s">
        <v>2124</v>
      </c>
      <c r="Q275" t="s">
        <v>371</v>
      </c>
      <c r="R275" t="s">
        <v>3176</v>
      </c>
      <c r="S275" t="s">
        <v>2125</v>
      </c>
      <c r="T275" t="s">
        <v>2126</v>
      </c>
      <c r="U275" t="s">
        <v>2127</v>
      </c>
      <c r="V275">
        <v>1</v>
      </c>
      <c r="W275" t="s">
        <v>2127</v>
      </c>
      <c r="X275" t="s">
        <v>2125</v>
      </c>
      <c r="Y275" t="s">
        <v>2125</v>
      </c>
      <c r="Z275" t="s">
        <v>972</v>
      </c>
      <c r="AA275" t="s">
        <v>2128</v>
      </c>
      <c r="AB275" t="s">
        <v>2127</v>
      </c>
    </row>
    <row r="276" spans="1:28" x14ac:dyDescent="0.2">
      <c r="A276">
        <v>15688150</v>
      </c>
      <c r="B276" t="s">
        <v>3177</v>
      </c>
      <c r="C276" t="s">
        <v>2340</v>
      </c>
      <c r="D276" t="s">
        <v>315</v>
      </c>
      <c r="E276" t="s">
        <v>317</v>
      </c>
      <c r="F276" t="s">
        <v>323</v>
      </c>
      <c r="G276" t="s">
        <v>323</v>
      </c>
      <c r="H276" t="s">
        <v>503</v>
      </c>
      <c r="I276" t="s">
        <v>317</v>
      </c>
      <c r="J276" t="s">
        <v>334</v>
      </c>
      <c r="K276" t="s">
        <v>3178</v>
      </c>
      <c r="L276" t="s">
        <v>3179</v>
      </c>
      <c r="M276" s="11">
        <v>43059.625891203701</v>
      </c>
      <c r="N276" s="11">
        <v>43059.625891203701</v>
      </c>
      <c r="O276" s="11">
        <v>43103.636446759258</v>
      </c>
      <c r="P276" t="s">
        <v>2124</v>
      </c>
      <c r="Q276" t="s">
        <v>705</v>
      </c>
      <c r="R276" t="s">
        <v>1141</v>
      </c>
      <c r="S276" t="s">
        <v>2125</v>
      </c>
      <c r="T276" t="s">
        <v>2126</v>
      </c>
      <c r="U276" t="s">
        <v>2127</v>
      </c>
      <c r="V276">
        <v>0</v>
      </c>
      <c r="W276" t="s">
        <v>2127</v>
      </c>
      <c r="X276" t="s">
        <v>2125</v>
      </c>
      <c r="Y276" t="s">
        <v>2125</v>
      </c>
      <c r="Z276" t="s">
        <v>534</v>
      </c>
      <c r="AA276" t="s">
        <v>2137</v>
      </c>
      <c r="AB276" t="s">
        <v>2127</v>
      </c>
    </row>
    <row r="277" spans="1:28" x14ac:dyDescent="0.2">
      <c r="A277">
        <v>15694416</v>
      </c>
      <c r="B277" t="s">
        <v>2218</v>
      </c>
      <c r="C277" t="s">
        <v>2139</v>
      </c>
      <c r="D277" t="s">
        <v>2219</v>
      </c>
      <c r="E277" t="s">
        <v>317</v>
      </c>
      <c r="F277" t="s">
        <v>357</v>
      </c>
      <c r="G277" t="s">
        <v>357</v>
      </c>
      <c r="H277" t="s">
        <v>377</v>
      </c>
      <c r="I277" t="s">
        <v>317</v>
      </c>
      <c r="J277" t="s">
        <v>334</v>
      </c>
      <c r="K277" t="s">
        <v>3180</v>
      </c>
      <c r="L277" t="s">
        <v>3181</v>
      </c>
      <c r="M277" s="11">
        <v>43060.477337962962</v>
      </c>
      <c r="N277" s="11">
        <v>43060.477337962962</v>
      </c>
      <c r="O277" s="11">
        <v>43116.382905092592</v>
      </c>
      <c r="P277" t="s">
        <v>2124</v>
      </c>
      <c r="Q277" t="s">
        <v>721</v>
      </c>
      <c r="R277" t="s">
        <v>3182</v>
      </c>
      <c r="S277" t="s">
        <v>2125</v>
      </c>
      <c r="T277" t="s">
        <v>2126</v>
      </c>
      <c r="U277" t="s">
        <v>2127</v>
      </c>
      <c r="V277">
        <v>0</v>
      </c>
      <c r="W277" t="s">
        <v>2127</v>
      </c>
      <c r="X277" t="s">
        <v>2125</v>
      </c>
      <c r="Y277" t="s">
        <v>2125</v>
      </c>
      <c r="Z277" t="s">
        <v>2223</v>
      </c>
      <c r="AA277" t="s">
        <v>2128</v>
      </c>
      <c r="AB277" t="s">
        <v>2129</v>
      </c>
    </row>
    <row r="278" spans="1:28" x14ac:dyDescent="0.2">
      <c r="A278">
        <v>15702557</v>
      </c>
      <c r="B278" t="s">
        <v>3183</v>
      </c>
      <c r="C278" t="s">
        <v>3184</v>
      </c>
      <c r="D278" t="s">
        <v>518</v>
      </c>
      <c r="E278" t="s">
        <v>317</v>
      </c>
      <c r="F278" t="s">
        <v>357</v>
      </c>
      <c r="G278" t="s">
        <v>357</v>
      </c>
      <c r="H278" t="s">
        <v>1107</v>
      </c>
      <c r="I278" t="s">
        <v>2603</v>
      </c>
      <c r="J278" t="s">
        <v>334</v>
      </c>
      <c r="K278" t="s">
        <v>3185</v>
      </c>
      <c r="L278" t="s">
        <v>3186</v>
      </c>
      <c r="M278" s="11">
        <v>43061.361250000002</v>
      </c>
      <c r="N278" s="11">
        <v>43061.361250000002</v>
      </c>
      <c r="O278" s="11">
        <v>43112.705266203702</v>
      </c>
      <c r="P278" t="s">
        <v>2124</v>
      </c>
      <c r="Q278" t="s">
        <v>1106</v>
      </c>
      <c r="R278" t="s">
        <v>3187</v>
      </c>
      <c r="S278" t="s">
        <v>2125</v>
      </c>
      <c r="T278" t="s">
        <v>2126</v>
      </c>
      <c r="U278" t="s">
        <v>2127</v>
      </c>
      <c r="V278">
        <v>0</v>
      </c>
      <c r="W278" t="s">
        <v>2127</v>
      </c>
      <c r="X278" t="s">
        <v>2125</v>
      </c>
      <c r="Y278" t="s">
        <v>2125</v>
      </c>
      <c r="Z278" t="s">
        <v>433</v>
      </c>
      <c r="AA278" t="s">
        <v>2128</v>
      </c>
      <c r="AB278" t="s">
        <v>2608</v>
      </c>
    </row>
    <row r="279" spans="1:28" x14ac:dyDescent="0.2">
      <c r="A279">
        <v>15934215</v>
      </c>
      <c r="B279" t="s">
        <v>2282</v>
      </c>
      <c r="C279" t="s">
        <v>2283</v>
      </c>
      <c r="D279" t="s">
        <v>443</v>
      </c>
      <c r="E279" t="s">
        <v>317</v>
      </c>
      <c r="F279" t="s">
        <v>382</v>
      </c>
      <c r="G279" t="s">
        <v>384</v>
      </c>
      <c r="H279" t="s">
        <v>789</v>
      </c>
      <c r="J279" t="s">
        <v>322</v>
      </c>
      <c r="K279" t="s">
        <v>3188</v>
      </c>
      <c r="L279" t="s">
        <v>3189</v>
      </c>
      <c r="M279" s="11">
        <v>43090.70449074074</v>
      </c>
      <c r="N279" s="11">
        <v>43090.70449074074</v>
      </c>
      <c r="O279" s="11">
        <v>43102.696018518516</v>
      </c>
      <c r="P279" t="s">
        <v>2124</v>
      </c>
      <c r="Q279" t="s">
        <v>1161</v>
      </c>
      <c r="R279" t="s">
        <v>2184</v>
      </c>
      <c r="S279" t="s">
        <v>2125</v>
      </c>
      <c r="T279" t="s">
        <v>2126</v>
      </c>
      <c r="U279" t="s">
        <v>2127</v>
      </c>
      <c r="V279">
        <v>0</v>
      </c>
      <c r="W279" t="s">
        <v>2127</v>
      </c>
      <c r="X279" t="s">
        <v>2125</v>
      </c>
      <c r="Y279" t="s">
        <v>2125</v>
      </c>
      <c r="Z279" t="s">
        <v>1630</v>
      </c>
      <c r="AA279" t="s">
        <v>2137</v>
      </c>
      <c r="AB279" t="s">
        <v>2659</v>
      </c>
    </row>
    <row r="280" spans="1:28" x14ac:dyDescent="0.2">
      <c r="A280">
        <v>15934220</v>
      </c>
      <c r="B280" t="s">
        <v>3190</v>
      </c>
      <c r="C280" t="s">
        <v>3191</v>
      </c>
      <c r="D280" t="s">
        <v>354</v>
      </c>
      <c r="E280" t="s">
        <v>317</v>
      </c>
      <c r="F280" t="s">
        <v>316</v>
      </c>
      <c r="G280" t="s">
        <v>316</v>
      </c>
      <c r="H280" t="s">
        <v>354</v>
      </c>
      <c r="I280" t="s">
        <v>317</v>
      </c>
      <c r="J280" t="s">
        <v>334</v>
      </c>
      <c r="K280" t="s">
        <v>426</v>
      </c>
      <c r="L280" t="s">
        <v>3192</v>
      </c>
      <c r="M280" s="11">
        <v>43090.70453703704</v>
      </c>
      <c r="N280" s="11">
        <v>43090.70453703704</v>
      </c>
      <c r="O280" s="11">
        <v>43103.539155092592</v>
      </c>
      <c r="P280" t="s">
        <v>2124</v>
      </c>
      <c r="Q280" t="s">
        <v>425</v>
      </c>
      <c r="R280" t="s">
        <v>3193</v>
      </c>
      <c r="S280" t="s">
        <v>2125</v>
      </c>
      <c r="T280" t="s">
        <v>2126</v>
      </c>
      <c r="U280" t="s">
        <v>2127</v>
      </c>
      <c r="V280">
        <v>0</v>
      </c>
      <c r="W280" t="s">
        <v>2127</v>
      </c>
      <c r="X280" t="s">
        <v>2125</v>
      </c>
      <c r="Y280" t="s">
        <v>2125</v>
      </c>
      <c r="Z280" t="s">
        <v>613</v>
      </c>
      <c r="AA280" t="s">
        <v>2137</v>
      </c>
      <c r="AB280" t="s">
        <v>2127</v>
      </c>
    </row>
    <row r="281" spans="1:28" x14ac:dyDescent="0.2">
      <c r="A281">
        <v>15934263</v>
      </c>
      <c r="B281" t="s">
        <v>3194</v>
      </c>
      <c r="C281" t="s">
        <v>2452</v>
      </c>
      <c r="D281" t="s">
        <v>550</v>
      </c>
      <c r="E281" t="s">
        <v>317</v>
      </c>
      <c r="F281" t="s">
        <v>316</v>
      </c>
      <c r="G281" t="s">
        <v>316</v>
      </c>
      <c r="H281" t="s">
        <v>550</v>
      </c>
      <c r="I281" t="s">
        <v>317</v>
      </c>
      <c r="J281" t="s">
        <v>334</v>
      </c>
      <c r="K281" t="s">
        <v>3195</v>
      </c>
      <c r="L281" t="s">
        <v>3196</v>
      </c>
      <c r="M281" s="11">
        <v>43090.706423611111</v>
      </c>
      <c r="N281" s="11">
        <v>43090.706423611111</v>
      </c>
      <c r="O281" s="11">
        <v>43104.350358796299</v>
      </c>
      <c r="P281" t="s">
        <v>2124</v>
      </c>
      <c r="Q281" t="s">
        <v>425</v>
      </c>
      <c r="R281" t="s">
        <v>3197</v>
      </c>
      <c r="S281" t="s">
        <v>2125</v>
      </c>
      <c r="T281" t="s">
        <v>2126</v>
      </c>
      <c r="U281" t="s">
        <v>2127</v>
      </c>
      <c r="V281">
        <v>0</v>
      </c>
      <c r="W281" t="s">
        <v>2127</v>
      </c>
      <c r="X281" t="s">
        <v>2125</v>
      </c>
      <c r="Y281" t="s">
        <v>2125</v>
      </c>
      <c r="Z281" t="s">
        <v>613</v>
      </c>
      <c r="AA281" t="s">
        <v>2137</v>
      </c>
      <c r="AB281" t="s">
        <v>2127</v>
      </c>
    </row>
    <row r="282" spans="1:28" x14ac:dyDescent="0.2">
      <c r="A282">
        <v>15934275</v>
      </c>
      <c r="B282" t="s">
        <v>3198</v>
      </c>
      <c r="C282" t="s">
        <v>2916</v>
      </c>
      <c r="D282" t="s">
        <v>401</v>
      </c>
      <c r="E282" t="s">
        <v>317</v>
      </c>
      <c r="F282" t="s">
        <v>316</v>
      </c>
      <c r="G282" t="s">
        <v>316</v>
      </c>
      <c r="H282" t="s">
        <v>401</v>
      </c>
      <c r="I282" t="s">
        <v>317</v>
      </c>
      <c r="J282" t="s">
        <v>334</v>
      </c>
      <c r="K282" t="s">
        <v>471</v>
      </c>
      <c r="L282" t="s">
        <v>3199</v>
      </c>
      <c r="M282" s="11">
        <v>43090.707037037035</v>
      </c>
      <c r="N282" s="11">
        <v>43090.707037037035</v>
      </c>
      <c r="O282" s="11">
        <v>43104.36650462963</v>
      </c>
      <c r="P282" t="s">
        <v>2124</v>
      </c>
      <c r="Q282" t="s">
        <v>1039</v>
      </c>
      <c r="R282" t="s">
        <v>3200</v>
      </c>
      <c r="S282" t="s">
        <v>2125</v>
      </c>
      <c r="T282" t="s">
        <v>2126</v>
      </c>
      <c r="U282" t="s">
        <v>2127</v>
      </c>
      <c r="V282">
        <v>0</v>
      </c>
      <c r="W282" t="s">
        <v>2127</v>
      </c>
      <c r="X282" t="s">
        <v>2125</v>
      </c>
      <c r="Y282" t="s">
        <v>2125</v>
      </c>
      <c r="Z282" t="s">
        <v>3201</v>
      </c>
      <c r="AA282" t="s">
        <v>2128</v>
      </c>
      <c r="AB282" t="s">
        <v>2127</v>
      </c>
    </row>
    <row r="283" spans="1:28" x14ac:dyDescent="0.2">
      <c r="A283">
        <v>15934310</v>
      </c>
      <c r="B283" t="s">
        <v>2282</v>
      </c>
      <c r="C283" t="s">
        <v>2283</v>
      </c>
      <c r="D283" t="s">
        <v>443</v>
      </c>
      <c r="E283" t="s">
        <v>317</v>
      </c>
      <c r="F283" t="s">
        <v>382</v>
      </c>
      <c r="G283" t="s">
        <v>384</v>
      </c>
      <c r="H283" t="s">
        <v>789</v>
      </c>
      <c r="J283" t="s">
        <v>322</v>
      </c>
      <c r="K283" t="s">
        <v>3202</v>
      </c>
      <c r="L283" t="s">
        <v>3203</v>
      </c>
      <c r="M283" s="11">
        <v>43090.708645833336</v>
      </c>
      <c r="N283" s="11">
        <v>43090.708645833336</v>
      </c>
      <c r="O283" s="11">
        <v>43102.696215277778</v>
      </c>
      <c r="P283" t="s">
        <v>2124</v>
      </c>
      <c r="Q283" t="s">
        <v>1161</v>
      </c>
      <c r="R283" t="s">
        <v>2184</v>
      </c>
      <c r="S283" t="s">
        <v>2125</v>
      </c>
      <c r="T283" t="s">
        <v>2126</v>
      </c>
      <c r="U283" t="s">
        <v>2127</v>
      </c>
      <c r="V283">
        <v>0</v>
      </c>
      <c r="W283" t="s">
        <v>2127</v>
      </c>
      <c r="X283" t="s">
        <v>2125</v>
      </c>
      <c r="Y283" t="s">
        <v>2125</v>
      </c>
      <c r="Z283" t="s">
        <v>1630</v>
      </c>
      <c r="AA283" t="s">
        <v>2137</v>
      </c>
      <c r="AB283" t="s">
        <v>2659</v>
      </c>
    </row>
    <row r="284" spans="1:28" x14ac:dyDescent="0.2">
      <c r="A284">
        <v>15934566</v>
      </c>
      <c r="B284" t="s">
        <v>3204</v>
      </c>
      <c r="C284" t="s">
        <v>3205</v>
      </c>
      <c r="D284" t="s">
        <v>468</v>
      </c>
      <c r="E284" t="s">
        <v>317</v>
      </c>
      <c r="F284" t="s">
        <v>316</v>
      </c>
      <c r="G284" t="s">
        <v>357</v>
      </c>
      <c r="H284" t="s">
        <v>720</v>
      </c>
      <c r="I284" t="s">
        <v>317</v>
      </c>
      <c r="J284" t="s">
        <v>334</v>
      </c>
      <c r="K284" t="s">
        <v>3206</v>
      </c>
      <c r="L284" t="s">
        <v>3207</v>
      </c>
      <c r="M284" s="11">
        <v>43090.722083333334</v>
      </c>
      <c r="N284" s="11">
        <v>43090.722083333334</v>
      </c>
      <c r="O284" s="11">
        <v>43104.609513888892</v>
      </c>
      <c r="P284" t="s">
        <v>2124</v>
      </c>
      <c r="Q284" t="s">
        <v>3208</v>
      </c>
      <c r="R284" t="s">
        <v>3209</v>
      </c>
      <c r="S284" t="s">
        <v>2125</v>
      </c>
      <c r="T284" t="s">
        <v>2126</v>
      </c>
      <c r="U284" t="s">
        <v>2127</v>
      </c>
      <c r="V284">
        <v>0</v>
      </c>
      <c r="W284" t="s">
        <v>2127</v>
      </c>
      <c r="X284" t="s">
        <v>2125</v>
      </c>
      <c r="Y284" t="s">
        <v>2125</v>
      </c>
      <c r="Z284" t="s">
        <v>421</v>
      </c>
      <c r="AA284" t="s">
        <v>2128</v>
      </c>
      <c r="AB284" t="s">
        <v>2127</v>
      </c>
    </row>
    <row r="285" spans="1:28" x14ac:dyDescent="0.2">
      <c r="A285">
        <v>15935041</v>
      </c>
      <c r="B285" t="s">
        <v>3135</v>
      </c>
      <c r="C285" t="s">
        <v>3212</v>
      </c>
      <c r="D285" t="s">
        <v>410</v>
      </c>
      <c r="E285" t="s">
        <v>317</v>
      </c>
      <c r="F285" t="s">
        <v>382</v>
      </c>
      <c r="G285" t="s">
        <v>701</v>
      </c>
      <c r="H285" t="s">
        <v>2284</v>
      </c>
      <c r="I285" t="s">
        <v>2285</v>
      </c>
      <c r="J285" t="s">
        <v>334</v>
      </c>
      <c r="K285" t="s">
        <v>3213</v>
      </c>
      <c r="L285" t="s">
        <v>3214</v>
      </c>
      <c r="M285" s="11">
        <v>43090.762465277781</v>
      </c>
      <c r="N285" s="11">
        <v>43090.762465277781</v>
      </c>
      <c r="O285" s="11">
        <v>43112.495046296295</v>
      </c>
      <c r="P285" t="s">
        <v>2124</v>
      </c>
      <c r="Q285" t="s">
        <v>647</v>
      </c>
      <c r="R285" t="s">
        <v>3215</v>
      </c>
      <c r="S285" t="s">
        <v>2125</v>
      </c>
      <c r="T285" t="s">
        <v>2126</v>
      </c>
      <c r="U285" t="s">
        <v>2127</v>
      </c>
      <c r="V285">
        <v>0</v>
      </c>
      <c r="W285" t="s">
        <v>2127</v>
      </c>
      <c r="X285" t="s">
        <v>2125</v>
      </c>
      <c r="Y285" t="s">
        <v>2125</v>
      </c>
      <c r="Z285" t="s">
        <v>408</v>
      </c>
      <c r="AA285" t="s">
        <v>2128</v>
      </c>
      <c r="AB285" t="s">
        <v>2127</v>
      </c>
    </row>
    <row r="286" spans="1:28" x14ac:dyDescent="0.2">
      <c r="A286">
        <v>15935055</v>
      </c>
      <c r="B286" t="s">
        <v>3135</v>
      </c>
      <c r="C286" t="s">
        <v>3212</v>
      </c>
      <c r="D286" t="s">
        <v>410</v>
      </c>
      <c r="E286" t="s">
        <v>317</v>
      </c>
      <c r="F286" t="s">
        <v>382</v>
      </c>
      <c r="G286" t="s">
        <v>937</v>
      </c>
      <c r="H286" t="s">
        <v>938</v>
      </c>
      <c r="I286" t="s">
        <v>3216</v>
      </c>
      <c r="J286" t="s">
        <v>334</v>
      </c>
      <c r="K286" t="s">
        <v>1203</v>
      </c>
      <c r="L286" t="s">
        <v>3217</v>
      </c>
      <c r="M286" s="11">
        <v>43090.764340277776</v>
      </c>
      <c r="N286" s="11">
        <v>43090.764340277776</v>
      </c>
      <c r="O286" s="11">
        <v>43101.415254629632</v>
      </c>
      <c r="P286" t="s">
        <v>2124</v>
      </c>
      <c r="Q286" t="s">
        <v>1201</v>
      </c>
      <c r="R286" t="s">
        <v>3218</v>
      </c>
      <c r="S286" t="s">
        <v>2125</v>
      </c>
      <c r="T286" t="s">
        <v>2126</v>
      </c>
      <c r="U286" t="s">
        <v>2127</v>
      </c>
      <c r="V286">
        <v>0</v>
      </c>
      <c r="W286" t="s">
        <v>2127</v>
      </c>
      <c r="X286" t="s">
        <v>2125</v>
      </c>
      <c r="Y286" t="s">
        <v>2125</v>
      </c>
      <c r="Z286" t="s">
        <v>408</v>
      </c>
      <c r="AA286" t="s">
        <v>2128</v>
      </c>
      <c r="AB286" t="s">
        <v>2127</v>
      </c>
    </row>
    <row r="287" spans="1:28" x14ac:dyDescent="0.2">
      <c r="A287">
        <v>15935083</v>
      </c>
      <c r="B287" t="s">
        <v>3135</v>
      </c>
      <c r="C287" t="s">
        <v>3212</v>
      </c>
      <c r="D287" t="s">
        <v>410</v>
      </c>
      <c r="E287" t="s">
        <v>317</v>
      </c>
      <c r="F287" t="s">
        <v>382</v>
      </c>
      <c r="G287" t="s">
        <v>701</v>
      </c>
      <c r="H287" t="s">
        <v>702</v>
      </c>
      <c r="I287" t="s">
        <v>2285</v>
      </c>
      <c r="J287" t="s">
        <v>334</v>
      </c>
      <c r="K287" t="s">
        <v>3219</v>
      </c>
      <c r="L287" t="s">
        <v>3220</v>
      </c>
      <c r="M287" s="11">
        <v>43090.76898148148</v>
      </c>
      <c r="N287" s="11">
        <v>43090.76898148148</v>
      </c>
      <c r="O287" s="11">
        <v>43102.624062499999</v>
      </c>
      <c r="P287" t="s">
        <v>2124</v>
      </c>
      <c r="Q287" t="s">
        <v>3221</v>
      </c>
      <c r="R287" t="s">
        <v>2998</v>
      </c>
      <c r="S287" t="s">
        <v>2125</v>
      </c>
      <c r="T287" t="s">
        <v>2126</v>
      </c>
      <c r="U287" t="s">
        <v>2127</v>
      </c>
      <c r="V287">
        <v>0</v>
      </c>
      <c r="W287" t="s">
        <v>2127</v>
      </c>
      <c r="X287" t="s">
        <v>2125</v>
      </c>
      <c r="Y287" t="s">
        <v>2125</v>
      </c>
      <c r="Z287" t="s">
        <v>408</v>
      </c>
      <c r="AA287" t="s">
        <v>2137</v>
      </c>
      <c r="AB287" t="s">
        <v>2127</v>
      </c>
    </row>
    <row r="288" spans="1:28" x14ac:dyDescent="0.2">
      <c r="A288">
        <v>15935613</v>
      </c>
      <c r="B288" t="s">
        <v>3222</v>
      </c>
      <c r="C288" t="s">
        <v>2820</v>
      </c>
      <c r="D288" t="s">
        <v>381</v>
      </c>
      <c r="E288" t="s">
        <v>317</v>
      </c>
      <c r="F288" t="s">
        <v>382</v>
      </c>
      <c r="G288" t="s">
        <v>384</v>
      </c>
      <c r="H288" t="s">
        <v>1330</v>
      </c>
      <c r="J288" t="s">
        <v>334</v>
      </c>
      <c r="K288" t="s">
        <v>3223</v>
      </c>
      <c r="L288" t="s">
        <v>3224</v>
      </c>
      <c r="M288" s="11">
        <v>43091.338148148148</v>
      </c>
      <c r="N288" s="11">
        <v>43091.338148148148</v>
      </c>
      <c r="O288" s="11">
        <v>43104.683749999997</v>
      </c>
      <c r="P288" t="s">
        <v>2124</v>
      </c>
      <c r="Q288" t="s">
        <v>736</v>
      </c>
      <c r="R288" t="s">
        <v>3225</v>
      </c>
      <c r="S288" t="s">
        <v>2125</v>
      </c>
      <c r="T288" t="s">
        <v>2126</v>
      </c>
      <c r="U288" t="s">
        <v>2127</v>
      </c>
      <c r="V288">
        <v>0</v>
      </c>
      <c r="W288" t="s">
        <v>2127</v>
      </c>
      <c r="X288" t="s">
        <v>2125</v>
      </c>
      <c r="Y288" t="s">
        <v>2125</v>
      </c>
      <c r="Z288" t="s">
        <v>509</v>
      </c>
      <c r="AA288" t="s">
        <v>2128</v>
      </c>
      <c r="AB288" t="s">
        <v>2127</v>
      </c>
    </row>
    <row r="289" spans="1:28" x14ac:dyDescent="0.2">
      <c r="A289">
        <v>15935677</v>
      </c>
      <c r="B289" t="s">
        <v>3226</v>
      </c>
      <c r="C289" t="s">
        <v>2552</v>
      </c>
      <c r="D289" t="s">
        <v>550</v>
      </c>
      <c r="E289" t="s">
        <v>317</v>
      </c>
      <c r="F289" t="s">
        <v>316</v>
      </c>
      <c r="G289" t="s">
        <v>316</v>
      </c>
      <c r="H289" t="s">
        <v>550</v>
      </c>
      <c r="I289" t="s">
        <v>317</v>
      </c>
      <c r="J289" t="s">
        <v>334</v>
      </c>
      <c r="K289" t="s">
        <v>1218</v>
      </c>
      <c r="L289" t="s">
        <v>3227</v>
      </c>
      <c r="M289" s="11">
        <v>43091.351238425923</v>
      </c>
      <c r="N289" s="11">
        <v>43091.351238425923</v>
      </c>
      <c r="O289" s="11">
        <v>43101.367071759261</v>
      </c>
      <c r="P289" t="s">
        <v>2124</v>
      </c>
      <c r="Q289" t="s">
        <v>436</v>
      </c>
      <c r="R289" t="s">
        <v>3228</v>
      </c>
      <c r="S289" t="s">
        <v>2125</v>
      </c>
      <c r="T289" t="s">
        <v>2126</v>
      </c>
      <c r="U289" t="s">
        <v>2127</v>
      </c>
      <c r="V289">
        <v>0</v>
      </c>
      <c r="W289" t="s">
        <v>2127</v>
      </c>
      <c r="X289" t="s">
        <v>2125</v>
      </c>
      <c r="Y289" t="s">
        <v>2125</v>
      </c>
      <c r="Z289" t="s">
        <v>459</v>
      </c>
      <c r="AA289" t="s">
        <v>2137</v>
      </c>
      <c r="AB289" t="s">
        <v>2127</v>
      </c>
    </row>
    <row r="290" spans="1:28" x14ac:dyDescent="0.2">
      <c r="A290">
        <v>15935759</v>
      </c>
      <c r="B290" t="s">
        <v>1191</v>
      </c>
      <c r="C290" t="s">
        <v>2420</v>
      </c>
      <c r="D290" t="s">
        <v>460</v>
      </c>
      <c r="E290" t="s">
        <v>317</v>
      </c>
      <c r="F290" t="s">
        <v>316</v>
      </c>
      <c r="G290" t="s">
        <v>316</v>
      </c>
      <c r="H290" t="s">
        <v>460</v>
      </c>
      <c r="I290" t="s">
        <v>317</v>
      </c>
      <c r="J290" t="s">
        <v>334</v>
      </c>
      <c r="K290" t="s">
        <v>579</v>
      </c>
      <c r="L290" t="s">
        <v>3229</v>
      </c>
      <c r="M290" s="11">
        <v>43091.362060185187</v>
      </c>
      <c r="N290" s="11">
        <v>43091.362060185187</v>
      </c>
      <c r="O290" s="11">
        <v>43101.420856481483</v>
      </c>
      <c r="P290" t="s">
        <v>2124</v>
      </c>
      <c r="Q290" t="s">
        <v>470</v>
      </c>
      <c r="R290" t="s">
        <v>3230</v>
      </c>
      <c r="S290" t="s">
        <v>2125</v>
      </c>
      <c r="T290" t="s">
        <v>2126</v>
      </c>
      <c r="U290" t="s">
        <v>2127</v>
      </c>
      <c r="V290">
        <v>0</v>
      </c>
      <c r="W290" t="s">
        <v>2127</v>
      </c>
      <c r="X290" t="s">
        <v>2125</v>
      </c>
      <c r="Y290" t="s">
        <v>2125</v>
      </c>
      <c r="Z290" t="s">
        <v>719</v>
      </c>
      <c r="AA290" t="s">
        <v>2128</v>
      </c>
      <c r="AB290" t="s">
        <v>2127</v>
      </c>
    </row>
    <row r="291" spans="1:28" x14ac:dyDescent="0.2">
      <c r="A291">
        <v>15935783</v>
      </c>
      <c r="B291" t="s">
        <v>3231</v>
      </c>
      <c r="C291" t="s">
        <v>2916</v>
      </c>
      <c r="D291" t="s">
        <v>392</v>
      </c>
      <c r="E291" t="s">
        <v>317</v>
      </c>
      <c r="F291" t="s">
        <v>316</v>
      </c>
      <c r="G291" t="s">
        <v>316</v>
      </c>
      <c r="H291" t="s">
        <v>392</v>
      </c>
      <c r="I291" t="s">
        <v>317</v>
      </c>
      <c r="J291" t="s">
        <v>334</v>
      </c>
      <c r="K291" t="s">
        <v>574</v>
      </c>
      <c r="L291" t="s">
        <v>3232</v>
      </c>
      <c r="M291" s="11">
        <v>43091.363819444443</v>
      </c>
      <c r="N291" s="11">
        <v>43091.363819444443</v>
      </c>
      <c r="O291" s="11">
        <v>43104.375474537039</v>
      </c>
      <c r="P291" t="s">
        <v>2124</v>
      </c>
      <c r="Q291" t="s">
        <v>462</v>
      </c>
      <c r="R291" t="s">
        <v>3233</v>
      </c>
      <c r="S291" t="s">
        <v>2125</v>
      </c>
      <c r="T291" t="s">
        <v>2126</v>
      </c>
      <c r="U291" t="s">
        <v>2127</v>
      </c>
      <c r="V291">
        <v>0</v>
      </c>
      <c r="W291" t="s">
        <v>2127</v>
      </c>
      <c r="X291" t="s">
        <v>2125</v>
      </c>
      <c r="Y291" t="s">
        <v>2125</v>
      </c>
      <c r="Z291" t="s">
        <v>2920</v>
      </c>
      <c r="AA291" t="s">
        <v>2128</v>
      </c>
      <c r="AB291" t="s">
        <v>2127</v>
      </c>
    </row>
    <row r="292" spans="1:28" x14ac:dyDescent="0.2">
      <c r="A292">
        <v>15935793</v>
      </c>
      <c r="B292" t="s">
        <v>3234</v>
      </c>
      <c r="C292" t="s">
        <v>3235</v>
      </c>
      <c r="D292" t="s">
        <v>401</v>
      </c>
      <c r="E292" t="s">
        <v>317</v>
      </c>
      <c r="F292" t="s">
        <v>316</v>
      </c>
      <c r="G292" t="s">
        <v>316</v>
      </c>
      <c r="H292" t="s">
        <v>401</v>
      </c>
      <c r="I292" t="s">
        <v>317</v>
      </c>
      <c r="J292" t="s">
        <v>334</v>
      </c>
      <c r="K292" t="s">
        <v>3236</v>
      </c>
      <c r="L292" t="s">
        <v>3237</v>
      </c>
      <c r="M292" s="11">
        <v>43091.364560185182</v>
      </c>
      <c r="N292" s="11">
        <v>43091.364560185182</v>
      </c>
      <c r="O292" s="11">
        <v>43101.377870370372</v>
      </c>
      <c r="P292" t="s">
        <v>2124</v>
      </c>
      <c r="Q292" t="s">
        <v>425</v>
      </c>
      <c r="R292" t="s">
        <v>3238</v>
      </c>
      <c r="S292" t="s">
        <v>2125</v>
      </c>
      <c r="T292" t="s">
        <v>2126</v>
      </c>
      <c r="U292" t="s">
        <v>2127</v>
      </c>
      <c r="V292">
        <v>0</v>
      </c>
      <c r="W292" t="s">
        <v>2127</v>
      </c>
      <c r="X292" t="s">
        <v>2125</v>
      </c>
      <c r="Y292" t="s">
        <v>2125</v>
      </c>
      <c r="Z292" t="s">
        <v>433</v>
      </c>
      <c r="AA292" t="s">
        <v>2137</v>
      </c>
      <c r="AB292" t="s">
        <v>2127</v>
      </c>
    </row>
    <row r="293" spans="1:28" x14ac:dyDescent="0.2">
      <c r="A293">
        <v>15935947</v>
      </c>
      <c r="B293" t="s">
        <v>3245</v>
      </c>
      <c r="C293" t="s">
        <v>2158</v>
      </c>
      <c r="D293" t="s">
        <v>885</v>
      </c>
      <c r="E293" t="s">
        <v>317</v>
      </c>
      <c r="F293" t="s">
        <v>323</v>
      </c>
      <c r="G293" t="s">
        <v>323</v>
      </c>
      <c r="H293" t="s">
        <v>503</v>
      </c>
      <c r="I293" t="s">
        <v>317</v>
      </c>
      <c r="J293" t="s">
        <v>322</v>
      </c>
      <c r="K293" t="s">
        <v>3246</v>
      </c>
      <c r="L293" t="s">
        <v>3247</v>
      </c>
      <c r="M293" s="11">
        <v>43091.375057870369</v>
      </c>
      <c r="N293" s="11">
        <v>43091.375057870369</v>
      </c>
      <c r="O293" s="11">
        <v>43110.517280092594</v>
      </c>
      <c r="P293" t="s">
        <v>2124</v>
      </c>
      <c r="Q293" t="s">
        <v>884</v>
      </c>
      <c r="R293" t="s">
        <v>3248</v>
      </c>
      <c r="S293" t="s">
        <v>2125</v>
      </c>
      <c r="T293" t="s">
        <v>2126</v>
      </c>
      <c r="U293" t="s">
        <v>2127</v>
      </c>
      <c r="V293">
        <v>0</v>
      </c>
      <c r="W293" t="s">
        <v>2127</v>
      </c>
      <c r="X293" t="s">
        <v>2125</v>
      </c>
      <c r="Y293" t="s">
        <v>2125</v>
      </c>
      <c r="Z293" t="s">
        <v>312</v>
      </c>
      <c r="AA293" t="s">
        <v>2128</v>
      </c>
      <c r="AB293" t="s">
        <v>2127</v>
      </c>
    </row>
    <row r="294" spans="1:28" x14ac:dyDescent="0.2">
      <c r="A294">
        <v>15936076</v>
      </c>
      <c r="B294" t="s">
        <v>1191</v>
      </c>
      <c r="C294" t="s">
        <v>2420</v>
      </c>
      <c r="D294" t="s">
        <v>460</v>
      </c>
      <c r="E294" t="s">
        <v>317</v>
      </c>
      <c r="F294" t="s">
        <v>316</v>
      </c>
      <c r="G294" t="s">
        <v>316</v>
      </c>
      <c r="H294" t="s">
        <v>460</v>
      </c>
      <c r="I294" t="s">
        <v>317</v>
      </c>
      <c r="J294" t="s">
        <v>334</v>
      </c>
      <c r="K294" t="s">
        <v>1078</v>
      </c>
      <c r="L294" t="s">
        <v>3254</v>
      </c>
      <c r="M294" s="11">
        <v>43091.382870370369</v>
      </c>
      <c r="N294" s="11">
        <v>43091.382870370369</v>
      </c>
      <c r="O294" s="11">
        <v>43104.345509259256</v>
      </c>
      <c r="P294" t="s">
        <v>2124</v>
      </c>
      <c r="Q294" t="s">
        <v>462</v>
      </c>
      <c r="R294" t="s">
        <v>3255</v>
      </c>
      <c r="S294" t="s">
        <v>2125</v>
      </c>
      <c r="T294" t="s">
        <v>2126</v>
      </c>
      <c r="U294" t="s">
        <v>2127</v>
      </c>
      <c r="V294">
        <v>0</v>
      </c>
      <c r="W294" t="s">
        <v>2127</v>
      </c>
      <c r="X294" t="s">
        <v>2125</v>
      </c>
      <c r="Y294" t="s">
        <v>2125</v>
      </c>
      <c r="Z294" t="s">
        <v>719</v>
      </c>
      <c r="AA294" t="s">
        <v>2128</v>
      </c>
      <c r="AB294" t="s">
        <v>2127</v>
      </c>
    </row>
    <row r="295" spans="1:28" x14ac:dyDescent="0.2">
      <c r="A295">
        <v>15936184</v>
      </c>
      <c r="B295" t="s">
        <v>3256</v>
      </c>
      <c r="C295" t="s">
        <v>3257</v>
      </c>
      <c r="D295" t="s">
        <v>482</v>
      </c>
      <c r="E295" t="s">
        <v>317</v>
      </c>
      <c r="F295" t="s">
        <v>370</v>
      </c>
      <c r="G295" t="s">
        <v>370</v>
      </c>
      <c r="H295" t="s">
        <v>482</v>
      </c>
      <c r="I295" t="s">
        <v>317</v>
      </c>
      <c r="J295" t="s">
        <v>334</v>
      </c>
      <c r="K295" t="s">
        <v>3258</v>
      </c>
      <c r="L295" t="s">
        <v>3259</v>
      </c>
      <c r="M295" s="11">
        <v>43091.388807870368</v>
      </c>
      <c r="N295" s="11">
        <v>43091.388807870368</v>
      </c>
      <c r="O295" s="11">
        <v>43110.716458333336</v>
      </c>
      <c r="P295" t="s">
        <v>2124</v>
      </c>
      <c r="Q295" t="s">
        <v>600</v>
      </c>
      <c r="R295" t="s">
        <v>3260</v>
      </c>
      <c r="S295" t="s">
        <v>2125</v>
      </c>
      <c r="T295" t="s">
        <v>2126</v>
      </c>
      <c r="U295" t="s">
        <v>2127</v>
      </c>
      <c r="V295">
        <v>0</v>
      </c>
      <c r="W295" t="s">
        <v>2127</v>
      </c>
      <c r="X295" t="s">
        <v>2125</v>
      </c>
      <c r="Y295" t="s">
        <v>2125</v>
      </c>
      <c r="Z295" t="s">
        <v>3261</v>
      </c>
      <c r="AA295" t="s">
        <v>2137</v>
      </c>
      <c r="AB295" t="s">
        <v>2127</v>
      </c>
    </row>
    <row r="296" spans="1:28" x14ac:dyDescent="0.2">
      <c r="A296">
        <v>15936203</v>
      </c>
      <c r="B296" t="s">
        <v>441</v>
      </c>
      <c r="C296" t="s">
        <v>3262</v>
      </c>
      <c r="D296" t="s">
        <v>381</v>
      </c>
      <c r="E296" t="s">
        <v>317</v>
      </c>
      <c r="F296" t="s">
        <v>382</v>
      </c>
      <c r="G296" t="s">
        <v>414</v>
      </c>
      <c r="H296" t="s">
        <v>415</v>
      </c>
      <c r="J296" t="s">
        <v>322</v>
      </c>
      <c r="K296" t="s">
        <v>417</v>
      </c>
      <c r="L296" t="s">
        <v>3263</v>
      </c>
      <c r="M296" s="11">
        <v>43091.389525462961</v>
      </c>
      <c r="N296" s="11">
        <v>43091.389525462961</v>
      </c>
      <c r="O296" s="11">
        <v>43131.661319444444</v>
      </c>
      <c r="P296" t="s">
        <v>2124</v>
      </c>
      <c r="Q296" t="s">
        <v>661</v>
      </c>
      <c r="R296" t="s">
        <v>3264</v>
      </c>
      <c r="S296" t="s">
        <v>2125</v>
      </c>
      <c r="T296" t="s">
        <v>2126</v>
      </c>
      <c r="U296" t="s">
        <v>2127</v>
      </c>
      <c r="V296">
        <v>0</v>
      </c>
      <c r="W296" t="s">
        <v>2127</v>
      </c>
      <c r="X296" t="s">
        <v>2125</v>
      </c>
      <c r="Y296" t="s">
        <v>2125</v>
      </c>
      <c r="Z296" t="s">
        <v>442</v>
      </c>
      <c r="AA296" t="s">
        <v>2137</v>
      </c>
      <c r="AB296" t="s">
        <v>2127</v>
      </c>
    </row>
    <row r="297" spans="1:28" x14ac:dyDescent="0.2">
      <c r="A297">
        <v>15936236</v>
      </c>
      <c r="B297" t="s">
        <v>3265</v>
      </c>
      <c r="C297" t="s">
        <v>3060</v>
      </c>
      <c r="D297" t="s">
        <v>510</v>
      </c>
      <c r="E297" t="s">
        <v>317</v>
      </c>
      <c r="F297" t="s">
        <v>370</v>
      </c>
      <c r="G297" t="s">
        <v>370</v>
      </c>
      <c r="H297" t="s">
        <v>510</v>
      </c>
      <c r="I297" t="s">
        <v>317</v>
      </c>
      <c r="J297" t="s">
        <v>334</v>
      </c>
      <c r="K297" t="s">
        <v>471</v>
      </c>
      <c r="L297" t="s">
        <v>3266</v>
      </c>
      <c r="M297" s="11">
        <v>43091.391099537039</v>
      </c>
      <c r="N297" s="11">
        <v>43091.391099537039</v>
      </c>
      <c r="O297" s="11">
        <v>43101.397916666669</v>
      </c>
      <c r="P297" t="s">
        <v>2124</v>
      </c>
      <c r="Q297" t="s">
        <v>512</v>
      </c>
      <c r="R297" t="s">
        <v>3267</v>
      </c>
      <c r="S297" t="s">
        <v>2125</v>
      </c>
      <c r="T297" t="s">
        <v>2126</v>
      </c>
      <c r="U297" t="s">
        <v>2127</v>
      </c>
      <c r="V297">
        <v>0</v>
      </c>
      <c r="W297" t="s">
        <v>2127</v>
      </c>
      <c r="X297" t="s">
        <v>2125</v>
      </c>
      <c r="Y297" t="s">
        <v>2125</v>
      </c>
      <c r="Z297" t="s">
        <v>3063</v>
      </c>
      <c r="AA297" t="s">
        <v>2137</v>
      </c>
      <c r="AB297" t="s">
        <v>2127</v>
      </c>
    </row>
    <row r="298" spans="1:28" x14ac:dyDescent="0.2">
      <c r="A298">
        <v>15936255</v>
      </c>
      <c r="B298" t="s">
        <v>3268</v>
      </c>
      <c r="C298" t="s">
        <v>3269</v>
      </c>
      <c r="D298" t="s">
        <v>369</v>
      </c>
      <c r="E298" t="s">
        <v>317</v>
      </c>
      <c r="F298" t="s">
        <v>370</v>
      </c>
      <c r="G298" t="s">
        <v>414</v>
      </c>
      <c r="H298" t="s">
        <v>415</v>
      </c>
      <c r="J298" t="s">
        <v>334</v>
      </c>
      <c r="K298" t="s">
        <v>591</v>
      </c>
      <c r="L298" t="s">
        <v>3270</v>
      </c>
      <c r="M298" s="11">
        <v>43091.39234953704</v>
      </c>
      <c r="N298" s="11">
        <v>43091.39234953704</v>
      </c>
      <c r="O298" s="11">
        <v>43109.564282407409</v>
      </c>
      <c r="P298" t="s">
        <v>2124</v>
      </c>
      <c r="Q298" t="s">
        <v>1594</v>
      </c>
      <c r="R298" t="s">
        <v>3271</v>
      </c>
      <c r="S298" t="s">
        <v>2125</v>
      </c>
      <c r="T298" t="s">
        <v>2126</v>
      </c>
      <c r="U298" t="s">
        <v>2127</v>
      </c>
      <c r="V298">
        <v>0</v>
      </c>
      <c r="W298" t="s">
        <v>2127</v>
      </c>
      <c r="X298" t="s">
        <v>2125</v>
      </c>
      <c r="Y298" t="s">
        <v>2125</v>
      </c>
      <c r="Z298" t="s">
        <v>3272</v>
      </c>
      <c r="AA298" t="s">
        <v>2137</v>
      </c>
      <c r="AB298" t="s">
        <v>2127</v>
      </c>
    </row>
    <row r="299" spans="1:28" x14ac:dyDescent="0.2">
      <c r="A299">
        <v>15936258</v>
      </c>
      <c r="B299" t="s">
        <v>3273</v>
      </c>
      <c r="C299" t="s">
        <v>2158</v>
      </c>
      <c r="D299" t="s">
        <v>550</v>
      </c>
      <c r="E299" t="s">
        <v>317</v>
      </c>
      <c r="F299" t="s">
        <v>316</v>
      </c>
      <c r="G299" t="s">
        <v>316</v>
      </c>
      <c r="H299" t="s">
        <v>550</v>
      </c>
      <c r="I299" t="s">
        <v>317</v>
      </c>
      <c r="J299" t="s">
        <v>334</v>
      </c>
      <c r="K299" t="s">
        <v>591</v>
      </c>
      <c r="L299" t="s">
        <v>3274</v>
      </c>
      <c r="M299" s="11">
        <v>43091.392488425925</v>
      </c>
      <c r="N299" s="11">
        <v>43091.392488425925</v>
      </c>
      <c r="O299" s="11">
        <v>43105.346886574072</v>
      </c>
      <c r="P299" t="s">
        <v>2124</v>
      </c>
      <c r="Q299" t="s">
        <v>519</v>
      </c>
      <c r="R299" t="s">
        <v>3275</v>
      </c>
      <c r="S299" t="s">
        <v>2125</v>
      </c>
      <c r="T299" t="s">
        <v>2126</v>
      </c>
      <c r="U299" t="s">
        <v>2127</v>
      </c>
      <c r="V299">
        <v>0</v>
      </c>
      <c r="W299">
        <v>15936959</v>
      </c>
      <c r="X299" t="s">
        <v>2125</v>
      </c>
      <c r="Y299" t="s">
        <v>2125</v>
      </c>
      <c r="Z299" t="s">
        <v>3276</v>
      </c>
      <c r="AA299" t="s">
        <v>2137</v>
      </c>
      <c r="AB299" t="s">
        <v>2127</v>
      </c>
    </row>
    <row r="300" spans="1:28" x14ac:dyDescent="0.2">
      <c r="A300">
        <v>15936286</v>
      </c>
      <c r="B300" t="s">
        <v>3277</v>
      </c>
      <c r="C300" t="s">
        <v>2340</v>
      </c>
      <c r="D300" t="s">
        <v>392</v>
      </c>
      <c r="E300" t="s">
        <v>317</v>
      </c>
      <c r="F300" t="s">
        <v>316</v>
      </c>
      <c r="G300" t="s">
        <v>316</v>
      </c>
      <c r="H300" t="s">
        <v>392</v>
      </c>
      <c r="I300" t="s">
        <v>317</v>
      </c>
      <c r="J300" t="s">
        <v>334</v>
      </c>
      <c r="K300" t="s">
        <v>3278</v>
      </c>
      <c r="L300" t="s">
        <v>3279</v>
      </c>
      <c r="M300" s="11">
        <v>43091.393553240741</v>
      </c>
      <c r="N300" s="11">
        <v>43091.393553240741</v>
      </c>
      <c r="O300" s="11">
        <v>43101.404189814813</v>
      </c>
      <c r="P300" t="s">
        <v>2124</v>
      </c>
      <c r="Q300" t="s">
        <v>519</v>
      </c>
      <c r="R300" t="s">
        <v>3280</v>
      </c>
      <c r="S300" t="s">
        <v>2125</v>
      </c>
      <c r="T300" t="s">
        <v>2126</v>
      </c>
      <c r="U300" t="s">
        <v>2127</v>
      </c>
      <c r="V300">
        <v>0</v>
      </c>
      <c r="W300" t="s">
        <v>2127</v>
      </c>
      <c r="X300" t="s">
        <v>2125</v>
      </c>
      <c r="Y300" t="s">
        <v>2125</v>
      </c>
      <c r="Z300" t="s">
        <v>534</v>
      </c>
      <c r="AA300" t="s">
        <v>2137</v>
      </c>
      <c r="AB300" t="s">
        <v>2127</v>
      </c>
    </row>
    <row r="301" spans="1:28" x14ac:dyDescent="0.2">
      <c r="A301">
        <v>15936312</v>
      </c>
      <c r="B301" t="s">
        <v>2357</v>
      </c>
      <c r="C301" t="s">
        <v>2358</v>
      </c>
      <c r="D301" t="s">
        <v>358</v>
      </c>
      <c r="E301" t="s">
        <v>317</v>
      </c>
      <c r="F301" t="s">
        <v>382</v>
      </c>
      <c r="G301" t="s">
        <v>382</v>
      </c>
      <c r="H301" t="s">
        <v>358</v>
      </c>
      <c r="I301" t="s">
        <v>317</v>
      </c>
      <c r="J301" t="s">
        <v>430</v>
      </c>
      <c r="K301" t="s">
        <v>496</v>
      </c>
      <c r="L301" t="s">
        <v>3281</v>
      </c>
      <c r="M301" s="11">
        <v>43091.394942129627</v>
      </c>
      <c r="N301" s="11">
        <v>43091.394942129627</v>
      </c>
      <c r="O301" s="11">
        <v>43102.749027777776</v>
      </c>
      <c r="P301" t="s">
        <v>2124</v>
      </c>
      <c r="Q301" t="s">
        <v>412</v>
      </c>
      <c r="R301" t="s">
        <v>3282</v>
      </c>
      <c r="S301" t="s">
        <v>2125</v>
      </c>
      <c r="T301" t="s">
        <v>2126</v>
      </c>
      <c r="U301" t="s">
        <v>2127</v>
      </c>
      <c r="V301">
        <v>0</v>
      </c>
      <c r="W301" t="s">
        <v>2127</v>
      </c>
      <c r="X301" t="s">
        <v>2125</v>
      </c>
      <c r="Y301" t="s">
        <v>2125</v>
      </c>
      <c r="Z301" t="s">
        <v>2363</v>
      </c>
      <c r="AA301" t="s">
        <v>2137</v>
      </c>
      <c r="AB301" t="s">
        <v>2127</v>
      </c>
    </row>
    <row r="302" spans="1:28" x14ac:dyDescent="0.2">
      <c r="A302">
        <v>15936330</v>
      </c>
      <c r="B302" t="s">
        <v>3283</v>
      </c>
      <c r="C302" t="s">
        <v>2302</v>
      </c>
      <c r="D302" t="s">
        <v>482</v>
      </c>
      <c r="E302" t="s">
        <v>317</v>
      </c>
      <c r="F302" t="s">
        <v>2127</v>
      </c>
      <c r="G302" t="s">
        <v>370</v>
      </c>
      <c r="H302" t="s">
        <v>482</v>
      </c>
      <c r="I302" t="s">
        <v>317</v>
      </c>
      <c r="J302" t="s">
        <v>334</v>
      </c>
      <c r="K302" t="s">
        <v>3284</v>
      </c>
      <c r="L302" t="s">
        <v>3285</v>
      </c>
      <c r="M302" s="11">
        <v>43091.395636574074</v>
      </c>
      <c r="N302" s="11">
        <v>43091.395636574074</v>
      </c>
      <c r="O302" s="11">
        <v>43101.397256944445</v>
      </c>
      <c r="P302" t="s">
        <v>2124</v>
      </c>
      <c r="Q302" t="s">
        <v>3286</v>
      </c>
      <c r="R302" t="s">
        <v>3287</v>
      </c>
      <c r="S302" t="s">
        <v>2125</v>
      </c>
      <c r="T302" t="s">
        <v>2126</v>
      </c>
      <c r="U302" t="s">
        <v>2127</v>
      </c>
      <c r="V302">
        <v>0</v>
      </c>
      <c r="W302" t="s">
        <v>2127</v>
      </c>
      <c r="X302" t="s">
        <v>2125</v>
      </c>
      <c r="Y302" t="s">
        <v>2125</v>
      </c>
      <c r="Z302" t="s">
        <v>2304</v>
      </c>
      <c r="AA302" t="s">
        <v>2137</v>
      </c>
      <c r="AB302" t="s">
        <v>2127</v>
      </c>
    </row>
    <row r="303" spans="1:28" x14ac:dyDescent="0.2">
      <c r="A303">
        <v>15936422</v>
      </c>
      <c r="B303" t="s">
        <v>3288</v>
      </c>
      <c r="C303" t="s">
        <v>3289</v>
      </c>
      <c r="D303" t="s">
        <v>468</v>
      </c>
      <c r="E303" t="s">
        <v>317</v>
      </c>
      <c r="F303" t="s">
        <v>370</v>
      </c>
      <c r="G303" t="s">
        <v>370</v>
      </c>
      <c r="H303" t="s">
        <v>468</v>
      </c>
      <c r="I303" t="s">
        <v>317</v>
      </c>
      <c r="J303" t="s">
        <v>322</v>
      </c>
      <c r="K303" t="s">
        <v>3290</v>
      </c>
      <c r="L303" t="s">
        <v>3291</v>
      </c>
      <c r="M303" s="11">
        <v>43091.400069444448</v>
      </c>
      <c r="N303" s="11">
        <v>43091.400069444448</v>
      </c>
      <c r="O303" s="11">
        <v>43101.409016203703</v>
      </c>
      <c r="P303" t="s">
        <v>2124</v>
      </c>
      <c r="Q303" t="s">
        <v>483</v>
      </c>
      <c r="R303" t="s">
        <v>3292</v>
      </c>
      <c r="S303" t="s">
        <v>2125</v>
      </c>
      <c r="T303" t="s">
        <v>2126</v>
      </c>
      <c r="U303" t="s">
        <v>2127</v>
      </c>
      <c r="V303">
        <v>0</v>
      </c>
      <c r="W303" t="s">
        <v>2127</v>
      </c>
      <c r="X303" t="s">
        <v>2125</v>
      </c>
      <c r="Y303" t="s">
        <v>2125</v>
      </c>
      <c r="Z303" t="s">
        <v>1309</v>
      </c>
      <c r="AA303" t="s">
        <v>2137</v>
      </c>
      <c r="AB303" t="s">
        <v>2127</v>
      </c>
    </row>
    <row r="304" spans="1:28" x14ac:dyDescent="0.2">
      <c r="A304">
        <v>15936431</v>
      </c>
      <c r="B304" t="s">
        <v>3135</v>
      </c>
      <c r="C304" t="s">
        <v>2775</v>
      </c>
      <c r="D304" t="s">
        <v>410</v>
      </c>
      <c r="E304" t="s">
        <v>317</v>
      </c>
      <c r="F304" t="s">
        <v>382</v>
      </c>
      <c r="G304" t="s">
        <v>414</v>
      </c>
      <c r="H304" t="s">
        <v>415</v>
      </c>
      <c r="J304" t="s">
        <v>334</v>
      </c>
      <c r="K304" t="s">
        <v>417</v>
      </c>
      <c r="L304" t="s">
        <v>3293</v>
      </c>
      <c r="M304" s="11">
        <v>43091.400416666664</v>
      </c>
      <c r="N304" s="11">
        <v>43091.400416666664</v>
      </c>
      <c r="O304" s="11">
        <v>43104.664363425924</v>
      </c>
      <c r="P304" t="s">
        <v>2124</v>
      </c>
      <c r="Q304" t="s">
        <v>412</v>
      </c>
      <c r="R304" t="s">
        <v>3294</v>
      </c>
      <c r="S304" t="s">
        <v>2125</v>
      </c>
      <c r="T304" t="s">
        <v>2126</v>
      </c>
      <c r="U304" t="s">
        <v>2127</v>
      </c>
      <c r="V304">
        <v>0</v>
      </c>
      <c r="W304" t="s">
        <v>2127</v>
      </c>
      <c r="X304" t="s">
        <v>2125</v>
      </c>
      <c r="Y304" t="s">
        <v>2125</v>
      </c>
      <c r="Z304" t="s">
        <v>408</v>
      </c>
      <c r="AA304" t="s">
        <v>2137</v>
      </c>
      <c r="AB304" t="s">
        <v>2127</v>
      </c>
    </row>
    <row r="305" spans="1:28" x14ac:dyDescent="0.2">
      <c r="A305">
        <v>15936481</v>
      </c>
      <c r="B305" t="s">
        <v>3295</v>
      </c>
      <c r="C305" t="s">
        <v>2158</v>
      </c>
      <c r="D305" t="s">
        <v>354</v>
      </c>
      <c r="E305" t="s">
        <v>317</v>
      </c>
      <c r="F305" t="s">
        <v>316</v>
      </c>
      <c r="G305" t="s">
        <v>323</v>
      </c>
      <c r="H305" t="s">
        <v>885</v>
      </c>
      <c r="I305" t="s">
        <v>317</v>
      </c>
      <c r="J305" t="s">
        <v>322</v>
      </c>
      <c r="K305" t="s">
        <v>3296</v>
      </c>
      <c r="L305" t="s">
        <v>3297</v>
      </c>
      <c r="M305" s="11">
        <v>43091.403101851851</v>
      </c>
      <c r="N305" s="11">
        <v>43091.403101851851</v>
      </c>
      <c r="O305" s="11">
        <v>43108.601747685185</v>
      </c>
      <c r="P305" t="s">
        <v>2124</v>
      </c>
      <c r="Q305" t="s">
        <v>3298</v>
      </c>
      <c r="R305" t="s">
        <v>3299</v>
      </c>
      <c r="S305" t="s">
        <v>2125</v>
      </c>
      <c r="T305" t="s">
        <v>2126</v>
      </c>
      <c r="U305" t="s">
        <v>2127</v>
      </c>
      <c r="V305">
        <v>0</v>
      </c>
      <c r="W305" t="s">
        <v>2127</v>
      </c>
      <c r="X305" t="s">
        <v>2125</v>
      </c>
      <c r="Y305" t="s">
        <v>2125</v>
      </c>
      <c r="Z305" t="s">
        <v>312</v>
      </c>
      <c r="AA305" t="s">
        <v>2137</v>
      </c>
      <c r="AB305" t="s">
        <v>2127</v>
      </c>
    </row>
    <row r="306" spans="1:28" x14ac:dyDescent="0.2">
      <c r="A306">
        <v>15936513</v>
      </c>
      <c r="B306" t="s">
        <v>1825</v>
      </c>
      <c r="C306" t="s">
        <v>3300</v>
      </c>
      <c r="D306" t="s">
        <v>482</v>
      </c>
      <c r="E306" t="s">
        <v>317</v>
      </c>
      <c r="F306" t="s">
        <v>370</v>
      </c>
      <c r="G306" t="s">
        <v>370</v>
      </c>
      <c r="H306" t="s">
        <v>482</v>
      </c>
      <c r="I306" t="s">
        <v>317</v>
      </c>
      <c r="J306" t="s">
        <v>430</v>
      </c>
      <c r="K306" t="s">
        <v>561</v>
      </c>
      <c r="L306" t="s">
        <v>3301</v>
      </c>
      <c r="M306" s="11">
        <v>43091.404548611114</v>
      </c>
      <c r="N306" s="11">
        <v>43091.404548611114</v>
      </c>
      <c r="O306" s="11">
        <v>43101.466817129629</v>
      </c>
      <c r="P306" t="s">
        <v>2124</v>
      </c>
      <c r="Q306" t="s">
        <v>3302</v>
      </c>
      <c r="R306" t="s">
        <v>3303</v>
      </c>
      <c r="S306" t="s">
        <v>2125</v>
      </c>
      <c r="T306" t="s">
        <v>2126</v>
      </c>
      <c r="U306" t="s">
        <v>2127</v>
      </c>
      <c r="V306">
        <v>0</v>
      </c>
      <c r="W306" t="s">
        <v>2127</v>
      </c>
      <c r="X306" t="s">
        <v>2125</v>
      </c>
      <c r="Y306" t="s">
        <v>2125</v>
      </c>
      <c r="Z306" t="s">
        <v>1826</v>
      </c>
      <c r="AA306" t="s">
        <v>2137</v>
      </c>
      <c r="AB306" t="s">
        <v>2127</v>
      </c>
    </row>
    <row r="307" spans="1:28" x14ac:dyDescent="0.2">
      <c r="A307">
        <v>15936525</v>
      </c>
      <c r="B307" t="s">
        <v>377</v>
      </c>
      <c r="C307" t="s">
        <v>3304</v>
      </c>
      <c r="D307" t="s">
        <v>381</v>
      </c>
      <c r="E307" t="s">
        <v>317</v>
      </c>
      <c r="F307" t="s">
        <v>382</v>
      </c>
      <c r="G307" t="s">
        <v>384</v>
      </c>
      <c r="H307" t="s">
        <v>385</v>
      </c>
      <c r="J307" t="s">
        <v>334</v>
      </c>
      <c r="K307" t="s">
        <v>388</v>
      </c>
      <c r="L307" t="s">
        <v>3305</v>
      </c>
      <c r="M307" s="11">
        <v>43091.405266203707</v>
      </c>
      <c r="N307" s="11">
        <v>43091.405266203707</v>
      </c>
      <c r="O307" s="11">
        <v>43130.43378472222</v>
      </c>
      <c r="P307" t="s">
        <v>2124</v>
      </c>
      <c r="Q307" t="s">
        <v>383</v>
      </c>
      <c r="R307" t="s">
        <v>3306</v>
      </c>
      <c r="S307" t="s">
        <v>2125</v>
      </c>
      <c r="T307" t="s">
        <v>2126</v>
      </c>
      <c r="U307" t="s">
        <v>2127</v>
      </c>
      <c r="V307">
        <v>0</v>
      </c>
      <c r="W307" t="s">
        <v>2127</v>
      </c>
      <c r="X307" t="s">
        <v>2125</v>
      </c>
      <c r="Y307" t="s">
        <v>2125</v>
      </c>
      <c r="Z307" t="s">
        <v>378</v>
      </c>
      <c r="AA307" t="s">
        <v>2128</v>
      </c>
      <c r="AB307" t="s">
        <v>2129</v>
      </c>
    </row>
    <row r="308" spans="1:28" x14ac:dyDescent="0.2">
      <c r="A308">
        <v>15936545</v>
      </c>
      <c r="B308" t="s">
        <v>407</v>
      </c>
      <c r="C308" t="s">
        <v>2310</v>
      </c>
      <c r="D308" t="s">
        <v>358</v>
      </c>
      <c r="E308" t="s">
        <v>317</v>
      </c>
      <c r="F308" t="s">
        <v>382</v>
      </c>
      <c r="G308" t="s">
        <v>414</v>
      </c>
      <c r="H308" t="s">
        <v>415</v>
      </c>
      <c r="J308" t="s">
        <v>334</v>
      </c>
      <c r="K308" t="s">
        <v>417</v>
      </c>
      <c r="L308" t="s">
        <v>3307</v>
      </c>
      <c r="M308" s="11">
        <v>43091.406388888892</v>
      </c>
      <c r="N308" s="11">
        <v>43091.406388888892</v>
      </c>
      <c r="O308" s="11">
        <v>43105.682291666664</v>
      </c>
      <c r="P308" t="s">
        <v>2124</v>
      </c>
      <c r="Q308" t="s">
        <v>444</v>
      </c>
      <c r="R308" t="s">
        <v>3308</v>
      </c>
      <c r="S308" t="s">
        <v>2125</v>
      </c>
      <c r="T308" t="s">
        <v>2126</v>
      </c>
      <c r="U308" t="s">
        <v>2127</v>
      </c>
      <c r="V308">
        <v>0</v>
      </c>
      <c r="W308" t="s">
        <v>2127</v>
      </c>
      <c r="X308" t="s">
        <v>2125</v>
      </c>
      <c r="Y308" t="s">
        <v>2125</v>
      </c>
      <c r="Z308" t="s">
        <v>408</v>
      </c>
      <c r="AA308" t="s">
        <v>2128</v>
      </c>
      <c r="AB308" t="s">
        <v>2127</v>
      </c>
    </row>
    <row r="309" spans="1:28" x14ac:dyDescent="0.2">
      <c r="A309">
        <v>15936665</v>
      </c>
      <c r="B309" t="s">
        <v>3309</v>
      </c>
      <c r="C309" t="s">
        <v>2340</v>
      </c>
      <c r="D309" t="s">
        <v>518</v>
      </c>
      <c r="E309" t="s">
        <v>317</v>
      </c>
      <c r="F309" t="s">
        <v>372</v>
      </c>
      <c r="G309" t="s">
        <v>372</v>
      </c>
      <c r="H309" t="s">
        <v>373</v>
      </c>
      <c r="I309" t="s">
        <v>2285</v>
      </c>
      <c r="J309" t="s">
        <v>334</v>
      </c>
      <c r="K309" t="s">
        <v>3310</v>
      </c>
      <c r="L309" t="s">
        <v>3311</v>
      </c>
      <c r="M309" s="11">
        <v>43091.411828703705</v>
      </c>
      <c r="N309" s="11">
        <v>43091.411828703705</v>
      </c>
      <c r="O309" s="11">
        <v>43109.750150462962</v>
      </c>
      <c r="P309" t="s">
        <v>2124</v>
      </c>
      <c r="Q309" t="s">
        <v>3312</v>
      </c>
      <c r="R309" t="s">
        <v>3313</v>
      </c>
      <c r="S309" t="s">
        <v>2125</v>
      </c>
      <c r="T309" t="s">
        <v>2126</v>
      </c>
      <c r="U309" t="s">
        <v>2127</v>
      </c>
      <c r="V309">
        <v>0</v>
      </c>
      <c r="W309" t="s">
        <v>2127</v>
      </c>
      <c r="X309" t="s">
        <v>2125</v>
      </c>
      <c r="Y309" t="s">
        <v>2125</v>
      </c>
      <c r="Z309" t="s">
        <v>534</v>
      </c>
      <c r="AA309" t="s">
        <v>2128</v>
      </c>
      <c r="AB309" t="s">
        <v>3314</v>
      </c>
    </row>
    <row r="310" spans="1:28" x14ac:dyDescent="0.2">
      <c r="A310">
        <v>15936731</v>
      </c>
      <c r="B310" t="s">
        <v>3315</v>
      </c>
      <c r="C310" t="s">
        <v>2420</v>
      </c>
      <c r="D310" t="s">
        <v>468</v>
      </c>
      <c r="E310" t="s">
        <v>317</v>
      </c>
      <c r="F310" t="s">
        <v>357</v>
      </c>
      <c r="G310" t="s">
        <v>357</v>
      </c>
      <c r="H310" t="s">
        <v>720</v>
      </c>
      <c r="I310" t="s">
        <v>317</v>
      </c>
      <c r="J310" t="s">
        <v>334</v>
      </c>
      <c r="K310" t="s">
        <v>753</v>
      </c>
      <c r="L310" t="s">
        <v>3316</v>
      </c>
      <c r="M310" s="11">
        <v>43091.414594907408</v>
      </c>
      <c r="N310" s="11">
        <v>43091.414594907408</v>
      </c>
      <c r="O310" s="11">
        <v>43102.627071759256</v>
      </c>
      <c r="P310" t="s">
        <v>2124</v>
      </c>
      <c r="Q310" t="s">
        <v>3317</v>
      </c>
      <c r="R310" t="s">
        <v>3318</v>
      </c>
      <c r="S310" t="s">
        <v>2125</v>
      </c>
      <c r="T310" t="s">
        <v>2126</v>
      </c>
      <c r="U310" t="s">
        <v>2127</v>
      </c>
      <c r="V310">
        <v>0</v>
      </c>
      <c r="W310" t="s">
        <v>2127</v>
      </c>
      <c r="X310" t="s">
        <v>2125</v>
      </c>
      <c r="Y310" t="s">
        <v>2125</v>
      </c>
      <c r="Z310" t="s">
        <v>719</v>
      </c>
      <c r="AA310" t="s">
        <v>2128</v>
      </c>
      <c r="AB310" t="s">
        <v>2127</v>
      </c>
    </row>
    <row r="311" spans="1:28" x14ac:dyDescent="0.2">
      <c r="A311">
        <v>15936748</v>
      </c>
      <c r="B311" t="s">
        <v>3319</v>
      </c>
      <c r="C311" t="s">
        <v>2158</v>
      </c>
      <c r="D311" t="s">
        <v>434</v>
      </c>
      <c r="E311" t="s">
        <v>317</v>
      </c>
      <c r="F311" t="s">
        <v>316</v>
      </c>
      <c r="G311" t="s">
        <v>316</v>
      </c>
      <c r="H311" t="s">
        <v>434</v>
      </c>
      <c r="I311" t="s">
        <v>317</v>
      </c>
      <c r="J311" t="s">
        <v>334</v>
      </c>
      <c r="K311" t="s">
        <v>3236</v>
      </c>
      <c r="L311" t="s">
        <v>3320</v>
      </c>
      <c r="M311" s="11">
        <v>43091.415335648147</v>
      </c>
      <c r="N311" s="11">
        <v>43091.415335648147</v>
      </c>
      <c r="O311" s="11">
        <v>43104.411828703705</v>
      </c>
      <c r="P311" t="s">
        <v>2124</v>
      </c>
      <c r="Q311" t="s">
        <v>519</v>
      </c>
      <c r="R311" t="s">
        <v>3321</v>
      </c>
      <c r="S311" t="s">
        <v>2125</v>
      </c>
      <c r="T311" t="s">
        <v>2126</v>
      </c>
      <c r="U311" t="s">
        <v>2127</v>
      </c>
      <c r="V311">
        <v>0</v>
      </c>
      <c r="W311" t="s">
        <v>2127</v>
      </c>
      <c r="X311" t="s">
        <v>2125</v>
      </c>
      <c r="Y311" t="s">
        <v>2125</v>
      </c>
      <c r="Z311" t="s">
        <v>312</v>
      </c>
      <c r="AA311" t="s">
        <v>2137</v>
      </c>
      <c r="AB311" t="s">
        <v>2127</v>
      </c>
    </row>
    <row r="312" spans="1:28" x14ac:dyDescent="0.2">
      <c r="A312">
        <v>15936760</v>
      </c>
      <c r="B312" t="s">
        <v>2197</v>
      </c>
      <c r="C312" t="s">
        <v>2681</v>
      </c>
      <c r="D312" t="s">
        <v>381</v>
      </c>
      <c r="E312" t="s">
        <v>317</v>
      </c>
      <c r="F312" t="s">
        <v>382</v>
      </c>
      <c r="G312" t="s">
        <v>382</v>
      </c>
      <c r="H312" t="s">
        <v>381</v>
      </c>
      <c r="I312" t="s">
        <v>317</v>
      </c>
      <c r="J312" t="s">
        <v>322</v>
      </c>
      <c r="K312" t="s">
        <v>738</v>
      </c>
      <c r="L312" t="s">
        <v>3322</v>
      </c>
      <c r="M312" s="11">
        <v>43091.415972222225</v>
      </c>
      <c r="N312" s="11">
        <v>43091.415972222225</v>
      </c>
      <c r="O312" s="11">
        <v>43101.420532407406</v>
      </c>
      <c r="P312" t="s">
        <v>2124</v>
      </c>
      <c r="Q312" t="s">
        <v>2135</v>
      </c>
      <c r="R312" t="s">
        <v>3323</v>
      </c>
      <c r="S312" t="s">
        <v>2125</v>
      </c>
      <c r="T312" t="s">
        <v>2126</v>
      </c>
      <c r="U312" t="s">
        <v>2127</v>
      </c>
      <c r="V312">
        <v>0</v>
      </c>
      <c r="W312" t="s">
        <v>2127</v>
      </c>
      <c r="X312" t="s">
        <v>2125</v>
      </c>
      <c r="Y312" t="s">
        <v>2125</v>
      </c>
      <c r="Z312" t="s">
        <v>378</v>
      </c>
      <c r="AA312" t="s">
        <v>2137</v>
      </c>
      <c r="AB312" t="s">
        <v>2127</v>
      </c>
    </row>
    <row r="313" spans="1:28" x14ac:dyDescent="0.2">
      <c r="A313">
        <v>15936847</v>
      </c>
      <c r="B313" t="s">
        <v>3324</v>
      </c>
      <c r="C313" t="s">
        <v>3325</v>
      </c>
      <c r="D313" t="s">
        <v>354</v>
      </c>
      <c r="E313" t="s">
        <v>317</v>
      </c>
      <c r="F313" t="s">
        <v>316</v>
      </c>
      <c r="G313" t="s">
        <v>357</v>
      </c>
      <c r="H313" t="s">
        <v>2917</v>
      </c>
      <c r="I313" t="s">
        <v>317</v>
      </c>
      <c r="J313" t="s">
        <v>334</v>
      </c>
      <c r="K313" t="s">
        <v>471</v>
      </c>
      <c r="L313" t="s">
        <v>3326</v>
      </c>
      <c r="M313" s="11">
        <v>43091.419976851852</v>
      </c>
      <c r="N313" s="11">
        <v>43091.419976851852</v>
      </c>
      <c r="O313" s="11">
        <v>43102.682662037034</v>
      </c>
      <c r="P313" t="s">
        <v>2124</v>
      </c>
      <c r="Q313" t="s">
        <v>733</v>
      </c>
      <c r="R313" t="s">
        <v>3327</v>
      </c>
      <c r="S313" t="s">
        <v>2125</v>
      </c>
      <c r="T313" t="s">
        <v>2126</v>
      </c>
      <c r="U313" t="s">
        <v>2127</v>
      </c>
      <c r="V313">
        <v>0</v>
      </c>
      <c r="W313" t="s">
        <v>2127</v>
      </c>
      <c r="X313" t="s">
        <v>2125</v>
      </c>
      <c r="Y313" t="s">
        <v>2125</v>
      </c>
      <c r="Z313" t="s">
        <v>613</v>
      </c>
      <c r="AA313" t="s">
        <v>2137</v>
      </c>
      <c r="AB313" t="s">
        <v>2127</v>
      </c>
    </row>
    <row r="314" spans="1:28" x14ac:dyDescent="0.2">
      <c r="A314">
        <v>15938760</v>
      </c>
      <c r="B314" t="s">
        <v>3328</v>
      </c>
      <c r="C314" t="s">
        <v>3329</v>
      </c>
      <c r="D314" t="s">
        <v>510</v>
      </c>
      <c r="E314" t="s">
        <v>317</v>
      </c>
      <c r="F314" t="s">
        <v>370</v>
      </c>
      <c r="G314" t="s">
        <v>370</v>
      </c>
      <c r="H314" t="s">
        <v>510</v>
      </c>
      <c r="I314" t="s">
        <v>317</v>
      </c>
      <c r="J314" t="s">
        <v>334</v>
      </c>
      <c r="K314" t="s">
        <v>3330</v>
      </c>
      <c r="L314" t="s">
        <v>3331</v>
      </c>
      <c r="M314" s="11">
        <v>43091.499456018515</v>
      </c>
      <c r="N314" s="11">
        <v>43091.499456018515</v>
      </c>
      <c r="O314" s="11">
        <v>43102.518622685187</v>
      </c>
      <c r="P314" t="s">
        <v>2124</v>
      </c>
      <c r="Q314" t="s">
        <v>512</v>
      </c>
      <c r="R314" t="s">
        <v>3332</v>
      </c>
      <c r="S314" t="s">
        <v>2125</v>
      </c>
      <c r="T314" t="s">
        <v>2126</v>
      </c>
      <c r="U314" t="s">
        <v>2127</v>
      </c>
      <c r="V314">
        <v>0</v>
      </c>
      <c r="W314" t="s">
        <v>2127</v>
      </c>
      <c r="X314" t="s">
        <v>2125</v>
      </c>
      <c r="Y314" t="s">
        <v>2125</v>
      </c>
      <c r="Z314" t="s">
        <v>1672</v>
      </c>
      <c r="AA314" t="s">
        <v>2137</v>
      </c>
      <c r="AB314" t="s">
        <v>2127</v>
      </c>
    </row>
    <row r="315" spans="1:28" x14ac:dyDescent="0.2">
      <c r="A315">
        <v>15938927</v>
      </c>
      <c r="B315" t="s">
        <v>3333</v>
      </c>
      <c r="C315" t="s">
        <v>2632</v>
      </c>
      <c r="D315" t="s">
        <v>392</v>
      </c>
      <c r="E315" t="s">
        <v>317</v>
      </c>
      <c r="F315" t="s">
        <v>316</v>
      </c>
      <c r="G315" t="s">
        <v>316</v>
      </c>
      <c r="H315" t="s">
        <v>392</v>
      </c>
      <c r="I315" t="s">
        <v>317</v>
      </c>
      <c r="J315" t="s">
        <v>334</v>
      </c>
      <c r="K315" t="s">
        <v>3334</v>
      </c>
      <c r="L315" t="s">
        <v>3335</v>
      </c>
      <c r="M315" s="11">
        <v>43091.507048611114</v>
      </c>
      <c r="N315" s="11">
        <v>43091.507048611114</v>
      </c>
      <c r="O315" s="11">
        <v>43102.510775462964</v>
      </c>
      <c r="P315" t="s">
        <v>2124</v>
      </c>
      <c r="Q315" t="s">
        <v>733</v>
      </c>
      <c r="R315" t="s">
        <v>3336</v>
      </c>
      <c r="S315" t="s">
        <v>2125</v>
      </c>
      <c r="T315" t="s">
        <v>2126</v>
      </c>
      <c r="U315" t="s">
        <v>2127</v>
      </c>
      <c r="V315">
        <v>0</v>
      </c>
      <c r="W315" t="s">
        <v>2127</v>
      </c>
      <c r="X315" t="s">
        <v>2125</v>
      </c>
      <c r="Y315" t="s">
        <v>2125</v>
      </c>
      <c r="Z315" t="s">
        <v>459</v>
      </c>
      <c r="AA315" t="s">
        <v>2137</v>
      </c>
      <c r="AB315" t="s">
        <v>2127</v>
      </c>
    </row>
    <row r="316" spans="1:28" x14ac:dyDescent="0.2">
      <c r="A316">
        <v>15938952</v>
      </c>
      <c r="B316" t="s">
        <v>2357</v>
      </c>
      <c r="C316" t="s">
        <v>2358</v>
      </c>
      <c r="D316" t="s">
        <v>358</v>
      </c>
      <c r="E316" t="s">
        <v>317</v>
      </c>
      <c r="F316" t="s">
        <v>382</v>
      </c>
      <c r="G316" t="s">
        <v>382</v>
      </c>
      <c r="H316" t="s">
        <v>358</v>
      </c>
      <c r="I316" t="s">
        <v>317</v>
      </c>
      <c r="J316" t="s">
        <v>334</v>
      </c>
      <c r="K316" t="s">
        <v>1732</v>
      </c>
      <c r="L316" t="s">
        <v>3337</v>
      </c>
      <c r="M316" s="11">
        <v>43091.507974537039</v>
      </c>
      <c r="N316" s="11">
        <v>43091.507974537039</v>
      </c>
      <c r="O316" s="11">
        <v>43102.510717592595</v>
      </c>
      <c r="P316" t="s">
        <v>2124</v>
      </c>
      <c r="Q316" t="s">
        <v>628</v>
      </c>
      <c r="R316" t="s">
        <v>3338</v>
      </c>
      <c r="S316" t="s">
        <v>2125</v>
      </c>
      <c r="T316" t="s">
        <v>2126</v>
      </c>
      <c r="U316" t="s">
        <v>2127</v>
      </c>
      <c r="V316">
        <v>0</v>
      </c>
      <c r="W316" t="s">
        <v>2127</v>
      </c>
      <c r="X316" t="s">
        <v>2125</v>
      </c>
      <c r="Y316" t="s">
        <v>2125</v>
      </c>
      <c r="Z316" t="s">
        <v>2363</v>
      </c>
      <c r="AA316" t="s">
        <v>2128</v>
      </c>
      <c r="AB316" t="s">
        <v>2127</v>
      </c>
    </row>
    <row r="317" spans="1:28" x14ac:dyDescent="0.2">
      <c r="A317">
        <v>15939228</v>
      </c>
      <c r="B317" t="s">
        <v>3340</v>
      </c>
      <c r="C317" t="s">
        <v>3341</v>
      </c>
      <c r="D317" t="s">
        <v>434</v>
      </c>
      <c r="E317" t="s">
        <v>317</v>
      </c>
      <c r="F317" t="s">
        <v>2127</v>
      </c>
      <c r="G317" t="s">
        <v>370</v>
      </c>
      <c r="H317" t="s">
        <v>434</v>
      </c>
      <c r="I317" t="s">
        <v>317</v>
      </c>
      <c r="J317" t="s">
        <v>334</v>
      </c>
      <c r="K317" t="s">
        <v>602</v>
      </c>
      <c r="L317" t="s">
        <v>3342</v>
      </c>
      <c r="M317" s="11">
        <v>43091.526689814818</v>
      </c>
      <c r="N317" s="11">
        <v>43091.526689814818</v>
      </c>
      <c r="O317" s="11">
        <v>43102.528981481482</v>
      </c>
      <c r="P317" t="s">
        <v>2124</v>
      </c>
      <c r="Q317" t="s">
        <v>3286</v>
      </c>
      <c r="R317" t="s">
        <v>3343</v>
      </c>
      <c r="S317" t="s">
        <v>2125</v>
      </c>
      <c r="T317" t="s">
        <v>2126</v>
      </c>
      <c r="U317" t="s">
        <v>2127</v>
      </c>
      <c r="V317">
        <v>0</v>
      </c>
      <c r="W317" t="s">
        <v>2127</v>
      </c>
      <c r="X317" t="s">
        <v>2125</v>
      </c>
      <c r="Y317" t="s">
        <v>2125</v>
      </c>
      <c r="Z317" t="s">
        <v>1672</v>
      </c>
      <c r="AA317" t="s">
        <v>2137</v>
      </c>
      <c r="AB317" t="s">
        <v>2127</v>
      </c>
    </row>
    <row r="318" spans="1:28" x14ac:dyDescent="0.2">
      <c r="A318">
        <v>15939230</v>
      </c>
      <c r="B318" t="s">
        <v>2378</v>
      </c>
      <c r="C318" t="s">
        <v>3344</v>
      </c>
      <c r="D318" t="s">
        <v>410</v>
      </c>
      <c r="E318" t="s">
        <v>317</v>
      </c>
      <c r="F318" t="s">
        <v>382</v>
      </c>
      <c r="G318" t="s">
        <v>382</v>
      </c>
      <c r="H318" t="s">
        <v>410</v>
      </c>
      <c r="I318" t="s">
        <v>317</v>
      </c>
      <c r="J318" t="s">
        <v>334</v>
      </c>
      <c r="K318" t="s">
        <v>496</v>
      </c>
      <c r="L318" t="s">
        <v>3345</v>
      </c>
      <c r="M318" s="11">
        <v>43091.526898148149</v>
      </c>
      <c r="N318" s="11">
        <v>43091.526898148149</v>
      </c>
      <c r="O318" s="11">
        <v>43102.623668981483</v>
      </c>
      <c r="P318" t="s">
        <v>2124</v>
      </c>
      <c r="Q318" t="s">
        <v>820</v>
      </c>
      <c r="R318" t="s">
        <v>1736</v>
      </c>
      <c r="S318" t="s">
        <v>2125</v>
      </c>
      <c r="T318" t="s">
        <v>2126</v>
      </c>
      <c r="U318" t="s">
        <v>2127</v>
      </c>
      <c r="V318">
        <v>0</v>
      </c>
      <c r="W318" t="s">
        <v>2127</v>
      </c>
      <c r="X318" t="s">
        <v>2125</v>
      </c>
      <c r="Y318" t="s">
        <v>2125</v>
      </c>
      <c r="Z318" t="s">
        <v>1618</v>
      </c>
      <c r="AA318" t="s">
        <v>2137</v>
      </c>
      <c r="AB318" t="s">
        <v>2127</v>
      </c>
    </row>
    <row r="319" spans="1:28" x14ac:dyDescent="0.2">
      <c r="A319">
        <v>15939403</v>
      </c>
      <c r="B319" t="s">
        <v>3346</v>
      </c>
      <c r="C319" t="s">
        <v>2158</v>
      </c>
      <c r="D319" t="s">
        <v>392</v>
      </c>
      <c r="E319" t="s">
        <v>317</v>
      </c>
      <c r="F319" t="s">
        <v>316</v>
      </c>
      <c r="G319" t="s">
        <v>316</v>
      </c>
      <c r="H319" t="s">
        <v>392</v>
      </c>
      <c r="I319" t="s">
        <v>317</v>
      </c>
      <c r="J319" t="s">
        <v>334</v>
      </c>
      <c r="K319" t="s">
        <v>3347</v>
      </c>
      <c r="L319" t="s">
        <v>3348</v>
      </c>
      <c r="M319" s="11">
        <v>43091.539467592593</v>
      </c>
      <c r="N319" s="11">
        <v>43091.539467592593</v>
      </c>
      <c r="O319" s="11">
        <v>43102.58766203704</v>
      </c>
      <c r="P319" t="s">
        <v>2124</v>
      </c>
      <c r="Q319" t="s">
        <v>519</v>
      </c>
      <c r="R319" t="s">
        <v>3349</v>
      </c>
      <c r="S319" t="s">
        <v>2125</v>
      </c>
      <c r="T319" t="s">
        <v>2126</v>
      </c>
      <c r="U319" t="s">
        <v>2127</v>
      </c>
      <c r="V319">
        <v>0</v>
      </c>
      <c r="W319" t="s">
        <v>2127</v>
      </c>
      <c r="X319" t="s">
        <v>2125</v>
      </c>
      <c r="Y319" t="s">
        <v>2125</v>
      </c>
      <c r="Z319" t="s">
        <v>312</v>
      </c>
      <c r="AA319" t="s">
        <v>2137</v>
      </c>
      <c r="AB319" t="s">
        <v>2127</v>
      </c>
    </row>
    <row r="320" spans="1:28" x14ac:dyDescent="0.2">
      <c r="A320">
        <v>15939476</v>
      </c>
      <c r="B320" t="s">
        <v>3350</v>
      </c>
      <c r="C320" t="s">
        <v>3351</v>
      </c>
      <c r="D320" t="s">
        <v>443</v>
      </c>
      <c r="E320" t="s">
        <v>317</v>
      </c>
      <c r="F320" t="s">
        <v>2127</v>
      </c>
      <c r="G320" t="s">
        <v>382</v>
      </c>
      <c r="H320" t="s">
        <v>443</v>
      </c>
      <c r="I320" t="s">
        <v>317</v>
      </c>
      <c r="J320" t="s">
        <v>334</v>
      </c>
      <c r="K320" t="s">
        <v>3352</v>
      </c>
      <c r="L320" t="s">
        <v>3353</v>
      </c>
      <c r="M320" s="11">
        <v>43091.543819444443</v>
      </c>
      <c r="N320" s="11">
        <v>43091.543819444443</v>
      </c>
      <c r="O320" s="11">
        <v>43102.55641203704</v>
      </c>
      <c r="P320" t="s">
        <v>2124</v>
      </c>
      <c r="Q320" t="s">
        <v>3354</v>
      </c>
      <c r="R320" t="s">
        <v>3355</v>
      </c>
      <c r="S320" t="s">
        <v>2125</v>
      </c>
      <c r="T320" t="s">
        <v>2126</v>
      </c>
      <c r="U320" t="s">
        <v>2127</v>
      </c>
      <c r="V320">
        <v>0</v>
      </c>
      <c r="W320" t="s">
        <v>2127</v>
      </c>
      <c r="X320" t="s">
        <v>2125</v>
      </c>
      <c r="Y320" t="s">
        <v>2125</v>
      </c>
      <c r="Z320" t="s">
        <v>3356</v>
      </c>
      <c r="AA320" t="s">
        <v>2137</v>
      </c>
      <c r="AB320" t="s">
        <v>2127</v>
      </c>
    </row>
    <row r="321" spans="1:28" x14ac:dyDescent="0.2">
      <c r="A321">
        <v>15939503</v>
      </c>
      <c r="B321" t="s">
        <v>3346</v>
      </c>
      <c r="C321" t="s">
        <v>2158</v>
      </c>
      <c r="D321" t="s">
        <v>518</v>
      </c>
      <c r="E321" t="s">
        <v>317</v>
      </c>
      <c r="F321" t="s">
        <v>316</v>
      </c>
      <c r="G321" t="s">
        <v>316</v>
      </c>
      <c r="H321" t="s">
        <v>518</v>
      </c>
      <c r="I321" t="s">
        <v>317</v>
      </c>
      <c r="J321" t="s">
        <v>334</v>
      </c>
      <c r="K321" t="s">
        <v>2574</v>
      </c>
      <c r="L321" t="s">
        <v>3357</v>
      </c>
      <c r="M321" s="11">
        <v>43091.546273148146</v>
      </c>
      <c r="N321" s="11">
        <v>43091.546273148146</v>
      </c>
      <c r="O321" s="11">
        <v>43102.549629629626</v>
      </c>
      <c r="P321" t="s">
        <v>2124</v>
      </c>
      <c r="Q321" t="s">
        <v>519</v>
      </c>
      <c r="R321" t="s">
        <v>3358</v>
      </c>
      <c r="S321" t="s">
        <v>2125</v>
      </c>
      <c r="T321" t="s">
        <v>2126</v>
      </c>
      <c r="U321" t="s">
        <v>2127</v>
      </c>
      <c r="V321">
        <v>0</v>
      </c>
      <c r="W321" t="s">
        <v>2127</v>
      </c>
      <c r="X321" t="s">
        <v>2125</v>
      </c>
      <c r="Y321" t="s">
        <v>2125</v>
      </c>
      <c r="Z321" t="s">
        <v>312</v>
      </c>
      <c r="AA321" t="s">
        <v>2137</v>
      </c>
      <c r="AB321" t="s">
        <v>2127</v>
      </c>
    </row>
    <row r="322" spans="1:28" x14ac:dyDescent="0.2">
      <c r="A322">
        <v>15939575</v>
      </c>
      <c r="B322" t="s">
        <v>3359</v>
      </c>
      <c r="C322" t="s">
        <v>2158</v>
      </c>
      <c r="D322" t="s">
        <v>434</v>
      </c>
      <c r="E322" t="s">
        <v>317</v>
      </c>
      <c r="F322" t="s">
        <v>2426</v>
      </c>
      <c r="G322" t="s">
        <v>323</v>
      </c>
      <c r="H322" t="s">
        <v>503</v>
      </c>
      <c r="I322" t="s">
        <v>317</v>
      </c>
      <c r="J322" t="s">
        <v>334</v>
      </c>
      <c r="K322" t="s">
        <v>753</v>
      </c>
      <c r="L322" t="s">
        <v>3360</v>
      </c>
      <c r="M322" s="11">
        <v>43091.551736111112</v>
      </c>
      <c r="N322" s="11">
        <v>43091.551736111112</v>
      </c>
      <c r="O322" s="11">
        <v>43102.633090277777</v>
      </c>
      <c r="P322" t="s">
        <v>2124</v>
      </c>
      <c r="Q322" t="s">
        <v>2428</v>
      </c>
      <c r="R322" t="s">
        <v>3361</v>
      </c>
      <c r="S322" t="s">
        <v>2125</v>
      </c>
      <c r="T322" t="s">
        <v>2126</v>
      </c>
      <c r="U322" t="s">
        <v>2127</v>
      </c>
      <c r="V322">
        <v>0</v>
      </c>
      <c r="W322" t="s">
        <v>2127</v>
      </c>
      <c r="X322" t="s">
        <v>2125</v>
      </c>
      <c r="Y322" t="s">
        <v>2125</v>
      </c>
      <c r="Z322" t="s">
        <v>312</v>
      </c>
      <c r="AA322" t="s">
        <v>2128</v>
      </c>
      <c r="AB322" t="s">
        <v>2127</v>
      </c>
    </row>
    <row r="323" spans="1:28" x14ac:dyDescent="0.2">
      <c r="A323">
        <v>15939664</v>
      </c>
      <c r="B323" t="s">
        <v>3362</v>
      </c>
      <c r="C323" t="s">
        <v>3363</v>
      </c>
      <c r="D323" t="s">
        <v>518</v>
      </c>
      <c r="E323" t="s">
        <v>317</v>
      </c>
      <c r="F323" t="s">
        <v>316</v>
      </c>
      <c r="G323" t="s">
        <v>316</v>
      </c>
      <c r="H323" t="s">
        <v>518</v>
      </c>
      <c r="I323" t="s">
        <v>317</v>
      </c>
      <c r="J323" t="s">
        <v>334</v>
      </c>
      <c r="K323" t="s">
        <v>1717</v>
      </c>
      <c r="L323" t="s">
        <v>3364</v>
      </c>
      <c r="M323" s="11">
        <v>43091.558333333334</v>
      </c>
      <c r="N323" s="11">
        <v>43091.558333333334</v>
      </c>
      <c r="O323" s="11">
        <v>43102.565266203703</v>
      </c>
      <c r="P323" t="s">
        <v>2124</v>
      </c>
      <c r="Q323" t="s">
        <v>425</v>
      </c>
      <c r="R323" t="s">
        <v>3365</v>
      </c>
      <c r="S323" t="s">
        <v>2125</v>
      </c>
      <c r="T323" t="s">
        <v>2126</v>
      </c>
      <c r="U323" t="s">
        <v>2127</v>
      </c>
      <c r="V323">
        <v>0</v>
      </c>
      <c r="W323" t="s">
        <v>2127</v>
      </c>
      <c r="X323" t="s">
        <v>2125</v>
      </c>
      <c r="Y323" t="s">
        <v>2125</v>
      </c>
      <c r="Z323" t="s">
        <v>433</v>
      </c>
      <c r="AA323" t="s">
        <v>2137</v>
      </c>
      <c r="AB323" t="s">
        <v>2127</v>
      </c>
    </row>
    <row r="324" spans="1:28" x14ac:dyDescent="0.2">
      <c r="A324">
        <v>15939700</v>
      </c>
      <c r="B324" t="s">
        <v>3366</v>
      </c>
      <c r="C324" t="s">
        <v>2158</v>
      </c>
      <c r="D324" t="s">
        <v>460</v>
      </c>
      <c r="E324" t="s">
        <v>317</v>
      </c>
      <c r="F324" t="s">
        <v>316</v>
      </c>
      <c r="G324" t="s">
        <v>316</v>
      </c>
      <c r="H324" t="s">
        <v>460</v>
      </c>
      <c r="I324" t="s">
        <v>317</v>
      </c>
      <c r="J324" t="s">
        <v>334</v>
      </c>
      <c r="K324" t="s">
        <v>1275</v>
      </c>
      <c r="L324" t="s">
        <v>3367</v>
      </c>
      <c r="M324" s="11">
        <v>43091.560844907406</v>
      </c>
      <c r="N324" s="11">
        <v>43091.560844907406</v>
      </c>
      <c r="O324" s="11">
        <v>43102.578900462962</v>
      </c>
      <c r="P324" t="s">
        <v>2124</v>
      </c>
      <c r="Q324" t="s">
        <v>501</v>
      </c>
      <c r="R324" t="s">
        <v>3368</v>
      </c>
      <c r="S324" t="s">
        <v>2125</v>
      </c>
      <c r="T324" t="s">
        <v>2126</v>
      </c>
      <c r="U324" t="s">
        <v>2127</v>
      </c>
      <c r="V324">
        <v>0</v>
      </c>
      <c r="W324" t="s">
        <v>2127</v>
      </c>
      <c r="X324" t="s">
        <v>2125</v>
      </c>
      <c r="Y324" t="s">
        <v>2125</v>
      </c>
      <c r="Z324" t="s">
        <v>312</v>
      </c>
      <c r="AA324" t="s">
        <v>2137</v>
      </c>
      <c r="AB324" t="s">
        <v>2127</v>
      </c>
    </row>
    <row r="325" spans="1:28" x14ac:dyDescent="0.2">
      <c r="A325">
        <v>15939716</v>
      </c>
      <c r="B325" t="s">
        <v>399</v>
      </c>
      <c r="C325" t="s">
        <v>2158</v>
      </c>
      <c r="D325" t="s">
        <v>401</v>
      </c>
      <c r="E325" t="s">
        <v>317</v>
      </c>
      <c r="F325" t="s">
        <v>316</v>
      </c>
      <c r="G325" t="s">
        <v>323</v>
      </c>
      <c r="H325" t="s">
        <v>335</v>
      </c>
      <c r="I325" t="s">
        <v>317</v>
      </c>
      <c r="J325" t="s">
        <v>334</v>
      </c>
      <c r="K325" t="s">
        <v>404</v>
      </c>
      <c r="L325" t="s">
        <v>3369</v>
      </c>
      <c r="M325" s="11">
        <v>43091.561886574076</v>
      </c>
      <c r="N325" s="11">
        <v>43091.561886574076</v>
      </c>
      <c r="O325" s="11">
        <v>43116.692673611113</v>
      </c>
      <c r="P325" t="s">
        <v>2124</v>
      </c>
      <c r="Q325" t="s">
        <v>402</v>
      </c>
      <c r="R325" t="s">
        <v>3370</v>
      </c>
      <c r="S325" t="s">
        <v>2125</v>
      </c>
      <c r="T325" t="s">
        <v>2126</v>
      </c>
      <c r="U325" t="s">
        <v>2127</v>
      </c>
      <c r="V325">
        <v>0</v>
      </c>
      <c r="W325" t="s">
        <v>2127</v>
      </c>
      <c r="X325" t="s">
        <v>2125</v>
      </c>
      <c r="Y325" t="s">
        <v>2125</v>
      </c>
      <c r="Z325" t="s">
        <v>378</v>
      </c>
      <c r="AA325" t="s">
        <v>2128</v>
      </c>
      <c r="AB325" t="s">
        <v>2127</v>
      </c>
    </row>
    <row r="326" spans="1:28" x14ac:dyDescent="0.2">
      <c r="A326">
        <v>15939778</v>
      </c>
      <c r="B326" t="s">
        <v>3373</v>
      </c>
      <c r="C326" t="s">
        <v>3374</v>
      </c>
      <c r="D326" t="s">
        <v>518</v>
      </c>
      <c r="E326" t="s">
        <v>317</v>
      </c>
      <c r="F326" t="s">
        <v>316</v>
      </c>
      <c r="G326" t="s">
        <v>316</v>
      </c>
      <c r="H326" t="s">
        <v>518</v>
      </c>
      <c r="I326" t="s">
        <v>317</v>
      </c>
      <c r="J326" t="s">
        <v>334</v>
      </c>
      <c r="K326" t="s">
        <v>1101</v>
      </c>
      <c r="L326" t="s">
        <v>3375</v>
      </c>
      <c r="M326" s="11">
        <v>43091.566400462965</v>
      </c>
      <c r="N326" s="11">
        <v>43091.566400462965</v>
      </c>
      <c r="O326" s="11">
        <v>43102.571840277778</v>
      </c>
      <c r="P326" t="s">
        <v>2124</v>
      </c>
      <c r="Q326" t="s">
        <v>425</v>
      </c>
      <c r="R326" t="s">
        <v>3376</v>
      </c>
      <c r="S326" t="s">
        <v>2125</v>
      </c>
      <c r="T326" t="s">
        <v>2126</v>
      </c>
      <c r="U326" t="s">
        <v>2127</v>
      </c>
      <c r="V326">
        <v>0</v>
      </c>
      <c r="W326" t="s">
        <v>2127</v>
      </c>
      <c r="X326" t="s">
        <v>2125</v>
      </c>
      <c r="Y326" t="s">
        <v>2125</v>
      </c>
      <c r="Z326" t="s">
        <v>433</v>
      </c>
      <c r="AA326" t="s">
        <v>2137</v>
      </c>
      <c r="AB326" t="s">
        <v>2127</v>
      </c>
    </row>
    <row r="327" spans="1:28" x14ac:dyDescent="0.2">
      <c r="A327">
        <v>15939791</v>
      </c>
      <c r="B327" t="s">
        <v>3377</v>
      </c>
      <c r="C327" t="s">
        <v>2340</v>
      </c>
      <c r="D327" t="s">
        <v>324</v>
      </c>
      <c r="E327" t="s">
        <v>317</v>
      </c>
      <c r="F327" t="s">
        <v>316</v>
      </c>
      <c r="G327" t="s">
        <v>323</v>
      </c>
      <c r="H327" t="s">
        <v>324</v>
      </c>
      <c r="I327" t="s">
        <v>317</v>
      </c>
      <c r="J327" t="s">
        <v>334</v>
      </c>
      <c r="K327" t="s">
        <v>3378</v>
      </c>
      <c r="L327" t="s">
        <v>3379</v>
      </c>
      <c r="M327" s="11">
        <v>43091.567499999997</v>
      </c>
      <c r="N327" s="11">
        <v>43091.567499999997</v>
      </c>
      <c r="O327" s="11">
        <v>43102.715208333335</v>
      </c>
      <c r="P327" t="s">
        <v>2124</v>
      </c>
      <c r="Q327" t="s">
        <v>321</v>
      </c>
      <c r="R327" t="s">
        <v>3380</v>
      </c>
      <c r="S327" t="s">
        <v>2125</v>
      </c>
      <c r="T327" t="s">
        <v>2126</v>
      </c>
      <c r="U327" t="s">
        <v>2127</v>
      </c>
      <c r="V327">
        <v>0</v>
      </c>
      <c r="W327" t="s">
        <v>2127</v>
      </c>
      <c r="X327" t="s">
        <v>2125</v>
      </c>
      <c r="Y327" t="s">
        <v>2125</v>
      </c>
      <c r="Z327" t="s">
        <v>534</v>
      </c>
      <c r="AA327" t="s">
        <v>2137</v>
      </c>
      <c r="AB327" t="s">
        <v>2127</v>
      </c>
    </row>
    <row r="328" spans="1:28" x14ac:dyDescent="0.2">
      <c r="A328">
        <v>15939875</v>
      </c>
      <c r="B328" t="s">
        <v>3383</v>
      </c>
      <c r="C328" t="s">
        <v>3384</v>
      </c>
      <c r="D328" t="s">
        <v>468</v>
      </c>
      <c r="E328" t="s">
        <v>317</v>
      </c>
      <c r="F328" t="s">
        <v>2127</v>
      </c>
      <c r="G328" t="s">
        <v>316</v>
      </c>
      <c r="H328" t="s">
        <v>468</v>
      </c>
      <c r="I328" t="s">
        <v>317</v>
      </c>
      <c r="J328" t="s">
        <v>334</v>
      </c>
      <c r="K328" t="s">
        <v>3385</v>
      </c>
      <c r="L328" t="s">
        <v>3386</v>
      </c>
      <c r="M328" s="11">
        <v>43091.572870370372</v>
      </c>
      <c r="N328" s="11">
        <v>43091.572870370372</v>
      </c>
      <c r="O328" s="11">
        <v>43102.578009259261</v>
      </c>
      <c r="P328" t="s">
        <v>2124</v>
      </c>
      <c r="Q328" t="s">
        <v>1963</v>
      </c>
      <c r="R328" t="s">
        <v>3387</v>
      </c>
      <c r="S328" t="s">
        <v>2125</v>
      </c>
      <c r="T328" t="s">
        <v>2126</v>
      </c>
      <c r="U328" t="s">
        <v>2127</v>
      </c>
      <c r="V328">
        <v>0</v>
      </c>
      <c r="W328" t="s">
        <v>2127</v>
      </c>
      <c r="X328" t="s">
        <v>2125</v>
      </c>
      <c r="Y328" t="s">
        <v>2125</v>
      </c>
      <c r="Z328" t="s">
        <v>421</v>
      </c>
      <c r="AA328" t="s">
        <v>2137</v>
      </c>
      <c r="AB328" t="s">
        <v>2127</v>
      </c>
    </row>
    <row r="329" spans="1:28" x14ac:dyDescent="0.2">
      <c r="A329">
        <v>15939970</v>
      </c>
      <c r="B329" t="s">
        <v>3390</v>
      </c>
      <c r="C329" t="s">
        <v>2158</v>
      </c>
      <c r="D329" t="s">
        <v>518</v>
      </c>
      <c r="E329" t="s">
        <v>317</v>
      </c>
      <c r="F329" t="s">
        <v>316</v>
      </c>
      <c r="G329" t="s">
        <v>414</v>
      </c>
      <c r="H329" t="s">
        <v>540</v>
      </c>
      <c r="J329" t="s">
        <v>334</v>
      </c>
      <c r="K329" t="s">
        <v>1762</v>
      </c>
      <c r="L329" t="s">
        <v>3391</v>
      </c>
      <c r="M329" s="11">
        <v>43091.577384259261</v>
      </c>
      <c r="N329" s="11">
        <v>43091.577384259261</v>
      </c>
      <c r="O329" s="11">
        <v>43105.442604166667</v>
      </c>
      <c r="P329" t="s">
        <v>2124</v>
      </c>
      <c r="Q329" t="s">
        <v>501</v>
      </c>
      <c r="R329" t="s">
        <v>3392</v>
      </c>
      <c r="S329" t="s">
        <v>2125</v>
      </c>
      <c r="T329" t="s">
        <v>2126</v>
      </c>
      <c r="U329" t="s">
        <v>2127</v>
      </c>
      <c r="V329">
        <v>0</v>
      </c>
      <c r="W329" t="s">
        <v>2127</v>
      </c>
      <c r="X329" t="s">
        <v>2125</v>
      </c>
      <c r="Y329" t="s">
        <v>2125</v>
      </c>
      <c r="Z329" t="s">
        <v>312</v>
      </c>
      <c r="AA329" t="s">
        <v>2137</v>
      </c>
      <c r="AB329" t="s">
        <v>2127</v>
      </c>
    </row>
    <row r="330" spans="1:28" x14ac:dyDescent="0.2">
      <c r="A330">
        <v>15939982</v>
      </c>
      <c r="B330" t="s">
        <v>1237</v>
      </c>
      <c r="C330" t="s">
        <v>3081</v>
      </c>
      <c r="D330" t="s">
        <v>401</v>
      </c>
      <c r="E330" t="s">
        <v>317</v>
      </c>
      <c r="F330" t="s">
        <v>316</v>
      </c>
      <c r="G330" t="s">
        <v>316</v>
      </c>
      <c r="H330" t="s">
        <v>401</v>
      </c>
      <c r="I330" t="s">
        <v>317</v>
      </c>
      <c r="J330" t="s">
        <v>334</v>
      </c>
      <c r="K330" t="s">
        <v>591</v>
      </c>
      <c r="L330" t="s">
        <v>3393</v>
      </c>
      <c r="M330" s="11">
        <v>43091.578032407408</v>
      </c>
      <c r="N330" s="11">
        <v>43091.578032407408</v>
      </c>
      <c r="O330" s="11">
        <v>43102.596331018518</v>
      </c>
      <c r="P330" t="s">
        <v>2124</v>
      </c>
      <c r="Q330" t="s">
        <v>519</v>
      </c>
      <c r="R330" t="s">
        <v>3394</v>
      </c>
      <c r="S330" t="s">
        <v>2125</v>
      </c>
      <c r="T330" t="s">
        <v>2126</v>
      </c>
      <c r="U330" t="s">
        <v>2127</v>
      </c>
      <c r="V330">
        <v>0</v>
      </c>
      <c r="W330" t="s">
        <v>2127</v>
      </c>
      <c r="X330" t="s">
        <v>2125</v>
      </c>
      <c r="Y330" t="s">
        <v>2125</v>
      </c>
      <c r="Z330" t="s">
        <v>391</v>
      </c>
      <c r="AA330" t="s">
        <v>2137</v>
      </c>
      <c r="AB330" t="s">
        <v>2127</v>
      </c>
    </row>
    <row r="331" spans="1:28" x14ac:dyDescent="0.2">
      <c r="A331">
        <v>15940020</v>
      </c>
      <c r="B331" t="s">
        <v>3398</v>
      </c>
      <c r="C331" t="s">
        <v>2158</v>
      </c>
      <c r="D331" t="s">
        <v>468</v>
      </c>
      <c r="E331" t="s">
        <v>317</v>
      </c>
      <c r="F331" t="s">
        <v>316</v>
      </c>
      <c r="G331" t="s">
        <v>316</v>
      </c>
      <c r="H331" t="s">
        <v>468</v>
      </c>
      <c r="I331" t="s">
        <v>317</v>
      </c>
      <c r="J331" t="s">
        <v>334</v>
      </c>
      <c r="K331" t="s">
        <v>3399</v>
      </c>
      <c r="L331" t="s">
        <v>3400</v>
      </c>
      <c r="M331" s="11">
        <v>43091.579618055555</v>
      </c>
      <c r="N331" s="11">
        <v>43091.579618055555</v>
      </c>
      <c r="O331" s="11">
        <v>43102.581493055557</v>
      </c>
      <c r="P331" t="s">
        <v>2124</v>
      </c>
      <c r="Q331" t="s">
        <v>402</v>
      </c>
      <c r="R331" t="s">
        <v>3401</v>
      </c>
      <c r="S331" t="s">
        <v>2125</v>
      </c>
      <c r="T331" t="s">
        <v>2126</v>
      </c>
      <c r="U331" t="s">
        <v>2127</v>
      </c>
      <c r="V331">
        <v>0</v>
      </c>
      <c r="W331" t="s">
        <v>2127</v>
      </c>
      <c r="X331" t="s">
        <v>2125</v>
      </c>
      <c r="Y331" t="s">
        <v>2125</v>
      </c>
      <c r="Z331" t="s">
        <v>312</v>
      </c>
      <c r="AA331" t="s">
        <v>2128</v>
      </c>
      <c r="AB331" t="s">
        <v>2127</v>
      </c>
    </row>
    <row r="332" spans="1:28" x14ac:dyDescent="0.2">
      <c r="A332">
        <v>15940042</v>
      </c>
      <c r="B332" t="s">
        <v>3406</v>
      </c>
      <c r="C332" t="s">
        <v>3407</v>
      </c>
      <c r="D332" t="s">
        <v>460</v>
      </c>
      <c r="E332" t="s">
        <v>317</v>
      </c>
      <c r="F332" t="s">
        <v>316</v>
      </c>
      <c r="G332" t="s">
        <v>316</v>
      </c>
      <c r="H332" t="s">
        <v>460</v>
      </c>
      <c r="I332" t="s">
        <v>317</v>
      </c>
      <c r="J332" t="s">
        <v>334</v>
      </c>
      <c r="K332" t="s">
        <v>3408</v>
      </c>
      <c r="L332" t="s">
        <v>3409</v>
      </c>
      <c r="M332" s="11">
        <v>43091.580891203703</v>
      </c>
      <c r="N332" s="11">
        <v>43091.580891203703</v>
      </c>
      <c r="O332" s="11">
        <v>43102.585104166668</v>
      </c>
      <c r="P332" t="s">
        <v>2124</v>
      </c>
      <c r="Q332" t="s">
        <v>2038</v>
      </c>
      <c r="R332" t="s">
        <v>3410</v>
      </c>
      <c r="S332" t="s">
        <v>2125</v>
      </c>
      <c r="T332" t="s">
        <v>2126</v>
      </c>
      <c r="U332" t="s">
        <v>2127</v>
      </c>
      <c r="V332">
        <v>0</v>
      </c>
      <c r="W332" t="s">
        <v>2127</v>
      </c>
      <c r="X332" t="s">
        <v>2125</v>
      </c>
      <c r="Y332" t="s">
        <v>2125</v>
      </c>
      <c r="Z332" t="s">
        <v>421</v>
      </c>
      <c r="AA332" t="s">
        <v>2128</v>
      </c>
      <c r="AB332" t="s">
        <v>2127</v>
      </c>
    </row>
    <row r="333" spans="1:28" x14ac:dyDescent="0.2">
      <c r="A333">
        <v>15940160</v>
      </c>
      <c r="B333" t="s">
        <v>3411</v>
      </c>
      <c r="C333" t="s">
        <v>3412</v>
      </c>
      <c r="D333" t="s">
        <v>434</v>
      </c>
      <c r="E333" t="s">
        <v>317</v>
      </c>
      <c r="F333" t="s">
        <v>316</v>
      </c>
      <c r="G333" t="s">
        <v>316</v>
      </c>
      <c r="H333" t="s">
        <v>434</v>
      </c>
      <c r="I333" t="s">
        <v>317</v>
      </c>
      <c r="J333" t="s">
        <v>334</v>
      </c>
      <c r="K333" t="s">
        <v>471</v>
      </c>
      <c r="L333" t="s">
        <v>3413</v>
      </c>
      <c r="M333" s="11">
        <v>43091.586041666669</v>
      </c>
      <c r="N333" s="11">
        <v>43091.586041666669</v>
      </c>
      <c r="O333" s="11">
        <v>43102.590115740742</v>
      </c>
      <c r="P333" t="s">
        <v>2124</v>
      </c>
      <c r="Q333" t="s">
        <v>1039</v>
      </c>
      <c r="R333" t="s">
        <v>3414</v>
      </c>
      <c r="S333" t="s">
        <v>2125</v>
      </c>
      <c r="T333" t="s">
        <v>2126</v>
      </c>
      <c r="U333" t="s">
        <v>2127</v>
      </c>
      <c r="V333">
        <v>0</v>
      </c>
      <c r="W333" t="s">
        <v>2127</v>
      </c>
      <c r="X333" t="s">
        <v>2125</v>
      </c>
      <c r="Y333" t="s">
        <v>2125</v>
      </c>
      <c r="Z333" t="s">
        <v>421</v>
      </c>
      <c r="AA333" t="s">
        <v>2128</v>
      </c>
      <c r="AB333" t="s">
        <v>2127</v>
      </c>
    </row>
    <row r="334" spans="1:28" x14ac:dyDescent="0.2">
      <c r="A334">
        <v>15940255</v>
      </c>
      <c r="B334" t="s">
        <v>3383</v>
      </c>
      <c r="C334" t="s">
        <v>3384</v>
      </c>
      <c r="D334" t="s">
        <v>550</v>
      </c>
      <c r="E334" t="s">
        <v>317</v>
      </c>
      <c r="F334" t="s">
        <v>316</v>
      </c>
      <c r="G334" t="s">
        <v>316</v>
      </c>
      <c r="H334" t="s">
        <v>550</v>
      </c>
      <c r="I334" t="s">
        <v>317</v>
      </c>
      <c r="J334" t="s">
        <v>334</v>
      </c>
      <c r="K334" t="s">
        <v>3415</v>
      </c>
      <c r="L334" t="s">
        <v>3416</v>
      </c>
      <c r="M334" s="11">
        <v>43091.591736111113</v>
      </c>
      <c r="N334" s="11">
        <v>43091.591736111113</v>
      </c>
      <c r="O334" s="11">
        <v>43102.594375000001</v>
      </c>
      <c r="P334" t="s">
        <v>2124</v>
      </c>
      <c r="Q334" t="s">
        <v>3417</v>
      </c>
      <c r="R334" t="s">
        <v>3418</v>
      </c>
      <c r="S334" t="s">
        <v>2125</v>
      </c>
      <c r="T334" t="s">
        <v>2126</v>
      </c>
      <c r="U334" t="s">
        <v>2127</v>
      </c>
      <c r="V334">
        <v>0</v>
      </c>
      <c r="W334" t="s">
        <v>2127</v>
      </c>
      <c r="X334" t="s">
        <v>2125</v>
      </c>
      <c r="Y334" t="s">
        <v>2125</v>
      </c>
      <c r="Z334" t="s">
        <v>421</v>
      </c>
      <c r="AA334" t="s">
        <v>2128</v>
      </c>
      <c r="AB334" t="s">
        <v>2127</v>
      </c>
    </row>
    <row r="335" spans="1:28" x14ac:dyDescent="0.2">
      <c r="A335">
        <v>15940302</v>
      </c>
      <c r="B335" t="s">
        <v>1104</v>
      </c>
      <c r="C335" t="s">
        <v>3419</v>
      </c>
      <c r="D335" t="s">
        <v>460</v>
      </c>
      <c r="E335" t="s">
        <v>317</v>
      </c>
      <c r="F335" t="s">
        <v>357</v>
      </c>
      <c r="G335" t="s">
        <v>357</v>
      </c>
      <c r="H335" t="s">
        <v>1107</v>
      </c>
      <c r="I335" t="s">
        <v>2603</v>
      </c>
      <c r="J335" t="s">
        <v>334</v>
      </c>
      <c r="K335" t="s">
        <v>3420</v>
      </c>
      <c r="L335" t="s">
        <v>3421</v>
      </c>
      <c r="M335" s="11">
        <v>43091.594270833331</v>
      </c>
      <c r="N335" s="11">
        <v>43091.594270833331</v>
      </c>
      <c r="O335" s="11">
        <v>43103.562418981484</v>
      </c>
      <c r="P335" t="s">
        <v>2124</v>
      </c>
      <c r="Q335" t="s">
        <v>2875</v>
      </c>
      <c r="R335" t="s">
        <v>3422</v>
      </c>
      <c r="S335" t="s">
        <v>2125</v>
      </c>
      <c r="T335" t="s">
        <v>2126</v>
      </c>
      <c r="U335" t="s">
        <v>2127</v>
      </c>
      <c r="V335">
        <v>0</v>
      </c>
      <c r="W335" t="s">
        <v>2127</v>
      </c>
      <c r="X335" t="s">
        <v>2125</v>
      </c>
      <c r="Y335" t="s">
        <v>2125</v>
      </c>
      <c r="Z335" t="s">
        <v>433</v>
      </c>
      <c r="AA335" t="s">
        <v>2128</v>
      </c>
      <c r="AB335" t="s">
        <v>2608</v>
      </c>
    </row>
    <row r="336" spans="1:28" x14ac:dyDescent="0.2">
      <c r="A336">
        <v>15940443</v>
      </c>
      <c r="B336" t="s">
        <v>1104</v>
      </c>
      <c r="C336" t="s">
        <v>3419</v>
      </c>
      <c r="D336" t="s">
        <v>460</v>
      </c>
      <c r="E336" t="s">
        <v>317</v>
      </c>
      <c r="F336" t="s">
        <v>316</v>
      </c>
      <c r="G336" t="s">
        <v>316</v>
      </c>
      <c r="H336" t="s">
        <v>460</v>
      </c>
      <c r="I336" t="s">
        <v>317</v>
      </c>
      <c r="J336" t="s">
        <v>334</v>
      </c>
      <c r="K336" t="s">
        <v>487</v>
      </c>
      <c r="L336" t="s">
        <v>3425</v>
      </c>
      <c r="M336" s="11">
        <v>43091.601099537038</v>
      </c>
      <c r="N336" s="11">
        <v>43091.601099537038</v>
      </c>
      <c r="O336" s="11">
        <v>43104.342951388891</v>
      </c>
      <c r="P336" t="s">
        <v>2124</v>
      </c>
      <c r="Q336" t="s">
        <v>436</v>
      </c>
      <c r="R336" t="s">
        <v>3426</v>
      </c>
      <c r="S336" t="s">
        <v>2125</v>
      </c>
      <c r="T336" t="s">
        <v>2126</v>
      </c>
      <c r="U336" t="s">
        <v>2127</v>
      </c>
      <c r="V336">
        <v>0</v>
      </c>
      <c r="W336" t="s">
        <v>2127</v>
      </c>
      <c r="X336" t="s">
        <v>2125</v>
      </c>
      <c r="Y336" t="s">
        <v>2125</v>
      </c>
      <c r="Z336" t="s">
        <v>433</v>
      </c>
      <c r="AA336" t="s">
        <v>2137</v>
      </c>
      <c r="AB336" t="s">
        <v>2127</v>
      </c>
    </row>
    <row r="337" spans="1:28" x14ac:dyDescent="0.2">
      <c r="A337">
        <v>15940460</v>
      </c>
      <c r="B337" t="s">
        <v>2410</v>
      </c>
      <c r="C337" t="s">
        <v>2158</v>
      </c>
      <c r="D337" t="s">
        <v>983</v>
      </c>
      <c r="E337" t="s">
        <v>317</v>
      </c>
      <c r="F337" t="s">
        <v>2409</v>
      </c>
      <c r="G337" t="s">
        <v>2409</v>
      </c>
      <c r="H337" t="s">
        <v>2410</v>
      </c>
      <c r="I337" t="s">
        <v>2161</v>
      </c>
      <c r="J337" t="s">
        <v>334</v>
      </c>
      <c r="K337" t="s">
        <v>3427</v>
      </c>
      <c r="L337" t="s">
        <v>3428</v>
      </c>
      <c r="M337" s="11">
        <v>43091.602349537039</v>
      </c>
      <c r="N337" s="11">
        <v>43091.602349537039</v>
      </c>
      <c r="O337" s="11">
        <v>43103.685312499998</v>
      </c>
      <c r="P337" t="s">
        <v>2124</v>
      </c>
      <c r="Q337" t="s">
        <v>3429</v>
      </c>
      <c r="R337" t="s">
        <v>3430</v>
      </c>
      <c r="S337" t="s">
        <v>2125</v>
      </c>
      <c r="T337" t="s">
        <v>2126</v>
      </c>
      <c r="U337" t="s">
        <v>2127</v>
      </c>
      <c r="V337">
        <v>0</v>
      </c>
      <c r="W337" t="s">
        <v>2127</v>
      </c>
      <c r="X337" t="s">
        <v>2125</v>
      </c>
      <c r="Y337" t="s">
        <v>2125</v>
      </c>
      <c r="Z337" t="s">
        <v>312</v>
      </c>
      <c r="AA337" t="s">
        <v>2128</v>
      </c>
      <c r="AB337" t="s">
        <v>2127</v>
      </c>
    </row>
    <row r="338" spans="1:28" x14ac:dyDescent="0.2">
      <c r="A338">
        <v>15940467</v>
      </c>
      <c r="B338" t="s">
        <v>3431</v>
      </c>
      <c r="C338" t="s">
        <v>3432</v>
      </c>
      <c r="D338" t="s">
        <v>443</v>
      </c>
      <c r="E338" t="s">
        <v>317</v>
      </c>
      <c r="F338" t="s">
        <v>382</v>
      </c>
      <c r="G338" t="s">
        <v>382</v>
      </c>
      <c r="H338" t="s">
        <v>443</v>
      </c>
      <c r="I338" t="s">
        <v>317</v>
      </c>
      <c r="J338" t="s">
        <v>334</v>
      </c>
      <c r="K338" t="s">
        <v>995</v>
      </c>
      <c r="L338" t="s">
        <v>3433</v>
      </c>
      <c r="M338" s="11">
        <v>43091.602766203701</v>
      </c>
      <c r="N338" s="11">
        <v>43091.602766203701</v>
      </c>
      <c r="O338" s="11">
        <v>43102.699849537035</v>
      </c>
      <c r="P338" t="s">
        <v>2124</v>
      </c>
      <c r="Q338" t="s">
        <v>891</v>
      </c>
      <c r="R338" t="s">
        <v>3434</v>
      </c>
      <c r="S338" t="s">
        <v>2125</v>
      </c>
      <c r="T338" t="s">
        <v>2126</v>
      </c>
      <c r="U338" t="s">
        <v>2127</v>
      </c>
      <c r="V338">
        <v>0</v>
      </c>
      <c r="W338" t="s">
        <v>2127</v>
      </c>
      <c r="X338" t="s">
        <v>2125</v>
      </c>
      <c r="Y338" t="s">
        <v>2125</v>
      </c>
      <c r="Z338" t="s">
        <v>1118</v>
      </c>
      <c r="AA338" t="s">
        <v>2128</v>
      </c>
      <c r="AB338" t="s">
        <v>2127</v>
      </c>
    </row>
    <row r="339" spans="1:28" x14ac:dyDescent="0.2">
      <c r="A339">
        <v>15940480</v>
      </c>
      <c r="B339" t="s">
        <v>2410</v>
      </c>
      <c r="C339" t="s">
        <v>2158</v>
      </c>
      <c r="D339" t="s">
        <v>983</v>
      </c>
      <c r="E339" t="s">
        <v>317</v>
      </c>
      <c r="F339" t="s">
        <v>2409</v>
      </c>
      <c r="G339" t="s">
        <v>2409</v>
      </c>
      <c r="H339" t="s">
        <v>2410</v>
      </c>
      <c r="I339" t="s">
        <v>2161</v>
      </c>
      <c r="J339" t="s">
        <v>334</v>
      </c>
      <c r="K339" t="s">
        <v>3427</v>
      </c>
      <c r="L339" t="s">
        <v>3435</v>
      </c>
      <c r="M339" s="11">
        <v>43091.603217592594</v>
      </c>
      <c r="N339" s="11">
        <v>43091.603217592594</v>
      </c>
      <c r="O339" s="11">
        <v>43103.683506944442</v>
      </c>
      <c r="P339" t="s">
        <v>2124</v>
      </c>
      <c r="Q339" t="s">
        <v>3429</v>
      </c>
      <c r="R339" t="s">
        <v>3436</v>
      </c>
      <c r="S339" t="s">
        <v>2125</v>
      </c>
      <c r="T339" t="s">
        <v>2126</v>
      </c>
      <c r="U339" t="s">
        <v>2127</v>
      </c>
      <c r="V339">
        <v>0</v>
      </c>
      <c r="W339" t="s">
        <v>2127</v>
      </c>
      <c r="X339" t="s">
        <v>2125</v>
      </c>
      <c r="Y339" t="s">
        <v>2125</v>
      </c>
      <c r="Z339" t="s">
        <v>312</v>
      </c>
      <c r="AA339" t="s">
        <v>2128</v>
      </c>
      <c r="AB339" t="s">
        <v>2127</v>
      </c>
    </row>
    <row r="340" spans="1:28" x14ac:dyDescent="0.2">
      <c r="A340">
        <v>15940541</v>
      </c>
      <c r="B340" t="s">
        <v>3022</v>
      </c>
      <c r="C340" t="s">
        <v>2158</v>
      </c>
      <c r="D340" t="s">
        <v>550</v>
      </c>
      <c r="E340" t="s">
        <v>317</v>
      </c>
      <c r="F340" t="s">
        <v>316</v>
      </c>
      <c r="G340" t="s">
        <v>323</v>
      </c>
      <c r="H340" t="s">
        <v>324</v>
      </c>
      <c r="I340" t="s">
        <v>317</v>
      </c>
      <c r="J340" t="s">
        <v>334</v>
      </c>
      <c r="K340" t="s">
        <v>426</v>
      </c>
      <c r="L340" t="s">
        <v>3437</v>
      </c>
      <c r="M340" s="11">
        <v>43091.605787037035</v>
      </c>
      <c r="N340" s="11">
        <v>43091.605787037035</v>
      </c>
      <c r="O340" s="11">
        <v>43103.404965277776</v>
      </c>
      <c r="P340" t="s">
        <v>2124</v>
      </c>
      <c r="Q340" t="s">
        <v>519</v>
      </c>
      <c r="R340" t="s">
        <v>3438</v>
      </c>
      <c r="S340" t="s">
        <v>2125</v>
      </c>
      <c r="T340" t="s">
        <v>2126</v>
      </c>
      <c r="U340" t="s">
        <v>2127</v>
      </c>
      <c r="V340">
        <v>0</v>
      </c>
      <c r="W340" t="s">
        <v>2127</v>
      </c>
      <c r="X340" t="s">
        <v>2125</v>
      </c>
      <c r="Y340" t="s">
        <v>2125</v>
      </c>
      <c r="Z340" t="s">
        <v>312</v>
      </c>
      <c r="AA340" t="s">
        <v>2137</v>
      </c>
      <c r="AB340" t="s">
        <v>2127</v>
      </c>
    </row>
    <row r="341" spans="1:28" x14ac:dyDescent="0.2">
      <c r="A341">
        <v>15940569</v>
      </c>
      <c r="B341" t="s">
        <v>571</v>
      </c>
      <c r="C341" t="s">
        <v>2628</v>
      </c>
      <c r="D341" t="s">
        <v>354</v>
      </c>
      <c r="E341" t="s">
        <v>317</v>
      </c>
      <c r="F341" t="s">
        <v>316</v>
      </c>
      <c r="G341" t="s">
        <v>316</v>
      </c>
      <c r="H341" t="s">
        <v>354</v>
      </c>
      <c r="I341" t="s">
        <v>317</v>
      </c>
      <c r="J341" t="s">
        <v>334</v>
      </c>
      <c r="K341" t="s">
        <v>514</v>
      </c>
      <c r="L341" t="s">
        <v>3439</v>
      </c>
      <c r="M341" s="11">
        <v>43091.607222222221</v>
      </c>
      <c r="N341" s="11">
        <v>43091.607222222221</v>
      </c>
      <c r="O341" s="11">
        <v>43102.618333333332</v>
      </c>
      <c r="P341" t="s">
        <v>2124</v>
      </c>
      <c r="Q341" t="s">
        <v>1039</v>
      </c>
      <c r="R341" t="s">
        <v>3440</v>
      </c>
      <c r="S341" t="s">
        <v>2125</v>
      </c>
      <c r="T341" t="s">
        <v>2126</v>
      </c>
      <c r="U341" t="s">
        <v>2127</v>
      </c>
      <c r="V341">
        <v>0</v>
      </c>
      <c r="W341" t="s">
        <v>2127</v>
      </c>
      <c r="X341" t="s">
        <v>2125</v>
      </c>
      <c r="Y341" t="s">
        <v>2125</v>
      </c>
      <c r="Z341" t="s">
        <v>351</v>
      </c>
      <c r="AA341" t="s">
        <v>2128</v>
      </c>
      <c r="AB341" t="s">
        <v>2127</v>
      </c>
    </row>
    <row r="342" spans="1:28" x14ac:dyDescent="0.2">
      <c r="A342">
        <v>15940587</v>
      </c>
      <c r="B342" t="s">
        <v>3441</v>
      </c>
      <c r="C342" t="s">
        <v>3442</v>
      </c>
      <c r="D342" t="s">
        <v>401</v>
      </c>
      <c r="E342" t="s">
        <v>317</v>
      </c>
      <c r="F342" t="s">
        <v>316</v>
      </c>
      <c r="G342" t="s">
        <v>316</v>
      </c>
      <c r="H342" t="s">
        <v>401</v>
      </c>
      <c r="I342" t="s">
        <v>317</v>
      </c>
      <c r="J342" t="s">
        <v>334</v>
      </c>
      <c r="K342" t="s">
        <v>3443</v>
      </c>
      <c r="L342" t="s">
        <v>3444</v>
      </c>
      <c r="M342" s="11">
        <v>43091.607974537037</v>
      </c>
      <c r="N342" s="11">
        <v>43091.607974537037</v>
      </c>
      <c r="O342" s="11">
        <v>43102.621747685182</v>
      </c>
      <c r="P342" t="s">
        <v>2124</v>
      </c>
      <c r="Q342" t="s">
        <v>436</v>
      </c>
      <c r="R342" t="s">
        <v>3445</v>
      </c>
      <c r="S342" t="s">
        <v>2125</v>
      </c>
      <c r="T342" t="s">
        <v>2126</v>
      </c>
      <c r="U342" t="s">
        <v>2127</v>
      </c>
      <c r="V342">
        <v>0</v>
      </c>
      <c r="W342" t="s">
        <v>2127</v>
      </c>
      <c r="X342" t="s">
        <v>2125</v>
      </c>
      <c r="Y342" t="s">
        <v>2125</v>
      </c>
      <c r="Z342" t="s">
        <v>1176</v>
      </c>
      <c r="AA342" t="s">
        <v>2137</v>
      </c>
      <c r="AB342" t="s">
        <v>2127</v>
      </c>
    </row>
    <row r="343" spans="1:28" x14ac:dyDescent="0.2">
      <c r="A343">
        <v>15940652</v>
      </c>
      <c r="B343" t="s">
        <v>3446</v>
      </c>
      <c r="C343" t="s">
        <v>2420</v>
      </c>
      <c r="D343" t="s">
        <v>550</v>
      </c>
      <c r="E343" t="s">
        <v>317</v>
      </c>
      <c r="F343" t="s">
        <v>316</v>
      </c>
      <c r="G343" t="s">
        <v>316</v>
      </c>
      <c r="H343" t="s">
        <v>550</v>
      </c>
      <c r="I343" t="s">
        <v>317</v>
      </c>
      <c r="J343" t="s">
        <v>334</v>
      </c>
      <c r="K343" t="s">
        <v>3447</v>
      </c>
      <c r="L343" t="s">
        <v>3448</v>
      </c>
      <c r="M343" s="11">
        <v>43091.61105324074</v>
      </c>
      <c r="N343" s="11">
        <v>43091.61105324074</v>
      </c>
      <c r="O343" s="11">
        <v>43102.623333333337</v>
      </c>
      <c r="P343" t="s">
        <v>2124</v>
      </c>
      <c r="Q343" t="s">
        <v>1039</v>
      </c>
      <c r="R343" t="s">
        <v>3449</v>
      </c>
      <c r="S343" t="s">
        <v>2125</v>
      </c>
      <c r="T343" t="s">
        <v>2126</v>
      </c>
      <c r="U343" t="s">
        <v>2127</v>
      </c>
      <c r="V343">
        <v>0</v>
      </c>
      <c r="W343" t="s">
        <v>2127</v>
      </c>
      <c r="X343" t="s">
        <v>2125</v>
      </c>
      <c r="Y343" t="s">
        <v>2125</v>
      </c>
      <c r="Z343" t="s">
        <v>719</v>
      </c>
      <c r="AA343" t="s">
        <v>2128</v>
      </c>
      <c r="AB343" t="s">
        <v>2127</v>
      </c>
    </row>
    <row r="344" spans="1:28" x14ac:dyDescent="0.2">
      <c r="A344">
        <v>15940726</v>
      </c>
      <c r="B344" t="s">
        <v>3450</v>
      </c>
      <c r="C344" t="s">
        <v>2158</v>
      </c>
      <c r="D344" t="s">
        <v>885</v>
      </c>
      <c r="E344" t="s">
        <v>317</v>
      </c>
      <c r="F344" t="s">
        <v>323</v>
      </c>
      <c r="G344" t="s">
        <v>323</v>
      </c>
      <c r="H344" t="s">
        <v>335</v>
      </c>
      <c r="I344" t="s">
        <v>317</v>
      </c>
      <c r="J344" t="s">
        <v>334</v>
      </c>
      <c r="K344" t="s">
        <v>338</v>
      </c>
      <c r="L344" t="s">
        <v>3451</v>
      </c>
      <c r="M344" s="11">
        <v>43091.613645833335</v>
      </c>
      <c r="N344" s="11">
        <v>43091.613645833335</v>
      </c>
      <c r="O344" s="11">
        <v>43105.389456018522</v>
      </c>
      <c r="P344" t="s">
        <v>2124</v>
      </c>
      <c r="Q344" t="s">
        <v>333</v>
      </c>
      <c r="R344" t="s">
        <v>3452</v>
      </c>
      <c r="S344" t="s">
        <v>2125</v>
      </c>
      <c r="T344" t="s">
        <v>2126</v>
      </c>
      <c r="U344" t="s">
        <v>2127</v>
      </c>
      <c r="V344">
        <v>0</v>
      </c>
      <c r="W344" t="s">
        <v>2127</v>
      </c>
      <c r="X344" t="s">
        <v>2125</v>
      </c>
      <c r="Y344" t="s">
        <v>2125</v>
      </c>
      <c r="Z344" t="s">
        <v>312</v>
      </c>
      <c r="AA344" t="s">
        <v>2128</v>
      </c>
      <c r="AB344" t="s">
        <v>2127</v>
      </c>
    </row>
    <row r="345" spans="1:28" x14ac:dyDescent="0.2">
      <c r="A345">
        <v>15940729</v>
      </c>
      <c r="B345" t="s">
        <v>3453</v>
      </c>
      <c r="C345" t="s">
        <v>2158</v>
      </c>
      <c r="D345" t="s">
        <v>369</v>
      </c>
      <c r="E345" t="s">
        <v>317</v>
      </c>
      <c r="F345" t="s">
        <v>316</v>
      </c>
      <c r="G345" t="s">
        <v>316</v>
      </c>
      <c r="H345" t="s">
        <v>369</v>
      </c>
      <c r="I345" t="s">
        <v>317</v>
      </c>
      <c r="J345" t="s">
        <v>322</v>
      </c>
      <c r="K345" t="s">
        <v>591</v>
      </c>
      <c r="L345" t="s">
        <v>3454</v>
      </c>
      <c r="M345" s="11">
        <v>43091.613796296297</v>
      </c>
      <c r="N345" s="11">
        <v>43091.613796296297</v>
      </c>
      <c r="O345" s="11">
        <v>43104.411770833336</v>
      </c>
      <c r="P345" t="s">
        <v>2124</v>
      </c>
      <c r="Q345" t="s">
        <v>519</v>
      </c>
      <c r="R345" t="s">
        <v>3455</v>
      </c>
      <c r="S345" t="s">
        <v>2125</v>
      </c>
      <c r="T345" t="s">
        <v>2126</v>
      </c>
      <c r="U345" t="s">
        <v>2127</v>
      </c>
      <c r="V345">
        <v>0</v>
      </c>
      <c r="W345" t="s">
        <v>2127</v>
      </c>
      <c r="X345" t="s">
        <v>2125</v>
      </c>
      <c r="Y345" t="s">
        <v>2125</v>
      </c>
      <c r="Z345" t="s">
        <v>312</v>
      </c>
      <c r="AA345" t="s">
        <v>2137</v>
      </c>
      <c r="AB345" t="s">
        <v>2127</v>
      </c>
    </row>
    <row r="346" spans="1:28" x14ac:dyDescent="0.2">
      <c r="A346">
        <v>15940856</v>
      </c>
      <c r="B346" t="s">
        <v>3456</v>
      </c>
      <c r="C346" t="s">
        <v>2158</v>
      </c>
      <c r="D346" t="s">
        <v>885</v>
      </c>
      <c r="E346" t="s">
        <v>317</v>
      </c>
      <c r="F346" t="s">
        <v>323</v>
      </c>
      <c r="G346" t="s">
        <v>323</v>
      </c>
      <c r="H346" t="s">
        <v>335</v>
      </c>
      <c r="I346" t="s">
        <v>317</v>
      </c>
      <c r="J346" t="s">
        <v>334</v>
      </c>
      <c r="K346" t="s">
        <v>338</v>
      </c>
      <c r="L346" t="s">
        <v>3457</v>
      </c>
      <c r="M346" s="11">
        <v>43091.619976851849</v>
      </c>
      <c r="N346" s="11">
        <v>43091.619976851849</v>
      </c>
      <c r="O346" s="11">
        <v>43105.604930555557</v>
      </c>
      <c r="P346" t="s">
        <v>2124</v>
      </c>
      <c r="Q346" t="s">
        <v>333</v>
      </c>
      <c r="R346" t="s">
        <v>3458</v>
      </c>
      <c r="S346" t="s">
        <v>2125</v>
      </c>
      <c r="T346" t="s">
        <v>2126</v>
      </c>
      <c r="U346" t="s">
        <v>2127</v>
      </c>
      <c r="V346">
        <v>1</v>
      </c>
      <c r="W346" t="s">
        <v>2127</v>
      </c>
      <c r="X346" t="s">
        <v>2125</v>
      </c>
      <c r="Y346" t="s">
        <v>2125</v>
      </c>
      <c r="Z346" t="s">
        <v>312</v>
      </c>
      <c r="AA346" t="s">
        <v>2128</v>
      </c>
      <c r="AB346" t="s">
        <v>2127</v>
      </c>
    </row>
    <row r="347" spans="1:28" x14ac:dyDescent="0.2">
      <c r="A347">
        <v>15940927</v>
      </c>
      <c r="B347" t="s">
        <v>3441</v>
      </c>
      <c r="C347" t="s">
        <v>3442</v>
      </c>
      <c r="D347" t="s">
        <v>482</v>
      </c>
      <c r="E347" t="s">
        <v>317</v>
      </c>
      <c r="F347" t="s">
        <v>2127</v>
      </c>
      <c r="G347" t="s">
        <v>316</v>
      </c>
      <c r="H347" t="s">
        <v>482</v>
      </c>
      <c r="I347" t="s">
        <v>317</v>
      </c>
      <c r="J347" t="s">
        <v>334</v>
      </c>
      <c r="K347" t="s">
        <v>3459</v>
      </c>
      <c r="L347" t="s">
        <v>3460</v>
      </c>
      <c r="M347" s="11">
        <v>43091.622708333336</v>
      </c>
      <c r="N347" s="11">
        <v>43091.622708333336</v>
      </c>
      <c r="O347" s="11">
        <v>43102.627939814818</v>
      </c>
      <c r="P347" t="s">
        <v>2124</v>
      </c>
      <c r="Q347" t="s">
        <v>1963</v>
      </c>
      <c r="R347" t="s">
        <v>3461</v>
      </c>
      <c r="S347" t="s">
        <v>2125</v>
      </c>
      <c r="T347" t="s">
        <v>2126</v>
      </c>
      <c r="U347" t="s">
        <v>2127</v>
      </c>
      <c r="V347">
        <v>0</v>
      </c>
      <c r="W347" t="s">
        <v>2127</v>
      </c>
      <c r="X347" t="s">
        <v>2125</v>
      </c>
      <c r="Y347" t="s">
        <v>2125</v>
      </c>
      <c r="Z347" t="s">
        <v>1176</v>
      </c>
      <c r="AA347" t="s">
        <v>2128</v>
      </c>
      <c r="AB347" t="s">
        <v>2127</v>
      </c>
    </row>
    <row r="348" spans="1:28" x14ac:dyDescent="0.2">
      <c r="A348">
        <v>15941019</v>
      </c>
      <c r="B348" t="s">
        <v>589</v>
      </c>
      <c r="C348" t="s">
        <v>2158</v>
      </c>
      <c r="D348" t="s">
        <v>354</v>
      </c>
      <c r="E348" t="s">
        <v>317</v>
      </c>
      <c r="F348" t="s">
        <v>323</v>
      </c>
      <c r="G348" t="s">
        <v>323</v>
      </c>
      <c r="H348" t="s">
        <v>503</v>
      </c>
      <c r="I348" t="s">
        <v>317</v>
      </c>
      <c r="J348" t="s">
        <v>334</v>
      </c>
      <c r="K348" t="s">
        <v>753</v>
      </c>
      <c r="L348" t="s">
        <v>3465</v>
      </c>
      <c r="M348" s="11">
        <v>43091.626631944448</v>
      </c>
      <c r="N348" s="11">
        <v>43091.626631944448</v>
      </c>
      <c r="O348" s="11">
        <v>43102.684120370373</v>
      </c>
      <c r="P348" t="s">
        <v>2124</v>
      </c>
      <c r="Q348" t="s">
        <v>343</v>
      </c>
      <c r="R348" t="s">
        <v>3466</v>
      </c>
      <c r="S348" t="s">
        <v>2125</v>
      </c>
      <c r="T348" t="s">
        <v>2126</v>
      </c>
      <c r="U348" t="s">
        <v>2127</v>
      </c>
      <c r="V348">
        <v>0</v>
      </c>
      <c r="W348" t="s">
        <v>2127</v>
      </c>
      <c r="X348" t="s">
        <v>2125</v>
      </c>
      <c r="Y348" t="s">
        <v>2125</v>
      </c>
      <c r="Z348" t="s">
        <v>312</v>
      </c>
      <c r="AA348" t="s">
        <v>2137</v>
      </c>
      <c r="AB348" t="s">
        <v>2127</v>
      </c>
    </row>
    <row r="349" spans="1:28" x14ac:dyDescent="0.2">
      <c r="A349">
        <v>15941029</v>
      </c>
      <c r="B349" t="s">
        <v>2551</v>
      </c>
      <c r="C349" t="s">
        <v>2552</v>
      </c>
      <c r="D349" t="s">
        <v>392</v>
      </c>
      <c r="E349" t="s">
        <v>317</v>
      </c>
      <c r="F349" t="s">
        <v>316</v>
      </c>
      <c r="G349" t="s">
        <v>316</v>
      </c>
      <c r="H349" t="s">
        <v>392</v>
      </c>
      <c r="I349" t="s">
        <v>317</v>
      </c>
      <c r="J349" t="s">
        <v>334</v>
      </c>
      <c r="K349" t="s">
        <v>1444</v>
      </c>
      <c r="L349" t="s">
        <v>3467</v>
      </c>
      <c r="M349" s="11">
        <v>43091.627256944441</v>
      </c>
      <c r="N349" s="11">
        <v>43091.627256944441</v>
      </c>
      <c r="O349" s="11">
        <v>43102.635694444441</v>
      </c>
      <c r="P349" t="s">
        <v>2124</v>
      </c>
      <c r="Q349" t="s">
        <v>425</v>
      </c>
      <c r="R349" t="s">
        <v>3468</v>
      </c>
      <c r="S349" t="s">
        <v>2125</v>
      </c>
      <c r="T349" t="s">
        <v>2126</v>
      </c>
      <c r="U349" t="s">
        <v>2127</v>
      </c>
      <c r="V349">
        <v>0</v>
      </c>
      <c r="W349" t="s">
        <v>2127</v>
      </c>
      <c r="X349" t="s">
        <v>2125</v>
      </c>
      <c r="Y349" t="s">
        <v>2125</v>
      </c>
      <c r="Z349" t="s">
        <v>459</v>
      </c>
      <c r="AA349" t="s">
        <v>2137</v>
      </c>
      <c r="AB349" t="s">
        <v>2127</v>
      </c>
    </row>
    <row r="350" spans="1:28" x14ac:dyDescent="0.2">
      <c r="A350">
        <v>15941118</v>
      </c>
      <c r="B350" t="s">
        <v>3469</v>
      </c>
      <c r="C350" t="s">
        <v>3470</v>
      </c>
      <c r="D350" t="s">
        <v>381</v>
      </c>
      <c r="E350" t="s">
        <v>317</v>
      </c>
      <c r="F350" t="s">
        <v>382</v>
      </c>
      <c r="G350" t="s">
        <v>382</v>
      </c>
      <c r="H350" t="s">
        <v>381</v>
      </c>
      <c r="I350" t="s">
        <v>317</v>
      </c>
      <c r="J350" t="s">
        <v>322</v>
      </c>
      <c r="K350" t="s">
        <v>487</v>
      </c>
      <c r="L350" t="s">
        <v>3471</v>
      </c>
      <c r="M350" s="11">
        <v>43091.630844907406</v>
      </c>
      <c r="N350" s="11">
        <v>43091.630844907406</v>
      </c>
      <c r="O350" s="11">
        <v>43102.648159722223</v>
      </c>
      <c r="P350" t="s">
        <v>2124</v>
      </c>
      <c r="Q350" t="s">
        <v>661</v>
      </c>
      <c r="R350" t="s">
        <v>3472</v>
      </c>
      <c r="S350" t="s">
        <v>2125</v>
      </c>
      <c r="T350" t="s">
        <v>2126</v>
      </c>
      <c r="U350" t="s">
        <v>2127</v>
      </c>
      <c r="V350">
        <v>0</v>
      </c>
      <c r="W350" t="s">
        <v>2127</v>
      </c>
      <c r="X350" t="s">
        <v>2125</v>
      </c>
      <c r="Y350" t="s">
        <v>2125</v>
      </c>
      <c r="Z350" t="s">
        <v>378</v>
      </c>
      <c r="AA350" t="s">
        <v>2137</v>
      </c>
      <c r="AB350" t="s">
        <v>2127</v>
      </c>
    </row>
    <row r="351" spans="1:28" x14ac:dyDescent="0.2">
      <c r="A351">
        <v>15941125</v>
      </c>
      <c r="B351" t="s">
        <v>2834</v>
      </c>
      <c r="C351" t="s">
        <v>3473</v>
      </c>
      <c r="D351" t="s">
        <v>410</v>
      </c>
      <c r="E351" t="s">
        <v>317</v>
      </c>
      <c r="F351" t="s">
        <v>2127</v>
      </c>
      <c r="G351" t="s">
        <v>384</v>
      </c>
      <c r="H351" t="s">
        <v>1330</v>
      </c>
      <c r="J351" t="s">
        <v>334</v>
      </c>
      <c r="K351" t="s">
        <v>1164</v>
      </c>
      <c r="L351" t="s">
        <v>3474</v>
      </c>
      <c r="M351" s="11">
        <v>43091.631122685183</v>
      </c>
      <c r="N351" s="11">
        <v>43091.631122685183</v>
      </c>
      <c r="O351" s="11">
        <v>43108.528796296298</v>
      </c>
      <c r="P351" t="s">
        <v>2124</v>
      </c>
      <c r="Q351" t="s">
        <v>2717</v>
      </c>
      <c r="R351" t="s">
        <v>3475</v>
      </c>
      <c r="S351" t="s">
        <v>2125</v>
      </c>
      <c r="T351" t="s">
        <v>2126</v>
      </c>
      <c r="U351" t="s">
        <v>2127</v>
      </c>
      <c r="V351">
        <v>0</v>
      </c>
      <c r="W351" t="s">
        <v>2127</v>
      </c>
      <c r="X351" t="s">
        <v>2125</v>
      </c>
      <c r="Y351" t="s">
        <v>2125</v>
      </c>
      <c r="Z351" t="s">
        <v>2839</v>
      </c>
      <c r="AA351" t="s">
        <v>2137</v>
      </c>
      <c r="AB351" t="s">
        <v>2127</v>
      </c>
    </row>
    <row r="352" spans="1:28" x14ac:dyDescent="0.2">
      <c r="A352">
        <v>15941369</v>
      </c>
      <c r="B352" t="s">
        <v>3476</v>
      </c>
      <c r="C352" t="s">
        <v>2158</v>
      </c>
      <c r="D352" t="s">
        <v>482</v>
      </c>
      <c r="E352" t="s">
        <v>317</v>
      </c>
      <c r="F352" t="s">
        <v>316</v>
      </c>
      <c r="G352" t="s">
        <v>316</v>
      </c>
      <c r="H352" t="s">
        <v>482</v>
      </c>
      <c r="I352" t="s">
        <v>317</v>
      </c>
      <c r="J352" t="s">
        <v>334</v>
      </c>
      <c r="K352" t="s">
        <v>1021</v>
      </c>
      <c r="L352" t="s">
        <v>3477</v>
      </c>
      <c r="M352" s="11">
        <v>43091.640127314815</v>
      </c>
      <c r="N352" s="11">
        <v>43091.640127314815</v>
      </c>
      <c r="O352" s="11">
        <v>43102.650439814817</v>
      </c>
      <c r="P352" t="s">
        <v>2124</v>
      </c>
      <c r="Q352" t="s">
        <v>501</v>
      </c>
      <c r="R352" t="s">
        <v>3478</v>
      </c>
      <c r="S352" t="s">
        <v>2125</v>
      </c>
      <c r="T352" t="s">
        <v>2126</v>
      </c>
      <c r="U352" t="s">
        <v>2127</v>
      </c>
      <c r="V352">
        <v>0</v>
      </c>
      <c r="W352" t="s">
        <v>2127</v>
      </c>
      <c r="X352" t="s">
        <v>2125</v>
      </c>
      <c r="Y352" t="s">
        <v>2125</v>
      </c>
      <c r="Z352" t="s">
        <v>312</v>
      </c>
      <c r="AA352" t="s">
        <v>2137</v>
      </c>
      <c r="AB352" t="s">
        <v>2127</v>
      </c>
    </row>
    <row r="353" spans="1:28" x14ac:dyDescent="0.2">
      <c r="A353">
        <v>15941373</v>
      </c>
      <c r="B353" t="s">
        <v>3479</v>
      </c>
      <c r="C353" t="s">
        <v>3480</v>
      </c>
      <c r="D353" t="s">
        <v>358</v>
      </c>
      <c r="E353" t="s">
        <v>317</v>
      </c>
      <c r="F353" t="s">
        <v>370</v>
      </c>
      <c r="G353" t="s">
        <v>370</v>
      </c>
      <c r="H353" t="s">
        <v>358</v>
      </c>
      <c r="I353" t="s">
        <v>317</v>
      </c>
      <c r="J353" t="s">
        <v>334</v>
      </c>
      <c r="K353" t="s">
        <v>1942</v>
      </c>
      <c r="L353" t="s">
        <v>3481</v>
      </c>
      <c r="M353" s="11">
        <v>43091.640324074076</v>
      </c>
      <c r="N353" s="11">
        <v>43091.640324074076</v>
      </c>
      <c r="O353" s="11">
        <v>43102.650081018517</v>
      </c>
      <c r="P353" t="s">
        <v>2124</v>
      </c>
      <c r="Q353" t="s">
        <v>1061</v>
      </c>
      <c r="R353" t="s">
        <v>3482</v>
      </c>
      <c r="S353" t="s">
        <v>2125</v>
      </c>
      <c r="T353" t="s">
        <v>2126</v>
      </c>
      <c r="U353" t="s">
        <v>2127</v>
      </c>
      <c r="V353">
        <v>0</v>
      </c>
      <c r="W353" t="s">
        <v>2127</v>
      </c>
      <c r="X353" t="s">
        <v>2125</v>
      </c>
      <c r="Y353" t="s">
        <v>2125</v>
      </c>
      <c r="Z353" t="s">
        <v>1689</v>
      </c>
      <c r="AA353" t="s">
        <v>2128</v>
      </c>
      <c r="AB353" t="s">
        <v>2127</v>
      </c>
    </row>
    <row r="354" spans="1:28" x14ac:dyDescent="0.2">
      <c r="A354">
        <v>15941387</v>
      </c>
      <c r="B354" t="s">
        <v>3483</v>
      </c>
      <c r="C354" t="s">
        <v>2158</v>
      </c>
      <c r="D354" t="s">
        <v>369</v>
      </c>
      <c r="E354" t="s">
        <v>317</v>
      </c>
      <c r="F354" t="s">
        <v>316</v>
      </c>
      <c r="G354" t="s">
        <v>316</v>
      </c>
      <c r="H354" t="s">
        <v>369</v>
      </c>
      <c r="I354" t="s">
        <v>317</v>
      </c>
      <c r="J354" t="s">
        <v>322</v>
      </c>
      <c r="K354" t="s">
        <v>595</v>
      </c>
      <c r="L354" t="s">
        <v>3484</v>
      </c>
      <c r="M354" s="11">
        <v>43091.640810185185</v>
      </c>
      <c r="N354" s="11">
        <v>43091.640810185185</v>
      </c>
      <c r="O354" s="11">
        <v>43102.646087962959</v>
      </c>
      <c r="P354" t="s">
        <v>2124</v>
      </c>
      <c r="Q354" t="s">
        <v>491</v>
      </c>
      <c r="R354" t="s">
        <v>3485</v>
      </c>
      <c r="S354" t="s">
        <v>2125</v>
      </c>
      <c r="T354" t="s">
        <v>2126</v>
      </c>
      <c r="U354" t="s">
        <v>2127</v>
      </c>
      <c r="V354">
        <v>0</v>
      </c>
      <c r="W354" t="s">
        <v>2127</v>
      </c>
      <c r="X354" t="s">
        <v>2125</v>
      </c>
      <c r="Y354" t="s">
        <v>2125</v>
      </c>
      <c r="Z354" t="s">
        <v>378</v>
      </c>
      <c r="AA354" t="s">
        <v>2137</v>
      </c>
      <c r="AB354" t="s">
        <v>2127</v>
      </c>
    </row>
    <row r="355" spans="1:28" x14ac:dyDescent="0.2">
      <c r="A355">
        <v>15941408</v>
      </c>
      <c r="B355" t="s">
        <v>3486</v>
      </c>
      <c r="C355" t="s">
        <v>2158</v>
      </c>
      <c r="D355" t="s">
        <v>518</v>
      </c>
      <c r="E355" t="s">
        <v>317</v>
      </c>
      <c r="F355" t="s">
        <v>316</v>
      </c>
      <c r="G355" t="s">
        <v>316</v>
      </c>
      <c r="H355" t="s">
        <v>518</v>
      </c>
      <c r="I355" t="s">
        <v>317</v>
      </c>
      <c r="J355" t="s">
        <v>334</v>
      </c>
      <c r="K355" t="s">
        <v>591</v>
      </c>
      <c r="L355" t="s">
        <v>3487</v>
      </c>
      <c r="M355" s="11">
        <v>43091.641446759262</v>
      </c>
      <c r="N355" s="11">
        <v>43091.641446759262</v>
      </c>
      <c r="O355" s="11">
        <v>43103.548449074071</v>
      </c>
      <c r="P355" t="s">
        <v>2124</v>
      </c>
      <c r="Q355" t="s">
        <v>519</v>
      </c>
      <c r="R355" t="s">
        <v>3488</v>
      </c>
      <c r="S355" t="s">
        <v>2125</v>
      </c>
      <c r="T355" t="s">
        <v>2126</v>
      </c>
      <c r="U355" t="s">
        <v>2127</v>
      </c>
      <c r="V355">
        <v>0</v>
      </c>
      <c r="W355" t="s">
        <v>2127</v>
      </c>
      <c r="X355" t="s">
        <v>2125</v>
      </c>
      <c r="Y355" t="s">
        <v>2125</v>
      </c>
      <c r="Z355" t="s">
        <v>378</v>
      </c>
      <c r="AA355" t="s">
        <v>2137</v>
      </c>
      <c r="AB355" t="s">
        <v>2127</v>
      </c>
    </row>
    <row r="356" spans="1:28" x14ac:dyDescent="0.2">
      <c r="A356">
        <v>15941419</v>
      </c>
      <c r="B356" t="s">
        <v>3489</v>
      </c>
      <c r="C356" t="s">
        <v>3490</v>
      </c>
      <c r="D356" t="s">
        <v>510</v>
      </c>
      <c r="E356" t="s">
        <v>317</v>
      </c>
      <c r="F356" t="s">
        <v>2127</v>
      </c>
      <c r="G356" t="s">
        <v>370</v>
      </c>
      <c r="H356" t="s">
        <v>510</v>
      </c>
      <c r="I356" t="s">
        <v>317</v>
      </c>
      <c r="J356" t="s">
        <v>334</v>
      </c>
      <c r="K356" t="s">
        <v>591</v>
      </c>
      <c r="L356" t="s">
        <v>3491</v>
      </c>
      <c r="M356" s="11">
        <v>43091.642071759263</v>
      </c>
      <c r="N356" s="11">
        <v>43091.642071759263</v>
      </c>
      <c r="O356" s="11">
        <v>43102.653831018521</v>
      </c>
      <c r="P356" t="s">
        <v>2124</v>
      </c>
      <c r="Q356" t="s">
        <v>1963</v>
      </c>
      <c r="R356" t="s">
        <v>3492</v>
      </c>
      <c r="S356" t="s">
        <v>2125</v>
      </c>
      <c r="T356" t="s">
        <v>2126</v>
      </c>
      <c r="U356" t="s">
        <v>2127</v>
      </c>
      <c r="V356">
        <v>0</v>
      </c>
      <c r="W356" t="s">
        <v>2127</v>
      </c>
      <c r="X356" t="s">
        <v>2125</v>
      </c>
      <c r="Y356" t="s">
        <v>2125</v>
      </c>
      <c r="Z356" t="s">
        <v>3493</v>
      </c>
      <c r="AA356" t="s">
        <v>2137</v>
      </c>
      <c r="AB356" t="s">
        <v>2127</v>
      </c>
    </row>
    <row r="357" spans="1:28" x14ac:dyDescent="0.2">
      <c r="A357">
        <v>15941463</v>
      </c>
      <c r="B357" t="s">
        <v>3494</v>
      </c>
      <c r="C357" t="s">
        <v>2158</v>
      </c>
      <c r="D357" t="s">
        <v>354</v>
      </c>
      <c r="E357" t="s">
        <v>317</v>
      </c>
      <c r="F357" t="s">
        <v>316</v>
      </c>
      <c r="G357" t="s">
        <v>316</v>
      </c>
      <c r="H357" t="s">
        <v>354</v>
      </c>
      <c r="I357" t="s">
        <v>317</v>
      </c>
      <c r="J357" t="s">
        <v>322</v>
      </c>
      <c r="K357" t="s">
        <v>1218</v>
      </c>
      <c r="L357" t="s">
        <v>3495</v>
      </c>
      <c r="M357" s="11">
        <v>43091.643680555557</v>
      </c>
      <c r="N357" s="11">
        <v>43091.643680555557</v>
      </c>
      <c r="O357" s="11">
        <v>43102.65420138889</v>
      </c>
      <c r="P357" t="s">
        <v>2124</v>
      </c>
      <c r="Q357" t="s">
        <v>491</v>
      </c>
      <c r="R357" t="s">
        <v>3496</v>
      </c>
      <c r="S357" t="s">
        <v>2125</v>
      </c>
      <c r="T357" t="s">
        <v>2126</v>
      </c>
      <c r="U357" t="s">
        <v>2127</v>
      </c>
      <c r="V357">
        <v>0</v>
      </c>
      <c r="W357" t="s">
        <v>2127</v>
      </c>
      <c r="X357" t="s">
        <v>2125</v>
      </c>
      <c r="Y357" t="s">
        <v>2125</v>
      </c>
      <c r="Z357" t="s">
        <v>312</v>
      </c>
      <c r="AA357" t="s">
        <v>2137</v>
      </c>
      <c r="AB357" t="s">
        <v>2127</v>
      </c>
    </row>
    <row r="358" spans="1:28" x14ac:dyDescent="0.2">
      <c r="A358">
        <v>15941548</v>
      </c>
      <c r="B358" t="s">
        <v>3483</v>
      </c>
      <c r="C358" t="s">
        <v>2158</v>
      </c>
      <c r="D358" t="s">
        <v>369</v>
      </c>
      <c r="E358" t="s">
        <v>317</v>
      </c>
      <c r="F358" t="s">
        <v>316</v>
      </c>
      <c r="G358" t="s">
        <v>316</v>
      </c>
      <c r="H358" t="s">
        <v>369</v>
      </c>
      <c r="I358" t="s">
        <v>317</v>
      </c>
      <c r="J358" t="s">
        <v>322</v>
      </c>
      <c r="K358" t="s">
        <v>595</v>
      </c>
      <c r="L358" t="s">
        <v>3497</v>
      </c>
      <c r="M358" s="11">
        <v>43091.646122685182</v>
      </c>
      <c r="N358" s="11">
        <v>43091.646122685182</v>
      </c>
      <c r="O358" s="11">
        <v>43102.648495370369</v>
      </c>
      <c r="P358" t="s">
        <v>2124</v>
      </c>
      <c r="Q358" t="s">
        <v>491</v>
      </c>
      <c r="R358" t="s">
        <v>3498</v>
      </c>
      <c r="S358" t="s">
        <v>2125</v>
      </c>
      <c r="T358" t="s">
        <v>2126</v>
      </c>
      <c r="U358" t="s">
        <v>2127</v>
      </c>
      <c r="V358">
        <v>0</v>
      </c>
      <c r="W358" t="s">
        <v>2127</v>
      </c>
      <c r="X358" t="s">
        <v>2125</v>
      </c>
      <c r="Y358" t="s">
        <v>2125</v>
      </c>
      <c r="Z358" t="s">
        <v>378</v>
      </c>
      <c r="AA358" t="s">
        <v>2137</v>
      </c>
      <c r="AB358" t="s">
        <v>2127</v>
      </c>
    </row>
    <row r="359" spans="1:28" x14ac:dyDescent="0.2">
      <c r="A359">
        <v>15941649</v>
      </c>
      <c r="B359" t="s">
        <v>3503</v>
      </c>
      <c r="C359" t="s">
        <v>3504</v>
      </c>
      <c r="D359" t="s">
        <v>468</v>
      </c>
      <c r="E359" t="s">
        <v>317</v>
      </c>
      <c r="F359" t="s">
        <v>370</v>
      </c>
      <c r="G359" t="s">
        <v>370</v>
      </c>
      <c r="H359" t="s">
        <v>468</v>
      </c>
      <c r="I359" t="s">
        <v>317</v>
      </c>
      <c r="J359" t="s">
        <v>334</v>
      </c>
      <c r="K359" t="s">
        <v>3505</v>
      </c>
      <c r="L359" t="s">
        <v>3506</v>
      </c>
      <c r="M359" s="11">
        <v>43091.648958333331</v>
      </c>
      <c r="N359" s="11">
        <v>43091.648958333331</v>
      </c>
      <c r="O359" s="11">
        <v>43102.650520833333</v>
      </c>
      <c r="P359" t="s">
        <v>2124</v>
      </c>
      <c r="Q359" t="s">
        <v>600</v>
      </c>
      <c r="R359" t="s">
        <v>3507</v>
      </c>
      <c r="S359" t="s">
        <v>2125</v>
      </c>
      <c r="T359" t="s">
        <v>2126</v>
      </c>
      <c r="U359" t="s">
        <v>2127</v>
      </c>
      <c r="V359">
        <v>0</v>
      </c>
      <c r="W359" t="s">
        <v>2127</v>
      </c>
      <c r="X359" t="s">
        <v>2125</v>
      </c>
      <c r="Y359" t="s">
        <v>2125</v>
      </c>
      <c r="Z359" t="s">
        <v>901</v>
      </c>
      <c r="AA359" t="s">
        <v>2137</v>
      </c>
      <c r="AB359" t="s">
        <v>2127</v>
      </c>
    </row>
    <row r="360" spans="1:28" x14ac:dyDescent="0.2">
      <c r="A360">
        <v>15941714</v>
      </c>
      <c r="B360" t="s">
        <v>2767</v>
      </c>
      <c r="C360" t="s">
        <v>2158</v>
      </c>
      <c r="D360" t="s">
        <v>358</v>
      </c>
      <c r="E360" t="s">
        <v>317</v>
      </c>
      <c r="F360" t="s">
        <v>316</v>
      </c>
      <c r="G360" t="s">
        <v>323</v>
      </c>
      <c r="H360" t="s">
        <v>503</v>
      </c>
      <c r="I360" t="s">
        <v>317</v>
      </c>
      <c r="J360" t="s">
        <v>322</v>
      </c>
      <c r="K360" t="s">
        <v>3508</v>
      </c>
      <c r="L360" t="s">
        <v>3509</v>
      </c>
      <c r="M360" s="11">
        <v>43091.65121527778</v>
      </c>
      <c r="N360" s="11">
        <v>43091.65121527778</v>
      </c>
      <c r="O360" s="11">
        <v>43102.683356481481</v>
      </c>
      <c r="P360" t="s">
        <v>2124</v>
      </c>
      <c r="Q360" t="s">
        <v>763</v>
      </c>
      <c r="R360" t="s">
        <v>3510</v>
      </c>
      <c r="S360" t="s">
        <v>2125</v>
      </c>
      <c r="T360" t="s">
        <v>2126</v>
      </c>
      <c r="U360" t="s">
        <v>2127</v>
      </c>
      <c r="V360">
        <v>0</v>
      </c>
      <c r="W360" t="s">
        <v>2127</v>
      </c>
      <c r="X360" t="s">
        <v>2125</v>
      </c>
      <c r="Y360" t="s">
        <v>2125</v>
      </c>
      <c r="Z360" t="s">
        <v>312</v>
      </c>
      <c r="AA360" t="s">
        <v>2137</v>
      </c>
      <c r="AB360" t="s">
        <v>2127</v>
      </c>
    </row>
    <row r="361" spans="1:28" x14ac:dyDescent="0.2">
      <c r="A361">
        <v>15941715</v>
      </c>
      <c r="B361" t="s">
        <v>3511</v>
      </c>
      <c r="C361" t="s">
        <v>3512</v>
      </c>
      <c r="D361" t="s">
        <v>381</v>
      </c>
      <c r="E361" t="s">
        <v>317</v>
      </c>
      <c r="F361" t="s">
        <v>382</v>
      </c>
      <c r="G361" t="s">
        <v>384</v>
      </c>
      <c r="H361" t="s">
        <v>1330</v>
      </c>
      <c r="J361" t="s">
        <v>322</v>
      </c>
      <c r="K361" t="s">
        <v>2547</v>
      </c>
      <c r="L361" t="s">
        <v>3513</v>
      </c>
      <c r="M361" s="11">
        <v>43091.651238425926</v>
      </c>
      <c r="N361" s="11">
        <v>43091.651238425926</v>
      </c>
      <c r="O361" s="11">
        <v>43103.542569444442</v>
      </c>
      <c r="P361" t="s">
        <v>2124</v>
      </c>
      <c r="Q361" t="s">
        <v>962</v>
      </c>
      <c r="R361" t="s">
        <v>3514</v>
      </c>
      <c r="S361" t="s">
        <v>2125</v>
      </c>
      <c r="T361" t="s">
        <v>2126</v>
      </c>
      <c r="U361" t="s">
        <v>2127</v>
      </c>
      <c r="V361">
        <v>0</v>
      </c>
      <c r="W361" t="s">
        <v>2127</v>
      </c>
      <c r="X361" t="s">
        <v>2125</v>
      </c>
      <c r="Y361" t="s">
        <v>2125</v>
      </c>
      <c r="Z361" t="s">
        <v>988</v>
      </c>
      <c r="AA361" t="s">
        <v>2137</v>
      </c>
      <c r="AB361" t="s">
        <v>2127</v>
      </c>
    </row>
    <row r="362" spans="1:28" x14ac:dyDescent="0.2">
      <c r="A362">
        <v>15941862</v>
      </c>
      <c r="B362" t="s">
        <v>3515</v>
      </c>
      <c r="C362" t="s">
        <v>3516</v>
      </c>
      <c r="D362" t="s">
        <v>410</v>
      </c>
      <c r="E362" t="s">
        <v>317</v>
      </c>
      <c r="F362" t="s">
        <v>382</v>
      </c>
      <c r="G362" t="s">
        <v>382</v>
      </c>
      <c r="H362" t="s">
        <v>410</v>
      </c>
      <c r="I362" t="s">
        <v>317</v>
      </c>
      <c r="J362" t="s">
        <v>334</v>
      </c>
      <c r="K362" t="s">
        <v>630</v>
      </c>
      <c r="L362" t="s">
        <v>3517</v>
      </c>
      <c r="M362" s="11">
        <v>43091.65693287037</v>
      </c>
      <c r="N362" s="11">
        <v>43091.65693287037</v>
      </c>
      <c r="O362" s="11">
        <v>43102.659594907411</v>
      </c>
      <c r="P362" t="s">
        <v>2124</v>
      </c>
      <c r="Q362" t="s">
        <v>628</v>
      </c>
      <c r="R362" t="s">
        <v>3518</v>
      </c>
      <c r="S362" t="s">
        <v>2125</v>
      </c>
      <c r="T362" t="s">
        <v>2126</v>
      </c>
      <c r="U362" t="s">
        <v>2127</v>
      </c>
      <c r="V362">
        <v>0</v>
      </c>
      <c r="W362" t="s">
        <v>2127</v>
      </c>
      <c r="X362" t="s">
        <v>2125</v>
      </c>
      <c r="Y362" t="s">
        <v>2125</v>
      </c>
      <c r="Z362" t="s">
        <v>1214</v>
      </c>
      <c r="AA362" t="s">
        <v>2128</v>
      </c>
      <c r="AB362" t="s">
        <v>2127</v>
      </c>
    </row>
    <row r="363" spans="1:28" x14ac:dyDescent="0.2">
      <c r="A363">
        <v>15941884</v>
      </c>
      <c r="B363" t="s">
        <v>3489</v>
      </c>
      <c r="C363" t="s">
        <v>3490</v>
      </c>
      <c r="D363" t="s">
        <v>468</v>
      </c>
      <c r="E363" t="s">
        <v>317</v>
      </c>
      <c r="F363" t="s">
        <v>2127</v>
      </c>
      <c r="G363" t="s">
        <v>316</v>
      </c>
      <c r="H363" t="s">
        <v>468</v>
      </c>
      <c r="I363" t="s">
        <v>317</v>
      </c>
      <c r="J363" t="s">
        <v>334</v>
      </c>
      <c r="K363" t="s">
        <v>1700</v>
      </c>
      <c r="L363" t="s">
        <v>3519</v>
      </c>
      <c r="M363" s="11">
        <v>43091.657905092594</v>
      </c>
      <c r="N363" s="11">
        <v>43091.657905092594</v>
      </c>
      <c r="O363" s="11">
        <v>43102.658877314818</v>
      </c>
      <c r="P363" t="s">
        <v>2124</v>
      </c>
      <c r="Q363" t="s">
        <v>3520</v>
      </c>
      <c r="R363" t="s">
        <v>3521</v>
      </c>
      <c r="S363" t="s">
        <v>2125</v>
      </c>
      <c r="T363" t="s">
        <v>2126</v>
      </c>
      <c r="U363" t="s">
        <v>2127</v>
      </c>
      <c r="V363">
        <v>0</v>
      </c>
      <c r="W363" t="s">
        <v>2127</v>
      </c>
      <c r="X363" t="s">
        <v>2125</v>
      </c>
      <c r="Y363" t="s">
        <v>2125</v>
      </c>
      <c r="Z363" t="s">
        <v>3493</v>
      </c>
      <c r="AA363" t="s">
        <v>2128</v>
      </c>
      <c r="AB363" t="s">
        <v>2127</v>
      </c>
    </row>
    <row r="364" spans="1:28" x14ac:dyDescent="0.2">
      <c r="A364">
        <v>15941979</v>
      </c>
      <c r="B364" t="s">
        <v>3522</v>
      </c>
      <c r="C364" t="s">
        <v>2158</v>
      </c>
      <c r="D364" t="s">
        <v>518</v>
      </c>
      <c r="E364" t="s">
        <v>317</v>
      </c>
      <c r="F364" t="s">
        <v>316</v>
      </c>
      <c r="G364" t="s">
        <v>323</v>
      </c>
      <c r="H364" t="s">
        <v>2501</v>
      </c>
      <c r="I364" t="s">
        <v>317</v>
      </c>
      <c r="J364" t="s">
        <v>334</v>
      </c>
      <c r="K364" t="s">
        <v>3523</v>
      </c>
      <c r="L364" t="s">
        <v>3524</v>
      </c>
      <c r="M364" s="11">
        <v>43091.661527777775</v>
      </c>
      <c r="N364" s="11">
        <v>43091.661527777775</v>
      </c>
      <c r="O364" s="11">
        <v>43103.64943287037</v>
      </c>
      <c r="P364" t="s">
        <v>2124</v>
      </c>
      <c r="Q364" t="s">
        <v>519</v>
      </c>
      <c r="R364" t="s">
        <v>3525</v>
      </c>
      <c r="S364" t="s">
        <v>2125</v>
      </c>
      <c r="T364" t="s">
        <v>2126</v>
      </c>
      <c r="U364" t="s">
        <v>2127</v>
      </c>
      <c r="V364">
        <v>0</v>
      </c>
      <c r="W364" t="s">
        <v>2127</v>
      </c>
      <c r="X364" t="s">
        <v>2125</v>
      </c>
      <c r="Y364" t="s">
        <v>2125</v>
      </c>
      <c r="Z364" t="s">
        <v>312</v>
      </c>
      <c r="AA364" t="s">
        <v>2137</v>
      </c>
      <c r="AB364" t="s">
        <v>2127</v>
      </c>
    </row>
    <row r="365" spans="1:28" x14ac:dyDescent="0.2">
      <c r="A365">
        <v>15942017</v>
      </c>
      <c r="B365" t="s">
        <v>3526</v>
      </c>
      <c r="C365" t="s">
        <v>3527</v>
      </c>
      <c r="D365" t="s">
        <v>550</v>
      </c>
      <c r="E365" t="s">
        <v>317</v>
      </c>
      <c r="F365" t="s">
        <v>316</v>
      </c>
      <c r="G365" t="s">
        <v>316</v>
      </c>
      <c r="H365" t="s">
        <v>550</v>
      </c>
      <c r="I365" t="s">
        <v>317</v>
      </c>
      <c r="J365" t="s">
        <v>334</v>
      </c>
      <c r="K365" t="s">
        <v>471</v>
      </c>
      <c r="L365" t="s">
        <v>3528</v>
      </c>
      <c r="M365" s="11">
        <v>43091.662754629629</v>
      </c>
      <c r="N365" s="11">
        <v>43091.662754629629</v>
      </c>
      <c r="O365" s="11">
        <v>43102.668749999997</v>
      </c>
      <c r="P365" t="s">
        <v>2124</v>
      </c>
      <c r="Q365" t="s">
        <v>733</v>
      </c>
      <c r="R365" t="s">
        <v>3529</v>
      </c>
      <c r="S365" t="s">
        <v>2125</v>
      </c>
      <c r="T365" t="s">
        <v>2126</v>
      </c>
      <c r="U365" t="s">
        <v>2127</v>
      </c>
      <c r="V365">
        <v>0</v>
      </c>
      <c r="W365" t="s">
        <v>2127</v>
      </c>
      <c r="X365" t="s">
        <v>2125</v>
      </c>
      <c r="Y365" t="s">
        <v>2125</v>
      </c>
      <c r="Z365" t="s">
        <v>459</v>
      </c>
      <c r="AA365" t="s">
        <v>2137</v>
      </c>
      <c r="AB365" t="s">
        <v>2127</v>
      </c>
    </row>
    <row r="366" spans="1:28" x14ac:dyDescent="0.2">
      <c r="A366">
        <v>15942075</v>
      </c>
      <c r="B366" t="s">
        <v>3530</v>
      </c>
      <c r="C366" t="s">
        <v>3531</v>
      </c>
      <c r="D366" t="s">
        <v>468</v>
      </c>
      <c r="E366" t="s">
        <v>317</v>
      </c>
      <c r="F366" t="s">
        <v>2127</v>
      </c>
      <c r="G366" t="s">
        <v>316</v>
      </c>
      <c r="H366" t="s">
        <v>468</v>
      </c>
      <c r="I366" t="s">
        <v>317</v>
      </c>
      <c r="J366" t="s">
        <v>334</v>
      </c>
      <c r="K366" t="s">
        <v>3532</v>
      </c>
      <c r="L366" t="s">
        <v>3533</v>
      </c>
      <c r="M366" s="11">
        <v>43091.665011574078</v>
      </c>
      <c r="N366" s="11">
        <v>43091.665011574078</v>
      </c>
      <c r="O366" s="11">
        <v>43102.665856481479</v>
      </c>
      <c r="P366" t="s">
        <v>2124</v>
      </c>
      <c r="Q366" t="s">
        <v>3520</v>
      </c>
      <c r="R366" t="s">
        <v>3534</v>
      </c>
      <c r="S366" t="s">
        <v>2125</v>
      </c>
      <c r="T366" t="s">
        <v>2126</v>
      </c>
      <c r="U366" t="s">
        <v>2127</v>
      </c>
      <c r="V366">
        <v>0</v>
      </c>
      <c r="W366" t="s">
        <v>2127</v>
      </c>
      <c r="X366" t="s">
        <v>2125</v>
      </c>
      <c r="Y366" t="s">
        <v>2125</v>
      </c>
      <c r="Z366" t="s">
        <v>421</v>
      </c>
      <c r="AA366" t="s">
        <v>2128</v>
      </c>
      <c r="AB366" t="s">
        <v>2127</v>
      </c>
    </row>
    <row r="367" spans="1:28" x14ac:dyDescent="0.2">
      <c r="A367">
        <v>15942165</v>
      </c>
      <c r="B367" t="s">
        <v>3535</v>
      </c>
      <c r="C367" t="s">
        <v>3536</v>
      </c>
      <c r="D367" t="s">
        <v>381</v>
      </c>
      <c r="E367" t="s">
        <v>317</v>
      </c>
      <c r="F367" t="s">
        <v>382</v>
      </c>
      <c r="G367" t="s">
        <v>414</v>
      </c>
      <c r="H367" t="s">
        <v>415</v>
      </c>
      <c r="J367" t="s">
        <v>322</v>
      </c>
      <c r="K367" t="s">
        <v>417</v>
      </c>
      <c r="L367" t="s">
        <v>3537</v>
      </c>
      <c r="M367" s="11">
        <v>43091.667812500003</v>
      </c>
      <c r="N367" s="11">
        <v>43091.667812500003</v>
      </c>
      <c r="O367" s="11">
        <v>43110.45108796296</v>
      </c>
      <c r="P367" t="s">
        <v>2124</v>
      </c>
      <c r="Q367" t="s">
        <v>661</v>
      </c>
      <c r="R367" t="s">
        <v>3538</v>
      </c>
      <c r="S367" t="s">
        <v>2125</v>
      </c>
      <c r="T367" t="s">
        <v>2126</v>
      </c>
      <c r="U367" t="s">
        <v>2127</v>
      </c>
      <c r="V367">
        <v>0</v>
      </c>
      <c r="W367" t="s">
        <v>2127</v>
      </c>
      <c r="X367" t="s">
        <v>2125</v>
      </c>
      <c r="Y367" t="s">
        <v>2125</v>
      </c>
      <c r="Z367" t="s">
        <v>2839</v>
      </c>
      <c r="AA367" t="s">
        <v>2137</v>
      </c>
      <c r="AB367" t="s">
        <v>2127</v>
      </c>
    </row>
    <row r="368" spans="1:28" x14ac:dyDescent="0.2">
      <c r="A368">
        <v>15942248</v>
      </c>
      <c r="B368" t="s">
        <v>3277</v>
      </c>
      <c r="C368" t="s">
        <v>2340</v>
      </c>
      <c r="D368" t="s">
        <v>401</v>
      </c>
      <c r="E368" t="s">
        <v>317</v>
      </c>
      <c r="F368" t="s">
        <v>316</v>
      </c>
      <c r="G368" t="s">
        <v>316</v>
      </c>
      <c r="H368" t="s">
        <v>401</v>
      </c>
      <c r="I368" t="s">
        <v>317</v>
      </c>
      <c r="J368" t="s">
        <v>334</v>
      </c>
      <c r="K368" t="s">
        <v>3539</v>
      </c>
      <c r="L368" t="s">
        <v>3540</v>
      </c>
      <c r="M368" s="11">
        <v>43091.669351851851</v>
      </c>
      <c r="N368" s="11">
        <v>43091.669351851851</v>
      </c>
      <c r="O368" s="11">
        <v>43102.673298611109</v>
      </c>
      <c r="P368" t="s">
        <v>2124</v>
      </c>
      <c r="Q368" t="s">
        <v>519</v>
      </c>
      <c r="R368" t="s">
        <v>3541</v>
      </c>
      <c r="S368" t="s">
        <v>2125</v>
      </c>
      <c r="T368" t="s">
        <v>2126</v>
      </c>
      <c r="U368" t="s">
        <v>2127</v>
      </c>
      <c r="V368">
        <v>0</v>
      </c>
      <c r="W368" t="s">
        <v>2127</v>
      </c>
      <c r="X368" t="s">
        <v>2125</v>
      </c>
      <c r="Y368" t="s">
        <v>2125</v>
      </c>
      <c r="Z368" t="s">
        <v>534</v>
      </c>
      <c r="AA368" t="s">
        <v>2137</v>
      </c>
      <c r="AB368" t="s">
        <v>2127</v>
      </c>
    </row>
    <row r="369" spans="1:28" x14ac:dyDescent="0.2">
      <c r="A369">
        <v>15942285</v>
      </c>
      <c r="B369" t="s">
        <v>868</v>
      </c>
      <c r="C369" t="s">
        <v>2340</v>
      </c>
      <c r="D369" t="s">
        <v>550</v>
      </c>
      <c r="E369" t="s">
        <v>317</v>
      </c>
      <c r="F369" t="s">
        <v>323</v>
      </c>
      <c r="G369" t="s">
        <v>323</v>
      </c>
      <c r="H369" t="s">
        <v>1337</v>
      </c>
      <c r="I369" t="s">
        <v>317</v>
      </c>
      <c r="J369" t="s">
        <v>334</v>
      </c>
      <c r="K369" t="s">
        <v>753</v>
      </c>
      <c r="L369" t="s">
        <v>3542</v>
      </c>
      <c r="M369" s="11">
        <v>43091.670497685183</v>
      </c>
      <c r="N369" s="11">
        <v>43091.670497685183</v>
      </c>
      <c r="O369" s="11">
        <v>43105.481307870374</v>
      </c>
      <c r="P369" t="s">
        <v>2124</v>
      </c>
      <c r="Q369" t="s">
        <v>333</v>
      </c>
      <c r="R369" t="s">
        <v>3543</v>
      </c>
      <c r="S369" t="s">
        <v>2125</v>
      </c>
      <c r="T369" t="s">
        <v>2126</v>
      </c>
      <c r="U369" t="s">
        <v>2127</v>
      </c>
      <c r="V369">
        <v>0</v>
      </c>
      <c r="W369" t="s">
        <v>2127</v>
      </c>
      <c r="X369" t="s">
        <v>2125</v>
      </c>
      <c r="Y369" t="s">
        <v>2125</v>
      </c>
      <c r="Z369" t="s">
        <v>534</v>
      </c>
      <c r="AA369" t="s">
        <v>2128</v>
      </c>
      <c r="AB369" t="s">
        <v>2127</v>
      </c>
    </row>
    <row r="370" spans="1:28" x14ac:dyDescent="0.2">
      <c r="A370">
        <v>15942338</v>
      </c>
      <c r="B370" t="s">
        <v>2357</v>
      </c>
      <c r="C370" t="s">
        <v>3544</v>
      </c>
      <c r="D370" t="s">
        <v>381</v>
      </c>
      <c r="E370" t="s">
        <v>317</v>
      </c>
      <c r="F370" t="s">
        <v>382</v>
      </c>
      <c r="G370" t="s">
        <v>382</v>
      </c>
      <c r="H370" t="s">
        <v>381</v>
      </c>
      <c r="I370" t="s">
        <v>317</v>
      </c>
      <c r="J370" t="s">
        <v>334</v>
      </c>
      <c r="K370" t="s">
        <v>630</v>
      </c>
      <c r="L370" t="s">
        <v>3545</v>
      </c>
      <c r="M370" s="11">
        <v>43091.673344907409</v>
      </c>
      <c r="N370" s="11">
        <v>43091.673344907409</v>
      </c>
      <c r="O370" s="11">
        <v>43102.674930555557</v>
      </c>
      <c r="P370" t="s">
        <v>2124</v>
      </c>
      <c r="Q370" t="s">
        <v>628</v>
      </c>
      <c r="R370" t="s">
        <v>3546</v>
      </c>
      <c r="S370" t="s">
        <v>2125</v>
      </c>
      <c r="T370" t="s">
        <v>2126</v>
      </c>
      <c r="U370" t="s">
        <v>2127</v>
      </c>
      <c r="V370">
        <v>0</v>
      </c>
      <c r="W370" t="s">
        <v>2127</v>
      </c>
      <c r="X370" t="s">
        <v>2125</v>
      </c>
      <c r="Y370" t="s">
        <v>2125</v>
      </c>
      <c r="Z370" t="s">
        <v>2363</v>
      </c>
      <c r="AA370" t="s">
        <v>2128</v>
      </c>
      <c r="AB370" t="s">
        <v>2127</v>
      </c>
    </row>
    <row r="371" spans="1:28" x14ac:dyDescent="0.2">
      <c r="A371">
        <v>15942339</v>
      </c>
      <c r="B371" t="s">
        <v>571</v>
      </c>
      <c r="C371" t="s">
        <v>2628</v>
      </c>
      <c r="D371" t="s">
        <v>354</v>
      </c>
      <c r="E371" t="s">
        <v>317</v>
      </c>
      <c r="F371" t="s">
        <v>316</v>
      </c>
      <c r="G371" t="s">
        <v>316</v>
      </c>
      <c r="H371" t="s">
        <v>354</v>
      </c>
      <c r="I371" t="s">
        <v>317</v>
      </c>
      <c r="J371" t="s">
        <v>334</v>
      </c>
      <c r="K371" t="s">
        <v>496</v>
      </c>
      <c r="L371" t="s">
        <v>3547</v>
      </c>
      <c r="M371" s="11">
        <v>43091.673460648148</v>
      </c>
      <c r="N371" s="11">
        <v>43091.673460648148</v>
      </c>
      <c r="O371" s="11">
        <v>43102.676805555559</v>
      </c>
      <c r="P371" t="s">
        <v>2124</v>
      </c>
      <c r="Q371" t="s">
        <v>355</v>
      </c>
      <c r="R371" t="s">
        <v>3548</v>
      </c>
      <c r="S371" t="s">
        <v>2125</v>
      </c>
      <c r="T371" t="s">
        <v>2126</v>
      </c>
      <c r="U371" t="s">
        <v>2127</v>
      </c>
      <c r="V371">
        <v>0</v>
      </c>
      <c r="W371" t="s">
        <v>2127</v>
      </c>
      <c r="X371" t="s">
        <v>2125</v>
      </c>
      <c r="Y371" t="s">
        <v>2125</v>
      </c>
      <c r="Z371" t="s">
        <v>351</v>
      </c>
      <c r="AA371" t="s">
        <v>2137</v>
      </c>
      <c r="AB371" t="s">
        <v>2127</v>
      </c>
    </row>
    <row r="372" spans="1:28" x14ac:dyDescent="0.2">
      <c r="A372">
        <v>15942375</v>
      </c>
      <c r="B372" t="s">
        <v>3549</v>
      </c>
      <c r="C372" t="s">
        <v>3550</v>
      </c>
      <c r="D372" t="s">
        <v>392</v>
      </c>
      <c r="E372" t="s">
        <v>317</v>
      </c>
      <c r="F372" t="s">
        <v>316</v>
      </c>
      <c r="G372" t="s">
        <v>316</v>
      </c>
      <c r="H372" t="s">
        <v>392</v>
      </c>
      <c r="I372" t="s">
        <v>317</v>
      </c>
      <c r="J372" t="s">
        <v>334</v>
      </c>
      <c r="K372" t="s">
        <v>3551</v>
      </c>
      <c r="L372" t="s">
        <v>3552</v>
      </c>
      <c r="M372" s="11">
        <v>43091.674814814818</v>
      </c>
      <c r="N372" s="11">
        <v>43091.674814814818</v>
      </c>
      <c r="O372" s="11">
        <v>43102.680069444446</v>
      </c>
      <c r="P372" t="s">
        <v>2124</v>
      </c>
      <c r="Q372" t="s">
        <v>436</v>
      </c>
      <c r="R372" t="s">
        <v>3553</v>
      </c>
      <c r="S372" t="s">
        <v>2125</v>
      </c>
      <c r="T372" t="s">
        <v>2126</v>
      </c>
      <c r="U372" t="s">
        <v>2127</v>
      </c>
      <c r="V372">
        <v>0</v>
      </c>
      <c r="W372" t="s">
        <v>2127</v>
      </c>
      <c r="X372" t="s">
        <v>2125</v>
      </c>
      <c r="Y372" t="s">
        <v>2125</v>
      </c>
      <c r="Z372" t="s">
        <v>459</v>
      </c>
      <c r="AA372" t="s">
        <v>2137</v>
      </c>
      <c r="AB372" t="s">
        <v>2127</v>
      </c>
    </row>
    <row r="373" spans="1:28" x14ac:dyDescent="0.2">
      <c r="A373">
        <v>15942615</v>
      </c>
      <c r="B373" t="s">
        <v>3556</v>
      </c>
      <c r="C373" t="s">
        <v>3557</v>
      </c>
      <c r="D373" t="s">
        <v>369</v>
      </c>
      <c r="E373" t="s">
        <v>317</v>
      </c>
      <c r="F373" t="s">
        <v>2127</v>
      </c>
      <c r="G373" t="s">
        <v>370</v>
      </c>
      <c r="H373" t="s">
        <v>369</v>
      </c>
      <c r="I373" t="s">
        <v>317</v>
      </c>
      <c r="J373" t="s">
        <v>334</v>
      </c>
      <c r="K373" t="s">
        <v>3558</v>
      </c>
      <c r="L373" t="s">
        <v>3559</v>
      </c>
      <c r="M373" s="11">
        <v>43091.685370370367</v>
      </c>
      <c r="N373" s="11">
        <v>43091.685370370367</v>
      </c>
      <c r="O373" s="11">
        <v>43102.686828703707</v>
      </c>
      <c r="P373" t="s">
        <v>2124</v>
      </c>
      <c r="Q373" t="s">
        <v>3560</v>
      </c>
      <c r="R373" t="s">
        <v>3561</v>
      </c>
      <c r="S373" t="s">
        <v>2125</v>
      </c>
      <c r="T373" t="s">
        <v>2126</v>
      </c>
      <c r="U373" t="s">
        <v>2127</v>
      </c>
      <c r="V373">
        <v>0</v>
      </c>
      <c r="W373" t="s">
        <v>2127</v>
      </c>
      <c r="X373" t="s">
        <v>2125</v>
      </c>
      <c r="Y373" t="s">
        <v>2125</v>
      </c>
      <c r="Z373" t="s">
        <v>3562</v>
      </c>
      <c r="AA373" t="s">
        <v>2137</v>
      </c>
      <c r="AB373" t="s">
        <v>2127</v>
      </c>
    </row>
    <row r="374" spans="1:28" x14ac:dyDescent="0.2">
      <c r="A374">
        <v>15942902</v>
      </c>
      <c r="B374" t="s">
        <v>2053</v>
      </c>
      <c r="C374" t="s">
        <v>2456</v>
      </c>
      <c r="D374" t="s">
        <v>392</v>
      </c>
      <c r="E374" t="s">
        <v>317</v>
      </c>
      <c r="F374" t="s">
        <v>316</v>
      </c>
      <c r="G374" t="s">
        <v>316</v>
      </c>
      <c r="H374" t="s">
        <v>392</v>
      </c>
      <c r="I374" t="s">
        <v>317</v>
      </c>
      <c r="J374" t="s">
        <v>334</v>
      </c>
      <c r="K374" t="s">
        <v>595</v>
      </c>
      <c r="L374" t="s">
        <v>3563</v>
      </c>
      <c r="M374" s="11">
        <v>43091.694803240738</v>
      </c>
      <c r="N374" s="11">
        <v>43091.694803240738</v>
      </c>
      <c r="O374" s="11">
        <v>43110.735636574071</v>
      </c>
      <c r="P374" t="s">
        <v>2124</v>
      </c>
      <c r="Q374" t="s">
        <v>436</v>
      </c>
      <c r="R374" t="s">
        <v>3564</v>
      </c>
      <c r="S374" t="s">
        <v>2125</v>
      </c>
      <c r="T374" t="s">
        <v>2126</v>
      </c>
      <c r="U374" t="s">
        <v>2127</v>
      </c>
      <c r="V374">
        <v>0</v>
      </c>
      <c r="W374" t="s">
        <v>2127</v>
      </c>
      <c r="X374" t="s">
        <v>2125</v>
      </c>
      <c r="Y374" t="s">
        <v>2125</v>
      </c>
      <c r="Z374" t="s">
        <v>459</v>
      </c>
      <c r="AA374" t="s">
        <v>2137</v>
      </c>
      <c r="AB374" t="s">
        <v>2127</v>
      </c>
    </row>
    <row r="375" spans="1:28" x14ac:dyDescent="0.2">
      <c r="A375">
        <v>15943038</v>
      </c>
      <c r="B375" t="s">
        <v>3565</v>
      </c>
      <c r="C375" t="s">
        <v>3566</v>
      </c>
      <c r="D375" t="s">
        <v>369</v>
      </c>
      <c r="E375" t="s">
        <v>317</v>
      </c>
      <c r="F375" t="s">
        <v>370</v>
      </c>
      <c r="G375" t="s">
        <v>370</v>
      </c>
      <c r="H375" t="s">
        <v>369</v>
      </c>
      <c r="I375" t="s">
        <v>317</v>
      </c>
      <c r="J375" t="s">
        <v>334</v>
      </c>
      <c r="K375" t="s">
        <v>1125</v>
      </c>
      <c r="L375" t="s">
        <v>3567</v>
      </c>
      <c r="M375" s="11">
        <v>43091.697152777779</v>
      </c>
      <c r="N375" s="11">
        <v>43091.697152777779</v>
      </c>
      <c r="O375" s="11">
        <v>43102.729386574072</v>
      </c>
      <c r="P375" t="s">
        <v>2124</v>
      </c>
      <c r="Q375" t="s">
        <v>600</v>
      </c>
      <c r="R375" t="s">
        <v>3568</v>
      </c>
      <c r="S375" t="s">
        <v>2125</v>
      </c>
      <c r="T375" t="s">
        <v>2126</v>
      </c>
      <c r="U375" t="s">
        <v>2127</v>
      </c>
      <c r="V375">
        <v>0</v>
      </c>
      <c r="W375" t="s">
        <v>2127</v>
      </c>
      <c r="X375" t="s">
        <v>2125</v>
      </c>
      <c r="Y375" t="s">
        <v>2125</v>
      </c>
      <c r="Z375" t="s">
        <v>634</v>
      </c>
      <c r="AA375" t="s">
        <v>2137</v>
      </c>
      <c r="AB375" t="s">
        <v>2127</v>
      </c>
    </row>
    <row r="376" spans="1:28" x14ac:dyDescent="0.2">
      <c r="A376">
        <v>15943624</v>
      </c>
      <c r="B376" t="s">
        <v>3569</v>
      </c>
      <c r="C376" t="s">
        <v>3570</v>
      </c>
      <c r="D376" t="s">
        <v>354</v>
      </c>
      <c r="E376" t="s">
        <v>317</v>
      </c>
      <c r="F376" t="s">
        <v>316</v>
      </c>
      <c r="G376" t="s">
        <v>316</v>
      </c>
      <c r="H376" t="s">
        <v>354</v>
      </c>
      <c r="I376" t="s">
        <v>317</v>
      </c>
      <c r="J376" t="s">
        <v>334</v>
      </c>
      <c r="K376" t="s">
        <v>3571</v>
      </c>
      <c r="L376" t="s">
        <v>3572</v>
      </c>
      <c r="M376" s="11">
        <v>43091.71601851852</v>
      </c>
      <c r="N376" s="11">
        <v>43091.71601851852</v>
      </c>
      <c r="O376" s="11">
        <v>43102.721041666664</v>
      </c>
      <c r="P376" t="s">
        <v>2124</v>
      </c>
      <c r="Q376" t="s">
        <v>3208</v>
      </c>
      <c r="R376" t="s">
        <v>3573</v>
      </c>
      <c r="S376" t="s">
        <v>2125</v>
      </c>
      <c r="T376" t="s">
        <v>2126</v>
      </c>
      <c r="U376" t="s">
        <v>2127</v>
      </c>
      <c r="V376">
        <v>0</v>
      </c>
      <c r="W376" t="s">
        <v>2127</v>
      </c>
      <c r="X376" t="s">
        <v>2125</v>
      </c>
      <c r="Y376" t="s">
        <v>2125</v>
      </c>
      <c r="Z376" t="s">
        <v>421</v>
      </c>
      <c r="AA376" t="s">
        <v>2128</v>
      </c>
      <c r="AB376" t="s">
        <v>2127</v>
      </c>
    </row>
    <row r="377" spans="1:28" x14ac:dyDescent="0.2">
      <c r="A377">
        <v>15943719</v>
      </c>
      <c r="B377" t="s">
        <v>3309</v>
      </c>
      <c r="C377" t="s">
        <v>2186</v>
      </c>
      <c r="D377" t="s">
        <v>324</v>
      </c>
      <c r="E377" t="s">
        <v>317</v>
      </c>
      <c r="F377" t="s">
        <v>323</v>
      </c>
      <c r="G377" t="s">
        <v>323</v>
      </c>
      <c r="H377" t="s">
        <v>324</v>
      </c>
      <c r="I377" t="s">
        <v>317</v>
      </c>
      <c r="J377" t="s">
        <v>334</v>
      </c>
      <c r="K377" t="s">
        <v>3577</v>
      </c>
      <c r="L377" t="s">
        <v>3578</v>
      </c>
      <c r="M377" s="11">
        <v>43091.721122685187</v>
      </c>
      <c r="N377" s="11">
        <v>43091.721122685187</v>
      </c>
      <c r="O377" s="11">
        <v>43102.728958333333</v>
      </c>
      <c r="P377" t="s">
        <v>2124</v>
      </c>
      <c r="Q377" t="s">
        <v>2488</v>
      </c>
      <c r="R377" t="s">
        <v>3579</v>
      </c>
      <c r="S377" t="s">
        <v>2125</v>
      </c>
      <c r="T377" t="s">
        <v>2126</v>
      </c>
      <c r="U377" t="s">
        <v>2127</v>
      </c>
      <c r="V377">
        <v>0</v>
      </c>
      <c r="W377" t="s">
        <v>2127</v>
      </c>
      <c r="X377" t="s">
        <v>2125</v>
      </c>
      <c r="Y377" t="s">
        <v>2125</v>
      </c>
      <c r="Z377" t="s">
        <v>534</v>
      </c>
      <c r="AA377" t="s">
        <v>2128</v>
      </c>
      <c r="AB377" t="s">
        <v>2127</v>
      </c>
    </row>
    <row r="378" spans="1:28" x14ac:dyDescent="0.2">
      <c r="A378">
        <v>15943920</v>
      </c>
      <c r="B378" t="s">
        <v>3586</v>
      </c>
      <c r="C378" t="s">
        <v>2158</v>
      </c>
      <c r="D378" t="s">
        <v>518</v>
      </c>
      <c r="E378" t="s">
        <v>317</v>
      </c>
      <c r="F378" t="s">
        <v>316</v>
      </c>
      <c r="G378" t="s">
        <v>414</v>
      </c>
      <c r="H378" t="s">
        <v>415</v>
      </c>
      <c r="J378" t="s">
        <v>334</v>
      </c>
      <c r="K378" t="s">
        <v>426</v>
      </c>
      <c r="L378" t="s">
        <v>3587</v>
      </c>
      <c r="M378" s="11">
        <v>43091.732615740744</v>
      </c>
      <c r="N378" s="11">
        <v>43091.732615740744</v>
      </c>
      <c r="O378" s="11">
        <v>43104.425520833334</v>
      </c>
      <c r="P378" t="s">
        <v>2124</v>
      </c>
      <c r="Q378" t="s">
        <v>519</v>
      </c>
      <c r="R378" t="s">
        <v>3588</v>
      </c>
      <c r="S378" t="s">
        <v>2125</v>
      </c>
      <c r="T378" t="s">
        <v>2126</v>
      </c>
      <c r="U378" t="s">
        <v>2127</v>
      </c>
      <c r="V378">
        <v>0</v>
      </c>
      <c r="W378" t="s">
        <v>2127</v>
      </c>
      <c r="X378" t="s">
        <v>2125</v>
      </c>
      <c r="Y378" t="s">
        <v>2125</v>
      </c>
      <c r="Z378" t="s">
        <v>312</v>
      </c>
      <c r="AA378" t="s">
        <v>2137</v>
      </c>
      <c r="AB378" t="s">
        <v>2127</v>
      </c>
    </row>
    <row r="379" spans="1:28" x14ac:dyDescent="0.2">
      <c r="A379">
        <v>15944080</v>
      </c>
      <c r="B379" t="s">
        <v>959</v>
      </c>
      <c r="C379" t="s">
        <v>3589</v>
      </c>
      <c r="D379" t="s">
        <v>410</v>
      </c>
      <c r="E379" t="s">
        <v>317</v>
      </c>
      <c r="F379" t="s">
        <v>382</v>
      </c>
      <c r="G379" t="s">
        <v>382</v>
      </c>
      <c r="H379" t="s">
        <v>410</v>
      </c>
      <c r="I379" t="s">
        <v>317</v>
      </c>
      <c r="J379" t="s">
        <v>334</v>
      </c>
      <c r="K379" t="s">
        <v>630</v>
      </c>
      <c r="L379" t="s">
        <v>3590</v>
      </c>
      <c r="M379" s="11">
        <v>43091.744004629632</v>
      </c>
      <c r="N379" s="11">
        <v>43091.744004629632</v>
      </c>
      <c r="O379" s="11">
        <v>43102.745254629626</v>
      </c>
      <c r="P379" t="s">
        <v>2124</v>
      </c>
      <c r="Q379" t="s">
        <v>628</v>
      </c>
      <c r="R379" t="s">
        <v>3591</v>
      </c>
      <c r="S379" t="s">
        <v>2125</v>
      </c>
      <c r="T379" t="s">
        <v>2126</v>
      </c>
      <c r="U379" t="s">
        <v>2127</v>
      </c>
      <c r="V379">
        <v>0</v>
      </c>
      <c r="W379" t="s">
        <v>2127</v>
      </c>
      <c r="X379" t="s">
        <v>2125</v>
      </c>
      <c r="Y379" t="s">
        <v>2125</v>
      </c>
      <c r="Z379" t="s">
        <v>960</v>
      </c>
      <c r="AA379" t="s">
        <v>2128</v>
      </c>
      <c r="AB379" t="s">
        <v>2127</v>
      </c>
    </row>
    <row r="380" spans="1:28" x14ac:dyDescent="0.2">
      <c r="A380">
        <v>15944105</v>
      </c>
      <c r="B380" t="s">
        <v>3592</v>
      </c>
      <c r="C380" t="s">
        <v>3593</v>
      </c>
      <c r="D380" t="s">
        <v>410</v>
      </c>
      <c r="E380" t="s">
        <v>317</v>
      </c>
      <c r="F380" t="s">
        <v>382</v>
      </c>
      <c r="G380" t="s">
        <v>382</v>
      </c>
      <c r="H380" t="s">
        <v>410</v>
      </c>
      <c r="I380" t="s">
        <v>317</v>
      </c>
      <c r="J380" t="s">
        <v>334</v>
      </c>
      <c r="K380" t="s">
        <v>1942</v>
      </c>
      <c r="L380" t="s">
        <v>3594</v>
      </c>
      <c r="M380" s="11">
        <v>43091.745497685188</v>
      </c>
      <c r="N380" s="11">
        <v>43091.745497685188</v>
      </c>
      <c r="O380" s="11">
        <v>43102.748414351852</v>
      </c>
      <c r="P380" t="s">
        <v>2124</v>
      </c>
      <c r="Q380" t="s">
        <v>1398</v>
      </c>
      <c r="R380" t="s">
        <v>3595</v>
      </c>
      <c r="S380" t="s">
        <v>2125</v>
      </c>
      <c r="T380" t="s">
        <v>2126</v>
      </c>
      <c r="U380" t="s">
        <v>2127</v>
      </c>
      <c r="V380">
        <v>0</v>
      </c>
      <c r="W380" t="s">
        <v>2127</v>
      </c>
      <c r="X380" t="s">
        <v>2125</v>
      </c>
      <c r="Y380" t="s">
        <v>2125</v>
      </c>
      <c r="Z380" t="s">
        <v>889</v>
      </c>
      <c r="AA380" t="s">
        <v>2128</v>
      </c>
      <c r="AB380" t="s">
        <v>2127</v>
      </c>
    </row>
    <row r="381" spans="1:28" x14ac:dyDescent="0.2">
      <c r="A381">
        <v>15944109</v>
      </c>
      <c r="B381" t="s">
        <v>959</v>
      </c>
      <c r="C381" t="s">
        <v>3596</v>
      </c>
      <c r="D381" t="s">
        <v>381</v>
      </c>
      <c r="E381" t="s">
        <v>317</v>
      </c>
      <c r="F381" t="s">
        <v>382</v>
      </c>
      <c r="G381" t="s">
        <v>382</v>
      </c>
      <c r="H381" t="s">
        <v>381</v>
      </c>
      <c r="I381" t="s">
        <v>317</v>
      </c>
      <c r="J381" t="s">
        <v>322</v>
      </c>
      <c r="K381" t="s">
        <v>1732</v>
      </c>
      <c r="L381" t="s">
        <v>3597</v>
      </c>
      <c r="M381" s="11">
        <v>43091.74560185185</v>
      </c>
      <c r="N381" s="11">
        <v>43091.74560185185</v>
      </c>
      <c r="O381" s="11">
        <v>43102.748969907407</v>
      </c>
      <c r="P381" t="s">
        <v>2124</v>
      </c>
      <c r="Q381" t="s">
        <v>1879</v>
      </c>
      <c r="R381" t="s">
        <v>3598</v>
      </c>
      <c r="S381" t="s">
        <v>2125</v>
      </c>
      <c r="T381" t="s">
        <v>2126</v>
      </c>
      <c r="U381" t="s">
        <v>2127</v>
      </c>
      <c r="V381">
        <v>0</v>
      </c>
      <c r="W381" t="s">
        <v>2127</v>
      </c>
      <c r="X381" t="s">
        <v>2125</v>
      </c>
      <c r="Y381" t="s">
        <v>2125</v>
      </c>
      <c r="Z381" t="s">
        <v>960</v>
      </c>
      <c r="AA381" t="s">
        <v>2137</v>
      </c>
      <c r="AB381" t="s">
        <v>2127</v>
      </c>
    </row>
    <row r="382" spans="1:28" x14ac:dyDescent="0.2">
      <c r="A382">
        <v>15944128</v>
      </c>
      <c r="B382" t="s">
        <v>3036</v>
      </c>
      <c r="C382" t="s">
        <v>2340</v>
      </c>
      <c r="D382" t="s">
        <v>354</v>
      </c>
      <c r="E382" t="s">
        <v>317</v>
      </c>
      <c r="F382" t="s">
        <v>316</v>
      </c>
      <c r="G382" t="s">
        <v>316</v>
      </c>
      <c r="H382" t="s">
        <v>354</v>
      </c>
      <c r="I382" t="s">
        <v>317</v>
      </c>
      <c r="J382" t="s">
        <v>334</v>
      </c>
      <c r="K382" t="s">
        <v>3599</v>
      </c>
      <c r="L382" t="s">
        <v>3600</v>
      </c>
      <c r="M382" s="11">
        <v>43091.747511574074</v>
      </c>
      <c r="N382" s="11">
        <v>43091.747511574074</v>
      </c>
      <c r="O382" s="11">
        <v>43102.749224537038</v>
      </c>
      <c r="P382" t="s">
        <v>2124</v>
      </c>
      <c r="Q382" t="s">
        <v>2038</v>
      </c>
      <c r="R382" t="s">
        <v>3601</v>
      </c>
      <c r="S382" t="s">
        <v>2125</v>
      </c>
      <c r="T382" t="s">
        <v>2126</v>
      </c>
      <c r="U382" t="s">
        <v>2127</v>
      </c>
      <c r="V382">
        <v>0</v>
      </c>
      <c r="W382" t="s">
        <v>2127</v>
      </c>
      <c r="X382" t="s">
        <v>2125</v>
      </c>
      <c r="Y382" t="s">
        <v>2125</v>
      </c>
      <c r="Z382" t="s">
        <v>534</v>
      </c>
      <c r="AA382" t="s">
        <v>2128</v>
      </c>
      <c r="AB382" t="s">
        <v>2127</v>
      </c>
    </row>
    <row r="383" spans="1:28" x14ac:dyDescent="0.2">
      <c r="A383">
        <v>15944244</v>
      </c>
      <c r="B383" t="s">
        <v>959</v>
      </c>
      <c r="C383" t="s">
        <v>3602</v>
      </c>
      <c r="D383" t="s">
        <v>410</v>
      </c>
      <c r="E383" t="s">
        <v>317</v>
      </c>
      <c r="F383" t="s">
        <v>382</v>
      </c>
      <c r="G383" t="s">
        <v>382</v>
      </c>
      <c r="H383" t="s">
        <v>410</v>
      </c>
      <c r="I383" t="s">
        <v>317</v>
      </c>
      <c r="J383" t="s">
        <v>334</v>
      </c>
      <c r="K383" t="s">
        <v>1395</v>
      </c>
      <c r="L383" t="s">
        <v>3603</v>
      </c>
      <c r="M383" s="11">
        <v>43091.76489583333</v>
      </c>
      <c r="N383" s="11">
        <v>43091.76489583333</v>
      </c>
      <c r="O383" s="11">
        <v>43102.750555555554</v>
      </c>
      <c r="P383" t="s">
        <v>2124</v>
      </c>
      <c r="Q383" t="s">
        <v>1393</v>
      </c>
      <c r="R383" t="s">
        <v>3604</v>
      </c>
      <c r="S383" t="s">
        <v>2125</v>
      </c>
      <c r="T383" t="s">
        <v>2126</v>
      </c>
      <c r="U383" t="s">
        <v>2127</v>
      </c>
      <c r="V383">
        <v>0</v>
      </c>
      <c r="W383" t="s">
        <v>2127</v>
      </c>
      <c r="X383" t="s">
        <v>2125</v>
      </c>
      <c r="Y383" t="s">
        <v>2125</v>
      </c>
      <c r="Z383" t="s">
        <v>960</v>
      </c>
      <c r="AA383" t="s">
        <v>2128</v>
      </c>
      <c r="AB383" t="s">
        <v>2127</v>
      </c>
    </row>
    <row r="384" spans="1:28" x14ac:dyDescent="0.2">
      <c r="A384">
        <v>15944267</v>
      </c>
      <c r="B384" t="s">
        <v>1337</v>
      </c>
      <c r="C384" t="s">
        <v>2158</v>
      </c>
      <c r="D384" t="s">
        <v>1337</v>
      </c>
      <c r="E384" t="s">
        <v>317</v>
      </c>
      <c r="F384" t="s">
        <v>323</v>
      </c>
      <c r="G384" t="s">
        <v>323</v>
      </c>
      <c r="H384" t="s">
        <v>983</v>
      </c>
      <c r="I384" t="s">
        <v>317</v>
      </c>
      <c r="J384" t="s">
        <v>334</v>
      </c>
      <c r="K384" t="s">
        <v>3605</v>
      </c>
      <c r="L384" t="s">
        <v>3606</v>
      </c>
      <c r="M384" s="11">
        <v>43091.768113425926</v>
      </c>
      <c r="N384" s="11">
        <v>43091.768113425926</v>
      </c>
      <c r="O384" s="11">
        <v>43104.584687499999</v>
      </c>
      <c r="P384" t="s">
        <v>2124</v>
      </c>
      <c r="Q384" t="s">
        <v>333</v>
      </c>
      <c r="R384" t="s">
        <v>3607</v>
      </c>
      <c r="S384" t="s">
        <v>2125</v>
      </c>
      <c r="T384" t="s">
        <v>2126</v>
      </c>
      <c r="U384" t="s">
        <v>2127</v>
      </c>
      <c r="V384">
        <v>0</v>
      </c>
      <c r="W384" t="s">
        <v>2127</v>
      </c>
      <c r="X384" t="s">
        <v>2125</v>
      </c>
      <c r="Y384" t="s">
        <v>2125</v>
      </c>
      <c r="Z384" t="s">
        <v>378</v>
      </c>
      <c r="AA384" t="s">
        <v>2128</v>
      </c>
      <c r="AB384" t="s">
        <v>2127</v>
      </c>
    </row>
    <row r="385" spans="1:28" x14ac:dyDescent="0.2">
      <c r="A385">
        <v>15947415</v>
      </c>
      <c r="B385" t="s">
        <v>3614</v>
      </c>
      <c r="C385" t="s">
        <v>2158</v>
      </c>
      <c r="D385" t="s">
        <v>460</v>
      </c>
      <c r="E385" t="s">
        <v>317</v>
      </c>
      <c r="F385" t="s">
        <v>316</v>
      </c>
      <c r="G385" t="s">
        <v>316</v>
      </c>
      <c r="H385" t="s">
        <v>460</v>
      </c>
      <c r="I385" t="s">
        <v>317</v>
      </c>
      <c r="J385" t="s">
        <v>322</v>
      </c>
      <c r="K385" t="s">
        <v>362</v>
      </c>
      <c r="L385" t="s">
        <v>3615</v>
      </c>
      <c r="M385" s="11">
        <v>43095.362384259257</v>
      </c>
      <c r="N385" s="11">
        <v>43095.362384259257</v>
      </c>
      <c r="O385" s="11">
        <v>43104.553333333337</v>
      </c>
      <c r="P385" t="s">
        <v>2124</v>
      </c>
      <c r="Q385" t="s">
        <v>519</v>
      </c>
      <c r="R385" t="s">
        <v>3616</v>
      </c>
      <c r="S385" t="s">
        <v>2125</v>
      </c>
      <c r="T385" t="s">
        <v>2126</v>
      </c>
      <c r="U385" t="s">
        <v>2127</v>
      </c>
      <c r="V385">
        <v>0</v>
      </c>
      <c r="W385" t="s">
        <v>2127</v>
      </c>
      <c r="X385" t="s">
        <v>2125</v>
      </c>
      <c r="Y385" t="s">
        <v>2125</v>
      </c>
      <c r="Z385" t="s">
        <v>312</v>
      </c>
      <c r="AA385" t="s">
        <v>2137</v>
      </c>
      <c r="AB385" t="s">
        <v>2127</v>
      </c>
    </row>
    <row r="386" spans="1:28" x14ac:dyDescent="0.2">
      <c r="A386">
        <v>15947416</v>
      </c>
      <c r="B386" t="s">
        <v>3617</v>
      </c>
      <c r="C386" t="s">
        <v>2661</v>
      </c>
      <c r="D386" t="s">
        <v>401</v>
      </c>
      <c r="E386" t="s">
        <v>317</v>
      </c>
      <c r="F386" t="s">
        <v>323</v>
      </c>
      <c r="G386" t="s">
        <v>323</v>
      </c>
      <c r="H386" t="s">
        <v>983</v>
      </c>
      <c r="I386" t="s">
        <v>317</v>
      </c>
      <c r="J386" t="s">
        <v>334</v>
      </c>
      <c r="K386" t="s">
        <v>753</v>
      </c>
      <c r="L386" t="s">
        <v>3618</v>
      </c>
      <c r="M386" s="11">
        <v>43095.362488425926</v>
      </c>
      <c r="N386" s="11">
        <v>43095.362488425926</v>
      </c>
      <c r="O386" s="11">
        <v>43112.696030092593</v>
      </c>
      <c r="P386" t="s">
        <v>2124</v>
      </c>
      <c r="Q386" t="s">
        <v>343</v>
      </c>
      <c r="R386" t="s">
        <v>3619</v>
      </c>
      <c r="S386" t="s">
        <v>2125</v>
      </c>
      <c r="T386" t="s">
        <v>2126</v>
      </c>
      <c r="U386" t="s">
        <v>2127</v>
      </c>
      <c r="V386">
        <v>0</v>
      </c>
      <c r="W386" t="s">
        <v>2127</v>
      </c>
      <c r="X386" t="s">
        <v>2125</v>
      </c>
      <c r="Y386" t="s">
        <v>2125</v>
      </c>
      <c r="Z386" t="s">
        <v>1260</v>
      </c>
      <c r="AA386" t="s">
        <v>2137</v>
      </c>
      <c r="AB386" t="s">
        <v>2127</v>
      </c>
    </row>
    <row r="387" spans="1:28" x14ac:dyDescent="0.2">
      <c r="A387">
        <v>15947433</v>
      </c>
      <c r="B387" t="s">
        <v>3621</v>
      </c>
      <c r="C387" t="s">
        <v>3622</v>
      </c>
      <c r="D387" t="s">
        <v>482</v>
      </c>
      <c r="E387" t="s">
        <v>317</v>
      </c>
      <c r="F387" t="s">
        <v>370</v>
      </c>
      <c r="G387" t="s">
        <v>384</v>
      </c>
      <c r="H387" t="s">
        <v>789</v>
      </c>
      <c r="J387" t="s">
        <v>334</v>
      </c>
      <c r="K387" t="s">
        <v>3623</v>
      </c>
      <c r="L387" t="s">
        <v>3624</v>
      </c>
      <c r="M387" s="11">
        <v>43095.363611111112</v>
      </c>
      <c r="N387" s="11">
        <v>43095.363611111112</v>
      </c>
      <c r="O387" s="11">
        <v>43109.683819444443</v>
      </c>
      <c r="P387" t="s">
        <v>2124</v>
      </c>
      <c r="Q387" t="s">
        <v>559</v>
      </c>
      <c r="R387" t="s">
        <v>3625</v>
      </c>
      <c r="S387" t="s">
        <v>2125</v>
      </c>
      <c r="T387" t="s">
        <v>2126</v>
      </c>
      <c r="U387" t="s">
        <v>2127</v>
      </c>
      <c r="V387">
        <v>0</v>
      </c>
      <c r="W387" t="s">
        <v>2127</v>
      </c>
      <c r="X387" t="s">
        <v>2125</v>
      </c>
      <c r="Y387" t="s">
        <v>2125</v>
      </c>
      <c r="Z387" t="s">
        <v>3562</v>
      </c>
      <c r="AA387" t="s">
        <v>2137</v>
      </c>
      <c r="AB387" t="s">
        <v>2659</v>
      </c>
    </row>
    <row r="388" spans="1:28" x14ac:dyDescent="0.2">
      <c r="A388">
        <v>15947489</v>
      </c>
      <c r="B388" t="s">
        <v>3627</v>
      </c>
      <c r="C388" t="s">
        <v>3628</v>
      </c>
      <c r="D388" t="s">
        <v>369</v>
      </c>
      <c r="E388" t="s">
        <v>317</v>
      </c>
      <c r="F388" t="s">
        <v>370</v>
      </c>
      <c r="G388" t="s">
        <v>370</v>
      </c>
      <c r="H388" t="s">
        <v>369</v>
      </c>
      <c r="I388" t="s">
        <v>317</v>
      </c>
      <c r="J388" t="s">
        <v>322</v>
      </c>
      <c r="K388" t="s">
        <v>3629</v>
      </c>
      <c r="L388" t="s">
        <v>3630</v>
      </c>
      <c r="M388" s="11">
        <v>43095.367858796293</v>
      </c>
      <c r="N388" s="11">
        <v>43095.367858796293</v>
      </c>
      <c r="O388" s="11">
        <v>43103.37127314815</v>
      </c>
      <c r="P388" t="s">
        <v>2124</v>
      </c>
      <c r="Q388" t="s">
        <v>3302</v>
      </c>
      <c r="R388" t="s">
        <v>3631</v>
      </c>
      <c r="S388" t="s">
        <v>2125</v>
      </c>
      <c r="T388" t="s">
        <v>2126</v>
      </c>
      <c r="U388" t="s">
        <v>2127</v>
      </c>
      <c r="V388">
        <v>0</v>
      </c>
      <c r="W388" t="s">
        <v>2127</v>
      </c>
      <c r="X388" t="s">
        <v>2125</v>
      </c>
      <c r="Y388" t="s">
        <v>2125</v>
      </c>
      <c r="Z388" t="s">
        <v>3632</v>
      </c>
      <c r="AA388" t="s">
        <v>2137</v>
      </c>
      <c r="AB388" t="s">
        <v>2127</v>
      </c>
    </row>
    <row r="389" spans="1:28" x14ac:dyDescent="0.2">
      <c r="A389">
        <v>15947508</v>
      </c>
      <c r="B389" t="s">
        <v>3634</v>
      </c>
      <c r="C389" t="s">
        <v>2158</v>
      </c>
      <c r="D389" t="s">
        <v>354</v>
      </c>
      <c r="E389" t="s">
        <v>317</v>
      </c>
      <c r="F389" t="s">
        <v>316</v>
      </c>
      <c r="G389" t="s">
        <v>316</v>
      </c>
      <c r="H389" t="s">
        <v>354</v>
      </c>
      <c r="I389" t="s">
        <v>317</v>
      </c>
      <c r="J389" t="s">
        <v>334</v>
      </c>
      <c r="K389" t="s">
        <v>526</v>
      </c>
      <c r="L389" t="s">
        <v>3635</v>
      </c>
      <c r="M389" s="11">
        <v>43095.369756944441</v>
      </c>
      <c r="N389" s="11">
        <v>43095.369756944441</v>
      </c>
      <c r="O389" s="11">
        <v>43103.375543981485</v>
      </c>
      <c r="P389" t="s">
        <v>2124</v>
      </c>
      <c r="Q389" t="s">
        <v>524</v>
      </c>
      <c r="R389" t="s">
        <v>3636</v>
      </c>
      <c r="S389" t="s">
        <v>2125</v>
      </c>
      <c r="T389" t="s">
        <v>2126</v>
      </c>
      <c r="U389" t="s">
        <v>2127</v>
      </c>
      <c r="V389">
        <v>0</v>
      </c>
      <c r="W389" t="s">
        <v>2127</v>
      </c>
      <c r="X389" t="s">
        <v>2125</v>
      </c>
      <c r="Y389" t="s">
        <v>2125</v>
      </c>
      <c r="Z389" t="s">
        <v>312</v>
      </c>
      <c r="AA389" t="s">
        <v>2137</v>
      </c>
      <c r="AB389" t="s">
        <v>2127</v>
      </c>
    </row>
    <row r="390" spans="1:28" x14ac:dyDescent="0.2">
      <c r="A390">
        <v>15947518</v>
      </c>
      <c r="B390" t="s">
        <v>3637</v>
      </c>
      <c r="C390" t="s">
        <v>2158</v>
      </c>
      <c r="D390" t="s">
        <v>434</v>
      </c>
      <c r="E390" t="s">
        <v>317</v>
      </c>
      <c r="F390" t="s">
        <v>316</v>
      </c>
      <c r="G390" t="s">
        <v>323</v>
      </c>
      <c r="H390" t="s">
        <v>1337</v>
      </c>
      <c r="I390" t="s">
        <v>317</v>
      </c>
      <c r="J390" t="s">
        <v>334</v>
      </c>
      <c r="K390" t="s">
        <v>3638</v>
      </c>
      <c r="L390" t="s">
        <v>3639</v>
      </c>
      <c r="M390" s="11">
        <v>43095.370671296296</v>
      </c>
      <c r="N390" s="11">
        <v>43095.370671296296</v>
      </c>
      <c r="O390" s="11">
        <v>43110.390925925924</v>
      </c>
      <c r="P390" t="s">
        <v>2124</v>
      </c>
      <c r="Q390" t="s">
        <v>321</v>
      </c>
      <c r="R390" t="s">
        <v>3640</v>
      </c>
      <c r="S390" t="s">
        <v>2125</v>
      </c>
      <c r="T390" t="s">
        <v>2126</v>
      </c>
      <c r="U390" t="s">
        <v>2127</v>
      </c>
      <c r="V390">
        <v>0</v>
      </c>
      <c r="W390">
        <v>15954126</v>
      </c>
      <c r="X390" t="s">
        <v>2125</v>
      </c>
      <c r="Y390" t="s">
        <v>2125</v>
      </c>
      <c r="Z390" t="s">
        <v>312</v>
      </c>
      <c r="AA390" t="s">
        <v>2137</v>
      </c>
      <c r="AB390" t="s">
        <v>2127</v>
      </c>
    </row>
    <row r="391" spans="1:28" x14ac:dyDescent="0.2">
      <c r="A391">
        <v>15947520</v>
      </c>
      <c r="B391" t="s">
        <v>3641</v>
      </c>
      <c r="C391" t="s">
        <v>3642</v>
      </c>
      <c r="D391" t="s">
        <v>443</v>
      </c>
      <c r="E391" t="s">
        <v>317</v>
      </c>
      <c r="F391" t="s">
        <v>382</v>
      </c>
      <c r="G391" t="s">
        <v>384</v>
      </c>
      <c r="H391" t="s">
        <v>1330</v>
      </c>
      <c r="J391" t="s">
        <v>322</v>
      </c>
      <c r="K391" t="s">
        <v>3643</v>
      </c>
      <c r="L391" t="s">
        <v>3644</v>
      </c>
      <c r="M391" s="11">
        <v>43095.370844907404</v>
      </c>
      <c r="N391" s="11">
        <v>43095.370844907404</v>
      </c>
      <c r="O391" s="11">
        <v>43110.352129629631</v>
      </c>
      <c r="P391" t="s">
        <v>2124</v>
      </c>
      <c r="Q391" t="s">
        <v>1161</v>
      </c>
      <c r="R391" t="s">
        <v>2184</v>
      </c>
      <c r="S391" t="s">
        <v>2125</v>
      </c>
      <c r="T391" t="s">
        <v>2126</v>
      </c>
      <c r="U391" t="s">
        <v>2127</v>
      </c>
      <c r="V391">
        <v>0</v>
      </c>
      <c r="W391" t="s">
        <v>2127</v>
      </c>
      <c r="X391" t="s">
        <v>2125</v>
      </c>
      <c r="Y391" t="s">
        <v>2125</v>
      </c>
      <c r="Z391" t="s">
        <v>378</v>
      </c>
      <c r="AA391" t="s">
        <v>2137</v>
      </c>
      <c r="AB391" t="s">
        <v>2127</v>
      </c>
    </row>
    <row r="392" spans="1:28" x14ac:dyDescent="0.2">
      <c r="A392">
        <v>15947533</v>
      </c>
      <c r="B392" t="s">
        <v>3646</v>
      </c>
      <c r="C392" t="s">
        <v>2158</v>
      </c>
      <c r="D392" t="s">
        <v>550</v>
      </c>
      <c r="E392" t="s">
        <v>317</v>
      </c>
      <c r="F392" t="s">
        <v>316</v>
      </c>
      <c r="G392" t="s">
        <v>323</v>
      </c>
      <c r="H392" t="s">
        <v>503</v>
      </c>
      <c r="I392" t="s">
        <v>317</v>
      </c>
      <c r="J392" t="s">
        <v>334</v>
      </c>
      <c r="K392" t="s">
        <v>725</v>
      </c>
      <c r="L392" t="s">
        <v>3647</v>
      </c>
      <c r="M392" s="11">
        <v>43095.372129629628</v>
      </c>
      <c r="N392" s="11">
        <v>43095.372129629628</v>
      </c>
      <c r="O392" s="11">
        <v>43116.579050925924</v>
      </c>
      <c r="P392" t="s">
        <v>2124</v>
      </c>
      <c r="Q392" t="s">
        <v>519</v>
      </c>
      <c r="R392" t="s">
        <v>3648</v>
      </c>
      <c r="S392" t="s">
        <v>2125</v>
      </c>
      <c r="T392" t="s">
        <v>2126</v>
      </c>
      <c r="U392" t="s">
        <v>2127</v>
      </c>
      <c r="V392">
        <v>0</v>
      </c>
      <c r="W392" t="s">
        <v>2127</v>
      </c>
      <c r="X392" t="s">
        <v>2125</v>
      </c>
      <c r="Y392" t="s">
        <v>2125</v>
      </c>
      <c r="Z392" t="s">
        <v>3649</v>
      </c>
      <c r="AA392" t="s">
        <v>2137</v>
      </c>
      <c r="AB392" t="s">
        <v>2127</v>
      </c>
    </row>
    <row r="393" spans="1:28" x14ac:dyDescent="0.2">
      <c r="A393">
        <v>15947535</v>
      </c>
      <c r="B393" t="s">
        <v>3652</v>
      </c>
      <c r="C393" t="s">
        <v>3653</v>
      </c>
      <c r="D393" t="s">
        <v>1107</v>
      </c>
      <c r="E393" t="s">
        <v>2603</v>
      </c>
      <c r="F393" t="s">
        <v>357</v>
      </c>
      <c r="G393" t="s">
        <v>357</v>
      </c>
      <c r="H393" t="s">
        <v>858</v>
      </c>
      <c r="I393" t="s">
        <v>317</v>
      </c>
      <c r="J393" t="s">
        <v>334</v>
      </c>
      <c r="K393" t="s">
        <v>3654</v>
      </c>
      <c r="L393" t="s">
        <v>3655</v>
      </c>
      <c r="M393" s="11">
        <v>43095.372210648151</v>
      </c>
      <c r="N393" s="11">
        <v>43095.372210648151</v>
      </c>
      <c r="O393" s="11">
        <v>43103.462881944448</v>
      </c>
      <c r="P393" t="s">
        <v>2124</v>
      </c>
      <c r="Q393" t="s">
        <v>2350</v>
      </c>
      <c r="R393" t="s">
        <v>3656</v>
      </c>
      <c r="S393" t="s">
        <v>2125</v>
      </c>
      <c r="T393" t="s">
        <v>2126</v>
      </c>
      <c r="U393" t="s">
        <v>2127</v>
      </c>
      <c r="V393">
        <v>0</v>
      </c>
      <c r="W393" t="s">
        <v>2127</v>
      </c>
      <c r="X393" t="s">
        <v>2125</v>
      </c>
      <c r="Y393" t="s">
        <v>2125</v>
      </c>
      <c r="Z393" t="s">
        <v>433</v>
      </c>
      <c r="AA393" t="s">
        <v>2128</v>
      </c>
      <c r="AB393" t="s">
        <v>2127</v>
      </c>
    </row>
    <row r="394" spans="1:28" x14ac:dyDescent="0.2">
      <c r="A394">
        <v>15947536</v>
      </c>
      <c r="B394" t="s">
        <v>3657</v>
      </c>
      <c r="C394" t="s">
        <v>3658</v>
      </c>
      <c r="D394" t="s">
        <v>369</v>
      </c>
      <c r="E394" t="s">
        <v>317</v>
      </c>
      <c r="F394" t="s">
        <v>2127</v>
      </c>
      <c r="G394" t="s">
        <v>370</v>
      </c>
      <c r="H394" t="s">
        <v>369</v>
      </c>
      <c r="I394" t="s">
        <v>317</v>
      </c>
      <c r="J394" t="s">
        <v>334</v>
      </c>
      <c r="K394" t="s">
        <v>3659</v>
      </c>
      <c r="L394" t="s">
        <v>3660</v>
      </c>
      <c r="M394" s="11">
        <v>43095.372210648151</v>
      </c>
      <c r="N394" s="11">
        <v>43095.372210648151</v>
      </c>
      <c r="O394" s="11">
        <v>43103.374756944446</v>
      </c>
      <c r="P394" t="s">
        <v>2124</v>
      </c>
      <c r="Q394" t="s">
        <v>1963</v>
      </c>
      <c r="R394" t="s">
        <v>3661</v>
      </c>
      <c r="S394" t="s">
        <v>2125</v>
      </c>
      <c r="T394" t="s">
        <v>2126</v>
      </c>
      <c r="U394" t="s">
        <v>2127</v>
      </c>
      <c r="V394">
        <v>0</v>
      </c>
      <c r="W394" t="s">
        <v>2127</v>
      </c>
      <c r="X394" t="s">
        <v>2125</v>
      </c>
      <c r="Y394" t="s">
        <v>2125</v>
      </c>
      <c r="Z394" t="s">
        <v>509</v>
      </c>
      <c r="AA394" t="s">
        <v>2137</v>
      </c>
      <c r="AB394" t="s">
        <v>2127</v>
      </c>
    </row>
    <row r="395" spans="1:28" x14ac:dyDescent="0.2">
      <c r="A395">
        <v>15947559</v>
      </c>
      <c r="B395" t="s">
        <v>3667</v>
      </c>
      <c r="C395" t="s">
        <v>3668</v>
      </c>
      <c r="D395" t="s">
        <v>468</v>
      </c>
      <c r="E395" t="s">
        <v>317</v>
      </c>
      <c r="F395" t="s">
        <v>370</v>
      </c>
      <c r="G395" t="s">
        <v>370</v>
      </c>
      <c r="H395" t="s">
        <v>468</v>
      </c>
      <c r="I395" t="s">
        <v>317</v>
      </c>
      <c r="J395" t="s">
        <v>334</v>
      </c>
      <c r="K395" t="s">
        <v>591</v>
      </c>
      <c r="L395" t="s">
        <v>3669</v>
      </c>
      <c r="M395" s="11">
        <v>43095.373807870368</v>
      </c>
      <c r="N395" s="11">
        <v>43095.373807870368</v>
      </c>
      <c r="O395" s="11">
        <v>43103.376250000001</v>
      </c>
      <c r="P395" t="s">
        <v>2124</v>
      </c>
      <c r="Q395" t="s">
        <v>600</v>
      </c>
      <c r="R395" t="s">
        <v>3670</v>
      </c>
      <c r="S395" t="s">
        <v>2125</v>
      </c>
      <c r="T395" t="s">
        <v>2126</v>
      </c>
      <c r="U395" t="s">
        <v>2127</v>
      </c>
      <c r="V395">
        <v>0</v>
      </c>
      <c r="W395" t="s">
        <v>2127</v>
      </c>
      <c r="X395" t="s">
        <v>2125</v>
      </c>
      <c r="Y395" t="s">
        <v>2125</v>
      </c>
      <c r="Z395" t="s">
        <v>3671</v>
      </c>
      <c r="AA395" t="s">
        <v>2137</v>
      </c>
      <c r="AB395" t="s">
        <v>2127</v>
      </c>
    </row>
    <row r="396" spans="1:28" x14ac:dyDescent="0.2">
      <c r="A396">
        <v>15947562</v>
      </c>
      <c r="B396" t="s">
        <v>1198</v>
      </c>
      <c r="C396" t="s">
        <v>2993</v>
      </c>
      <c r="D396" t="s">
        <v>2873</v>
      </c>
      <c r="E396" t="s">
        <v>317</v>
      </c>
      <c r="F396" t="s">
        <v>357</v>
      </c>
      <c r="G396" t="s">
        <v>357</v>
      </c>
      <c r="H396" t="s">
        <v>2453</v>
      </c>
      <c r="I396" t="s">
        <v>317</v>
      </c>
      <c r="J396" t="s">
        <v>334</v>
      </c>
      <c r="K396" t="s">
        <v>3672</v>
      </c>
      <c r="L396" t="s">
        <v>3673</v>
      </c>
      <c r="M396" s="11">
        <v>43095.373935185184</v>
      </c>
      <c r="N396" s="11">
        <v>43095.373935185184</v>
      </c>
      <c r="O396" s="11">
        <v>43103.644143518519</v>
      </c>
      <c r="P396" t="s">
        <v>2124</v>
      </c>
      <c r="Q396" t="s">
        <v>1106</v>
      </c>
      <c r="R396" t="s">
        <v>3674</v>
      </c>
      <c r="S396" t="s">
        <v>2125</v>
      </c>
      <c r="T396" t="s">
        <v>2126</v>
      </c>
      <c r="U396" t="s">
        <v>2127</v>
      </c>
      <c r="V396">
        <v>0</v>
      </c>
      <c r="W396" t="s">
        <v>2127</v>
      </c>
      <c r="X396" t="s">
        <v>2125</v>
      </c>
      <c r="Y396" t="s">
        <v>2125</v>
      </c>
      <c r="Z396" t="s">
        <v>613</v>
      </c>
      <c r="AA396" t="s">
        <v>2128</v>
      </c>
      <c r="AB396" t="s">
        <v>2127</v>
      </c>
    </row>
    <row r="397" spans="1:28" x14ac:dyDescent="0.2">
      <c r="A397">
        <v>15947584</v>
      </c>
      <c r="B397" t="s">
        <v>3675</v>
      </c>
      <c r="C397" t="s">
        <v>2158</v>
      </c>
      <c r="D397" t="s">
        <v>460</v>
      </c>
      <c r="E397" t="s">
        <v>317</v>
      </c>
      <c r="F397" t="s">
        <v>323</v>
      </c>
      <c r="G397" t="s">
        <v>323</v>
      </c>
      <c r="H397" t="s">
        <v>1337</v>
      </c>
      <c r="I397" t="s">
        <v>317</v>
      </c>
      <c r="J397" t="s">
        <v>334</v>
      </c>
      <c r="K397" t="s">
        <v>766</v>
      </c>
      <c r="L397" t="s">
        <v>3676</v>
      </c>
      <c r="M397" s="11">
        <v>43095.375185185185</v>
      </c>
      <c r="N397" s="11">
        <v>43095.375185185185</v>
      </c>
      <c r="O397" s="11">
        <v>43103.449895833335</v>
      </c>
      <c r="P397" t="s">
        <v>2124</v>
      </c>
      <c r="Q397" t="s">
        <v>2790</v>
      </c>
      <c r="R397" t="s">
        <v>3677</v>
      </c>
      <c r="S397" t="s">
        <v>2125</v>
      </c>
      <c r="T397" t="s">
        <v>2126</v>
      </c>
      <c r="U397" t="s">
        <v>2127</v>
      </c>
      <c r="V397">
        <v>0</v>
      </c>
      <c r="W397" t="s">
        <v>2127</v>
      </c>
      <c r="X397" t="s">
        <v>2125</v>
      </c>
      <c r="Y397" t="s">
        <v>2125</v>
      </c>
      <c r="Z397" t="s">
        <v>312</v>
      </c>
      <c r="AA397" t="s">
        <v>2128</v>
      </c>
      <c r="AB397" t="s">
        <v>2127</v>
      </c>
    </row>
    <row r="398" spans="1:28" x14ac:dyDescent="0.2">
      <c r="A398">
        <v>15947592</v>
      </c>
      <c r="B398" t="s">
        <v>3288</v>
      </c>
      <c r="C398" t="s">
        <v>3289</v>
      </c>
      <c r="D398" t="s">
        <v>434</v>
      </c>
      <c r="E398" t="s">
        <v>317</v>
      </c>
      <c r="F398" t="s">
        <v>370</v>
      </c>
      <c r="G398" t="s">
        <v>370</v>
      </c>
      <c r="H398" t="s">
        <v>434</v>
      </c>
      <c r="I398" t="s">
        <v>317</v>
      </c>
      <c r="J398" t="s">
        <v>322</v>
      </c>
      <c r="K398" t="s">
        <v>1218</v>
      </c>
      <c r="L398" t="s">
        <v>3678</v>
      </c>
      <c r="M398" s="11">
        <v>43095.375601851854</v>
      </c>
      <c r="N398" s="11">
        <v>43095.375601851854</v>
      </c>
      <c r="O398" s="11">
        <v>43104.444918981484</v>
      </c>
      <c r="P398" t="s">
        <v>2124</v>
      </c>
      <c r="Q398" t="s">
        <v>483</v>
      </c>
      <c r="R398" t="s">
        <v>3679</v>
      </c>
      <c r="S398" t="s">
        <v>2125</v>
      </c>
      <c r="T398" t="s">
        <v>2126</v>
      </c>
      <c r="U398" t="s">
        <v>2127</v>
      </c>
      <c r="V398">
        <v>0</v>
      </c>
      <c r="W398" t="s">
        <v>2127</v>
      </c>
      <c r="X398" t="s">
        <v>2125</v>
      </c>
      <c r="Y398" t="s">
        <v>2125</v>
      </c>
      <c r="Z398" t="s">
        <v>1309</v>
      </c>
      <c r="AA398" t="s">
        <v>2137</v>
      </c>
      <c r="AB398" t="s">
        <v>2127</v>
      </c>
    </row>
    <row r="399" spans="1:28" x14ac:dyDescent="0.2">
      <c r="A399">
        <v>15947626</v>
      </c>
      <c r="B399" t="s">
        <v>3680</v>
      </c>
      <c r="C399" t="s">
        <v>2989</v>
      </c>
      <c r="D399" t="s">
        <v>518</v>
      </c>
      <c r="E399" t="s">
        <v>317</v>
      </c>
      <c r="F399" t="s">
        <v>2127</v>
      </c>
      <c r="G399" t="s">
        <v>316</v>
      </c>
      <c r="H399" t="s">
        <v>518</v>
      </c>
      <c r="I399" t="s">
        <v>317</v>
      </c>
      <c r="J399" t="s">
        <v>334</v>
      </c>
      <c r="K399" t="s">
        <v>1700</v>
      </c>
      <c r="L399" t="s">
        <v>3681</v>
      </c>
      <c r="M399" s="11">
        <v>43095.377199074072</v>
      </c>
      <c r="N399" s="11">
        <v>43095.377199074072</v>
      </c>
      <c r="O399" s="11">
        <v>43103.379756944443</v>
      </c>
      <c r="P399" t="s">
        <v>2124</v>
      </c>
      <c r="Q399" t="s">
        <v>3560</v>
      </c>
      <c r="R399" t="s">
        <v>3682</v>
      </c>
      <c r="S399" t="s">
        <v>2125</v>
      </c>
      <c r="T399" t="s">
        <v>2126</v>
      </c>
      <c r="U399" t="s">
        <v>2127</v>
      </c>
      <c r="V399">
        <v>0</v>
      </c>
      <c r="W399" t="s">
        <v>2127</v>
      </c>
      <c r="X399" t="s">
        <v>2125</v>
      </c>
      <c r="Y399" t="s">
        <v>2125</v>
      </c>
      <c r="Z399" t="s">
        <v>459</v>
      </c>
      <c r="AA399" t="s">
        <v>2128</v>
      </c>
      <c r="AB399" t="s">
        <v>2127</v>
      </c>
    </row>
    <row r="400" spans="1:28" x14ac:dyDescent="0.2">
      <c r="A400">
        <v>15947658</v>
      </c>
      <c r="B400" t="s">
        <v>3687</v>
      </c>
      <c r="C400" t="s">
        <v>3688</v>
      </c>
      <c r="D400" t="s">
        <v>354</v>
      </c>
      <c r="E400" t="s">
        <v>317</v>
      </c>
      <c r="F400" t="s">
        <v>357</v>
      </c>
      <c r="G400" t="s">
        <v>357</v>
      </c>
      <c r="H400" t="s">
        <v>1906</v>
      </c>
      <c r="I400" t="s">
        <v>317</v>
      </c>
      <c r="J400" t="s">
        <v>334</v>
      </c>
      <c r="K400" t="s">
        <v>753</v>
      </c>
      <c r="L400" t="s">
        <v>3689</v>
      </c>
      <c r="M400" s="11">
        <v>43095.378900462965</v>
      </c>
      <c r="N400" s="11">
        <v>43095.378900462965</v>
      </c>
      <c r="O400" s="11">
        <v>43103.517083333332</v>
      </c>
      <c r="P400" t="s">
        <v>2124</v>
      </c>
      <c r="Q400" t="s">
        <v>1180</v>
      </c>
      <c r="R400" t="s">
        <v>3690</v>
      </c>
      <c r="S400" t="s">
        <v>2125</v>
      </c>
      <c r="T400" t="s">
        <v>2126</v>
      </c>
      <c r="U400" t="s">
        <v>2127</v>
      </c>
      <c r="V400">
        <v>0</v>
      </c>
      <c r="W400" t="s">
        <v>2127</v>
      </c>
      <c r="X400" t="s">
        <v>2125</v>
      </c>
      <c r="Y400" t="s">
        <v>2125</v>
      </c>
      <c r="Z400" t="s">
        <v>1176</v>
      </c>
      <c r="AA400" t="s">
        <v>2137</v>
      </c>
      <c r="AB400" t="s">
        <v>2127</v>
      </c>
    </row>
    <row r="401" spans="1:28" x14ac:dyDescent="0.2">
      <c r="A401">
        <v>15947666</v>
      </c>
      <c r="B401" t="s">
        <v>3691</v>
      </c>
      <c r="C401" t="s">
        <v>3692</v>
      </c>
      <c r="D401" t="s">
        <v>510</v>
      </c>
      <c r="E401" t="s">
        <v>317</v>
      </c>
      <c r="F401" t="s">
        <v>2127</v>
      </c>
      <c r="G401" t="s">
        <v>370</v>
      </c>
      <c r="H401" t="s">
        <v>510</v>
      </c>
      <c r="I401" t="s">
        <v>317</v>
      </c>
      <c r="J401" t="s">
        <v>334</v>
      </c>
      <c r="K401" t="s">
        <v>3665</v>
      </c>
      <c r="L401" t="s">
        <v>3693</v>
      </c>
      <c r="M401" s="11">
        <v>43095.379259259258</v>
      </c>
      <c r="N401" s="11">
        <v>43095.379259259258</v>
      </c>
      <c r="O401" s="11">
        <v>43103.381006944444</v>
      </c>
      <c r="P401" t="s">
        <v>2124</v>
      </c>
      <c r="Q401" t="s">
        <v>3694</v>
      </c>
      <c r="R401" t="s">
        <v>3695</v>
      </c>
      <c r="S401" t="s">
        <v>2125</v>
      </c>
      <c r="T401" t="s">
        <v>2126</v>
      </c>
      <c r="U401" t="s">
        <v>2127</v>
      </c>
      <c r="V401">
        <v>0</v>
      </c>
      <c r="W401" t="s">
        <v>2127</v>
      </c>
      <c r="X401" t="s">
        <v>2125</v>
      </c>
      <c r="Y401" t="s">
        <v>2125</v>
      </c>
      <c r="Z401" t="s">
        <v>922</v>
      </c>
      <c r="AA401" t="s">
        <v>2137</v>
      </c>
      <c r="AB401" t="s">
        <v>2127</v>
      </c>
    </row>
    <row r="402" spans="1:28" x14ac:dyDescent="0.2">
      <c r="A402">
        <v>15947668</v>
      </c>
      <c r="B402" t="s">
        <v>3696</v>
      </c>
      <c r="C402" t="s">
        <v>2158</v>
      </c>
      <c r="D402" t="s">
        <v>468</v>
      </c>
      <c r="E402" t="s">
        <v>317</v>
      </c>
      <c r="F402" t="s">
        <v>316</v>
      </c>
      <c r="G402" t="s">
        <v>316</v>
      </c>
      <c r="H402" t="s">
        <v>468</v>
      </c>
      <c r="I402" t="s">
        <v>317</v>
      </c>
      <c r="J402" t="s">
        <v>322</v>
      </c>
      <c r="K402" t="s">
        <v>526</v>
      </c>
      <c r="L402" t="s">
        <v>3697</v>
      </c>
      <c r="M402" s="11">
        <v>43095.379328703704</v>
      </c>
      <c r="N402" s="11">
        <v>43095.379328703704</v>
      </c>
      <c r="O402" s="11">
        <v>43104.401863425926</v>
      </c>
      <c r="P402" t="s">
        <v>2124</v>
      </c>
      <c r="Q402" t="s">
        <v>524</v>
      </c>
      <c r="R402" t="s">
        <v>3698</v>
      </c>
      <c r="S402" t="s">
        <v>2125</v>
      </c>
      <c r="T402" t="s">
        <v>2126</v>
      </c>
      <c r="U402" t="s">
        <v>2127</v>
      </c>
      <c r="V402">
        <v>0</v>
      </c>
      <c r="W402" t="s">
        <v>2127</v>
      </c>
      <c r="X402" t="s">
        <v>2125</v>
      </c>
      <c r="Y402" t="s">
        <v>2125</v>
      </c>
      <c r="Z402" t="s">
        <v>312</v>
      </c>
      <c r="AA402" t="s">
        <v>2137</v>
      </c>
      <c r="AB402" t="s">
        <v>2127</v>
      </c>
    </row>
    <row r="403" spans="1:28" x14ac:dyDescent="0.2">
      <c r="A403">
        <v>15947693</v>
      </c>
      <c r="B403" t="s">
        <v>3699</v>
      </c>
      <c r="C403" t="s">
        <v>3700</v>
      </c>
      <c r="D403" t="s">
        <v>510</v>
      </c>
      <c r="E403" t="s">
        <v>317</v>
      </c>
      <c r="F403" t="s">
        <v>2127</v>
      </c>
      <c r="G403" t="s">
        <v>316</v>
      </c>
      <c r="H403" t="s">
        <v>510</v>
      </c>
      <c r="I403" t="s">
        <v>317</v>
      </c>
      <c r="J403" t="s">
        <v>334</v>
      </c>
      <c r="K403" t="s">
        <v>1086</v>
      </c>
      <c r="L403" t="s">
        <v>3701</v>
      </c>
      <c r="M403" s="11">
        <v>43095.381377314814</v>
      </c>
      <c r="N403" s="11">
        <v>43095.381377314814</v>
      </c>
      <c r="O403" s="11">
        <v>43109.473009259258</v>
      </c>
      <c r="P403" t="s">
        <v>2124</v>
      </c>
      <c r="Q403" t="s">
        <v>1963</v>
      </c>
      <c r="R403" t="s">
        <v>3702</v>
      </c>
      <c r="S403" t="s">
        <v>2125</v>
      </c>
      <c r="T403" t="s">
        <v>2126</v>
      </c>
      <c r="U403" t="s">
        <v>2127</v>
      </c>
      <c r="V403">
        <v>0</v>
      </c>
      <c r="W403" t="s">
        <v>2127</v>
      </c>
      <c r="X403" t="s">
        <v>2125</v>
      </c>
      <c r="Y403" t="s">
        <v>2125</v>
      </c>
      <c r="Z403" t="s">
        <v>908</v>
      </c>
      <c r="AA403" t="s">
        <v>2137</v>
      </c>
      <c r="AB403" t="s">
        <v>2127</v>
      </c>
    </row>
    <row r="404" spans="1:28" x14ac:dyDescent="0.2">
      <c r="A404">
        <v>15947725</v>
      </c>
      <c r="B404" t="s">
        <v>3667</v>
      </c>
      <c r="C404" t="s">
        <v>3668</v>
      </c>
      <c r="D404" t="s">
        <v>482</v>
      </c>
      <c r="E404" t="s">
        <v>317</v>
      </c>
      <c r="F404" t="s">
        <v>2127</v>
      </c>
      <c r="G404" t="s">
        <v>370</v>
      </c>
      <c r="H404" t="s">
        <v>482</v>
      </c>
      <c r="I404" t="s">
        <v>317</v>
      </c>
      <c r="J404" t="s">
        <v>334</v>
      </c>
      <c r="K404" t="s">
        <v>1700</v>
      </c>
      <c r="L404" t="s">
        <v>3705</v>
      </c>
      <c r="M404" s="11">
        <v>43095.382870370369</v>
      </c>
      <c r="N404" s="11">
        <v>43095.382870370369</v>
      </c>
      <c r="O404" s="11">
        <v>43103.38422453704</v>
      </c>
      <c r="P404" t="s">
        <v>2124</v>
      </c>
      <c r="Q404" t="s">
        <v>3286</v>
      </c>
      <c r="R404" t="s">
        <v>3706</v>
      </c>
      <c r="S404" t="s">
        <v>2125</v>
      </c>
      <c r="T404" t="s">
        <v>2126</v>
      </c>
      <c r="U404" t="s">
        <v>2127</v>
      </c>
      <c r="V404">
        <v>0</v>
      </c>
      <c r="W404" t="s">
        <v>2127</v>
      </c>
      <c r="X404" t="s">
        <v>2125</v>
      </c>
      <c r="Y404" t="s">
        <v>2125</v>
      </c>
      <c r="Z404" t="s">
        <v>3671</v>
      </c>
      <c r="AA404" t="s">
        <v>2137</v>
      </c>
      <c r="AB404" t="s">
        <v>2127</v>
      </c>
    </row>
    <row r="405" spans="1:28" x14ac:dyDescent="0.2">
      <c r="A405">
        <v>15947726</v>
      </c>
      <c r="B405" t="s">
        <v>3707</v>
      </c>
      <c r="C405" t="s">
        <v>2827</v>
      </c>
      <c r="D405" t="s">
        <v>518</v>
      </c>
      <c r="E405" t="s">
        <v>317</v>
      </c>
      <c r="F405" t="s">
        <v>316</v>
      </c>
      <c r="G405" t="s">
        <v>316</v>
      </c>
      <c r="H405" t="s">
        <v>518</v>
      </c>
      <c r="I405" t="s">
        <v>317</v>
      </c>
      <c r="J405" t="s">
        <v>334</v>
      </c>
      <c r="K405" t="s">
        <v>753</v>
      </c>
      <c r="L405" t="s">
        <v>3708</v>
      </c>
      <c r="M405" s="11">
        <v>43095.382928240739</v>
      </c>
      <c r="N405" s="11">
        <v>43095.382928240739</v>
      </c>
      <c r="O405" s="11">
        <v>43103.40824074074</v>
      </c>
      <c r="P405" t="s">
        <v>2124</v>
      </c>
      <c r="Q405" t="s">
        <v>2923</v>
      </c>
      <c r="R405" t="s">
        <v>3709</v>
      </c>
      <c r="S405" t="s">
        <v>2125</v>
      </c>
      <c r="T405" t="s">
        <v>2126</v>
      </c>
      <c r="U405" t="s">
        <v>2127</v>
      </c>
      <c r="V405">
        <v>0</v>
      </c>
      <c r="W405" t="s">
        <v>2127</v>
      </c>
      <c r="X405" t="s">
        <v>2125</v>
      </c>
      <c r="Y405" t="s">
        <v>2125</v>
      </c>
      <c r="Z405" t="s">
        <v>1376</v>
      </c>
      <c r="AA405" t="s">
        <v>2128</v>
      </c>
      <c r="AB405" t="s">
        <v>2127</v>
      </c>
    </row>
    <row r="406" spans="1:28" x14ac:dyDescent="0.2">
      <c r="A406">
        <v>15947758</v>
      </c>
      <c r="B406" t="s">
        <v>3710</v>
      </c>
      <c r="C406" t="s">
        <v>2916</v>
      </c>
      <c r="D406" t="s">
        <v>434</v>
      </c>
      <c r="E406" t="s">
        <v>317</v>
      </c>
      <c r="F406" t="s">
        <v>2127</v>
      </c>
      <c r="G406" t="s">
        <v>316</v>
      </c>
      <c r="H406" t="s">
        <v>434</v>
      </c>
      <c r="I406" t="s">
        <v>317</v>
      </c>
      <c r="J406" t="s">
        <v>334</v>
      </c>
      <c r="K406" t="s">
        <v>3659</v>
      </c>
      <c r="L406" t="s">
        <v>3711</v>
      </c>
      <c r="M406" s="11">
        <v>43095.384768518517</v>
      </c>
      <c r="N406" s="11">
        <v>43095.384768518517</v>
      </c>
      <c r="O406" s="11">
        <v>43103.393275462964</v>
      </c>
      <c r="P406" t="s">
        <v>2124</v>
      </c>
      <c r="Q406" t="s">
        <v>1963</v>
      </c>
      <c r="R406" t="s">
        <v>3712</v>
      </c>
      <c r="S406" t="s">
        <v>2125</v>
      </c>
      <c r="T406" t="s">
        <v>2126</v>
      </c>
      <c r="U406" t="s">
        <v>2127</v>
      </c>
      <c r="V406">
        <v>0</v>
      </c>
      <c r="W406" t="s">
        <v>2127</v>
      </c>
      <c r="X406" t="s">
        <v>2125</v>
      </c>
      <c r="Y406" t="s">
        <v>2125</v>
      </c>
      <c r="Z406" t="s">
        <v>2920</v>
      </c>
      <c r="AA406" t="s">
        <v>2137</v>
      </c>
      <c r="AB406" t="s">
        <v>2127</v>
      </c>
    </row>
    <row r="407" spans="1:28" x14ac:dyDescent="0.2">
      <c r="A407">
        <v>15947782</v>
      </c>
      <c r="B407" t="s">
        <v>2940</v>
      </c>
      <c r="C407" t="s">
        <v>2158</v>
      </c>
      <c r="D407" t="s">
        <v>468</v>
      </c>
      <c r="E407" t="s">
        <v>317</v>
      </c>
      <c r="F407" t="s">
        <v>2811</v>
      </c>
      <c r="G407" t="s">
        <v>2811</v>
      </c>
      <c r="H407" t="s">
        <v>3713</v>
      </c>
      <c r="I407" t="s">
        <v>2285</v>
      </c>
      <c r="J407" t="s">
        <v>334</v>
      </c>
      <c r="K407" t="s">
        <v>3714</v>
      </c>
      <c r="L407" t="s">
        <v>3715</v>
      </c>
      <c r="M407" s="11">
        <v>43095.386030092595</v>
      </c>
      <c r="N407" s="11">
        <v>43095.386030092595</v>
      </c>
      <c r="O407" s="11">
        <v>43105.456562500003</v>
      </c>
      <c r="P407" t="s">
        <v>2124</v>
      </c>
      <c r="Q407" t="s">
        <v>2814</v>
      </c>
      <c r="R407" t="s">
        <v>3716</v>
      </c>
      <c r="S407" t="s">
        <v>2125</v>
      </c>
      <c r="T407" t="s">
        <v>2126</v>
      </c>
      <c r="U407" t="s">
        <v>2127</v>
      </c>
      <c r="V407">
        <v>0</v>
      </c>
      <c r="W407" t="s">
        <v>2127</v>
      </c>
      <c r="X407" t="s">
        <v>2125</v>
      </c>
      <c r="Y407" t="s">
        <v>2125</v>
      </c>
      <c r="Z407" t="s">
        <v>378</v>
      </c>
      <c r="AA407" t="s">
        <v>2128</v>
      </c>
      <c r="AB407" t="s">
        <v>2127</v>
      </c>
    </row>
    <row r="408" spans="1:28" x14ac:dyDescent="0.2">
      <c r="A408">
        <v>15947795</v>
      </c>
      <c r="B408" t="s">
        <v>3718</v>
      </c>
      <c r="C408" t="s">
        <v>2158</v>
      </c>
      <c r="D408" t="s">
        <v>1337</v>
      </c>
      <c r="E408" t="s">
        <v>317</v>
      </c>
      <c r="F408" t="s">
        <v>393</v>
      </c>
      <c r="G408" t="s">
        <v>414</v>
      </c>
      <c r="H408" t="s">
        <v>2444</v>
      </c>
      <c r="J408" t="s">
        <v>334</v>
      </c>
      <c r="K408" t="s">
        <v>3719</v>
      </c>
      <c r="L408" t="e">
        <f>- Adicionar o host CF11494 na lista de exceção de telão.</f>
        <v>#NAME?</v>
      </c>
      <c r="M408" s="11">
        <v>43095.387280092589</v>
      </c>
      <c r="N408" s="11">
        <v>43095.387280092589</v>
      </c>
      <c r="O408" s="11">
        <v>43103.639861111114</v>
      </c>
      <c r="P408" t="s">
        <v>2124</v>
      </c>
      <c r="Q408" t="s">
        <v>394</v>
      </c>
      <c r="R408" t="s">
        <v>3720</v>
      </c>
      <c r="S408" t="s">
        <v>2125</v>
      </c>
      <c r="T408" t="s">
        <v>2126</v>
      </c>
      <c r="U408" t="s">
        <v>2127</v>
      </c>
      <c r="V408">
        <v>0</v>
      </c>
      <c r="W408" t="s">
        <v>2127</v>
      </c>
      <c r="X408" t="s">
        <v>2125</v>
      </c>
      <c r="Y408" t="s">
        <v>2125</v>
      </c>
      <c r="Z408" t="s">
        <v>312</v>
      </c>
      <c r="AA408" t="s">
        <v>2128</v>
      </c>
      <c r="AB408" t="s">
        <v>2127</v>
      </c>
    </row>
    <row r="409" spans="1:28" x14ac:dyDescent="0.2">
      <c r="A409">
        <v>15947819</v>
      </c>
      <c r="B409" t="s">
        <v>3723</v>
      </c>
      <c r="C409" t="s">
        <v>2710</v>
      </c>
      <c r="D409" t="s">
        <v>401</v>
      </c>
      <c r="E409" t="s">
        <v>317</v>
      </c>
      <c r="F409" t="s">
        <v>2127</v>
      </c>
      <c r="G409" t="s">
        <v>316</v>
      </c>
      <c r="H409" t="s">
        <v>401</v>
      </c>
      <c r="I409" t="s">
        <v>317</v>
      </c>
      <c r="J409" t="s">
        <v>334</v>
      </c>
      <c r="K409" t="s">
        <v>1700</v>
      </c>
      <c r="L409" t="s">
        <v>3724</v>
      </c>
      <c r="M409" s="11">
        <v>43095.388495370367</v>
      </c>
      <c r="N409" s="11">
        <v>43095.388495370367</v>
      </c>
      <c r="O409" s="11">
        <v>43103.392002314817</v>
      </c>
      <c r="P409" t="s">
        <v>2124</v>
      </c>
      <c r="Q409" t="s">
        <v>3694</v>
      </c>
      <c r="R409" t="s">
        <v>3725</v>
      </c>
      <c r="S409" t="s">
        <v>2125</v>
      </c>
      <c r="T409" t="s">
        <v>2126</v>
      </c>
      <c r="U409" t="s">
        <v>2127</v>
      </c>
      <c r="V409">
        <v>0</v>
      </c>
      <c r="W409" t="s">
        <v>2127</v>
      </c>
      <c r="X409" t="s">
        <v>2125</v>
      </c>
      <c r="Y409" t="s">
        <v>2125</v>
      </c>
      <c r="Z409" t="s">
        <v>433</v>
      </c>
      <c r="AA409" t="s">
        <v>2128</v>
      </c>
      <c r="AB409" t="s">
        <v>2127</v>
      </c>
    </row>
    <row r="410" spans="1:28" x14ac:dyDescent="0.2">
      <c r="A410">
        <v>15947848</v>
      </c>
      <c r="B410" t="s">
        <v>3726</v>
      </c>
      <c r="C410" t="s">
        <v>3727</v>
      </c>
      <c r="D410" t="s">
        <v>468</v>
      </c>
      <c r="E410" t="s">
        <v>317</v>
      </c>
      <c r="F410" t="s">
        <v>316</v>
      </c>
      <c r="G410" t="s">
        <v>316</v>
      </c>
      <c r="H410" t="s">
        <v>468</v>
      </c>
      <c r="I410" t="s">
        <v>317</v>
      </c>
      <c r="J410" t="s">
        <v>334</v>
      </c>
      <c r="K410" t="s">
        <v>3728</v>
      </c>
      <c r="L410" t="s">
        <v>3729</v>
      </c>
      <c r="M410" s="11">
        <v>43095.390173611115</v>
      </c>
      <c r="N410" s="11">
        <v>43095.390173611115</v>
      </c>
      <c r="O410" s="11">
        <v>43103.395937499998</v>
      </c>
      <c r="P410" t="s">
        <v>2124</v>
      </c>
      <c r="Q410" t="s">
        <v>436</v>
      </c>
      <c r="R410" t="s">
        <v>3730</v>
      </c>
      <c r="S410" t="s">
        <v>2125</v>
      </c>
      <c r="T410" t="s">
        <v>2126</v>
      </c>
      <c r="U410" t="s">
        <v>2127</v>
      </c>
      <c r="V410">
        <v>0</v>
      </c>
      <c r="W410" t="s">
        <v>2127</v>
      </c>
      <c r="X410" t="s">
        <v>2125</v>
      </c>
      <c r="Y410" t="s">
        <v>2125</v>
      </c>
      <c r="Z410" t="s">
        <v>1321</v>
      </c>
      <c r="AA410" t="s">
        <v>2137</v>
      </c>
      <c r="AB410" t="s">
        <v>2127</v>
      </c>
    </row>
    <row r="411" spans="1:28" x14ac:dyDescent="0.2">
      <c r="A411">
        <v>15947855</v>
      </c>
      <c r="B411" t="s">
        <v>3731</v>
      </c>
      <c r="C411" t="s">
        <v>2158</v>
      </c>
      <c r="D411" t="s">
        <v>460</v>
      </c>
      <c r="E411" t="s">
        <v>317</v>
      </c>
      <c r="F411" t="s">
        <v>323</v>
      </c>
      <c r="G411" t="s">
        <v>323</v>
      </c>
      <c r="H411" t="s">
        <v>1233</v>
      </c>
      <c r="I411" t="s">
        <v>317</v>
      </c>
      <c r="J411" t="s">
        <v>334</v>
      </c>
      <c r="K411" t="s">
        <v>766</v>
      </c>
      <c r="L411" t="s">
        <v>3732</v>
      </c>
      <c r="M411" s="11">
        <v>43095.390682870369</v>
      </c>
      <c r="N411" s="11">
        <v>43095.390682870369</v>
      </c>
      <c r="O411" s="11">
        <v>43103.410613425927</v>
      </c>
      <c r="P411" t="s">
        <v>2124</v>
      </c>
      <c r="Q411" t="s">
        <v>343</v>
      </c>
      <c r="R411" t="s">
        <v>3733</v>
      </c>
      <c r="S411" t="s">
        <v>2125</v>
      </c>
      <c r="T411" t="s">
        <v>2126</v>
      </c>
      <c r="U411" t="s">
        <v>2127</v>
      </c>
      <c r="V411">
        <v>0</v>
      </c>
      <c r="W411" t="s">
        <v>2127</v>
      </c>
      <c r="X411" t="s">
        <v>2125</v>
      </c>
      <c r="Y411" t="s">
        <v>2125</v>
      </c>
      <c r="Z411" t="s">
        <v>312</v>
      </c>
      <c r="AA411" t="s">
        <v>2137</v>
      </c>
      <c r="AB411" t="s">
        <v>2127</v>
      </c>
    </row>
    <row r="412" spans="1:28" x14ac:dyDescent="0.2">
      <c r="A412">
        <v>15947857</v>
      </c>
      <c r="B412" t="s">
        <v>3734</v>
      </c>
      <c r="C412" t="s">
        <v>2340</v>
      </c>
      <c r="D412" t="s">
        <v>392</v>
      </c>
      <c r="E412" t="s">
        <v>317</v>
      </c>
      <c r="F412" t="s">
        <v>316</v>
      </c>
      <c r="G412" t="s">
        <v>323</v>
      </c>
      <c r="H412" t="s">
        <v>1233</v>
      </c>
      <c r="I412" t="s">
        <v>317</v>
      </c>
      <c r="J412" t="s">
        <v>334</v>
      </c>
      <c r="K412" t="s">
        <v>3735</v>
      </c>
      <c r="L412" t="s">
        <v>3736</v>
      </c>
      <c r="M412" s="11">
        <v>43095.390752314815</v>
      </c>
      <c r="N412" s="11">
        <v>43095.390752314815</v>
      </c>
      <c r="O412" s="11">
        <v>43103.602442129632</v>
      </c>
      <c r="P412" t="s">
        <v>2124</v>
      </c>
      <c r="Q412" t="s">
        <v>936</v>
      </c>
      <c r="R412" t="s">
        <v>3737</v>
      </c>
      <c r="S412" t="s">
        <v>2125</v>
      </c>
      <c r="T412" t="s">
        <v>2126</v>
      </c>
      <c r="U412" t="s">
        <v>2127</v>
      </c>
      <c r="V412">
        <v>0</v>
      </c>
      <c r="W412">
        <v>15948798</v>
      </c>
      <c r="X412" t="s">
        <v>2125</v>
      </c>
      <c r="Y412" t="s">
        <v>2125</v>
      </c>
      <c r="Z412" t="s">
        <v>534</v>
      </c>
      <c r="AA412" t="s">
        <v>2137</v>
      </c>
      <c r="AB412" t="s">
        <v>2127</v>
      </c>
    </row>
    <row r="413" spans="1:28" x14ac:dyDescent="0.2">
      <c r="A413">
        <v>15947859</v>
      </c>
      <c r="B413" t="s">
        <v>3738</v>
      </c>
      <c r="C413" t="s">
        <v>2158</v>
      </c>
      <c r="D413" t="s">
        <v>518</v>
      </c>
      <c r="E413" t="s">
        <v>317</v>
      </c>
      <c r="F413" t="s">
        <v>316</v>
      </c>
      <c r="G413" t="s">
        <v>316</v>
      </c>
      <c r="H413" t="s">
        <v>518</v>
      </c>
      <c r="I413" t="s">
        <v>317</v>
      </c>
      <c r="J413" t="s">
        <v>322</v>
      </c>
      <c r="K413" t="s">
        <v>464</v>
      </c>
      <c r="L413" t="s">
        <v>3739</v>
      </c>
      <c r="M413" s="11">
        <v>43095.390821759262</v>
      </c>
      <c r="N413" s="11">
        <v>43095.390821759262</v>
      </c>
      <c r="O413" s="11">
        <v>43103.406793981485</v>
      </c>
      <c r="P413" t="s">
        <v>2124</v>
      </c>
      <c r="Q413" t="s">
        <v>491</v>
      </c>
      <c r="R413" t="s">
        <v>3740</v>
      </c>
      <c r="S413" t="s">
        <v>2125</v>
      </c>
      <c r="T413" t="s">
        <v>2126</v>
      </c>
      <c r="U413" t="s">
        <v>2127</v>
      </c>
      <c r="V413">
        <v>0</v>
      </c>
      <c r="W413" t="s">
        <v>2127</v>
      </c>
      <c r="X413" t="s">
        <v>2125</v>
      </c>
      <c r="Y413" t="s">
        <v>2125</v>
      </c>
      <c r="Z413" t="s">
        <v>312</v>
      </c>
      <c r="AA413" t="s">
        <v>2137</v>
      </c>
      <c r="AB413" t="s">
        <v>2127</v>
      </c>
    </row>
    <row r="414" spans="1:28" x14ac:dyDescent="0.2">
      <c r="A414">
        <v>15947872</v>
      </c>
      <c r="B414" t="s">
        <v>3741</v>
      </c>
      <c r="C414" t="s">
        <v>2186</v>
      </c>
      <c r="D414" t="s">
        <v>324</v>
      </c>
      <c r="E414" t="s">
        <v>317</v>
      </c>
      <c r="F414" t="s">
        <v>316</v>
      </c>
      <c r="G414" t="s">
        <v>323</v>
      </c>
      <c r="H414" t="s">
        <v>324</v>
      </c>
      <c r="I414" t="s">
        <v>317</v>
      </c>
      <c r="J414" t="s">
        <v>334</v>
      </c>
      <c r="K414" t="s">
        <v>3742</v>
      </c>
      <c r="L414" t="s">
        <v>3743</v>
      </c>
      <c r="M414" s="11">
        <v>43095.391585648147</v>
      </c>
      <c r="N414" s="11">
        <v>43095.391585648147</v>
      </c>
      <c r="O414" s="11">
        <v>43103.410671296297</v>
      </c>
      <c r="P414" t="s">
        <v>2124</v>
      </c>
      <c r="Q414" t="s">
        <v>551</v>
      </c>
      <c r="R414" t="s">
        <v>3744</v>
      </c>
      <c r="S414" t="s">
        <v>2125</v>
      </c>
      <c r="T414" t="s">
        <v>2126</v>
      </c>
      <c r="U414" t="s">
        <v>2127</v>
      </c>
      <c r="V414">
        <v>0</v>
      </c>
      <c r="W414" t="s">
        <v>2127</v>
      </c>
      <c r="X414" t="s">
        <v>2125</v>
      </c>
      <c r="Y414" t="s">
        <v>2125</v>
      </c>
      <c r="Z414" t="s">
        <v>3745</v>
      </c>
      <c r="AA414" t="s">
        <v>2128</v>
      </c>
      <c r="AB414" t="s">
        <v>2127</v>
      </c>
    </row>
    <row r="415" spans="1:28" x14ac:dyDescent="0.2">
      <c r="A415">
        <v>15947882</v>
      </c>
      <c r="B415" t="s">
        <v>3746</v>
      </c>
      <c r="C415" t="s">
        <v>3747</v>
      </c>
      <c r="D415" t="s">
        <v>354</v>
      </c>
      <c r="E415" t="s">
        <v>317</v>
      </c>
      <c r="F415" t="s">
        <v>2127</v>
      </c>
      <c r="G415" t="s">
        <v>316</v>
      </c>
      <c r="H415" t="s">
        <v>354</v>
      </c>
      <c r="I415" t="s">
        <v>317</v>
      </c>
      <c r="J415" t="s">
        <v>334</v>
      </c>
      <c r="K415" t="s">
        <v>1942</v>
      </c>
      <c r="L415" t="s">
        <v>3748</v>
      </c>
      <c r="M415" s="11">
        <v>43095.39199074074</v>
      </c>
      <c r="N415" s="11">
        <v>43095.39199074074</v>
      </c>
      <c r="O415" s="11">
        <v>43103.395312499997</v>
      </c>
      <c r="P415" t="s">
        <v>2124</v>
      </c>
      <c r="Q415" t="s">
        <v>3694</v>
      </c>
      <c r="R415" t="s">
        <v>3749</v>
      </c>
      <c r="S415" t="s">
        <v>2125</v>
      </c>
      <c r="T415" t="s">
        <v>2126</v>
      </c>
      <c r="U415" t="s">
        <v>2127</v>
      </c>
      <c r="V415">
        <v>0</v>
      </c>
      <c r="W415" t="s">
        <v>2127</v>
      </c>
      <c r="X415" t="s">
        <v>2125</v>
      </c>
      <c r="Y415" t="s">
        <v>2125</v>
      </c>
      <c r="Z415" t="s">
        <v>433</v>
      </c>
      <c r="AA415" t="s">
        <v>2137</v>
      </c>
      <c r="AB415" t="s">
        <v>2127</v>
      </c>
    </row>
    <row r="416" spans="1:28" x14ac:dyDescent="0.2">
      <c r="A416">
        <v>15947923</v>
      </c>
      <c r="B416" t="s">
        <v>3751</v>
      </c>
      <c r="C416" t="s">
        <v>2619</v>
      </c>
      <c r="D416" t="s">
        <v>401</v>
      </c>
      <c r="E416" t="s">
        <v>317</v>
      </c>
      <c r="F416" t="s">
        <v>316</v>
      </c>
      <c r="G416" t="s">
        <v>316</v>
      </c>
      <c r="H416" t="s">
        <v>401</v>
      </c>
      <c r="I416" t="s">
        <v>317</v>
      </c>
      <c r="J416" t="s">
        <v>334</v>
      </c>
      <c r="K416" t="s">
        <v>1985</v>
      </c>
      <c r="L416" t="s">
        <v>3752</v>
      </c>
      <c r="M416" s="11">
        <v>43095.394097222219</v>
      </c>
      <c r="N416" s="11">
        <v>43095.394097222219</v>
      </c>
      <c r="O416" s="11">
        <v>43103.404178240744</v>
      </c>
      <c r="P416" t="s">
        <v>2124</v>
      </c>
      <c r="Q416" t="s">
        <v>436</v>
      </c>
      <c r="R416" t="s">
        <v>3753</v>
      </c>
      <c r="S416" t="s">
        <v>2125</v>
      </c>
      <c r="T416" t="s">
        <v>2126</v>
      </c>
      <c r="U416" t="s">
        <v>2127</v>
      </c>
      <c r="V416">
        <v>0</v>
      </c>
      <c r="W416" t="s">
        <v>2127</v>
      </c>
      <c r="X416" t="s">
        <v>2125</v>
      </c>
      <c r="Y416" t="s">
        <v>2125</v>
      </c>
      <c r="Z416" t="s">
        <v>459</v>
      </c>
      <c r="AA416" t="s">
        <v>2137</v>
      </c>
      <c r="AB416" t="s">
        <v>2127</v>
      </c>
    </row>
    <row r="417" spans="1:28" x14ac:dyDescent="0.2">
      <c r="A417">
        <v>15948014</v>
      </c>
      <c r="B417" t="s">
        <v>3756</v>
      </c>
      <c r="C417" t="s">
        <v>2158</v>
      </c>
      <c r="D417" t="s">
        <v>392</v>
      </c>
      <c r="E417" t="s">
        <v>317</v>
      </c>
      <c r="F417" t="s">
        <v>2811</v>
      </c>
      <c r="G417" t="s">
        <v>2811</v>
      </c>
      <c r="H417" t="s">
        <v>3756</v>
      </c>
      <c r="I417" t="s">
        <v>3757</v>
      </c>
      <c r="J417" t="s">
        <v>334</v>
      </c>
      <c r="K417" t="s">
        <v>725</v>
      </c>
      <c r="L417" t="s">
        <v>3758</v>
      </c>
      <c r="M417" s="11">
        <v>43095.398356481484</v>
      </c>
      <c r="N417" s="11">
        <v>43095.398356481484</v>
      </c>
      <c r="O417" s="11">
        <v>43104.661446759259</v>
      </c>
      <c r="P417" t="s">
        <v>2124</v>
      </c>
      <c r="Q417" t="s">
        <v>2814</v>
      </c>
      <c r="R417" t="s">
        <v>3759</v>
      </c>
      <c r="S417" t="s">
        <v>2125</v>
      </c>
      <c r="T417" t="s">
        <v>2126</v>
      </c>
      <c r="U417" t="s">
        <v>2127</v>
      </c>
      <c r="V417">
        <v>0</v>
      </c>
      <c r="W417" t="s">
        <v>2127</v>
      </c>
      <c r="X417" t="s">
        <v>2125</v>
      </c>
      <c r="Y417" t="s">
        <v>2125</v>
      </c>
      <c r="Z417" t="s">
        <v>378</v>
      </c>
      <c r="AA417" t="s">
        <v>2128</v>
      </c>
      <c r="AB417" t="s">
        <v>2127</v>
      </c>
    </row>
    <row r="418" spans="1:28" x14ac:dyDescent="0.2">
      <c r="A418">
        <v>15948055</v>
      </c>
      <c r="B418" t="s">
        <v>1617</v>
      </c>
      <c r="C418" t="s">
        <v>3760</v>
      </c>
      <c r="D418" t="s">
        <v>410</v>
      </c>
      <c r="E418" t="s">
        <v>317</v>
      </c>
      <c r="F418" t="s">
        <v>382</v>
      </c>
      <c r="G418" t="s">
        <v>382</v>
      </c>
      <c r="H418" t="s">
        <v>410</v>
      </c>
      <c r="I418" t="s">
        <v>317</v>
      </c>
      <c r="J418" t="s">
        <v>334</v>
      </c>
      <c r="K418" t="s">
        <v>3761</v>
      </c>
      <c r="L418" t="s">
        <v>3762</v>
      </c>
      <c r="M418" s="11">
        <v>43095.400057870371</v>
      </c>
      <c r="N418" s="11">
        <v>43095.400057870371</v>
      </c>
      <c r="O418" s="11">
        <v>43103.401921296296</v>
      </c>
      <c r="P418" t="s">
        <v>2124</v>
      </c>
      <c r="Q418" t="s">
        <v>891</v>
      </c>
      <c r="R418" t="s">
        <v>3763</v>
      </c>
      <c r="S418" t="s">
        <v>2125</v>
      </c>
      <c r="T418" t="s">
        <v>2126</v>
      </c>
      <c r="U418" t="s">
        <v>2127</v>
      </c>
      <c r="V418">
        <v>0</v>
      </c>
      <c r="W418" t="s">
        <v>2127</v>
      </c>
      <c r="X418" t="s">
        <v>2125</v>
      </c>
      <c r="Y418" t="s">
        <v>2125</v>
      </c>
      <c r="Z418" t="s">
        <v>1618</v>
      </c>
      <c r="AA418" t="s">
        <v>2128</v>
      </c>
      <c r="AB418" t="s">
        <v>2127</v>
      </c>
    </row>
    <row r="419" spans="1:28" x14ac:dyDescent="0.2">
      <c r="A419">
        <v>15948077</v>
      </c>
      <c r="B419" t="s">
        <v>689</v>
      </c>
      <c r="C419" t="s">
        <v>2158</v>
      </c>
      <c r="D419" t="s">
        <v>354</v>
      </c>
      <c r="E419" t="s">
        <v>317</v>
      </c>
      <c r="F419" t="s">
        <v>393</v>
      </c>
      <c r="G419" t="s">
        <v>316</v>
      </c>
      <c r="H419" t="s">
        <v>518</v>
      </c>
      <c r="I419" t="s">
        <v>317</v>
      </c>
      <c r="J419" t="s">
        <v>334</v>
      </c>
      <c r="K419" t="s">
        <v>3764</v>
      </c>
      <c r="L419" t="s">
        <v>3765</v>
      </c>
      <c r="M419" s="11">
        <v>43095.40115740741</v>
      </c>
      <c r="N419" s="11">
        <v>43095.40115740741</v>
      </c>
      <c r="O419" s="11">
        <v>43109.363993055558</v>
      </c>
      <c r="P419" t="s">
        <v>2124</v>
      </c>
      <c r="Q419" t="s">
        <v>394</v>
      </c>
      <c r="R419" t="s">
        <v>3766</v>
      </c>
      <c r="S419" t="s">
        <v>2125</v>
      </c>
      <c r="T419" t="s">
        <v>2126</v>
      </c>
      <c r="U419" t="s">
        <v>2127</v>
      </c>
      <c r="V419">
        <v>1</v>
      </c>
      <c r="W419" t="s">
        <v>2127</v>
      </c>
      <c r="X419" t="s">
        <v>2125</v>
      </c>
      <c r="Y419" t="s">
        <v>2125</v>
      </c>
      <c r="Z419" t="s">
        <v>312</v>
      </c>
      <c r="AA419" t="s">
        <v>2128</v>
      </c>
      <c r="AB419" t="s">
        <v>2127</v>
      </c>
    </row>
    <row r="420" spans="1:28" x14ac:dyDescent="0.2">
      <c r="A420">
        <v>15948082</v>
      </c>
      <c r="B420" t="s">
        <v>3767</v>
      </c>
      <c r="C420" t="s">
        <v>2158</v>
      </c>
      <c r="D420" t="s">
        <v>434</v>
      </c>
      <c r="E420" t="s">
        <v>317</v>
      </c>
      <c r="F420" t="s">
        <v>316</v>
      </c>
      <c r="G420" t="s">
        <v>316</v>
      </c>
      <c r="H420" t="s">
        <v>434</v>
      </c>
      <c r="I420" t="s">
        <v>317</v>
      </c>
      <c r="J420" t="s">
        <v>334</v>
      </c>
      <c r="K420" t="s">
        <v>729</v>
      </c>
      <c r="L420" t="s">
        <v>3768</v>
      </c>
      <c r="M420" s="11">
        <v>43095.401388888888</v>
      </c>
      <c r="N420" s="11">
        <v>43095.401388888888</v>
      </c>
      <c r="O420" s="11">
        <v>43103.412245370368</v>
      </c>
      <c r="P420" t="s">
        <v>2124</v>
      </c>
      <c r="Q420" t="s">
        <v>519</v>
      </c>
      <c r="R420" t="s">
        <v>3769</v>
      </c>
      <c r="S420" t="s">
        <v>2125</v>
      </c>
      <c r="T420" t="s">
        <v>2126</v>
      </c>
      <c r="U420" t="s">
        <v>2127</v>
      </c>
      <c r="V420">
        <v>0</v>
      </c>
      <c r="W420" t="s">
        <v>2127</v>
      </c>
      <c r="X420" t="s">
        <v>2125</v>
      </c>
      <c r="Y420" t="s">
        <v>2125</v>
      </c>
      <c r="Z420" t="s">
        <v>312</v>
      </c>
      <c r="AA420" t="s">
        <v>2137</v>
      </c>
      <c r="AB420" t="s">
        <v>2127</v>
      </c>
    </row>
    <row r="421" spans="1:28" x14ac:dyDescent="0.2">
      <c r="A421">
        <v>15948092</v>
      </c>
      <c r="B421" t="s">
        <v>3064</v>
      </c>
      <c r="C421" t="s">
        <v>2158</v>
      </c>
      <c r="D421" t="s">
        <v>468</v>
      </c>
      <c r="E421" t="s">
        <v>317</v>
      </c>
      <c r="F421" t="s">
        <v>323</v>
      </c>
      <c r="G421" t="s">
        <v>323</v>
      </c>
      <c r="H421" t="s">
        <v>503</v>
      </c>
      <c r="I421" t="s">
        <v>317</v>
      </c>
      <c r="J421" t="s">
        <v>334</v>
      </c>
      <c r="K421" t="s">
        <v>3770</v>
      </c>
      <c r="L421" t="s">
        <v>3771</v>
      </c>
      <c r="M421" s="11">
        <v>43095.401817129627</v>
      </c>
      <c r="N421" s="11">
        <v>43095.401817129627</v>
      </c>
      <c r="O421" s="11">
        <v>43104.404293981483</v>
      </c>
      <c r="P421" t="s">
        <v>2124</v>
      </c>
      <c r="Q421" t="s">
        <v>2488</v>
      </c>
      <c r="R421" t="s">
        <v>3772</v>
      </c>
      <c r="S421" t="s">
        <v>2125</v>
      </c>
      <c r="T421" t="s">
        <v>2126</v>
      </c>
      <c r="U421" t="s">
        <v>2127</v>
      </c>
      <c r="V421">
        <v>0</v>
      </c>
      <c r="W421" t="s">
        <v>2127</v>
      </c>
      <c r="X421" t="s">
        <v>2125</v>
      </c>
      <c r="Y421" t="s">
        <v>2125</v>
      </c>
      <c r="Z421" t="s">
        <v>312</v>
      </c>
      <c r="AA421" t="s">
        <v>2128</v>
      </c>
      <c r="AB421" t="s">
        <v>2127</v>
      </c>
    </row>
    <row r="422" spans="1:28" x14ac:dyDescent="0.2">
      <c r="A422">
        <v>15948127</v>
      </c>
      <c r="B422" t="s">
        <v>3064</v>
      </c>
      <c r="C422" t="s">
        <v>2158</v>
      </c>
      <c r="D422" t="s">
        <v>468</v>
      </c>
      <c r="E422" t="s">
        <v>317</v>
      </c>
      <c r="F422" t="s">
        <v>323</v>
      </c>
      <c r="G422" t="s">
        <v>323</v>
      </c>
      <c r="H422" t="s">
        <v>503</v>
      </c>
      <c r="I422" t="s">
        <v>317</v>
      </c>
      <c r="J422" t="s">
        <v>334</v>
      </c>
      <c r="K422" t="s">
        <v>3770</v>
      </c>
      <c r="L422" t="s">
        <v>3771</v>
      </c>
      <c r="M422" s="11">
        <v>43095.403298611112</v>
      </c>
      <c r="N422" s="11">
        <v>43095.403298611112</v>
      </c>
      <c r="O422" s="11">
        <v>43104.400659722225</v>
      </c>
      <c r="P422" t="s">
        <v>2124</v>
      </c>
      <c r="Q422" t="s">
        <v>2488</v>
      </c>
      <c r="R422" t="s">
        <v>3772</v>
      </c>
      <c r="S422" t="s">
        <v>2125</v>
      </c>
      <c r="T422" t="s">
        <v>2126</v>
      </c>
      <c r="U422" t="s">
        <v>2127</v>
      </c>
      <c r="V422">
        <v>0</v>
      </c>
      <c r="W422" t="s">
        <v>2127</v>
      </c>
      <c r="X422" t="s">
        <v>2125</v>
      </c>
      <c r="Y422" t="s">
        <v>2125</v>
      </c>
      <c r="Z422" t="s">
        <v>312</v>
      </c>
      <c r="AA422" t="s">
        <v>2128</v>
      </c>
      <c r="AB422" t="s">
        <v>2127</v>
      </c>
    </row>
    <row r="423" spans="1:28" x14ac:dyDescent="0.2">
      <c r="A423">
        <v>15948129</v>
      </c>
      <c r="B423" t="s">
        <v>1975</v>
      </c>
      <c r="C423" t="s">
        <v>2158</v>
      </c>
      <c r="D423" t="s">
        <v>460</v>
      </c>
      <c r="E423" t="s">
        <v>317</v>
      </c>
      <c r="F423" t="s">
        <v>316</v>
      </c>
      <c r="G423" t="s">
        <v>316</v>
      </c>
      <c r="H423" t="s">
        <v>460</v>
      </c>
      <c r="I423" t="s">
        <v>317</v>
      </c>
      <c r="J423" t="s">
        <v>322</v>
      </c>
      <c r="K423" t="s">
        <v>1502</v>
      </c>
      <c r="L423" t="s">
        <v>3773</v>
      </c>
      <c r="M423" s="11">
        <v>43095.403356481482</v>
      </c>
      <c r="N423" s="11">
        <v>43095.403356481482</v>
      </c>
      <c r="O423" s="11">
        <v>43103.420300925929</v>
      </c>
      <c r="P423" t="s">
        <v>2124</v>
      </c>
      <c r="Q423" t="s">
        <v>519</v>
      </c>
      <c r="R423" t="s">
        <v>3774</v>
      </c>
      <c r="S423" t="s">
        <v>2125</v>
      </c>
      <c r="T423" t="s">
        <v>2126</v>
      </c>
      <c r="U423" t="s">
        <v>2127</v>
      </c>
      <c r="V423">
        <v>0</v>
      </c>
      <c r="W423" t="s">
        <v>2127</v>
      </c>
      <c r="X423" t="s">
        <v>2125</v>
      </c>
      <c r="Y423" t="s">
        <v>2125</v>
      </c>
      <c r="Z423" t="s">
        <v>312</v>
      </c>
      <c r="AA423" t="s">
        <v>2137</v>
      </c>
      <c r="AB423" t="s">
        <v>2127</v>
      </c>
    </row>
    <row r="424" spans="1:28" x14ac:dyDescent="0.2">
      <c r="A424">
        <v>15948133</v>
      </c>
      <c r="B424" t="s">
        <v>3064</v>
      </c>
      <c r="C424" t="s">
        <v>2158</v>
      </c>
      <c r="D424" t="s">
        <v>468</v>
      </c>
      <c r="E424" t="s">
        <v>317</v>
      </c>
      <c r="F424" t="s">
        <v>323</v>
      </c>
      <c r="G424" t="s">
        <v>323</v>
      </c>
      <c r="H424" t="s">
        <v>1233</v>
      </c>
      <c r="I424" t="s">
        <v>317</v>
      </c>
      <c r="J424" t="s">
        <v>334</v>
      </c>
      <c r="K424" t="s">
        <v>3770</v>
      </c>
      <c r="L424" t="s">
        <v>3771</v>
      </c>
      <c r="M424" s="11">
        <v>43095.403495370374</v>
      </c>
      <c r="N424" s="11">
        <v>43095.403495370374</v>
      </c>
      <c r="O424" s="11">
        <v>43104.402615740742</v>
      </c>
      <c r="P424" t="s">
        <v>2124</v>
      </c>
      <c r="Q424" t="s">
        <v>2488</v>
      </c>
      <c r="R424" t="s">
        <v>3775</v>
      </c>
      <c r="S424" t="s">
        <v>2125</v>
      </c>
      <c r="T424" t="s">
        <v>2126</v>
      </c>
      <c r="U424" t="s">
        <v>2127</v>
      </c>
      <c r="V424">
        <v>0</v>
      </c>
      <c r="W424" t="s">
        <v>2127</v>
      </c>
      <c r="X424" t="s">
        <v>2125</v>
      </c>
      <c r="Y424" t="s">
        <v>2125</v>
      </c>
      <c r="Z424" t="s">
        <v>312</v>
      </c>
      <c r="AA424" t="s">
        <v>2128</v>
      </c>
      <c r="AB424" t="s">
        <v>2127</v>
      </c>
    </row>
    <row r="425" spans="1:28" x14ac:dyDescent="0.2">
      <c r="A425">
        <v>15948134</v>
      </c>
      <c r="B425" t="s">
        <v>3064</v>
      </c>
      <c r="C425" t="s">
        <v>2158</v>
      </c>
      <c r="D425" t="s">
        <v>468</v>
      </c>
      <c r="E425" t="s">
        <v>317</v>
      </c>
      <c r="F425" t="s">
        <v>323</v>
      </c>
      <c r="G425" t="s">
        <v>323</v>
      </c>
      <c r="H425" t="s">
        <v>1233</v>
      </c>
      <c r="I425" t="s">
        <v>317</v>
      </c>
      <c r="J425" t="s">
        <v>334</v>
      </c>
      <c r="K425" t="s">
        <v>3770</v>
      </c>
      <c r="L425" t="s">
        <v>3771</v>
      </c>
      <c r="M425" s="11">
        <v>43095.403622685182</v>
      </c>
      <c r="N425" s="11">
        <v>43095.403622685182</v>
      </c>
      <c r="O425" s="11">
        <v>43104.402407407404</v>
      </c>
      <c r="P425" t="s">
        <v>2124</v>
      </c>
      <c r="Q425" t="s">
        <v>2488</v>
      </c>
      <c r="R425" t="s">
        <v>3775</v>
      </c>
      <c r="S425" t="s">
        <v>2125</v>
      </c>
      <c r="T425" t="s">
        <v>2126</v>
      </c>
      <c r="U425" t="s">
        <v>2127</v>
      </c>
      <c r="V425">
        <v>0</v>
      </c>
      <c r="W425" t="s">
        <v>2127</v>
      </c>
      <c r="X425" t="s">
        <v>2125</v>
      </c>
      <c r="Y425" t="s">
        <v>2125</v>
      </c>
      <c r="Z425" t="s">
        <v>312</v>
      </c>
      <c r="AA425" t="s">
        <v>2128</v>
      </c>
      <c r="AB425" t="s">
        <v>2127</v>
      </c>
    </row>
    <row r="426" spans="1:28" x14ac:dyDescent="0.2">
      <c r="A426">
        <v>15948137</v>
      </c>
      <c r="B426" t="s">
        <v>3064</v>
      </c>
      <c r="C426" t="s">
        <v>2158</v>
      </c>
      <c r="D426" t="s">
        <v>468</v>
      </c>
      <c r="E426" t="s">
        <v>317</v>
      </c>
      <c r="F426" t="s">
        <v>323</v>
      </c>
      <c r="G426" t="s">
        <v>323</v>
      </c>
      <c r="H426" t="s">
        <v>1233</v>
      </c>
      <c r="I426" t="s">
        <v>317</v>
      </c>
      <c r="J426" t="s">
        <v>334</v>
      </c>
      <c r="K426" t="s">
        <v>3770</v>
      </c>
      <c r="L426" t="s">
        <v>3771</v>
      </c>
      <c r="M426" s="11">
        <v>43095.403761574074</v>
      </c>
      <c r="N426" s="11">
        <v>43095.403761574074</v>
      </c>
      <c r="O426" s="11">
        <v>43104.402048611111</v>
      </c>
      <c r="P426" t="s">
        <v>2124</v>
      </c>
      <c r="Q426" t="s">
        <v>2488</v>
      </c>
      <c r="R426" t="s">
        <v>3775</v>
      </c>
      <c r="S426" t="s">
        <v>2125</v>
      </c>
      <c r="T426" t="s">
        <v>2126</v>
      </c>
      <c r="U426" t="s">
        <v>2127</v>
      </c>
      <c r="V426">
        <v>0</v>
      </c>
      <c r="W426" t="s">
        <v>2127</v>
      </c>
      <c r="X426" t="s">
        <v>2125</v>
      </c>
      <c r="Y426" t="s">
        <v>2125</v>
      </c>
      <c r="Z426" t="s">
        <v>312</v>
      </c>
      <c r="AA426" t="s">
        <v>2128</v>
      </c>
      <c r="AB426" t="s">
        <v>2127</v>
      </c>
    </row>
    <row r="427" spans="1:28" x14ac:dyDescent="0.2">
      <c r="A427">
        <v>15948146</v>
      </c>
      <c r="B427" t="s">
        <v>3776</v>
      </c>
      <c r="C427" t="s">
        <v>3777</v>
      </c>
      <c r="D427" t="s">
        <v>401</v>
      </c>
      <c r="E427" t="s">
        <v>317</v>
      </c>
      <c r="F427" t="s">
        <v>316</v>
      </c>
      <c r="G427" t="s">
        <v>316</v>
      </c>
      <c r="H427" t="s">
        <v>401</v>
      </c>
      <c r="I427" t="s">
        <v>317</v>
      </c>
      <c r="J427" t="s">
        <v>334</v>
      </c>
      <c r="K427" t="s">
        <v>530</v>
      </c>
      <c r="L427" t="s">
        <v>3778</v>
      </c>
      <c r="M427" s="11">
        <v>43095.404479166667</v>
      </c>
      <c r="N427" s="11">
        <v>43095.404479166667</v>
      </c>
      <c r="O427" s="11">
        <v>43103.407488425924</v>
      </c>
      <c r="P427" t="s">
        <v>2124</v>
      </c>
      <c r="Q427" t="s">
        <v>436</v>
      </c>
      <c r="R427" t="s">
        <v>3779</v>
      </c>
      <c r="S427" t="s">
        <v>2125</v>
      </c>
      <c r="T427" t="s">
        <v>2126</v>
      </c>
      <c r="U427" t="s">
        <v>2127</v>
      </c>
      <c r="V427">
        <v>0</v>
      </c>
      <c r="W427" t="s">
        <v>2127</v>
      </c>
      <c r="X427" t="s">
        <v>2125</v>
      </c>
      <c r="Y427" t="s">
        <v>2125</v>
      </c>
      <c r="Z427" t="s">
        <v>433</v>
      </c>
      <c r="AA427" t="s">
        <v>2137</v>
      </c>
      <c r="AB427" t="s">
        <v>2127</v>
      </c>
    </row>
    <row r="428" spans="1:28" x14ac:dyDescent="0.2">
      <c r="A428">
        <v>15948159</v>
      </c>
      <c r="B428" t="s">
        <v>3194</v>
      </c>
      <c r="C428" t="s">
        <v>2452</v>
      </c>
      <c r="D428" t="s">
        <v>369</v>
      </c>
      <c r="E428" t="s">
        <v>317</v>
      </c>
      <c r="F428" t="s">
        <v>316</v>
      </c>
      <c r="G428" t="s">
        <v>316</v>
      </c>
      <c r="H428" t="s">
        <v>369</v>
      </c>
      <c r="I428" t="s">
        <v>317</v>
      </c>
      <c r="J428" t="s">
        <v>334</v>
      </c>
      <c r="K428" t="s">
        <v>1218</v>
      </c>
      <c r="L428" t="s">
        <v>3780</v>
      </c>
      <c r="M428" s="11">
        <v>43095.404826388891</v>
      </c>
      <c r="N428" s="11">
        <v>43095.404826388891</v>
      </c>
      <c r="O428" s="11">
        <v>43103.420115740744</v>
      </c>
      <c r="P428" t="s">
        <v>2124</v>
      </c>
      <c r="Q428" t="s">
        <v>436</v>
      </c>
      <c r="R428" t="s">
        <v>3781</v>
      </c>
      <c r="S428" t="s">
        <v>2125</v>
      </c>
      <c r="T428" t="s">
        <v>2126</v>
      </c>
      <c r="U428" t="s">
        <v>2127</v>
      </c>
      <c r="V428">
        <v>0</v>
      </c>
      <c r="W428" t="s">
        <v>2127</v>
      </c>
      <c r="X428" t="s">
        <v>2125</v>
      </c>
      <c r="Y428" t="s">
        <v>2125</v>
      </c>
      <c r="Z428" t="s">
        <v>613</v>
      </c>
      <c r="AA428" t="s">
        <v>2137</v>
      </c>
      <c r="AB428" t="s">
        <v>2127</v>
      </c>
    </row>
    <row r="429" spans="1:28" x14ac:dyDescent="0.2">
      <c r="A429">
        <v>15948290</v>
      </c>
      <c r="B429" t="s">
        <v>3782</v>
      </c>
      <c r="C429" t="s">
        <v>2867</v>
      </c>
      <c r="D429" t="s">
        <v>510</v>
      </c>
      <c r="E429" t="s">
        <v>317</v>
      </c>
      <c r="F429" t="s">
        <v>370</v>
      </c>
      <c r="G429" t="s">
        <v>370</v>
      </c>
      <c r="H429" t="s">
        <v>510</v>
      </c>
      <c r="I429" t="s">
        <v>317</v>
      </c>
      <c r="J429" t="s">
        <v>322</v>
      </c>
      <c r="K429" t="s">
        <v>3783</v>
      </c>
      <c r="L429" t="s">
        <v>3784</v>
      </c>
      <c r="M429" s="11">
        <v>43095.410266203704</v>
      </c>
      <c r="N429" s="11">
        <v>43095.410266203704</v>
      </c>
      <c r="O429" s="11">
        <v>43109.417187500003</v>
      </c>
      <c r="P429" t="s">
        <v>2124</v>
      </c>
      <c r="Q429" t="s">
        <v>483</v>
      </c>
      <c r="R429" t="s">
        <v>3785</v>
      </c>
      <c r="S429" t="s">
        <v>2125</v>
      </c>
      <c r="T429" t="s">
        <v>2126</v>
      </c>
      <c r="U429" t="s">
        <v>2127</v>
      </c>
      <c r="V429">
        <v>0</v>
      </c>
      <c r="W429" t="s">
        <v>2127</v>
      </c>
      <c r="X429" t="s">
        <v>2125</v>
      </c>
      <c r="Y429" t="s">
        <v>2125</v>
      </c>
      <c r="Z429" t="s">
        <v>2870</v>
      </c>
      <c r="AA429" t="s">
        <v>2137</v>
      </c>
      <c r="AB429" t="s">
        <v>2127</v>
      </c>
    </row>
    <row r="430" spans="1:28" x14ac:dyDescent="0.2">
      <c r="A430">
        <v>15948317</v>
      </c>
      <c r="B430" t="s">
        <v>3786</v>
      </c>
      <c r="C430" t="s">
        <v>3787</v>
      </c>
      <c r="D430" t="s">
        <v>410</v>
      </c>
      <c r="E430" t="s">
        <v>317</v>
      </c>
      <c r="F430" t="s">
        <v>382</v>
      </c>
      <c r="G430" t="s">
        <v>382</v>
      </c>
      <c r="H430" t="s">
        <v>410</v>
      </c>
      <c r="I430" t="s">
        <v>317</v>
      </c>
      <c r="J430" t="s">
        <v>334</v>
      </c>
      <c r="K430" t="s">
        <v>976</v>
      </c>
      <c r="L430" t="s">
        <v>3788</v>
      </c>
      <c r="M430" s="11">
        <v>43095.411412037036</v>
      </c>
      <c r="N430" s="11">
        <v>43095.411412037036</v>
      </c>
      <c r="O430" s="11">
        <v>43103.41265046296</v>
      </c>
      <c r="P430" t="s">
        <v>2124</v>
      </c>
      <c r="Q430" t="s">
        <v>891</v>
      </c>
      <c r="R430" t="s">
        <v>3789</v>
      </c>
      <c r="S430" t="s">
        <v>2125</v>
      </c>
      <c r="T430" t="s">
        <v>2126</v>
      </c>
      <c r="U430" t="s">
        <v>2127</v>
      </c>
      <c r="V430">
        <v>0</v>
      </c>
      <c r="W430" t="s">
        <v>2127</v>
      </c>
      <c r="X430" t="s">
        <v>2125</v>
      </c>
      <c r="Y430" t="s">
        <v>2125</v>
      </c>
      <c r="Z430" t="s">
        <v>378</v>
      </c>
      <c r="AA430" t="s">
        <v>2128</v>
      </c>
      <c r="AB430" t="s">
        <v>2127</v>
      </c>
    </row>
    <row r="431" spans="1:28" x14ac:dyDescent="0.2">
      <c r="A431">
        <v>15948323</v>
      </c>
      <c r="B431" t="s">
        <v>2722</v>
      </c>
      <c r="C431" t="s">
        <v>2158</v>
      </c>
      <c r="D431" t="s">
        <v>354</v>
      </c>
      <c r="E431" t="s">
        <v>317</v>
      </c>
      <c r="F431" t="s">
        <v>316</v>
      </c>
      <c r="G431" t="s">
        <v>414</v>
      </c>
      <c r="H431" t="s">
        <v>415</v>
      </c>
      <c r="J431" t="s">
        <v>322</v>
      </c>
      <c r="K431" t="s">
        <v>3790</v>
      </c>
      <c r="L431" t="s">
        <v>3791</v>
      </c>
      <c r="M431" s="11">
        <v>43095.411736111113</v>
      </c>
      <c r="N431" s="11">
        <v>43095.411736111113</v>
      </c>
      <c r="O431" s="11">
        <v>43104.384016203701</v>
      </c>
      <c r="P431" t="s">
        <v>2124</v>
      </c>
      <c r="Q431" t="s">
        <v>2801</v>
      </c>
      <c r="R431" t="s">
        <v>3792</v>
      </c>
      <c r="S431" t="s">
        <v>2125</v>
      </c>
      <c r="T431" t="s">
        <v>2126</v>
      </c>
      <c r="U431" t="s">
        <v>2127</v>
      </c>
      <c r="V431">
        <v>0</v>
      </c>
      <c r="W431" t="s">
        <v>2127</v>
      </c>
      <c r="X431" t="s">
        <v>2125</v>
      </c>
      <c r="Y431" t="s">
        <v>2125</v>
      </c>
      <c r="Z431" t="s">
        <v>312</v>
      </c>
      <c r="AA431" t="s">
        <v>2137</v>
      </c>
      <c r="AB431" t="s">
        <v>2127</v>
      </c>
    </row>
    <row r="432" spans="1:28" x14ac:dyDescent="0.2">
      <c r="A432">
        <v>15948337</v>
      </c>
      <c r="B432" t="s">
        <v>3793</v>
      </c>
      <c r="C432" t="s">
        <v>3794</v>
      </c>
      <c r="D432" t="s">
        <v>401</v>
      </c>
      <c r="E432" t="s">
        <v>317</v>
      </c>
      <c r="F432" t="s">
        <v>316</v>
      </c>
      <c r="G432" t="s">
        <v>357</v>
      </c>
      <c r="H432" t="s">
        <v>3795</v>
      </c>
      <c r="I432" t="s">
        <v>2603</v>
      </c>
      <c r="J432" t="s">
        <v>334</v>
      </c>
      <c r="K432" t="s">
        <v>3796</v>
      </c>
      <c r="L432" t="s">
        <v>3797</v>
      </c>
      <c r="M432" s="11">
        <v>43095.412581018521</v>
      </c>
      <c r="N432" s="11">
        <v>43095.412581018521</v>
      </c>
      <c r="O432" s="11">
        <v>43103.637442129628</v>
      </c>
      <c r="P432" t="s">
        <v>2124</v>
      </c>
      <c r="Q432" t="s">
        <v>733</v>
      </c>
      <c r="R432" t="s">
        <v>3798</v>
      </c>
      <c r="S432" t="s">
        <v>2125</v>
      </c>
      <c r="T432" t="s">
        <v>2126</v>
      </c>
      <c r="U432" t="s">
        <v>2127</v>
      </c>
      <c r="V432">
        <v>0</v>
      </c>
      <c r="W432" t="s">
        <v>2127</v>
      </c>
      <c r="X432" t="s">
        <v>2125</v>
      </c>
      <c r="Y432" t="s">
        <v>2125</v>
      </c>
      <c r="Z432" t="s">
        <v>433</v>
      </c>
      <c r="AA432" t="s">
        <v>2137</v>
      </c>
      <c r="AB432" t="s">
        <v>2127</v>
      </c>
    </row>
    <row r="433" spans="1:28" x14ac:dyDescent="0.2">
      <c r="A433">
        <v>15948392</v>
      </c>
      <c r="B433" t="s">
        <v>3799</v>
      </c>
      <c r="C433" t="s">
        <v>3800</v>
      </c>
      <c r="D433" t="s">
        <v>482</v>
      </c>
      <c r="E433" t="s">
        <v>317</v>
      </c>
      <c r="F433" t="s">
        <v>370</v>
      </c>
      <c r="G433" t="s">
        <v>370</v>
      </c>
      <c r="H433" t="s">
        <v>482</v>
      </c>
      <c r="I433" t="s">
        <v>317</v>
      </c>
      <c r="J433" t="s">
        <v>334</v>
      </c>
      <c r="K433" t="s">
        <v>546</v>
      </c>
      <c r="L433" t="s">
        <v>3801</v>
      </c>
      <c r="M433" s="11">
        <v>43095.414340277777</v>
      </c>
      <c r="N433" s="11">
        <v>43095.414340277777</v>
      </c>
      <c r="O433" s="11">
        <v>43103.42359953704</v>
      </c>
      <c r="P433" t="s">
        <v>2124</v>
      </c>
      <c r="Q433" t="s">
        <v>600</v>
      </c>
      <c r="R433" t="s">
        <v>3802</v>
      </c>
      <c r="S433" t="s">
        <v>2125</v>
      </c>
      <c r="T433" t="s">
        <v>2126</v>
      </c>
      <c r="U433" t="s">
        <v>2127</v>
      </c>
      <c r="V433">
        <v>0</v>
      </c>
      <c r="W433" t="s">
        <v>2127</v>
      </c>
      <c r="X433" t="s">
        <v>2125</v>
      </c>
      <c r="Y433" t="s">
        <v>2125</v>
      </c>
      <c r="Z433" t="s">
        <v>1268</v>
      </c>
      <c r="AA433" t="s">
        <v>2137</v>
      </c>
      <c r="AB433" t="s">
        <v>2127</v>
      </c>
    </row>
    <row r="434" spans="1:28" x14ac:dyDescent="0.2">
      <c r="A434">
        <v>15948394</v>
      </c>
      <c r="B434" t="s">
        <v>3803</v>
      </c>
      <c r="C434" t="s">
        <v>3804</v>
      </c>
      <c r="D434" t="s">
        <v>468</v>
      </c>
      <c r="E434" t="s">
        <v>317</v>
      </c>
      <c r="F434" t="s">
        <v>370</v>
      </c>
      <c r="G434" t="s">
        <v>370</v>
      </c>
      <c r="H434" t="s">
        <v>468</v>
      </c>
      <c r="I434" t="s">
        <v>317</v>
      </c>
      <c r="J434" t="s">
        <v>334</v>
      </c>
      <c r="K434" t="s">
        <v>591</v>
      </c>
      <c r="L434" t="s">
        <v>3805</v>
      </c>
      <c r="M434" s="11">
        <v>43095.414375</v>
      </c>
      <c r="N434" s="11">
        <v>43095.414375</v>
      </c>
      <c r="O434" s="11">
        <v>43103.416388888887</v>
      </c>
      <c r="P434" t="s">
        <v>2124</v>
      </c>
      <c r="Q434" t="s">
        <v>600</v>
      </c>
      <c r="R434" t="s">
        <v>3806</v>
      </c>
      <c r="S434" t="s">
        <v>2125</v>
      </c>
      <c r="T434" t="s">
        <v>2126</v>
      </c>
      <c r="U434" t="s">
        <v>2127</v>
      </c>
      <c r="V434">
        <v>0</v>
      </c>
      <c r="W434" t="s">
        <v>2127</v>
      </c>
      <c r="X434" t="s">
        <v>2125</v>
      </c>
      <c r="Y434" t="s">
        <v>2125</v>
      </c>
      <c r="Z434" t="s">
        <v>1309</v>
      </c>
      <c r="AA434" t="s">
        <v>2137</v>
      </c>
      <c r="AB434" t="s">
        <v>2127</v>
      </c>
    </row>
    <row r="435" spans="1:28" x14ac:dyDescent="0.2">
      <c r="A435">
        <v>15948420</v>
      </c>
      <c r="B435" t="s">
        <v>3807</v>
      </c>
      <c r="C435" t="s">
        <v>3808</v>
      </c>
      <c r="D435" t="s">
        <v>510</v>
      </c>
      <c r="E435" t="s">
        <v>317</v>
      </c>
      <c r="F435" t="s">
        <v>2127</v>
      </c>
      <c r="G435" t="s">
        <v>370</v>
      </c>
      <c r="H435" t="s">
        <v>510</v>
      </c>
      <c r="I435" t="s">
        <v>317</v>
      </c>
      <c r="J435" t="s">
        <v>334</v>
      </c>
      <c r="K435" t="s">
        <v>3809</v>
      </c>
      <c r="L435" t="s">
        <v>3810</v>
      </c>
      <c r="M435" s="11">
        <v>43095.415451388886</v>
      </c>
      <c r="N435" s="11">
        <v>43095.415451388886</v>
      </c>
      <c r="O435" s="11">
        <v>43103.417743055557</v>
      </c>
      <c r="P435" t="s">
        <v>2124</v>
      </c>
      <c r="Q435" t="s">
        <v>3694</v>
      </c>
      <c r="R435" t="s">
        <v>3811</v>
      </c>
      <c r="S435" t="s">
        <v>2125</v>
      </c>
      <c r="T435" t="s">
        <v>2126</v>
      </c>
      <c r="U435" t="s">
        <v>2127</v>
      </c>
      <c r="V435">
        <v>0</v>
      </c>
      <c r="W435" t="s">
        <v>2127</v>
      </c>
      <c r="X435" t="s">
        <v>2125</v>
      </c>
      <c r="Y435" t="s">
        <v>2125</v>
      </c>
      <c r="Z435" t="s">
        <v>1360</v>
      </c>
      <c r="AA435" t="s">
        <v>2137</v>
      </c>
      <c r="AB435" t="s">
        <v>2127</v>
      </c>
    </row>
    <row r="436" spans="1:28" x14ac:dyDescent="0.2">
      <c r="A436">
        <v>15948468</v>
      </c>
      <c r="B436" t="s">
        <v>2520</v>
      </c>
      <c r="C436" t="s">
        <v>2158</v>
      </c>
      <c r="D436" t="s">
        <v>434</v>
      </c>
      <c r="E436" t="s">
        <v>317</v>
      </c>
      <c r="F436" t="s">
        <v>316</v>
      </c>
      <c r="G436" t="s">
        <v>323</v>
      </c>
      <c r="H436" t="s">
        <v>1337</v>
      </c>
      <c r="I436" t="s">
        <v>317</v>
      </c>
      <c r="J436" t="s">
        <v>334</v>
      </c>
      <c r="K436" t="s">
        <v>2941</v>
      </c>
      <c r="L436" t="s">
        <v>3812</v>
      </c>
      <c r="M436" s="11">
        <v>43095.416863425926</v>
      </c>
      <c r="N436" s="11">
        <v>43095.416863425926</v>
      </c>
      <c r="O436" s="11">
        <v>43104.539247685185</v>
      </c>
      <c r="P436" t="s">
        <v>2124</v>
      </c>
      <c r="Q436" t="s">
        <v>551</v>
      </c>
      <c r="R436" t="s">
        <v>3813</v>
      </c>
      <c r="S436" t="s">
        <v>2125</v>
      </c>
      <c r="T436" t="s">
        <v>2126</v>
      </c>
      <c r="U436" t="s">
        <v>2127</v>
      </c>
      <c r="V436">
        <v>0</v>
      </c>
      <c r="W436" t="s">
        <v>2127</v>
      </c>
      <c r="X436" t="s">
        <v>2125</v>
      </c>
      <c r="Y436" t="s">
        <v>2125</v>
      </c>
      <c r="Z436" t="s">
        <v>312</v>
      </c>
      <c r="AA436" t="s">
        <v>2128</v>
      </c>
      <c r="AB436" t="s">
        <v>2127</v>
      </c>
    </row>
    <row r="437" spans="1:28" x14ac:dyDescent="0.2">
      <c r="A437">
        <v>15948513</v>
      </c>
      <c r="B437" t="s">
        <v>3814</v>
      </c>
      <c r="C437" t="s">
        <v>3815</v>
      </c>
      <c r="D437" t="s">
        <v>392</v>
      </c>
      <c r="E437" t="s">
        <v>317</v>
      </c>
      <c r="F437" t="s">
        <v>316</v>
      </c>
      <c r="G437" t="s">
        <v>316</v>
      </c>
      <c r="H437" t="s">
        <v>392</v>
      </c>
      <c r="I437" t="s">
        <v>317</v>
      </c>
      <c r="J437" t="s">
        <v>334</v>
      </c>
      <c r="K437" t="s">
        <v>3816</v>
      </c>
      <c r="L437" t="s">
        <v>3817</v>
      </c>
      <c r="M437" s="11">
        <v>43095.418553240743</v>
      </c>
      <c r="N437" s="11">
        <v>43095.418553240743</v>
      </c>
      <c r="O437" s="11">
        <v>43103.431886574072</v>
      </c>
      <c r="P437" t="s">
        <v>2124</v>
      </c>
      <c r="Q437" t="s">
        <v>3818</v>
      </c>
      <c r="R437" t="e">
        <f>- Efetuado contato com o colaborador - informado que neste caso a configuração da linha É Realizado diretamente com o suporte técnico da telefonia que presta serviço para a agência</f>
        <v>#NAME?</v>
      </c>
      <c r="S437" t="s">
        <v>2125</v>
      </c>
      <c r="T437" t="s">
        <v>2126</v>
      </c>
      <c r="U437" t="s">
        <v>2127</v>
      </c>
      <c r="V437">
        <v>0</v>
      </c>
      <c r="W437" t="s">
        <v>2127</v>
      </c>
      <c r="X437" t="s">
        <v>2125</v>
      </c>
      <c r="Y437" t="s">
        <v>2125</v>
      </c>
      <c r="Z437" t="s">
        <v>613</v>
      </c>
      <c r="AA437" t="s">
        <v>2128</v>
      </c>
      <c r="AB437" t="s">
        <v>2127</v>
      </c>
    </row>
    <row r="438" spans="1:28" x14ac:dyDescent="0.2">
      <c r="A438">
        <v>15948518</v>
      </c>
      <c r="B438" t="s">
        <v>1958</v>
      </c>
      <c r="C438" t="s">
        <v>2420</v>
      </c>
      <c r="D438" t="s">
        <v>550</v>
      </c>
      <c r="E438" t="s">
        <v>317</v>
      </c>
      <c r="F438" t="s">
        <v>316</v>
      </c>
      <c r="G438" t="s">
        <v>316</v>
      </c>
      <c r="H438" t="s">
        <v>550</v>
      </c>
      <c r="I438" t="s">
        <v>317</v>
      </c>
      <c r="J438" t="s">
        <v>334</v>
      </c>
      <c r="K438" t="s">
        <v>471</v>
      </c>
      <c r="L438" t="s">
        <v>3819</v>
      </c>
      <c r="M438" s="11">
        <v>43095.418761574074</v>
      </c>
      <c r="N438" s="11">
        <v>43095.418761574074</v>
      </c>
      <c r="O438" s="11">
        <v>43105.591689814813</v>
      </c>
      <c r="P438" t="s">
        <v>2124</v>
      </c>
      <c r="Q438" t="s">
        <v>1039</v>
      </c>
      <c r="R438" t="s">
        <v>3820</v>
      </c>
      <c r="S438" t="s">
        <v>2125</v>
      </c>
      <c r="T438" t="s">
        <v>2126</v>
      </c>
      <c r="U438" t="s">
        <v>2127</v>
      </c>
      <c r="V438">
        <v>0</v>
      </c>
      <c r="W438" t="s">
        <v>2127</v>
      </c>
      <c r="X438" t="s">
        <v>2125</v>
      </c>
      <c r="Y438" t="s">
        <v>2125</v>
      </c>
      <c r="Z438" t="s">
        <v>719</v>
      </c>
      <c r="AA438" t="s">
        <v>2128</v>
      </c>
      <c r="AB438" t="s">
        <v>2127</v>
      </c>
    </row>
    <row r="439" spans="1:28" x14ac:dyDescent="0.2">
      <c r="A439">
        <v>15948549</v>
      </c>
      <c r="B439" t="s">
        <v>3821</v>
      </c>
      <c r="C439" t="s">
        <v>2977</v>
      </c>
      <c r="D439" t="s">
        <v>354</v>
      </c>
      <c r="E439" t="s">
        <v>317</v>
      </c>
      <c r="F439" t="s">
        <v>316</v>
      </c>
      <c r="G439" t="s">
        <v>357</v>
      </c>
      <c r="H439" t="s">
        <v>1107</v>
      </c>
      <c r="I439" t="s">
        <v>2603</v>
      </c>
      <c r="J439" t="s">
        <v>334</v>
      </c>
      <c r="K439" t="s">
        <v>3822</v>
      </c>
      <c r="L439" t="s">
        <v>3823</v>
      </c>
      <c r="M439" s="11">
        <v>43095.420347222222</v>
      </c>
      <c r="N439" s="11">
        <v>43095.420347222222</v>
      </c>
      <c r="O439" s="11">
        <v>43103.68478009259</v>
      </c>
      <c r="P439" t="s">
        <v>2124</v>
      </c>
      <c r="Q439" t="s">
        <v>425</v>
      </c>
      <c r="R439" t="s">
        <v>3824</v>
      </c>
      <c r="S439" t="s">
        <v>2125</v>
      </c>
      <c r="T439" t="s">
        <v>2126</v>
      </c>
      <c r="U439" t="s">
        <v>2127</v>
      </c>
      <c r="V439">
        <v>0</v>
      </c>
      <c r="W439" t="s">
        <v>2127</v>
      </c>
      <c r="X439" t="s">
        <v>2125</v>
      </c>
      <c r="Y439" t="s">
        <v>2125</v>
      </c>
      <c r="Z439" t="s">
        <v>433</v>
      </c>
      <c r="AA439" t="s">
        <v>2137</v>
      </c>
      <c r="AB439" t="s">
        <v>2608</v>
      </c>
    </row>
    <row r="440" spans="1:28" x14ac:dyDescent="0.2">
      <c r="A440">
        <v>15948573</v>
      </c>
      <c r="B440" t="s">
        <v>2882</v>
      </c>
      <c r="C440" t="s">
        <v>2158</v>
      </c>
      <c r="D440" t="s">
        <v>468</v>
      </c>
      <c r="E440" t="s">
        <v>317</v>
      </c>
      <c r="F440" t="s">
        <v>316</v>
      </c>
      <c r="G440" t="s">
        <v>316</v>
      </c>
      <c r="H440" t="s">
        <v>468</v>
      </c>
      <c r="I440" t="s">
        <v>317</v>
      </c>
      <c r="J440" t="s">
        <v>322</v>
      </c>
      <c r="K440" t="s">
        <v>526</v>
      </c>
      <c r="L440" t="s">
        <v>3825</v>
      </c>
      <c r="M440" s="11">
        <v>43095.421157407407</v>
      </c>
      <c r="N440" s="11">
        <v>43095.421157407407</v>
      </c>
      <c r="O440" s="11">
        <v>43103.423680555556</v>
      </c>
      <c r="P440" t="s">
        <v>2124</v>
      </c>
      <c r="Q440" t="s">
        <v>524</v>
      </c>
      <c r="R440" t="s">
        <v>3826</v>
      </c>
      <c r="S440" t="s">
        <v>2125</v>
      </c>
      <c r="T440" t="s">
        <v>2126</v>
      </c>
      <c r="U440" t="s">
        <v>2127</v>
      </c>
      <c r="V440">
        <v>0</v>
      </c>
      <c r="W440" t="s">
        <v>2127</v>
      </c>
      <c r="X440" t="s">
        <v>2125</v>
      </c>
      <c r="Y440" t="s">
        <v>2125</v>
      </c>
      <c r="Z440" t="s">
        <v>312</v>
      </c>
      <c r="AA440" t="s">
        <v>2137</v>
      </c>
      <c r="AB440" t="s">
        <v>2127</v>
      </c>
    </row>
    <row r="441" spans="1:28" x14ac:dyDescent="0.2">
      <c r="A441">
        <v>15948610</v>
      </c>
      <c r="B441" t="s">
        <v>3827</v>
      </c>
      <c r="C441" t="s">
        <v>2158</v>
      </c>
      <c r="D441" t="s">
        <v>885</v>
      </c>
      <c r="E441" t="s">
        <v>317</v>
      </c>
      <c r="F441" t="s">
        <v>323</v>
      </c>
      <c r="G441" t="s">
        <v>323</v>
      </c>
      <c r="H441" t="s">
        <v>324</v>
      </c>
      <c r="I441" t="s">
        <v>317</v>
      </c>
      <c r="J441" t="s">
        <v>334</v>
      </c>
      <c r="K441" t="s">
        <v>338</v>
      </c>
      <c r="L441" t="s">
        <v>3828</v>
      </c>
      <c r="M441" s="11">
        <v>43095.422500000001</v>
      </c>
      <c r="N441" s="11">
        <v>43095.422500000001</v>
      </c>
      <c r="O441" s="11">
        <v>43103.667118055557</v>
      </c>
      <c r="P441" t="s">
        <v>2124</v>
      </c>
      <c r="Q441" t="s">
        <v>333</v>
      </c>
      <c r="R441" t="s">
        <v>3829</v>
      </c>
      <c r="S441" t="s">
        <v>2125</v>
      </c>
      <c r="T441" t="s">
        <v>2126</v>
      </c>
      <c r="U441" t="s">
        <v>2127</v>
      </c>
      <c r="V441">
        <v>0</v>
      </c>
      <c r="W441" t="s">
        <v>2127</v>
      </c>
      <c r="X441" t="s">
        <v>2125</v>
      </c>
      <c r="Y441" t="s">
        <v>2125</v>
      </c>
      <c r="Z441" t="s">
        <v>312</v>
      </c>
      <c r="AA441" t="s">
        <v>2128</v>
      </c>
      <c r="AB441" t="s">
        <v>2127</v>
      </c>
    </row>
    <row r="442" spans="1:28" x14ac:dyDescent="0.2">
      <c r="A442">
        <v>15948653</v>
      </c>
      <c r="B442" t="s">
        <v>3657</v>
      </c>
      <c r="C442" t="s">
        <v>3658</v>
      </c>
      <c r="D442" t="s">
        <v>510</v>
      </c>
      <c r="E442" t="s">
        <v>317</v>
      </c>
      <c r="F442" t="s">
        <v>370</v>
      </c>
      <c r="G442" t="s">
        <v>370</v>
      </c>
      <c r="H442" t="s">
        <v>510</v>
      </c>
      <c r="I442" t="s">
        <v>317</v>
      </c>
      <c r="J442" t="s">
        <v>334</v>
      </c>
      <c r="K442" t="s">
        <v>496</v>
      </c>
      <c r="L442" t="s">
        <v>3830</v>
      </c>
      <c r="M442" s="11">
        <v>43095.424027777779</v>
      </c>
      <c r="N442" s="11">
        <v>43095.424027777779</v>
      </c>
      <c r="O442" s="11">
        <v>43103.432627314818</v>
      </c>
      <c r="P442" t="s">
        <v>2124</v>
      </c>
      <c r="Q442" t="s">
        <v>600</v>
      </c>
      <c r="R442" t="s">
        <v>3831</v>
      </c>
      <c r="S442" t="s">
        <v>2125</v>
      </c>
      <c r="T442" t="s">
        <v>2126</v>
      </c>
      <c r="U442" t="s">
        <v>2127</v>
      </c>
      <c r="V442">
        <v>0</v>
      </c>
      <c r="W442" t="s">
        <v>2127</v>
      </c>
      <c r="X442" t="s">
        <v>2125</v>
      </c>
      <c r="Y442" t="s">
        <v>2125</v>
      </c>
      <c r="Z442" t="s">
        <v>509</v>
      </c>
      <c r="AA442" t="s">
        <v>2137</v>
      </c>
      <c r="AB442" t="s">
        <v>2127</v>
      </c>
    </row>
    <row r="443" spans="1:28" x14ac:dyDescent="0.2">
      <c r="A443">
        <v>15948661</v>
      </c>
      <c r="B443" t="s">
        <v>2520</v>
      </c>
      <c r="C443" t="s">
        <v>2158</v>
      </c>
      <c r="D443" t="s">
        <v>434</v>
      </c>
      <c r="E443" t="s">
        <v>317</v>
      </c>
      <c r="F443" t="s">
        <v>316</v>
      </c>
      <c r="G443" t="s">
        <v>323</v>
      </c>
      <c r="H443" t="s">
        <v>1337</v>
      </c>
      <c r="I443" t="s">
        <v>317</v>
      </c>
      <c r="J443" t="s">
        <v>334</v>
      </c>
      <c r="K443" t="s">
        <v>2941</v>
      </c>
      <c r="L443" t="s">
        <v>3832</v>
      </c>
      <c r="M443" s="11">
        <v>43095.424201388887</v>
      </c>
      <c r="N443" s="11">
        <v>43095.424201388887</v>
      </c>
      <c r="O443" s="11">
        <v>43104.539050925923</v>
      </c>
      <c r="P443" t="s">
        <v>2124</v>
      </c>
      <c r="Q443" t="s">
        <v>551</v>
      </c>
      <c r="R443" t="s">
        <v>3813</v>
      </c>
      <c r="S443" t="s">
        <v>2125</v>
      </c>
      <c r="T443" t="s">
        <v>2126</v>
      </c>
      <c r="U443" t="s">
        <v>2127</v>
      </c>
      <c r="V443">
        <v>0</v>
      </c>
      <c r="W443" t="s">
        <v>2127</v>
      </c>
      <c r="X443" t="s">
        <v>2125</v>
      </c>
      <c r="Y443" t="s">
        <v>2125</v>
      </c>
      <c r="Z443" t="s">
        <v>312</v>
      </c>
      <c r="AA443" t="s">
        <v>2128</v>
      </c>
      <c r="AB443" t="s">
        <v>2127</v>
      </c>
    </row>
    <row r="444" spans="1:28" x14ac:dyDescent="0.2">
      <c r="A444">
        <v>15948682</v>
      </c>
      <c r="B444" t="s">
        <v>2520</v>
      </c>
      <c r="C444" t="s">
        <v>2158</v>
      </c>
      <c r="D444" t="s">
        <v>434</v>
      </c>
      <c r="E444" t="s">
        <v>317</v>
      </c>
      <c r="F444" t="s">
        <v>316</v>
      </c>
      <c r="G444" t="s">
        <v>323</v>
      </c>
      <c r="H444" t="s">
        <v>1337</v>
      </c>
      <c r="I444" t="s">
        <v>317</v>
      </c>
      <c r="J444" t="s">
        <v>334</v>
      </c>
      <c r="K444" t="s">
        <v>2941</v>
      </c>
      <c r="L444" t="s">
        <v>3833</v>
      </c>
      <c r="M444" s="11">
        <v>43095.425046296295</v>
      </c>
      <c r="N444" s="11">
        <v>43095.425046296295</v>
      </c>
      <c r="O444" s="11">
        <v>43104.538171296299</v>
      </c>
      <c r="P444" t="s">
        <v>2124</v>
      </c>
      <c r="Q444" t="s">
        <v>551</v>
      </c>
      <c r="R444" t="s">
        <v>3834</v>
      </c>
      <c r="S444" t="s">
        <v>2125</v>
      </c>
      <c r="T444" t="s">
        <v>2126</v>
      </c>
      <c r="U444" t="s">
        <v>2127</v>
      </c>
      <c r="V444">
        <v>0</v>
      </c>
      <c r="W444" t="s">
        <v>2127</v>
      </c>
      <c r="X444" t="s">
        <v>2125</v>
      </c>
      <c r="Y444" t="s">
        <v>2125</v>
      </c>
      <c r="Z444" t="s">
        <v>312</v>
      </c>
      <c r="AA444" t="s">
        <v>2128</v>
      </c>
      <c r="AB444" t="s">
        <v>2127</v>
      </c>
    </row>
    <row r="445" spans="1:28" x14ac:dyDescent="0.2">
      <c r="A445">
        <v>15948688</v>
      </c>
      <c r="B445" t="s">
        <v>3315</v>
      </c>
      <c r="C445" t="s">
        <v>2420</v>
      </c>
      <c r="D445" t="s">
        <v>443</v>
      </c>
      <c r="E445" t="s">
        <v>317</v>
      </c>
      <c r="F445" t="s">
        <v>382</v>
      </c>
      <c r="G445" t="s">
        <v>414</v>
      </c>
      <c r="H445" t="s">
        <v>415</v>
      </c>
      <c r="J445" t="s">
        <v>334</v>
      </c>
      <c r="K445" t="s">
        <v>3835</v>
      </c>
      <c r="L445" t="s">
        <v>3836</v>
      </c>
      <c r="M445" s="11">
        <v>43095.425173611111</v>
      </c>
      <c r="N445" s="11">
        <v>43095.425173611111</v>
      </c>
      <c r="O445" s="11">
        <v>43124.682013888887</v>
      </c>
      <c r="P445" t="s">
        <v>2124</v>
      </c>
      <c r="Q445" t="s">
        <v>3837</v>
      </c>
      <c r="R445" t="s">
        <v>3838</v>
      </c>
      <c r="S445" t="s">
        <v>2125</v>
      </c>
      <c r="T445" t="s">
        <v>2126</v>
      </c>
      <c r="U445" t="s">
        <v>2127</v>
      </c>
      <c r="V445">
        <v>0</v>
      </c>
      <c r="W445" t="s">
        <v>2127</v>
      </c>
      <c r="X445" t="s">
        <v>2125</v>
      </c>
      <c r="Y445" t="s">
        <v>2125</v>
      </c>
      <c r="Z445" t="s">
        <v>719</v>
      </c>
      <c r="AA445" t="s">
        <v>2128</v>
      </c>
      <c r="AB445" t="s">
        <v>2127</v>
      </c>
    </row>
    <row r="446" spans="1:28" x14ac:dyDescent="0.2">
      <c r="A446">
        <v>15948689</v>
      </c>
      <c r="B446" t="s">
        <v>2520</v>
      </c>
      <c r="C446" t="s">
        <v>2158</v>
      </c>
      <c r="D446" t="s">
        <v>434</v>
      </c>
      <c r="E446" t="s">
        <v>317</v>
      </c>
      <c r="F446" t="s">
        <v>316</v>
      </c>
      <c r="G446" t="s">
        <v>323</v>
      </c>
      <c r="H446" t="s">
        <v>1337</v>
      </c>
      <c r="I446" t="s">
        <v>317</v>
      </c>
      <c r="J446" t="s">
        <v>334</v>
      </c>
      <c r="K446" t="s">
        <v>2941</v>
      </c>
      <c r="L446" t="s">
        <v>3839</v>
      </c>
      <c r="M446" s="11">
        <v>43095.425300925926</v>
      </c>
      <c r="N446" s="11">
        <v>43095.425300925926</v>
      </c>
      <c r="O446" s="11">
        <v>43104.537175925929</v>
      </c>
      <c r="P446" t="s">
        <v>2124</v>
      </c>
      <c r="Q446" t="s">
        <v>551</v>
      </c>
      <c r="R446" t="s">
        <v>3840</v>
      </c>
      <c r="S446" t="s">
        <v>2125</v>
      </c>
      <c r="T446" t="s">
        <v>2126</v>
      </c>
      <c r="U446" t="s">
        <v>2127</v>
      </c>
      <c r="V446">
        <v>0</v>
      </c>
      <c r="W446" t="s">
        <v>2127</v>
      </c>
      <c r="X446" t="s">
        <v>2125</v>
      </c>
      <c r="Y446" t="s">
        <v>2125</v>
      </c>
      <c r="Z446" t="s">
        <v>312</v>
      </c>
      <c r="AA446" t="s">
        <v>2128</v>
      </c>
      <c r="AB446" t="s">
        <v>2127</v>
      </c>
    </row>
    <row r="447" spans="1:28" x14ac:dyDescent="0.2">
      <c r="A447">
        <v>15948696</v>
      </c>
      <c r="B447" t="s">
        <v>2520</v>
      </c>
      <c r="C447" t="s">
        <v>2158</v>
      </c>
      <c r="D447" t="s">
        <v>434</v>
      </c>
      <c r="E447" t="s">
        <v>317</v>
      </c>
      <c r="F447" t="s">
        <v>316</v>
      </c>
      <c r="G447" t="s">
        <v>323</v>
      </c>
      <c r="H447" t="s">
        <v>1337</v>
      </c>
      <c r="I447" t="s">
        <v>317</v>
      </c>
      <c r="J447" t="s">
        <v>334</v>
      </c>
      <c r="K447" t="s">
        <v>2941</v>
      </c>
      <c r="L447" t="s">
        <v>3841</v>
      </c>
      <c r="M447" s="11">
        <v>43095.42564814815</v>
      </c>
      <c r="N447" s="11">
        <v>43095.42564814815</v>
      </c>
      <c r="O447" s="11">
        <v>43104.536724537036</v>
      </c>
      <c r="P447" t="s">
        <v>2124</v>
      </c>
      <c r="Q447" t="s">
        <v>551</v>
      </c>
      <c r="R447" t="s">
        <v>3842</v>
      </c>
      <c r="S447" t="s">
        <v>2125</v>
      </c>
      <c r="T447" t="s">
        <v>2126</v>
      </c>
      <c r="U447" t="s">
        <v>2127</v>
      </c>
      <c r="V447">
        <v>0</v>
      </c>
      <c r="W447" t="s">
        <v>2127</v>
      </c>
      <c r="X447" t="s">
        <v>2125</v>
      </c>
      <c r="Y447" t="s">
        <v>2125</v>
      </c>
      <c r="Z447" t="s">
        <v>312</v>
      </c>
      <c r="AA447" t="s">
        <v>2128</v>
      </c>
      <c r="AB447" t="s">
        <v>2127</v>
      </c>
    </row>
    <row r="448" spans="1:28" x14ac:dyDescent="0.2">
      <c r="A448">
        <v>15948702</v>
      </c>
      <c r="B448" t="s">
        <v>2520</v>
      </c>
      <c r="C448" t="s">
        <v>2158</v>
      </c>
      <c r="D448" t="s">
        <v>434</v>
      </c>
      <c r="E448" t="s">
        <v>317</v>
      </c>
      <c r="F448" t="s">
        <v>316</v>
      </c>
      <c r="G448" t="s">
        <v>323</v>
      </c>
      <c r="H448" t="s">
        <v>1337</v>
      </c>
      <c r="I448" t="s">
        <v>317</v>
      </c>
      <c r="J448" t="s">
        <v>334</v>
      </c>
      <c r="K448" t="s">
        <v>2941</v>
      </c>
      <c r="L448" t="s">
        <v>3843</v>
      </c>
      <c r="M448" s="11">
        <v>43095.42591435185</v>
      </c>
      <c r="N448" s="11">
        <v>43095.42591435185</v>
      </c>
      <c r="O448" s="11">
        <v>43104.536423611113</v>
      </c>
      <c r="P448" t="s">
        <v>2124</v>
      </c>
      <c r="Q448" t="s">
        <v>551</v>
      </c>
      <c r="R448" t="s">
        <v>3844</v>
      </c>
      <c r="S448" t="s">
        <v>2125</v>
      </c>
      <c r="T448" t="s">
        <v>2126</v>
      </c>
      <c r="U448" t="s">
        <v>2127</v>
      </c>
      <c r="V448">
        <v>0</v>
      </c>
      <c r="W448" t="s">
        <v>2127</v>
      </c>
      <c r="X448" t="s">
        <v>2125</v>
      </c>
      <c r="Y448" t="s">
        <v>2125</v>
      </c>
      <c r="Z448" t="s">
        <v>312</v>
      </c>
      <c r="AA448" t="s">
        <v>2128</v>
      </c>
      <c r="AB448" t="s">
        <v>2127</v>
      </c>
    </row>
    <row r="449" spans="1:28" x14ac:dyDescent="0.2">
      <c r="A449">
        <v>15948778</v>
      </c>
      <c r="B449" t="s">
        <v>3845</v>
      </c>
      <c r="C449" t="s">
        <v>2340</v>
      </c>
      <c r="D449" t="s">
        <v>518</v>
      </c>
      <c r="E449" t="s">
        <v>317</v>
      </c>
      <c r="F449" t="s">
        <v>316</v>
      </c>
      <c r="G449" t="s">
        <v>323</v>
      </c>
      <c r="H449" t="s">
        <v>1337</v>
      </c>
      <c r="I449" t="s">
        <v>317</v>
      </c>
      <c r="J449" t="s">
        <v>322</v>
      </c>
      <c r="K449" t="s">
        <v>766</v>
      </c>
      <c r="L449" t="s">
        <v>3846</v>
      </c>
      <c r="M449" s="11">
        <v>43095.429108796299</v>
      </c>
      <c r="N449" s="11">
        <v>43095.429108796299</v>
      </c>
      <c r="O449" s="11">
        <v>43103.699699074074</v>
      </c>
      <c r="P449" t="s">
        <v>2124</v>
      </c>
      <c r="Q449" t="s">
        <v>3298</v>
      </c>
      <c r="R449" t="s">
        <v>3847</v>
      </c>
      <c r="S449" t="s">
        <v>2125</v>
      </c>
      <c r="T449" t="s">
        <v>2126</v>
      </c>
      <c r="U449" t="s">
        <v>2127</v>
      </c>
      <c r="V449">
        <v>0</v>
      </c>
      <c r="W449" t="s">
        <v>2127</v>
      </c>
      <c r="X449" t="s">
        <v>2125</v>
      </c>
      <c r="Y449" t="s">
        <v>2125</v>
      </c>
      <c r="Z449" t="s">
        <v>534</v>
      </c>
      <c r="AA449" t="s">
        <v>2137</v>
      </c>
      <c r="AB449" t="s">
        <v>2127</v>
      </c>
    </row>
    <row r="450" spans="1:28" x14ac:dyDescent="0.2">
      <c r="A450">
        <v>15948798</v>
      </c>
      <c r="B450" t="s">
        <v>3734</v>
      </c>
      <c r="C450" t="s">
        <v>2340</v>
      </c>
      <c r="D450" t="s">
        <v>1233</v>
      </c>
      <c r="E450" t="s">
        <v>317</v>
      </c>
      <c r="F450" t="s">
        <v>937</v>
      </c>
      <c r="G450" t="s">
        <v>323</v>
      </c>
      <c r="H450" t="s">
        <v>1233</v>
      </c>
      <c r="I450" t="s">
        <v>317</v>
      </c>
      <c r="J450" t="s">
        <v>334</v>
      </c>
      <c r="K450" t="s">
        <v>3735</v>
      </c>
      <c r="L450" t="s">
        <v>3848</v>
      </c>
      <c r="M450" s="11">
        <v>43095.429780092592</v>
      </c>
      <c r="N450" s="11">
        <v>43095.429780092592</v>
      </c>
      <c r="O450" s="11">
        <v>43103.60052083333</v>
      </c>
      <c r="P450" t="s">
        <v>2124</v>
      </c>
      <c r="Q450" t="s">
        <v>3849</v>
      </c>
      <c r="R450" t="s">
        <v>3850</v>
      </c>
      <c r="S450" t="s">
        <v>2125</v>
      </c>
      <c r="T450" t="s">
        <v>2126</v>
      </c>
      <c r="U450" t="s">
        <v>2127</v>
      </c>
      <c r="V450">
        <v>0</v>
      </c>
      <c r="W450" t="s">
        <v>2127</v>
      </c>
      <c r="X450" t="s">
        <v>2125</v>
      </c>
      <c r="Y450" t="s">
        <v>2125</v>
      </c>
      <c r="Z450" t="s">
        <v>534</v>
      </c>
      <c r="AA450" t="s">
        <v>2128</v>
      </c>
      <c r="AB450" t="s">
        <v>2127</v>
      </c>
    </row>
    <row r="451" spans="1:28" x14ac:dyDescent="0.2">
      <c r="A451">
        <v>15948802</v>
      </c>
      <c r="B451" t="s">
        <v>3851</v>
      </c>
      <c r="C451" t="s">
        <v>2158</v>
      </c>
      <c r="D451" t="s">
        <v>401</v>
      </c>
      <c r="E451" t="s">
        <v>317</v>
      </c>
      <c r="F451" t="s">
        <v>2127</v>
      </c>
      <c r="G451" t="s">
        <v>316</v>
      </c>
      <c r="H451" t="s">
        <v>401</v>
      </c>
      <c r="I451" t="s">
        <v>317</v>
      </c>
      <c r="J451" t="s">
        <v>334</v>
      </c>
      <c r="K451" t="s">
        <v>1700</v>
      </c>
      <c r="L451" t="s">
        <v>3852</v>
      </c>
      <c r="M451" s="11">
        <v>43095.429872685185</v>
      </c>
      <c r="N451" s="11">
        <v>43095.429872685185</v>
      </c>
      <c r="O451" s="11">
        <v>43103.43172453704</v>
      </c>
      <c r="P451" t="s">
        <v>2124</v>
      </c>
      <c r="Q451" t="s">
        <v>3694</v>
      </c>
      <c r="R451" t="s">
        <v>3853</v>
      </c>
      <c r="S451" t="s">
        <v>2125</v>
      </c>
      <c r="T451" t="s">
        <v>2126</v>
      </c>
      <c r="U451" t="s">
        <v>2127</v>
      </c>
      <c r="V451">
        <v>0</v>
      </c>
      <c r="W451" t="s">
        <v>2127</v>
      </c>
      <c r="X451" t="s">
        <v>2125</v>
      </c>
      <c r="Y451" t="s">
        <v>2125</v>
      </c>
      <c r="Z451" t="s">
        <v>3854</v>
      </c>
      <c r="AA451" t="s">
        <v>2137</v>
      </c>
      <c r="AB451" t="s">
        <v>2127</v>
      </c>
    </row>
    <row r="452" spans="1:28" x14ac:dyDescent="0.2">
      <c r="A452">
        <v>15948915</v>
      </c>
      <c r="B452" t="s">
        <v>3862</v>
      </c>
      <c r="C452" t="s">
        <v>2158</v>
      </c>
      <c r="D452" t="s">
        <v>434</v>
      </c>
      <c r="E452" t="s">
        <v>317</v>
      </c>
      <c r="F452" t="s">
        <v>316</v>
      </c>
      <c r="G452" t="s">
        <v>316</v>
      </c>
      <c r="H452" t="s">
        <v>434</v>
      </c>
      <c r="I452" t="s">
        <v>317</v>
      </c>
      <c r="J452" t="s">
        <v>334</v>
      </c>
      <c r="K452" t="s">
        <v>526</v>
      </c>
      <c r="L452" t="s">
        <v>3863</v>
      </c>
      <c r="M452" s="11">
        <v>43095.434259259258</v>
      </c>
      <c r="N452" s="11">
        <v>43095.434259259258</v>
      </c>
      <c r="O452" s="11">
        <v>43103.436863425923</v>
      </c>
      <c r="P452" t="s">
        <v>2124</v>
      </c>
      <c r="Q452" t="s">
        <v>524</v>
      </c>
      <c r="R452" t="s">
        <v>3864</v>
      </c>
      <c r="S452" t="s">
        <v>2125</v>
      </c>
      <c r="T452" t="s">
        <v>2126</v>
      </c>
      <c r="U452" t="s">
        <v>2127</v>
      </c>
      <c r="V452">
        <v>0</v>
      </c>
      <c r="W452" t="s">
        <v>2127</v>
      </c>
      <c r="X452" t="s">
        <v>2125</v>
      </c>
      <c r="Y452" t="s">
        <v>2125</v>
      </c>
      <c r="Z452" t="s">
        <v>312</v>
      </c>
      <c r="AA452" t="s">
        <v>2137</v>
      </c>
      <c r="AB452" t="s">
        <v>2127</v>
      </c>
    </row>
    <row r="453" spans="1:28" x14ac:dyDescent="0.2">
      <c r="A453">
        <v>15949012</v>
      </c>
      <c r="B453" t="s">
        <v>2940</v>
      </c>
      <c r="C453" t="s">
        <v>2158</v>
      </c>
      <c r="D453" t="s">
        <v>401</v>
      </c>
      <c r="E453" t="s">
        <v>317</v>
      </c>
      <c r="F453" t="s">
        <v>316</v>
      </c>
      <c r="G453" t="s">
        <v>316</v>
      </c>
      <c r="H453" t="s">
        <v>401</v>
      </c>
      <c r="I453" t="s">
        <v>317</v>
      </c>
      <c r="J453" t="s">
        <v>334</v>
      </c>
      <c r="K453" t="s">
        <v>3872</v>
      </c>
      <c r="L453" t="s">
        <v>3873</v>
      </c>
      <c r="M453" s="11">
        <v>43095.437581018516</v>
      </c>
      <c r="N453" s="11">
        <v>43095.437581018516</v>
      </c>
      <c r="O453" s="11">
        <v>43103.442523148151</v>
      </c>
      <c r="P453" t="s">
        <v>2124</v>
      </c>
      <c r="Q453" t="s">
        <v>2038</v>
      </c>
      <c r="R453" t="s">
        <v>3874</v>
      </c>
      <c r="S453" t="s">
        <v>2125</v>
      </c>
      <c r="T453" t="s">
        <v>2126</v>
      </c>
      <c r="U453" t="s">
        <v>2127</v>
      </c>
      <c r="V453">
        <v>0</v>
      </c>
      <c r="W453" t="s">
        <v>2127</v>
      </c>
      <c r="X453" t="s">
        <v>2125</v>
      </c>
      <c r="Y453" t="s">
        <v>2125</v>
      </c>
      <c r="Z453" t="s">
        <v>378</v>
      </c>
      <c r="AA453" t="s">
        <v>2128</v>
      </c>
      <c r="AB453" t="s">
        <v>2127</v>
      </c>
    </row>
    <row r="454" spans="1:28" x14ac:dyDescent="0.2">
      <c r="A454">
        <v>15949045</v>
      </c>
      <c r="B454" t="s">
        <v>2504</v>
      </c>
      <c r="C454" t="s">
        <v>2505</v>
      </c>
      <c r="D454" t="s">
        <v>358</v>
      </c>
      <c r="E454" t="s">
        <v>317</v>
      </c>
      <c r="F454" t="s">
        <v>382</v>
      </c>
      <c r="G454" t="s">
        <v>382</v>
      </c>
      <c r="H454" t="s">
        <v>358</v>
      </c>
      <c r="I454" t="s">
        <v>317</v>
      </c>
      <c r="J454" t="s">
        <v>334</v>
      </c>
      <c r="K454" t="s">
        <v>417</v>
      </c>
      <c r="L454" t="s">
        <v>3875</v>
      </c>
      <c r="M454" s="11">
        <v>43095.438657407409</v>
      </c>
      <c r="N454" s="11">
        <v>43095.438657407409</v>
      </c>
      <c r="O454" s="11">
        <v>43104.74559027778</v>
      </c>
      <c r="P454" t="s">
        <v>2124</v>
      </c>
      <c r="Q454" t="s">
        <v>444</v>
      </c>
      <c r="R454" t="s">
        <v>3876</v>
      </c>
      <c r="S454" t="s">
        <v>2125</v>
      </c>
      <c r="T454" t="s">
        <v>2126</v>
      </c>
      <c r="U454" t="s">
        <v>2127</v>
      </c>
      <c r="V454">
        <v>0</v>
      </c>
      <c r="W454" t="s">
        <v>2127</v>
      </c>
      <c r="X454" t="s">
        <v>2125</v>
      </c>
      <c r="Y454" t="s">
        <v>2125</v>
      </c>
      <c r="Z454" t="s">
        <v>2509</v>
      </c>
      <c r="AA454" t="s">
        <v>2128</v>
      </c>
      <c r="AB454" t="s">
        <v>2127</v>
      </c>
    </row>
    <row r="455" spans="1:28" x14ac:dyDescent="0.2">
      <c r="A455">
        <v>15949090</v>
      </c>
      <c r="B455" t="s">
        <v>3877</v>
      </c>
      <c r="C455" t="s">
        <v>3658</v>
      </c>
      <c r="D455" t="s">
        <v>369</v>
      </c>
      <c r="E455" t="s">
        <v>317</v>
      </c>
      <c r="F455" t="s">
        <v>2127</v>
      </c>
      <c r="G455" t="s">
        <v>370</v>
      </c>
      <c r="H455" t="s">
        <v>369</v>
      </c>
      <c r="I455" t="s">
        <v>317</v>
      </c>
      <c r="J455" t="s">
        <v>334</v>
      </c>
      <c r="K455" t="s">
        <v>3659</v>
      </c>
      <c r="L455" t="s">
        <v>3878</v>
      </c>
      <c r="M455" s="11">
        <v>43095.440960648149</v>
      </c>
      <c r="N455" s="11">
        <v>43095.440960648149</v>
      </c>
      <c r="O455" s="11">
        <v>43103.443796296298</v>
      </c>
      <c r="P455" t="s">
        <v>2124</v>
      </c>
      <c r="Q455" t="s">
        <v>1963</v>
      </c>
      <c r="R455" t="s">
        <v>3661</v>
      </c>
      <c r="S455" t="s">
        <v>2125</v>
      </c>
      <c r="T455" t="s">
        <v>2126</v>
      </c>
      <c r="U455" t="s">
        <v>2127</v>
      </c>
      <c r="V455">
        <v>0</v>
      </c>
      <c r="W455" t="s">
        <v>2127</v>
      </c>
      <c r="X455" t="s">
        <v>2125</v>
      </c>
      <c r="Y455" t="s">
        <v>2125</v>
      </c>
      <c r="Z455" t="s">
        <v>509</v>
      </c>
      <c r="AA455" t="s">
        <v>2137</v>
      </c>
      <c r="AB455" t="s">
        <v>2127</v>
      </c>
    </row>
    <row r="456" spans="1:28" x14ac:dyDescent="0.2">
      <c r="A456">
        <v>15949095</v>
      </c>
      <c r="B456" t="s">
        <v>3879</v>
      </c>
      <c r="C456" t="s">
        <v>3880</v>
      </c>
      <c r="D456" t="s">
        <v>510</v>
      </c>
      <c r="E456" t="s">
        <v>317</v>
      </c>
      <c r="F456" t="s">
        <v>2127</v>
      </c>
      <c r="G456" t="s">
        <v>370</v>
      </c>
      <c r="H456" t="s">
        <v>510</v>
      </c>
      <c r="I456" t="s">
        <v>317</v>
      </c>
      <c r="J456" t="s">
        <v>334</v>
      </c>
      <c r="K456" t="s">
        <v>3881</v>
      </c>
      <c r="L456" t="s">
        <v>3882</v>
      </c>
      <c r="M456" s="11">
        <v>43095.441192129627</v>
      </c>
      <c r="N456" s="11">
        <v>43095.441192129627</v>
      </c>
      <c r="O456" s="11">
        <v>43103.444849537038</v>
      </c>
      <c r="P456" t="s">
        <v>2124</v>
      </c>
      <c r="Q456" t="s">
        <v>3694</v>
      </c>
      <c r="R456" t="s">
        <v>3883</v>
      </c>
      <c r="S456" t="s">
        <v>2125</v>
      </c>
      <c r="T456" t="s">
        <v>2126</v>
      </c>
      <c r="U456" t="s">
        <v>2127</v>
      </c>
      <c r="V456">
        <v>0</v>
      </c>
      <c r="W456" t="s">
        <v>2127</v>
      </c>
      <c r="X456" t="s">
        <v>2125</v>
      </c>
      <c r="Y456" t="s">
        <v>2125</v>
      </c>
      <c r="Z456" t="s">
        <v>3884</v>
      </c>
      <c r="AA456" t="s">
        <v>2137</v>
      </c>
      <c r="AB456" t="s">
        <v>2127</v>
      </c>
    </row>
    <row r="457" spans="1:28" x14ac:dyDescent="0.2">
      <c r="A457">
        <v>15949205</v>
      </c>
      <c r="B457" t="s">
        <v>3885</v>
      </c>
      <c r="C457" t="s">
        <v>2158</v>
      </c>
      <c r="D457" t="s">
        <v>369</v>
      </c>
      <c r="E457" t="s">
        <v>317</v>
      </c>
      <c r="F457" t="s">
        <v>2127</v>
      </c>
      <c r="G457" t="s">
        <v>370</v>
      </c>
      <c r="H457" t="s">
        <v>369</v>
      </c>
      <c r="I457" t="s">
        <v>317</v>
      </c>
      <c r="J457" t="s">
        <v>334</v>
      </c>
      <c r="K457" t="s">
        <v>3558</v>
      </c>
      <c r="L457" t="s">
        <v>3886</v>
      </c>
      <c r="M457" s="11">
        <v>43095.445243055554</v>
      </c>
      <c r="N457" s="11">
        <v>43095.445243055554</v>
      </c>
      <c r="O457" s="11">
        <v>43103.446261574078</v>
      </c>
      <c r="P457" t="s">
        <v>2124</v>
      </c>
      <c r="Q457" t="s">
        <v>3694</v>
      </c>
      <c r="R457" t="s">
        <v>3887</v>
      </c>
      <c r="S457" t="s">
        <v>2125</v>
      </c>
      <c r="T457" t="s">
        <v>2126</v>
      </c>
      <c r="U457" t="s">
        <v>2127</v>
      </c>
      <c r="V457">
        <v>0</v>
      </c>
      <c r="W457" t="s">
        <v>2127</v>
      </c>
      <c r="X457" t="s">
        <v>2125</v>
      </c>
      <c r="Y457" t="s">
        <v>2125</v>
      </c>
      <c r="Z457" t="s">
        <v>312</v>
      </c>
      <c r="AA457" t="s">
        <v>2137</v>
      </c>
      <c r="AB457" t="s">
        <v>2127</v>
      </c>
    </row>
    <row r="458" spans="1:28" x14ac:dyDescent="0.2">
      <c r="A458">
        <v>15949212</v>
      </c>
      <c r="B458" t="s">
        <v>3888</v>
      </c>
      <c r="C458" t="s">
        <v>3889</v>
      </c>
      <c r="D458" t="s">
        <v>510</v>
      </c>
      <c r="E458" t="s">
        <v>317</v>
      </c>
      <c r="F458" t="s">
        <v>370</v>
      </c>
      <c r="G458" t="s">
        <v>370</v>
      </c>
      <c r="H458" t="s">
        <v>510</v>
      </c>
      <c r="I458" t="s">
        <v>317</v>
      </c>
      <c r="J458" t="s">
        <v>322</v>
      </c>
      <c r="K458" t="s">
        <v>1218</v>
      </c>
      <c r="L458" t="s">
        <v>3890</v>
      </c>
      <c r="M458" s="11">
        <v>43095.445474537039</v>
      </c>
      <c r="N458" s="11">
        <v>43095.445474537039</v>
      </c>
      <c r="O458" s="11">
        <v>43103.613287037035</v>
      </c>
      <c r="P458" t="s">
        <v>2124</v>
      </c>
      <c r="Q458" t="s">
        <v>483</v>
      </c>
      <c r="R458" t="s">
        <v>3891</v>
      </c>
      <c r="S458" t="s">
        <v>2125</v>
      </c>
      <c r="T458" t="s">
        <v>2126</v>
      </c>
      <c r="U458" t="s">
        <v>2127</v>
      </c>
      <c r="V458">
        <v>0</v>
      </c>
      <c r="W458" t="s">
        <v>2127</v>
      </c>
      <c r="X458" t="s">
        <v>2125</v>
      </c>
      <c r="Y458" t="s">
        <v>2125</v>
      </c>
      <c r="Z458" t="s">
        <v>1539</v>
      </c>
      <c r="AA458" t="s">
        <v>2137</v>
      </c>
      <c r="AB458" t="s">
        <v>2127</v>
      </c>
    </row>
    <row r="459" spans="1:28" x14ac:dyDescent="0.2">
      <c r="A459">
        <v>15949225</v>
      </c>
      <c r="B459" t="s">
        <v>3892</v>
      </c>
      <c r="C459" t="s">
        <v>2778</v>
      </c>
      <c r="D459" t="s">
        <v>434</v>
      </c>
      <c r="E459" t="s">
        <v>317</v>
      </c>
      <c r="F459" t="s">
        <v>316</v>
      </c>
      <c r="G459" t="s">
        <v>316</v>
      </c>
      <c r="H459" t="s">
        <v>434</v>
      </c>
      <c r="I459" t="s">
        <v>317</v>
      </c>
      <c r="J459" t="s">
        <v>334</v>
      </c>
      <c r="K459" t="s">
        <v>3893</v>
      </c>
      <c r="L459" t="s">
        <v>3894</v>
      </c>
      <c r="M459" s="11">
        <v>43095.445937500001</v>
      </c>
      <c r="N459" s="11">
        <v>43095.445937500001</v>
      </c>
      <c r="O459" s="11">
        <v>43103.454351851855</v>
      </c>
      <c r="P459" t="s">
        <v>2124</v>
      </c>
      <c r="Q459" t="s">
        <v>425</v>
      </c>
      <c r="R459" t="s">
        <v>3895</v>
      </c>
      <c r="S459" t="s">
        <v>2125</v>
      </c>
      <c r="T459" t="s">
        <v>2126</v>
      </c>
      <c r="U459" t="s">
        <v>2127</v>
      </c>
      <c r="V459">
        <v>0</v>
      </c>
      <c r="W459" t="s">
        <v>2127</v>
      </c>
      <c r="X459" t="s">
        <v>2125</v>
      </c>
      <c r="Y459" t="s">
        <v>2125</v>
      </c>
      <c r="Z459" t="s">
        <v>1099</v>
      </c>
      <c r="AA459" t="s">
        <v>2137</v>
      </c>
      <c r="AB459" t="s">
        <v>2127</v>
      </c>
    </row>
    <row r="460" spans="1:28" x14ac:dyDescent="0.2">
      <c r="A460">
        <v>15949271</v>
      </c>
      <c r="B460" t="s">
        <v>450</v>
      </c>
      <c r="C460" t="s">
        <v>2158</v>
      </c>
      <c r="D460" t="s">
        <v>354</v>
      </c>
      <c r="E460" t="s">
        <v>317</v>
      </c>
      <c r="F460" t="s">
        <v>316</v>
      </c>
      <c r="G460" t="s">
        <v>414</v>
      </c>
      <c r="H460" t="s">
        <v>415</v>
      </c>
      <c r="J460" t="s">
        <v>322</v>
      </c>
      <c r="K460" t="s">
        <v>1579</v>
      </c>
      <c r="L460" t="s">
        <v>3896</v>
      </c>
      <c r="M460" s="11">
        <v>43095.447743055556</v>
      </c>
      <c r="N460" s="11">
        <v>43095.447743055556</v>
      </c>
      <c r="O460" s="11">
        <v>43104.684259259258</v>
      </c>
      <c r="P460" t="s">
        <v>2124</v>
      </c>
      <c r="Q460" t="s">
        <v>2801</v>
      </c>
      <c r="R460" t="s">
        <v>3897</v>
      </c>
      <c r="S460" t="s">
        <v>2125</v>
      </c>
      <c r="T460" t="s">
        <v>2126</v>
      </c>
      <c r="U460" t="s">
        <v>2127</v>
      </c>
      <c r="V460">
        <v>0</v>
      </c>
      <c r="W460" t="s">
        <v>2127</v>
      </c>
      <c r="X460" t="s">
        <v>2125</v>
      </c>
      <c r="Y460" t="s">
        <v>2125</v>
      </c>
      <c r="Z460" t="s">
        <v>312</v>
      </c>
      <c r="AA460" t="s">
        <v>2137</v>
      </c>
      <c r="AB460" t="s">
        <v>2127</v>
      </c>
    </row>
    <row r="461" spans="1:28" x14ac:dyDescent="0.2">
      <c r="A461">
        <v>15949338</v>
      </c>
      <c r="B461" t="s">
        <v>3898</v>
      </c>
      <c r="C461" t="s">
        <v>3289</v>
      </c>
      <c r="D461" t="s">
        <v>482</v>
      </c>
      <c r="E461" t="s">
        <v>317</v>
      </c>
      <c r="F461" t="s">
        <v>370</v>
      </c>
      <c r="G461" t="s">
        <v>414</v>
      </c>
      <c r="H461" t="s">
        <v>415</v>
      </c>
      <c r="J461" t="s">
        <v>322</v>
      </c>
      <c r="K461" t="s">
        <v>2596</v>
      </c>
      <c r="L461" t="s">
        <v>3899</v>
      </c>
      <c r="M461" s="11">
        <v>43095.45040509259</v>
      </c>
      <c r="N461" s="11">
        <v>43095.45040509259</v>
      </c>
      <c r="O461" s="11">
        <v>43104.595104166663</v>
      </c>
      <c r="P461" t="s">
        <v>2124</v>
      </c>
      <c r="Q461" t="s">
        <v>1594</v>
      </c>
      <c r="R461" t="s">
        <v>3900</v>
      </c>
      <c r="S461" t="s">
        <v>2125</v>
      </c>
      <c r="T461" t="s">
        <v>2126</v>
      </c>
      <c r="U461" t="s">
        <v>2127</v>
      </c>
      <c r="V461">
        <v>0</v>
      </c>
      <c r="W461" t="s">
        <v>2127</v>
      </c>
      <c r="X461" t="s">
        <v>2125</v>
      </c>
      <c r="Y461" t="s">
        <v>2125</v>
      </c>
      <c r="Z461" t="s">
        <v>1309</v>
      </c>
      <c r="AA461" t="s">
        <v>2137</v>
      </c>
      <c r="AB461" t="s">
        <v>2127</v>
      </c>
    </row>
    <row r="462" spans="1:28" x14ac:dyDescent="0.2">
      <c r="A462">
        <v>15949350</v>
      </c>
      <c r="B462" t="s">
        <v>3411</v>
      </c>
      <c r="C462" t="s">
        <v>2158</v>
      </c>
      <c r="D462" t="s">
        <v>460</v>
      </c>
      <c r="E462" t="s">
        <v>317</v>
      </c>
      <c r="F462" t="s">
        <v>316</v>
      </c>
      <c r="G462" t="s">
        <v>316</v>
      </c>
      <c r="H462" t="s">
        <v>460</v>
      </c>
      <c r="I462" t="s">
        <v>317</v>
      </c>
      <c r="J462" t="s">
        <v>334</v>
      </c>
      <c r="K462" t="s">
        <v>471</v>
      </c>
      <c r="L462" t="s">
        <v>3901</v>
      </c>
      <c r="M462" s="11">
        <v>43095.451111111113</v>
      </c>
      <c r="N462" s="11">
        <v>43095.451111111113</v>
      </c>
      <c r="O462" s="11">
        <v>43103.481307870374</v>
      </c>
      <c r="P462" t="s">
        <v>2124</v>
      </c>
      <c r="Q462" t="s">
        <v>733</v>
      </c>
      <c r="R462" t="s">
        <v>3902</v>
      </c>
      <c r="S462" t="s">
        <v>2125</v>
      </c>
      <c r="T462" t="s">
        <v>2126</v>
      </c>
      <c r="U462" t="s">
        <v>2127</v>
      </c>
      <c r="V462">
        <v>0</v>
      </c>
      <c r="W462" t="s">
        <v>2127</v>
      </c>
      <c r="X462" t="s">
        <v>2125</v>
      </c>
      <c r="Y462" t="s">
        <v>2125</v>
      </c>
      <c r="Z462" t="s">
        <v>421</v>
      </c>
      <c r="AA462" t="s">
        <v>2137</v>
      </c>
      <c r="AB462" t="s">
        <v>2127</v>
      </c>
    </row>
    <row r="463" spans="1:28" x14ac:dyDescent="0.2">
      <c r="A463">
        <v>15949397</v>
      </c>
      <c r="B463" t="s">
        <v>3877</v>
      </c>
      <c r="C463" t="s">
        <v>3658</v>
      </c>
      <c r="D463" t="s">
        <v>468</v>
      </c>
      <c r="E463" t="s">
        <v>317</v>
      </c>
      <c r="F463" t="s">
        <v>372</v>
      </c>
      <c r="G463" t="s">
        <v>370</v>
      </c>
      <c r="H463" t="s">
        <v>468</v>
      </c>
      <c r="I463" t="s">
        <v>317</v>
      </c>
      <c r="J463" t="s">
        <v>334</v>
      </c>
      <c r="K463" t="s">
        <v>3659</v>
      </c>
      <c r="L463" t="s">
        <v>3903</v>
      </c>
      <c r="M463" s="11">
        <v>43095.452939814815</v>
      </c>
      <c r="N463" s="11">
        <v>43095.452939814815</v>
      </c>
      <c r="O463" s="11">
        <v>43103.454664351855</v>
      </c>
      <c r="P463" t="s">
        <v>2124</v>
      </c>
      <c r="Q463" t="s">
        <v>3904</v>
      </c>
      <c r="R463" t="s">
        <v>3905</v>
      </c>
      <c r="S463" t="s">
        <v>2125</v>
      </c>
      <c r="T463" t="s">
        <v>2126</v>
      </c>
      <c r="U463" t="s">
        <v>2127</v>
      </c>
      <c r="V463">
        <v>0</v>
      </c>
      <c r="W463" t="s">
        <v>2127</v>
      </c>
      <c r="X463" t="s">
        <v>2125</v>
      </c>
      <c r="Y463" t="s">
        <v>2125</v>
      </c>
      <c r="Z463" t="s">
        <v>509</v>
      </c>
      <c r="AA463" t="s">
        <v>2137</v>
      </c>
      <c r="AB463" t="s">
        <v>2127</v>
      </c>
    </row>
    <row r="464" spans="1:28" x14ac:dyDescent="0.2">
      <c r="A464">
        <v>15949412</v>
      </c>
      <c r="B464" t="s">
        <v>2845</v>
      </c>
      <c r="C464" t="s">
        <v>2158</v>
      </c>
      <c r="D464" t="s">
        <v>392</v>
      </c>
      <c r="E464" t="s">
        <v>317</v>
      </c>
      <c r="F464" t="s">
        <v>316</v>
      </c>
      <c r="G464" t="s">
        <v>316</v>
      </c>
      <c r="H464" t="s">
        <v>392</v>
      </c>
      <c r="I464" t="s">
        <v>317</v>
      </c>
      <c r="J464" t="s">
        <v>334</v>
      </c>
      <c r="K464" t="s">
        <v>452</v>
      </c>
      <c r="L464" t="s">
        <v>3906</v>
      </c>
      <c r="M464" s="11">
        <v>43095.453368055554</v>
      </c>
      <c r="N464" s="11">
        <v>43095.453368055554</v>
      </c>
      <c r="O464" s="11">
        <v>43103.455833333333</v>
      </c>
      <c r="P464" t="s">
        <v>2124</v>
      </c>
      <c r="Q464" t="s">
        <v>451</v>
      </c>
      <c r="R464" t="s">
        <v>3907</v>
      </c>
      <c r="S464" t="s">
        <v>2125</v>
      </c>
      <c r="T464" t="s">
        <v>2126</v>
      </c>
      <c r="U464" t="s">
        <v>2127</v>
      </c>
      <c r="V464">
        <v>0</v>
      </c>
      <c r="W464" t="s">
        <v>2127</v>
      </c>
      <c r="X464" t="s">
        <v>2125</v>
      </c>
      <c r="Y464" t="s">
        <v>2125</v>
      </c>
      <c r="Z464" t="s">
        <v>312</v>
      </c>
      <c r="AA464" t="s">
        <v>2128</v>
      </c>
      <c r="AB464" t="s">
        <v>2127</v>
      </c>
    </row>
    <row r="465" spans="1:28" x14ac:dyDescent="0.2">
      <c r="A465">
        <v>15949431</v>
      </c>
      <c r="B465" t="s">
        <v>3908</v>
      </c>
      <c r="C465" t="s">
        <v>3909</v>
      </c>
      <c r="D465" t="s">
        <v>369</v>
      </c>
      <c r="E465" t="s">
        <v>317</v>
      </c>
      <c r="F465" t="s">
        <v>316</v>
      </c>
      <c r="G465" t="s">
        <v>316</v>
      </c>
      <c r="H465" t="s">
        <v>369</v>
      </c>
      <c r="I465" t="s">
        <v>317</v>
      </c>
      <c r="J465" t="s">
        <v>334</v>
      </c>
      <c r="K465" t="s">
        <v>595</v>
      </c>
      <c r="L465" t="s">
        <v>3910</v>
      </c>
      <c r="M465" s="11">
        <v>43095.453842592593</v>
      </c>
      <c r="N465" s="11">
        <v>43095.453842592593</v>
      </c>
      <c r="O465" s="11">
        <v>43103.459374999999</v>
      </c>
      <c r="P465" t="s">
        <v>2124</v>
      </c>
      <c r="Q465" t="s">
        <v>436</v>
      </c>
      <c r="R465" t="s">
        <v>3911</v>
      </c>
      <c r="S465" t="s">
        <v>2125</v>
      </c>
      <c r="T465" t="s">
        <v>2126</v>
      </c>
      <c r="U465" t="s">
        <v>2127</v>
      </c>
      <c r="V465">
        <v>0</v>
      </c>
      <c r="W465" t="s">
        <v>2127</v>
      </c>
      <c r="X465" t="s">
        <v>2125</v>
      </c>
      <c r="Y465" t="s">
        <v>2125</v>
      </c>
      <c r="Z465" t="s">
        <v>433</v>
      </c>
      <c r="AA465" t="s">
        <v>2137</v>
      </c>
      <c r="AB465" t="s">
        <v>2127</v>
      </c>
    </row>
    <row r="466" spans="1:28" x14ac:dyDescent="0.2">
      <c r="A466">
        <v>15949481</v>
      </c>
      <c r="B466" t="s">
        <v>3912</v>
      </c>
      <c r="C466" t="s">
        <v>3658</v>
      </c>
      <c r="D466" t="s">
        <v>482</v>
      </c>
      <c r="E466" t="s">
        <v>317</v>
      </c>
      <c r="F466" t="s">
        <v>370</v>
      </c>
      <c r="G466" t="s">
        <v>370</v>
      </c>
      <c r="H466" t="s">
        <v>482</v>
      </c>
      <c r="I466" t="s">
        <v>317</v>
      </c>
      <c r="J466" t="s">
        <v>322</v>
      </c>
      <c r="K466" t="s">
        <v>2596</v>
      </c>
      <c r="L466" t="s">
        <v>3913</v>
      </c>
      <c r="M466" s="11">
        <v>43095.456041666665</v>
      </c>
      <c r="N466" s="11">
        <v>43095.456041666665</v>
      </c>
      <c r="O466" s="11">
        <v>43104.36446759259</v>
      </c>
      <c r="P466" t="s">
        <v>2124</v>
      </c>
      <c r="Q466" t="s">
        <v>1594</v>
      </c>
      <c r="R466" t="s">
        <v>3914</v>
      </c>
      <c r="S466" t="s">
        <v>2125</v>
      </c>
      <c r="T466" t="s">
        <v>2126</v>
      </c>
      <c r="U466" t="s">
        <v>2127</v>
      </c>
      <c r="V466">
        <v>0</v>
      </c>
      <c r="W466" t="s">
        <v>2127</v>
      </c>
      <c r="X466" t="s">
        <v>2125</v>
      </c>
      <c r="Y466" t="s">
        <v>2125</v>
      </c>
      <c r="Z466" t="s">
        <v>509</v>
      </c>
      <c r="AA466" t="s">
        <v>2137</v>
      </c>
      <c r="AB466" t="s">
        <v>2127</v>
      </c>
    </row>
    <row r="467" spans="1:28" x14ac:dyDescent="0.2">
      <c r="A467">
        <v>15949587</v>
      </c>
      <c r="B467" t="s">
        <v>3915</v>
      </c>
      <c r="C467" t="s">
        <v>2158</v>
      </c>
      <c r="D467" t="s">
        <v>518</v>
      </c>
      <c r="E467" t="s">
        <v>317</v>
      </c>
      <c r="F467" t="s">
        <v>316</v>
      </c>
      <c r="G467" t="s">
        <v>323</v>
      </c>
      <c r="H467" t="s">
        <v>503</v>
      </c>
      <c r="I467" t="s">
        <v>317</v>
      </c>
      <c r="J467" t="s">
        <v>334</v>
      </c>
      <c r="K467" t="s">
        <v>753</v>
      </c>
      <c r="L467" t="s">
        <v>3916</v>
      </c>
      <c r="M467" s="11">
        <v>43095.459456018521</v>
      </c>
      <c r="N467" s="11">
        <v>43095.459456018521</v>
      </c>
      <c r="O467" s="11">
        <v>43104.483888888892</v>
      </c>
      <c r="P467" t="s">
        <v>2124</v>
      </c>
      <c r="Q467" t="s">
        <v>584</v>
      </c>
      <c r="R467" t="s">
        <v>3917</v>
      </c>
      <c r="S467" t="s">
        <v>2125</v>
      </c>
      <c r="T467" t="s">
        <v>2126</v>
      </c>
      <c r="U467" t="s">
        <v>2127</v>
      </c>
      <c r="V467">
        <v>0</v>
      </c>
      <c r="W467" t="s">
        <v>2127</v>
      </c>
      <c r="X467" t="s">
        <v>2125</v>
      </c>
      <c r="Y467" t="s">
        <v>2125</v>
      </c>
      <c r="Z467" t="s">
        <v>3918</v>
      </c>
      <c r="AA467" t="s">
        <v>2128</v>
      </c>
      <c r="AB467" t="s">
        <v>2127</v>
      </c>
    </row>
    <row r="468" spans="1:28" x14ac:dyDescent="0.2">
      <c r="A468">
        <v>15949590</v>
      </c>
      <c r="B468" t="s">
        <v>3919</v>
      </c>
      <c r="C468" t="s">
        <v>3920</v>
      </c>
      <c r="D468" t="s">
        <v>468</v>
      </c>
      <c r="E468" t="s">
        <v>317</v>
      </c>
      <c r="F468" t="s">
        <v>2127</v>
      </c>
      <c r="G468" t="s">
        <v>370</v>
      </c>
      <c r="H468" t="s">
        <v>468</v>
      </c>
      <c r="I468" t="s">
        <v>317</v>
      </c>
      <c r="J468" t="s">
        <v>334</v>
      </c>
      <c r="K468" t="s">
        <v>3921</v>
      </c>
      <c r="L468" t="s">
        <v>3922</v>
      </c>
      <c r="M468" s="11">
        <v>43095.459548611114</v>
      </c>
      <c r="N468" s="11">
        <v>43095.459548611114</v>
      </c>
      <c r="O468" s="11">
        <v>43103.460509259261</v>
      </c>
      <c r="P468" t="s">
        <v>2124</v>
      </c>
      <c r="Q468" t="s">
        <v>3354</v>
      </c>
      <c r="R468" t="s">
        <v>3923</v>
      </c>
      <c r="S468" t="s">
        <v>2125</v>
      </c>
      <c r="T468" t="s">
        <v>2126</v>
      </c>
      <c r="U468" t="s">
        <v>2127</v>
      </c>
      <c r="V468">
        <v>0</v>
      </c>
      <c r="W468" t="s">
        <v>2127</v>
      </c>
      <c r="X468" t="s">
        <v>2125</v>
      </c>
      <c r="Y468" t="s">
        <v>2125</v>
      </c>
      <c r="Z468" t="s">
        <v>742</v>
      </c>
      <c r="AA468" t="s">
        <v>2137</v>
      </c>
      <c r="AB468" t="s">
        <v>2127</v>
      </c>
    </row>
    <row r="469" spans="1:28" x14ac:dyDescent="0.2">
      <c r="A469">
        <v>15949603</v>
      </c>
      <c r="B469" t="s">
        <v>3924</v>
      </c>
      <c r="C469" t="s">
        <v>2340</v>
      </c>
      <c r="D469" t="s">
        <v>434</v>
      </c>
      <c r="E469" t="s">
        <v>317</v>
      </c>
      <c r="F469" t="s">
        <v>2127</v>
      </c>
      <c r="G469" t="s">
        <v>316</v>
      </c>
      <c r="H469" t="s">
        <v>434</v>
      </c>
      <c r="I469" t="s">
        <v>317</v>
      </c>
      <c r="J469" t="s">
        <v>334</v>
      </c>
      <c r="K469" t="s">
        <v>1758</v>
      </c>
      <c r="L469" t="s">
        <v>3925</v>
      </c>
      <c r="M469" s="11">
        <v>43095.460115740738</v>
      </c>
      <c r="N469" s="11">
        <v>43095.460115740738</v>
      </c>
      <c r="O469" s="11">
        <v>43103.461469907408</v>
      </c>
      <c r="P469" t="s">
        <v>2124</v>
      </c>
      <c r="Q469" t="s">
        <v>3694</v>
      </c>
      <c r="R469" t="s">
        <v>3926</v>
      </c>
      <c r="S469" t="s">
        <v>2125</v>
      </c>
      <c r="T469" t="s">
        <v>2126</v>
      </c>
      <c r="U469" t="s">
        <v>2127</v>
      </c>
      <c r="V469">
        <v>0</v>
      </c>
      <c r="W469" t="s">
        <v>2127</v>
      </c>
      <c r="X469" t="s">
        <v>2125</v>
      </c>
      <c r="Y469" t="s">
        <v>2125</v>
      </c>
      <c r="Z469" t="s">
        <v>534</v>
      </c>
      <c r="AA469" t="s">
        <v>2137</v>
      </c>
      <c r="AB469" t="s">
        <v>2127</v>
      </c>
    </row>
    <row r="470" spans="1:28" x14ac:dyDescent="0.2">
      <c r="A470">
        <v>15949613</v>
      </c>
      <c r="B470" t="s">
        <v>3927</v>
      </c>
      <c r="C470" t="s">
        <v>2166</v>
      </c>
      <c r="D470" t="s">
        <v>354</v>
      </c>
      <c r="E470" t="s">
        <v>317</v>
      </c>
      <c r="F470" t="s">
        <v>316</v>
      </c>
      <c r="G470" t="s">
        <v>316</v>
      </c>
      <c r="H470" t="s">
        <v>354</v>
      </c>
      <c r="I470" t="s">
        <v>317</v>
      </c>
      <c r="J470" t="s">
        <v>334</v>
      </c>
      <c r="K470" t="s">
        <v>602</v>
      </c>
      <c r="L470" t="s">
        <v>3928</v>
      </c>
      <c r="M470" s="11">
        <v>43095.460370370369</v>
      </c>
      <c r="N470" s="11">
        <v>43095.460370370369</v>
      </c>
      <c r="O470" s="11">
        <v>43103.464050925926</v>
      </c>
      <c r="P470" t="s">
        <v>2124</v>
      </c>
      <c r="Q470" t="s">
        <v>436</v>
      </c>
      <c r="R470" t="s">
        <v>3929</v>
      </c>
      <c r="S470" t="s">
        <v>2125</v>
      </c>
      <c r="T470" t="s">
        <v>2126</v>
      </c>
      <c r="U470" t="s">
        <v>2127</v>
      </c>
      <c r="V470">
        <v>0</v>
      </c>
      <c r="W470" t="s">
        <v>2127</v>
      </c>
      <c r="X470" t="s">
        <v>2125</v>
      </c>
      <c r="Y470" t="s">
        <v>2125</v>
      </c>
      <c r="Z470" t="s">
        <v>433</v>
      </c>
      <c r="AA470" t="s">
        <v>2137</v>
      </c>
      <c r="AB470" t="s">
        <v>2127</v>
      </c>
    </row>
    <row r="471" spans="1:28" x14ac:dyDescent="0.2">
      <c r="A471">
        <v>15949624</v>
      </c>
      <c r="B471" t="s">
        <v>3885</v>
      </c>
      <c r="C471" t="s">
        <v>2158</v>
      </c>
      <c r="D471" t="s">
        <v>401</v>
      </c>
      <c r="E471" t="s">
        <v>317</v>
      </c>
      <c r="F471" t="s">
        <v>316</v>
      </c>
      <c r="G471" t="s">
        <v>316</v>
      </c>
      <c r="H471" t="s">
        <v>401</v>
      </c>
      <c r="I471" t="s">
        <v>317</v>
      </c>
      <c r="J471" t="s">
        <v>322</v>
      </c>
      <c r="K471" t="s">
        <v>3930</v>
      </c>
      <c r="L471" t="s">
        <v>3931</v>
      </c>
      <c r="M471" s="11">
        <v>43095.460763888892</v>
      </c>
      <c r="N471" s="11">
        <v>43095.460763888892</v>
      </c>
      <c r="O471" s="11">
        <v>43103.463831018518</v>
      </c>
      <c r="P471" t="s">
        <v>2124</v>
      </c>
      <c r="Q471" t="s">
        <v>2801</v>
      </c>
      <c r="R471" t="s">
        <v>3932</v>
      </c>
      <c r="S471" t="s">
        <v>2125</v>
      </c>
      <c r="T471" t="s">
        <v>2126</v>
      </c>
      <c r="U471" t="s">
        <v>2127</v>
      </c>
      <c r="V471">
        <v>0</v>
      </c>
      <c r="W471" t="s">
        <v>2127</v>
      </c>
      <c r="X471" t="s">
        <v>2125</v>
      </c>
      <c r="Y471" t="s">
        <v>2125</v>
      </c>
      <c r="Z471" t="s">
        <v>312</v>
      </c>
      <c r="AA471" t="s">
        <v>2137</v>
      </c>
      <c r="AB471" t="s">
        <v>2127</v>
      </c>
    </row>
    <row r="472" spans="1:28" x14ac:dyDescent="0.2">
      <c r="A472">
        <v>15949718</v>
      </c>
      <c r="B472" t="s">
        <v>3933</v>
      </c>
      <c r="C472" t="s">
        <v>2158</v>
      </c>
      <c r="D472" t="s">
        <v>468</v>
      </c>
      <c r="E472" t="s">
        <v>317</v>
      </c>
      <c r="F472" t="s">
        <v>316</v>
      </c>
      <c r="G472" t="s">
        <v>316</v>
      </c>
      <c r="H472" t="s">
        <v>468</v>
      </c>
      <c r="I472" t="s">
        <v>317</v>
      </c>
      <c r="J472" t="s">
        <v>322</v>
      </c>
      <c r="K472" t="s">
        <v>3934</v>
      </c>
      <c r="L472" t="s">
        <v>3935</v>
      </c>
      <c r="M472" s="11">
        <v>43095.464409722219</v>
      </c>
      <c r="N472" s="11">
        <v>43095.464409722219</v>
      </c>
      <c r="O472" s="11">
        <v>43103.465995370374</v>
      </c>
      <c r="P472" t="s">
        <v>2124</v>
      </c>
      <c r="Q472" t="s">
        <v>519</v>
      </c>
      <c r="R472" t="s">
        <v>3936</v>
      </c>
      <c r="S472" t="s">
        <v>2125</v>
      </c>
      <c r="T472" t="s">
        <v>2126</v>
      </c>
      <c r="U472" t="s">
        <v>2127</v>
      </c>
      <c r="V472">
        <v>0</v>
      </c>
      <c r="W472" t="s">
        <v>2127</v>
      </c>
      <c r="X472" t="s">
        <v>2125</v>
      </c>
      <c r="Y472" t="s">
        <v>2125</v>
      </c>
      <c r="Z472" t="s">
        <v>312</v>
      </c>
      <c r="AA472" t="s">
        <v>2137</v>
      </c>
      <c r="AB472" t="s">
        <v>2127</v>
      </c>
    </row>
    <row r="473" spans="1:28" x14ac:dyDescent="0.2">
      <c r="A473">
        <v>15949754</v>
      </c>
      <c r="B473" t="s">
        <v>3937</v>
      </c>
      <c r="C473" t="s">
        <v>2158</v>
      </c>
      <c r="D473" t="s">
        <v>354</v>
      </c>
      <c r="E473" t="s">
        <v>317</v>
      </c>
      <c r="F473" t="s">
        <v>316</v>
      </c>
      <c r="G473" t="s">
        <v>316</v>
      </c>
      <c r="H473" t="s">
        <v>354</v>
      </c>
      <c r="I473" t="s">
        <v>317</v>
      </c>
      <c r="J473" t="s">
        <v>334</v>
      </c>
      <c r="K473" t="s">
        <v>845</v>
      </c>
      <c r="L473" t="s">
        <v>3938</v>
      </c>
      <c r="M473" s="11">
        <v>43095.465578703705</v>
      </c>
      <c r="N473" s="11">
        <v>43095.465578703705</v>
      </c>
      <c r="O473" s="11">
        <v>43103.472453703704</v>
      </c>
      <c r="P473" t="s">
        <v>2124</v>
      </c>
      <c r="Q473" t="s">
        <v>584</v>
      </c>
      <c r="R473" t="s">
        <v>3939</v>
      </c>
      <c r="S473" t="s">
        <v>2125</v>
      </c>
      <c r="T473" t="s">
        <v>2126</v>
      </c>
      <c r="U473" t="s">
        <v>2127</v>
      </c>
      <c r="V473">
        <v>0</v>
      </c>
      <c r="W473" t="s">
        <v>2127</v>
      </c>
      <c r="X473" t="s">
        <v>2125</v>
      </c>
      <c r="Y473" t="s">
        <v>2125</v>
      </c>
      <c r="Z473" t="s">
        <v>312</v>
      </c>
      <c r="AA473" t="s">
        <v>2128</v>
      </c>
      <c r="AB473" t="s">
        <v>2127</v>
      </c>
    </row>
    <row r="474" spans="1:28" x14ac:dyDescent="0.2">
      <c r="A474">
        <v>15949823</v>
      </c>
      <c r="B474" t="s">
        <v>3710</v>
      </c>
      <c r="C474" t="s">
        <v>2916</v>
      </c>
      <c r="D474" t="s">
        <v>392</v>
      </c>
      <c r="E474" t="s">
        <v>317</v>
      </c>
      <c r="F474" t="s">
        <v>937</v>
      </c>
      <c r="G474" t="s">
        <v>937</v>
      </c>
      <c r="H474" t="s">
        <v>1278</v>
      </c>
      <c r="I474" t="s">
        <v>3216</v>
      </c>
      <c r="J474" t="s">
        <v>334</v>
      </c>
      <c r="K474" t="s">
        <v>3940</v>
      </c>
      <c r="L474" t="s">
        <v>3941</v>
      </c>
      <c r="M474" s="11">
        <v>43095.467939814815</v>
      </c>
      <c r="N474" s="11">
        <v>43095.467939814815</v>
      </c>
      <c r="O474" s="11">
        <v>43104.678923611114</v>
      </c>
      <c r="P474" t="s">
        <v>2124</v>
      </c>
      <c r="Q474" t="s">
        <v>3942</v>
      </c>
      <c r="R474" t="s">
        <v>3943</v>
      </c>
      <c r="S474" t="s">
        <v>2125</v>
      </c>
      <c r="T474" t="s">
        <v>2126</v>
      </c>
      <c r="U474" t="s">
        <v>2127</v>
      </c>
      <c r="V474">
        <v>0</v>
      </c>
      <c r="W474" t="s">
        <v>2127</v>
      </c>
      <c r="X474" t="s">
        <v>2125</v>
      </c>
      <c r="Y474" t="s">
        <v>2125</v>
      </c>
      <c r="Z474" t="s">
        <v>2920</v>
      </c>
      <c r="AA474" t="s">
        <v>2128</v>
      </c>
      <c r="AB474" t="s">
        <v>2127</v>
      </c>
    </row>
    <row r="475" spans="1:28" x14ac:dyDescent="0.2">
      <c r="A475">
        <v>15949861</v>
      </c>
      <c r="B475" t="s">
        <v>3944</v>
      </c>
      <c r="C475" t="s">
        <v>2340</v>
      </c>
      <c r="D475" t="s">
        <v>460</v>
      </c>
      <c r="E475" t="s">
        <v>317</v>
      </c>
      <c r="F475" t="s">
        <v>316</v>
      </c>
      <c r="G475" t="s">
        <v>316</v>
      </c>
      <c r="H475" t="s">
        <v>460</v>
      </c>
      <c r="I475" t="s">
        <v>317</v>
      </c>
      <c r="J475" t="s">
        <v>322</v>
      </c>
      <c r="K475" t="s">
        <v>3945</v>
      </c>
      <c r="L475" t="s">
        <v>3946</v>
      </c>
      <c r="M475" s="11">
        <v>43095.4690162037</v>
      </c>
      <c r="N475" s="11">
        <v>43095.4690162037</v>
      </c>
      <c r="O475" s="11">
        <v>43103.478750000002</v>
      </c>
      <c r="P475" t="s">
        <v>2124</v>
      </c>
      <c r="Q475" t="s">
        <v>519</v>
      </c>
      <c r="R475" t="s">
        <v>3947</v>
      </c>
      <c r="S475" t="s">
        <v>2125</v>
      </c>
      <c r="T475" t="s">
        <v>2126</v>
      </c>
      <c r="U475" t="s">
        <v>2127</v>
      </c>
      <c r="V475">
        <v>0</v>
      </c>
      <c r="W475" t="s">
        <v>2127</v>
      </c>
      <c r="X475" t="s">
        <v>2125</v>
      </c>
      <c r="Y475" t="s">
        <v>2125</v>
      </c>
      <c r="Z475" t="s">
        <v>534</v>
      </c>
      <c r="AA475" t="s">
        <v>2137</v>
      </c>
      <c r="AB475" t="s">
        <v>2127</v>
      </c>
    </row>
    <row r="476" spans="1:28" x14ac:dyDescent="0.2">
      <c r="A476">
        <v>15950097</v>
      </c>
      <c r="B476" t="s">
        <v>3948</v>
      </c>
      <c r="C476" t="s">
        <v>3949</v>
      </c>
      <c r="D476" t="s">
        <v>434</v>
      </c>
      <c r="E476" t="s">
        <v>317</v>
      </c>
      <c r="F476" t="s">
        <v>2127</v>
      </c>
      <c r="G476" t="s">
        <v>316</v>
      </c>
      <c r="H476" t="s">
        <v>434</v>
      </c>
      <c r="I476" t="s">
        <v>317</v>
      </c>
      <c r="J476" t="s">
        <v>334</v>
      </c>
      <c r="K476" t="s">
        <v>3659</v>
      </c>
      <c r="L476" t="s">
        <v>3950</v>
      </c>
      <c r="M476" s="11">
        <v>43095.474768518521</v>
      </c>
      <c r="N476" s="11">
        <v>43095.474768518521</v>
      </c>
      <c r="O476" s="11">
        <v>43103.478831018518</v>
      </c>
      <c r="P476" t="s">
        <v>2124</v>
      </c>
      <c r="Q476" t="s">
        <v>1963</v>
      </c>
      <c r="R476" t="s">
        <v>3951</v>
      </c>
      <c r="S476" t="s">
        <v>2125</v>
      </c>
      <c r="T476" t="s">
        <v>2126</v>
      </c>
      <c r="U476" t="s">
        <v>2127</v>
      </c>
      <c r="V476">
        <v>0</v>
      </c>
      <c r="W476" t="s">
        <v>2127</v>
      </c>
      <c r="X476" t="s">
        <v>2125</v>
      </c>
      <c r="Y476" t="s">
        <v>2125</v>
      </c>
      <c r="Z476" t="s">
        <v>433</v>
      </c>
      <c r="AA476" t="s">
        <v>2137</v>
      </c>
      <c r="AB476" t="s">
        <v>2127</v>
      </c>
    </row>
    <row r="477" spans="1:28" x14ac:dyDescent="0.2">
      <c r="A477">
        <v>15950182</v>
      </c>
      <c r="B477" t="s">
        <v>3952</v>
      </c>
      <c r="C477" t="s">
        <v>3953</v>
      </c>
      <c r="D477" t="s">
        <v>354</v>
      </c>
      <c r="E477" t="s">
        <v>317</v>
      </c>
      <c r="F477" t="s">
        <v>316</v>
      </c>
      <c r="G477" t="s">
        <v>316</v>
      </c>
      <c r="H477" t="s">
        <v>354</v>
      </c>
      <c r="I477" t="s">
        <v>317</v>
      </c>
      <c r="J477" t="s">
        <v>334</v>
      </c>
      <c r="K477" t="s">
        <v>591</v>
      </c>
      <c r="L477" t="s">
        <v>3954</v>
      </c>
      <c r="M477" s="11">
        <v>43095.476145833331</v>
      </c>
      <c r="N477" s="11">
        <v>43095.476145833331</v>
      </c>
      <c r="O477" s="11">
        <v>43103.480462962965</v>
      </c>
      <c r="P477" t="s">
        <v>2124</v>
      </c>
      <c r="Q477" t="s">
        <v>425</v>
      </c>
      <c r="R477" t="s">
        <v>3955</v>
      </c>
      <c r="S477" t="s">
        <v>2125</v>
      </c>
      <c r="T477" t="s">
        <v>2126</v>
      </c>
      <c r="U477" t="s">
        <v>2127</v>
      </c>
      <c r="V477">
        <v>0</v>
      </c>
      <c r="W477" t="s">
        <v>2127</v>
      </c>
      <c r="X477" t="s">
        <v>2125</v>
      </c>
      <c r="Y477" t="s">
        <v>2125</v>
      </c>
      <c r="Z477" t="s">
        <v>421</v>
      </c>
      <c r="AA477" t="s">
        <v>2137</v>
      </c>
      <c r="AB477" t="s">
        <v>2127</v>
      </c>
    </row>
    <row r="478" spans="1:28" x14ac:dyDescent="0.2">
      <c r="A478">
        <v>15950301</v>
      </c>
      <c r="B478" t="s">
        <v>3956</v>
      </c>
      <c r="C478" t="s">
        <v>2340</v>
      </c>
      <c r="D478" t="s">
        <v>401</v>
      </c>
      <c r="E478" t="s">
        <v>317</v>
      </c>
      <c r="F478" t="s">
        <v>316</v>
      </c>
      <c r="G478" t="s">
        <v>316</v>
      </c>
      <c r="H478" t="s">
        <v>401</v>
      </c>
      <c r="I478" t="s">
        <v>317</v>
      </c>
      <c r="J478" t="s">
        <v>334</v>
      </c>
      <c r="K478" t="s">
        <v>574</v>
      </c>
      <c r="L478" t="s">
        <v>3957</v>
      </c>
      <c r="M478" s="11">
        <v>43095.478865740741</v>
      </c>
      <c r="N478" s="11">
        <v>43095.478865740741</v>
      </c>
      <c r="O478" s="11">
        <v>43112.433807870373</v>
      </c>
      <c r="P478" t="s">
        <v>2124</v>
      </c>
      <c r="Q478" t="s">
        <v>519</v>
      </c>
      <c r="R478" t="s">
        <v>3958</v>
      </c>
      <c r="S478" t="s">
        <v>2125</v>
      </c>
      <c r="T478" t="s">
        <v>2126</v>
      </c>
      <c r="U478" t="s">
        <v>2127</v>
      </c>
      <c r="V478">
        <v>0</v>
      </c>
      <c r="W478" t="s">
        <v>2127</v>
      </c>
      <c r="X478" t="s">
        <v>2125</v>
      </c>
      <c r="Y478" t="s">
        <v>2125</v>
      </c>
      <c r="Z478" t="s">
        <v>534</v>
      </c>
      <c r="AA478" t="s">
        <v>2137</v>
      </c>
      <c r="AB478" t="s">
        <v>2127</v>
      </c>
    </row>
    <row r="479" spans="1:28" x14ac:dyDescent="0.2">
      <c r="A479">
        <v>15950306</v>
      </c>
      <c r="B479" t="s">
        <v>3959</v>
      </c>
      <c r="C479" t="s">
        <v>2158</v>
      </c>
      <c r="D479" t="s">
        <v>392</v>
      </c>
      <c r="E479" t="s">
        <v>317</v>
      </c>
      <c r="F479" t="s">
        <v>316</v>
      </c>
      <c r="G479" t="s">
        <v>316</v>
      </c>
      <c r="H479" t="s">
        <v>392</v>
      </c>
      <c r="I479" t="s">
        <v>317</v>
      </c>
      <c r="J479" t="s">
        <v>334</v>
      </c>
      <c r="K479" t="s">
        <v>591</v>
      </c>
      <c r="L479" t="s">
        <v>3960</v>
      </c>
      <c r="M479" s="11">
        <v>43095.479247685187</v>
      </c>
      <c r="N479" s="11">
        <v>43095.479247685187</v>
      </c>
      <c r="O479" s="11">
        <v>43103.480810185189</v>
      </c>
      <c r="P479" t="s">
        <v>2124</v>
      </c>
      <c r="Q479" t="s">
        <v>519</v>
      </c>
      <c r="R479" t="s">
        <v>3961</v>
      </c>
      <c r="S479" t="s">
        <v>2125</v>
      </c>
      <c r="T479" t="s">
        <v>2126</v>
      </c>
      <c r="U479" t="s">
        <v>2127</v>
      </c>
      <c r="V479">
        <v>0</v>
      </c>
      <c r="W479" t="s">
        <v>2127</v>
      </c>
      <c r="X479" t="s">
        <v>2125</v>
      </c>
      <c r="Y479" t="s">
        <v>2125</v>
      </c>
      <c r="Z479" t="s">
        <v>3962</v>
      </c>
      <c r="AA479" t="s">
        <v>2137</v>
      </c>
      <c r="AB479" t="s">
        <v>2127</v>
      </c>
    </row>
    <row r="480" spans="1:28" x14ac:dyDescent="0.2">
      <c r="A480">
        <v>15950362</v>
      </c>
      <c r="B480" t="s">
        <v>3963</v>
      </c>
      <c r="C480" t="s">
        <v>3964</v>
      </c>
      <c r="D480" t="s">
        <v>369</v>
      </c>
      <c r="E480" t="s">
        <v>317</v>
      </c>
      <c r="F480" t="s">
        <v>370</v>
      </c>
      <c r="G480" t="s">
        <v>414</v>
      </c>
      <c r="H480" t="s">
        <v>415</v>
      </c>
      <c r="J480" t="s">
        <v>334</v>
      </c>
      <c r="K480" t="s">
        <v>3659</v>
      </c>
      <c r="L480" t="s">
        <v>3965</v>
      </c>
      <c r="M480" s="11">
        <v>43095.480902777781</v>
      </c>
      <c r="N480" s="11">
        <v>43095.480902777781</v>
      </c>
      <c r="O480" s="11">
        <v>43102.413159722222</v>
      </c>
      <c r="P480" t="s">
        <v>2124</v>
      </c>
      <c r="Q480" t="s">
        <v>600</v>
      </c>
      <c r="R480" t="s">
        <v>3966</v>
      </c>
      <c r="S480" t="s">
        <v>2125</v>
      </c>
      <c r="T480" t="s">
        <v>2126</v>
      </c>
      <c r="U480" t="s">
        <v>2127</v>
      </c>
      <c r="V480">
        <v>0</v>
      </c>
      <c r="W480" t="s">
        <v>2127</v>
      </c>
      <c r="X480" t="s">
        <v>2125</v>
      </c>
      <c r="Y480" t="s">
        <v>2125</v>
      </c>
      <c r="Z480" t="s">
        <v>2764</v>
      </c>
      <c r="AA480" t="s">
        <v>2137</v>
      </c>
      <c r="AB480" t="s">
        <v>2127</v>
      </c>
    </row>
    <row r="481" spans="1:28" x14ac:dyDescent="0.2">
      <c r="A481">
        <v>15950462</v>
      </c>
      <c r="B481" t="s">
        <v>2992</v>
      </c>
      <c r="C481" t="s">
        <v>2993</v>
      </c>
      <c r="D481" t="s">
        <v>392</v>
      </c>
      <c r="E481" t="s">
        <v>317</v>
      </c>
      <c r="F481" t="s">
        <v>316</v>
      </c>
      <c r="G481" t="s">
        <v>316</v>
      </c>
      <c r="H481" t="s">
        <v>392</v>
      </c>
      <c r="I481" t="s">
        <v>317</v>
      </c>
      <c r="J481" t="s">
        <v>334</v>
      </c>
      <c r="K481" t="s">
        <v>595</v>
      </c>
      <c r="L481" t="s">
        <v>3967</v>
      </c>
      <c r="M481" s="11">
        <v>43095.483437499999</v>
      </c>
      <c r="N481" s="11">
        <v>43095.483437499999</v>
      </c>
      <c r="O481" s="11">
        <v>43103.492569444446</v>
      </c>
      <c r="P481" t="s">
        <v>2124</v>
      </c>
      <c r="Q481" t="s">
        <v>436</v>
      </c>
      <c r="R481" t="s">
        <v>3968</v>
      </c>
      <c r="S481" t="s">
        <v>2125</v>
      </c>
      <c r="T481" t="s">
        <v>2126</v>
      </c>
      <c r="U481" t="s">
        <v>2127</v>
      </c>
      <c r="V481">
        <v>0</v>
      </c>
      <c r="W481" t="s">
        <v>2127</v>
      </c>
      <c r="X481" t="s">
        <v>2125</v>
      </c>
      <c r="Y481" t="s">
        <v>2125</v>
      </c>
      <c r="Z481" t="s">
        <v>613</v>
      </c>
      <c r="AA481" t="s">
        <v>2137</v>
      </c>
      <c r="AB481" t="s">
        <v>2127</v>
      </c>
    </row>
    <row r="482" spans="1:28" x14ac:dyDescent="0.2">
      <c r="A482">
        <v>15950543</v>
      </c>
      <c r="B482" t="s">
        <v>3969</v>
      </c>
      <c r="C482" t="s">
        <v>2977</v>
      </c>
      <c r="D482" t="s">
        <v>550</v>
      </c>
      <c r="E482" t="s">
        <v>317</v>
      </c>
      <c r="F482" t="s">
        <v>316</v>
      </c>
      <c r="G482" t="s">
        <v>357</v>
      </c>
      <c r="H482" t="s">
        <v>1107</v>
      </c>
      <c r="I482" t="s">
        <v>2603</v>
      </c>
      <c r="J482" t="s">
        <v>334</v>
      </c>
      <c r="K482" t="s">
        <v>3970</v>
      </c>
      <c r="L482" t="s">
        <v>3971</v>
      </c>
      <c r="M482" s="11">
        <v>43095.484583333331</v>
      </c>
      <c r="N482" s="11">
        <v>43095.484583333331</v>
      </c>
      <c r="O482" s="11">
        <v>43103.68546296296</v>
      </c>
      <c r="P482" t="s">
        <v>2124</v>
      </c>
      <c r="Q482" t="s">
        <v>3972</v>
      </c>
      <c r="R482" t="s">
        <v>3973</v>
      </c>
      <c r="S482" t="s">
        <v>2125</v>
      </c>
      <c r="T482" t="s">
        <v>2126</v>
      </c>
      <c r="U482" t="s">
        <v>2127</v>
      </c>
      <c r="V482">
        <v>0</v>
      </c>
      <c r="W482" t="s">
        <v>2127</v>
      </c>
      <c r="X482" t="s">
        <v>2125</v>
      </c>
      <c r="Y482" t="s">
        <v>2125</v>
      </c>
      <c r="Z482" t="s">
        <v>433</v>
      </c>
      <c r="AA482" t="s">
        <v>2137</v>
      </c>
      <c r="AB482" t="s">
        <v>2608</v>
      </c>
    </row>
    <row r="483" spans="1:28" x14ac:dyDescent="0.2">
      <c r="A483">
        <v>15950577</v>
      </c>
      <c r="B483" t="s">
        <v>3974</v>
      </c>
      <c r="C483" t="s">
        <v>3975</v>
      </c>
      <c r="D483" t="s">
        <v>510</v>
      </c>
      <c r="E483" t="s">
        <v>317</v>
      </c>
      <c r="F483" t="s">
        <v>370</v>
      </c>
      <c r="G483" t="s">
        <v>370</v>
      </c>
      <c r="H483" t="s">
        <v>510</v>
      </c>
      <c r="I483" t="s">
        <v>317</v>
      </c>
      <c r="J483" t="s">
        <v>322</v>
      </c>
      <c r="K483" t="s">
        <v>3976</v>
      </c>
      <c r="L483" t="s">
        <v>3977</v>
      </c>
      <c r="M483" s="11">
        <v>43095.485486111109</v>
      </c>
      <c r="N483" s="11">
        <v>43095.485486111109</v>
      </c>
      <c r="O483" s="11">
        <v>43103.492268518516</v>
      </c>
      <c r="P483" t="s">
        <v>2124</v>
      </c>
      <c r="Q483" t="s">
        <v>483</v>
      </c>
      <c r="R483" t="s">
        <v>3978</v>
      </c>
      <c r="S483" t="s">
        <v>2125</v>
      </c>
      <c r="T483" t="s">
        <v>2126</v>
      </c>
      <c r="U483" t="s">
        <v>2127</v>
      </c>
      <c r="V483">
        <v>0</v>
      </c>
      <c r="W483" t="s">
        <v>2127</v>
      </c>
      <c r="X483" t="s">
        <v>2125</v>
      </c>
      <c r="Y483" t="s">
        <v>2125</v>
      </c>
      <c r="Z483" t="s">
        <v>1422</v>
      </c>
      <c r="AA483" t="s">
        <v>2137</v>
      </c>
      <c r="AB483" t="s">
        <v>2127</v>
      </c>
    </row>
    <row r="484" spans="1:28" x14ac:dyDescent="0.2">
      <c r="A484">
        <v>15950686</v>
      </c>
      <c r="B484" t="s">
        <v>3979</v>
      </c>
      <c r="C484" t="s">
        <v>3980</v>
      </c>
      <c r="D484" t="s">
        <v>369</v>
      </c>
      <c r="E484" t="s">
        <v>317</v>
      </c>
      <c r="F484" t="s">
        <v>3981</v>
      </c>
      <c r="G484" t="s">
        <v>3981</v>
      </c>
      <c r="H484" t="s">
        <v>3982</v>
      </c>
      <c r="I484" t="s">
        <v>2285</v>
      </c>
      <c r="J484" t="s">
        <v>334</v>
      </c>
      <c r="K484" t="s">
        <v>3983</v>
      </c>
      <c r="L484" t="s">
        <v>3984</v>
      </c>
      <c r="M484" s="11">
        <v>43095.48946759259</v>
      </c>
      <c r="N484" s="11">
        <v>43095.48946759259</v>
      </c>
      <c r="O484" s="11">
        <v>43111.439872685187</v>
      </c>
      <c r="P484" t="s">
        <v>2124</v>
      </c>
      <c r="Q484" t="s">
        <v>3985</v>
      </c>
      <c r="R484" t="s">
        <v>3986</v>
      </c>
      <c r="S484" t="s">
        <v>2125</v>
      </c>
      <c r="T484" t="s">
        <v>2126</v>
      </c>
      <c r="U484" t="s">
        <v>2127</v>
      </c>
      <c r="V484">
        <v>0</v>
      </c>
      <c r="W484" t="s">
        <v>2127</v>
      </c>
      <c r="X484" t="s">
        <v>2125</v>
      </c>
      <c r="Y484" t="s">
        <v>2125</v>
      </c>
      <c r="Z484" t="s">
        <v>3987</v>
      </c>
      <c r="AA484" t="s">
        <v>2128</v>
      </c>
      <c r="AB484" t="s">
        <v>2127</v>
      </c>
    </row>
    <row r="485" spans="1:28" x14ac:dyDescent="0.2">
      <c r="A485">
        <v>15950733</v>
      </c>
      <c r="B485" t="s">
        <v>3988</v>
      </c>
      <c r="C485" t="s">
        <v>3989</v>
      </c>
      <c r="D485" t="s">
        <v>460</v>
      </c>
      <c r="E485" t="s">
        <v>317</v>
      </c>
      <c r="F485" t="s">
        <v>393</v>
      </c>
      <c r="G485" t="s">
        <v>414</v>
      </c>
      <c r="H485" t="s">
        <v>540</v>
      </c>
      <c r="J485" t="s">
        <v>334</v>
      </c>
      <c r="K485" t="s">
        <v>2531</v>
      </c>
      <c r="L485" t="s">
        <v>3990</v>
      </c>
      <c r="M485" s="11">
        <v>43095.490937499999</v>
      </c>
      <c r="N485" s="11">
        <v>43095.490937499999</v>
      </c>
      <c r="O485" s="11">
        <v>43103.479733796295</v>
      </c>
      <c r="P485" t="s">
        <v>2124</v>
      </c>
      <c r="Q485" t="s">
        <v>394</v>
      </c>
      <c r="R485" t="s">
        <v>3991</v>
      </c>
      <c r="S485" t="s">
        <v>2125</v>
      </c>
      <c r="T485" t="s">
        <v>2126</v>
      </c>
      <c r="U485" t="s">
        <v>2127</v>
      </c>
      <c r="V485">
        <v>0</v>
      </c>
      <c r="W485" t="s">
        <v>2127</v>
      </c>
      <c r="X485" t="s">
        <v>2125</v>
      </c>
      <c r="Y485" t="s">
        <v>2125</v>
      </c>
      <c r="Z485" t="s">
        <v>433</v>
      </c>
      <c r="AA485" t="s">
        <v>2128</v>
      </c>
      <c r="AB485" t="s">
        <v>2127</v>
      </c>
    </row>
    <row r="486" spans="1:28" x14ac:dyDescent="0.2">
      <c r="A486">
        <v>15951031</v>
      </c>
      <c r="B486" t="s">
        <v>1308</v>
      </c>
      <c r="C486" t="s">
        <v>3289</v>
      </c>
      <c r="D486" t="s">
        <v>510</v>
      </c>
      <c r="E486" t="s">
        <v>317</v>
      </c>
      <c r="F486" t="s">
        <v>370</v>
      </c>
      <c r="G486" t="s">
        <v>370</v>
      </c>
      <c r="H486" t="s">
        <v>510</v>
      </c>
      <c r="I486" t="s">
        <v>317</v>
      </c>
      <c r="J486" t="s">
        <v>322</v>
      </c>
      <c r="K486" t="s">
        <v>496</v>
      </c>
      <c r="L486" t="s">
        <v>3992</v>
      </c>
      <c r="M486" s="11">
        <v>43095.503807870373</v>
      </c>
      <c r="N486" s="11">
        <v>43095.503807870373</v>
      </c>
      <c r="O486" s="11">
        <v>43103.508784722224</v>
      </c>
      <c r="P486" t="s">
        <v>2124</v>
      </c>
      <c r="Q486" t="s">
        <v>1354</v>
      </c>
      <c r="R486" t="s">
        <v>3993</v>
      </c>
      <c r="S486" t="s">
        <v>2125</v>
      </c>
      <c r="T486" t="s">
        <v>2126</v>
      </c>
      <c r="U486" t="s">
        <v>2127</v>
      </c>
      <c r="V486">
        <v>0</v>
      </c>
      <c r="W486" t="s">
        <v>2127</v>
      </c>
      <c r="X486" t="s">
        <v>2125</v>
      </c>
      <c r="Y486" t="s">
        <v>2125</v>
      </c>
      <c r="Z486" t="s">
        <v>1309</v>
      </c>
      <c r="AA486" t="s">
        <v>2137</v>
      </c>
      <c r="AB486" t="s">
        <v>2127</v>
      </c>
    </row>
    <row r="487" spans="1:28" x14ac:dyDescent="0.2">
      <c r="A487">
        <v>15951051</v>
      </c>
      <c r="B487" t="s">
        <v>3994</v>
      </c>
      <c r="C487" t="s">
        <v>3995</v>
      </c>
      <c r="D487" t="s">
        <v>369</v>
      </c>
      <c r="E487" t="s">
        <v>317</v>
      </c>
      <c r="F487" t="s">
        <v>370</v>
      </c>
      <c r="G487" t="s">
        <v>370</v>
      </c>
      <c r="H487" t="s">
        <v>369</v>
      </c>
      <c r="I487" t="s">
        <v>317</v>
      </c>
      <c r="J487" t="s">
        <v>334</v>
      </c>
      <c r="K487" t="s">
        <v>3996</v>
      </c>
      <c r="L487" t="s">
        <v>3997</v>
      </c>
      <c r="M487" s="11">
        <v>43095.504872685182</v>
      </c>
      <c r="N487" s="11">
        <v>43095.504872685182</v>
      </c>
      <c r="O487" s="11">
        <v>43103.506527777776</v>
      </c>
      <c r="P487" t="s">
        <v>2124</v>
      </c>
      <c r="Q487" t="s">
        <v>600</v>
      </c>
      <c r="R487" t="s">
        <v>3998</v>
      </c>
      <c r="S487" t="s">
        <v>2125</v>
      </c>
      <c r="T487" t="s">
        <v>2126</v>
      </c>
      <c r="U487" t="s">
        <v>2127</v>
      </c>
      <c r="V487">
        <v>0</v>
      </c>
      <c r="W487" t="s">
        <v>2127</v>
      </c>
      <c r="X487" t="s">
        <v>2125</v>
      </c>
      <c r="Y487" t="s">
        <v>2125</v>
      </c>
      <c r="Z487" t="s">
        <v>634</v>
      </c>
      <c r="AA487" t="s">
        <v>2137</v>
      </c>
      <c r="AB487" t="s">
        <v>2127</v>
      </c>
    </row>
    <row r="488" spans="1:28" x14ac:dyDescent="0.2">
      <c r="A488">
        <v>15951126</v>
      </c>
      <c r="B488" t="s">
        <v>3999</v>
      </c>
      <c r="C488" t="s">
        <v>3054</v>
      </c>
      <c r="D488" t="s">
        <v>369</v>
      </c>
      <c r="E488" t="s">
        <v>317</v>
      </c>
      <c r="F488" t="s">
        <v>370</v>
      </c>
      <c r="G488" t="s">
        <v>370</v>
      </c>
      <c r="H488" t="s">
        <v>553</v>
      </c>
      <c r="I488" t="s">
        <v>317</v>
      </c>
      <c r="J488" t="s">
        <v>334</v>
      </c>
      <c r="K488" t="s">
        <v>4000</v>
      </c>
      <c r="L488" t="s">
        <v>4001</v>
      </c>
      <c r="M488" s="11">
        <v>43095.509780092594</v>
      </c>
      <c r="N488" s="11">
        <v>43095.509780092594</v>
      </c>
      <c r="O488" s="11">
        <v>43104.59306712963</v>
      </c>
      <c r="P488" t="s">
        <v>2124</v>
      </c>
      <c r="Q488" t="s">
        <v>3057</v>
      </c>
      <c r="R488" t="s">
        <v>4002</v>
      </c>
      <c r="S488" t="s">
        <v>2125</v>
      </c>
      <c r="T488" t="s">
        <v>2126</v>
      </c>
      <c r="U488" t="s">
        <v>2127</v>
      </c>
      <c r="V488">
        <v>0</v>
      </c>
      <c r="W488" t="s">
        <v>2127</v>
      </c>
      <c r="X488" t="s">
        <v>2125</v>
      </c>
      <c r="Y488" t="s">
        <v>2125</v>
      </c>
      <c r="Z488" t="s">
        <v>945</v>
      </c>
      <c r="AA488" t="s">
        <v>2137</v>
      </c>
      <c r="AB488" t="s">
        <v>2127</v>
      </c>
    </row>
    <row r="489" spans="1:28" x14ac:dyDescent="0.2">
      <c r="A489">
        <v>15951130</v>
      </c>
      <c r="B489" t="s">
        <v>1825</v>
      </c>
      <c r="C489" t="s">
        <v>3300</v>
      </c>
      <c r="D489" t="s">
        <v>510</v>
      </c>
      <c r="E489" t="s">
        <v>317</v>
      </c>
      <c r="F489" t="s">
        <v>370</v>
      </c>
      <c r="G489" t="s">
        <v>370</v>
      </c>
      <c r="H489" t="s">
        <v>510</v>
      </c>
      <c r="I489" t="s">
        <v>317</v>
      </c>
      <c r="J489" t="s">
        <v>430</v>
      </c>
      <c r="K489" t="s">
        <v>1751</v>
      </c>
      <c r="L489" t="s">
        <v>4003</v>
      </c>
      <c r="M489" s="11">
        <v>43095.510185185187</v>
      </c>
      <c r="N489" s="11">
        <v>43095.510185185187</v>
      </c>
      <c r="O489" s="11">
        <v>43103.52380787037</v>
      </c>
      <c r="P489" t="s">
        <v>2124</v>
      </c>
      <c r="Q489" t="s">
        <v>559</v>
      </c>
      <c r="R489" t="s">
        <v>4004</v>
      </c>
      <c r="S489" t="s">
        <v>2125</v>
      </c>
      <c r="T489" t="s">
        <v>2126</v>
      </c>
      <c r="U489" t="s">
        <v>2127</v>
      </c>
      <c r="V489">
        <v>0</v>
      </c>
      <c r="W489" t="s">
        <v>2127</v>
      </c>
      <c r="X489" t="s">
        <v>2125</v>
      </c>
      <c r="Y489" t="s">
        <v>2125</v>
      </c>
      <c r="Z489" t="s">
        <v>1826</v>
      </c>
      <c r="AA489" t="s">
        <v>2137</v>
      </c>
      <c r="AB489" t="s">
        <v>2127</v>
      </c>
    </row>
    <row r="490" spans="1:28" x14ac:dyDescent="0.2">
      <c r="A490">
        <v>15951151</v>
      </c>
      <c r="B490" t="s">
        <v>3194</v>
      </c>
      <c r="C490" t="s">
        <v>2452</v>
      </c>
      <c r="D490" t="s">
        <v>354</v>
      </c>
      <c r="E490" t="s">
        <v>317</v>
      </c>
      <c r="F490" t="s">
        <v>316</v>
      </c>
      <c r="G490" t="s">
        <v>316</v>
      </c>
      <c r="H490" t="s">
        <v>354</v>
      </c>
      <c r="I490" t="s">
        <v>317</v>
      </c>
      <c r="J490" t="s">
        <v>334</v>
      </c>
      <c r="K490" t="s">
        <v>438</v>
      </c>
      <c r="L490" t="s">
        <v>4005</v>
      </c>
      <c r="M490" s="11">
        <v>43095.512164351851</v>
      </c>
      <c r="N490" s="11">
        <v>43095.512164351851</v>
      </c>
      <c r="O490" s="11">
        <v>43103.525636574072</v>
      </c>
      <c r="P490" t="s">
        <v>2124</v>
      </c>
      <c r="Q490" t="s">
        <v>436</v>
      </c>
      <c r="R490" t="s">
        <v>4006</v>
      </c>
      <c r="S490" t="s">
        <v>2125</v>
      </c>
      <c r="T490" t="s">
        <v>2126</v>
      </c>
      <c r="U490" t="s">
        <v>2127</v>
      </c>
      <c r="V490">
        <v>0</v>
      </c>
      <c r="W490" t="s">
        <v>2127</v>
      </c>
      <c r="X490" t="s">
        <v>2125</v>
      </c>
      <c r="Y490" t="s">
        <v>2125</v>
      </c>
      <c r="Z490" t="s">
        <v>613</v>
      </c>
      <c r="AA490" t="s">
        <v>2137</v>
      </c>
      <c r="AB490" t="s">
        <v>2127</v>
      </c>
    </row>
    <row r="491" spans="1:28" x14ac:dyDescent="0.2">
      <c r="A491">
        <v>15951220</v>
      </c>
      <c r="B491" t="s">
        <v>4007</v>
      </c>
      <c r="C491" t="s">
        <v>2632</v>
      </c>
      <c r="D491" t="s">
        <v>434</v>
      </c>
      <c r="E491" t="s">
        <v>317</v>
      </c>
      <c r="F491" t="s">
        <v>316</v>
      </c>
      <c r="G491" t="s">
        <v>357</v>
      </c>
      <c r="H491" t="s">
        <v>377</v>
      </c>
      <c r="I491" t="s">
        <v>317</v>
      </c>
      <c r="J491" t="s">
        <v>334</v>
      </c>
      <c r="K491" t="s">
        <v>561</v>
      </c>
      <c r="L491" t="s">
        <v>4008</v>
      </c>
      <c r="M491" s="11">
        <v>43095.516157407408</v>
      </c>
      <c r="N491" s="11">
        <v>43095.516157407408</v>
      </c>
      <c r="O491" s="11">
        <v>43110.449259259258</v>
      </c>
      <c r="P491" t="s">
        <v>2124</v>
      </c>
      <c r="Q491" t="s">
        <v>1528</v>
      </c>
      <c r="R491" t="s">
        <v>4009</v>
      </c>
      <c r="S491" t="s">
        <v>2125</v>
      </c>
      <c r="T491" t="s">
        <v>2126</v>
      </c>
      <c r="U491" t="s">
        <v>2127</v>
      </c>
      <c r="V491">
        <v>0</v>
      </c>
      <c r="W491" t="s">
        <v>2127</v>
      </c>
      <c r="X491" t="s">
        <v>2125</v>
      </c>
      <c r="Y491" t="s">
        <v>2125</v>
      </c>
      <c r="Z491" t="s">
        <v>459</v>
      </c>
      <c r="AA491" t="s">
        <v>2137</v>
      </c>
      <c r="AB491" t="s">
        <v>2129</v>
      </c>
    </row>
    <row r="492" spans="1:28" x14ac:dyDescent="0.2">
      <c r="A492">
        <v>15951232</v>
      </c>
      <c r="B492" t="s">
        <v>4010</v>
      </c>
      <c r="C492" t="s">
        <v>4011</v>
      </c>
      <c r="D492" t="s">
        <v>410</v>
      </c>
      <c r="E492" t="s">
        <v>317</v>
      </c>
      <c r="F492" t="s">
        <v>382</v>
      </c>
      <c r="G492" t="s">
        <v>382</v>
      </c>
      <c r="H492" t="s">
        <v>410</v>
      </c>
      <c r="I492" t="s">
        <v>317</v>
      </c>
      <c r="J492" t="s">
        <v>334</v>
      </c>
      <c r="K492" t="s">
        <v>496</v>
      </c>
      <c r="L492" t="s">
        <v>4012</v>
      </c>
      <c r="M492" s="11">
        <v>43095.516898148147</v>
      </c>
      <c r="N492" s="11">
        <v>43095.516898148147</v>
      </c>
      <c r="O492" s="11">
        <v>43103.626064814816</v>
      </c>
      <c r="P492" t="s">
        <v>2124</v>
      </c>
      <c r="Q492" t="s">
        <v>820</v>
      </c>
      <c r="R492" t="s">
        <v>4013</v>
      </c>
      <c r="S492" t="s">
        <v>2125</v>
      </c>
      <c r="T492" t="s">
        <v>2126</v>
      </c>
      <c r="U492" t="s">
        <v>2127</v>
      </c>
      <c r="V492">
        <v>0</v>
      </c>
      <c r="W492" t="s">
        <v>2127</v>
      </c>
      <c r="X492" t="s">
        <v>2125</v>
      </c>
      <c r="Y492" t="s">
        <v>2125</v>
      </c>
      <c r="Z492" t="s">
        <v>378</v>
      </c>
      <c r="AA492" t="s">
        <v>2137</v>
      </c>
      <c r="AB492" t="s">
        <v>2127</v>
      </c>
    </row>
    <row r="493" spans="1:28" x14ac:dyDescent="0.2">
      <c r="A493">
        <v>15951329</v>
      </c>
      <c r="B493" t="s">
        <v>4014</v>
      </c>
      <c r="C493" t="s">
        <v>2158</v>
      </c>
      <c r="D493" t="s">
        <v>392</v>
      </c>
      <c r="E493" t="s">
        <v>317</v>
      </c>
      <c r="F493" t="s">
        <v>316</v>
      </c>
      <c r="G493" t="s">
        <v>316</v>
      </c>
      <c r="H493" t="s">
        <v>392</v>
      </c>
      <c r="I493" t="s">
        <v>317</v>
      </c>
      <c r="J493" t="s">
        <v>334</v>
      </c>
      <c r="K493" t="s">
        <v>362</v>
      </c>
      <c r="L493" t="s">
        <v>4015</v>
      </c>
      <c r="M493" s="11">
        <v>43095.52375</v>
      </c>
      <c r="N493" s="11">
        <v>43095.52375</v>
      </c>
      <c r="O493" s="11">
        <v>43103.543981481482</v>
      </c>
      <c r="P493" t="s">
        <v>2124</v>
      </c>
      <c r="Q493" t="s">
        <v>501</v>
      </c>
      <c r="R493" t="e">
        <f>- removido todos os perfis da máquina e mantido apenas o usuário matheus_nascimento em ambas as máquinas</f>
        <v>#NAME?</v>
      </c>
      <c r="S493" t="s">
        <v>2125</v>
      </c>
      <c r="T493" t="s">
        <v>2126</v>
      </c>
      <c r="U493" t="s">
        <v>2127</v>
      </c>
      <c r="V493">
        <v>0</v>
      </c>
      <c r="W493" t="s">
        <v>2127</v>
      </c>
      <c r="X493" t="s">
        <v>2125</v>
      </c>
      <c r="Y493" t="s">
        <v>2125</v>
      </c>
      <c r="Z493" t="s">
        <v>312</v>
      </c>
      <c r="AA493" t="s">
        <v>2137</v>
      </c>
      <c r="AB493" t="s">
        <v>2127</v>
      </c>
    </row>
    <row r="494" spans="1:28" x14ac:dyDescent="0.2">
      <c r="A494">
        <v>15951494</v>
      </c>
      <c r="B494" t="s">
        <v>4016</v>
      </c>
      <c r="C494" t="s">
        <v>4017</v>
      </c>
      <c r="D494" t="s">
        <v>354</v>
      </c>
      <c r="E494" t="s">
        <v>317</v>
      </c>
      <c r="F494" t="s">
        <v>316</v>
      </c>
      <c r="G494" t="s">
        <v>316</v>
      </c>
      <c r="H494" t="s">
        <v>354</v>
      </c>
      <c r="I494" t="s">
        <v>317</v>
      </c>
      <c r="J494" t="s">
        <v>334</v>
      </c>
      <c r="K494" t="s">
        <v>591</v>
      </c>
      <c r="L494" t="s">
        <v>4018</v>
      </c>
      <c r="M494" s="11">
        <v>43095.534317129626</v>
      </c>
      <c r="N494" s="11">
        <v>43095.534317129626</v>
      </c>
      <c r="O494" s="11">
        <v>43103.538368055553</v>
      </c>
      <c r="P494" t="s">
        <v>2124</v>
      </c>
      <c r="Q494" t="s">
        <v>425</v>
      </c>
      <c r="R494" t="s">
        <v>4019</v>
      </c>
      <c r="S494" t="s">
        <v>2125</v>
      </c>
      <c r="T494" t="s">
        <v>2126</v>
      </c>
      <c r="U494" t="s">
        <v>2127</v>
      </c>
      <c r="V494">
        <v>0</v>
      </c>
      <c r="W494" t="s">
        <v>2127</v>
      </c>
      <c r="X494" t="s">
        <v>2125</v>
      </c>
      <c r="Y494" t="s">
        <v>2125</v>
      </c>
      <c r="Z494" t="s">
        <v>421</v>
      </c>
      <c r="AA494" t="s">
        <v>2137</v>
      </c>
      <c r="AB494" t="s">
        <v>2127</v>
      </c>
    </row>
    <row r="495" spans="1:28" x14ac:dyDescent="0.2">
      <c r="A495">
        <v>15951499</v>
      </c>
      <c r="B495" t="s">
        <v>646</v>
      </c>
      <c r="C495" t="s">
        <v>4020</v>
      </c>
      <c r="D495" t="s">
        <v>358</v>
      </c>
      <c r="E495" t="s">
        <v>317</v>
      </c>
      <c r="F495" t="s">
        <v>382</v>
      </c>
      <c r="G495" t="s">
        <v>382</v>
      </c>
      <c r="H495" t="s">
        <v>358</v>
      </c>
      <c r="I495" t="s">
        <v>317</v>
      </c>
      <c r="J495" t="s">
        <v>322</v>
      </c>
      <c r="K495" t="s">
        <v>496</v>
      </c>
      <c r="L495" t="s">
        <v>4021</v>
      </c>
      <c r="M495" s="11">
        <v>43095.534641203703</v>
      </c>
      <c r="N495" s="11">
        <v>43095.534641203703</v>
      </c>
      <c r="O495" s="11">
        <v>43103.536782407406</v>
      </c>
      <c r="P495" t="s">
        <v>2124</v>
      </c>
      <c r="Q495" t="s">
        <v>412</v>
      </c>
      <c r="R495" t="s">
        <v>4022</v>
      </c>
      <c r="S495" t="s">
        <v>2125</v>
      </c>
      <c r="T495" t="s">
        <v>2126</v>
      </c>
      <c r="U495" t="s">
        <v>2127</v>
      </c>
      <c r="V495">
        <v>0</v>
      </c>
      <c r="W495" t="s">
        <v>2127</v>
      </c>
      <c r="X495" t="s">
        <v>2125</v>
      </c>
      <c r="Y495" t="s">
        <v>2125</v>
      </c>
      <c r="Z495" t="s">
        <v>378</v>
      </c>
      <c r="AA495" t="s">
        <v>2137</v>
      </c>
      <c r="AB495" t="s">
        <v>2127</v>
      </c>
    </row>
    <row r="496" spans="1:28" x14ac:dyDescent="0.2">
      <c r="A496">
        <v>15951523</v>
      </c>
      <c r="B496" t="s">
        <v>4023</v>
      </c>
      <c r="C496" t="s">
        <v>4024</v>
      </c>
      <c r="D496" t="s">
        <v>510</v>
      </c>
      <c r="E496" t="s">
        <v>317</v>
      </c>
      <c r="F496" t="s">
        <v>2127</v>
      </c>
      <c r="G496" t="s">
        <v>370</v>
      </c>
      <c r="H496" t="s">
        <v>510</v>
      </c>
      <c r="I496" t="s">
        <v>317</v>
      </c>
      <c r="J496" t="s">
        <v>334</v>
      </c>
      <c r="K496" t="s">
        <v>3665</v>
      </c>
      <c r="L496" t="s">
        <v>4025</v>
      </c>
      <c r="M496" s="11">
        <v>43095.536944444444</v>
      </c>
      <c r="N496" s="11">
        <v>43095.536944444444</v>
      </c>
      <c r="O496" s="11">
        <v>43103.539907407408</v>
      </c>
      <c r="P496" t="s">
        <v>2124</v>
      </c>
      <c r="Q496" t="s">
        <v>3694</v>
      </c>
      <c r="R496" t="s">
        <v>4026</v>
      </c>
      <c r="S496" t="s">
        <v>2125</v>
      </c>
      <c r="T496" t="s">
        <v>2126</v>
      </c>
      <c r="U496" t="s">
        <v>2127</v>
      </c>
      <c r="V496">
        <v>0</v>
      </c>
      <c r="W496" t="s">
        <v>2127</v>
      </c>
      <c r="X496" t="s">
        <v>2125</v>
      </c>
      <c r="Y496" t="s">
        <v>2125</v>
      </c>
      <c r="Z496" t="s">
        <v>1539</v>
      </c>
      <c r="AA496" t="s">
        <v>2137</v>
      </c>
      <c r="AB496" t="s">
        <v>2127</v>
      </c>
    </row>
    <row r="497" spans="1:28" x14ac:dyDescent="0.2">
      <c r="A497">
        <v>15951590</v>
      </c>
      <c r="B497" t="s">
        <v>4027</v>
      </c>
      <c r="C497" t="s">
        <v>4028</v>
      </c>
      <c r="D497" t="s">
        <v>434</v>
      </c>
      <c r="E497" t="s">
        <v>317</v>
      </c>
      <c r="F497" t="s">
        <v>2127</v>
      </c>
      <c r="G497" t="s">
        <v>370</v>
      </c>
      <c r="H497" t="s">
        <v>434</v>
      </c>
      <c r="I497" t="s">
        <v>317</v>
      </c>
      <c r="J497" t="s">
        <v>334</v>
      </c>
      <c r="K497" t="s">
        <v>3352</v>
      </c>
      <c r="L497" t="s">
        <v>4029</v>
      </c>
      <c r="M497" s="11">
        <v>43095.541886574072</v>
      </c>
      <c r="N497" s="11">
        <v>43095.541886574072</v>
      </c>
      <c r="O497" s="11">
        <v>43103.546678240738</v>
      </c>
      <c r="P497" t="s">
        <v>2124</v>
      </c>
      <c r="Q497" t="s">
        <v>3694</v>
      </c>
      <c r="R497" t="s">
        <v>4030</v>
      </c>
      <c r="S497" t="s">
        <v>2125</v>
      </c>
      <c r="T497" t="s">
        <v>2126</v>
      </c>
      <c r="U497" t="s">
        <v>2127</v>
      </c>
      <c r="V497">
        <v>0</v>
      </c>
      <c r="W497" t="s">
        <v>2127</v>
      </c>
      <c r="X497" t="s">
        <v>2125</v>
      </c>
      <c r="Y497" t="s">
        <v>2125</v>
      </c>
      <c r="Z497" t="s">
        <v>4031</v>
      </c>
      <c r="AA497" t="s">
        <v>2137</v>
      </c>
      <c r="AB497" t="s">
        <v>2127</v>
      </c>
    </row>
    <row r="498" spans="1:28" x14ac:dyDescent="0.2">
      <c r="A498">
        <v>15951827</v>
      </c>
      <c r="B498" t="s">
        <v>4010</v>
      </c>
      <c r="C498" t="s">
        <v>4032</v>
      </c>
      <c r="D498" t="s">
        <v>410</v>
      </c>
      <c r="E498" t="s">
        <v>317</v>
      </c>
      <c r="F498" t="s">
        <v>382</v>
      </c>
      <c r="G498" t="s">
        <v>382</v>
      </c>
      <c r="H498" t="s">
        <v>410</v>
      </c>
      <c r="I498" t="s">
        <v>317</v>
      </c>
      <c r="J498" t="s">
        <v>334</v>
      </c>
      <c r="K498" t="s">
        <v>4033</v>
      </c>
      <c r="L498" t="s">
        <v>4034</v>
      </c>
      <c r="M498" s="11">
        <v>43095.556331018517</v>
      </c>
      <c r="N498" s="11">
        <v>43095.556331018517</v>
      </c>
      <c r="O498" s="11">
        <v>43103.558055555557</v>
      </c>
      <c r="P498" t="s">
        <v>2124</v>
      </c>
      <c r="Q498" t="s">
        <v>891</v>
      </c>
      <c r="R498" t="s">
        <v>4035</v>
      </c>
      <c r="S498" t="s">
        <v>2125</v>
      </c>
      <c r="T498" t="s">
        <v>2126</v>
      </c>
      <c r="U498" t="s">
        <v>2127</v>
      </c>
      <c r="V498">
        <v>0</v>
      </c>
      <c r="W498" t="s">
        <v>2127</v>
      </c>
      <c r="X498" t="s">
        <v>2125</v>
      </c>
      <c r="Y498" t="s">
        <v>2125</v>
      </c>
      <c r="Z498" t="s">
        <v>378</v>
      </c>
      <c r="AA498" t="s">
        <v>2128</v>
      </c>
      <c r="AB498" t="s">
        <v>2127</v>
      </c>
    </row>
    <row r="499" spans="1:28" x14ac:dyDescent="0.2">
      <c r="A499">
        <v>15951871</v>
      </c>
      <c r="B499" t="s">
        <v>4036</v>
      </c>
      <c r="C499" t="s">
        <v>3815</v>
      </c>
      <c r="D499" t="s">
        <v>434</v>
      </c>
      <c r="E499" t="s">
        <v>317</v>
      </c>
      <c r="F499" t="s">
        <v>2127</v>
      </c>
      <c r="G499" t="s">
        <v>316</v>
      </c>
      <c r="H499" t="s">
        <v>434</v>
      </c>
      <c r="I499" t="s">
        <v>317</v>
      </c>
      <c r="J499" t="s">
        <v>334</v>
      </c>
      <c r="K499" t="s">
        <v>1700</v>
      </c>
      <c r="L499" t="s">
        <v>4037</v>
      </c>
      <c r="M499" s="11">
        <v>43095.558611111112</v>
      </c>
      <c r="N499" s="11">
        <v>43095.558611111112</v>
      </c>
      <c r="O499" s="11">
        <v>43103.560902777775</v>
      </c>
      <c r="P499" t="s">
        <v>2124</v>
      </c>
      <c r="Q499" t="s">
        <v>3694</v>
      </c>
      <c r="R499" t="s">
        <v>4038</v>
      </c>
      <c r="S499" t="s">
        <v>2125</v>
      </c>
      <c r="T499" t="s">
        <v>2126</v>
      </c>
      <c r="U499" t="s">
        <v>2127</v>
      </c>
      <c r="V499">
        <v>0</v>
      </c>
      <c r="W499" t="s">
        <v>2127</v>
      </c>
      <c r="X499" t="s">
        <v>2125</v>
      </c>
      <c r="Y499" t="s">
        <v>2125</v>
      </c>
      <c r="Z499" t="s">
        <v>613</v>
      </c>
      <c r="AA499" t="s">
        <v>2137</v>
      </c>
      <c r="AB499" t="s">
        <v>2127</v>
      </c>
    </row>
    <row r="500" spans="1:28" x14ac:dyDescent="0.2">
      <c r="A500">
        <v>15951875</v>
      </c>
      <c r="B500" t="s">
        <v>3165</v>
      </c>
      <c r="C500" t="s">
        <v>4039</v>
      </c>
      <c r="D500" t="s">
        <v>410</v>
      </c>
      <c r="E500" t="s">
        <v>317</v>
      </c>
      <c r="F500" t="s">
        <v>382</v>
      </c>
      <c r="G500" t="s">
        <v>382</v>
      </c>
      <c r="H500" t="s">
        <v>410</v>
      </c>
      <c r="I500" t="s">
        <v>317</v>
      </c>
      <c r="J500" t="s">
        <v>334</v>
      </c>
      <c r="K500" t="s">
        <v>1164</v>
      </c>
      <c r="L500" t="s">
        <v>4040</v>
      </c>
      <c r="M500" s="11">
        <v>43095.558854166666</v>
      </c>
      <c r="N500" s="11">
        <v>43095.558854166666</v>
      </c>
      <c r="O500" s="11">
        <v>43103.56082175926</v>
      </c>
      <c r="P500" t="s">
        <v>2124</v>
      </c>
      <c r="Q500" t="s">
        <v>1161</v>
      </c>
      <c r="R500" t="s">
        <v>4041</v>
      </c>
      <c r="S500" t="s">
        <v>2125</v>
      </c>
      <c r="T500" t="s">
        <v>2126</v>
      </c>
      <c r="U500" t="s">
        <v>2127</v>
      </c>
      <c r="V500">
        <v>0</v>
      </c>
      <c r="W500" t="s">
        <v>2127</v>
      </c>
      <c r="X500" t="s">
        <v>2125</v>
      </c>
      <c r="Y500" t="s">
        <v>2125</v>
      </c>
      <c r="Z500" t="s">
        <v>889</v>
      </c>
      <c r="AA500" t="s">
        <v>2137</v>
      </c>
      <c r="AB500" t="s">
        <v>2127</v>
      </c>
    </row>
    <row r="501" spans="1:28" x14ac:dyDescent="0.2">
      <c r="A501">
        <v>15951917</v>
      </c>
      <c r="B501" t="s">
        <v>407</v>
      </c>
      <c r="C501" t="s">
        <v>3212</v>
      </c>
      <c r="D501" t="s">
        <v>410</v>
      </c>
      <c r="E501" t="s">
        <v>317</v>
      </c>
      <c r="F501" t="s">
        <v>382</v>
      </c>
      <c r="G501" t="s">
        <v>382</v>
      </c>
      <c r="H501" t="s">
        <v>410</v>
      </c>
      <c r="I501" t="s">
        <v>317</v>
      </c>
      <c r="J501" t="s">
        <v>334</v>
      </c>
      <c r="K501" t="s">
        <v>738</v>
      </c>
      <c r="L501" t="s">
        <v>4042</v>
      </c>
      <c r="M501" s="11">
        <v>43095.561469907407</v>
      </c>
      <c r="N501" s="11">
        <v>43095.561469907407</v>
      </c>
      <c r="O501" s="11">
        <v>43103.563981481479</v>
      </c>
      <c r="P501" t="s">
        <v>2124</v>
      </c>
      <c r="Q501" t="s">
        <v>951</v>
      </c>
      <c r="R501" t="s">
        <v>4043</v>
      </c>
      <c r="S501" t="s">
        <v>2125</v>
      </c>
      <c r="T501" t="s">
        <v>2126</v>
      </c>
      <c r="U501" t="s">
        <v>2127</v>
      </c>
      <c r="V501">
        <v>0</v>
      </c>
      <c r="W501" t="s">
        <v>2127</v>
      </c>
      <c r="X501" t="s">
        <v>2125</v>
      </c>
      <c r="Y501" t="s">
        <v>2125</v>
      </c>
      <c r="Z501" t="s">
        <v>408</v>
      </c>
      <c r="AA501" t="s">
        <v>2128</v>
      </c>
      <c r="AB501" t="s">
        <v>2127</v>
      </c>
    </row>
    <row r="502" spans="1:28" x14ac:dyDescent="0.2">
      <c r="A502">
        <v>15951931</v>
      </c>
      <c r="B502" t="s">
        <v>4044</v>
      </c>
      <c r="C502" t="s">
        <v>2158</v>
      </c>
      <c r="D502" t="s">
        <v>518</v>
      </c>
      <c r="E502" t="s">
        <v>317</v>
      </c>
      <c r="F502" t="s">
        <v>316</v>
      </c>
      <c r="G502" t="s">
        <v>323</v>
      </c>
      <c r="H502" t="s">
        <v>1337</v>
      </c>
      <c r="I502" t="s">
        <v>317</v>
      </c>
      <c r="J502" t="s">
        <v>334</v>
      </c>
      <c r="K502" t="s">
        <v>526</v>
      </c>
      <c r="L502" t="s">
        <v>4045</v>
      </c>
      <c r="M502" s="11">
        <v>43095.561921296299</v>
      </c>
      <c r="N502" s="11">
        <v>43095.561921296299</v>
      </c>
      <c r="O502" s="11">
        <v>43103.743321759262</v>
      </c>
      <c r="P502" t="s">
        <v>2124</v>
      </c>
      <c r="Q502" t="s">
        <v>524</v>
      </c>
      <c r="R502" t="s">
        <v>4046</v>
      </c>
      <c r="S502" t="s">
        <v>2125</v>
      </c>
      <c r="T502" t="s">
        <v>2126</v>
      </c>
      <c r="U502" t="s">
        <v>2127</v>
      </c>
      <c r="V502">
        <v>0</v>
      </c>
      <c r="W502" t="s">
        <v>2127</v>
      </c>
      <c r="X502" t="s">
        <v>2125</v>
      </c>
      <c r="Y502" t="s">
        <v>2125</v>
      </c>
      <c r="Z502" t="s">
        <v>312</v>
      </c>
      <c r="AA502" t="s">
        <v>2137</v>
      </c>
      <c r="AB502" t="s">
        <v>2127</v>
      </c>
    </row>
    <row r="503" spans="1:28" x14ac:dyDescent="0.2">
      <c r="A503">
        <v>15951948</v>
      </c>
      <c r="B503" t="s">
        <v>3741</v>
      </c>
      <c r="C503" t="s">
        <v>2186</v>
      </c>
      <c r="D503" t="s">
        <v>401</v>
      </c>
      <c r="E503" t="s">
        <v>317</v>
      </c>
      <c r="F503" t="s">
        <v>2127</v>
      </c>
      <c r="G503" t="s">
        <v>316</v>
      </c>
      <c r="H503" t="s">
        <v>401</v>
      </c>
      <c r="I503" t="s">
        <v>317</v>
      </c>
      <c r="J503" t="s">
        <v>334</v>
      </c>
      <c r="K503" t="s">
        <v>1700</v>
      </c>
      <c r="L503" t="s">
        <v>4047</v>
      </c>
      <c r="M503" s="11">
        <v>43095.563125000001</v>
      </c>
      <c r="N503" s="11">
        <v>43095.563125000001</v>
      </c>
      <c r="O503" s="11">
        <v>43103.564803240741</v>
      </c>
      <c r="P503" t="s">
        <v>2124</v>
      </c>
      <c r="Q503" t="s">
        <v>3694</v>
      </c>
      <c r="R503" t="s">
        <v>4048</v>
      </c>
      <c r="S503" t="s">
        <v>2125</v>
      </c>
      <c r="T503" t="s">
        <v>2126</v>
      </c>
      <c r="U503" t="s">
        <v>2127</v>
      </c>
      <c r="V503">
        <v>0</v>
      </c>
      <c r="W503" t="s">
        <v>2127</v>
      </c>
      <c r="X503" t="s">
        <v>2125</v>
      </c>
      <c r="Y503" t="s">
        <v>2125</v>
      </c>
      <c r="Z503" t="s">
        <v>3745</v>
      </c>
      <c r="AA503" t="s">
        <v>2128</v>
      </c>
      <c r="AB503" t="s">
        <v>2127</v>
      </c>
    </row>
    <row r="504" spans="1:28" x14ac:dyDescent="0.2">
      <c r="A504">
        <v>15952017</v>
      </c>
      <c r="B504" t="s">
        <v>4049</v>
      </c>
      <c r="C504" t="s">
        <v>2827</v>
      </c>
      <c r="D504" t="s">
        <v>434</v>
      </c>
      <c r="E504" t="s">
        <v>317</v>
      </c>
      <c r="F504" t="s">
        <v>316</v>
      </c>
      <c r="G504" t="s">
        <v>316</v>
      </c>
      <c r="H504" t="s">
        <v>392</v>
      </c>
      <c r="I504" t="s">
        <v>317</v>
      </c>
      <c r="J504" t="s">
        <v>334</v>
      </c>
      <c r="K504" t="s">
        <v>729</v>
      </c>
      <c r="L504" t="s">
        <v>4050</v>
      </c>
      <c r="M504" s="11">
        <v>43095.566666666666</v>
      </c>
      <c r="N504" s="11">
        <v>43095.566666666666</v>
      </c>
      <c r="O504" s="11">
        <v>43105.658807870372</v>
      </c>
      <c r="P504" t="s">
        <v>2124</v>
      </c>
      <c r="Q504" t="s">
        <v>519</v>
      </c>
      <c r="R504" t="s">
        <v>4051</v>
      </c>
      <c r="S504" t="s">
        <v>2125</v>
      </c>
      <c r="T504" t="s">
        <v>2126</v>
      </c>
      <c r="U504" t="s">
        <v>2127</v>
      </c>
      <c r="V504">
        <v>0</v>
      </c>
      <c r="W504" t="s">
        <v>2127</v>
      </c>
      <c r="X504" t="s">
        <v>2125</v>
      </c>
      <c r="Y504" t="s">
        <v>2125</v>
      </c>
      <c r="Z504" t="s">
        <v>1376</v>
      </c>
      <c r="AA504" t="s">
        <v>2137</v>
      </c>
      <c r="AB504" t="s">
        <v>2127</v>
      </c>
    </row>
    <row r="505" spans="1:28" x14ac:dyDescent="0.2">
      <c r="A505">
        <v>15952051</v>
      </c>
      <c r="B505" t="s">
        <v>4052</v>
      </c>
      <c r="C505" t="s">
        <v>4053</v>
      </c>
      <c r="D505" t="s">
        <v>482</v>
      </c>
      <c r="E505" t="s">
        <v>317</v>
      </c>
      <c r="F505" t="s">
        <v>2127</v>
      </c>
      <c r="G505" t="s">
        <v>370</v>
      </c>
      <c r="H505" t="s">
        <v>482</v>
      </c>
      <c r="I505" t="s">
        <v>317</v>
      </c>
      <c r="J505" t="s">
        <v>334</v>
      </c>
      <c r="K505" t="s">
        <v>4054</v>
      </c>
      <c r="L505" t="s">
        <v>4055</v>
      </c>
      <c r="M505" s="11">
        <v>43095.568726851852</v>
      </c>
      <c r="N505" s="11">
        <v>43095.568726851852</v>
      </c>
      <c r="O505" s="11">
        <v>43103.573136574072</v>
      </c>
      <c r="P505" t="s">
        <v>2124</v>
      </c>
      <c r="Q505" t="s">
        <v>3286</v>
      </c>
      <c r="R505" t="s">
        <v>4056</v>
      </c>
      <c r="S505" t="s">
        <v>2125</v>
      </c>
      <c r="T505" t="s">
        <v>2126</v>
      </c>
      <c r="U505" t="s">
        <v>2127</v>
      </c>
      <c r="V505">
        <v>0</v>
      </c>
      <c r="W505" t="s">
        <v>2127</v>
      </c>
      <c r="X505" t="s">
        <v>2125</v>
      </c>
      <c r="Y505" t="s">
        <v>2125</v>
      </c>
      <c r="Z505" t="s">
        <v>922</v>
      </c>
      <c r="AA505" t="s">
        <v>2137</v>
      </c>
      <c r="AB505" t="s">
        <v>2127</v>
      </c>
    </row>
    <row r="506" spans="1:28" x14ac:dyDescent="0.2">
      <c r="A506">
        <v>15952066</v>
      </c>
      <c r="B506" t="s">
        <v>4057</v>
      </c>
      <c r="C506" t="s">
        <v>2456</v>
      </c>
      <c r="D506" t="s">
        <v>468</v>
      </c>
      <c r="E506" t="s">
        <v>317</v>
      </c>
      <c r="F506" t="s">
        <v>316</v>
      </c>
      <c r="G506" t="s">
        <v>357</v>
      </c>
      <c r="H506" t="s">
        <v>377</v>
      </c>
      <c r="I506" t="s">
        <v>317</v>
      </c>
      <c r="J506" t="s">
        <v>334</v>
      </c>
      <c r="K506" t="s">
        <v>4058</v>
      </c>
      <c r="L506" t="s">
        <v>4059</v>
      </c>
      <c r="M506" s="11">
        <v>43095.569791666669</v>
      </c>
      <c r="N506" s="11">
        <v>43095.569791666669</v>
      </c>
      <c r="O506" s="11">
        <v>43111.532731481479</v>
      </c>
      <c r="P506" t="s">
        <v>2124</v>
      </c>
      <c r="Q506" t="s">
        <v>355</v>
      </c>
      <c r="R506" t="s">
        <v>4060</v>
      </c>
      <c r="S506" t="s">
        <v>2125</v>
      </c>
      <c r="T506" t="s">
        <v>2126</v>
      </c>
      <c r="U506" t="s">
        <v>2127</v>
      </c>
      <c r="V506">
        <v>0</v>
      </c>
      <c r="W506" t="s">
        <v>2127</v>
      </c>
      <c r="X506" t="s">
        <v>2125</v>
      </c>
      <c r="Y506" t="s">
        <v>2125</v>
      </c>
      <c r="Z506" t="s">
        <v>459</v>
      </c>
      <c r="AA506" t="s">
        <v>2137</v>
      </c>
      <c r="AB506" t="s">
        <v>2129</v>
      </c>
    </row>
    <row r="507" spans="1:28" x14ac:dyDescent="0.2">
      <c r="A507">
        <v>15952072</v>
      </c>
      <c r="B507" t="s">
        <v>2364</v>
      </c>
      <c r="C507" t="s">
        <v>4061</v>
      </c>
      <c r="D507" t="s">
        <v>358</v>
      </c>
      <c r="E507" t="s">
        <v>317</v>
      </c>
      <c r="F507" t="s">
        <v>382</v>
      </c>
      <c r="G507" t="s">
        <v>382</v>
      </c>
      <c r="H507" t="s">
        <v>358</v>
      </c>
      <c r="I507" t="s">
        <v>317</v>
      </c>
      <c r="J507" t="s">
        <v>334</v>
      </c>
      <c r="K507" t="s">
        <v>4062</v>
      </c>
      <c r="L507" t="s">
        <v>4063</v>
      </c>
      <c r="M507" s="11">
        <v>43095.570127314815</v>
      </c>
      <c r="N507" s="11">
        <v>43095.570127314815</v>
      </c>
      <c r="O507" s="11">
        <v>43103.571712962963</v>
      </c>
      <c r="P507" t="s">
        <v>2124</v>
      </c>
      <c r="Q507" t="s">
        <v>4064</v>
      </c>
      <c r="R507" t="s">
        <v>4065</v>
      </c>
      <c r="S507" t="s">
        <v>2125</v>
      </c>
      <c r="T507" t="s">
        <v>2126</v>
      </c>
      <c r="U507" t="s">
        <v>2127</v>
      </c>
      <c r="V507">
        <v>0</v>
      </c>
      <c r="W507" t="s">
        <v>2127</v>
      </c>
      <c r="X507" t="s">
        <v>2125</v>
      </c>
      <c r="Y507" t="s">
        <v>2125</v>
      </c>
      <c r="Z507" t="s">
        <v>2371</v>
      </c>
      <c r="AA507" t="s">
        <v>2128</v>
      </c>
      <c r="AB507" t="s">
        <v>2127</v>
      </c>
    </row>
    <row r="508" spans="1:28" x14ac:dyDescent="0.2">
      <c r="A508">
        <v>15952078</v>
      </c>
      <c r="B508" t="s">
        <v>4066</v>
      </c>
      <c r="C508" t="s">
        <v>4067</v>
      </c>
      <c r="D508" t="s">
        <v>482</v>
      </c>
      <c r="E508" t="s">
        <v>317</v>
      </c>
      <c r="F508" t="s">
        <v>370</v>
      </c>
      <c r="G508" t="s">
        <v>370</v>
      </c>
      <c r="H508" t="s">
        <v>482</v>
      </c>
      <c r="I508" t="s">
        <v>317</v>
      </c>
      <c r="J508" t="s">
        <v>430</v>
      </c>
      <c r="K508" t="s">
        <v>4068</v>
      </c>
      <c r="L508" t="s">
        <v>4069</v>
      </c>
      <c r="M508" s="11">
        <v>43095.570335648146</v>
      </c>
      <c r="N508" s="11">
        <v>43095.570335648146</v>
      </c>
      <c r="O508" s="11">
        <v>43103.574652777781</v>
      </c>
      <c r="P508" t="s">
        <v>2124</v>
      </c>
      <c r="Q508" t="s">
        <v>483</v>
      </c>
      <c r="R508" t="s">
        <v>4070</v>
      </c>
      <c r="S508" t="s">
        <v>2125</v>
      </c>
      <c r="T508" t="s">
        <v>2126</v>
      </c>
      <c r="U508" t="s">
        <v>2127</v>
      </c>
      <c r="V508">
        <v>0</v>
      </c>
      <c r="W508" t="s">
        <v>2127</v>
      </c>
      <c r="X508" t="s">
        <v>2125</v>
      </c>
      <c r="Y508" t="s">
        <v>2125</v>
      </c>
      <c r="Z508" t="s">
        <v>1539</v>
      </c>
      <c r="AA508" t="s">
        <v>2137</v>
      </c>
      <c r="AB508" t="s">
        <v>2127</v>
      </c>
    </row>
    <row r="509" spans="1:28" x14ac:dyDescent="0.2">
      <c r="A509">
        <v>15952110</v>
      </c>
      <c r="B509" t="s">
        <v>646</v>
      </c>
      <c r="C509" t="s">
        <v>4020</v>
      </c>
      <c r="D509" t="s">
        <v>358</v>
      </c>
      <c r="E509" t="s">
        <v>317</v>
      </c>
      <c r="F509" t="s">
        <v>382</v>
      </c>
      <c r="G509" t="s">
        <v>382</v>
      </c>
      <c r="H509" t="s">
        <v>358</v>
      </c>
      <c r="I509" t="s">
        <v>317</v>
      </c>
      <c r="J509" t="s">
        <v>334</v>
      </c>
      <c r="K509" t="s">
        <v>4071</v>
      </c>
      <c r="L509" t="s">
        <v>4072</v>
      </c>
      <c r="M509" s="11">
        <v>43095.571840277778</v>
      </c>
      <c r="N509" s="11">
        <v>43095.571840277778</v>
      </c>
      <c r="O509" s="11">
        <v>43103.57303240741</v>
      </c>
      <c r="P509" t="s">
        <v>2124</v>
      </c>
      <c r="Q509" t="s">
        <v>1393</v>
      </c>
      <c r="R509" t="s">
        <v>4073</v>
      </c>
      <c r="S509" t="s">
        <v>2125</v>
      </c>
      <c r="T509" t="s">
        <v>2126</v>
      </c>
      <c r="U509" t="s">
        <v>2127</v>
      </c>
      <c r="V509">
        <v>0</v>
      </c>
      <c r="W509" t="s">
        <v>2127</v>
      </c>
      <c r="X509" t="s">
        <v>2125</v>
      </c>
      <c r="Y509" t="s">
        <v>2125</v>
      </c>
      <c r="Z509" t="s">
        <v>378</v>
      </c>
      <c r="AA509" t="s">
        <v>2128</v>
      </c>
      <c r="AB509" t="s">
        <v>2127</v>
      </c>
    </row>
    <row r="510" spans="1:28" x14ac:dyDescent="0.2">
      <c r="A510">
        <v>15952125</v>
      </c>
      <c r="B510" t="s">
        <v>4074</v>
      </c>
      <c r="C510" t="s">
        <v>4075</v>
      </c>
      <c r="D510" t="s">
        <v>401</v>
      </c>
      <c r="E510" t="s">
        <v>317</v>
      </c>
      <c r="F510" t="s">
        <v>316</v>
      </c>
      <c r="G510" t="s">
        <v>316</v>
      </c>
      <c r="H510" t="s">
        <v>401</v>
      </c>
      <c r="I510" t="s">
        <v>317</v>
      </c>
      <c r="J510" t="s">
        <v>334</v>
      </c>
      <c r="K510" t="s">
        <v>4076</v>
      </c>
      <c r="L510" t="s">
        <v>4077</v>
      </c>
      <c r="M510" s="11">
        <v>43095.572962962964</v>
      </c>
      <c r="N510" s="11">
        <v>43095.572962962964</v>
      </c>
      <c r="O510" s="11">
        <v>43103.57613425926</v>
      </c>
      <c r="P510" t="s">
        <v>2124</v>
      </c>
      <c r="Q510" t="s">
        <v>436</v>
      </c>
      <c r="R510" t="s">
        <v>4078</v>
      </c>
      <c r="S510" t="s">
        <v>2125</v>
      </c>
      <c r="T510" t="s">
        <v>2126</v>
      </c>
      <c r="U510" t="s">
        <v>2127</v>
      </c>
      <c r="V510">
        <v>0</v>
      </c>
      <c r="W510" t="s">
        <v>2127</v>
      </c>
      <c r="X510" t="s">
        <v>2125</v>
      </c>
      <c r="Y510" t="s">
        <v>2125</v>
      </c>
      <c r="Z510" t="s">
        <v>1560</v>
      </c>
      <c r="AA510" t="s">
        <v>2137</v>
      </c>
      <c r="AB510" t="s">
        <v>2127</v>
      </c>
    </row>
    <row r="511" spans="1:28" x14ac:dyDescent="0.2">
      <c r="A511">
        <v>15952160</v>
      </c>
      <c r="B511" t="s">
        <v>4079</v>
      </c>
      <c r="C511" t="s">
        <v>4080</v>
      </c>
      <c r="D511" t="s">
        <v>369</v>
      </c>
      <c r="E511" t="s">
        <v>317</v>
      </c>
      <c r="F511" t="s">
        <v>370</v>
      </c>
      <c r="G511" t="s">
        <v>370</v>
      </c>
      <c r="H511" t="s">
        <v>369</v>
      </c>
      <c r="I511" t="s">
        <v>317</v>
      </c>
      <c r="J511" t="s">
        <v>334</v>
      </c>
      <c r="K511" t="s">
        <v>1086</v>
      </c>
      <c r="L511" t="s">
        <v>4081</v>
      </c>
      <c r="M511" s="11">
        <v>43095.575069444443</v>
      </c>
      <c r="N511" s="11">
        <v>43095.575069444443</v>
      </c>
      <c r="O511" s="11">
        <v>43103.579363425924</v>
      </c>
      <c r="P511" t="s">
        <v>2124</v>
      </c>
      <c r="Q511" t="s">
        <v>1452</v>
      </c>
      <c r="R511" t="s">
        <v>4082</v>
      </c>
      <c r="S511" t="s">
        <v>2125</v>
      </c>
      <c r="T511" t="s">
        <v>2126</v>
      </c>
      <c r="U511" t="s">
        <v>2127</v>
      </c>
      <c r="V511">
        <v>0</v>
      </c>
      <c r="W511" t="s">
        <v>2127</v>
      </c>
      <c r="X511" t="s">
        <v>2125</v>
      </c>
      <c r="Y511" t="s">
        <v>2125</v>
      </c>
      <c r="Z511" t="s">
        <v>2550</v>
      </c>
      <c r="AA511" t="s">
        <v>2137</v>
      </c>
      <c r="AB511" t="s">
        <v>2127</v>
      </c>
    </row>
    <row r="512" spans="1:28" x14ac:dyDescent="0.2">
      <c r="A512">
        <v>15952178</v>
      </c>
      <c r="B512" t="s">
        <v>4036</v>
      </c>
      <c r="C512" t="s">
        <v>3815</v>
      </c>
      <c r="D512" t="s">
        <v>468</v>
      </c>
      <c r="E512" t="s">
        <v>317</v>
      </c>
      <c r="F512" t="s">
        <v>2127</v>
      </c>
      <c r="G512" t="s">
        <v>370</v>
      </c>
      <c r="H512" t="s">
        <v>468</v>
      </c>
      <c r="I512" t="s">
        <v>317</v>
      </c>
      <c r="J512" t="s">
        <v>430</v>
      </c>
      <c r="K512" t="s">
        <v>1700</v>
      </c>
      <c r="L512" t="s">
        <v>4083</v>
      </c>
      <c r="M512" s="11">
        <v>43095.575925925928</v>
      </c>
      <c r="N512" s="11">
        <v>43095.575925925928</v>
      </c>
      <c r="O512" s="11">
        <v>43103.57675925926</v>
      </c>
      <c r="P512" t="s">
        <v>2124</v>
      </c>
      <c r="Q512" t="s">
        <v>3520</v>
      </c>
      <c r="R512" t="s">
        <v>4084</v>
      </c>
      <c r="S512" t="s">
        <v>2125</v>
      </c>
      <c r="T512" t="s">
        <v>2126</v>
      </c>
      <c r="U512" t="s">
        <v>2127</v>
      </c>
      <c r="V512">
        <v>0</v>
      </c>
      <c r="W512" t="s">
        <v>2127</v>
      </c>
      <c r="X512" t="s">
        <v>2125</v>
      </c>
      <c r="Y512" t="s">
        <v>2125</v>
      </c>
      <c r="Z512" t="s">
        <v>613</v>
      </c>
      <c r="AA512" t="s">
        <v>2137</v>
      </c>
      <c r="AB512" t="s">
        <v>2127</v>
      </c>
    </row>
    <row r="513" spans="1:28" x14ac:dyDescent="0.2">
      <c r="A513">
        <v>15952202</v>
      </c>
      <c r="B513" t="s">
        <v>4085</v>
      </c>
      <c r="C513" t="s">
        <v>4067</v>
      </c>
      <c r="D513" t="s">
        <v>482</v>
      </c>
      <c r="E513" t="s">
        <v>317</v>
      </c>
      <c r="F513" t="s">
        <v>370</v>
      </c>
      <c r="G513" t="s">
        <v>370</v>
      </c>
      <c r="H513" t="s">
        <v>482</v>
      </c>
      <c r="I513" t="s">
        <v>317</v>
      </c>
      <c r="J513" t="s">
        <v>430</v>
      </c>
      <c r="K513" t="s">
        <v>4068</v>
      </c>
      <c r="L513" t="s">
        <v>4086</v>
      </c>
      <c r="M513" s="11">
        <v>43095.577106481483</v>
      </c>
      <c r="N513" s="11">
        <v>43095.577106481483</v>
      </c>
      <c r="O513" s="11">
        <v>43103.579976851855</v>
      </c>
      <c r="P513" t="s">
        <v>2124</v>
      </c>
      <c r="Q513" t="s">
        <v>483</v>
      </c>
      <c r="R513" t="s">
        <v>4087</v>
      </c>
      <c r="S513" t="s">
        <v>2125</v>
      </c>
      <c r="T513" t="s">
        <v>2126</v>
      </c>
      <c r="U513" t="s">
        <v>2127</v>
      </c>
      <c r="V513">
        <v>0</v>
      </c>
      <c r="W513" t="s">
        <v>2127</v>
      </c>
      <c r="X513" t="s">
        <v>2125</v>
      </c>
      <c r="Y513" t="s">
        <v>2125</v>
      </c>
      <c r="Z513" t="s">
        <v>1539</v>
      </c>
      <c r="AA513" t="s">
        <v>2137</v>
      </c>
      <c r="AB513" t="s">
        <v>2127</v>
      </c>
    </row>
    <row r="514" spans="1:28" x14ac:dyDescent="0.2">
      <c r="M514" s="11"/>
      <c r="N514" s="11"/>
      <c r="O514" s="11"/>
    </row>
    <row r="515" spans="1:28" x14ac:dyDescent="0.2">
      <c r="A515">
        <v>15952265</v>
      </c>
      <c r="B515" t="s">
        <v>4094</v>
      </c>
      <c r="C515" t="s">
        <v>2158</v>
      </c>
      <c r="D515" t="s">
        <v>550</v>
      </c>
      <c r="E515" t="s">
        <v>317</v>
      </c>
      <c r="F515" t="s">
        <v>316</v>
      </c>
      <c r="G515" t="s">
        <v>316</v>
      </c>
      <c r="H515" t="s">
        <v>550</v>
      </c>
      <c r="I515" t="s">
        <v>317</v>
      </c>
      <c r="J515" t="s">
        <v>334</v>
      </c>
      <c r="K515" t="s">
        <v>4095</v>
      </c>
      <c r="L515" t="s">
        <v>4096</v>
      </c>
      <c r="M515" s="11">
        <v>43095.581087962964</v>
      </c>
      <c r="N515" s="11">
        <v>43095.581087962964</v>
      </c>
      <c r="O515" s="11">
        <v>43103.651134259257</v>
      </c>
      <c r="P515" t="s">
        <v>2124</v>
      </c>
      <c r="Q515" t="s">
        <v>584</v>
      </c>
      <c r="R515" t="s">
        <v>4097</v>
      </c>
      <c r="S515" t="s">
        <v>2125</v>
      </c>
      <c r="T515" t="s">
        <v>2126</v>
      </c>
      <c r="U515" t="s">
        <v>2127</v>
      </c>
      <c r="V515">
        <v>0</v>
      </c>
      <c r="W515" t="s">
        <v>2127</v>
      </c>
      <c r="X515" t="s">
        <v>2125</v>
      </c>
      <c r="Y515" t="s">
        <v>2125</v>
      </c>
      <c r="Z515" t="s">
        <v>312</v>
      </c>
      <c r="AA515" t="s">
        <v>2128</v>
      </c>
      <c r="AB515" t="s">
        <v>2127</v>
      </c>
    </row>
    <row r="516" spans="1:28" x14ac:dyDescent="0.2">
      <c r="A516">
        <v>15952276</v>
      </c>
      <c r="B516" t="s">
        <v>4098</v>
      </c>
      <c r="C516" t="s">
        <v>2443</v>
      </c>
      <c r="D516" t="s">
        <v>518</v>
      </c>
      <c r="E516" t="s">
        <v>317</v>
      </c>
      <c r="F516" t="s">
        <v>316</v>
      </c>
      <c r="G516" t="s">
        <v>316</v>
      </c>
      <c r="H516" t="s">
        <v>518</v>
      </c>
      <c r="I516" t="s">
        <v>317</v>
      </c>
      <c r="J516" t="s">
        <v>334</v>
      </c>
      <c r="K516" t="s">
        <v>1834</v>
      </c>
      <c r="L516" t="s">
        <v>4099</v>
      </c>
      <c r="M516" s="11">
        <v>43095.581574074073</v>
      </c>
      <c r="N516" s="11">
        <v>43095.581574074073</v>
      </c>
      <c r="O516" s="11">
        <v>43103.593344907407</v>
      </c>
      <c r="P516" t="s">
        <v>2124</v>
      </c>
      <c r="Q516" t="s">
        <v>470</v>
      </c>
      <c r="R516" t="s">
        <v>4100</v>
      </c>
      <c r="S516" t="s">
        <v>2125</v>
      </c>
      <c r="T516" t="s">
        <v>2126</v>
      </c>
      <c r="U516" t="s">
        <v>2127</v>
      </c>
      <c r="V516">
        <v>0</v>
      </c>
      <c r="W516" t="s">
        <v>2127</v>
      </c>
      <c r="X516" t="s">
        <v>2125</v>
      </c>
      <c r="Y516" t="s">
        <v>2125</v>
      </c>
      <c r="Z516" t="s">
        <v>433</v>
      </c>
      <c r="AA516" t="s">
        <v>2128</v>
      </c>
      <c r="AB516" t="s">
        <v>2127</v>
      </c>
    </row>
    <row r="517" spans="1:28" x14ac:dyDescent="0.2">
      <c r="A517">
        <v>15952277</v>
      </c>
      <c r="B517" t="s">
        <v>4101</v>
      </c>
      <c r="C517" t="s">
        <v>4067</v>
      </c>
      <c r="D517" t="s">
        <v>482</v>
      </c>
      <c r="E517" t="s">
        <v>317</v>
      </c>
      <c r="F517" t="s">
        <v>370</v>
      </c>
      <c r="G517" t="s">
        <v>370</v>
      </c>
      <c r="H517" t="s">
        <v>482</v>
      </c>
      <c r="I517" t="s">
        <v>317</v>
      </c>
      <c r="J517" t="s">
        <v>430</v>
      </c>
      <c r="K517" t="s">
        <v>4068</v>
      </c>
      <c r="L517" t="s">
        <v>4102</v>
      </c>
      <c r="M517" s="11">
        <v>43095.581597222219</v>
      </c>
      <c r="N517" s="11">
        <v>43095.581597222219</v>
      </c>
      <c r="O517" s="11">
        <v>43103.585034722222</v>
      </c>
      <c r="P517" t="s">
        <v>2124</v>
      </c>
      <c r="Q517" t="s">
        <v>483</v>
      </c>
      <c r="R517" t="s">
        <v>4103</v>
      </c>
      <c r="S517" t="s">
        <v>2125</v>
      </c>
      <c r="T517" t="s">
        <v>2126</v>
      </c>
      <c r="U517" t="s">
        <v>2127</v>
      </c>
      <c r="V517">
        <v>0</v>
      </c>
      <c r="W517" t="s">
        <v>2127</v>
      </c>
      <c r="X517" t="s">
        <v>2125</v>
      </c>
      <c r="Y517" t="s">
        <v>2125</v>
      </c>
      <c r="Z517" t="s">
        <v>1539</v>
      </c>
      <c r="AA517" t="s">
        <v>2137</v>
      </c>
      <c r="AB517" t="s">
        <v>2127</v>
      </c>
    </row>
    <row r="518" spans="1:28" x14ac:dyDescent="0.2">
      <c r="A518">
        <v>15952320</v>
      </c>
      <c r="B518" t="s">
        <v>1577</v>
      </c>
      <c r="C518" t="s">
        <v>2158</v>
      </c>
      <c r="D518" t="s">
        <v>468</v>
      </c>
      <c r="E518" t="s">
        <v>317</v>
      </c>
      <c r="F518" t="s">
        <v>316</v>
      </c>
      <c r="G518" t="s">
        <v>323</v>
      </c>
      <c r="H518" t="s">
        <v>503</v>
      </c>
      <c r="I518" t="s">
        <v>317</v>
      </c>
      <c r="J518" t="s">
        <v>322</v>
      </c>
      <c r="K518" t="s">
        <v>4104</v>
      </c>
      <c r="L518" t="s">
        <v>4105</v>
      </c>
      <c r="M518" s="11">
        <v>43095.583761574075</v>
      </c>
      <c r="N518" s="11">
        <v>43095.583761574075</v>
      </c>
      <c r="O518" s="11">
        <v>43103.71601851852</v>
      </c>
      <c r="P518" t="s">
        <v>2124</v>
      </c>
      <c r="Q518" t="s">
        <v>519</v>
      </c>
      <c r="R518" t="s">
        <v>4106</v>
      </c>
      <c r="S518" t="s">
        <v>2125</v>
      </c>
      <c r="T518" t="s">
        <v>2126</v>
      </c>
      <c r="U518" t="s">
        <v>2127</v>
      </c>
      <c r="V518">
        <v>0</v>
      </c>
      <c r="W518" t="s">
        <v>2127</v>
      </c>
      <c r="X518" t="s">
        <v>2125</v>
      </c>
      <c r="Y518" t="s">
        <v>2125</v>
      </c>
      <c r="Z518" t="s">
        <v>312</v>
      </c>
      <c r="AA518" t="s">
        <v>2137</v>
      </c>
      <c r="AB518" t="s">
        <v>2127</v>
      </c>
    </row>
    <row r="519" spans="1:28" x14ac:dyDescent="0.2">
      <c r="A519">
        <v>15952330</v>
      </c>
      <c r="B519" t="s">
        <v>407</v>
      </c>
      <c r="C519" t="s">
        <v>2310</v>
      </c>
      <c r="D519" t="s">
        <v>443</v>
      </c>
      <c r="E519" t="s">
        <v>317</v>
      </c>
      <c r="F519" t="s">
        <v>382</v>
      </c>
      <c r="G519" t="s">
        <v>382</v>
      </c>
      <c r="H519" t="s">
        <v>443</v>
      </c>
      <c r="I519" t="s">
        <v>317</v>
      </c>
      <c r="J519" t="s">
        <v>334</v>
      </c>
      <c r="K519" t="s">
        <v>738</v>
      </c>
      <c r="L519" t="s">
        <v>4107</v>
      </c>
      <c r="M519" s="11">
        <v>43095.584189814814</v>
      </c>
      <c r="N519" s="11">
        <v>43095.584189814814</v>
      </c>
      <c r="O519" s="11">
        <v>43103.587430555555</v>
      </c>
      <c r="P519" t="s">
        <v>2124</v>
      </c>
      <c r="Q519" t="s">
        <v>736</v>
      </c>
      <c r="R519" t="s">
        <v>4108</v>
      </c>
      <c r="S519" t="s">
        <v>2125</v>
      </c>
      <c r="T519" t="s">
        <v>2126</v>
      </c>
      <c r="U519" t="s">
        <v>2127</v>
      </c>
      <c r="V519">
        <v>0</v>
      </c>
      <c r="W519" t="s">
        <v>2127</v>
      </c>
      <c r="X519" t="s">
        <v>2125</v>
      </c>
      <c r="Y519" t="s">
        <v>2125</v>
      </c>
      <c r="Z519" t="s">
        <v>408</v>
      </c>
      <c r="AA519" t="s">
        <v>2128</v>
      </c>
      <c r="AB519" t="s">
        <v>2127</v>
      </c>
    </row>
    <row r="520" spans="1:28" x14ac:dyDescent="0.2">
      <c r="A520">
        <v>15952426</v>
      </c>
      <c r="B520" t="s">
        <v>900</v>
      </c>
      <c r="C520" t="s">
        <v>4109</v>
      </c>
      <c r="D520" t="s">
        <v>369</v>
      </c>
      <c r="E520" t="s">
        <v>317</v>
      </c>
      <c r="F520" t="s">
        <v>370</v>
      </c>
      <c r="G520" t="s">
        <v>370</v>
      </c>
      <c r="H520" t="s">
        <v>369</v>
      </c>
      <c r="I520" t="s">
        <v>317</v>
      </c>
      <c r="J520" t="s">
        <v>322</v>
      </c>
      <c r="K520" t="s">
        <v>546</v>
      </c>
      <c r="L520" t="s">
        <v>4110</v>
      </c>
      <c r="M520" s="11">
        <v>43095.588692129626</v>
      </c>
      <c r="N520" s="11">
        <v>43095.588692129626</v>
      </c>
      <c r="O520" s="11">
        <v>43103.604803240742</v>
      </c>
      <c r="P520" t="s">
        <v>2124</v>
      </c>
      <c r="Q520" t="s">
        <v>483</v>
      </c>
      <c r="R520" t="s">
        <v>4111</v>
      </c>
      <c r="S520" t="s">
        <v>2125</v>
      </c>
      <c r="T520" t="s">
        <v>2126</v>
      </c>
      <c r="U520" t="s">
        <v>2127</v>
      </c>
      <c r="V520">
        <v>0</v>
      </c>
      <c r="W520" t="s">
        <v>2127</v>
      </c>
      <c r="X520" t="s">
        <v>2125</v>
      </c>
      <c r="Y520" t="s">
        <v>2125</v>
      </c>
      <c r="Z520" t="s">
        <v>901</v>
      </c>
      <c r="AA520" t="s">
        <v>2137</v>
      </c>
      <c r="AB520" t="s">
        <v>2127</v>
      </c>
    </row>
    <row r="521" spans="1:28" x14ac:dyDescent="0.2">
      <c r="A521">
        <v>15952516</v>
      </c>
      <c r="B521" t="s">
        <v>4112</v>
      </c>
      <c r="C521" t="s">
        <v>4113</v>
      </c>
      <c r="D521" t="s">
        <v>401</v>
      </c>
      <c r="E521" t="s">
        <v>317</v>
      </c>
      <c r="F521" t="s">
        <v>316</v>
      </c>
      <c r="G521" t="s">
        <v>316</v>
      </c>
      <c r="H521" t="s">
        <v>401</v>
      </c>
      <c r="I521" t="s">
        <v>317</v>
      </c>
      <c r="J521" t="s">
        <v>334</v>
      </c>
      <c r="K521" t="s">
        <v>487</v>
      </c>
      <c r="L521" t="s">
        <v>4114</v>
      </c>
      <c r="M521" s="11">
        <v>43095.593298611115</v>
      </c>
      <c r="N521" s="11">
        <v>43095.593298611115</v>
      </c>
      <c r="O521" s="11">
        <v>43104.384004629632</v>
      </c>
      <c r="P521" t="s">
        <v>2124</v>
      </c>
      <c r="Q521" t="s">
        <v>436</v>
      </c>
      <c r="R521" t="s">
        <v>4115</v>
      </c>
      <c r="S521" t="s">
        <v>2125</v>
      </c>
      <c r="T521" t="s">
        <v>2126</v>
      </c>
      <c r="U521" t="s">
        <v>2127</v>
      </c>
      <c r="V521">
        <v>0</v>
      </c>
      <c r="W521" t="s">
        <v>2127</v>
      </c>
      <c r="X521" t="s">
        <v>2125</v>
      </c>
      <c r="Y521" t="s">
        <v>2125</v>
      </c>
      <c r="Z521" t="s">
        <v>433</v>
      </c>
      <c r="AA521" t="s">
        <v>2137</v>
      </c>
      <c r="AB521" t="s">
        <v>2127</v>
      </c>
    </row>
    <row r="522" spans="1:28" x14ac:dyDescent="0.2">
      <c r="A522">
        <v>15952544</v>
      </c>
      <c r="B522" t="s">
        <v>1158</v>
      </c>
      <c r="C522" t="s">
        <v>2382</v>
      </c>
      <c r="D522" t="s">
        <v>443</v>
      </c>
      <c r="E522" t="s">
        <v>317</v>
      </c>
      <c r="F522" t="s">
        <v>382</v>
      </c>
      <c r="G522" t="s">
        <v>382</v>
      </c>
      <c r="H522" t="s">
        <v>443</v>
      </c>
      <c r="I522" t="s">
        <v>317</v>
      </c>
      <c r="J522" t="s">
        <v>322</v>
      </c>
      <c r="K522" t="s">
        <v>4116</v>
      </c>
      <c r="L522" t="s">
        <v>4117</v>
      </c>
      <c r="M522" s="11">
        <v>43095.594351851854</v>
      </c>
      <c r="N522" s="11">
        <v>43095.594351851854</v>
      </c>
      <c r="O522" s="11">
        <v>43103.633587962962</v>
      </c>
      <c r="P522" t="s">
        <v>2124</v>
      </c>
      <c r="Q522" t="s">
        <v>661</v>
      </c>
      <c r="R522" t="s">
        <v>4118</v>
      </c>
      <c r="S522" t="s">
        <v>2125</v>
      </c>
      <c r="T522" t="s">
        <v>2126</v>
      </c>
      <c r="U522" t="s">
        <v>2127</v>
      </c>
      <c r="V522">
        <v>0</v>
      </c>
      <c r="W522" t="s">
        <v>2127</v>
      </c>
      <c r="X522" t="s">
        <v>2125</v>
      </c>
      <c r="Y522" t="s">
        <v>2125</v>
      </c>
      <c r="Z522" t="s">
        <v>1159</v>
      </c>
      <c r="AA522" t="s">
        <v>2137</v>
      </c>
      <c r="AB522" t="s">
        <v>2127</v>
      </c>
    </row>
    <row r="523" spans="1:28" x14ac:dyDescent="0.2">
      <c r="A523">
        <v>15952692</v>
      </c>
      <c r="B523" t="s">
        <v>4119</v>
      </c>
      <c r="C523" t="s">
        <v>4120</v>
      </c>
      <c r="D523" t="s">
        <v>482</v>
      </c>
      <c r="E523" t="s">
        <v>317</v>
      </c>
      <c r="F523" t="s">
        <v>370</v>
      </c>
      <c r="G523" t="s">
        <v>370</v>
      </c>
      <c r="H523" t="s">
        <v>482</v>
      </c>
      <c r="I523" t="s">
        <v>317</v>
      </c>
      <c r="J523" t="s">
        <v>430</v>
      </c>
      <c r="K523" t="s">
        <v>1218</v>
      </c>
      <c r="L523" t="s">
        <v>4121</v>
      </c>
      <c r="M523" s="11">
        <v>43095.601342592592</v>
      </c>
      <c r="N523" s="11">
        <v>43095.601342592592</v>
      </c>
      <c r="O523" s="11">
        <v>43103.602488425924</v>
      </c>
      <c r="P523" t="s">
        <v>2124</v>
      </c>
      <c r="Q523" t="s">
        <v>483</v>
      </c>
      <c r="R523" t="s">
        <v>4122</v>
      </c>
      <c r="S523" t="s">
        <v>2125</v>
      </c>
      <c r="T523" t="s">
        <v>2126</v>
      </c>
      <c r="U523" t="s">
        <v>2127</v>
      </c>
      <c r="V523">
        <v>0</v>
      </c>
      <c r="W523" t="s">
        <v>2127</v>
      </c>
      <c r="X523" t="s">
        <v>2125</v>
      </c>
      <c r="Y523" t="s">
        <v>2125</v>
      </c>
      <c r="Z523" t="s">
        <v>901</v>
      </c>
      <c r="AA523" t="s">
        <v>2137</v>
      </c>
      <c r="AB523" t="s">
        <v>2127</v>
      </c>
    </row>
    <row r="524" spans="1:28" x14ac:dyDescent="0.2">
      <c r="A524">
        <v>15952722</v>
      </c>
      <c r="B524" t="s">
        <v>4123</v>
      </c>
      <c r="C524" t="s">
        <v>2456</v>
      </c>
      <c r="D524" t="s">
        <v>518</v>
      </c>
      <c r="E524" t="s">
        <v>317</v>
      </c>
      <c r="F524" t="s">
        <v>316</v>
      </c>
      <c r="G524" t="s">
        <v>316</v>
      </c>
      <c r="H524" t="s">
        <v>518</v>
      </c>
      <c r="I524" t="s">
        <v>317</v>
      </c>
      <c r="J524" t="s">
        <v>334</v>
      </c>
      <c r="K524" t="s">
        <v>766</v>
      </c>
      <c r="L524" t="s">
        <v>4124</v>
      </c>
      <c r="M524" s="11">
        <v>43095.602789351855</v>
      </c>
      <c r="N524" s="11">
        <v>43095.602789351855</v>
      </c>
      <c r="O524" s="11">
        <v>43103.605370370373</v>
      </c>
      <c r="P524" t="s">
        <v>2124</v>
      </c>
      <c r="Q524" t="s">
        <v>3972</v>
      </c>
      <c r="R524" t="s">
        <v>4125</v>
      </c>
      <c r="S524" t="s">
        <v>2125</v>
      </c>
      <c r="T524" t="s">
        <v>2126</v>
      </c>
      <c r="U524" t="s">
        <v>2127</v>
      </c>
      <c r="V524">
        <v>0</v>
      </c>
      <c r="W524" t="s">
        <v>2127</v>
      </c>
      <c r="X524" t="s">
        <v>2125</v>
      </c>
      <c r="Y524" t="s">
        <v>2125</v>
      </c>
      <c r="Z524" t="s">
        <v>459</v>
      </c>
      <c r="AA524" t="s">
        <v>2137</v>
      </c>
      <c r="AB524" t="s">
        <v>2127</v>
      </c>
    </row>
    <row r="525" spans="1:28" x14ac:dyDescent="0.2">
      <c r="A525">
        <v>15952774</v>
      </c>
      <c r="B525" t="s">
        <v>646</v>
      </c>
      <c r="C525" t="s">
        <v>4020</v>
      </c>
      <c r="D525" t="s">
        <v>358</v>
      </c>
      <c r="E525" t="s">
        <v>317</v>
      </c>
      <c r="F525" t="s">
        <v>382</v>
      </c>
      <c r="G525" t="s">
        <v>382</v>
      </c>
      <c r="H525" t="s">
        <v>358</v>
      </c>
      <c r="I525" t="s">
        <v>317</v>
      </c>
      <c r="J525" t="s">
        <v>322</v>
      </c>
      <c r="K525" t="s">
        <v>496</v>
      </c>
      <c r="L525" t="s">
        <v>4021</v>
      </c>
      <c r="M525" s="11">
        <v>43095.605462962965</v>
      </c>
      <c r="N525" s="11">
        <v>43095.605462962965</v>
      </c>
      <c r="O525" s="11">
        <v>43103.611932870372</v>
      </c>
      <c r="P525" t="s">
        <v>2124</v>
      </c>
      <c r="Q525" t="s">
        <v>412</v>
      </c>
      <c r="R525" t="s">
        <v>4126</v>
      </c>
      <c r="S525" t="s">
        <v>2125</v>
      </c>
      <c r="T525" t="s">
        <v>2126</v>
      </c>
      <c r="U525" t="s">
        <v>2127</v>
      </c>
      <c r="V525">
        <v>0</v>
      </c>
      <c r="W525" t="s">
        <v>2127</v>
      </c>
      <c r="X525" t="s">
        <v>2125</v>
      </c>
      <c r="Y525" t="s">
        <v>2125</v>
      </c>
      <c r="Z525" t="s">
        <v>378</v>
      </c>
      <c r="AA525" t="s">
        <v>2137</v>
      </c>
      <c r="AB525" t="s">
        <v>2127</v>
      </c>
    </row>
    <row r="526" spans="1:28" x14ac:dyDescent="0.2">
      <c r="A526">
        <v>15952858</v>
      </c>
      <c r="B526" t="s">
        <v>4127</v>
      </c>
      <c r="C526" t="s">
        <v>2632</v>
      </c>
      <c r="D526" t="s">
        <v>354</v>
      </c>
      <c r="E526" t="s">
        <v>317</v>
      </c>
      <c r="F526" t="s">
        <v>316</v>
      </c>
      <c r="G526" t="s">
        <v>357</v>
      </c>
      <c r="H526" t="s">
        <v>377</v>
      </c>
      <c r="I526" t="s">
        <v>317</v>
      </c>
      <c r="J526" t="s">
        <v>334</v>
      </c>
      <c r="K526" t="s">
        <v>546</v>
      </c>
      <c r="L526" t="s">
        <v>4128</v>
      </c>
      <c r="M526" s="11">
        <v>43095.6090625</v>
      </c>
      <c r="N526" s="11">
        <v>43095.6090625</v>
      </c>
      <c r="O526" s="11">
        <v>43104.516041666669</v>
      </c>
      <c r="P526" t="s">
        <v>2124</v>
      </c>
      <c r="Q526" t="s">
        <v>425</v>
      </c>
      <c r="R526" t="s">
        <v>4129</v>
      </c>
      <c r="S526" t="s">
        <v>2125</v>
      </c>
      <c r="T526" t="s">
        <v>2126</v>
      </c>
      <c r="U526" t="s">
        <v>2127</v>
      </c>
      <c r="V526">
        <v>0</v>
      </c>
      <c r="W526" t="s">
        <v>2127</v>
      </c>
      <c r="X526" t="s">
        <v>2125</v>
      </c>
      <c r="Y526" t="s">
        <v>2125</v>
      </c>
      <c r="Z526" t="s">
        <v>459</v>
      </c>
      <c r="AA526" t="s">
        <v>2137</v>
      </c>
      <c r="AB526" t="s">
        <v>2129</v>
      </c>
    </row>
    <row r="527" spans="1:28" x14ac:dyDescent="0.2">
      <c r="A527">
        <v>15952961</v>
      </c>
      <c r="B527" t="s">
        <v>4130</v>
      </c>
      <c r="C527" t="s">
        <v>3531</v>
      </c>
      <c r="D527" t="s">
        <v>392</v>
      </c>
      <c r="E527" t="s">
        <v>317</v>
      </c>
      <c r="F527" t="s">
        <v>316</v>
      </c>
      <c r="G527" t="s">
        <v>316</v>
      </c>
      <c r="H527" t="s">
        <v>392</v>
      </c>
      <c r="I527" t="s">
        <v>317</v>
      </c>
      <c r="J527" t="s">
        <v>334</v>
      </c>
      <c r="K527" t="s">
        <v>438</v>
      </c>
      <c r="L527" t="s">
        <v>4131</v>
      </c>
      <c r="M527" s="11">
        <v>43095.613275462965</v>
      </c>
      <c r="N527" s="11">
        <v>43095.613275462965</v>
      </c>
      <c r="O527" s="11">
        <v>43108.40425925926</v>
      </c>
      <c r="P527" t="s">
        <v>2124</v>
      </c>
      <c r="Q527" t="s">
        <v>436</v>
      </c>
      <c r="R527" t="s">
        <v>4132</v>
      </c>
      <c r="S527" t="s">
        <v>2125</v>
      </c>
      <c r="T527" t="s">
        <v>2126</v>
      </c>
      <c r="U527" t="s">
        <v>2127</v>
      </c>
      <c r="V527">
        <v>0</v>
      </c>
      <c r="W527" t="s">
        <v>2127</v>
      </c>
      <c r="X527" t="s">
        <v>2125</v>
      </c>
      <c r="Y527" t="s">
        <v>2125</v>
      </c>
      <c r="Z527" t="s">
        <v>421</v>
      </c>
      <c r="AA527" t="s">
        <v>2137</v>
      </c>
      <c r="AB527" t="s">
        <v>2127</v>
      </c>
    </row>
    <row r="528" spans="1:28" x14ac:dyDescent="0.2">
      <c r="A528">
        <v>15952985</v>
      </c>
      <c r="B528" t="s">
        <v>3333</v>
      </c>
      <c r="C528" t="s">
        <v>2632</v>
      </c>
      <c r="D528" t="s">
        <v>482</v>
      </c>
      <c r="E528" t="s">
        <v>317</v>
      </c>
      <c r="F528" t="s">
        <v>2127</v>
      </c>
      <c r="G528" t="s">
        <v>370</v>
      </c>
      <c r="H528" t="s">
        <v>482</v>
      </c>
      <c r="I528" t="s">
        <v>317</v>
      </c>
      <c r="J528" t="s">
        <v>334</v>
      </c>
      <c r="K528" t="s">
        <v>4133</v>
      </c>
      <c r="L528" t="s">
        <v>4134</v>
      </c>
      <c r="M528" s="11">
        <v>43095.614270833335</v>
      </c>
      <c r="N528" s="11">
        <v>43095.614270833335</v>
      </c>
      <c r="O528" s="11">
        <v>43103.615497685183</v>
      </c>
      <c r="P528" t="s">
        <v>2124</v>
      </c>
      <c r="Q528" t="s">
        <v>3286</v>
      </c>
      <c r="R528" t="s">
        <v>4135</v>
      </c>
      <c r="S528" t="s">
        <v>2125</v>
      </c>
      <c r="T528" t="s">
        <v>2126</v>
      </c>
      <c r="U528" t="s">
        <v>2127</v>
      </c>
      <c r="V528">
        <v>0</v>
      </c>
      <c r="W528" t="s">
        <v>2127</v>
      </c>
      <c r="X528" t="s">
        <v>2125</v>
      </c>
      <c r="Y528" t="s">
        <v>2125</v>
      </c>
      <c r="Z528" t="s">
        <v>459</v>
      </c>
      <c r="AA528" t="s">
        <v>2137</v>
      </c>
      <c r="AB528" t="s">
        <v>2127</v>
      </c>
    </row>
    <row r="529" spans="1:28" x14ac:dyDescent="0.2">
      <c r="A529">
        <v>15952991</v>
      </c>
      <c r="B529" t="s">
        <v>571</v>
      </c>
      <c r="C529" t="s">
        <v>2628</v>
      </c>
      <c r="D529" t="s">
        <v>518</v>
      </c>
      <c r="E529" t="s">
        <v>317</v>
      </c>
      <c r="F529" t="s">
        <v>316</v>
      </c>
      <c r="G529" t="s">
        <v>316</v>
      </c>
      <c r="H529" t="s">
        <v>518</v>
      </c>
      <c r="I529" t="s">
        <v>317</v>
      </c>
      <c r="J529" t="s">
        <v>334</v>
      </c>
      <c r="K529" t="s">
        <v>833</v>
      </c>
      <c r="L529" t="s">
        <v>4136</v>
      </c>
      <c r="M529" s="11">
        <v>43095.614641203705</v>
      </c>
      <c r="N529" s="11">
        <v>43095.614641203705</v>
      </c>
      <c r="O529" s="11">
        <v>43103.62667824074</v>
      </c>
      <c r="P529" t="s">
        <v>2124</v>
      </c>
      <c r="Q529" t="s">
        <v>425</v>
      </c>
      <c r="R529" t="s">
        <v>4137</v>
      </c>
      <c r="S529" t="s">
        <v>2125</v>
      </c>
      <c r="T529" t="s">
        <v>2126</v>
      </c>
      <c r="U529" t="s">
        <v>2127</v>
      </c>
      <c r="V529">
        <v>0</v>
      </c>
      <c r="W529" t="s">
        <v>2127</v>
      </c>
      <c r="X529" t="s">
        <v>2125</v>
      </c>
      <c r="Y529" t="s">
        <v>2125</v>
      </c>
      <c r="Z529" t="s">
        <v>351</v>
      </c>
      <c r="AA529" t="s">
        <v>2137</v>
      </c>
      <c r="AB529" t="s">
        <v>2127</v>
      </c>
    </row>
    <row r="530" spans="1:28" x14ac:dyDescent="0.2">
      <c r="A530">
        <v>15953027</v>
      </c>
      <c r="B530" t="s">
        <v>4138</v>
      </c>
      <c r="C530" t="s">
        <v>2158</v>
      </c>
      <c r="D530" t="s">
        <v>550</v>
      </c>
      <c r="E530" t="s">
        <v>317</v>
      </c>
      <c r="F530" t="s">
        <v>316</v>
      </c>
      <c r="G530" t="s">
        <v>414</v>
      </c>
      <c r="H530" t="s">
        <v>415</v>
      </c>
      <c r="J530" t="s">
        <v>334</v>
      </c>
      <c r="K530" t="s">
        <v>4139</v>
      </c>
      <c r="L530" t="s">
        <v>4140</v>
      </c>
      <c r="M530" s="11">
        <v>43095.616215277776</v>
      </c>
      <c r="N530" s="11">
        <v>43095.616215277776</v>
      </c>
      <c r="O530" s="11">
        <v>43112.363854166666</v>
      </c>
      <c r="P530" t="s">
        <v>2124</v>
      </c>
      <c r="Q530" t="s">
        <v>519</v>
      </c>
      <c r="R530" t="s">
        <v>4141</v>
      </c>
      <c r="S530" t="s">
        <v>2125</v>
      </c>
      <c r="T530" t="s">
        <v>2126</v>
      </c>
      <c r="U530" t="s">
        <v>2127</v>
      </c>
      <c r="V530">
        <v>0</v>
      </c>
      <c r="W530" t="s">
        <v>2127</v>
      </c>
      <c r="X530" t="s">
        <v>2125</v>
      </c>
      <c r="Y530" t="s">
        <v>2125</v>
      </c>
      <c r="Z530" t="s">
        <v>378</v>
      </c>
      <c r="AA530" t="s">
        <v>2137</v>
      </c>
      <c r="AB530" t="s">
        <v>2127</v>
      </c>
    </row>
    <row r="531" spans="1:28" x14ac:dyDescent="0.2">
      <c r="A531">
        <v>15953042</v>
      </c>
      <c r="B531" t="s">
        <v>4142</v>
      </c>
      <c r="C531" t="s">
        <v>2158</v>
      </c>
      <c r="D531" t="s">
        <v>885</v>
      </c>
      <c r="E531" t="s">
        <v>317</v>
      </c>
      <c r="F531" t="s">
        <v>323</v>
      </c>
      <c r="G531" t="s">
        <v>323</v>
      </c>
      <c r="H531" t="s">
        <v>335</v>
      </c>
      <c r="I531" t="s">
        <v>317</v>
      </c>
      <c r="J531" t="s">
        <v>334</v>
      </c>
      <c r="K531" t="s">
        <v>338</v>
      </c>
      <c r="L531" t="s">
        <v>4143</v>
      </c>
      <c r="M531" s="11">
        <v>43095.616851851853</v>
      </c>
      <c r="N531" s="11">
        <v>43095.616851851853</v>
      </c>
      <c r="O531" s="11">
        <v>43111.5625462963</v>
      </c>
      <c r="P531" t="s">
        <v>2124</v>
      </c>
      <c r="Q531" t="s">
        <v>333</v>
      </c>
      <c r="R531" t="s">
        <v>4144</v>
      </c>
      <c r="S531" t="s">
        <v>2125</v>
      </c>
      <c r="T531" t="s">
        <v>2126</v>
      </c>
      <c r="U531" t="s">
        <v>2127</v>
      </c>
      <c r="V531">
        <v>0</v>
      </c>
      <c r="W531" t="s">
        <v>2127</v>
      </c>
      <c r="X531" t="s">
        <v>2125</v>
      </c>
      <c r="Y531" t="s">
        <v>2125</v>
      </c>
      <c r="Z531" t="s">
        <v>312</v>
      </c>
      <c r="AA531" t="s">
        <v>2128</v>
      </c>
      <c r="AB531" t="s">
        <v>2127</v>
      </c>
    </row>
    <row r="532" spans="1:28" x14ac:dyDescent="0.2">
      <c r="A532">
        <v>15953170</v>
      </c>
      <c r="B532" t="s">
        <v>4145</v>
      </c>
      <c r="C532" t="s">
        <v>4146</v>
      </c>
      <c r="D532" t="s">
        <v>369</v>
      </c>
      <c r="E532" t="s">
        <v>317</v>
      </c>
      <c r="F532" t="s">
        <v>316</v>
      </c>
      <c r="G532" t="s">
        <v>316</v>
      </c>
      <c r="H532" t="s">
        <v>369</v>
      </c>
      <c r="I532" t="s">
        <v>317</v>
      </c>
      <c r="J532" t="s">
        <v>334</v>
      </c>
      <c r="K532" t="s">
        <v>595</v>
      </c>
      <c r="L532" t="s">
        <v>4147</v>
      </c>
      <c r="M532" s="11">
        <v>43095.621666666666</v>
      </c>
      <c r="N532" s="11">
        <v>43095.621666666666</v>
      </c>
      <c r="O532" s="11">
        <v>43103.627222222225</v>
      </c>
      <c r="P532" t="s">
        <v>2124</v>
      </c>
      <c r="Q532" t="s">
        <v>436</v>
      </c>
      <c r="R532" t="s">
        <v>4148</v>
      </c>
      <c r="S532" t="s">
        <v>2125</v>
      </c>
      <c r="T532" t="s">
        <v>2126</v>
      </c>
      <c r="U532" t="s">
        <v>2127</v>
      </c>
      <c r="V532">
        <v>0</v>
      </c>
      <c r="W532" t="s">
        <v>2127</v>
      </c>
      <c r="X532" t="s">
        <v>2125</v>
      </c>
      <c r="Y532" t="s">
        <v>2125</v>
      </c>
      <c r="Z532" t="s">
        <v>1441</v>
      </c>
      <c r="AA532" t="s">
        <v>2137</v>
      </c>
      <c r="AB532" t="s">
        <v>2127</v>
      </c>
    </row>
    <row r="533" spans="1:28" x14ac:dyDescent="0.2">
      <c r="A533">
        <v>15953251</v>
      </c>
      <c r="B533" t="s">
        <v>4145</v>
      </c>
      <c r="C533" t="s">
        <v>4146</v>
      </c>
      <c r="D533" t="s">
        <v>369</v>
      </c>
      <c r="E533" t="s">
        <v>317</v>
      </c>
      <c r="F533" t="s">
        <v>316</v>
      </c>
      <c r="G533" t="s">
        <v>316</v>
      </c>
      <c r="H533" t="s">
        <v>369</v>
      </c>
      <c r="I533" t="s">
        <v>317</v>
      </c>
      <c r="J533" t="s">
        <v>334</v>
      </c>
      <c r="K533" t="s">
        <v>595</v>
      </c>
      <c r="L533" t="s">
        <v>4149</v>
      </c>
      <c r="M533" s="11">
        <v>43095.625185185185</v>
      </c>
      <c r="N533" s="11">
        <v>43095.625185185185</v>
      </c>
      <c r="O533" s="11">
        <v>43103.632187499999</v>
      </c>
      <c r="P533" t="s">
        <v>2124</v>
      </c>
      <c r="Q533" t="s">
        <v>436</v>
      </c>
      <c r="R533" t="s">
        <v>4150</v>
      </c>
      <c r="S533" t="s">
        <v>2125</v>
      </c>
      <c r="T533" t="s">
        <v>2126</v>
      </c>
      <c r="U533" t="s">
        <v>2127</v>
      </c>
      <c r="V533">
        <v>0</v>
      </c>
      <c r="W533" t="s">
        <v>2127</v>
      </c>
      <c r="X533" t="s">
        <v>2125</v>
      </c>
      <c r="Y533" t="s">
        <v>2125</v>
      </c>
      <c r="Z533" t="s">
        <v>1441</v>
      </c>
      <c r="AA533" t="s">
        <v>2137</v>
      </c>
      <c r="AB533" t="s">
        <v>2127</v>
      </c>
    </row>
    <row r="534" spans="1:28" x14ac:dyDescent="0.2">
      <c r="A534">
        <v>15953295</v>
      </c>
      <c r="B534" t="s">
        <v>4151</v>
      </c>
      <c r="C534" t="s">
        <v>2158</v>
      </c>
      <c r="D534" t="s">
        <v>885</v>
      </c>
      <c r="E534" t="s">
        <v>317</v>
      </c>
      <c r="F534" t="s">
        <v>323</v>
      </c>
      <c r="G534" t="s">
        <v>323</v>
      </c>
      <c r="H534" t="s">
        <v>503</v>
      </c>
      <c r="I534" t="s">
        <v>317</v>
      </c>
      <c r="J534" t="s">
        <v>334</v>
      </c>
      <c r="K534" t="s">
        <v>338</v>
      </c>
      <c r="L534" t="s">
        <v>4152</v>
      </c>
      <c r="M534" s="11">
        <v>43095.626817129632</v>
      </c>
      <c r="N534" s="11">
        <v>43095.626817129632</v>
      </c>
      <c r="O534" s="11">
        <v>43105.387152777781</v>
      </c>
      <c r="P534" t="s">
        <v>2124</v>
      </c>
      <c r="Q534" t="s">
        <v>333</v>
      </c>
      <c r="R534" t="s">
        <v>4153</v>
      </c>
      <c r="S534" t="s">
        <v>2125</v>
      </c>
      <c r="T534" t="s">
        <v>2126</v>
      </c>
      <c r="U534" t="s">
        <v>2127</v>
      </c>
      <c r="V534">
        <v>0</v>
      </c>
      <c r="W534" t="s">
        <v>2127</v>
      </c>
      <c r="X534" t="s">
        <v>2125</v>
      </c>
      <c r="Y534" t="s">
        <v>2125</v>
      </c>
      <c r="Z534" t="s">
        <v>312</v>
      </c>
      <c r="AA534" t="s">
        <v>2128</v>
      </c>
      <c r="AB534" t="s">
        <v>2127</v>
      </c>
    </row>
    <row r="535" spans="1:28" x14ac:dyDescent="0.2">
      <c r="A535">
        <v>15953512</v>
      </c>
      <c r="B535" t="s">
        <v>4154</v>
      </c>
      <c r="C535" t="s">
        <v>2552</v>
      </c>
      <c r="D535" t="s">
        <v>550</v>
      </c>
      <c r="E535" t="s">
        <v>317</v>
      </c>
      <c r="F535" t="s">
        <v>316</v>
      </c>
      <c r="G535" t="s">
        <v>316</v>
      </c>
      <c r="H535" t="s">
        <v>550</v>
      </c>
      <c r="I535" t="s">
        <v>317</v>
      </c>
      <c r="J535" t="s">
        <v>334</v>
      </c>
      <c r="K535" t="s">
        <v>4155</v>
      </c>
      <c r="L535" t="s">
        <v>4156</v>
      </c>
      <c r="M535" s="11">
        <v>43095.634548611109</v>
      </c>
      <c r="N535" s="11">
        <v>43095.634548611109</v>
      </c>
      <c r="O535" s="11">
        <v>43103.646215277775</v>
      </c>
      <c r="P535" t="s">
        <v>2124</v>
      </c>
      <c r="Q535" t="s">
        <v>436</v>
      </c>
      <c r="R535" t="s">
        <v>4157</v>
      </c>
      <c r="S535" t="s">
        <v>2125</v>
      </c>
      <c r="T535" t="s">
        <v>2126</v>
      </c>
      <c r="U535" t="s">
        <v>2127</v>
      </c>
      <c r="V535">
        <v>0</v>
      </c>
      <c r="W535" t="s">
        <v>2127</v>
      </c>
      <c r="X535" t="s">
        <v>2125</v>
      </c>
      <c r="Y535" t="s">
        <v>2125</v>
      </c>
      <c r="Z535" t="s">
        <v>459</v>
      </c>
      <c r="AA535" t="s">
        <v>2137</v>
      </c>
      <c r="AB535" t="s">
        <v>2127</v>
      </c>
    </row>
    <row r="536" spans="1:28" x14ac:dyDescent="0.2">
      <c r="A536">
        <v>15953568</v>
      </c>
      <c r="B536" t="s">
        <v>4158</v>
      </c>
      <c r="C536" t="s">
        <v>2158</v>
      </c>
      <c r="D536" t="s">
        <v>518</v>
      </c>
      <c r="E536" t="s">
        <v>317</v>
      </c>
      <c r="F536" t="s">
        <v>316</v>
      </c>
      <c r="G536" t="s">
        <v>316</v>
      </c>
      <c r="H536" t="s">
        <v>518</v>
      </c>
      <c r="I536" t="s">
        <v>317</v>
      </c>
      <c r="J536" t="s">
        <v>334</v>
      </c>
      <c r="K536" t="s">
        <v>574</v>
      </c>
      <c r="L536" t="s">
        <v>4159</v>
      </c>
      <c r="M536" s="11">
        <v>43095.636689814812</v>
      </c>
      <c r="N536" s="11">
        <v>43095.636689814812</v>
      </c>
      <c r="O536" s="11">
        <v>43103.640543981484</v>
      </c>
      <c r="P536" t="s">
        <v>2124</v>
      </c>
      <c r="Q536" t="s">
        <v>519</v>
      </c>
      <c r="R536" t="s">
        <v>4160</v>
      </c>
      <c r="S536" t="s">
        <v>2125</v>
      </c>
      <c r="T536" t="s">
        <v>2126</v>
      </c>
      <c r="U536" t="s">
        <v>2127</v>
      </c>
      <c r="V536">
        <v>0</v>
      </c>
      <c r="W536" t="s">
        <v>2127</v>
      </c>
      <c r="X536" t="s">
        <v>2125</v>
      </c>
      <c r="Y536" t="s">
        <v>2125</v>
      </c>
      <c r="Z536" t="s">
        <v>312</v>
      </c>
      <c r="AA536" t="s">
        <v>2137</v>
      </c>
      <c r="AB536" t="s">
        <v>2127</v>
      </c>
    </row>
    <row r="537" spans="1:28" x14ac:dyDescent="0.2">
      <c r="A537">
        <v>15953570</v>
      </c>
      <c r="B537" t="s">
        <v>4161</v>
      </c>
      <c r="C537" t="s">
        <v>4162</v>
      </c>
      <c r="D537" t="s">
        <v>720</v>
      </c>
      <c r="E537" t="s">
        <v>317</v>
      </c>
      <c r="F537" t="s">
        <v>357</v>
      </c>
      <c r="G537" t="s">
        <v>357</v>
      </c>
      <c r="H537" t="s">
        <v>720</v>
      </c>
      <c r="I537" t="s">
        <v>317</v>
      </c>
      <c r="J537" t="s">
        <v>334</v>
      </c>
      <c r="K537" t="s">
        <v>4163</v>
      </c>
      <c r="L537" t="s">
        <v>4164</v>
      </c>
      <c r="M537" s="11">
        <v>43095.636805555558</v>
      </c>
      <c r="N537" s="11">
        <v>43095.636805555558</v>
      </c>
      <c r="O537" s="11">
        <v>43109.534594907411</v>
      </c>
      <c r="P537" t="s">
        <v>2124</v>
      </c>
      <c r="Q537" t="s">
        <v>3317</v>
      </c>
      <c r="R537" t="s">
        <v>4165</v>
      </c>
      <c r="S537" t="s">
        <v>2125</v>
      </c>
      <c r="T537" t="s">
        <v>2126</v>
      </c>
      <c r="U537" t="s">
        <v>2127</v>
      </c>
      <c r="V537">
        <v>1</v>
      </c>
      <c r="W537" t="s">
        <v>2127</v>
      </c>
      <c r="X537" t="s">
        <v>2125</v>
      </c>
      <c r="Y537" t="s">
        <v>2125</v>
      </c>
      <c r="Z537" t="s">
        <v>421</v>
      </c>
      <c r="AA537" t="s">
        <v>2128</v>
      </c>
      <c r="AB537" t="s">
        <v>2127</v>
      </c>
    </row>
    <row r="538" spans="1:28" x14ac:dyDescent="0.2">
      <c r="A538">
        <v>15953577</v>
      </c>
      <c r="B538" t="s">
        <v>4166</v>
      </c>
      <c r="C538" t="s">
        <v>4167</v>
      </c>
      <c r="D538" t="s">
        <v>369</v>
      </c>
      <c r="E538" t="s">
        <v>317</v>
      </c>
      <c r="F538" t="s">
        <v>316</v>
      </c>
      <c r="G538" t="s">
        <v>316</v>
      </c>
      <c r="H538" t="s">
        <v>369</v>
      </c>
      <c r="I538" t="s">
        <v>317</v>
      </c>
      <c r="J538" t="s">
        <v>334</v>
      </c>
      <c r="K538" t="s">
        <v>4168</v>
      </c>
      <c r="L538" t="s">
        <v>4169</v>
      </c>
      <c r="M538" s="11">
        <v>43095.636932870373</v>
      </c>
      <c r="N538" s="11">
        <v>43095.636932870373</v>
      </c>
      <c r="O538" s="11">
        <v>43103.649710648147</v>
      </c>
      <c r="P538" t="s">
        <v>2124</v>
      </c>
      <c r="Q538" t="s">
        <v>436</v>
      </c>
      <c r="R538" t="s">
        <v>4170</v>
      </c>
      <c r="S538" t="s">
        <v>2125</v>
      </c>
      <c r="T538" t="s">
        <v>2126</v>
      </c>
      <c r="U538" t="s">
        <v>2127</v>
      </c>
      <c r="V538">
        <v>0</v>
      </c>
      <c r="W538" t="s">
        <v>2127</v>
      </c>
      <c r="X538" t="s">
        <v>2125</v>
      </c>
      <c r="Y538" t="s">
        <v>2125</v>
      </c>
      <c r="Z538" t="s">
        <v>459</v>
      </c>
      <c r="AA538" t="s">
        <v>2137</v>
      </c>
      <c r="AB538" t="s">
        <v>2127</v>
      </c>
    </row>
    <row r="539" spans="1:28" x14ac:dyDescent="0.2">
      <c r="A539">
        <v>15953586</v>
      </c>
      <c r="B539" t="s">
        <v>4171</v>
      </c>
      <c r="C539" t="s">
        <v>2158</v>
      </c>
      <c r="D539" t="s">
        <v>482</v>
      </c>
      <c r="E539" t="s">
        <v>317</v>
      </c>
      <c r="F539" t="s">
        <v>316</v>
      </c>
      <c r="G539" t="s">
        <v>316</v>
      </c>
      <c r="H539" t="s">
        <v>482</v>
      </c>
      <c r="I539" t="s">
        <v>317</v>
      </c>
      <c r="J539" t="s">
        <v>334</v>
      </c>
      <c r="K539" t="s">
        <v>4172</v>
      </c>
      <c r="L539" t="s">
        <v>4173</v>
      </c>
      <c r="M539" s="11">
        <v>43095.637256944443</v>
      </c>
      <c r="N539" s="11">
        <v>43095.637256944443</v>
      </c>
      <c r="O539" s="11">
        <v>43110.740810185183</v>
      </c>
      <c r="P539" t="s">
        <v>2124</v>
      </c>
      <c r="Q539" t="s">
        <v>4174</v>
      </c>
      <c r="R539" t="s">
        <v>4175</v>
      </c>
      <c r="S539" t="s">
        <v>2125</v>
      </c>
      <c r="T539" t="s">
        <v>2126</v>
      </c>
      <c r="U539" t="s">
        <v>2127</v>
      </c>
      <c r="V539">
        <v>0</v>
      </c>
      <c r="W539" t="s">
        <v>2127</v>
      </c>
      <c r="X539" t="s">
        <v>2125</v>
      </c>
      <c r="Y539" t="s">
        <v>2125</v>
      </c>
      <c r="Z539" t="s">
        <v>312</v>
      </c>
      <c r="AA539" t="s">
        <v>2128</v>
      </c>
      <c r="AB539" t="s">
        <v>2127</v>
      </c>
    </row>
    <row r="540" spans="1:28" x14ac:dyDescent="0.2">
      <c r="A540">
        <v>15953626</v>
      </c>
      <c r="B540" t="s">
        <v>4176</v>
      </c>
      <c r="C540" t="s">
        <v>2158</v>
      </c>
      <c r="D540" t="s">
        <v>401</v>
      </c>
      <c r="E540" t="s">
        <v>317</v>
      </c>
      <c r="F540" t="s">
        <v>316</v>
      </c>
      <c r="G540" t="s">
        <v>316</v>
      </c>
      <c r="H540" t="s">
        <v>401</v>
      </c>
      <c r="I540" t="s">
        <v>317</v>
      </c>
      <c r="J540" t="s">
        <v>334</v>
      </c>
      <c r="K540" t="s">
        <v>526</v>
      </c>
      <c r="L540" t="s">
        <v>4177</v>
      </c>
      <c r="M540" s="11">
        <v>43095.638726851852</v>
      </c>
      <c r="N540" s="11">
        <v>43095.638726851852</v>
      </c>
      <c r="O540" s="11">
        <v>43103.641180555554</v>
      </c>
      <c r="P540" t="s">
        <v>2124</v>
      </c>
      <c r="Q540" t="s">
        <v>524</v>
      </c>
      <c r="R540" t="s">
        <v>4178</v>
      </c>
      <c r="S540" t="s">
        <v>2125</v>
      </c>
      <c r="T540" t="s">
        <v>2126</v>
      </c>
      <c r="U540" t="s">
        <v>2127</v>
      </c>
      <c r="V540">
        <v>0</v>
      </c>
      <c r="W540" t="s">
        <v>2127</v>
      </c>
      <c r="X540" t="s">
        <v>2125</v>
      </c>
      <c r="Y540" t="s">
        <v>2125</v>
      </c>
      <c r="Z540" t="s">
        <v>312</v>
      </c>
      <c r="AA540" t="s">
        <v>2137</v>
      </c>
      <c r="AB540" t="s">
        <v>2127</v>
      </c>
    </row>
    <row r="541" spans="1:28" x14ac:dyDescent="0.2">
      <c r="A541">
        <v>15953643</v>
      </c>
      <c r="B541" t="s">
        <v>4179</v>
      </c>
      <c r="C541" t="s">
        <v>4180</v>
      </c>
      <c r="D541" t="s">
        <v>510</v>
      </c>
      <c r="E541" t="s">
        <v>317</v>
      </c>
      <c r="F541" t="s">
        <v>370</v>
      </c>
      <c r="G541" t="s">
        <v>370</v>
      </c>
      <c r="H541" t="s">
        <v>510</v>
      </c>
      <c r="I541" t="s">
        <v>317</v>
      </c>
      <c r="J541" t="s">
        <v>322</v>
      </c>
      <c r="K541" t="s">
        <v>1751</v>
      </c>
      <c r="L541" t="s">
        <v>4181</v>
      </c>
      <c r="M541" s="11">
        <v>43095.639374999999</v>
      </c>
      <c r="N541" s="11">
        <v>43095.639374999999</v>
      </c>
      <c r="O541" s="11">
        <v>43103.645856481482</v>
      </c>
      <c r="P541" t="s">
        <v>2124</v>
      </c>
      <c r="Q541" t="s">
        <v>559</v>
      </c>
      <c r="R541" t="s">
        <v>4182</v>
      </c>
      <c r="S541" t="s">
        <v>2125</v>
      </c>
      <c r="T541" t="s">
        <v>2126</v>
      </c>
      <c r="U541" t="s">
        <v>2127</v>
      </c>
      <c r="V541">
        <v>0</v>
      </c>
      <c r="W541" t="s">
        <v>2127</v>
      </c>
      <c r="X541" t="s">
        <v>2125</v>
      </c>
      <c r="Y541" t="s">
        <v>2125</v>
      </c>
      <c r="Z541" t="s">
        <v>557</v>
      </c>
      <c r="AA541" t="s">
        <v>2137</v>
      </c>
      <c r="AB541" t="s">
        <v>2127</v>
      </c>
    </row>
    <row r="542" spans="1:28" x14ac:dyDescent="0.2">
      <c r="A542">
        <v>15953722</v>
      </c>
      <c r="B542" t="s">
        <v>4183</v>
      </c>
      <c r="C542" t="s">
        <v>3593</v>
      </c>
      <c r="D542" t="s">
        <v>468</v>
      </c>
      <c r="E542" t="s">
        <v>317</v>
      </c>
      <c r="F542" t="s">
        <v>316</v>
      </c>
      <c r="G542" t="s">
        <v>316</v>
      </c>
      <c r="H542" t="s">
        <v>468</v>
      </c>
      <c r="I542" t="s">
        <v>317</v>
      </c>
      <c r="J542" t="s">
        <v>334</v>
      </c>
      <c r="K542" t="s">
        <v>4184</v>
      </c>
      <c r="L542" t="s">
        <v>4185</v>
      </c>
      <c r="M542" s="11">
        <v>43095.642777777779</v>
      </c>
      <c r="N542" s="11">
        <v>43095.642777777779</v>
      </c>
      <c r="O542" s="11">
        <v>43103.648495370369</v>
      </c>
      <c r="P542" t="s">
        <v>2124</v>
      </c>
      <c r="Q542" t="s">
        <v>425</v>
      </c>
      <c r="R542" t="s">
        <v>4186</v>
      </c>
      <c r="S542" t="s">
        <v>2125</v>
      </c>
      <c r="T542" t="s">
        <v>2126</v>
      </c>
      <c r="U542" t="s">
        <v>2127</v>
      </c>
      <c r="V542">
        <v>0</v>
      </c>
      <c r="W542" t="s">
        <v>2127</v>
      </c>
      <c r="X542" t="s">
        <v>2125</v>
      </c>
      <c r="Y542" t="s">
        <v>2125</v>
      </c>
      <c r="Z542" t="s">
        <v>4187</v>
      </c>
      <c r="AA542" t="s">
        <v>2137</v>
      </c>
      <c r="AB542" t="s">
        <v>2127</v>
      </c>
    </row>
    <row r="543" spans="1:28" x14ac:dyDescent="0.2">
      <c r="A543">
        <v>15953831</v>
      </c>
      <c r="B543" t="s">
        <v>4188</v>
      </c>
      <c r="C543" t="s">
        <v>2158</v>
      </c>
      <c r="D543" t="s">
        <v>885</v>
      </c>
      <c r="E543" t="s">
        <v>317</v>
      </c>
      <c r="F543" t="s">
        <v>323</v>
      </c>
      <c r="G543" t="s">
        <v>323</v>
      </c>
      <c r="H543" t="s">
        <v>503</v>
      </c>
      <c r="I543" t="s">
        <v>317</v>
      </c>
      <c r="J543" t="s">
        <v>334</v>
      </c>
      <c r="K543" t="s">
        <v>4189</v>
      </c>
      <c r="L543" t="s">
        <v>4190</v>
      </c>
      <c r="M543" s="11">
        <v>43095.647048611114</v>
      </c>
      <c r="N543" s="11">
        <v>43095.647048611114</v>
      </c>
      <c r="O543" s="11">
        <v>43112.684259259258</v>
      </c>
      <c r="P543" t="s">
        <v>2124</v>
      </c>
      <c r="Q543" t="s">
        <v>333</v>
      </c>
      <c r="R543" t="s">
        <v>4191</v>
      </c>
      <c r="S543" t="s">
        <v>2125</v>
      </c>
      <c r="T543" t="s">
        <v>2126</v>
      </c>
      <c r="U543" t="s">
        <v>2127</v>
      </c>
      <c r="V543">
        <v>0</v>
      </c>
      <c r="W543" t="s">
        <v>2127</v>
      </c>
      <c r="X543" t="s">
        <v>2125</v>
      </c>
      <c r="Y543" t="s">
        <v>2125</v>
      </c>
      <c r="Z543" t="s">
        <v>312</v>
      </c>
      <c r="AA543" t="s">
        <v>2128</v>
      </c>
      <c r="AB543" t="s">
        <v>2127</v>
      </c>
    </row>
    <row r="544" spans="1:28" x14ac:dyDescent="0.2">
      <c r="A544">
        <v>15953894</v>
      </c>
      <c r="B544" t="s">
        <v>4171</v>
      </c>
      <c r="C544" t="s">
        <v>2158</v>
      </c>
      <c r="D544" t="s">
        <v>392</v>
      </c>
      <c r="E544" t="s">
        <v>317</v>
      </c>
      <c r="F544" t="s">
        <v>937</v>
      </c>
      <c r="G544" t="s">
        <v>3037</v>
      </c>
      <c r="H544" t="s">
        <v>3038</v>
      </c>
      <c r="I544" t="s">
        <v>3039</v>
      </c>
      <c r="J544" t="s">
        <v>334</v>
      </c>
      <c r="K544" t="s">
        <v>3040</v>
      </c>
      <c r="L544" t="s">
        <v>4192</v>
      </c>
      <c r="M544" s="11">
        <v>43095.650069444448</v>
      </c>
      <c r="N544" s="11">
        <v>43095.650069444448</v>
      </c>
      <c r="O544" s="11">
        <v>43105.622372685182</v>
      </c>
      <c r="P544" t="s">
        <v>2124</v>
      </c>
      <c r="Q544" t="s">
        <v>2626</v>
      </c>
      <c r="R544" t="s">
        <v>3042</v>
      </c>
      <c r="S544" t="s">
        <v>2125</v>
      </c>
      <c r="T544" t="s">
        <v>2126</v>
      </c>
      <c r="U544" t="s">
        <v>2127</v>
      </c>
      <c r="V544">
        <v>0</v>
      </c>
      <c r="W544" t="s">
        <v>2127</v>
      </c>
      <c r="X544" t="s">
        <v>2125</v>
      </c>
      <c r="Y544" t="s">
        <v>2125</v>
      </c>
      <c r="Z544" t="s">
        <v>312</v>
      </c>
      <c r="AA544" t="s">
        <v>2128</v>
      </c>
      <c r="AB544" t="s">
        <v>2127</v>
      </c>
    </row>
    <row r="545" spans="1:28" x14ac:dyDescent="0.2">
      <c r="A545">
        <v>15953931</v>
      </c>
      <c r="B545" t="s">
        <v>3148</v>
      </c>
      <c r="C545" t="s">
        <v>3149</v>
      </c>
      <c r="D545" t="s">
        <v>369</v>
      </c>
      <c r="E545" t="s">
        <v>317</v>
      </c>
      <c r="F545" t="s">
        <v>316</v>
      </c>
      <c r="G545" t="s">
        <v>316</v>
      </c>
      <c r="H545" t="s">
        <v>369</v>
      </c>
      <c r="I545" t="s">
        <v>317</v>
      </c>
      <c r="J545" t="s">
        <v>334</v>
      </c>
      <c r="K545" t="s">
        <v>362</v>
      </c>
      <c r="L545" t="s">
        <v>4193</v>
      </c>
      <c r="M545" s="11">
        <v>43095.651967592596</v>
      </c>
      <c r="N545" s="11">
        <v>43095.651967592596</v>
      </c>
      <c r="O545" s="11">
        <v>43110.697662037041</v>
      </c>
      <c r="P545" t="s">
        <v>2124</v>
      </c>
      <c r="Q545" t="s">
        <v>355</v>
      </c>
      <c r="R545" t="s">
        <v>4194</v>
      </c>
      <c r="S545" t="s">
        <v>2125</v>
      </c>
      <c r="T545" t="s">
        <v>2126</v>
      </c>
      <c r="U545" t="s">
        <v>2127</v>
      </c>
      <c r="V545">
        <v>0</v>
      </c>
      <c r="W545" t="s">
        <v>2127</v>
      </c>
      <c r="X545" t="s">
        <v>2125</v>
      </c>
      <c r="Y545" t="s">
        <v>2125</v>
      </c>
      <c r="Z545" t="s">
        <v>3153</v>
      </c>
      <c r="AA545" t="s">
        <v>2137</v>
      </c>
      <c r="AB545" t="s">
        <v>2127</v>
      </c>
    </row>
    <row r="546" spans="1:28" x14ac:dyDescent="0.2">
      <c r="A546">
        <v>15954000</v>
      </c>
      <c r="B546" t="s">
        <v>4196</v>
      </c>
      <c r="C546" t="s">
        <v>3205</v>
      </c>
      <c r="D546" t="s">
        <v>550</v>
      </c>
      <c r="E546" t="s">
        <v>317</v>
      </c>
      <c r="F546" t="s">
        <v>316</v>
      </c>
      <c r="G546" t="s">
        <v>316</v>
      </c>
      <c r="H546" t="s">
        <v>392</v>
      </c>
      <c r="I546" t="s">
        <v>317</v>
      </c>
      <c r="J546" t="s">
        <v>334</v>
      </c>
      <c r="K546" t="s">
        <v>4197</v>
      </c>
      <c r="L546" t="s">
        <v>4198</v>
      </c>
      <c r="M546" s="11">
        <v>43095.654756944445</v>
      </c>
      <c r="N546" s="11">
        <v>43095.654756944445</v>
      </c>
      <c r="O546" s="11">
        <v>43104.431180555555</v>
      </c>
      <c r="P546" t="s">
        <v>2124</v>
      </c>
      <c r="Q546" t="s">
        <v>733</v>
      </c>
      <c r="R546" t="s">
        <v>4199</v>
      </c>
      <c r="S546" t="s">
        <v>2125</v>
      </c>
      <c r="T546" t="s">
        <v>2126</v>
      </c>
      <c r="U546" t="s">
        <v>2127</v>
      </c>
      <c r="V546">
        <v>0</v>
      </c>
      <c r="W546" t="s">
        <v>2127</v>
      </c>
      <c r="X546" t="s">
        <v>2125</v>
      </c>
      <c r="Y546" t="s">
        <v>2125</v>
      </c>
      <c r="Z546" t="s">
        <v>421</v>
      </c>
      <c r="AA546" t="s">
        <v>2137</v>
      </c>
      <c r="AB546" t="s">
        <v>2127</v>
      </c>
    </row>
    <row r="547" spans="1:28" x14ac:dyDescent="0.2">
      <c r="A547">
        <v>15954062</v>
      </c>
      <c r="B547" t="s">
        <v>4200</v>
      </c>
      <c r="C547" t="s">
        <v>2340</v>
      </c>
      <c r="D547" t="s">
        <v>518</v>
      </c>
      <c r="E547" t="s">
        <v>317</v>
      </c>
      <c r="F547" t="s">
        <v>316</v>
      </c>
      <c r="G547" t="s">
        <v>414</v>
      </c>
      <c r="H547" t="s">
        <v>415</v>
      </c>
      <c r="J547" t="s">
        <v>334</v>
      </c>
      <c r="K547" t="s">
        <v>1101</v>
      </c>
      <c r="L547" t="s">
        <v>4201</v>
      </c>
      <c r="M547" s="11">
        <v>43095.657326388886</v>
      </c>
      <c r="N547" s="11">
        <v>43095.657326388886</v>
      </c>
      <c r="O547" s="11">
        <v>43105.735694444447</v>
      </c>
      <c r="P547" t="s">
        <v>2124</v>
      </c>
      <c r="Q547" t="s">
        <v>519</v>
      </c>
      <c r="R547" t="s">
        <v>4202</v>
      </c>
      <c r="S547" t="s">
        <v>2125</v>
      </c>
      <c r="T547" t="s">
        <v>2126</v>
      </c>
      <c r="U547" t="s">
        <v>2127</v>
      </c>
      <c r="V547">
        <v>0</v>
      </c>
      <c r="W547" t="s">
        <v>2127</v>
      </c>
      <c r="X547" t="s">
        <v>2125</v>
      </c>
      <c r="Y547" t="s">
        <v>2125</v>
      </c>
      <c r="Z547" t="s">
        <v>534</v>
      </c>
      <c r="AA547" t="s">
        <v>2137</v>
      </c>
      <c r="AB547" t="s">
        <v>2127</v>
      </c>
    </row>
    <row r="548" spans="1:28" x14ac:dyDescent="0.2">
      <c r="A548">
        <v>15954126</v>
      </c>
      <c r="B548" t="s">
        <v>885</v>
      </c>
      <c r="C548" t="s">
        <v>2158</v>
      </c>
      <c r="D548" t="s">
        <v>2386</v>
      </c>
      <c r="E548" t="s">
        <v>317</v>
      </c>
      <c r="F548" t="s">
        <v>2387</v>
      </c>
      <c r="G548" t="s">
        <v>2387</v>
      </c>
      <c r="H548" t="s">
        <v>2386</v>
      </c>
      <c r="I548" t="s">
        <v>317</v>
      </c>
      <c r="J548" t="s">
        <v>334</v>
      </c>
      <c r="K548" t="s">
        <v>2523</v>
      </c>
      <c r="L548" t="s">
        <v>4203</v>
      </c>
      <c r="M548" s="11">
        <v>43095.65997685185</v>
      </c>
      <c r="N548" s="11">
        <v>43095.65997685185</v>
      </c>
      <c r="O548" s="11">
        <v>43104.387604166666</v>
      </c>
      <c r="P548" t="s">
        <v>2124</v>
      </c>
      <c r="Q548" t="s">
        <v>2390</v>
      </c>
      <c r="R548" t="s">
        <v>4204</v>
      </c>
      <c r="S548" t="s">
        <v>2125</v>
      </c>
      <c r="T548" t="s">
        <v>2126</v>
      </c>
      <c r="U548" t="s">
        <v>2127</v>
      </c>
      <c r="V548">
        <v>0</v>
      </c>
      <c r="W548" t="s">
        <v>2127</v>
      </c>
      <c r="X548" t="s">
        <v>2125</v>
      </c>
      <c r="Y548" t="s">
        <v>2125</v>
      </c>
      <c r="Z548" t="s">
        <v>378</v>
      </c>
      <c r="AA548" t="s">
        <v>2128</v>
      </c>
      <c r="AB548" t="s">
        <v>2127</v>
      </c>
    </row>
    <row r="549" spans="1:28" x14ac:dyDescent="0.2">
      <c r="A549">
        <v>15954233</v>
      </c>
      <c r="B549" t="s">
        <v>3988</v>
      </c>
      <c r="C549" t="s">
        <v>3989</v>
      </c>
      <c r="D549" t="s">
        <v>369</v>
      </c>
      <c r="E549" t="s">
        <v>317</v>
      </c>
      <c r="F549" t="s">
        <v>316</v>
      </c>
      <c r="G549" t="s">
        <v>414</v>
      </c>
      <c r="H549" t="s">
        <v>415</v>
      </c>
      <c r="J549" t="s">
        <v>334</v>
      </c>
      <c r="K549" t="s">
        <v>4205</v>
      </c>
      <c r="L549" t="s">
        <v>4206</v>
      </c>
      <c r="M549" s="11">
        <v>43095.664490740739</v>
      </c>
      <c r="N549" s="11">
        <v>43095.664490740739</v>
      </c>
      <c r="O549" s="11">
        <v>43103.479444444441</v>
      </c>
      <c r="P549" t="s">
        <v>2124</v>
      </c>
      <c r="Q549" t="s">
        <v>425</v>
      </c>
      <c r="R549" t="s">
        <v>4207</v>
      </c>
      <c r="S549" t="s">
        <v>2125</v>
      </c>
      <c r="T549" t="s">
        <v>2126</v>
      </c>
      <c r="U549" t="s">
        <v>2127</v>
      </c>
      <c r="V549">
        <v>0</v>
      </c>
      <c r="W549" t="s">
        <v>2127</v>
      </c>
      <c r="X549" t="s">
        <v>2125</v>
      </c>
      <c r="Y549" t="s">
        <v>2125</v>
      </c>
      <c r="Z549" t="s">
        <v>433</v>
      </c>
      <c r="AA549" t="s">
        <v>2137</v>
      </c>
      <c r="AB549" t="s">
        <v>2127</v>
      </c>
    </row>
    <row r="550" spans="1:28" x14ac:dyDescent="0.2">
      <c r="A550">
        <v>15954300</v>
      </c>
      <c r="B550" t="s">
        <v>4208</v>
      </c>
      <c r="C550" t="s">
        <v>4209</v>
      </c>
      <c r="D550" t="s">
        <v>510</v>
      </c>
      <c r="E550" t="s">
        <v>317</v>
      </c>
      <c r="F550" t="s">
        <v>370</v>
      </c>
      <c r="G550" t="s">
        <v>414</v>
      </c>
      <c r="H550" t="s">
        <v>415</v>
      </c>
      <c r="J550" t="s">
        <v>334</v>
      </c>
      <c r="K550" t="s">
        <v>4210</v>
      </c>
      <c r="L550" t="s">
        <v>4211</v>
      </c>
      <c r="M550" s="11">
        <v>43095.667129629626</v>
      </c>
      <c r="N550" s="11">
        <v>43095.667129629626</v>
      </c>
      <c r="O550" s="11">
        <v>43105.625127314815</v>
      </c>
      <c r="P550" t="s">
        <v>2124</v>
      </c>
      <c r="Q550" t="s">
        <v>600</v>
      </c>
      <c r="R550" t="s">
        <v>4212</v>
      </c>
      <c r="S550" t="s">
        <v>2125</v>
      </c>
      <c r="T550" t="s">
        <v>2126</v>
      </c>
      <c r="U550" t="s">
        <v>2127</v>
      </c>
      <c r="V550">
        <v>0</v>
      </c>
      <c r="W550" t="s">
        <v>2127</v>
      </c>
      <c r="X550" t="s">
        <v>2125</v>
      </c>
      <c r="Y550" t="s">
        <v>2125</v>
      </c>
      <c r="Z550" t="s">
        <v>2839</v>
      </c>
      <c r="AA550" t="s">
        <v>2137</v>
      </c>
      <c r="AB550" t="s">
        <v>2127</v>
      </c>
    </row>
    <row r="551" spans="1:28" x14ac:dyDescent="0.2">
      <c r="A551">
        <v>15954348</v>
      </c>
      <c r="B551" t="s">
        <v>2339</v>
      </c>
      <c r="C551" t="s">
        <v>2340</v>
      </c>
      <c r="D551" t="s">
        <v>983</v>
      </c>
      <c r="E551" t="s">
        <v>317</v>
      </c>
      <c r="F551" t="s">
        <v>323</v>
      </c>
      <c r="G551" t="s">
        <v>323</v>
      </c>
      <c r="H551" t="s">
        <v>983</v>
      </c>
      <c r="I551" t="s">
        <v>317</v>
      </c>
      <c r="J551" t="s">
        <v>334</v>
      </c>
      <c r="K551" t="s">
        <v>4216</v>
      </c>
      <c r="L551" t="s">
        <v>4217</v>
      </c>
      <c r="M551" s="11">
        <v>43095.668402777781</v>
      </c>
      <c r="N551" s="11">
        <v>43095.668402777781</v>
      </c>
      <c r="O551" s="11">
        <v>43104.398159722223</v>
      </c>
      <c r="P551" t="s">
        <v>2124</v>
      </c>
      <c r="Q551" t="s">
        <v>333</v>
      </c>
      <c r="R551" t="s">
        <v>3607</v>
      </c>
      <c r="S551" t="s">
        <v>2125</v>
      </c>
      <c r="T551" t="s">
        <v>2126</v>
      </c>
      <c r="U551" t="s">
        <v>2127</v>
      </c>
      <c r="V551">
        <v>0</v>
      </c>
      <c r="W551" t="s">
        <v>2127</v>
      </c>
      <c r="X551" t="s">
        <v>2125</v>
      </c>
      <c r="Y551" t="s">
        <v>2125</v>
      </c>
      <c r="Z551" t="s">
        <v>534</v>
      </c>
      <c r="AA551" t="s">
        <v>2128</v>
      </c>
      <c r="AB551" t="s">
        <v>2127</v>
      </c>
    </row>
    <row r="552" spans="1:28" x14ac:dyDescent="0.2">
      <c r="A552">
        <v>15954537</v>
      </c>
      <c r="B552" t="s">
        <v>2357</v>
      </c>
      <c r="C552" t="s">
        <v>4218</v>
      </c>
      <c r="D552" t="s">
        <v>410</v>
      </c>
      <c r="E552" t="s">
        <v>317</v>
      </c>
      <c r="F552" t="s">
        <v>382</v>
      </c>
      <c r="G552" t="s">
        <v>382</v>
      </c>
      <c r="H552" t="s">
        <v>410</v>
      </c>
      <c r="I552" t="s">
        <v>317</v>
      </c>
      <c r="J552" t="s">
        <v>334</v>
      </c>
      <c r="K552" t="s">
        <v>630</v>
      </c>
      <c r="L552" t="s">
        <v>4219</v>
      </c>
      <c r="M552" s="11">
        <v>43095.676851851851</v>
      </c>
      <c r="N552" s="11">
        <v>43095.676851851851</v>
      </c>
      <c r="O552" s="11">
        <v>43103.677905092591</v>
      </c>
      <c r="P552" t="s">
        <v>2124</v>
      </c>
      <c r="Q552" t="s">
        <v>628</v>
      </c>
      <c r="R552" t="s">
        <v>3518</v>
      </c>
      <c r="S552" t="s">
        <v>2125</v>
      </c>
      <c r="T552" t="s">
        <v>2126</v>
      </c>
      <c r="U552" t="s">
        <v>2127</v>
      </c>
      <c r="V552">
        <v>0</v>
      </c>
      <c r="W552" t="s">
        <v>2127</v>
      </c>
      <c r="X552" t="s">
        <v>2125</v>
      </c>
      <c r="Y552" t="s">
        <v>2125</v>
      </c>
      <c r="Z552" t="s">
        <v>2363</v>
      </c>
      <c r="AA552" t="s">
        <v>2128</v>
      </c>
      <c r="AB552" t="s">
        <v>2127</v>
      </c>
    </row>
    <row r="553" spans="1:28" x14ac:dyDescent="0.2">
      <c r="A553">
        <v>15954569</v>
      </c>
      <c r="B553" t="s">
        <v>3469</v>
      </c>
      <c r="C553" t="s">
        <v>3808</v>
      </c>
      <c r="D553" t="s">
        <v>410</v>
      </c>
      <c r="E553" t="s">
        <v>317</v>
      </c>
      <c r="F553" t="s">
        <v>382</v>
      </c>
      <c r="G553" t="s">
        <v>382</v>
      </c>
      <c r="H553" t="s">
        <v>410</v>
      </c>
      <c r="I553" t="s">
        <v>317</v>
      </c>
      <c r="J553" t="s">
        <v>334</v>
      </c>
      <c r="K553" t="s">
        <v>3347</v>
      </c>
      <c r="L553" t="s">
        <v>4220</v>
      </c>
      <c r="M553" s="11">
        <v>43095.678055555552</v>
      </c>
      <c r="N553" s="11">
        <v>43095.678055555552</v>
      </c>
      <c r="O553" s="11">
        <v>43103.680578703701</v>
      </c>
      <c r="P553" t="s">
        <v>2124</v>
      </c>
      <c r="Q553" t="s">
        <v>661</v>
      </c>
      <c r="R553" t="s">
        <v>4221</v>
      </c>
      <c r="S553" t="s">
        <v>2125</v>
      </c>
      <c r="T553" t="s">
        <v>2126</v>
      </c>
      <c r="U553" t="s">
        <v>2127</v>
      </c>
      <c r="V553">
        <v>0</v>
      </c>
      <c r="W553" t="s">
        <v>2127</v>
      </c>
      <c r="X553" t="s">
        <v>2125</v>
      </c>
      <c r="Y553" t="s">
        <v>2125</v>
      </c>
      <c r="Z553" t="s">
        <v>378</v>
      </c>
      <c r="AA553" t="s">
        <v>2137</v>
      </c>
      <c r="AB553" t="s">
        <v>2127</v>
      </c>
    </row>
    <row r="554" spans="1:28" x14ac:dyDescent="0.2">
      <c r="A554">
        <v>15954609</v>
      </c>
      <c r="B554" t="s">
        <v>4222</v>
      </c>
      <c r="C554" t="s">
        <v>2158</v>
      </c>
      <c r="D554" t="s">
        <v>550</v>
      </c>
      <c r="E554" t="s">
        <v>317</v>
      </c>
      <c r="F554" t="s">
        <v>316</v>
      </c>
      <c r="G554" t="s">
        <v>316</v>
      </c>
      <c r="H554" t="s">
        <v>550</v>
      </c>
      <c r="I554" t="s">
        <v>317</v>
      </c>
      <c r="J554" t="s">
        <v>334</v>
      </c>
      <c r="K554" t="s">
        <v>1021</v>
      </c>
      <c r="L554" t="s">
        <v>4223</v>
      </c>
      <c r="M554" s="11">
        <v>43095.679270833331</v>
      </c>
      <c r="N554" s="11">
        <v>43095.679270833331</v>
      </c>
      <c r="O554" s="11">
        <v>43103.686018518521</v>
      </c>
      <c r="P554" t="s">
        <v>2124</v>
      </c>
      <c r="Q554" t="s">
        <v>501</v>
      </c>
      <c r="R554" t="s">
        <v>4224</v>
      </c>
      <c r="S554" t="s">
        <v>2125</v>
      </c>
      <c r="T554" t="s">
        <v>2126</v>
      </c>
      <c r="U554" t="s">
        <v>2127</v>
      </c>
      <c r="V554">
        <v>0</v>
      </c>
      <c r="W554" t="s">
        <v>2127</v>
      </c>
      <c r="X554" t="s">
        <v>2125</v>
      </c>
      <c r="Y554" t="s">
        <v>2125</v>
      </c>
      <c r="Z554" t="s">
        <v>312</v>
      </c>
      <c r="AA554" t="s">
        <v>2137</v>
      </c>
      <c r="AB554" t="s">
        <v>2127</v>
      </c>
    </row>
    <row r="555" spans="1:28" x14ac:dyDescent="0.2">
      <c r="A555">
        <v>15954632</v>
      </c>
      <c r="B555" t="s">
        <v>4225</v>
      </c>
      <c r="C555" t="s">
        <v>2420</v>
      </c>
      <c r="D555" t="s">
        <v>518</v>
      </c>
      <c r="E555" t="s">
        <v>317</v>
      </c>
      <c r="F555" t="s">
        <v>316</v>
      </c>
      <c r="G555" t="s">
        <v>357</v>
      </c>
      <c r="H555" t="s">
        <v>720</v>
      </c>
      <c r="I555" t="s">
        <v>317</v>
      </c>
      <c r="J555" t="s">
        <v>334</v>
      </c>
      <c r="K555" t="s">
        <v>753</v>
      </c>
      <c r="L555" t="s">
        <v>4226</v>
      </c>
      <c r="M555" s="11">
        <v>43095.680173611108</v>
      </c>
      <c r="N555" s="11">
        <v>43095.680173611108</v>
      </c>
      <c r="O555" s="11">
        <v>43104.595972222225</v>
      </c>
      <c r="P555" t="s">
        <v>2124</v>
      </c>
      <c r="Q555" t="s">
        <v>4227</v>
      </c>
      <c r="R555" t="s">
        <v>4228</v>
      </c>
      <c r="S555" t="s">
        <v>2125</v>
      </c>
      <c r="T555" t="s">
        <v>2126</v>
      </c>
      <c r="U555" t="s">
        <v>2127</v>
      </c>
      <c r="V555">
        <v>0</v>
      </c>
      <c r="W555" t="s">
        <v>2127</v>
      </c>
      <c r="X555" t="s">
        <v>2125</v>
      </c>
      <c r="Y555" t="s">
        <v>2125</v>
      </c>
      <c r="Z555" t="s">
        <v>719</v>
      </c>
      <c r="AA555" t="s">
        <v>2137</v>
      </c>
      <c r="AB555" t="s">
        <v>2127</v>
      </c>
    </row>
    <row r="556" spans="1:28" x14ac:dyDescent="0.2">
      <c r="A556">
        <v>15954679</v>
      </c>
      <c r="B556" t="s">
        <v>4229</v>
      </c>
      <c r="C556" t="s">
        <v>2993</v>
      </c>
      <c r="D556" t="s">
        <v>392</v>
      </c>
      <c r="E556" t="s">
        <v>317</v>
      </c>
      <c r="F556" t="s">
        <v>316</v>
      </c>
      <c r="G556" t="s">
        <v>316</v>
      </c>
      <c r="H556" t="s">
        <v>392</v>
      </c>
      <c r="I556" t="s">
        <v>317</v>
      </c>
      <c r="J556" t="s">
        <v>334</v>
      </c>
      <c r="K556" t="s">
        <v>1101</v>
      </c>
      <c r="L556" t="s">
        <v>4230</v>
      </c>
      <c r="M556" s="11">
        <v>43095.68136574074</v>
      </c>
      <c r="N556" s="11">
        <v>43095.68136574074</v>
      </c>
      <c r="O556" s="11">
        <v>43103.728344907409</v>
      </c>
      <c r="P556" t="s">
        <v>2124</v>
      </c>
      <c r="Q556" t="s">
        <v>436</v>
      </c>
      <c r="R556" t="s">
        <v>4231</v>
      </c>
      <c r="S556" t="s">
        <v>2125</v>
      </c>
      <c r="T556" t="s">
        <v>2126</v>
      </c>
      <c r="U556" t="s">
        <v>2127</v>
      </c>
      <c r="V556">
        <v>0</v>
      </c>
      <c r="W556" t="s">
        <v>2127</v>
      </c>
      <c r="X556" t="s">
        <v>2125</v>
      </c>
      <c r="Y556" t="s">
        <v>2125</v>
      </c>
      <c r="Z556" t="s">
        <v>613</v>
      </c>
      <c r="AA556" t="s">
        <v>2137</v>
      </c>
      <c r="AB556" t="s">
        <v>2127</v>
      </c>
    </row>
    <row r="557" spans="1:28" x14ac:dyDescent="0.2">
      <c r="A557">
        <v>15954766</v>
      </c>
      <c r="B557" t="s">
        <v>4232</v>
      </c>
      <c r="C557" t="s">
        <v>3140</v>
      </c>
      <c r="D557" t="s">
        <v>369</v>
      </c>
      <c r="E557" t="s">
        <v>317</v>
      </c>
      <c r="F557" t="s">
        <v>370</v>
      </c>
      <c r="G557" t="s">
        <v>370</v>
      </c>
      <c r="H557" t="s">
        <v>369</v>
      </c>
      <c r="I557" t="s">
        <v>317</v>
      </c>
      <c r="J557" t="s">
        <v>322</v>
      </c>
      <c r="K557" t="s">
        <v>546</v>
      </c>
      <c r="L557" t="s">
        <v>4233</v>
      </c>
      <c r="M557" s="11">
        <v>43095.684548611112</v>
      </c>
      <c r="N557" s="11">
        <v>43095.684548611112</v>
      </c>
      <c r="O557" s="11">
        <v>43103.707835648151</v>
      </c>
      <c r="P557" t="s">
        <v>2124</v>
      </c>
      <c r="Q557" t="s">
        <v>483</v>
      </c>
      <c r="R557" t="s">
        <v>4234</v>
      </c>
      <c r="S557" t="s">
        <v>2125</v>
      </c>
      <c r="T557" t="s">
        <v>2126</v>
      </c>
      <c r="U557" t="s">
        <v>2127</v>
      </c>
      <c r="V557">
        <v>0</v>
      </c>
      <c r="W557" t="s">
        <v>2127</v>
      </c>
      <c r="X557" t="s">
        <v>2125</v>
      </c>
      <c r="Y557" t="s">
        <v>2125</v>
      </c>
      <c r="Z557" t="s">
        <v>4235</v>
      </c>
      <c r="AA557" t="s">
        <v>2137</v>
      </c>
      <c r="AB557" t="s">
        <v>2127</v>
      </c>
    </row>
    <row r="558" spans="1:28" x14ac:dyDescent="0.2">
      <c r="A558">
        <v>15954797</v>
      </c>
      <c r="B558" t="s">
        <v>3969</v>
      </c>
      <c r="C558" t="s">
        <v>2977</v>
      </c>
      <c r="D558" t="s">
        <v>1107</v>
      </c>
      <c r="E558" t="s">
        <v>2603</v>
      </c>
      <c r="F558" t="s">
        <v>316</v>
      </c>
      <c r="G558" t="s">
        <v>357</v>
      </c>
      <c r="H558" t="s">
        <v>1107</v>
      </c>
      <c r="I558" t="s">
        <v>2603</v>
      </c>
      <c r="J558" t="s">
        <v>334</v>
      </c>
      <c r="K558" t="s">
        <v>4236</v>
      </c>
      <c r="L558" t="s">
        <v>4237</v>
      </c>
      <c r="M558" s="11">
        <v>43095.685636574075</v>
      </c>
      <c r="N558" s="11">
        <v>43095.685636574075</v>
      </c>
      <c r="O558" s="11">
        <v>43103.703101851854</v>
      </c>
      <c r="P558" t="s">
        <v>2124</v>
      </c>
      <c r="Q558" t="s">
        <v>3972</v>
      </c>
      <c r="R558" t="s">
        <v>4238</v>
      </c>
      <c r="S558" t="s">
        <v>2125</v>
      </c>
      <c r="T558" t="s">
        <v>2126</v>
      </c>
      <c r="U558" t="s">
        <v>2127</v>
      </c>
      <c r="V558">
        <v>0</v>
      </c>
      <c r="W558" t="s">
        <v>2127</v>
      </c>
      <c r="X558" t="s">
        <v>2125</v>
      </c>
      <c r="Y558" t="s">
        <v>2125</v>
      </c>
      <c r="Z558" t="s">
        <v>433</v>
      </c>
      <c r="AA558" t="s">
        <v>2137</v>
      </c>
      <c r="AB558" t="s">
        <v>2608</v>
      </c>
    </row>
    <row r="559" spans="1:28" x14ac:dyDescent="0.2">
      <c r="A559">
        <v>15954801</v>
      </c>
      <c r="B559" t="s">
        <v>4239</v>
      </c>
      <c r="C559" t="s">
        <v>2158</v>
      </c>
      <c r="D559" t="s">
        <v>354</v>
      </c>
      <c r="E559" t="s">
        <v>317</v>
      </c>
      <c r="F559" t="s">
        <v>2127</v>
      </c>
      <c r="G559" t="s">
        <v>316</v>
      </c>
      <c r="H559" t="s">
        <v>354</v>
      </c>
      <c r="I559" t="s">
        <v>317</v>
      </c>
      <c r="J559" t="s">
        <v>334</v>
      </c>
      <c r="K559" t="s">
        <v>4240</v>
      </c>
      <c r="L559" t="s">
        <v>4241</v>
      </c>
      <c r="M559" s="11">
        <v>43095.685763888891</v>
      </c>
      <c r="N559" s="11">
        <v>43095.685763888891</v>
      </c>
      <c r="O559" s="11">
        <v>43103.695462962962</v>
      </c>
      <c r="P559" t="s">
        <v>2124</v>
      </c>
      <c r="Q559" t="s">
        <v>1963</v>
      </c>
      <c r="R559" t="s">
        <v>4242</v>
      </c>
      <c r="S559" t="s">
        <v>2125</v>
      </c>
      <c r="T559" t="s">
        <v>2126</v>
      </c>
      <c r="U559" t="s">
        <v>2127</v>
      </c>
      <c r="V559">
        <v>0</v>
      </c>
      <c r="W559" t="s">
        <v>2127</v>
      </c>
      <c r="X559" t="s">
        <v>2125</v>
      </c>
      <c r="Y559" t="s">
        <v>2125</v>
      </c>
      <c r="Z559" t="s">
        <v>312</v>
      </c>
      <c r="AA559" t="s">
        <v>2128</v>
      </c>
      <c r="AB559" t="s">
        <v>2127</v>
      </c>
    </row>
    <row r="560" spans="1:28" x14ac:dyDescent="0.2">
      <c r="A560">
        <v>15954846</v>
      </c>
      <c r="B560" t="s">
        <v>3652</v>
      </c>
      <c r="C560" t="s">
        <v>3653</v>
      </c>
      <c r="D560" t="s">
        <v>401</v>
      </c>
      <c r="E560" t="s">
        <v>317</v>
      </c>
      <c r="F560" t="s">
        <v>316</v>
      </c>
      <c r="G560" t="s">
        <v>316</v>
      </c>
      <c r="H560" t="s">
        <v>401</v>
      </c>
      <c r="I560" t="s">
        <v>317</v>
      </c>
      <c r="J560" t="s">
        <v>430</v>
      </c>
      <c r="K560" t="s">
        <v>1751</v>
      </c>
      <c r="L560" t="s">
        <v>4243</v>
      </c>
      <c r="M560" s="11">
        <v>43095.687662037039</v>
      </c>
      <c r="N560" s="11">
        <v>43095.687662037039</v>
      </c>
      <c r="O560" s="11">
        <v>43103.721724537034</v>
      </c>
      <c r="P560" t="s">
        <v>2124</v>
      </c>
      <c r="Q560" t="s">
        <v>799</v>
      </c>
      <c r="R560" t="s">
        <v>2725</v>
      </c>
      <c r="S560" t="s">
        <v>2125</v>
      </c>
      <c r="T560" t="s">
        <v>2126</v>
      </c>
      <c r="U560" t="s">
        <v>2127</v>
      </c>
      <c r="V560">
        <v>0</v>
      </c>
      <c r="W560" t="s">
        <v>2127</v>
      </c>
      <c r="X560" t="s">
        <v>2125</v>
      </c>
      <c r="Y560" t="s">
        <v>2125</v>
      </c>
      <c r="Z560" t="s">
        <v>433</v>
      </c>
      <c r="AA560" t="s">
        <v>2137</v>
      </c>
      <c r="AB560" t="s">
        <v>2127</v>
      </c>
    </row>
    <row r="561" spans="1:28" x14ac:dyDescent="0.2">
      <c r="A561">
        <v>15954900</v>
      </c>
      <c r="B561" t="s">
        <v>3969</v>
      </c>
      <c r="C561" t="s">
        <v>2977</v>
      </c>
      <c r="D561" t="s">
        <v>1107</v>
      </c>
      <c r="E561" t="s">
        <v>2603</v>
      </c>
      <c r="F561" t="s">
        <v>316</v>
      </c>
      <c r="G561" t="s">
        <v>357</v>
      </c>
      <c r="H561" t="s">
        <v>1107</v>
      </c>
      <c r="I561" t="s">
        <v>2603</v>
      </c>
      <c r="J561" t="s">
        <v>334</v>
      </c>
      <c r="K561" t="s">
        <v>4244</v>
      </c>
      <c r="L561" t="s">
        <v>4237</v>
      </c>
      <c r="M561" s="11">
        <v>43095.689259259256</v>
      </c>
      <c r="N561" s="11">
        <v>43095.689259259256</v>
      </c>
      <c r="O561" s="11">
        <v>43103.703298611108</v>
      </c>
      <c r="P561" t="s">
        <v>2124</v>
      </c>
      <c r="Q561" t="s">
        <v>3972</v>
      </c>
      <c r="R561" t="s">
        <v>4238</v>
      </c>
      <c r="S561" t="s">
        <v>2125</v>
      </c>
      <c r="T561" t="s">
        <v>2126</v>
      </c>
      <c r="U561" t="s">
        <v>2127</v>
      </c>
      <c r="V561">
        <v>0</v>
      </c>
      <c r="W561" t="s">
        <v>2127</v>
      </c>
      <c r="X561" t="s">
        <v>2125</v>
      </c>
      <c r="Y561" t="s">
        <v>2125</v>
      </c>
      <c r="Z561" t="s">
        <v>433</v>
      </c>
      <c r="AA561" t="s">
        <v>2137</v>
      </c>
      <c r="AB561" t="s">
        <v>2608</v>
      </c>
    </row>
    <row r="562" spans="1:28" x14ac:dyDescent="0.2">
      <c r="A562">
        <v>15954940</v>
      </c>
      <c r="B562" t="s">
        <v>4245</v>
      </c>
      <c r="C562" t="s">
        <v>4246</v>
      </c>
      <c r="D562" t="s">
        <v>354</v>
      </c>
      <c r="E562" t="s">
        <v>317</v>
      </c>
      <c r="F562" t="s">
        <v>2127</v>
      </c>
      <c r="G562" t="s">
        <v>316</v>
      </c>
      <c r="H562" t="s">
        <v>354</v>
      </c>
      <c r="I562" t="s">
        <v>317</v>
      </c>
      <c r="J562" t="s">
        <v>334</v>
      </c>
      <c r="K562" t="s">
        <v>3532</v>
      </c>
      <c r="L562" t="s">
        <v>4247</v>
      </c>
      <c r="M562" s="11">
        <v>43095.691284722219</v>
      </c>
      <c r="N562" s="11">
        <v>43095.691284722219</v>
      </c>
      <c r="O562" s="11">
        <v>43103.693842592591</v>
      </c>
      <c r="P562" t="s">
        <v>2124</v>
      </c>
      <c r="Q562" t="s">
        <v>3694</v>
      </c>
      <c r="R562" t="s">
        <v>4248</v>
      </c>
      <c r="S562" t="s">
        <v>2125</v>
      </c>
      <c r="T562" t="s">
        <v>2126</v>
      </c>
      <c r="U562" t="s">
        <v>2127</v>
      </c>
      <c r="V562">
        <v>0</v>
      </c>
      <c r="W562" t="s">
        <v>2127</v>
      </c>
      <c r="X562" t="s">
        <v>2125</v>
      </c>
      <c r="Y562" t="s">
        <v>2125</v>
      </c>
      <c r="Z562" t="s">
        <v>4249</v>
      </c>
      <c r="AA562" t="s">
        <v>2137</v>
      </c>
      <c r="AB562" t="s">
        <v>2127</v>
      </c>
    </row>
    <row r="563" spans="1:28" x14ac:dyDescent="0.2">
      <c r="A563">
        <v>15954987</v>
      </c>
      <c r="B563" t="s">
        <v>4250</v>
      </c>
      <c r="C563" t="s">
        <v>3205</v>
      </c>
      <c r="D563" t="s">
        <v>468</v>
      </c>
      <c r="E563" t="s">
        <v>317</v>
      </c>
      <c r="F563" t="s">
        <v>316</v>
      </c>
      <c r="G563" t="s">
        <v>316</v>
      </c>
      <c r="H563" t="s">
        <v>468</v>
      </c>
      <c r="I563" t="s">
        <v>317</v>
      </c>
      <c r="J563" t="s">
        <v>334</v>
      </c>
      <c r="K563" t="s">
        <v>4251</v>
      </c>
      <c r="L563" t="s">
        <v>4252</v>
      </c>
      <c r="M563" s="11">
        <v>43095.692847222221</v>
      </c>
      <c r="N563" s="11">
        <v>43095.692847222221</v>
      </c>
      <c r="O563" s="11">
        <v>43105.529594907406</v>
      </c>
      <c r="P563" t="s">
        <v>2124</v>
      </c>
      <c r="Q563" t="s">
        <v>470</v>
      </c>
      <c r="R563" t="s">
        <v>4253</v>
      </c>
      <c r="S563" t="s">
        <v>2125</v>
      </c>
      <c r="T563" t="s">
        <v>2126</v>
      </c>
      <c r="U563" t="s">
        <v>2127</v>
      </c>
      <c r="V563">
        <v>0</v>
      </c>
      <c r="W563" t="s">
        <v>2127</v>
      </c>
      <c r="X563" t="s">
        <v>2125</v>
      </c>
      <c r="Y563" t="s">
        <v>2125</v>
      </c>
      <c r="Z563" t="s">
        <v>421</v>
      </c>
      <c r="AA563" t="s">
        <v>2128</v>
      </c>
      <c r="AB563" t="s">
        <v>2127</v>
      </c>
    </row>
    <row r="564" spans="1:28" x14ac:dyDescent="0.2">
      <c r="A564">
        <v>15955023</v>
      </c>
      <c r="B564" t="s">
        <v>4254</v>
      </c>
      <c r="C564" t="s">
        <v>3407</v>
      </c>
      <c r="D564" t="s">
        <v>482</v>
      </c>
      <c r="E564" t="s">
        <v>317</v>
      </c>
      <c r="F564" t="s">
        <v>316</v>
      </c>
      <c r="G564" t="s">
        <v>316</v>
      </c>
      <c r="H564" t="s">
        <v>354</v>
      </c>
      <c r="I564" t="s">
        <v>317</v>
      </c>
      <c r="J564" t="s">
        <v>334</v>
      </c>
      <c r="K564" t="s">
        <v>4255</v>
      </c>
      <c r="L564" t="s">
        <v>4256</v>
      </c>
      <c r="M564" s="11">
        <v>43095.69431712963</v>
      </c>
      <c r="N564" s="11">
        <v>43095.69431712963</v>
      </c>
      <c r="O564" s="11">
        <v>43104.429120370369</v>
      </c>
      <c r="P564" t="s">
        <v>2124</v>
      </c>
      <c r="Q564" t="s">
        <v>425</v>
      </c>
      <c r="R564" t="s">
        <v>4257</v>
      </c>
      <c r="S564" t="s">
        <v>2125</v>
      </c>
      <c r="T564" t="s">
        <v>2126</v>
      </c>
      <c r="U564" t="s">
        <v>2127</v>
      </c>
      <c r="V564">
        <v>0</v>
      </c>
      <c r="W564" t="s">
        <v>2127</v>
      </c>
      <c r="X564" t="s">
        <v>2125</v>
      </c>
      <c r="Y564" t="s">
        <v>2125</v>
      </c>
      <c r="Z564" t="s">
        <v>421</v>
      </c>
      <c r="AA564" t="s">
        <v>2137</v>
      </c>
      <c r="AB564" t="s">
        <v>2127</v>
      </c>
    </row>
    <row r="565" spans="1:28" x14ac:dyDescent="0.2">
      <c r="A565">
        <v>15955239</v>
      </c>
      <c r="B565" t="s">
        <v>2255</v>
      </c>
      <c r="C565" t="s">
        <v>2158</v>
      </c>
      <c r="D565" t="s">
        <v>885</v>
      </c>
      <c r="E565" t="s">
        <v>317</v>
      </c>
      <c r="F565" t="s">
        <v>323</v>
      </c>
      <c r="G565" t="s">
        <v>323</v>
      </c>
      <c r="H565" t="s">
        <v>983</v>
      </c>
      <c r="I565" t="s">
        <v>317</v>
      </c>
      <c r="J565" t="s">
        <v>334</v>
      </c>
      <c r="K565" t="s">
        <v>362</v>
      </c>
      <c r="L565" t="s">
        <v>4260</v>
      </c>
      <c r="M565" s="11">
        <v>43095.702175925922</v>
      </c>
      <c r="N565" s="11">
        <v>43095.702175925922</v>
      </c>
      <c r="O565" s="11">
        <v>43105.449062500003</v>
      </c>
      <c r="P565" t="s">
        <v>2124</v>
      </c>
      <c r="Q565" t="s">
        <v>333</v>
      </c>
      <c r="R565" t="s">
        <v>3032</v>
      </c>
      <c r="S565" t="s">
        <v>2125</v>
      </c>
      <c r="T565" t="s">
        <v>2126</v>
      </c>
      <c r="U565" t="s">
        <v>2127</v>
      </c>
      <c r="V565">
        <v>0</v>
      </c>
      <c r="W565" t="s">
        <v>2127</v>
      </c>
      <c r="X565" t="s">
        <v>2125</v>
      </c>
      <c r="Y565" t="s">
        <v>2125</v>
      </c>
      <c r="Z565" t="s">
        <v>312</v>
      </c>
      <c r="AA565" t="s">
        <v>2128</v>
      </c>
      <c r="AB565" t="s">
        <v>2127</v>
      </c>
    </row>
    <row r="566" spans="1:28" x14ac:dyDescent="0.2">
      <c r="A566">
        <v>15955268</v>
      </c>
      <c r="B566" t="s">
        <v>2500</v>
      </c>
      <c r="C566" t="s">
        <v>2158</v>
      </c>
      <c r="D566" t="s">
        <v>2501</v>
      </c>
      <c r="E566" t="s">
        <v>317</v>
      </c>
      <c r="F566" t="s">
        <v>323</v>
      </c>
      <c r="G566" t="s">
        <v>323</v>
      </c>
      <c r="H566" t="s">
        <v>1337</v>
      </c>
      <c r="I566" t="s">
        <v>317</v>
      </c>
      <c r="J566" t="s">
        <v>334</v>
      </c>
      <c r="K566" t="s">
        <v>4261</v>
      </c>
      <c r="L566" t="s">
        <v>4262</v>
      </c>
      <c r="M566" s="11">
        <v>43095.7034375</v>
      </c>
      <c r="N566" s="11">
        <v>43095.7034375</v>
      </c>
      <c r="O566" s="11">
        <v>43110.748611111114</v>
      </c>
      <c r="P566" t="s">
        <v>2124</v>
      </c>
      <c r="Q566" t="s">
        <v>705</v>
      </c>
      <c r="R566" t="s">
        <v>4263</v>
      </c>
      <c r="S566" t="s">
        <v>2125</v>
      </c>
      <c r="T566" t="s">
        <v>2126</v>
      </c>
      <c r="U566" t="s">
        <v>2127</v>
      </c>
      <c r="V566">
        <v>0</v>
      </c>
      <c r="W566" t="s">
        <v>2127</v>
      </c>
      <c r="X566" t="s">
        <v>2125</v>
      </c>
      <c r="Y566" t="s">
        <v>2125</v>
      </c>
      <c r="Z566" t="s">
        <v>312</v>
      </c>
      <c r="AA566" t="s">
        <v>2137</v>
      </c>
      <c r="AB566" t="s">
        <v>2127</v>
      </c>
    </row>
    <row r="567" spans="1:28" x14ac:dyDescent="0.2">
      <c r="A567">
        <v>15955297</v>
      </c>
      <c r="B567" t="s">
        <v>4264</v>
      </c>
      <c r="C567" t="s">
        <v>2949</v>
      </c>
      <c r="D567" t="s">
        <v>482</v>
      </c>
      <c r="E567" t="s">
        <v>317</v>
      </c>
      <c r="F567" t="s">
        <v>370</v>
      </c>
      <c r="G567" t="s">
        <v>370</v>
      </c>
      <c r="H567" t="s">
        <v>482</v>
      </c>
      <c r="I567" t="s">
        <v>317</v>
      </c>
      <c r="J567" t="s">
        <v>334</v>
      </c>
      <c r="K567" t="s">
        <v>641</v>
      </c>
      <c r="L567" t="s">
        <v>4265</v>
      </c>
      <c r="M567" s="11">
        <v>43095.70453703704</v>
      </c>
      <c r="N567" s="11">
        <v>43095.70453703704</v>
      </c>
      <c r="O567" s="11">
        <v>43103.409270833334</v>
      </c>
      <c r="P567" t="s">
        <v>2124</v>
      </c>
      <c r="Q567" t="s">
        <v>600</v>
      </c>
      <c r="R567" t="s">
        <v>4266</v>
      </c>
      <c r="S567" t="s">
        <v>2125</v>
      </c>
      <c r="T567" t="s">
        <v>2126</v>
      </c>
      <c r="U567" t="s">
        <v>2127</v>
      </c>
      <c r="V567">
        <v>0</v>
      </c>
      <c r="W567" t="s">
        <v>2127</v>
      </c>
      <c r="X567" t="s">
        <v>2125</v>
      </c>
      <c r="Y567" t="s">
        <v>2125</v>
      </c>
      <c r="Z567" t="s">
        <v>634</v>
      </c>
      <c r="AA567" t="s">
        <v>2137</v>
      </c>
      <c r="AB567" t="s">
        <v>2127</v>
      </c>
    </row>
    <row r="568" spans="1:28" x14ac:dyDescent="0.2">
      <c r="A568">
        <v>15955500</v>
      </c>
      <c r="B568" t="s">
        <v>4271</v>
      </c>
      <c r="C568" t="s">
        <v>2340</v>
      </c>
      <c r="D568" t="s">
        <v>324</v>
      </c>
      <c r="E568" t="s">
        <v>317</v>
      </c>
      <c r="F568" t="s">
        <v>3073</v>
      </c>
      <c r="G568" t="s">
        <v>2159</v>
      </c>
      <c r="H568" t="s">
        <v>2539</v>
      </c>
      <c r="I568" t="s">
        <v>2540</v>
      </c>
      <c r="J568" t="s">
        <v>334</v>
      </c>
      <c r="K568" t="s">
        <v>4272</v>
      </c>
      <c r="L568" t="s">
        <v>4273</v>
      </c>
      <c r="M568" s="11">
        <v>43095.71298611111</v>
      </c>
      <c r="N568" s="11">
        <v>43095.71298611111</v>
      </c>
      <c r="O568" s="11">
        <v>43109.525023148148</v>
      </c>
      <c r="P568" t="s">
        <v>2124</v>
      </c>
      <c r="Q568" t="s">
        <v>3077</v>
      </c>
      <c r="R568" t="s">
        <v>4274</v>
      </c>
      <c r="S568" t="s">
        <v>2125</v>
      </c>
      <c r="T568" t="s">
        <v>2126</v>
      </c>
      <c r="U568" t="s">
        <v>2127</v>
      </c>
      <c r="V568">
        <v>0</v>
      </c>
      <c r="W568" t="s">
        <v>2127</v>
      </c>
      <c r="X568" t="s">
        <v>2125</v>
      </c>
      <c r="Y568" t="s">
        <v>2125</v>
      </c>
      <c r="Z568" t="s">
        <v>534</v>
      </c>
      <c r="AA568" t="s">
        <v>2137</v>
      </c>
      <c r="AB568" t="s">
        <v>2127</v>
      </c>
    </row>
    <row r="569" spans="1:28" x14ac:dyDescent="0.2">
      <c r="A569">
        <v>15955529</v>
      </c>
      <c r="B569" t="s">
        <v>4275</v>
      </c>
      <c r="C569" t="s">
        <v>2443</v>
      </c>
      <c r="D569" t="s">
        <v>354</v>
      </c>
      <c r="E569" t="s">
        <v>317</v>
      </c>
      <c r="F569" t="s">
        <v>316</v>
      </c>
      <c r="G569" t="s">
        <v>316</v>
      </c>
      <c r="H569" t="s">
        <v>354</v>
      </c>
      <c r="I569" t="s">
        <v>317</v>
      </c>
      <c r="J569" t="s">
        <v>334</v>
      </c>
      <c r="K569" t="s">
        <v>602</v>
      </c>
      <c r="L569" t="s">
        <v>4276</v>
      </c>
      <c r="M569" s="11">
        <v>43095.714421296296</v>
      </c>
      <c r="N569" s="11">
        <v>43095.714421296296</v>
      </c>
      <c r="O569" s="11">
        <v>43103.717824074076</v>
      </c>
      <c r="P569" t="s">
        <v>2124</v>
      </c>
      <c r="Q569" t="s">
        <v>436</v>
      </c>
      <c r="R569" t="s">
        <v>4277</v>
      </c>
      <c r="S569" t="s">
        <v>2125</v>
      </c>
      <c r="T569" t="s">
        <v>2126</v>
      </c>
      <c r="U569" t="s">
        <v>2127</v>
      </c>
      <c r="V569">
        <v>0</v>
      </c>
      <c r="W569" t="s">
        <v>2127</v>
      </c>
      <c r="X569" t="s">
        <v>2125</v>
      </c>
      <c r="Y569" t="s">
        <v>2125</v>
      </c>
      <c r="Z569" t="s">
        <v>433</v>
      </c>
      <c r="AA569" t="s">
        <v>2137</v>
      </c>
      <c r="AB569" t="s">
        <v>2127</v>
      </c>
    </row>
    <row r="570" spans="1:28" x14ac:dyDescent="0.2">
      <c r="A570">
        <v>15955551</v>
      </c>
      <c r="B570" t="s">
        <v>2282</v>
      </c>
      <c r="C570" t="s">
        <v>2283</v>
      </c>
      <c r="D570" t="s">
        <v>443</v>
      </c>
      <c r="E570" t="s">
        <v>317</v>
      </c>
      <c r="F570" t="s">
        <v>382</v>
      </c>
      <c r="G570" t="s">
        <v>382</v>
      </c>
      <c r="H570" t="s">
        <v>443</v>
      </c>
      <c r="I570" t="s">
        <v>317</v>
      </c>
      <c r="J570" t="s">
        <v>322</v>
      </c>
      <c r="K570" t="s">
        <v>995</v>
      </c>
      <c r="L570" t="s">
        <v>4278</v>
      </c>
      <c r="M570" s="11">
        <v>43095.71539351852</v>
      </c>
      <c r="N570" s="11">
        <v>43095.71539351852</v>
      </c>
      <c r="O570" s="11">
        <v>43103.719282407408</v>
      </c>
      <c r="P570" t="s">
        <v>2124</v>
      </c>
      <c r="Q570" t="s">
        <v>661</v>
      </c>
      <c r="R570" t="s">
        <v>4279</v>
      </c>
      <c r="S570" t="s">
        <v>2125</v>
      </c>
      <c r="T570" t="s">
        <v>2126</v>
      </c>
      <c r="U570" t="s">
        <v>2127</v>
      </c>
      <c r="V570">
        <v>0</v>
      </c>
      <c r="W570" t="s">
        <v>2127</v>
      </c>
      <c r="X570" t="s">
        <v>2125</v>
      </c>
      <c r="Y570" t="s">
        <v>2125</v>
      </c>
      <c r="Z570" t="s">
        <v>1630</v>
      </c>
      <c r="AA570" t="s">
        <v>2137</v>
      </c>
      <c r="AB570" t="s">
        <v>2127</v>
      </c>
    </row>
    <row r="571" spans="1:28" x14ac:dyDescent="0.2">
      <c r="A571">
        <v>15955570</v>
      </c>
      <c r="B571" t="s">
        <v>4280</v>
      </c>
      <c r="C571" t="s">
        <v>4281</v>
      </c>
      <c r="D571" t="s">
        <v>518</v>
      </c>
      <c r="E571" t="s">
        <v>317</v>
      </c>
      <c r="F571" t="s">
        <v>370</v>
      </c>
      <c r="G571" t="s">
        <v>370</v>
      </c>
      <c r="H571" t="s">
        <v>518</v>
      </c>
      <c r="I571" t="s">
        <v>317</v>
      </c>
      <c r="J571" t="s">
        <v>322</v>
      </c>
      <c r="K571" t="s">
        <v>4068</v>
      </c>
      <c r="L571" t="s">
        <v>4282</v>
      </c>
      <c r="M571" s="11">
        <v>43095.716006944444</v>
      </c>
      <c r="N571" s="11">
        <v>43095.716006944444</v>
      </c>
      <c r="O571" s="11">
        <v>43103.720590277779</v>
      </c>
      <c r="P571" t="s">
        <v>2124</v>
      </c>
      <c r="Q571" t="s">
        <v>483</v>
      </c>
      <c r="R571" t="s">
        <v>4283</v>
      </c>
      <c r="S571" t="s">
        <v>2125</v>
      </c>
      <c r="T571" t="s">
        <v>2126</v>
      </c>
      <c r="U571" t="s">
        <v>2127</v>
      </c>
      <c r="V571">
        <v>0</v>
      </c>
      <c r="W571" t="s">
        <v>2127</v>
      </c>
      <c r="X571" t="s">
        <v>2125</v>
      </c>
      <c r="Y571" t="s">
        <v>2125</v>
      </c>
      <c r="Z571" t="s">
        <v>1539</v>
      </c>
      <c r="AA571" t="s">
        <v>2137</v>
      </c>
      <c r="AB571" t="s">
        <v>2127</v>
      </c>
    </row>
    <row r="572" spans="1:28" x14ac:dyDescent="0.2">
      <c r="A572">
        <v>15955578</v>
      </c>
      <c r="B572" t="s">
        <v>1198</v>
      </c>
      <c r="C572" t="s">
        <v>2993</v>
      </c>
      <c r="D572" t="s">
        <v>550</v>
      </c>
      <c r="E572" t="s">
        <v>317</v>
      </c>
      <c r="F572" t="s">
        <v>316</v>
      </c>
      <c r="G572" t="s">
        <v>316</v>
      </c>
      <c r="H572" t="s">
        <v>550</v>
      </c>
      <c r="I572" t="s">
        <v>317</v>
      </c>
      <c r="J572" t="s">
        <v>334</v>
      </c>
      <c r="K572" t="s">
        <v>4284</v>
      </c>
      <c r="L572" t="s">
        <v>4285</v>
      </c>
      <c r="M572" s="11">
        <v>43095.716446759259</v>
      </c>
      <c r="N572" s="11">
        <v>43095.716446759259</v>
      </c>
      <c r="O572" s="11">
        <v>43103.735150462962</v>
      </c>
      <c r="P572" t="s">
        <v>2124</v>
      </c>
      <c r="Q572" t="s">
        <v>425</v>
      </c>
      <c r="R572" t="s">
        <v>4286</v>
      </c>
      <c r="S572" t="s">
        <v>2125</v>
      </c>
      <c r="T572" t="s">
        <v>2126</v>
      </c>
      <c r="U572" t="s">
        <v>2127</v>
      </c>
      <c r="V572">
        <v>0</v>
      </c>
      <c r="W572" t="s">
        <v>2127</v>
      </c>
      <c r="X572" t="s">
        <v>2125</v>
      </c>
      <c r="Y572" t="s">
        <v>2125</v>
      </c>
      <c r="Z572" t="s">
        <v>613</v>
      </c>
      <c r="AA572" t="s">
        <v>2137</v>
      </c>
      <c r="AB572" t="s">
        <v>2127</v>
      </c>
    </row>
    <row r="573" spans="1:28" x14ac:dyDescent="0.2">
      <c r="A573">
        <v>15955608</v>
      </c>
      <c r="B573" t="s">
        <v>4287</v>
      </c>
      <c r="C573" t="s">
        <v>2420</v>
      </c>
      <c r="D573" t="s">
        <v>401</v>
      </c>
      <c r="E573" t="s">
        <v>317</v>
      </c>
      <c r="F573" t="s">
        <v>316</v>
      </c>
      <c r="G573" t="s">
        <v>316</v>
      </c>
      <c r="H573" t="s">
        <v>401</v>
      </c>
      <c r="I573" t="s">
        <v>317</v>
      </c>
      <c r="J573" t="s">
        <v>334</v>
      </c>
      <c r="K573" t="s">
        <v>591</v>
      </c>
      <c r="L573" t="s">
        <v>4288</v>
      </c>
      <c r="M573" s="11">
        <v>43095.717870370368</v>
      </c>
      <c r="N573" s="11">
        <v>43095.717870370368</v>
      </c>
      <c r="O573" s="11">
        <v>43104.618194444447</v>
      </c>
      <c r="P573" t="s">
        <v>2124</v>
      </c>
      <c r="Q573" t="s">
        <v>425</v>
      </c>
      <c r="R573" t="s">
        <v>4289</v>
      </c>
      <c r="S573" t="s">
        <v>2125</v>
      </c>
      <c r="T573" t="s">
        <v>2126</v>
      </c>
      <c r="U573" t="s">
        <v>2127</v>
      </c>
      <c r="V573">
        <v>0</v>
      </c>
      <c r="W573" t="s">
        <v>2127</v>
      </c>
      <c r="X573" t="s">
        <v>2125</v>
      </c>
      <c r="Y573" t="s">
        <v>2125</v>
      </c>
      <c r="Z573" t="s">
        <v>719</v>
      </c>
      <c r="AA573" t="s">
        <v>2137</v>
      </c>
      <c r="AB573" t="s">
        <v>2127</v>
      </c>
    </row>
    <row r="574" spans="1:28" x14ac:dyDescent="0.2">
      <c r="A574">
        <v>15955664</v>
      </c>
      <c r="B574" t="s">
        <v>4290</v>
      </c>
      <c r="C574" t="s">
        <v>2158</v>
      </c>
      <c r="D574" t="s">
        <v>482</v>
      </c>
      <c r="E574" t="s">
        <v>317</v>
      </c>
      <c r="F574" t="s">
        <v>316</v>
      </c>
      <c r="G574" t="s">
        <v>316</v>
      </c>
      <c r="H574" t="s">
        <v>482</v>
      </c>
      <c r="I574" t="s">
        <v>317</v>
      </c>
      <c r="J574" t="s">
        <v>334</v>
      </c>
      <c r="K574" t="s">
        <v>586</v>
      </c>
      <c r="L574" t="s">
        <v>4291</v>
      </c>
      <c r="M574" s="11">
        <v>43095.720439814817</v>
      </c>
      <c r="N574" s="11">
        <v>43095.720439814817</v>
      </c>
      <c r="O574" s="11">
        <v>43110.738611111112</v>
      </c>
      <c r="P574" t="s">
        <v>2124</v>
      </c>
      <c r="Q574" t="s">
        <v>584</v>
      </c>
      <c r="R574" t="s">
        <v>4292</v>
      </c>
      <c r="S574" t="s">
        <v>2125</v>
      </c>
      <c r="T574" t="s">
        <v>2126</v>
      </c>
      <c r="U574" t="s">
        <v>2127</v>
      </c>
      <c r="V574">
        <v>0</v>
      </c>
      <c r="W574" t="s">
        <v>2127</v>
      </c>
      <c r="X574" t="s">
        <v>2125</v>
      </c>
      <c r="Y574" t="s">
        <v>2125</v>
      </c>
      <c r="Z574" t="s">
        <v>312</v>
      </c>
      <c r="AA574" t="s">
        <v>2128</v>
      </c>
      <c r="AB574" t="s">
        <v>2127</v>
      </c>
    </row>
    <row r="575" spans="1:28" x14ac:dyDescent="0.2">
      <c r="A575">
        <v>15955671</v>
      </c>
      <c r="B575" t="s">
        <v>3959</v>
      </c>
      <c r="C575" t="s">
        <v>2158</v>
      </c>
      <c r="D575" t="s">
        <v>354</v>
      </c>
      <c r="E575" t="s">
        <v>317</v>
      </c>
      <c r="F575" t="s">
        <v>316</v>
      </c>
      <c r="G575" t="s">
        <v>316</v>
      </c>
      <c r="H575" t="s">
        <v>354</v>
      </c>
      <c r="I575" t="s">
        <v>317</v>
      </c>
      <c r="J575" t="s">
        <v>334</v>
      </c>
      <c r="K575" t="s">
        <v>1579</v>
      </c>
      <c r="L575" t="s">
        <v>4293</v>
      </c>
      <c r="M575" s="11">
        <v>43095.720821759256</v>
      </c>
      <c r="N575" s="11">
        <v>43095.720821759256</v>
      </c>
      <c r="O575" s="11">
        <v>43103.72446759259</v>
      </c>
      <c r="P575" t="s">
        <v>2124</v>
      </c>
      <c r="Q575" t="s">
        <v>584</v>
      </c>
      <c r="R575" t="s">
        <v>4294</v>
      </c>
      <c r="S575" t="s">
        <v>2125</v>
      </c>
      <c r="T575" t="s">
        <v>2126</v>
      </c>
      <c r="U575" t="s">
        <v>2127</v>
      </c>
      <c r="V575">
        <v>0</v>
      </c>
      <c r="W575" t="s">
        <v>2127</v>
      </c>
      <c r="X575" t="s">
        <v>2125</v>
      </c>
      <c r="Y575" t="s">
        <v>2125</v>
      </c>
      <c r="Z575" t="s">
        <v>3962</v>
      </c>
      <c r="AA575" t="s">
        <v>2128</v>
      </c>
      <c r="AB575" t="s">
        <v>2127</v>
      </c>
    </row>
    <row r="576" spans="1:28" x14ac:dyDescent="0.2">
      <c r="A576">
        <v>15955755</v>
      </c>
      <c r="B576" t="s">
        <v>3885</v>
      </c>
      <c r="C576" t="s">
        <v>2158</v>
      </c>
      <c r="D576" t="s">
        <v>518</v>
      </c>
      <c r="E576" t="s">
        <v>317</v>
      </c>
      <c r="F576" t="s">
        <v>316</v>
      </c>
      <c r="G576" t="s">
        <v>323</v>
      </c>
      <c r="H576" t="s">
        <v>2501</v>
      </c>
      <c r="I576" t="s">
        <v>317</v>
      </c>
      <c r="J576" t="s">
        <v>334</v>
      </c>
      <c r="K576" t="s">
        <v>2574</v>
      </c>
      <c r="L576" t="s">
        <v>4295</v>
      </c>
      <c r="M576" s="11">
        <v>43095.725335648145</v>
      </c>
      <c r="N576" s="11">
        <v>43095.725335648145</v>
      </c>
      <c r="O576" s="11">
        <v>43105.720011574071</v>
      </c>
      <c r="P576" t="s">
        <v>2124</v>
      </c>
      <c r="Q576" t="s">
        <v>519</v>
      </c>
      <c r="R576" t="s">
        <v>4296</v>
      </c>
      <c r="S576" t="s">
        <v>2125</v>
      </c>
      <c r="T576" t="s">
        <v>2126</v>
      </c>
      <c r="U576" t="s">
        <v>2127</v>
      </c>
      <c r="V576">
        <v>0</v>
      </c>
      <c r="W576" t="s">
        <v>2127</v>
      </c>
      <c r="X576" t="s">
        <v>2125</v>
      </c>
      <c r="Y576" t="s">
        <v>2125</v>
      </c>
      <c r="Z576" t="s">
        <v>312</v>
      </c>
      <c r="AA576" t="s">
        <v>2137</v>
      </c>
      <c r="AB576" t="s">
        <v>2127</v>
      </c>
    </row>
    <row r="577" spans="1:28" x14ac:dyDescent="0.2">
      <c r="A577">
        <v>15955819</v>
      </c>
      <c r="B577" t="s">
        <v>4297</v>
      </c>
      <c r="C577" t="s">
        <v>4298</v>
      </c>
      <c r="D577" t="s">
        <v>468</v>
      </c>
      <c r="E577" t="s">
        <v>317</v>
      </c>
      <c r="F577" t="s">
        <v>316</v>
      </c>
      <c r="G577" t="s">
        <v>316</v>
      </c>
      <c r="H577" t="s">
        <v>468</v>
      </c>
      <c r="I577" t="s">
        <v>317</v>
      </c>
      <c r="J577" t="s">
        <v>334</v>
      </c>
      <c r="K577" t="s">
        <v>4299</v>
      </c>
      <c r="L577" t="s">
        <v>4300</v>
      </c>
      <c r="M577" s="11">
        <v>43095.728483796294</v>
      </c>
      <c r="N577" s="11">
        <v>43095.728483796294</v>
      </c>
      <c r="O577" s="11">
        <v>43103.734305555554</v>
      </c>
      <c r="P577" t="s">
        <v>2124</v>
      </c>
      <c r="Q577" t="s">
        <v>1039</v>
      </c>
      <c r="R577" t="s">
        <v>4301</v>
      </c>
      <c r="S577" t="s">
        <v>2125</v>
      </c>
      <c r="T577" t="s">
        <v>2126</v>
      </c>
      <c r="U577" t="s">
        <v>2127</v>
      </c>
      <c r="V577">
        <v>0</v>
      </c>
      <c r="W577" t="s">
        <v>2127</v>
      </c>
      <c r="X577" t="s">
        <v>2125</v>
      </c>
      <c r="Y577" t="s">
        <v>2125</v>
      </c>
      <c r="Z577" t="s">
        <v>433</v>
      </c>
      <c r="AA577" t="s">
        <v>2128</v>
      </c>
      <c r="AB577" t="s">
        <v>2127</v>
      </c>
    </row>
    <row r="578" spans="1:28" x14ac:dyDescent="0.2">
      <c r="A578">
        <v>15955842</v>
      </c>
      <c r="B578" t="s">
        <v>2654</v>
      </c>
      <c r="C578" t="s">
        <v>2655</v>
      </c>
      <c r="D578" t="s">
        <v>369</v>
      </c>
      <c r="E578" t="s">
        <v>317</v>
      </c>
      <c r="F578" t="s">
        <v>370</v>
      </c>
      <c r="G578" t="s">
        <v>370</v>
      </c>
      <c r="H578" t="s">
        <v>369</v>
      </c>
      <c r="I578" t="s">
        <v>317</v>
      </c>
      <c r="J578" t="s">
        <v>430</v>
      </c>
      <c r="K578" t="s">
        <v>1751</v>
      </c>
      <c r="L578" t="s">
        <v>4302</v>
      </c>
      <c r="M578" s="11">
        <v>43095.729687500003</v>
      </c>
      <c r="N578" s="11">
        <v>43095.729687500003</v>
      </c>
      <c r="O578" s="11">
        <v>43103.734849537039</v>
      </c>
      <c r="P578" t="s">
        <v>2124</v>
      </c>
      <c r="Q578" t="s">
        <v>559</v>
      </c>
      <c r="R578" t="s">
        <v>4303</v>
      </c>
      <c r="S578" t="s">
        <v>2125</v>
      </c>
      <c r="T578" t="s">
        <v>2126</v>
      </c>
      <c r="U578" t="s">
        <v>2127</v>
      </c>
      <c r="V578">
        <v>0</v>
      </c>
      <c r="W578" t="s">
        <v>2127</v>
      </c>
      <c r="X578" t="s">
        <v>2125</v>
      </c>
      <c r="Y578" t="s">
        <v>2125</v>
      </c>
      <c r="Z578" t="s">
        <v>1672</v>
      </c>
      <c r="AA578" t="s">
        <v>2137</v>
      </c>
      <c r="AB578" t="s">
        <v>2127</v>
      </c>
    </row>
    <row r="579" spans="1:28" x14ac:dyDescent="0.2">
      <c r="A579">
        <v>15955881</v>
      </c>
      <c r="B579" t="s">
        <v>4290</v>
      </c>
      <c r="C579" t="s">
        <v>2158</v>
      </c>
      <c r="D579" t="s">
        <v>482</v>
      </c>
      <c r="E579" t="s">
        <v>317</v>
      </c>
      <c r="F579" t="s">
        <v>316</v>
      </c>
      <c r="G579" t="s">
        <v>372</v>
      </c>
      <c r="H579" t="s">
        <v>1514</v>
      </c>
      <c r="I579" t="s">
        <v>2285</v>
      </c>
      <c r="J579" t="s">
        <v>322</v>
      </c>
      <c r="K579" t="s">
        <v>586</v>
      </c>
      <c r="L579" t="s">
        <v>4304</v>
      </c>
      <c r="M579" s="11">
        <v>43095.732245370367</v>
      </c>
      <c r="N579" s="11">
        <v>43095.732245370367</v>
      </c>
      <c r="O579" s="11">
        <v>43110.738449074073</v>
      </c>
      <c r="P579" t="s">
        <v>2124</v>
      </c>
      <c r="Q579" t="s">
        <v>519</v>
      </c>
      <c r="R579" t="s">
        <v>4292</v>
      </c>
      <c r="S579" t="s">
        <v>2125</v>
      </c>
      <c r="T579" t="s">
        <v>2126</v>
      </c>
      <c r="U579" t="s">
        <v>2127</v>
      </c>
      <c r="V579">
        <v>0</v>
      </c>
      <c r="W579" t="s">
        <v>2127</v>
      </c>
      <c r="X579" t="s">
        <v>2125</v>
      </c>
      <c r="Y579" t="s">
        <v>2125</v>
      </c>
      <c r="Z579" t="s">
        <v>312</v>
      </c>
      <c r="AA579" t="s">
        <v>2137</v>
      </c>
      <c r="AB579" t="s">
        <v>2129</v>
      </c>
    </row>
    <row r="580" spans="1:28" x14ac:dyDescent="0.2">
      <c r="A580">
        <v>15955890</v>
      </c>
      <c r="B580" t="s">
        <v>4305</v>
      </c>
      <c r="C580" t="s">
        <v>2158</v>
      </c>
      <c r="D580" t="s">
        <v>392</v>
      </c>
      <c r="E580" t="s">
        <v>317</v>
      </c>
      <c r="F580" t="s">
        <v>316</v>
      </c>
      <c r="G580" t="s">
        <v>316</v>
      </c>
      <c r="H580" t="s">
        <v>392</v>
      </c>
      <c r="I580" t="s">
        <v>317</v>
      </c>
      <c r="J580" t="s">
        <v>334</v>
      </c>
      <c r="K580" t="s">
        <v>4306</v>
      </c>
      <c r="L580" t="s">
        <v>4307</v>
      </c>
      <c r="M580" s="11">
        <v>43095.732604166667</v>
      </c>
      <c r="N580" s="11">
        <v>43095.732604166667</v>
      </c>
      <c r="O580" s="11">
        <v>43103.735034722224</v>
      </c>
      <c r="P580" t="s">
        <v>2124</v>
      </c>
      <c r="Q580" t="s">
        <v>584</v>
      </c>
      <c r="R580" t="s">
        <v>4308</v>
      </c>
      <c r="S580" t="s">
        <v>2125</v>
      </c>
      <c r="T580" t="s">
        <v>2126</v>
      </c>
      <c r="U580" t="s">
        <v>2127</v>
      </c>
      <c r="V580">
        <v>0</v>
      </c>
      <c r="W580" t="s">
        <v>2127</v>
      </c>
      <c r="X580" t="s">
        <v>2125</v>
      </c>
      <c r="Y580" t="s">
        <v>2125</v>
      </c>
      <c r="Z580" t="s">
        <v>312</v>
      </c>
      <c r="AA580" t="s">
        <v>2128</v>
      </c>
      <c r="AB580" t="s">
        <v>2127</v>
      </c>
    </row>
    <row r="581" spans="1:28" x14ac:dyDescent="0.2">
      <c r="A581">
        <v>15956042</v>
      </c>
      <c r="B581" t="s">
        <v>538</v>
      </c>
      <c r="C581" t="s">
        <v>2158</v>
      </c>
      <c r="D581" t="s">
        <v>392</v>
      </c>
      <c r="E581" t="s">
        <v>317</v>
      </c>
      <c r="F581" t="s">
        <v>393</v>
      </c>
      <c r="G581" t="s">
        <v>414</v>
      </c>
      <c r="H581" t="s">
        <v>2383</v>
      </c>
      <c r="J581" t="s">
        <v>334</v>
      </c>
      <c r="K581" t="s">
        <v>4309</v>
      </c>
      <c r="L581" t="s">
        <v>4310</v>
      </c>
      <c r="M581" s="11">
        <v>43095.744317129633</v>
      </c>
      <c r="N581" s="11">
        <v>43095.744317129633</v>
      </c>
      <c r="O581" s="11">
        <v>43109.632453703707</v>
      </c>
      <c r="P581" t="s">
        <v>2124</v>
      </c>
      <c r="Q581" t="s">
        <v>394</v>
      </c>
      <c r="R581" t="s">
        <v>4311</v>
      </c>
      <c r="S581" t="s">
        <v>2125</v>
      </c>
      <c r="T581" t="s">
        <v>2126</v>
      </c>
      <c r="U581" t="s">
        <v>2127</v>
      </c>
      <c r="V581">
        <v>1</v>
      </c>
      <c r="W581" t="s">
        <v>2127</v>
      </c>
      <c r="X581" t="s">
        <v>2125</v>
      </c>
      <c r="Y581" t="s">
        <v>2125</v>
      </c>
      <c r="Z581" t="s">
        <v>312</v>
      </c>
      <c r="AA581" t="s">
        <v>2128</v>
      </c>
      <c r="AB581" t="s">
        <v>2127</v>
      </c>
    </row>
    <row r="582" spans="1:28" x14ac:dyDescent="0.2">
      <c r="A582">
        <v>15956073</v>
      </c>
      <c r="B582" t="s">
        <v>4312</v>
      </c>
      <c r="C582" t="s">
        <v>4313</v>
      </c>
      <c r="D582" t="s">
        <v>510</v>
      </c>
      <c r="E582" t="s">
        <v>317</v>
      </c>
      <c r="F582" t="s">
        <v>2127</v>
      </c>
      <c r="G582" t="s">
        <v>316</v>
      </c>
      <c r="H582" t="s">
        <v>510</v>
      </c>
      <c r="I582" t="s">
        <v>317</v>
      </c>
      <c r="J582" t="s">
        <v>334</v>
      </c>
      <c r="K582" t="s">
        <v>3665</v>
      </c>
      <c r="L582" t="s">
        <v>4314</v>
      </c>
      <c r="M582" s="11">
        <v>43095.746886574074</v>
      </c>
      <c r="N582" s="11">
        <v>43095.746886574074</v>
      </c>
      <c r="O582" s="11">
        <v>43103.748344907406</v>
      </c>
      <c r="P582" t="s">
        <v>2124</v>
      </c>
      <c r="Q582" t="s">
        <v>3694</v>
      </c>
      <c r="R582" t="s">
        <v>4315</v>
      </c>
      <c r="S582" t="s">
        <v>2125</v>
      </c>
      <c r="T582" t="s">
        <v>2126</v>
      </c>
      <c r="U582" t="s">
        <v>2127</v>
      </c>
      <c r="V582">
        <v>0</v>
      </c>
      <c r="W582" t="s">
        <v>2127</v>
      </c>
      <c r="X582" t="s">
        <v>2125</v>
      </c>
      <c r="Y582" t="s">
        <v>2125</v>
      </c>
      <c r="Z582" t="s">
        <v>3562</v>
      </c>
      <c r="AA582" t="s">
        <v>2137</v>
      </c>
      <c r="AB582" t="s">
        <v>2127</v>
      </c>
    </row>
    <row r="583" spans="1:28" x14ac:dyDescent="0.2">
      <c r="A583">
        <v>15956103</v>
      </c>
      <c r="B583" t="s">
        <v>4317</v>
      </c>
      <c r="C583" t="s">
        <v>4318</v>
      </c>
      <c r="D583" t="s">
        <v>510</v>
      </c>
      <c r="E583" t="s">
        <v>317</v>
      </c>
      <c r="F583" t="s">
        <v>2127</v>
      </c>
      <c r="G583" t="s">
        <v>316</v>
      </c>
      <c r="H583" t="s">
        <v>510</v>
      </c>
      <c r="I583" t="s">
        <v>317</v>
      </c>
      <c r="J583" t="s">
        <v>334</v>
      </c>
      <c r="K583" t="s">
        <v>3665</v>
      </c>
      <c r="L583" t="s">
        <v>4319</v>
      </c>
      <c r="M583" s="11">
        <v>43095.749907407408</v>
      </c>
      <c r="N583" s="11">
        <v>43095.749907407408</v>
      </c>
      <c r="O583" s="11">
        <v>43103.750104166669</v>
      </c>
      <c r="P583" t="s">
        <v>2124</v>
      </c>
      <c r="Q583" t="s">
        <v>3560</v>
      </c>
      <c r="R583" t="s">
        <v>4320</v>
      </c>
      <c r="S583" t="s">
        <v>2125</v>
      </c>
      <c r="T583" t="s">
        <v>2126</v>
      </c>
      <c r="U583" t="s">
        <v>2127</v>
      </c>
      <c r="V583">
        <v>0</v>
      </c>
      <c r="W583" t="s">
        <v>2127</v>
      </c>
      <c r="X583" t="s">
        <v>2125</v>
      </c>
      <c r="Y583" t="s">
        <v>2125</v>
      </c>
      <c r="Z583" t="s">
        <v>4321</v>
      </c>
      <c r="AA583" t="s">
        <v>2137</v>
      </c>
      <c r="AB583" t="s">
        <v>2127</v>
      </c>
    </row>
    <row r="584" spans="1:28" x14ac:dyDescent="0.2">
      <c r="A584">
        <v>15956113</v>
      </c>
      <c r="B584" t="s">
        <v>407</v>
      </c>
      <c r="C584" t="s">
        <v>4322</v>
      </c>
      <c r="D584" t="s">
        <v>410</v>
      </c>
      <c r="E584" t="s">
        <v>317</v>
      </c>
      <c r="F584" t="s">
        <v>382</v>
      </c>
      <c r="G584" t="s">
        <v>414</v>
      </c>
      <c r="H584" t="s">
        <v>540</v>
      </c>
      <c r="J584" t="s">
        <v>430</v>
      </c>
      <c r="K584" t="s">
        <v>496</v>
      </c>
      <c r="L584" t="s">
        <v>4323</v>
      </c>
      <c r="M584" s="11">
        <v>43095.750231481485</v>
      </c>
      <c r="N584" s="11">
        <v>43095.750231481485</v>
      </c>
      <c r="O584" s="11">
        <v>43104.722962962966</v>
      </c>
      <c r="P584" t="s">
        <v>2124</v>
      </c>
      <c r="Q584" t="s">
        <v>820</v>
      </c>
      <c r="R584" t="s">
        <v>4324</v>
      </c>
      <c r="S584" t="s">
        <v>2125</v>
      </c>
      <c r="T584" t="s">
        <v>2126</v>
      </c>
      <c r="U584" t="s">
        <v>2127</v>
      </c>
      <c r="V584">
        <v>0</v>
      </c>
      <c r="W584" t="s">
        <v>2127</v>
      </c>
      <c r="X584" t="s">
        <v>2125</v>
      </c>
      <c r="Y584" t="s">
        <v>2125</v>
      </c>
      <c r="Z584" t="s">
        <v>408</v>
      </c>
      <c r="AA584" t="s">
        <v>2137</v>
      </c>
      <c r="AB584" t="s">
        <v>2127</v>
      </c>
    </row>
    <row r="585" spans="1:28" x14ac:dyDescent="0.2">
      <c r="A585">
        <v>15956136</v>
      </c>
      <c r="B585" t="s">
        <v>4325</v>
      </c>
      <c r="C585" t="s">
        <v>4326</v>
      </c>
      <c r="D585" t="s">
        <v>510</v>
      </c>
      <c r="E585" t="s">
        <v>317</v>
      </c>
      <c r="F585" t="s">
        <v>2127</v>
      </c>
      <c r="G585" t="s">
        <v>370</v>
      </c>
      <c r="H585" t="s">
        <v>510</v>
      </c>
      <c r="I585" t="s">
        <v>317</v>
      </c>
      <c r="J585" t="s">
        <v>334</v>
      </c>
      <c r="K585" t="s">
        <v>3665</v>
      </c>
      <c r="L585" t="s">
        <v>4314</v>
      </c>
      <c r="M585" s="11">
        <v>43095.752638888887</v>
      </c>
      <c r="N585" s="11">
        <v>43095.752638888887</v>
      </c>
      <c r="O585" s="11">
        <v>43103.750104166669</v>
      </c>
      <c r="P585" t="s">
        <v>2124</v>
      </c>
      <c r="Q585" t="s">
        <v>3560</v>
      </c>
      <c r="R585" t="s">
        <v>4327</v>
      </c>
      <c r="S585" t="s">
        <v>2125</v>
      </c>
      <c r="T585" t="s">
        <v>2126</v>
      </c>
      <c r="U585" t="s">
        <v>2127</v>
      </c>
      <c r="V585">
        <v>0</v>
      </c>
      <c r="W585" t="s">
        <v>2127</v>
      </c>
      <c r="X585" t="s">
        <v>2125</v>
      </c>
      <c r="Y585" t="s">
        <v>2125</v>
      </c>
      <c r="Z585" t="s">
        <v>742</v>
      </c>
      <c r="AA585" t="s">
        <v>2137</v>
      </c>
      <c r="AB585" t="s">
        <v>2127</v>
      </c>
    </row>
    <row r="586" spans="1:28" x14ac:dyDescent="0.2">
      <c r="A586">
        <v>15956147</v>
      </c>
      <c r="B586" t="s">
        <v>4328</v>
      </c>
      <c r="C586" t="s">
        <v>4039</v>
      </c>
      <c r="D586" t="s">
        <v>510</v>
      </c>
      <c r="E586" t="s">
        <v>317</v>
      </c>
      <c r="F586" t="s">
        <v>2127</v>
      </c>
      <c r="G586" t="s">
        <v>370</v>
      </c>
      <c r="H586" t="s">
        <v>510</v>
      </c>
      <c r="I586" t="s">
        <v>317</v>
      </c>
      <c r="J586" t="s">
        <v>334</v>
      </c>
      <c r="K586" t="s">
        <v>3665</v>
      </c>
      <c r="L586" t="s">
        <v>4329</v>
      </c>
      <c r="M586" s="11">
        <v>43095.75403935185</v>
      </c>
      <c r="N586" s="11">
        <v>43095.75403935185</v>
      </c>
      <c r="O586" s="11">
        <v>43103.750104166669</v>
      </c>
      <c r="P586" t="s">
        <v>2124</v>
      </c>
      <c r="Q586" t="s">
        <v>3694</v>
      </c>
      <c r="R586" t="s">
        <v>4330</v>
      </c>
      <c r="S586" t="s">
        <v>2125</v>
      </c>
      <c r="T586" t="s">
        <v>2126</v>
      </c>
      <c r="U586" t="s">
        <v>2127</v>
      </c>
      <c r="V586">
        <v>0</v>
      </c>
      <c r="W586" t="s">
        <v>2127</v>
      </c>
      <c r="X586" t="s">
        <v>2125</v>
      </c>
      <c r="Y586" t="s">
        <v>2125</v>
      </c>
      <c r="Z586" t="s">
        <v>2050</v>
      </c>
      <c r="AA586" t="s">
        <v>2137</v>
      </c>
      <c r="AB586" t="s">
        <v>2127</v>
      </c>
    </row>
    <row r="587" spans="1:28" x14ac:dyDescent="0.2">
      <c r="A587">
        <v>15956149</v>
      </c>
      <c r="B587" t="s">
        <v>2480</v>
      </c>
      <c r="C587" t="s">
        <v>4331</v>
      </c>
      <c r="D587" t="s">
        <v>410</v>
      </c>
      <c r="E587" t="s">
        <v>317</v>
      </c>
      <c r="F587" t="s">
        <v>382</v>
      </c>
      <c r="G587" t="s">
        <v>382</v>
      </c>
      <c r="H587" t="s">
        <v>410</v>
      </c>
      <c r="I587" t="s">
        <v>317</v>
      </c>
      <c r="J587" t="s">
        <v>334</v>
      </c>
      <c r="K587" t="s">
        <v>1164</v>
      </c>
      <c r="L587" t="s">
        <v>4332</v>
      </c>
      <c r="M587" s="11">
        <v>43095.75445601852</v>
      </c>
      <c r="N587" s="11">
        <v>43095.75445601852</v>
      </c>
      <c r="O587" s="11">
        <v>43103.750104166669</v>
      </c>
      <c r="P587" t="s">
        <v>2124</v>
      </c>
      <c r="Q587" t="s">
        <v>1161</v>
      </c>
      <c r="R587" t="s">
        <v>4333</v>
      </c>
      <c r="S587" t="s">
        <v>2125</v>
      </c>
      <c r="T587" t="s">
        <v>2126</v>
      </c>
      <c r="U587" t="s">
        <v>2127</v>
      </c>
      <c r="V587">
        <v>0</v>
      </c>
      <c r="W587" t="s">
        <v>2127</v>
      </c>
      <c r="X587" t="s">
        <v>2125</v>
      </c>
      <c r="Y587" t="s">
        <v>2125</v>
      </c>
      <c r="Z587" t="s">
        <v>1811</v>
      </c>
      <c r="AA587" t="s">
        <v>2137</v>
      </c>
      <c r="AB587" t="s">
        <v>2127</v>
      </c>
    </row>
    <row r="588" spans="1:28" x14ac:dyDescent="0.2">
      <c r="A588">
        <v>15956802</v>
      </c>
      <c r="B588" t="s">
        <v>4334</v>
      </c>
      <c r="C588" t="s">
        <v>4335</v>
      </c>
      <c r="D588" t="s">
        <v>2917</v>
      </c>
      <c r="E588" t="s">
        <v>317</v>
      </c>
      <c r="F588" t="s">
        <v>357</v>
      </c>
      <c r="G588" t="s">
        <v>357</v>
      </c>
      <c r="H588" t="s">
        <v>2917</v>
      </c>
      <c r="I588" t="s">
        <v>317</v>
      </c>
      <c r="J588" t="s">
        <v>334</v>
      </c>
      <c r="K588" t="s">
        <v>4336</v>
      </c>
      <c r="L588" t="s">
        <v>4337</v>
      </c>
      <c r="M588" s="11">
        <v>43096.340185185189</v>
      </c>
      <c r="N588" s="11">
        <v>43096.340185185189</v>
      </c>
      <c r="O588" s="11">
        <v>43104.458993055552</v>
      </c>
      <c r="P588" t="s">
        <v>2124</v>
      </c>
      <c r="Q588" t="s">
        <v>1106</v>
      </c>
      <c r="R588" t="s">
        <v>4338</v>
      </c>
      <c r="S588" t="s">
        <v>2125</v>
      </c>
      <c r="T588" t="s">
        <v>2126</v>
      </c>
      <c r="U588" t="s">
        <v>2127</v>
      </c>
      <c r="V588">
        <v>0</v>
      </c>
      <c r="W588" t="s">
        <v>2127</v>
      </c>
      <c r="X588" t="s">
        <v>2125</v>
      </c>
      <c r="Y588" t="s">
        <v>2125</v>
      </c>
      <c r="Z588" t="s">
        <v>613</v>
      </c>
      <c r="AA588" t="s">
        <v>2128</v>
      </c>
      <c r="AB588" t="s">
        <v>2127</v>
      </c>
    </row>
    <row r="589" spans="1:28" x14ac:dyDescent="0.2">
      <c r="A589">
        <v>15956818</v>
      </c>
      <c r="B589" t="s">
        <v>4339</v>
      </c>
      <c r="C589" t="s">
        <v>2158</v>
      </c>
      <c r="D589" t="s">
        <v>550</v>
      </c>
      <c r="E589" t="s">
        <v>317</v>
      </c>
      <c r="F589" t="s">
        <v>316</v>
      </c>
      <c r="G589" t="s">
        <v>316</v>
      </c>
      <c r="H589" t="s">
        <v>550</v>
      </c>
      <c r="I589" t="s">
        <v>317</v>
      </c>
      <c r="J589" t="s">
        <v>334</v>
      </c>
      <c r="K589" t="s">
        <v>526</v>
      </c>
      <c r="L589" t="s">
        <v>4340</v>
      </c>
      <c r="M589" s="11">
        <v>43096.34443287037</v>
      </c>
      <c r="N589" s="11">
        <v>43096.34443287037</v>
      </c>
      <c r="O589" s="11">
        <v>43104.348854166667</v>
      </c>
      <c r="P589" t="s">
        <v>2124</v>
      </c>
      <c r="Q589" t="s">
        <v>524</v>
      </c>
      <c r="R589" t="s">
        <v>4341</v>
      </c>
      <c r="S589" t="s">
        <v>2125</v>
      </c>
      <c r="T589" t="s">
        <v>2126</v>
      </c>
      <c r="U589" t="s">
        <v>2127</v>
      </c>
      <c r="V589">
        <v>0</v>
      </c>
      <c r="W589" t="s">
        <v>2127</v>
      </c>
      <c r="X589" t="s">
        <v>2125</v>
      </c>
      <c r="Y589" t="s">
        <v>2125</v>
      </c>
      <c r="Z589" t="s">
        <v>312</v>
      </c>
      <c r="AA589" t="s">
        <v>2137</v>
      </c>
      <c r="AB589" t="s">
        <v>2127</v>
      </c>
    </row>
    <row r="590" spans="1:28" x14ac:dyDescent="0.2">
      <c r="A590">
        <v>15956851</v>
      </c>
      <c r="B590" t="s">
        <v>4342</v>
      </c>
      <c r="C590" t="s">
        <v>4343</v>
      </c>
      <c r="D590" t="s">
        <v>369</v>
      </c>
      <c r="E590" t="s">
        <v>317</v>
      </c>
      <c r="F590" t="s">
        <v>2127</v>
      </c>
      <c r="G590" t="s">
        <v>370</v>
      </c>
      <c r="H590" t="s">
        <v>369</v>
      </c>
      <c r="I590" t="s">
        <v>317</v>
      </c>
      <c r="J590" t="s">
        <v>334</v>
      </c>
      <c r="K590" t="s">
        <v>3558</v>
      </c>
      <c r="L590" t="s">
        <v>4344</v>
      </c>
      <c r="M590" s="11">
        <v>43096.349756944444</v>
      </c>
      <c r="N590" s="11">
        <v>43096.349756944444</v>
      </c>
      <c r="O590" s="11">
        <v>43104.350532407407</v>
      </c>
      <c r="P590" t="s">
        <v>2124</v>
      </c>
      <c r="Q590" t="s">
        <v>3694</v>
      </c>
      <c r="R590" t="s">
        <v>4345</v>
      </c>
      <c r="S590" t="s">
        <v>2125</v>
      </c>
      <c r="T590" t="s">
        <v>2126</v>
      </c>
      <c r="U590" t="s">
        <v>2127</v>
      </c>
      <c r="V590">
        <v>0</v>
      </c>
      <c r="W590" t="s">
        <v>2127</v>
      </c>
      <c r="X590" t="s">
        <v>2125</v>
      </c>
      <c r="Y590" t="s">
        <v>2125</v>
      </c>
      <c r="Z590" t="s">
        <v>4346</v>
      </c>
      <c r="AA590" t="s">
        <v>2137</v>
      </c>
      <c r="AB590" t="s">
        <v>2127</v>
      </c>
    </row>
    <row r="591" spans="1:28" x14ac:dyDescent="0.2">
      <c r="A591">
        <v>15956883</v>
      </c>
      <c r="B591" t="s">
        <v>4347</v>
      </c>
      <c r="C591" t="s">
        <v>4348</v>
      </c>
      <c r="D591" t="s">
        <v>1527</v>
      </c>
      <c r="E591" t="s">
        <v>317</v>
      </c>
      <c r="F591" t="s">
        <v>316</v>
      </c>
      <c r="G591" t="s">
        <v>357</v>
      </c>
      <c r="H591" t="s">
        <v>1527</v>
      </c>
      <c r="I591" t="s">
        <v>317</v>
      </c>
      <c r="J591" t="s">
        <v>334</v>
      </c>
      <c r="K591" t="s">
        <v>4349</v>
      </c>
      <c r="L591" t="s">
        <v>4350</v>
      </c>
      <c r="M591" s="11">
        <v>43096.35434027778</v>
      </c>
      <c r="N591" s="11">
        <v>43096.35434027778</v>
      </c>
      <c r="O591" s="11">
        <v>43104.499942129631</v>
      </c>
      <c r="P591" t="s">
        <v>2124</v>
      </c>
      <c r="Q591" t="s">
        <v>1533</v>
      </c>
      <c r="R591" t="s">
        <v>4351</v>
      </c>
      <c r="S591" t="s">
        <v>2125</v>
      </c>
      <c r="T591" t="s">
        <v>2126</v>
      </c>
      <c r="U591" t="s">
        <v>2127</v>
      </c>
      <c r="V591">
        <v>0</v>
      </c>
      <c r="W591" t="s">
        <v>2127</v>
      </c>
      <c r="X591" t="s">
        <v>2125</v>
      </c>
      <c r="Y591" t="s">
        <v>2125</v>
      </c>
      <c r="Z591" t="s">
        <v>433</v>
      </c>
      <c r="AA591" t="s">
        <v>2128</v>
      </c>
      <c r="AB591" t="s">
        <v>2127</v>
      </c>
    </row>
    <row r="592" spans="1:28" x14ac:dyDescent="0.2">
      <c r="A592">
        <v>15956891</v>
      </c>
      <c r="B592" t="s">
        <v>4352</v>
      </c>
      <c r="C592" t="s">
        <v>4353</v>
      </c>
      <c r="D592" t="s">
        <v>443</v>
      </c>
      <c r="E592" t="s">
        <v>317</v>
      </c>
      <c r="F592" t="s">
        <v>382</v>
      </c>
      <c r="G592" t="s">
        <v>382</v>
      </c>
      <c r="H592" t="s">
        <v>443</v>
      </c>
      <c r="I592" t="s">
        <v>317</v>
      </c>
      <c r="J592" t="s">
        <v>322</v>
      </c>
      <c r="K592" t="s">
        <v>841</v>
      </c>
      <c r="L592" t="s">
        <v>4354</v>
      </c>
      <c r="M592" s="11">
        <v>43096.35496527778</v>
      </c>
      <c r="N592" s="11">
        <v>43096.35496527778</v>
      </c>
      <c r="O592" s="11">
        <v>43104.382673611108</v>
      </c>
      <c r="P592" t="s">
        <v>2124</v>
      </c>
      <c r="Q592" t="s">
        <v>820</v>
      </c>
      <c r="R592" t="s">
        <v>4355</v>
      </c>
      <c r="S592" t="s">
        <v>2125</v>
      </c>
      <c r="T592" t="s">
        <v>2126</v>
      </c>
      <c r="U592" t="s">
        <v>2127</v>
      </c>
      <c r="V592">
        <v>0</v>
      </c>
      <c r="W592" t="s">
        <v>2127</v>
      </c>
      <c r="X592" t="s">
        <v>2125</v>
      </c>
      <c r="Y592" t="s">
        <v>2125</v>
      </c>
      <c r="Z592" t="s">
        <v>4356</v>
      </c>
      <c r="AA592" t="s">
        <v>2137</v>
      </c>
      <c r="AB592" t="s">
        <v>2127</v>
      </c>
    </row>
    <row r="593" spans="1:28" x14ac:dyDescent="0.2">
      <c r="A593">
        <v>15956941</v>
      </c>
      <c r="B593" t="s">
        <v>3048</v>
      </c>
      <c r="C593" t="s">
        <v>3049</v>
      </c>
      <c r="D593" t="s">
        <v>460</v>
      </c>
      <c r="E593" t="s">
        <v>317</v>
      </c>
      <c r="F593" t="s">
        <v>316</v>
      </c>
      <c r="G593" t="s">
        <v>316</v>
      </c>
      <c r="H593" t="s">
        <v>460</v>
      </c>
      <c r="I593" t="s">
        <v>317</v>
      </c>
      <c r="J593" t="s">
        <v>334</v>
      </c>
      <c r="K593" t="s">
        <v>4357</v>
      </c>
      <c r="L593" t="s">
        <v>4358</v>
      </c>
      <c r="M593" s="11">
        <v>43096.358900462961</v>
      </c>
      <c r="N593" s="11">
        <v>43096.358900462961</v>
      </c>
      <c r="O593" s="11">
        <v>43104.366979166669</v>
      </c>
      <c r="P593" t="s">
        <v>2124</v>
      </c>
      <c r="Q593" t="s">
        <v>436</v>
      </c>
      <c r="R593" t="s">
        <v>4359</v>
      </c>
      <c r="S593" t="s">
        <v>2125</v>
      </c>
      <c r="T593" t="s">
        <v>2126</v>
      </c>
      <c r="U593" t="s">
        <v>2127</v>
      </c>
      <c r="V593">
        <v>0</v>
      </c>
      <c r="W593" t="s">
        <v>2127</v>
      </c>
      <c r="X593" t="s">
        <v>2125</v>
      </c>
      <c r="Y593" t="s">
        <v>2125</v>
      </c>
      <c r="Z593" t="s">
        <v>613</v>
      </c>
      <c r="AA593" t="s">
        <v>2137</v>
      </c>
      <c r="AB593" t="s">
        <v>2127</v>
      </c>
    </row>
    <row r="594" spans="1:28" x14ac:dyDescent="0.2">
      <c r="A594">
        <v>15956967</v>
      </c>
      <c r="B594" t="s">
        <v>2660</v>
      </c>
      <c r="C594" t="s">
        <v>2661</v>
      </c>
      <c r="D594" t="s">
        <v>550</v>
      </c>
      <c r="E594" t="s">
        <v>317</v>
      </c>
      <c r="F594" t="s">
        <v>316</v>
      </c>
      <c r="G594" t="s">
        <v>323</v>
      </c>
      <c r="H594" t="s">
        <v>324</v>
      </c>
      <c r="I594" t="s">
        <v>317</v>
      </c>
      <c r="J594" t="s">
        <v>334</v>
      </c>
      <c r="K594" t="s">
        <v>1129</v>
      </c>
      <c r="L594" t="s">
        <v>4360</v>
      </c>
      <c r="M594" s="11">
        <v>43096.360706018517</v>
      </c>
      <c r="N594" s="11">
        <v>43096.360706018517</v>
      </c>
      <c r="O594" s="11">
        <v>43104.720856481479</v>
      </c>
      <c r="P594" t="s">
        <v>2124</v>
      </c>
      <c r="Q594" t="s">
        <v>2934</v>
      </c>
      <c r="R594" t="s">
        <v>4361</v>
      </c>
      <c r="S594" t="s">
        <v>2125</v>
      </c>
      <c r="T594" t="s">
        <v>2126</v>
      </c>
      <c r="U594" t="s">
        <v>2127</v>
      </c>
      <c r="V594">
        <v>0</v>
      </c>
      <c r="W594" t="s">
        <v>2127</v>
      </c>
      <c r="X594" t="s">
        <v>2125</v>
      </c>
      <c r="Y594" t="s">
        <v>2125</v>
      </c>
      <c r="Z594" t="s">
        <v>1260</v>
      </c>
      <c r="AA594" t="s">
        <v>2128</v>
      </c>
      <c r="AB594" t="s">
        <v>2127</v>
      </c>
    </row>
    <row r="595" spans="1:28" x14ac:dyDescent="0.2">
      <c r="A595">
        <v>15956982</v>
      </c>
      <c r="B595" t="s">
        <v>4010</v>
      </c>
      <c r="C595" t="s">
        <v>4362</v>
      </c>
      <c r="D595" t="s">
        <v>358</v>
      </c>
      <c r="E595" t="s">
        <v>317</v>
      </c>
      <c r="F595" t="s">
        <v>382</v>
      </c>
      <c r="G595" t="s">
        <v>414</v>
      </c>
      <c r="H595" t="s">
        <v>415</v>
      </c>
      <c r="J595" t="s">
        <v>322</v>
      </c>
      <c r="K595" t="s">
        <v>2682</v>
      </c>
      <c r="L595" t="s">
        <v>4363</v>
      </c>
      <c r="M595" s="11">
        <v>43096.362175925926</v>
      </c>
      <c r="N595" s="11">
        <v>43096.362175925926</v>
      </c>
      <c r="O595" s="11">
        <v>43105.680185185185</v>
      </c>
      <c r="P595" t="s">
        <v>2124</v>
      </c>
      <c r="Q595" t="s">
        <v>713</v>
      </c>
      <c r="R595" t="s">
        <v>4364</v>
      </c>
      <c r="S595" t="s">
        <v>2125</v>
      </c>
      <c r="T595" t="s">
        <v>2126</v>
      </c>
      <c r="U595" t="s">
        <v>2127</v>
      </c>
      <c r="V595">
        <v>0</v>
      </c>
      <c r="W595" t="s">
        <v>2127</v>
      </c>
      <c r="X595" t="s">
        <v>2125</v>
      </c>
      <c r="Y595" t="s">
        <v>2125</v>
      </c>
      <c r="Z595" t="s">
        <v>378</v>
      </c>
      <c r="AA595" t="s">
        <v>2137</v>
      </c>
      <c r="AB595" t="s">
        <v>2127</v>
      </c>
    </row>
    <row r="596" spans="1:28" x14ac:dyDescent="0.2">
      <c r="A596">
        <v>15956995</v>
      </c>
      <c r="B596" t="s">
        <v>4365</v>
      </c>
      <c r="C596" t="s">
        <v>2158</v>
      </c>
      <c r="D596" t="s">
        <v>392</v>
      </c>
      <c r="E596" t="s">
        <v>317</v>
      </c>
      <c r="F596" t="s">
        <v>316</v>
      </c>
      <c r="G596" t="s">
        <v>316</v>
      </c>
      <c r="H596" t="s">
        <v>392</v>
      </c>
      <c r="I596" t="s">
        <v>317</v>
      </c>
      <c r="J596" t="s">
        <v>334</v>
      </c>
      <c r="K596" t="s">
        <v>4366</v>
      </c>
      <c r="L596" t="s">
        <v>4367</v>
      </c>
      <c r="M596" s="11">
        <v>43096.363275462965</v>
      </c>
      <c r="N596" s="11">
        <v>43096.363275462965</v>
      </c>
      <c r="O596" s="11">
        <v>43108.405949074076</v>
      </c>
      <c r="P596" t="s">
        <v>2124</v>
      </c>
      <c r="Q596" t="s">
        <v>519</v>
      </c>
      <c r="R596" t="s">
        <v>4132</v>
      </c>
      <c r="S596" t="s">
        <v>2125</v>
      </c>
      <c r="T596" t="s">
        <v>2126</v>
      </c>
      <c r="U596" t="s">
        <v>2127</v>
      </c>
      <c r="V596">
        <v>0</v>
      </c>
      <c r="W596" t="s">
        <v>2127</v>
      </c>
      <c r="X596" t="s">
        <v>2125</v>
      </c>
      <c r="Y596" t="s">
        <v>2125</v>
      </c>
      <c r="Z596" t="s">
        <v>312</v>
      </c>
      <c r="AA596" t="s">
        <v>2137</v>
      </c>
      <c r="AB596" t="s">
        <v>2127</v>
      </c>
    </row>
    <row r="597" spans="1:28" x14ac:dyDescent="0.2">
      <c r="A597">
        <v>15957021</v>
      </c>
      <c r="B597" t="s">
        <v>4368</v>
      </c>
      <c r="C597" t="s">
        <v>4369</v>
      </c>
      <c r="D597" t="s">
        <v>369</v>
      </c>
      <c r="E597" t="s">
        <v>317</v>
      </c>
      <c r="F597" t="s">
        <v>370</v>
      </c>
      <c r="G597" t="s">
        <v>370</v>
      </c>
      <c r="H597" t="s">
        <v>369</v>
      </c>
      <c r="I597" t="s">
        <v>317</v>
      </c>
      <c r="J597" t="s">
        <v>430</v>
      </c>
      <c r="K597" t="s">
        <v>496</v>
      </c>
      <c r="L597" t="s">
        <v>4370</v>
      </c>
      <c r="M597" s="11">
        <v>43096.365081018521</v>
      </c>
      <c r="N597" s="11">
        <v>43096.365081018521</v>
      </c>
      <c r="O597" s="11">
        <v>43104.368958333333</v>
      </c>
      <c r="P597" t="s">
        <v>2124</v>
      </c>
      <c r="Q597" t="s">
        <v>1354</v>
      </c>
      <c r="R597" t="s">
        <v>4371</v>
      </c>
      <c r="S597" t="s">
        <v>2125</v>
      </c>
      <c r="T597" t="s">
        <v>2126</v>
      </c>
      <c r="U597" t="s">
        <v>2127</v>
      </c>
      <c r="V597">
        <v>0</v>
      </c>
      <c r="W597" t="s">
        <v>2127</v>
      </c>
      <c r="X597" t="s">
        <v>2125</v>
      </c>
      <c r="Y597" t="s">
        <v>2125</v>
      </c>
      <c r="Z597" t="s">
        <v>509</v>
      </c>
      <c r="AA597" t="s">
        <v>2137</v>
      </c>
      <c r="AB597" t="s">
        <v>2127</v>
      </c>
    </row>
    <row r="598" spans="1:28" x14ac:dyDescent="0.2">
      <c r="A598">
        <v>15957045</v>
      </c>
      <c r="B598" t="s">
        <v>4372</v>
      </c>
      <c r="C598" t="s">
        <v>4373</v>
      </c>
      <c r="D598" t="s">
        <v>518</v>
      </c>
      <c r="E598" t="s">
        <v>317</v>
      </c>
      <c r="F598" t="s">
        <v>316</v>
      </c>
      <c r="G598" t="s">
        <v>316</v>
      </c>
      <c r="H598" t="s">
        <v>518</v>
      </c>
      <c r="I598" t="s">
        <v>317</v>
      </c>
      <c r="J598" t="s">
        <v>334</v>
      </c>
      <c r="K598" t="s">
        <v>438</v>
      </c>
      <c r="L598" t="s">
        <v>4374</v>
      </c>
      <c r="M598" s="11">
        <v>43096.366678240738</v>
      </c>
      <c r="N598" s="11">
        <v>43096.366678240738</v>
      </c>
      <c r="O598" s="11">
        <v>43104.371840277781</v>
      </c>
      <c r="P598" t="s">
        <v>2124</v>
      </c>
      <c r="Q598" t="s">
        <v>733</v>
      </c>
      <c r="R598" t="s">
        <v>4375</v>
      </c>
      <c r="S598" t="s">
        <v>2125</v>
      </c>
      <c r="T598" t="s">
        <v>2126</v>
      </c>
      <c r="U598" t="s">
        <v>2127</v>
      </c>
      <c r="V598">
        <v>0</v>
      </c>
      <c r="W598" t="s">
        <v>2127</v>
      </c>
      <c r="X598" t="s">
        <v>2125</v>
      </c>
      <c r="Y598" t="s">
        <v>2125</v>
      </c>
      <c r="Z598" t="s">
        <v>433</v>
      </c>
      <c r="AA598" t="s">
        <v>2137</v>
      </c>
      <c r="AB598" t="s">
        <v>2127</v>
      </c>
    </row>
    <row r="599" spans="1:28" x14ac:dyDescent="0.2">
      <c r="A599">
        <v>15957071</v>
      </c>
      <c r="B599" t="s">
        <v>660</v>
      </c>
      <c r="C599" t="s">
        <v>2745</v>
      </c>
      <c r="D599" t="s">
        <v>443</v>
      </c>
      <c r="E599" t="s">
        <v>317</v>
      </c>
      <c r="F599" t="s">
        <v>382</v>
      </c>
      <c r="G599" t="s">
        <v>382</v>
      </c>
      <c r="H599" t="s">
        <v>443</v>
      </c>
      <c r="I599" t="s">
        <v>317</v>
      </c>
      <c r="J599" t="s">
        <v>334</v>
      </c>
      <c r="K599" t="s">
        <v>4376</v>
      </c>
      <c r="L599" t="s">
        <v>4377</v>
      </c>
      <c r="M599" s="11">
        <v>43096.368854166663</v>
      </c>
      <c r="N599" s="11">
        <v>43096.368854166663</v>
      </c>
      <c r="O599" s="11">
        <v>43104.38208333333</v>
      </c>
      <c r="P599" t="s">
        <v>2124</v>
      </c>
      <c r="Q599" t="s">
        <v>891</v>
      </c>
      <c r="R599" t="s">
        <v>4378</v>
      </c>
      <c r="S599" t="s">
        <v>2125</v>
      </c>
      <c r="T599" t="s">
        <v>2126</v>
      </c>
      <c r="U599" t="s">
        <v>2127</v>
      </c>
      <c r="V599">
        <v>0</v>
      </c>
      <c r="W599" t="s">
        <v>2127</v>
      </c>
      <c r="X599" t="s">
        <v>2125</v>
      </c>
      <c r="Y599" t="s">
        <v>2125</v>
      </c>
      <c r="Z599" t="s">
        <v>378</v>
      </c>
      <c r="AA599" t="s">
        <v>2128</v>
      </c>
      <c r="AB599" t="s">
        <v>2127</v>
      </c>
    </row>
    <row r="600" spans="1:28" x14ac:dyDescent="0.2">
      <c r="A600">
        <v>15957078</v>
      </c>
      <c r="B600" t="s">
        <v>4379</v>
      </c>
      <c r="C600" t="s">
        <v>4380</v>
      </c>
      <c r="D600" t="s">
        <v>482</v>
      </c>
      <c r="E600" t="s">
        <v>317</v>
      </c>
      <c r="F600" t="s">
        <v>370</v>
      </c>
      <c r="G600" t="s">
        <v>370</v>
      </c>
      <c r="H600" t="s">
        <v>482</v>
      </c>
      <c r="I600" t="s">
        <v>317</v>
      </c>
      <c r="J600" t="s">
        <v>430</v>
      </c>
      <c r="K600" t="s">
        <v>1164</v>
      </c>
      <c r="L600" t="s">
        <v>4381</v>
      </c>
      <c r="M600" s="11">
        <v>43096.369259259256</v>
      </c>
      <c r="N600" s="11">
        <v>43096.369259259256</v>
      </c>
      <c r="O600" s="11">
        <v>43104.37363425926</v>
      </c>
      <c r="P600" t="s">
        <v>2124</v>
      </c>
      <c r="Q600" t="s">
        <v>559</v>
      </c>
      <c r="R600" t="s">
        <v>4382</v>
      </c>
      <c r="S600" t="s">
        <v>2125</v>
      </c>
      <c r="T600" t="s">
        <v>2126</v>
      </c>
      <c r="U600" t="s">
        <v>2127</v>
      </c>
      <c r="V600">
        <v>0</v>
      </c>
      <c r="W600" t="s">
        <v>2127</v>
      </c>
      <c r="X600" t="s">
        <v>2125</v>
      </c>
      <c r="Y600" t="s">
        <v>2125</v>
      </c>
      <c r="Z600" t="s">
        <v>1309</v>
      </c>
      <c r="AA600" t="s">
        <v>2137</v>
      </c>
      <c r="AB600" t="s">
        <v>2127</v>
      </c>
    </row>
    <row r="601" spans="1:28" x14ac:dyDescent="0.2">
      <c r="A601">
        <v>15957179</v>
      </c>
      <c r="B601" t="s">
        <v>3194</v>
      </c>
      <c r="C601" t="s">
        <v>2452</v>
      </c>
      <c r="D601" t="s">
        <v>460</v>
      </c>
      <c r="E601" t="s">
        <v>317</v>
      </c>
      <c r="F601" t="s">
        <v>382</v>
      </c>
      <c r="G601" t="s">
        <v>316</v>
      </c>
      <c r="H601" t="s">
        <v>460</v>
      </c>
      <c r="I601" t="s">
        <v>317</v>
      </c>
      <c r="J601" t="s">
        <v>430</v>
      </c>
      <c r="K601" t="s">
        <v>438</v>
      </c>
      <c r="L601" t="s">
        <v>4005</v>
      </c>
      <c r="M601" s="11">
        <v>43096.375057870369</v>
      </c>
      <c r="N601" s="11">
        <v>43096.375057870369</v>
      </c>
      <c r="O601" s="11">
        <v>43104.381377314814</v>
      </c>
      <c r="P601" t="s">
        <v>2124</v>
      </c>
      <c r="Q601" t="s">
        <v>2135</v>
      </c>
      <c r="R601" t="s">
        <v>4383</v>
      </c>
      <c r="S601" t="s">
        <v>2125</v>
      </c>
      <c r="T601" t="s">
        <v>2126</v>
      </c>
      <c r="U601" t="s">
        <v>2127</v>
      </c>
      <c r="V601">
        <v>0</v>
      </c>
      <c r="W601" t="s">
        <v>2127</v>
      </c>
      <c r="X601" t="s">
        <v>2125</v>
      </c>
      <c r="Y601" t="s">
        <v>2125</v>
      </c>
      <c r="Z601" t="s">
        <v>613</v>
      </c>
      <c r="AA601" t="s">
        <v>2137</v>
      </c>
      <c r="AB601" t="s">
        <v>2127</v>
      </c>
    </row>
    <row r="602" spans="1:28" x14ac:dyDescent="0.2">
      <c r="A602">
        <v>15957257</v>
      </c>
      <c r="B602" t="s">
        <v>4384</v>
      </c>
      <c r="C602" t="s">
        <v>4348</v>
      </c>
      <c r="D602" t="s">
        <v>1527</v>
      </c>
      <c r="E602" t="s">
        <v>317</v>
      </c>
      <c r="F602" t="s">
        <v>316</v>
      </c>
      <c r="G602" t="s">
        <v>357</v>
      </c>
      <c r="H602" t="s">
        <v>1527</v>
      </c>
      <c r="I602" t="s">
        <v>317</v>
      </c>
      <c r="J602" t="s">
        <v>334</v>
      </c>
      <c r="K602" t="s">
        <v>4385</v>
      </c>
      <c r="L602" t="s">
        <v>4386</v>
      </c>
      <c r="M602" s="11">
        <v>43096.379363425927</v>
      </c>
      <c r="N602" s="11">
        <v>43096.379363425927</v>
      </c>
      <c r="O602" s="11">
        <v>43104.414606481485</v>
      </c>
      <c r="P602" t="s">
        <v>2124</v>
      </c>
      <c r="Q602" t="s">
        <v>355</v>
      </c>
      <c r="R602" t="s">
        <v>4387</v>
      </c>
      <c r="S602" t="s">
        <v>2125</v>
      </c>
      <c r="T602" t="s">
        <v>2126</v>
      </c>
      <c r="U602" t="s">
        <v>2127</v>
      </c>
      <c r="V602">
        <v>0</v>
      </c>
      <c r="W602" t="s">
        <v>2127</v>
      </c>
      <c r="X602" t="s">
        <v>2125</v>
      </c>
      <c r="Y602" t="s">
        <v>2125</v>
      </c>
      <c r="Z602" t="s">
        <v>433</v>
      </c>
      <c r="AA602" t="s">
        <v>2137</v>
      </c>
      <c r="AB602" t="s">
        <v>2127</v>
      </c>
    </row>
    <row r="603" spans="1:28" x14ac:dyDescent="0.2">
      <c r="A603">
        <v>15957289</v>
      </c>
      <c r="B603" t="s">
        <v>3067</v>
      </c>
      <c r="C603" t="s">
        <v>2158</v>
      </c>
      <c r="D603" t="s">
        <v>885</v>
      </c>
      <c r="E603" t="s">
        <v>317</v>
      </c>
      <c r="F603" t="s">
        <v>323</v>
      </c>
      <c r="G603" t="s">
        <v>323</v>
      </c>
      <c r="H603" t="s">
        <v>503</v>
      </c>
      <c r="I603" t="s">
        <v>317</v>
      </c>
      <c r="J603" t="s">
        <v>334</v>
      </c>
      <c r="K603" t="s">
        <v>3605</v>
      </c>
      <c r="L603" t="s">
        <v>4388</v>
      </c>
      <c r="M603" s="11">
        <v>43096.380879629629</v>
      </c>
      <c r="N603" s="11">
        <v>43096.380879629629</v>
      </c>
      <c r="O603" s="11">
        <v>43105.661238425928</v>
      </c>
      <c r="P603" t="s">
        <v>2124</v>
      </c>
      <c r="Q603" t="s">
        <v>333</v>
      </c>
      <c r="R603" t="s">
        <v>1141</v>
      </c>
      <c r="S603" t="s">
        <v>2125</v>
      </c>
      <c r="T603" t="s">
        <v>2126</v>
      </c>
      <c r="U603" t="s">
        <v>2127</v>
      </c>
      <c r="V603">
        <v>0</v>
      </c>
      <c r="W603" t="s">
        <v>2127</v>
      </c>
      <c r="X603" t="s">
        <v>2125</v>
      </c>
      <c r="Y603" t="s">
        <v>2125</v>
      </c>
      <c r="Z603" t="s">
        <v>312</v>
      </c>
      <c r="AA603" t="s">
        <v>2128</v>
      </c>
      <c r="AB603" t="s">
        <v>2127</v>
      </c>
    </row>
    <row r="604" spans="1:28" x14ac:dyDescent="0.2">
      <c r="A604">
        <v>15957318</v>
      </c>
      <c r="B604" t="s">
        <v>4389</v>
      </c>
      <c r="C604" t="s">
        <v>4390</v>
      </c>
      <c r="D604" t="s">
        <v>369</v>
      </c>
      <c r="E604" t="s">
        <v>317</v>
      </c>
      <c r="F604" t="s">
        <v>370</v>
      </c>
      <c r="G604" t="s">
        <v>370</v>
      </c>
      <c r="H604" t="s">
        <v>369</v>
      </c>
      <c r="I604" t="s">
        <v>317</v>
      </c>
      <c r="J604" t="s">
        <v>430</v>
      </c>
      <c r="K604" t="s">
        <v>496</v>
      </c>
      <c r="L604" t="s">
        <v>4391</v>
      </c>
      <c r="M604" s="11">
        <v>43096.382395833331</v>
      </c>
      <c r="N604" s="11">
        <v>43096.382395833331</v>
      </c>
      <c r="O604" s="11">
        <v>43104.386400462965</v>
      </c>
      <c r="P604" t="s">
        <v>2124</v>
      </c>
      <c r="Q604" t="s">
        <v>1354</v>
      </c>
      <c r="R604" t="s">
        <v>4371</v>
      </c>
      <c r="S604" t="s">
        <v>2125</v>
      </c>
      <c r="T604" t="s">
        <v>2126</v>
      </c>
      <c r="U604" t="s">
        <v>2127</v>
      </c>
      <c r="V604">
        <v>0</v>
      </c>
      <c r="W604" t="s">
        <v>2127</v>
      </c>
      <c r="X604" t="s">
        <v>2125</v>
      </c>
      <c r="Y604" t="s">
        <v>2125</v>
      </c>
      <c r="Z604" t="s">
        <v>742</v>
      </c>
      <c r="AA604" t="s">
        <v>2137</v>
      </c>
      <c r="AB604" t="s">
        <v>2127</v>
      </c>
    </row>
    <row r="605" spans="1:28" x14ac:dyDescent="0.2">
      <c r="A605">
        <v>15957327</v>
      </c>
      <c r="B605" t="s">
        <v>4392</v>
      </c>
      <c r="C605" t="s">
        <v>2158</v>
      </c>
      <c r="D605" t="s">
        <v>550</v>
      </c>
      <c r="E605" t="s">
        <v>317</v>
      </c>
      <c r="F605" t="s">
        <v>316</v>
      </c>
      <c r="G605" t="s">
        <v>323</v>
      </c>
      <c r="H605" t="s">
        <v>1233</v>
      </c>
      <c r="I605" t="s">
        <v>317</v>
      </c>
      <c r="J605" t="s">
        <v>334</v>
      </c>
      <c r="K605" t="s">
        <v>1021</v>
      </c>
      <c r="L605" t="s">
        <v>4393</v>
      </c>
      <c r="M605" s="11">
        <v>43096.382719907408</v>
      </c>
      <c r="N605" s="11">
        <v>43096.382719907408</v>
      </c>
      <c r="O605" s="11">
        <v>43105.473530092589</v>
      </c>
      <c r="P605" t="s">
        <v>2124</v>
      </c>
      <c r="Q605" t="s">
        <v>501</v>
      </c>
      <c r="R605" t="s">
        <v>4394</v>
      </c>
      <c r="S605" t="s">
        <v>2125</v>
      </c>
      <c r="T605" t="s">
        <v>2126</v>
      </c>
      <c r="U605" t="s">
        <v>2127</v>
      </c>
      <c r="V605">
        <v>1</v>
      </c>
      <c r="W605" t="s">
        <v>2127</v>
      </c>
      <c r="X605" t="s">
        <v>2125</v>
      </c>
      <c r="Y605" t="s">
        <v>2125</v>
      </c>
      <c r="Z605" t="s">
        <v>312</v>
      </c>
      <c r="AA605" t="s">
        <v>2137</v>
      </c>
      <c r="AB605" t="s">
        <v>2127</v>
      </c>
    </row>
    <row r="606" spans="1:28" x14ac:dyDescent="0.2">
      <c r="A606">
        <v>15957404</v>
      </c>
      <c r="B606" t="s">
        <v>4397</v>
      </c>
      <c r="C606" t="s">
        <v>2340</v>
      </c>
      <c r="D606" t="s">
        <v>354</v>
      </c>
      <c r="E606" t="s">
        <v>317</v>
      </c>
      <c r="F606" t="s">
        <v>316</v>
      </c>
      <c r="G606" t="s">
        <v>316</v>
      </c>
      <c r="H606" t="s">
        <v>354</v>
      </c>
      <c r="I606" t="s">
        <v>317</v>
      </c>
      <c r="J606" t="s">
        <v>334</v>
      </c>
      <c r="K606" t="s">
        <v>850</v>
      </c>
      <c r="L606" t="s">
        <v>4398</v>
      </c>
      <c r="M606" s="11">
        <v>43096.386284722219</v>
      </c>
      <c r="N606" s="11">
        <v>43096.386284722219</v>
      </c>
      <c r="O606" s="11">
        <v>43104.391712962963</v>
      </c>
      <c r="P606" t="s">
        <v>2124</v>
      </c>
      <c r="Q606" t="s">
        <v>402</v>
      </c>
      <c r="R606" t="s">
        <v>4399</v>
      </c>
      <c r="S606" t="s">
        <v>2125</v>
      </c>
      <c r="T606" t="s">
        <v>2126</v>
      </c>
      <c r="U606" t="s">
        <v>2127</v>
      </c>
      <c r="V606">
        <v>0</v>
      </c>
      <c r="W606" t="s">
        <v>2127</v>
      </c>
      <c r="X606" t="s">
        <v>2125</v>
      </c>
      <c r="Y606" t="s">
        <v>2125</v>
      </c>
      <c r="Z606" t="s">
        <v>534</v>
      </c>
      <c r="AA606" t="s">
        <v>2128</v>
      </c>
      <c r="AB606" t="s">
        <v>2127</v>
      </c>
    </row>
    <row r="607" spans="1:28" x14ac:dyDescent="0.2">
      <c r="A607">
        <v>15957475</v>
      </c>
      <c r="B607" t="s">
        <v>4402</v>
      </c>
      <c r="C607" t="s">
        <v>2158</v>
      </c>
      <c r="D607" t="s">
        <v>885</v>
      </c>
      <c r="E607" t="s">
        <v>317</v>
      </c>
      <c r="F607" t="s">
        <v>323</v>
      </c>
      <c r="G607" t="s">
        <v>323</v>
      </c>
      <c r="H607" t="s">
        <v>335</v>
      </c>
      <c r="I607" t="s">
        <v>317</v>
      </c>
      <c r="J607" t="s">
        <v>334</v>
      </c>
      <c r="K607" t="s">
        <v>338</v>
      </c>
      <c r="L607" t="s">
        <v>4403</v>
      </c>
      <c r="M607" s="11">
        <v>43096.389143518521</v>
      </c>
      <c r="N607" s="11">
        <v>43096.389143518521</v>
      </c>
      <c r="O607" s="11">
        <v>43119.497847222221</v>
      </c>
      <c r="P607" t="s">
        <v>2124</v>
      </c>
      <c r="Q607" t="s">
        <v>333</v>
      </c>
      <c r="R607" t="s">
        <v>4404</v>
      </c>
      <c r="S607" t="s">
        <v>2125</v>
      </c>
      <c r="T607" t="s">
        <v>2126</v>
      </c>
      <c r="U607" t="s">
        <v>2127</v>
      </c>
      <c r="V607">
        <v>0</v>
      </c>
      <c r="W607" t="s">
        <v>2127</v>
      </c>
      <c r="X607" t="s">
        <v>2125</v>
      </c>
      <c r="Y607" t="s">
        <v>2125</v>
      </c>
      <c r="Z607" t="s">
        <v>312</v>
      </c>
      <c r="AA607" t="s">
        <v>2128</v>
      </c>
      <c r="AB607" t="s">
        <v>2127</v>
      </c>
    </row>
    <row r="608" spans="1:28" x14ac:dyDescent="0.2">
      <c r="A608">
        <v>15957609</v>
      </c>
      <c r="B608" t="s">
        <v>4405</v>
      </c>
      <c r="C608" t="s">
        <v>2158</v>
      </c>
      <c r="D608" t="s">
        <v>518</v>
      </c>
      <c r="E608" t="s">
        <v>317</v>
      </c>
      <c r="F608" t="s">
        <v>316</v>
      </c>
      <c r="G608" t="s">
        <v>316</v>
      </c>
      <c r="H608" t="s">
        <v>518</v>
      </c>
      <c r="I608" t="s">
        <v>317</v>
      </c>
      <c r="J608" t="s">
        <v>334</v>
      </c>
      <c r="K608" t="s">
        <v>1021</v>
      </c>
      <c r="L608" t="s">
        <v>4406</v>
      </c>
      <c r="M608" s="11">
        <v>43096.394247685188</v>
      </c>
      <c r="N608" s="11">
        <v>43096.394247685188</v>
      </c>
      <c r="O608" s="11">
        <v>43111.452534722222</v>
      </c>
      <c r="P608" t="s">
        <v>2124</v>
      </c>
      <c r="Q608" t="s">
        <v>501</v>
      </c>
      <c r="R608" t="s">
        <v>4407</v>
      </c>
      <c r="S608" t="s">
        <v>2125</v>
      </c>
      <c r="T608" t="s">
        <v>2126</v>
      </c>
      <c r="U608" t="s">
        <v>2127</v>
      </c>
      <c r="V608">
        <v>1</v>
      </c>
      <c r="W608" t="s">
        <v>2127</v>
      </c>
      <c r="X608" t="s">
        <v>2125</v>
      </c>
      <c r="Y608" t="s">
        <v>2125</v>
      </c>
      <c r="Z608" t="s">
        <v>312</v>
      </c>
      <c r="AA608" t="s">
        <v>2137</v>
      </c>
      <c r="AB608" t="s">
        <v>2127</v>
      </c>
    </row>
    <row r="609" spans="1:28" x14ac:dyDescent="0.2">
      <c r="A609">
        <v>15957667</v>
      </c>
      <c r="B609" t="s">
        <v>4408</v>
      </c>
      <c r="C609" t="s">
        <v>4409</v>
      </c>
      <c r="D609" t="s">
        <v>510</v>
      </c>
      <c r="E609" t="s">
        <v>317</v>
      </c>
      <c r="F609" t="s">
        <v>370</v>
      </c>
      <c r="G609" t="s">
        <v>370</v>
      </c>
      <c r="H609" t="s">
        <v>510</v>
      </c>
      <c r="I609" t="s">
        <v>317</v>
      </c>
      <c r="J609" t="s">
        <v>334</v>
      </c>
      <c r="K609" t="s">
        <v>2466</v>
      </c>
      <c r="L609" t="s">
        <v>4410</v>
      </c>
      <c r="M609" s="11">
        <v>43096.396296296298</v>
      </c>
      <c r="N609" s="11">
        <v>43096.396296296298</v>
      </c>
      <c r="O609" s="11">
        <v>43104.405162037037</v>
      </c>
      <c r="P609" t="s">
        <v>2124</v>
      </c>
      <c r="Q609" t="s">
        <v>600</v>
      </c>
      <c r="R609" t="s">
        <v>4411</v>
      </c>
      <c r="S609" t="s">
        <v>2125</v>
      </c>
      <c r="T609" t="s">
        <v>2126</v>
      </c>
      <c r="U609" t="s">
        <v>2127</v>
      </c>
      <c r="V609">
        <v>0</v>
      </c>
      <c r="W609" t="s">
        <v>2127</v>
      </c>
      <c r="X609" t="s">
        <v>2125</v>
      </c>
      <c r="Y609" t="s">
        <v>2125</v>
      </c>
      <c r="Z609" t="s">
        <v>634</v>
      </c>
      <c r="AA609" t="s">
        <v>2137</v>
      </c>
      <c r="AB609" t="s">
        <v>2127</v>
      </c>
    </row>
    <row r="610" spans="1:28" x14ac:dyDescent="0.2">
      <c r="A610">
        <v>15957751</v>
      </c>
      <c r="B610" t="s">
        <v>4412</v>
      </c>
      <c r="C610" t="s">
        <v>2897</v>
      </c>
      <c r="D610" t="s">
        <v>434</v>
      </c>
      <c r="E610" t="s">
        <v>317</v>
      </c>
      <c r="F610" t="s">
        <v>370</v>
      </c>
      <c r="G610" t="s">
        <v>370</v>
      </c>
      <c r="H610" t="s">
        <v>434</v>
      </c>
      <c r="I610" t="s">
        <v>317</v>
      </c>
      <c r="J610" t="s">
        <v>322</v>
      </c>
      <c r="K610" t="s">
        <v>561</v>
      </c>
      <c r="L610" t="s">
        <v>4413</v>
      </c>
      <c r="M610" s="11">
        <v>43096.399664351855</v>
      </c>
      <c r="N610" s="11">
        <v>43096.399664351855</v>
      </c>
      <c r="O610" s="11">
        <v>43104.405497685184</v>
      </c>
      <c r="P610" t="s">
        <v>2124</v>
      </c>
      <c r="Q610" t="s">
        <v>559</v>
      </c>
      <c r="R610" t="s">
        <v>4414</v>
      </c>
      <c r="S610" t="s">
        <v>2125</v>
      </c>
      <c r="T610" t="s">
        <v>2126</v>
      </c>
      <c r="U610" t="s">
        <v>2127</v>
      </c>
      <c r="V610">
        <v>0</v>
      </c>
      <c r="W610" t="s">
        <v>2127</v>
      </c>
      <c r="X610" t="s">
        <v>2125</v>
      </c>
      <c r="Y610" t="s">
        <v>2125</v>
      </c>
      <c r="Z610" t="s">
        <v>1697</v>
      </c>
      <c r="AA610" t="s">
        <v>2137</v>
      </c>
      <c r="AB610" t="s">
        <v>2127</v>
      </c>
    </row>
    <row r="611" spans="1:28" x14ac:dyDescent="0.2">
      <c r="A611">
        <v>15957844</v>
      </c>
      <c r="B611" t="s">
        <v>407</v>
      </c>
      <c r="C611" t="s">
        <v>3212</v>
      </c>
      <c r="D611" t="s">
        <v>410</v>
      </c>
      <c r="E611" t="s">
        <v>317</v>
      </c>
      <c r="F611" t="s">
        <v>382</v>
      </c>
      <c r="G611" t="s">
        <v>414</v>
      </c>
      <c r="H611" t="s">
        <v>415</v>
      </c>
      <c r="J611" t="s">
        <v>334</v>
      </c>
      <c r="K611" t="s">
        <v>417</v>
      </c>
      <c r="L611" t="s">
        <v>4418</v>
      </c>
      <c r="M611" s="11">
        <v>43096.403958333336</v>
      </c>
      <c r="N611" s="11">
        <v>43096.403958333336</v>
      </c>
      <c r="O611" s="11">
        <v>43109.739363425928</v>
      </c>
      <c r="P611" t="s">
        <v>2124</v>
      </c>
      <c r="Q611" t="s">
        <v>412</v>
      </c>
      <c r="R611" t="s">
        <v>4419</v>
      </c>
      <c r="S611" t="s">
        <v>2125</v>
      </c>
      <c r="T611" t="s">
        <v>2126</v>
      </c>
      <c r="U611" t="s">
        <v>2127</v>
      </c>
      <c r="V611">
        <v>0</v>
      </c>
      <c r="W611" t="s">
        <v>2127</v>
      </c>
      <c r="X611" t="s">
        <v>2125</v>
      </c>
      <c r="Y611" t="s">
        <v>2125</v>
      </c>
      <c r="Z611" t="s">
        <v>408</v>
      </c>
      <c r="AA611" t="s">
        <v>2137</v>
      </c>
      <c r="AB611" t="s">
        <v>2127</v>
      </c>
    </row>
    <row r="612" spans="1:28" x14ac:dyDescent="0.2">
      <c r="A612">
        <v>15957902</v>
      </c>
      <c r="B612" t="s">
        <v>3621</v>
      </c>
      <c r="C612" t="s">
        <v>3622</v>
      </c>
      <c r="D612" t="s">
        <v>510</v>
      </c>
      <c r="E612" t="s">
        <v>317</v>
      </c>
      <c r="F612" t="s">
        <v>370</v>
      </c>
      <c r="G612" t="s">
        <v>370</v>
      </c>
      <c r="H612" t="s">
        <v>510</v>
      </c>
      <c r="I612" t="s">
        <v>317</v>
      </c>
      <c r="J612" t="s">
        <v>322</v>
      </c>
      <c r="K612" t="s">
        <v>1751</v>
      </c>
      <c r="L612" t="s">
        <v>4420</v>
      </c>
      <c r="M612" s="11">
        <v>43096.405347222222</v>
      </c>
      <c r="N612" s="11">
        <v>43096.405347222222</v>
      </c>
      <c r="O612" s="11">
        <v>43104.412766203706</v>
      </c>
      <c r="P612" t="s">
        <v>2124</v>
      </c>
      <c r="Q612" t="s">
        <v>559</v>
      </c>
      <c r="R612" t="s">
        <v>4421</v>
      </c>
      <c r="S612" t="s">
        <v>2125</v>
      </c>
      <c r="T612" t="s">
        <v>2126</v>
      </c>
      <c r="U612" t="s">
        <v>2127</v>
      </c>
      <c r="V612">
        <v>0</v>
      </c>
      <c r="W612" t="s">
        <v>2127</v>
      </c>
      <c r="X612" t="s">
        <v>2125</v>
      </c>
      <c r="Y612" t="s">
        <v>2125</v>
      </c>
      <c r="Z612" t="s">
        <v>3562</v>
      </c>
      <c r="AA612" t="s">
        <v>2137</v>
      </c>
      <c r="AB612" t="s">
        <v>2127</v>
      </c>
    </row>
    <row r="613" spans="1:28" x14ac:dyDescent="0.2">
      <c r="A613">
        <v>15957980</v>
      </c>
      <c r="B613" t="s">
        <v>4334</v>
      </c>
      <c r="C613" t="s">
        <v>4335</v>
      </c>
      <c r="D613" t="s">
        <v>354</v>
      </c>
      <c r="E613" t="s">
        <v>317</v>
      </c>
      <c r="F613" t="s">
        <v>316</v>
      </c>
      <c r="G613" t="s">
        <v>316</v>
      </c>
      <c r="H613" t="s">
        <v>354</v>
      </c>
      <c r="I613" t="s">
        <v>317</v>
      </c>
      <c r="J613" t="s">
        <v>322</v>
      </c>
      <c r="K613" t="s">
        <v>496</v>
      </c>
      <c r="L613" t="s">
        <v>4422</v>
      </c>
      <c r="M613" s="11">
        <v>43096.406747685185</v>
      </c>
      <c r="N613" s="11">
        <v>43096.406747685185</v>
      </c>
      <c r="O613" s="11">
        <v>43104.416770833333</v>
      </c>
      <c r="P613" t="s">
        <v>2124</v>
      </c>
      <c r="Q613" t="s">
        <v>967</v>
      </c>
      <c r="R613" t="s">
        <v>4423</v>
      </c>
      <c r="S613" t="s">
        <v>2125</v>
      </c>
      <c r="T613" t="s">
        <v>2126</v>
      </c>
      <c r="U613" t="s">
        <v>2127</v>
      </c>
      <c r="V613">
        <v>0</v>
      </c>
      <c r="W613" t="s">
        <v>2127</v>
      </c>
      <c r="X613" t="s">
        <v>2125</v>
      </c>
      <c r="Y613" t="s">
        <v>2125</v>
      </c>
      <c r="Z613" t="s">
        <v>613</v>
      </c>
      <c r="AA613" t="s">
        <v>2137</v>
      </c>
      <c r="AB613" t="s">
        <v>2127</v>
      </c>
    </row>
    <row r="614" spans="1:28" x14ac:dyDescent="0.2">
      <c r="A614">
        <v>15958010</v>
      </c>
      <c r="B614" t="s">
        <v>4424</v>
      </c>
      <c r="C614" t="s">
        <v>4425</v>
      </c>
      <c r="D614" t="s">
        <v>434</v>
      </c>
      <c r="E614" t="s">
        <v>317</v>
      </c>
      <c r="F614" t="s">
        <v>370</v>
      </c>
      <c r="G614" t="s">
        <v>370</v>
      </c>
      <c r="H614" t="s">
        <v>434</v>
      </c>
      <c r="I614" t="s">
        <v>317</v>
      </c>
      <c r="J614" t="s">
        <v>334</v>
      </c>
      <c r="K614" t="s">
        <v>4426</v>
      </c>
      <c r="L614" t="s">
        <v>4427</v>
      </c>
      <c r="M614" s="11">
        <v>43096.40729166667</v>
      </c>
      <c r="N614" s="11">
        <v>43096.40729166667</v>
      </c>
      <c r="O614" s="11">
        <v>43104.440046296295</v>
      </c>
      <c r="P614" t="s">
        <v>2124</v>
      </c>
      <c r="Q614" t="s">
        <v>600</v>
      </c>
      <c r="R614" t="s">
        <v>4428</v>
      </c>
      <c r="S614" t="s">
        <v>2125</v>
      </c>
      <c r="T614" t="s">
        <v>2126</v>
      </c>
      <c r="U614" t="s">
        <v>2127</v>
      </c>
      <c r="V614">
        <v>0</v>
      </c>
      <c r="W614" t="s">
        <v>2127</v>
      </c>
      <c r="X614" t="s">
        <v>2125</v>
      </c>
      <c r="Y614" t="s">
        <v>2125</v>
      </c>
      <c r="Z614" t="s">
        <v>442</v>
      </c>
      <c r="AA614" t="s">
        <v>2137</v>
      </c>
      <c r="AB614" t="s">
        <v>2127</v>
      </c>
    </row>
    <row r="615" spans="1:28" x14ac:dyDescent="0.2">
      <c r="A615">
        <v>15958137</v>
      </c>
      <c r="B615" t="s">
        <v>4429</v>
      </c>
      <c r="C615" t="s">
        <v>2158</v>
      </c>
      <c r="D615" t="s">
        <v>468</v>
      </c>
      <c r="E615" t="s">
        <v>317</v>
      </c>
      <c r="F615" t="s">
        <v>316</v>
      </c>
      <c r="G615" t="s">
        <v>316</v>
      </c>
      <c r="H615" t="s">
        <v>4429</v>
      </c>
      <c r="J615" t="s">
        <v>322</v>
      </c>
      <c r="K615" t="s">
        <v>362</v>
      </c>
      <c r="L615" t="s">
        <v>4430</v>
      </c>
      <c r="M615" s="11">
        <v>43096.411851851852</v>
      </c>
      <c r="N615" s="11">
        <v>43096.411851851852</v>
      </c>
      <c r="O615" s="11">
        <v>43104.617708333331</v>
      </c>
      <c r="P615" t="s">
        <v>2124</v>
      </c>
      <c r="Q615" t="s">
        <v>519</v>
      </c>
      <c r="R615" t="s">
        <v>4431</v>
      </c>
      <c r="S615" t="s">
        <v>2125</v>
      </c>
      <c r="T615" t="s">
        <v>2126</v>
      </c>
      <c r="U615" t="s">
        <v>2127</v>
      </c>
      <c r="V615">
        <v>0</v>
      </c>
      <c r="W615" t="s">
        <v>2127</v>
      </c>
      <c r="X615" t="s">
        <v>2125</v>
      </c>
      <c r="Y615" t="s">
        <v>2125</v>
      </c>
      <c r="Z615" t="s">
        <v>312</v>
      </c>
      <c r="AA615" t="s">
        <v>2137</v>
      </c>
      <c r="AB615" t="s">
        <v>2127</v>
      </c>
    </row>
    <row r="616" spans="1:28" x14ac:dyDescent="0.2">
      <c r="A616">
        <v>15958138</v>
      </c>
      <c r="B616" t="s">
        <v>4432</v>
      </c>
      <c r="C616" t="s">
        <v>4433</v>
      </c>
      <c r="D616" t="s">
        <v>482</v>
      </c>
      <c r="E616" t="s">
        <v>317</v>
      </c>
      <c r="F616" t="s">
        <v>370</v>
      </c>
      <c r="G616" t="s">
        <v>370</v>
      </c>
      <c r="H616" t="s">
        <v>482</v>
      </c>
      <c r="I616" t="s">
        <v>317</v>
      </c>
      <c r="J616" t="s">
        <v>334</v>
      </c>
      <c r="K616" t="s">
        <v>438</v>
      </c>
      <c r="L616" t="s">
        <v>4434</v>
      </c>
      <c r="M616" s="11">
        <v>43096.411886574075</v>
      </c>
      <c r="N616" s="11">
        <v>43096.411886574075</v>
      </c>
      <c r="O616" s="11">
        <v>43104.420752314814</v>
      </c>
      <c r="P616" t="s">
        <v>2124</v>
      </c>
      <c r="Q616" t="s">
        <v>512</v>
      </c>
      <c r="R616" t="s">
        <v>4435</v>
      </c>
      <c r="S616" t="s">
        <v>2125</v>
      </c>
      <c r="T616" t="s">
        <v>2126</v>
      </c>
      <c r="U616" t="s">
        <v>2127</v>
      </c>
      <c r="V616">
        <v>0</v>
      </c>
      <c r="W616" t="s">
        <v>2127</v>
      </c>
      <c r="X616" t="s">
        <v>2125</v>
      </c>
      <c r="Y616" t="s">
        <v>2125</v>
      </c>
      <c r="Z616" t="s">
        <v>3562</v>
      </c>
      <c r="AA616" t="s">
        <v>2137</v>
      </c>
      <c r="AB616" t="s">
        <v>2127</v>
      </c>
    </row>
    <row r="617" spans="1:28" x14ac:dyDescent="0.2">
      <c r="A617">
        <v>15958186</v>
      </c>
      <c r="B617" t="s">
        <v>1104</v>
      </c>
      <c r="C617" t="s">
        <v>3419</v>
      </c>
      <c r="D617" t="s">
        <v>401</v>
      </c>
      <c r="E617" t="s">
        <v>317</v>
      </c>
      <c r="F617" t="s">
        <v>2127</v>
      </c>
      <c r="G617" t="s">
        <v>316</v>
      </c>
      <c r="H617" t="s">
        <v>401</v>
      </c>
      <c r="I617" t="s">
        <v>317</v>
      </c>
      <c r="J617" t="s">
        <v>334</v>
      </c>
      <c r="K617" t="s">
        <v>471</v>
      </c>
      <c r="L617" t="s">
        <v>4436</v>
      </c>
      <c r="M617" s="11">
        <v>43096.41369212963</v>
      </c>
      <c r="N617" s="11">
        <v>43096.41369212963</v>
      </c>
      <c r="O617" s="11">
        <v>43104.41574074074</v>
      </c>
      <c r="P617" t="s">
        <v>2124</v>
      </c>
      <c r="Q617" t="s">
        <v>3694</v>
      </c>
      <c r="R617" t="s">
        <v>4437</v>
      </c>
      <c r="S617" t="s">
        <v>2125</v>
      </c>
      <c r="T617" t="s">
        <v>2126</v>
      </c>
      <c r="U617" t="s">
        <v>2127</v>
      </c>
      <c r="V617">
        <v>0</v>
      </c>
      <c r="W617" t="s">
        <v>2127</v>
      </c>
      <c r="X617" t="s">
        <v>2125</v>
      </c>
      <c r="Y617" t="s">
        <v>2125</v>
      </c>
      <c r="Z617" t="s">
        <v>433</v>
      </c>
      <c r="AA617" t="s">
        <v>2128</v>
      </c>
      <c r="AB617" t="s">
        <v>2127</v>
      </c>
    </row>
    <row r="618" spans="1:28" x14ac:dyDescent="0.2">
      <c r="A618">
        <v>15958201</v>
      </c>
      <c r="B618" t="s">
        <v>4438</v>
      </c>
      <c r="C618" t="s">
        <v>2158</v>
      </c>
      <c r="D618" t="s">
        <v>885</v>
      </c>
      <c r="E618" t="s">
        <v>317</v>
      </c>
      <c r="F618" t="s">
        <v>323</v>
      </c>
      <c r="G618" t="s">
        <v>323</v>
      </c>
      <c r="H618" t="s">
        <v>503</v>
      </c>
      <c r="I618" t="s">
        <v>317</v>
      </c>
      <c r="J618" t="s">
        <v>334</v>
      </c>
      <c r="K618" t="s">
        <v>338</v>
      </c>
      <c r="L618" t="s">
        <v>4439</v>
      </c>
      <c r="M618" s="11">
        <v>43096.414085648146</v>
      </c>
      <c r="N618" s="11">
        <v>43096.414085648146</v>
      </c>
      <c r="O618" s="11">
        <v>43117.70034722222</v>
      </c>
      <c r="P618" t="s">
        <v>2124</v>
      </c>
      <c r="Q618" t="s">
        <v>333</v>
      </c>
      <c r="R618" t="s">
        <v>1141</v>
      </c>
      <c r="S618" t="s">
        <v>2125</v>
      </c>
      <c r="T618" t="s">
        <v>2126</v>
      </c>
      <c r="U618" t="s">
        <v>2127</v>
      </c>
      <c r="V618">
        <v>0</v>
      </c>
      <c r="W618">
        <v>16005938</v>
      </c>
      <c r="X618" t="s">
        <v>2125</v>
      </c>
      <c r="Y618" t="s">
        <v>2125</v>
      </c>
      <c r="Z618" t="s">
        <v>312</v>
      </c>
      <c r="AA618" t="s">
        <v>2128</v>
      </c>
      <c r="AB618" t="s">
        <v>2127</v>
      </c>
    </row>
    <row r="619" spans="1:28" x14ac:dyDescent="0.2">
      <c r="A619">
        <v>15958274</v>
      </c>
      <c r="B619" t="s">
        <v>3277</v>
      </c>
      <c r="C619" t="s">
        <v>2340</v>
      </c>
      <c r="D619" t="s">
        <v>401</v>
      </c>
      <c r="E619" t="s">
        <v>317</v>
      </c>
      <c r="F619" t="s">
        <v>316</v>
      </c>
      <c r="G619" t="s">
        <v>316</v>
      </c>
      <c r="H619" t="s">
        <v>401</v>
      </c>
      <c r="I619" t="s">
        <v>317</v>
      </c>
      <c r="J619" t="s">
        <v>322</v>
      </c>
      <c r="K619" t="s">
        <v>1985</v>
      </c>
      <c r="L619" t="s">
        <v>4440</v>
      </c>
      <c r="M619" s="11">
        <v>43096.416944444441</v>
      </c>
      <c r="N619" s="11">
        <v>43096.416944444441</v>
      </c>
      <c r="O619" s="11">
        <v>43104.42423611111</v>
      </c>
      <c r="P619" t="s">
        <v>2124</v>
      </c>
      <c r="Q619" t="s">
        <v>491</v>
      </c>
      <c r="R619" t="s">
        <v>4441</v>
      </c>
      <c r="S619" t="s">
        <v>2125</v>
      </c>
      <c r="T619" t="s">
        <v>2126</v>
      </c>
      <c r="U619" t="s">
        <v>2127</v>
      </c>
      <c r="V619">
        <v>0</v>
      </c>
      <c r="W619" t="s">
        <v>2127</v>
      </c>
      <c r="X619" t="s">
        <v>2125</v>
      </c>
      <c r="Y619" t="s">
        <v>2125</v>
      </c>
      <c r="Z619" t="s">
        <v>534</v>
      </c>
      <c r="AA619" t="s">
        <v>2137</v>
      </c>
      <c r="AB619" t="s">
        <v>2127</v>
      </c>
    </row>
    <row r="620" spans="1:28" x14ac:dyDescent="0.2">
      <c r="A620">
        <v>15958305</v>
      </c>
      <c r="B620" t="s">
        <v>4442</v>
      </c>
      <c r="C620" t="s">
        <v>2158</v>
      </c>
      <c r="D620" t="s">
        <v>885</v>
      </c>
      <c r="E620" t="s">
        <v>317</v>
      </c>
      <c r="F620" t="s">
        <v>323</v>
      </c>
      <c r="G620" t="s">
        <v>323</v>
      </c>
      <c r="H620" t="s">
        <v>335</v>
      </c>
      <c r="I620" t="s">
        <v>317</v>
      </c>
      <c r="J620" t="s">
        <v>334</v>
      </c>
      <c r="K620" t="s">
        <v>338</v>
      </c>
      <c r="L620" t="s">
        <v>4443</v>
      </c>
      <c r="M620" s="11">
        <v>43096.418090277781</v>
      </c>
      <c r="N620" s="11">
        <v>43096.418090277781</v>
      </c>
      <c r="O620" s="11">
        <v>43123.640370370369</v>
      </c>
      <c r="P620" t="s">
        <v>2124</v>
      </c>
      <c r="Q620" t="s">
        <v>333</v>
      </c>
      <c r="R620" t="s">
        <v>4444</v>
      </c>
      <c r="S620" t="s">
        <v>2125</v>
      </c>
      <c r="T620" t="s">
        <v>2126</v>
      </c>
      <c r="U620" t="s">
        <v>2127</v>
      </c>
      <c r="V620">
        <v>0</v>
      </c>
      <c r="W620" t="s">
        <v>2127</v>
      </c>
      <c r="X620" t="s">
        <v>2125</v>
      </c>
      <c r="Y620" t="s">
        <v>2125</v>
      </c>
      <c r="Z620" t="s">
        <v>312</v>
      </c>
      <c r="AA620" t="s">
        <v>2128</v>
      </c>
      <c r="AB620" t="s">
        <v>2127</v>
      </c>
    </row>
    <row r="621" spans="1:28" x14ac:dyDescent="0.2">
      <c r="A621">
        <v>15958315</v>
      </c>
      <c r="B621" t="s">
        <v>4445</v>
      </c>
      <c r="C621" t="s">
        <v>4446</v>
      </c>
      <c r="D621" t="s">
        <v>369</v>
      </c>
      <c r="E621" t="s">
        <v>317</v>
      </c>
      <c r="F621" t="s">
        <v>370</v>
      </c>
      <c r="G621" t="s">
        <v>414</v>
      </c>
      <c r="H621" t="s">
        <v>415</v>
      </c>
      <c r="J621" t="s">
        <v>430</v>
      </c>
      <c r="K621" t="s">
        <v>496</v>
      </c>
      <c r="L621" t="s">
        <v>4447</v>
      </c>
      <c r="M621" s="11">
        <v>43096.418391203704</v>
      </c>
      <c r="N621" s="11">
        <v>43096.418391203704</v>
      </c>
      <c r="O621" s="11">
        <v>43105.345625000002</v>
      </c>
      <c r="P621" t="s">
        <v>2124</v>
      </c>
      <c r="Q621" t="s">
        <v>1354</v>
      </c>
      <c r="R621" t="s">
        <v>4448</v>
      </c>
      <c r="S621" t="s">
        <v>2125</v>
      </c>
      <c r="T621" t="s">
        <v>2126</v>
      </c>
      <c r="U621" t="s">
        <v>2127</v>
      </c>
      <c r="V621">
        <v>0</v>
      </c>
      <c r="W621" t="s">
        <v>2127</v>
      </c>
      <c r="X621" t="s">
        <v>2125</v>
      </c>
      <c r="Y621" t="s">
        <v>2125</v>
      </c>
      <c r="Z621" t="s">
        <v>4346</v>
      </c>
      <c r="AA621" t="s">
        <v>2137</v>
      </c>
      <c r="AB621" t="s">
        <v>2127</v>
      </c>
    </row>
    <row r="622" spans="1:28" x14ac:dyDescent="0.2">
      <c r="A622">
        <v>15958341</v>
      </c>
      <c r="B622" t="s">
        <v>4449</v>
      </c>
      <c r="C622" t="s">
        <v>4450</v>
      </c>
      <c r="D622" t="s">
        <v>510</v>
      </c>
      <c r="E622" t="s">
        <v>317</v>
      </c>
      <c r="F622" t="s">
        <v>370</v>
      </c>
      <c r="G622" t="s">
        <v>370</v>
      </c>
      <c r="H622" t="s">
        <v>510</v>
      </c>
      <c r="I622" t="s">
        <v>317</v>
      </c>
      <c r="J622" t="s">
        <v>334</v>
      </c>
      <c r="K622" t="s">
        <v>4451</v>
      </c>
      <c r="L622" t="s">
        <v>4452</v>
      </c>
      <c r="M622" s="11">
        <v>43096.419629629629</v>
      </c>
      <c r="N622" s="11">
        <v>43096.419629629629</v>
      </c>
      <c r="O622" s="11">
        <v>43102.600023148145</v>
      </c>
      <c r="P622" t="s">
        <v>2124</v>
      </c>
      <c r="Q622" t="s">
        <v>512</v>
      </c>
      <c r="R622" t="s">
        <v>4453</v>
      </c>
      <c r="S622" t="s">
        <v>2125</v>
      </c>
      <c r="T622" t="s">
        <v>2126</v>
      </c>
      <c r="U622" t="s">
        <v>2127</v>
      </c>
      <c r="V622">
        <v>0</v>
      </c>
      <c r="W622" t="s">
        <v>2127</v>
      </c>
      <c r="X622" t="s">
        <v>2125</v>
      </c>
      <c r="Y622" t="s">
        <v>2125</v>
      </c>
      <c r="Z622" t="s">
        <v>4454</v>
      </c>
      <c r="AA622" t="s">
        <v>2137</v>
      </c>
      <c r="AB622" t="s">
        <v>2127</v>
      </c>
    </row>
    <row r="623" spans="1:28" x14ac:dyDescent="0.2">
      <c r="A623">
        <v>15958377</v>
      </c>
      <c r="B623" t="s">
        <v>4455</v>
      </c>
      <c r="C623" t="s">
        <v>4335</v>
      </c>
      <c r="D623" t="s">
        <v>468</v>
      </c>
      <c r="E623" t="s">
        <v>317</v>
      </c>
      <c r="F623" t="s">
        <v>316</v>
      </c>
      <c r="G623" t="s">
        <v>316</v>
      </c>
      <c r="H623" t="s">
        <v>468</v>
      </c>
      <c r="I623" t="s">
        <v>317</v>
      </c>
      <c r="J623" t="s">
        <v>334</v>
      </c>
      <c r="K623" t="s">
        <v>4456</v>
      </c>
      <c r="L623" t="s">
        <v>4457</v>
      </c>
      <c r="M623" s="11">
        <v>43096.420902777776</v>
      </c>
      <c r="N623" s="11">
        <v>43096.420902777776</v>
      </c>
      <c r="O623" s="11">
        <v>43104.42423611111</v>
      </c>
      <c r="P623" t="s">
        <v>2124</v>
      </c>
      <c r="Q623" t="s">
        <v>425</v>
      </c>
      <c r="R623" t="s">
        <v>4458</v>
      </c>
      <c r="S623" t="s">
        <v>2125</v>
      </c>
      <c r="T623" t="s">
        <v>2126</v>
      </c>
      <c r="U623" t="s">
        <v>2127</v>
      </c>
      <c r="V623">
        <v>0</v>
      </c>
      <c r="W623" t="s">
        <v>2127</v>
      </c>
      <c r="X623" t="s">
        <v>2125</v>
      </c>
      <c r="Y623" t="s">
        <v>2125</v>
      </c>
      <c r="Z623" t="s">
        <v>613</v>
      </c>
      <c r="AA623" t="s">
        <v>2137</v>
      </c>
      <c r="AB623" t="s">
        <v>2127</v>
      </c>
    </row>
    <row r="624" spans="1:28" x14ac:dyDescent="0.2">
      <c r="A624">
        <v>15958414</v>
      </c>
      <c r="B624" t="s">
        <v>2211</v>
      </c>
      <c r="C624" t="s">
        <v>4446</v>
      </c>
      <c r="D624" t="s">
        <v>410</v>
      </c>
      <c r="E624" t="s">
        <v>317</v>
      </c>
      <c r="F624" t="s">
        <v>382</v>
      </c>
      <c r="G624" t="s">
        <v>382</v>
      </c>
      <c r="H624" t="s">
        <v>410</v>
      </c>
      <c r="I624" t="s">
        <v>317</v>
      </c>
      <c r="J624" t="s">
        <v>334</v>
      </c>
      <c r="K624" t="s">
        <v>4459</v>
      </c>
      <c r="L624" t="s">
        <v>4460</v>
      </c>
      <c r="M624" s="11">
        <v>43096.422453703701</v>
      </c>
      <c r="N624" s="11">
        <v>43096.422453703701</v>
      </c>
      <c r="O624" s="11">
        <v>43105.671689814815</v>
      </c>
      <c r="P624" t="s">
        <v>2124</v>
      </c>
      <c r="Q624" t="s">
        <v>973</v>
      </c>
      <c r="R624" t="s">
        <v>4461</v>
      </c>
      <c r="S624" t="s">
        <v>2125</v>
      </c>
      <c r="T624" t="s">
        <v>2126</v>
      </c>
      <c r="U624" t="s">
        <v>2127</v>
      </c>
      <c r="V624">
        <v>0</v>
      </c>
      <c r="W624" t="s">
        <v>2127</v>
      </c>
      <c r="X624" t="s">
        <v>2125</v>
      </c>
      <c r="Y624" t="s">
        <v>2125</v>
      </c>
      <c r="Z624" t="s">
        <v>378</v>
      </c>
      <c r="AA624" t="s">
        <v>2137</v>
      </c>
      <c r="AB624" t="s">
        <v>2127</v>
      </c>
    </row>
    <row r="625" spans="1:28" x14ac:dyDescent="0.2">
      <c r="A625">
        <v>15958433</v>
      </c>
      <c r="B625" t="s">
        <v>4462</v>
      </c>
      <c r="C625" t="s">
        <v>4463</v>
      </c>
      <c r="D625" t="s">
        <v>369</v>
      </c>
      <c r="E625" t="s">
        <v>317</v>
      </c>
      <c r="F625" t="s">
        <v>2127</v>
      </c>
      <c r="G625" t="s">
        <v>370</v>
      </c>
      <c r="H625" t="s">
        <v>369</v>
      </c>
      <c r="I625" t="s">
        <v>317</v>
      </c>
      <c r="J625" t="s">
        <v>334</v>
      </c>
      <c r="K625" t="s">
        <v>3558</v>
      </c>
      <c r="L625" t="s">
        <v>4464</v>
      </c>
      <c r="M625" s="11">
        <v>43096.423275462963</v>
      </c>
      <c r="N625" s="11">
        <v>43096.423275462963</v>
      </c>
      <c r="O625" s="11">
        <v>43104.424189814818</v>
      </c>
      <c r="P625" t="s">
        <v>2124</v>
      </c>
      <c r="Q625" t="s">
        <v>3694</v>
      </c>
      <c r="R625" t="s">
        <v>3561</v>
      </c>
      <c r="S625" t="s">
        <v>2125</v>
      </c>
      <c r="T625" t="s">
        <v>2126</v>
      </c>
      <c r="U625" t="s">
        <v>2127</v>
      </c>
      <c r="V625">
        <v>0</v>
      </c>
      <c r="W625" t="s">
        <v>2127</v>
      </c>
      <c r="X625" t="s">
        <v>2125</v>
      </c>
      <c r="Y625" t="s">
        <v>2125</v>
      </c>
      <c r="Z625" t="s">
        <v>901</v>
      </c>
      <c r="AA625" t="s">
        <v>2137</v>
      </c>
      <c r="AB625" t="s">
        <v>2127</v>
      </c>
    </row>
    <row r="626" spans="1:28" x14ac:dyDescent="0.2">
      <c r="A626">
        <v>15958437</v>
      </c>
      <c r="B626" t="s">
        <v>4465</v>
      </c>
      <c r="C626" t="s">
        <v>4466</v>
      </c>
      <c r="D626" t="s">
        <v>482</v>
      </c>
      <c r="E626" t="s">
        <v>317</v>
      </c>
      <c r="F626" t="s">
        <v>2636</v>
      </c>
      <c r="G626" t="s">
        <v>370</v>
      </c>
      <c r="H626" t="s">
        <v>482</v>
      </c>
      <c r="I626" t="s">
        <v>317</v>
      </c>
      <c r="J626" t="s">
        <v>334</v>
      </c>
      <c r="K626" t="s">
        <v>4467</v>
      </c>
      <c r="L626" t="s">
        <v>4468</v>
      </c>
      <c r="M626" s="11">
        <v>43096.423564814817</v>
      </c>
      <c r="N626" s="11">
        <v>43096.423564814817</v>
      </c>
      <c r="O626" s="11">
        <v>43123.400497685187</v>
      </c>
      <c r="P626" t="s">
        <v>2124</v>
      </c>
      <c r="Q626" t="s">
        <v>2640</v>
      </c>
      <c r="R626" t="s">
        <v>4469</v>
      </c>
      <c r="S626" t="s">
        <v>2125</v>
      </c>
      <c r="T626" t="s">
        <v>2126</v>
      </c>
      <c r="U626" t="s">
        <v>2127</v>
      </c>
      <c r="V626">
        <v>0</v>
      </c>
      <c r="W626" t="s">
        <v>2127</v>
      </c>
      <c r="X626" t="s">
        <v>2125</v>
      </c>
      <c r="Y626" t="s">
        <v>2125</v>
      </c>
      <c r="Z626" t="s">
        <v>922</v>
      </c>
      <c r="AA626" t="s">
        <v>2128</v>
      </c>
      <c r="AB626" t="s">
        <v>2127</v>
      </c>
    </row>
    <row r="627" spans="1:28" x14ac:dyDescent="0.2">
      <c r="A627">
        <v>15958439</v>
      </c>
      <c r="B627" t="s">
        <v>3324</v>
      </c>
      <c r="C627" t="s">
        <v>3325</v>
      </c>
      <c r="D627" t="s">
        <v>550</v>
      </c>
      <c r="E627" t="s">
        <v>317</v>
      </c>
      <c r="F627" t="s">
        <v>357</v>
      </c>
      <c r="G627" t="s">
        <v>357</v>
      </c>
      <c r="H627" t="s">
        <v>2917</v>
      </c>
      <c r="I627" t="s">
        <v>317</v>
      </c>
      <c r="J627" t="s">
        <v>334</v>
      </c>
      <c r="K627" t="s">
        <v>753</v>
      </c>
      <c r="L627" t="s">
        <v>4470</v>
      </c>
      <c r="M627" s="11">
        <v>43096.423657407409</v>
      </c>
      <c r="N627" s="11">
        <v>43096.423657407409</v>
      </c>
      <c r="O627" s="11">
        <v>43109.669849537036</v>
      </c>
      <c r="P627" t="s">
        <v>2124</v>
      </c>
      <c r="Q627" t="s">
        <v>2423</v>
      </c>
      <c r="R627" t="s">
        <v>4471</v>
      </c>
      <c r="S627" t="s">
        <v>2125</v>
      </c>
      <c r="T627" t="s">
        <v>2126</v>
      </c>
      <c r="U627" t="s">
        <v>2127</v>
      </c>
      <c r="V627">
        <v>0</v>
      </c>
      <c r="W627" t="s">
        <v>2127</v>
      </c>
      <c r="X627" t="s">
        <v>2125</v>
      </c>
      <c r="Y627" t="s">
        <v>2125</v>
      </c>
      <c r="Z627" t="s">
        <v>613</v>
      </c>
      <c r="AA627" t="s">
        <v>2128</v>
      </c>
      <c r="AB627" t="s">
        <v>2127</v>
      </c>
    </row>
    <row r="628" spans="1:28" x14ac:dyDescent="0.2">
      <c r="A628">
        <v>15958455</v>
      </c>
      <c r="B628" t="s">
        <v>4472</v>
      </c>
      <c r="C628" t="s">
        <v>2158</v>
      </c>
      <c r="D628" t="s">
        <v>518</v>
      </c>
      <c r="E628" t="s">
        <v>317</v>
      </c>
      <c r="F628" t="s">
        <v>316</v>
      </c>
      <c r="G628" t="s">
        <v>316</v>
      </c>
      <c r="H628" t="s">
        <v>518</v>
      </c>
      <c r="I628" t="s">
        <v>317</v>
      </c>
      <c r="J628" t="s">
        <v>334</v>
      </c>
      <c r="K628" t="s">
        <v>845</v>
      </c>
      <c r="L628" t="s">
        <v>4473</v>
      </c>
      <c r="M628" s="11">
        <v>43096.424108796295</v>
      </c>
      <c r="N628" s="11">
        <v>43096.424108796295</v>
      </c>
      <c r="O628" s="11">
        <v>43104.429664351854</v>
      </c>
      <c r="P628" t="s">
        <v>2124</v>
      </c>
      <c r="Q628" t="s">
        <v>584</v>
      </c>
      <c r="R628" t="s">
        <v>4474</v>
      </c>
      <c r="S628" t="s">
        <v>2125</v>
      </c>
      <c r="T628" t="s">
        <v>2126</v>
      </c>
      <c r="U628" t="s">
        <v>2127</v>
      </c>
      <c r="V628">
        <v>0</v>
      </c>
      <c r="W628" t="s">
        <v>2127</v>
      </c>
      <c r="X628" t="s">
        <v>2125</v>
      </c>
      <c r="Y628" t="s">
        <v>2125</v>
      </c>
      <c r="Z628" t="s">
        <v>312</v>
      </c>
      <c r="AA628" t="s">
        <v>2128</v>
      </c>
      <c r="AB628" t="s">
        <v>2127</v>
      </c>
    </row>
    <row r="629" spans="1:28" x14ac:dyDescent="0.2">
      <c r="A629">
        <v>15958569</v>
      </c>
      <c r="B629" t="s">
        <v>885</v>
      </c>
      <c r="C629" t="s">
        <v>2158</v>
      </c>
      <c r="D629" t="s">
        <v>885</v>
      </c>
      <c r="E629" t="s">
        <v>317</v>
      </c>
      <c r="F629" t="s">
        <v>2409</v>
      </c>
      <c r="G629" t="s">
        <v>2409</v>
      </c>
      <c r="H629" t="s">
        <v>2410</v>
      </c>
      <c r="I629" t="s">
        <v>2161</v>
      </c>
      <c r="J629" t="s">
        <v>334</v>
      </c>
      <c r="K629" t="s">
        <v>4475</v>
      </c>
      <c r="L629" t="s">
        <v>4476</v>
      </c>
      <c r="M629" s="11">
        <v>43096.428819444445</v>
      </c>
      <c r="N629" s="11">
        <v>43096.428819444445</v>
      </c>
      <c r="O629" s="11">
        <v>43108.409074074072</v>
      </c>
      <c r="P629" t="s">
        <v>2124</v>
      </c>
      <c r="Q629" t="s">
        <v>4477</v>
      </c>
      <c r="R629" t="s">
        <v>4478</v>
      </c>
      <c r="S629" t="s">
        <v>2125</v>
      </c>
      <c r="T629" t="s">
        <v>2126</v>
      </c>
      <c r="U629" t="s">
        <v>2127</v>
      </c>
      <c r="V629">
        <v>0</v>
      </c>
      <c r="W629" t="s">
        <v>2127</v>
      </c>
      <c r="X629" t="s">
        <v>2125</v>
      </c>
      <c r="Y629" t="s">
        <v>2125</v>
      </c>
      <c r="Z629" t="s">
        <v>378</v>
      </c>
      <c r="AA629" t="s">
        <v>2128</v>
      </c>
      <c r="AB629" t="s">
        <v>2127</v>
      </c>
    </row>
    <row r="630" spans="1:28" x14ac:dyDescent="0.2">
      <c r="A630">
        <v>15958611</v>
      </c>
      <c r="B630" t="s">
        <v>4479</v>
      </c>
      <c r="C630" t="s">
        <v>3628</v>
      </c>
      <c r="D630" t="s">
        <v>434</v>
      </c>
      <c r="E630" t="s">
        <v>317</v>
      </c>
      <c r="F630" t="s">
        <v>2127</v>
      </c>
      <c r="G630" t="s">
        <v>370</v>
      </c>
      <c r="H630" t="s">
        <v>434</v>
      </c>
      <c r="I630" t="s">
        <v>317</v>
      </c>
      <c r="J630" t="s">
        <v>334</v>
      </c>
      <c r="K630" t="s">
        <v>1700</v>
      </c>
      <c r="L630" t="s">
        <v>4480</v>
      </c>
      <c r="M630" s="11">
        <v>43096.430358796293</v>
      </c>
      <c r="N630" s="11">
        <v>43096.430358796293</v>
      </c>
      <c r="O630" s="11">
        <v>43104.432546296295</v>
      </c>
      <c r="P630" t="s">
        <v>2124</v>
      </c>
      <c r="Q630" t="s">
        <v>3694</v>
      </c>
      <c r="R630" t="s">
        <v>4481</v>
      </c>
      <c r="S630" t="s">
        <v>2125</v>
      </c>
      <c r="T630" t="s">
        <v>2126</v>
      </c>
      <c r="U630" t="s">
        <v>2127</v>
      </c>
      <c r="V630">
        <v>0</v>
      </c>
      <c r="W630" t="s">
        <v>2127</v>
      </c>
      <c r="X630" t="s">
        <v>2125</v>
      </c>
      <c r="Y630" t="s">
        <v>2125</v>
      </c>
      <c r="Z630" t="s">
        <v>3632</v>
      </c>
      <c r="AA630" t="s">
        <v>2137</v>
      </c>
      <c r="AB630" t="s">
        <v>2127</v>
      </c>
    </row>
    <row r="631" spans="1:28" x14ac:dyDescent="0.2">
      <c r="A631">
        <v>15958630</v>
      </c>
      <c r="B631" t="s">
        <v>4482</v>
      </c>
      <c r="C631" t="s">
        <v>4483</v>
      </c>
      <c r="D631" t="s">
        <v>401</v>
      </c>
      <c r="E631" t="s">
        <v>317</v>
      </c>
      <c r="F631" t="s">
        <v>2127</v>
      </c>
      <c r="G631" t="s">
        <v>316</v>
      </c>
      <c r="H631" t="s">
        <v>401</v>
      </c>
      <c r="I631" t="s">
        <v>317</v>
      </c>
      <c r="J631" t="s">
        <v>334</v>
      </c>
      <c r="K631" t="s">
        <v>514</v>
      </c>
      <c r="L631" t="s">
        <v>4484</v>
      </c>
      <c r="M631" s="11">
        <v>43096.431203703702</v>
      </c>
      <c r="N631" s="11">
        <v>43096.431203703702</v>
      </c>
      <c r="O631" s="11">
        <v>43104.432719907411</v>
      </c>
      <c r="P631" t="s">
        <v>2124</v>
      </c>
      <c r="Q631" t="s">
        <v>3694</v>
      </c>
      <c r="R631" t="s">
        <v>4485</v>
      </c>
      <c r="S631" t="s">
        <v>2125</v>
      </c>
      <c r="T631" t="s">
        <v>2126</v>
      </c>
      <c r="U631" t="s">
        <v>2127</v>
      </c>
      <c r="V631">
        <v>0</v>
      </c>
      <c r="W631" t="s">
        <v>2127</v>
      </c>
      <c r="X631" t="s">
        <v>2125</v>
      </c>
      <c r="Y631" t="s">
        <v>2125</v>
      </c>
      <c r="Z631" t="s">
        <v>351</v>
      </c>
      <c r="AA631" t="s">
        <v>2137</v>
      </c>
      <c r="AB631" t="s">
        <v>2127</v>
      </c>
    </row>
    <row r="632" spans="1:28" x14ac:dyDescent="0.2">
      <c r="A632">
        <v>15958710</v>
      </c>
      <c r="B632" t="s">
        <v>4486</v>
      </c>
      <c r="C632" t="s">
        <v>2158</v>
      </c>
      <c r="D632" t="s">
        <v>460</v>
      </c>
      <c r="E632" t="s">
        <v>317</v>
      </c>
      <c r="F632" t="s">
        <v>316</v>
      </c>
      <c r="G632" t="s">
        <v>316</v>
      </c>
      <c r="H632" t="s">
        <v>460</v>
      </c>
      <c r="I632" t="s">
        <v>317</v>
      </c>
      <c r="J632" t="s">
        <v>334</v>
      </c>
      <c r="K632" t="s">
        <v>4487</v>
      </c>
      <c r="L632" t="s">
        <v>4488</v>
      </c>
      <c r="M632" s="11">
        <v>43096.433715277781</v>
      </c>
      <c r="N632" s="11">
        <v>43096.433715277781</v>
      </c>
      <c r="O632" s="11">
        <v>43104.593182870369</v>
      </c>
      <c r="P632" t="s">
        <v>2124</v>
      </c>
      <c r="Q632" t="s">
        <v>402</v>
      </c>
      <c r="R632" t="s">
        <v>4489</v>
      </c>
      <c r="S632" t="s">
        <v>2125</v>
      </c>
      <c r="T632" t="s">
        <v>2126</v>
      </c>
      <c r="U632" t="s">
        <v>2127</v>
      </c>
      <c r="V632">
        <v>0</v>
      </c>
      <c r="W632" t="s">
        <v>2127</v>
      </c>
      <c r="X632" t="s">
        <v>2125</v>
      </c>
      <c r="Y632" t="s">
        <v>2125</v>
      </c>
      <c r="Z632" t="s">
        <v>312</v>
      </c>
      <c r="AA632" t="s">
        <v>2128</v>
      </c>
      <c r="AB632" t="s">
        <v>2127</v>
      </c>
    </row>
    <row r="633" spans="1:28" x14ac:dyDescent="0.2">
      <c r="A633">
        <v>15958837</v>
      </c>
      <c r="B633" t="s">
        <v>4490</v>
      </c>
      <c r="C633" t="s">
        <v>4491</v>
      </c>
      <c r="D633" t="s">
        <v>369</v>
      </c>
      <c r="E633" t="s">
        <v>317</v>
      </c>
      <c r="F633" t="s">
        <v>370</v>
      </c>
      <c r="G633" t="s">
        <v>370</v>
      </c>
      <c r="H633" t="s">
        <v>369</v>
      </c>
      <c r="I633" t="s">
        <v>317</v>
      </c>
      <c r="J633" t="s">
        <v>334</v>
      </c>
      <c r="K633" t="s">
        <v>4451</v>
      </c>
      <c r="L633" t="s">
        <v>4492</v>
      </c>
      <c r="M633" s="11">
        <v>43096.438483796293</v>
      </c>
      <c r="N633" s="11">
        <v>43096.438483796293</v>
      </c>
      <c r="O633" s="11">
        <v>43104.44253472222</v>
      </c>
      <c r="P633" t="s">
        <v>2124</v>
      </c>
      <c r="Q633" t="s">
        <v>512</v>
      </c>
      <c r="R633" t="s">
        <v>4493</v>
      </c>
      <c r="S633" t="s">
        <v>2125</v>
      </c>
      <c r="T633" t="s">
        <v>2126</v>
      </c>
      <c r="U633" t="s">
        <v>2127</v>
      </c>
      <c r="V633">
        <v>0</v>
      </c>
      <c r="W633" t="s">
        <v>2127</v>
      </c>
      <c r="X633" t="s">
        <v>2125</v>
      </c>
      <c r="Y633" t="s">
        <v>2125</v>
      </c>
      <c r="Z633" t="s">
        <v>4454</v>
      </c>
      <c r="AA633" t="s">
        <v>2137</v>
      </c>
      <c r="AB633" t="s">
        <v>2127</v>
      </c>
    </row>
    <row r="634" spans="1:28" x14ac:dyDescent="0.2">
      <c r="A634">
        <v>15958938</v>
      </c>
      <c r="B634" t="s">
        <v>4494</v>
      </c>
      <c r="C634" t="s">
        <v>2420</v>
      </c>
      <c r="D634" t="s">
        <v>354</v>
      </c>
      <c r="E634" t="s">
        <v>317</v>
      </c>
      <c r="F634" t="s">
        <v>316</v>
      </c>
      <c r="G634" t="s">
        <v>357</v>
      </c>
      <c r="H634" t="s">
        <v>720</v>
      </c>
      <c r="I634" t="s">
        <v>317</v>
      </c>
      <c r="J634" t="s">
        <v>334</v>
      </c>
      <c r="K634" t="s">
        <v>1021</v>
      </c>
      <c r="L634" t="s">
        <v>4495</v>
      </c>
      <c r="M634" s="11">
        <v>43096.44226851852</v>
      </c>
      <c r="N634" s="11">
        <v>43096.44226851852</v>
      </c>
      <c r="O634" s="11">
        <v>43104.576932870368</v>
      </c>
      <c r="P634" t="s">
        <v>2124</v>
      </c>
      <c r="Q634" t="s">
        <v>355</v>
      </c>
      <c r="R634" t="s">
        <v>4496</v>
      </c>
      <c r="S634" t="s">
        <v>2125</v>
      </c>
      <c r="T634" t="s">
        <v>2126</v>
      </c>
      <c r="U634" t="s">
        <v>2127</v>
      </c>
      <c r="V634">
        <v>0</v>
      </c>
      <c r="W634" t="s">
        <v>2127</v>
      </c>
      <c r="X634" t="s">
        <v>2125</v>
      </c>
      <c r="Y634" t="s">
        <v>2125</v>
      </c>
      <c r="Z634" t="s">
        <v>719</v>
      </c>
      <c r="AA634" t="s">
        <v>2137</v>
      </c>
      <c r="AB634" t="s">
        <v>2127</v>
      </c>
    </row>
    <row r="635" spans="1:28" x14ac:dyDescent="0.2">
      <c r="A635">
        <v>15958946</v>
      </c>
      <c r="B635" t="s">
        <v>4497</v>
      </c>
      <c r="C635" t="s">
        <v>2158</v>
      </c>
      <c r="D635" t="s">
        <v>550</v>
      </c>
      <c r="E635" t="s">
        <v>317</v>
      </c>
      <c r="F635" t="s">
        <v>316</v>
      </c>
      <c r="G635" t="s">
        <v>316</v>
      </c>
      <c r="H635" t="s">
        <v>550</v>
      </c>
      <c r="I635" t="s">
        <v>317</v>
      </c>
      <c r="J635" t="s">
        <v>334</v>
      </c>
      <c r="K635" t="s">
        <v>574</v>
      </c>
      <c r="L635" t="s">
        <v>4498</v>
      </c>
      <c r="M635" s="11">
        <v>43096.44295138889</v>
      </c>
      <c r="N635" s="11">
        <v>43096.44295138889</v>
      </c>
      <c r="O635" s="11">
        <v>43104.447835648149</v>
      </c>
      <c r="P635" t="s">
        <v>2124</v>
      </c>
      <c r="Q635" t="s">
        <v>402</v>
      </c>
      <c r="R635" t="s">
        <v>4499</v>
      </c>
      <c r="S635" t="s">
        <v>2125</v>
      </c>
      <c r="T635" t="s">
        <v>2126</v>
      </c>
      <c r="U635" t="s">
        <v>2127</v>
      </c>
      <c r="V635">
        <v>0</v>
      </c>
      <c r="W635" t="s">
        <v>2127</v>
      </c>
      <c r="X635" t="s">
        <v>2125</v>
      </c>
      <c r="Y635" t="s">
        <v>2125</v>
      </c>
      <c r="Z635" t="s">
        <v>312</v>
      </c>
      <c r="AA635" t="s">
        <v>2128</v>
      </c>
      <c r="AB635" t="s">
        <v>2127</v>
      </c>
    </row>
    <row r="636" spans="1:28" x14ac:dyDescent="0.2">
      <c r="A636">
        <v>15959059</v>
      </c>
      <c r="B636" t="s">
        <v>4500</v>
      </c>
      <c r="C636" t="s">
        <v>2158</v>
      </c>
      <c r="D636" t="s">
        <v>401</v>
      </c>
      <c r="E636" t="s">
        <v>317</v>
      </c>
      <c r="F636" t="s">
        <v>316</v>
      </c>
      <c r="G636" t="s">
        <v>316</v>
      </c>
      <c r="H636" t="s">
        <v>401</v>
      </c>
      <c r="I636" t="s">
        <v>317</v>
      </c>
      <c r="J636" t="s">
        <v>334</v>
      </c>
      <c r="K636" t="s">
        <v>991</v>
      </c>
      <c r="L636" t="s">
        <v>4501</v>
      </c>
      <c r="M636" s="11">
        <v>43096.447280092594</v>
      </c>
      <c r="N636" s="11">
        <v>43096.447280092594</v>
      </c>
      <c r="O636" s="11">
        <v>43104.461840277778</v>
      </c>
      <c r="P636" t="s">
        <v>2124</v>
      </c>
      <c r="Q636" t="s">
        <v>402</v>
      </c>
      <c r="R636" t="s">
        <v>4502</v>
      </c>
      <c r="S636" t="s">
        <v>2125</v>
      </c>
      <c r="T636" t="s">
        <v>2126</v>
      </c>
      <c r="U636" t="s">
        <v>2127</v>
      </c>
      <c r="V636">
        <v>0</v>
      </c>
      <c r="W636" t="s">
        <v>2127</v>
      </c>
      <c r="X636" t="s">
        <v>2125</v>
      </c>
      <c r="Y636" t="s">
        <v>2125</v>
      </c>
      <c r="Z636" t="s">
        <v>312</v>
      </c>
      <c r="AA636" t="s">
        <v>2128</v>
      </c>
      <c r="AB636" t="s">
        <v>2127</v>
      </c>
    </row>
    <row r="637" spans="1:28" x14ac:dyDescent="0.2">
      <c r="A637">
        <v>15959115</v>
      </c>
      <c r="B637" t="s">
        <v>1680</v>
      </c>
      <c r="C637" t="s">
        <v>2158</v>
      </c>
      <c r="D637" t="s">
        <v>434</v>
      </c>
      <c r="E637" t="s">
        <v>317</v>
      </c>
      <c r="F637" t="s">
        <v>316</v>
      </c>
      <c r="G637" t="s">
        <v>316</v>
      </c>
      <c r="H637" t="s">
        <v>434</v>
      </c>
      <c r="I637" t="s">
        <v>317</v>
      </c>
      <c r="J637" t="s">
        <v>334</v>
      </c>
      <c r="K637" t="s">
        <v>591</v>
      </c>
      <c r="L637" t="s">
        <v>4503</v>
      </c>
      <c r="M637" s="11">
        <v>43096.449641203704</v>
      </c>
      <c r="N637" s="11">
        <v>43096.449641203704</v>
      </c>
      <c r="O637" s="11">
        <v>43104.518368055556</v>
      </c>
      <c r="P637" t="s">
        <v>2124</v>
      </c>
      <c r="Q637" t="s">
        <v>519</v>
      </c>
      <c r="R637" t="s">
        <v>4504</v>
      </c>
      <c r="S637" t="s">
        <v>2125</v>
      </c>
      <c r="T637" t="s">
        <v>2126</v>
      </c>
      <c r="U637" t="s">
        <v>2127</v>
      </c>
      <c r="V637">
        <v>0</v>
      </c>
      <c r="W637" t="s">
        <v>2127</v>
      </c>
      <c r="X637" t="s">
        <v>2125</v>
      </c>
      <c r="Y637" t="s">
        <v>2125</v>
      </c>
      <c r="Z637" t="s">
        <v>312</v>
      </c>
      <c r="AA637" t="s">
        <v>2137</v>
      </c>
      <c r="AB637" t="s">
        <v>2127</v>
      </c>
    </row>
    <row r="638" spans="1:28" x14ac:dyDescent="0.2">
      <c r="A638">
        <v>15959147</v>
      </c>
      <c r="B638" t="s">
        <v>4505</v>
      </c>
      <c r="C638" t="s">
        <v>4506</v>
      </c>
      <c r="D638" t="s">
        <v>369</v>
      </c>
      <c r="E638" t="s">
        <v>317</v>
      </c>
      <c r="F638" t="s">
        <v>370</v>
      </c>
      <c r="G638" t="s">
        <v>370</v>
      </c>
      <c r="H638" t="s">
        <v>369</v>
      </c>
      <c r="I638" t="s">
        <v>317</v>
      </c>
      <c r="J638" t="s">
        <v>334</v>
      </c>
      <c r="K638" t="s">
        <v>708</v>
      </c>
      <c r="L638" t="s">
        <v>4507</v>
      </c>
      <c r="M638" s="11">
        <v>43096.450729166667</v>
      </c>
      <c r="N638" s="11">
        <v>43096.450729166667</v>
      </c>
      <c r="O638" s="11">
        <v>43104.454594907409</v>
      </c>
      <c r="P638" t="s">
        <v>2124</v>
      </c>
      <c r="Q638" t="s">
        <v>600</v>
      </c>
      <c r="R638" t="s">
        <v>4508</v>
      </c>
      <c r="S638" t="s">
        <v>2125</v>
      </c>
      <c r="T638" t="s">
        <v>2126</v>
      </c>
      <c r="U638" t="s">
        <v>2127</v>
      </c>
      <c r="V638">
        <v>0</v>
      </c>
      <c r="W638" t="s">
        <v>2127</v>
      </c>
      <c r="X638" t="s">
        <v>2125</v>
      </c>
      <c r="Y638" t="s">
        <v>2125</v>
      </c>
      <c r="Z638" t="s">
        <v>4509</v>
      </c>
      <c r="AA638" t="s">
        <v>2137</v>
      </c>
      <c r="AB638" t="s">
        <v>2127</v>
      </c>
    </row>
    <row r="639" spans="1:28" x14ac:dyDescent="0.2">
      <c r="A639">
        <v>15959159</v>
      </c>
      <c r="B639" t="s">
        <v>4510</v>
      </c>
      <c r="C639" t="s">
        <v>4373</v>
      </c>
      <c r="D639" t="s">
        <v>510</v>
      </c>
      <c r="E639" t="s">
        <v>317</v>
      </c>
      <c r="F639" t="s">
        <v>2127</v>
      </c>
      <c r="G639" t="s">
        <v>316</v>
      </c>
      <c r="H639" t="s">
        <v>510</v>
      </c>
      <c r="I639" t="s">
        <v>317</v>
      </c>
      <c r="J639" t="s">
        <v>334</v>
      </c>
      <c r="K639" t="s">
        <v>3665</v>
      </c>
      <c r="L639" t="s">
        <v>4511</v>
      </c>
      <c r="M639" s="11">
        <v>43096.45140046296</v>
      </c>
      <c r="N639" s="11">
        <v>43096.45140046296</v>
      </c>
      <c r="O639" s="11">
        <v>43104.467650462961</v>
      </c>
      <c r="P639" t="s">
        <v>2124</v>
      </c>
      <c r="Q639" t="s">
        <v>3694</v>
      </c>
      <c r="R639" t="s">
        <v>4512</v>
      </c>
      <c r="S639" t="s">
        <v>2125</v>
      </c>
      <c r="T639" t="s">
        <v>2126</v>
      </c>
      <c r="U639" t="s">
        <v>2127</v>
      </c>
      <c r="V639">
        <v>0</v>
      </c>
      <c r="W639" t="s">
        <v>2127</v>
      </c>
      <c r="X639" t="s">
        <v>2125</v>
      </c>
      <c r="Y639" t="s">
        <v>2125</v>
      </c>
      <c r="Z639" t="s">
        <v>433</v>
      </c>
      <c r="AA639" t="s">
        <v>2137</v>
      </c>
      <c r="AB639" t="s">
        <v>2127</v>
      </c>
    </row>
    <row r="640" spans="1:28" x14ac:dyDescent="0.2">
      <c r="A640">
        <v>15959204</v>
      </c>
      <c r="B640" t="s">
        <v>4513</v>
      </c>
      <c r="C640" t="s">
        <v>4514</v>
      </c>
      <c r="D640" t="s">
        <v>510</v>
      </c>
      <c r="E640" t="s">
        <v>317</v>
      </c>
      <c r="F640" t="s">
        <v>370</v>
      </c>
      <c r="G640" t="s">
        <v>370</v>
      </c>
      <c r="H640" t="s">
        <v>510</v>
      </c>
      <c r="I640" t="s">
        <v>317</v>
      </c>
      <c r="J640" t="s">
        <v>322</v>
      </c>
      <c r="K640" t="s">
        <v>595</v>
      </c>
      <c r="L640" t="s">
        <v>4515</v>
      </c>
      <c r="M640" s="11">
        <v>43096.4531712963</v>
      </c>
      <c r="N640" s="11">
        <v>43096.4531712963</v>
      </c>
      <c r="O640" s="11">
        <v>43104.466238425928</v>
      </c>
      <c r="P640" t="s">
        <v>2124</v>
      </c>
      <c r="Q640" t="s">
        <v>483</v>
      </c>
      <c r="R640" t="s">
        <v>4516</v>
      </c>
      <c r="S640" t="s">
        <v>2125</v>
      </c>
      <c r="T640" t="s">
        <v>2126</v>
      </c>
      <c r="U640" t="s">
        <v>2127</v>
      </c>
      <c r="V640">
        <v>0</v>
      </c>
      <c r="W640" t="s">
        <v>2127</v>
      </c>
      <c r="X640" t="s">
        <v>2125</v>
      </c>
      <c r="Y640" t="s">
        <v>2125</v>
      </c>
      <c r="Z640" t="s">
        <v>4517</v>
      </c>
      <c r="AA640" t="s">
        <v>2137</v>
      </c>
      <c r="AB640" t="s">
        <v>2127</v>
      </c>
    </row>
    <row r="641" spans="1:28" x14ac:dyDescent="0.2">
      <c r="A641">
        <v>15959209</v>
      </c>
      <c r="B641" t="s">
        <v>748</v>
      </c>
      <c r="C641" t="s">
        <v>4373</v>
      </c>
      <c r="D641" t="s">
        <v>518</v>
      </c>
      <c r="E641" t="s">
        <v>317</v>
      </c>
      <c r="F641" t="s">
        <v>316</v>
      </c>
      <c r="G641" t="s">
        <v>316</v>
      </c>
      <c r="H641" t="s">
        <v>518</v>
      </c>
      <c r="I641" t="s">
        <v>317</v>
      </c>
      <c r="J641" t="s">
        <v>334</v>
      </c>
      <c r="K641" t="s">
        <v>595</v>
      </c>
      <c r="L641" t="s">
        <v>4518</v>
      </c>
      <c r="M641" s="11">
        <v>43096.453310185185</v>
      </c>
      <c r="N641" s="11">
        <v>43096.453310185185</v>
      </c>
      <c r="O641" s="11">
        <v>43108.374421296299</v>
      </c>
      <c r="P641" t="s">
        <v>2124</v>
      </c>
      <c r="Q641" t="s">
        <v>436</v>
      </c>
      <c r="R641" t="s">
        <v>4519</v>
      </c>
      <c r="S641" t="s">
        <v>2125</v>
      </c>
      <c r="T641" t="s">
        <v>2126</v>
      </c>
      <c r="U641" t="s">
        <v>2127</v>
      </c>
      <c r="V641">
        <v>0</v>
      </c>
      <c r="W641" t="s">
        <v>2127</v>
      </c>
      <c r="X641" t="s">
        <v>2125</v>
      </c>
      <c r="Y641" t="s">
        <v>2125</v>
      </c>
      <c r="Z641" t="s">
        <v>433</v>
      </c>
      <c r="AA641" t="s">
        <v>2137</v>
      </c>
      <c r="AB641" t="s">
        <v>2127</v>
      </c>
    </row>
    <row r="642" spans="1:28" x14ac:dyDescent="0.2">
      <c r="A642">
        <v>15959249</v>
      </c>
      <c r="B642" t="s">
        <v>4520</v>
      </c>
      <c r="C642" t="s">
        <v>4521</v>
      </c>
      <c r="D642" t="s">
        <v>369</v>
      </c>
      <c r="E642" t="s">
        <v>317</v>
      </c>
      <c r="F642" t="s">
        <v>370</v>
      </c>
      <c r="G642" t="s">
        <v>370</v>
      </c>
      <c r="H642" t="s">
        <v>369</v>
      </c>
      <c r="I642" t="s">
        <v>317</v>
      </c>
      <c r="J642" t="s">
        <v>334</v>
      </c>
      <c r="K642" t="s">
        <v>2574</v>
      </c>
      <c r="L642" t="s">
        <v>4522</v>
      </c>
      <c r="M642" s="11">
        <v>43096.454652777778</v>
      </c>
      <c r="N642" s="11">
        <v>43096.454652777778</v>
      </c>
      <c r="O642" s="11">
        <v>43104.633958333332</v>
      </c>
      <c r="P642" t="s">
        <v>2124</v>
      </c>
      <c r="Q642" t="s">
        <v>600</v>
      </c>
      <c r="R642" t="s">
        <v>4523</v>
      </c>
      <c r="S642" t="s">
        <v>2125</v>
      </c>
      <c r="T642" t="s">
        <v>2126</v>
      </c>
      <c r="U642" t="s">
        <v>2127</v>
      </c>
      <c r="V642">
        <v>0</v>
      </c>
      <c r="W642" t="s">
        <v>2127</v>
      </c>
      <c r="X642" t="s">
        <v>2125</v>
      </c>
      <c r="Y642" t="s">
        <v>2125</v>
      </c>
      <c r="Z642" t="s">
        <v>416</v>
      </c>
      <c r="AA642" t="s">
        <v>2137</v>
      </c>
      <c r="AB642" t="s">
        <v>2127</v>
      </c>
    </row>
    <row r="643" spans="1:28" x14ac:dyDescent="0.2">
      <c r="A643">
        <v>15959257</v>
      </c>
      <c r="B643" t="s">
        <v>3988</v>
      </c>
      <c r="C643" t="s">
        <v>3989</v>
      </c>
      <c r="D643" t="s">
        <v>550</v>
      </c>
      <c r="E643" t="s">
        <v>317</v>
      </c>
      <c r="F643" t="s">
        <v>316</v>
      </c>
      <c r="G643" t="s">
        <v>316</v>
      </c>
      <c r="H643" t="s">
        <v>550</v>
      </c>
      <c r="I643" t="s">
        <v>317</v>
      </c>
      <c r="J643" t="s">
        <v>334</v>
      </c>
      <c r="K643" t="s">
        <v>496</v>
      </c>
      <c r="L643" t="s">
        <v>4524</v>
      </c>
      <c r="M643" s="11">
        <v>43096.455000000002</v>
      </c>
      <c r="N643" s="11">
        <v>43096.455000000002</v>
      </c>
      <c r="O643" s="11">
        <v>43103.478692129633</v>
      </c>
      <c r="P643" t="s">
        <v>2124</v>
      </c>
      <c r="Q643" t="s">
        <v>355</v>
      </c>
      <c r="R643" t="s">
        <v>4525</v>
      </c>
      <c r="S643" t="s">
        <v>2125</v>
      </c>
      <c r="T643" t="s">
        <v>2126</v>
      </c>
      <c r="U643" t="s">
        <v>2127</v>
      </c>
      <c r="V643">
        <v>0</v>
      </c>
      <c r="W643" t="s">
        <v>2127</v>
      </c>
      <c r="X643" t="s">
        <v>2125</v>
      </c>
      <c r="Y643" t="s">
        <v>2125</v>
      </c>
      <c r="Z643" t="s">
        <v>433</v>
      </c>
      <c r="AA643" t="s">
        <v>2137</v>
      </c>
      <c r="AB643" t="s">
        <v>2127</v>
      </c>
    </row>
    <row r="644" spans="1:28" x14ac:dyDescent="0.2">
      <c r="A644">
        <v>15959274</v>
      </c>
      <c r="B644" t="s">
        <v>4526</v>
      </c>
      <c r="C644" t="s">
        <v>4527</v>
      </c>
      <c r="D644" t="s">
        <v>482</v>
      </c>
      <c r="E644" t="s">
        <v>317</v>
      </c>
      <c r="F644" t="s">
        <v>370</v>
      </c>
      <c r="G644" t="s">
        <v>370</v>
      </c>
      <c r="H644" t="s">
        <v>482</v>
      </c>
      <c r="I644" t="s">
        <v>317</v>
      </c>
      <c r="J644" t="s">
        <v>430</v>
      </c>
      <c r="K644" t="s">
        <v>595</v>
      </c>
      <c r="L644" t="s">
        <v>4528</v>
      </c>
      <c r="M644" s="11">
        <v>43096.455405092594</v>
      </c>
      <c r="N644" s="11">
        <v>43096.455405092594</v>
      </c>
      <c r="O644" s="11">
        <v>43104.458009259259</v>
      </c>
      <c r="P644" t="s">
        <v>2124</v>
      </c>
      <c r="Q644" t="s">
        <v>483</v>
      </c>
      <c r="R644" t="s">
        <v>4529</v>
      </c>
      <c r="S644" t="s">
        <v>2125</v>
      </c>
      <c r="T644" t="s">
        <v>2126</v>
      </c>
      <c r="U644" t="s">
        <v>2127</v>
      </c>
      <c r="V644">
        <v>0</v>
      </c>
      <c r="W644" t="s">
        <v>2127</v>
      </c>
      <c r="X644" t="s">
        <v>2125</v>
      </c>
      <c r="Y644" t="s">
        <v>2125</v>
      </c>
      <c r="Z644" t="s">
        <v>4530</v>
      </c>
      <c r="AA644" t="s">
        <v>2137</v>
      </c>
      <c r="AB644" t="s">
        <v>2127</v>
      </c>
    </row>
    <row r="645" spans="1:28" x14ac:dyDescent="0.2">
      <c r="A645">
        <v>15959366</v>
      </c>
      <c r="B645" t="s">
        <v>4482</v>
      </c>
      <c r="C645" t="s">
        <v>4483</v>
      </c>
      <c r="D645" t="s">
        <v>392</v>
      </c>
      <c r="E645" t="s">
        <v>317</v>
      </c>
      <c r="F645" t="s">
        <v>316</v>
      </c>
      <c r="G645" t="s">
        <v>316</v>
      </c>
      <c r="H645" t="s">
        <v>392</v>
      </c>
      <c r="I645" t="s">
        <v>317</v>
      </c>
      <c r="J645" t="s">
        <v>334</v>
      </c>
      <c r="K645" t="s">
        <v>4531</v>
      </c>
      <c r="L645" t="s">
        <v>4532</v>
      </c>
      <c r="M645" s="11">
        <v>43096.459305555552</v>
      </c>
      <c r="N645" s="11">
        <v>43096.459305555552</v>
      </c>
      <c r="O645" s="11">
        <v>43104.49009259259</v>
      </c>
      <c r="P645" t="s">
        <v>2124</v>
      </c>
      <c r="Q645" t="s">
        <v>1039</v>
      </c>
      <c r="R645" t="s">
        <v>4533</v>
      </c>
      <c r="S645" t="s">
        <v>2125</v>
      </c>
      <c r="T645" t="s">
        <v>2126</v>
      </c>
      <c r="U645" t="s">
        <v>2127</v>
      </c>
      <c r="V645">
        <v>0</v>
      </c>
      <c r="W645" t="s">
        <v>2127</v>
      </c>
      <c r="X645" t="s">
        <v>2125</v>
      </c>
      <c r="Y645" t="s">
        <v>2125</v>
      </c>
      <c r="Z645" t="s">
        <v>351</v>
      </c>
      <c r="AA645" t="s">
        <v>2128</v>
      </c>
      <c r="AB645" t="s">
        <v>2127</v>
      </c>
    </row>
    <row r="646" spans="1:28" x14ac:dyDescent="0.2">
      <c r="A646">
        <v>15959405</v>
      </c>
      <c r="B646" t="s">
        <v>4534</v>
      </c>
      <c r="C646" t="s">
        <v>4535</v>
      </c>
      <c r="D646" t="s">
        <v>482</v>
      </c>
      <c r="E646" t="s">
        <v>317</v>
      </c>
      <c r="F646" t="s">
        <v>370</v>
      </c>
      <c r="G646" t="s">
        <v>370</v>
      </c>
      <c r="H646" t="s">
        <v>482</v>
      </c>
      <c r="I646" t="s">
        <v>317</v>
      </c>
      <c r="J646" t="s">
        <v>430</v>
      </c>
      <c r="K646" t="s">
        <v>1218</v>
      </c>
      <c r="L646" t="s">
        <v>4536</v>
      </c>
      <c r="M646" s="11">
        <v>43096.460578703707</v>
      </c>
      <c r="N646" s="11">
        <v>43096.460578703707</v>
      </c>
      <c r="O646" s="11">
        <v>43104.470995370371</v>
      </c>
      <c r="P646" t="s">
        <v>2124</v>
      </c>
      <c r="Q646" t="s">
        <v>483</v>
      </c>
      <c r="R646" t="s">
        <v>4537</v>
      </c>
      <c r="S646" t="s">
        <v>2125</v>
      </c>
      <c r="T646" t="s">
        <v>2126</v>
      </c>
      <c r="U646" t="s">
        <v>2127</v>
      </c>
      <c r="V646">
        <v>0</v>
      </c>
      <c r="W646" t="s">
        <v>2127</v>
      </c>
      <c r="X646" t="s">
        <v>2125</v>
      </c>
      <c r="Y646" t="s">
        <v>2125</v>
      </c>
      <c r="Z646" t="s">
        <v>3671</v>
      </c>
      <c r="AA646" t="s">
        <v>2137</v>
      </c>
      <c r="AB646" t="s">
        <v>2127</v>
      </c>
    </row>
    <row r="647" spans="1:28" x14ac:dyDescent="0.2">
      <c r="A647">
        <v>15959409</v>
      </c>
      <c r="B647" t="s">
        <v>4538</v>
      </c>
      <c r="C647" t="s">
        <v>4539</v>
      </c>
      <c r="D647" t="s">
        <v>1906</v>
      </c>
      <c r="E647" t="s">
        <v>317</v>
      </c>
      <c r="F647" t="s">
        <v>2387</v>
      </c>
      <c r="G647" t="s">
        <v>357</v>
      </c>
      <c r="H647" t="s">
        <v>1906</v>
      </c>
      <c r="I647" t="s">
        <v>317</v>
      </c>
      <c r="J647" t="s">
        <v>334</v>
      </c>
      <c r="K647" t="s">
        <v>4540</v>
      </c>
      <c r="L647" t="s">
        <v>4540</v>
      </c>
      <c r="M647" s="11">
        <v>43096.460902777777</v>
      </c>
      <c r="N647" s="11">
        <v>43096.460902777777</v>
      </c>
      <c r="O647" s="11">
        <v>43105.479409722226</v>
      </c>
      <c r="P647" t="s">
        <v>2124</v>
      </c>
      <c r="Q647" t="s">
        <v>2646</v>
      </c>
      <c r="R647" t="s">
        <v>4541</v>
      </c>
      <c r="S647" t="s">
        <v>2125</v>
      </c>
      <c r="T647" t="s">
        <v>2126</v>
      </c>
      <c r="U647" t="s">
        <v>2127</v>
      </c>
      <c r="V647">
        <v>0</v>
      </c>
      <c r="W647" t="s">
        <v>2127</v>
      </c>
      <c r="X647" t="s">
        <v>2125</v>
      </c>
      <c r="Y647" t="s">
        <v>2125</v>
      </c>
      <c r="Z647" t="s">
        <v>1176</v>
      </c>
      <c r="AA647" t="s">
        <v>2128</v>
      </c>
      <c r="AB647" t="s">
        <v>2127</v>
      </c>
    </row>
    <row r="648" spans="1:28" x14ac:dyDescent="0.2">
      <c r="A648">
        <v>15959464</v>
      </c>
      <c r="B648" t="s">
        <v>4542</v>
      </c>
      <c r="C648" t="s">
        <v>4543</v>
      </c>
      <c r="D648" t="s">
        <v>443</v>
      </c>
      <c r="E648" t="s">
        <v>317</v>
      </c>
      <c r="F648" t="s">
        <v>382</v>
      </c>
      <c r="G648" t="s">
        <v>382</v>
      </c>
      <c r="H648" t="s">
        <v>443</v>
      </c>
      <c r="I648" t="s">
        <v>317</v>
      </c>
      <c r="J648" t="s">
        <v>322</v>
      </c>
      <c r="K648" t="s">
        <v>4544</v>
      </c>
      <c r="L648" t="s">
        <v>4545</v>
      </c>
      <c r="M648" s="11">
        <v>43096.463263888887</v>
      </c>
      <c r="N648" s="11">
        <v>43096.463263888887</v>
      </c>
      <c r="O648" s="11">
        <v>43104.516180555554</v>
      </c>
      <c r="P648" t="s">
        <v>2124</v>
      </c>
      <c r="Q648" t="s">
        <v>1879</v>
      </c>
      <c r="R648" t="s">
        <v>4546</v>
      </c>
      <c r="S648" t="s">
        <v>2125</v>
      </c>
      <c r="T648" t="s">
        <v>2126</v>
      </c>
      <c r="U648" t="s">
        <v>2127</v>
      </c>
      <c r="V648">
        <v>0</v>
      </c>
      <c r="W648" t="s">
        <v>2127</v>
      </c>
      <c r="X648" t="s">
        <v>2125</v>
      </c>
      <c r="Y648" t="s">
        <v>2125</v>
      </c>
      <c r="Z648" t="s">
        <v>988</v>
      </c>
      <c r="AA648" t="s">
        <v>2137</v>
      </c>
      <c r="AB648" t="s">
        <v>2127</v>
      </c>
    </row>
    <row r="649" spans="1:28" x14ac:dyDescent="0.2">
      <c r="A649">
        <v>15959489</v>
      </c>
      <c r="B649" t="s">
        <v>4547</v>
      </c>
      <c r="C649" t="s">
        <v>4548</v>
      </c>
      <c r="D649" t="s">
        <v>482</v>
      </c>
      <c r="E649" t="s">
        <v>317</v>
      </c>
      <c r="F649" t="s">
        <v>2127</v>
      </c>
      <c r="G649" t="s">
        <v>370</v>
      </c>
      <c r="H649" t="s">
        <v>482</v>
      </c>
      <c r="I649" t="s">
        <v>317</v>
      </c>
      <c r="J649" t="s">
        <v>334</v>
      </c>
      <c r="K649" t="s">
        <v>1700</v>
      </c>
      <c r="L649" t="s">
        <v>4549</v>
      </c>
      <c r="M649" s="11">
        <v>43096.463900462964</v>
      </c>
      <c r="N649" s="11">
        <v>43096.463900462964</v>
      </c>
      <c r="O649" s="11">
        <v>43104.468275462961</v>
      </c>
      <c r="P649" t="s">
        <v>2124</v>
      </c>
      <c r="Q649" t="s">
        <v>3286</v>
      </c>
      <c r="R649" t="s">
        <v>4550</v>
      </c>
      <c r="S649" t="s">
        <v>2125</v>
      </c>
      <c r="T649" t="s">
        <v>2126</v>
      </c>
      <c r="U649" t="s">
        <v>2127</v>
      </c>
      <c r="V649">
        <v>0</v>
      </c>
      <c r="W649" t="s">
        <v>2127</v>
      </c>
      <c r="X649" t="s">
        <v>2125</v>
      </c>
      <c r="Y649" t="s">
        <v>2125</v>
      </c>
      <c r="Z649" t="s">
        <v>433</v>
      </c>
      <c r="AA649" t="s">
        <v>2128</v>
      </c>
      <c r="AB649" t="s">
        <v>2127</v>
      </c>
    </row>
    <row r="650" spans="1:28" x14ac:dyDescent="0.2">
      <c r="A650">
        <v>15959510</v>
      </c>
      <c r="B650" t="s">
        <v>680</v>
      </c>
      <c r="C650" t="s">
        <v>4551</v>
      </c>
      <c r="D650" t="s">
        <v>460</v>
      </c>
      <c r="E650" t="s">
        <v>317</v>
      </c>
      <c r="F650" t="s">
        <v>316</v>
      </c>
      <c r="G650" t="s">
        <v>316</v>
      </c>
      <c r="H650" t="s">
        <v>460</v>
      </c>
      <c r="I650" t="s">
        <v>317</v>
      </c>
      <c r="J650" t="s">
        <v>334</v>
      </c>
      <c r="K650" t="s">
        <v>4552</v>
      </c>
      <c r="L650" t="s">
        <v>4553</v>
      </c>
      <c r="M650" s="11">
        <v>43096.464490740742</v>
      </c>
      <c r="N650" s="11">
        <v>43096.464490740742</v>
      </c>
      <c r="O650" s="11">
        <v>43104.470486111109</v>
      </c>
      <c r="P650" t="s">
        <v>2124</v>
      </c>
      <c r="Q650" t="s">
        <v>436</v>
      </c>
      <c r="R650" t="s">
        <v>4554</v>
      </c>
      <c r="S650" t="s">
        <v>2125</v>
      </c>
      <c r="T650" t="s">
        <v>2126</v>
      </c>
      <c r="U650" t="s">
        <v>2127</v>
      </c>
      <c r="V650">
        <v>0</v>
      </c>
      <c r="W650" t="s">
        <v>2127</v>
      </c>
      <c r="X650" t="s">
        <v>2125</v>
      </c>
      <c r="Y650" t="s">
        <v>2125</v>
      </c>
      <c r="Z650" t="s">
        <v>433</v>
      </c>
      <c r="AA650" t="s">
        <v>2137</v>
      </c>
      <c r="AB650" t="s">
        <v>2127</v>
      </c>
    </row>
    <row r="651" spans="1:28" x14ac:dyDescent="0.2">
      <c r="A651">
        <v>15959536</v>
      </c>
      <c r="B651" t="s">
        <v>2504</v>
      </c>
      <c r="C651" t="s">
        <v>4555</v>
      </c>
      <c r="D651" t="s">
        <v>410</v>
      </c>
      <c r="E651" t="s">
        <v>317</v>
      </c>
      <c r="F651" t="s">
        <v>382</v>
      </c>
      <c r="G651" t="s">
        <v>382</v>
      </c>
      <c r="H651" t="s">
        <v>410</v>
      </c>
      <c r="I651" t="s">
        <v>317</v>
      </c>
      <c r="J651" t="s">
        <v>334</v>
      </c>
      <c r="K651" t="s">
        <v>976</v>
      </c>
      <c r="L651" t="s">
        <v>4556</v>
      </c>
      <c r="M651" s="11">
        <v>43096.465601851851</v>
      </c>
      <c r="N651" s="11">
        <v>43096.465601851851</v>
      </c>
      <c r="O651" s="11">
        <v>43104.64135416667</v>
      </c>
      <c r="P651" t="s">
        <v>2124</v>
      </c>
      <c r="Q651" t="s">
        <v>973</v>
      </c>
      <c r="R651" t="s">
        <v>4557</v>
      </c>
      <c r="S651" t="s">
        <v>2125</v>
      </c>
      <c r="T651" t="s">
        <v>2126</v>
      </c>
      <c r="U651" t="s">
        <v>2127</v>
      </c>
      <c r="V651">
        <v>0</v>
      </c>
      <c r="W651" t="s">
        <v>2127</v>
      </c>
      <c r="X651" t="s">
        <v>2125</v>
      </c>
      <c r="Y651" t="s">
        <v>2125</v>
      </c>
      <c r="Z651" t="s">
        <v>2509</v>
      </c>
      <c r="AA651" t="s">
        <v>2137</v>
      </c>
      <c r="AB651" t="s">
        <v>2127</v>
      </c>
    </row>
    <row r="652" spans="1:28" x14ac:dyDescent="0.2">
      <c r="A652">
        <v>15959549</v>
      </c>
      <c r="B652" t="s">
        <v>4558</v>
      </c>
      <c r="C652" t="s">
        <v>4559</v>
      </c>
      <c r="D652" t="s">
        <v>369</v>
      </c>
      <c r="E652" t="s">
        <v>317</v>
      </c>
      <c r="F652" t="s">
        <v>370</v>
      </c>
      <c r="G652" t="s">
        <v>370</v>
      </c>
      <c r="H652" t="s">
        <v>369</v>
      </c>
      <c r="I652" t="s">
        <v>317</v>
      </c>
      <c r="J652" t="s">
        <v>322</v>
      </c>
      <c r="K652" t="s">
        <v>595</v>
      </c>
      <c r="L652" t="s">
        <v>4560</v>
      </c>
      <c r="M652" s="11">
        <v>43096.466273148151</v>
      </c>
      <c r="N652" s="11">
        <v>43096.466273148151</v>
      </c>
      <c r="O652" s="11">
        <v>43104.470555555556</v>
      </c>
      <c r="P652" t="s">
        <v>2124</v>
      </c>
      <c r="Q652" t="s">
        <v>483</v>
      </c>
      <c r="R652" t="s">
        <v>4561</v>
      </c>
      <c r="S652" t="s">
        <v>2125</v>
      </c>
      <c r="T652" t="s">
        <v>2126</v>
      </c>
      <c r="U652" t="s">
        <v>2127</v>
      </c>
      <c r="V652">
        <v>0</v>
      </c>
      <c r="W652" t="s">
        <v>2127</v>
      </c>
      <c r="X652" t="s">
        <v>2125</v>
      </c>
      <c r="Y652" t="s">
        <v>2125</v>
      </c>
      <c r="Z652" t="s">
        <v>4562</v>
      </c>
      <c r="AA652" t="s">
        <v>2137</v>
      </c>
      <c r="AB652" t="s">
        <v>2127</v>
      </c>
    </row>
    <row r="653" spans="1:28" x14ac:dyDescent="0.2">
      <c r="A653">
        <v>15959598</v>
      </c>
      <c r="B653" t="s">
        <v>4563</v>
      </c>
      <c r="C653" t="s">
        <v>2158</v>
      </c>
      <c r="D653" t="s">
        <v>550</v>
      </c>
      <c r="E653" t="s">
        <v>317</v>
      </c>
      <c r="F653" t="s">
        <v>316</v>
      </c>
      <c r="G653" t="s">
        <v>316</v>
      </c>
      <c r="H653" t="s">
        <v>550</v>
      </c>
      <c r="I653" t="s">
        <v>317</v>
      </c>
      <c r="J653" t="s">
        <v>322</v>
      </c>
      <c r="K653" t="s">
        <v>530</v>
      </c>
      <c r="L653" t="s">
        <v>4564</v>
      </c>
      <c r="M653" s="11">
        <v>43096.468194444446</v>
      </c>
      <c r="N653" s="11">
        <v>43096.468194444446</v>
      </c>
      <c r="O653" s="11">
        <v>43104.476736111108</v>
      </c>
      <c r="P653" t="s">
        <v>2124</v>
      </c>
      <c r="Q653" t="s">
        <v>491</v>
      </c>
      <c r="R653" t="s">
        <v>4565</v>
      </c>
      <c r="S653" t="s">
        <v>2125</v>
      </c>
      <c r="T653" t="s">
        <v>2126</v>
      </c>
      <c r="U653" t="s">
        <v>2127</v>
      </c>
      <c r="V653">
        <v>0</v>
      </c>
      <c r="W653" t="s">
        <v>2127</v>
      </c>
      <c r="X653" t="s">
        <v>2125</v>
      </c>
      <c r="Y653" t="s">
        <v>2125</v>
      </c>
      <c r="Z653" t="s">
        <v>312</v>
      </c>
      <c r="AA653" t="s">
        <v>2137</v>
      </c>
      <c r="AB653" t="s">
        <v>2127</v>
      </c>
    </row>
    <row r="654" spans="1:28" x14ac:dyDescent="0.2">
      <c r="A654">
        <v>15959607</v>
      </c>
      <c r="B654" t="s">
        <v>1941</v>
      </c>
      <c r="C654" t="s">
        <v>4566</v>
      </c>
      <c r="D654" t="s">
        <v>482</v>
      </c>
      <c r="E654" t="s">
        <v>317</v>
      </c>
      <c r="F654" t="s">
        <v>2127</v>
      </c>
      <c r="G654" t="s">
        <v>370</v>
      </c>
      <c r="H654" t="s">
        <v>482</v>
      </c>
      <c r="I654" t="s">
        <v>317</v>
      </c>
      <c r="J654" t="s">
        <v>334</v>
      </c>
      <c r="K654" t="s">
        <v>1942</v>
      </c>
      <c r="L654" t="s">
        <v>4567</v>
      </c>
      <c r="M654" s="11">
        <v>43096.468460648146</v>
      </c>
      <c r="N654" s="11">
        <v>43096.468460648146</v>
      </c>
      <c r="O654" s="11">
        <v>43102.483657407407</v>
      </c>
      <c r="P654" t="s">
        <v>2124</v>
      </c>
      <c r="Q654" t="s">
        <v>3286</v>
      </c>
      <c r="R654" t="s">
        <v>4568</v>
      </c>
      <c r="S654" t="s">
        <v>2125</v>
      </c>
      <c r="T654" t="s">
        <v>2126</v>
      </c>
      <c r="U654" t="s">
        <v>2127</v>
      </c>
      <c r="V654">
        <v>0</v>
      </c>
      <c r="W654" t="s">
        <v>2127</v>
      </c>
      <c r="X654" t="s">
        <v>2125</v>
      </c>
      <c r="Y654" t="s">
        <v>2125</v>
      </c>
      <c r="Z654" t="s">
        <v>634</v>
      </c>
      <c r="AA654" t="s">
        <v>2128</v>
      </c>
      <c r="AB654" t="s">
        <v>2127</v>
      </c>
    </row>
    <row r="655" spans="1:28" x14ac:dyDescent="0.2">
      <c r="A655">
        <v>15959725</v>
      </c>
      <c r="B655" t="s">
        <v>680</v>
      </c>
      <c r="C655" t="s">
        <v>4551</v>
      </c>
      <c r="D655" t="s">
        <v>468</v>
      </c>
      <c r="E655" t="s">
        <v>317</v>
      </c>
      <c r="F655" t="s">
        <v>316</v>
      </c>
      <c r="G655" t="s">
        <v>414</v>
      </c>
      <c r="H655" t="s">
        <v>415</v>
      </c>
      <c r="J655" t="s">
        <v>430</v>
      </c>
      <c r="K655" t="s">
        <v>4184</v>
      </c>
      <c r="L655" t="s">
        <v>4574</v>
      </c>
      <c r="M655" s="11">
        <v>43096.472870370373</v>
      </c>
      <c r="N655" s="11">
        <v>43096.472870370373</v>
      </c>
      <c r="O655" s="11">
        <v>43108.351793981485</v>
      </c>
      <c r="P655" t="s">
        <v>2124</v>
      </c>
      <c r="Q655" t="s">
        <v>696</v>
      </c>
      <c r="R655" t="s">
        <v>4575</v>
      </c>
      <c r="S655" t="s">
        <v>2125</v>
      </c>
      <c r="T655" t="s">
        <v>2126</v>
      </c>
      <c r="U655" t="s">
        <v>2127</v>
      </c>
      <c r="V655">
        <v>0</v>
      </c>
      <c r="W655" t="s">
        <v>2127</v>
      </c>
      <c r="X655" t="s">
        <v>2125</v>
      </c>
      <c r="Y655" t="s">
        <v>2125</v>
      </c>
      <c r="Z655" t="s">
        <v>433</v>
      </c>
      <c r="AA655" t="s">
        <v>2137</v>
      </c>
      <c r="AB655" t="s">
        <v>2127</v>
      </c>
    </row>
    <row r="656" spans="1:28" x14ac:dyDescent="0.2">
      <c r="A656">
        <v>15959770</v>
      </c>
      <c r="B656" t="s">
        <v>4576</v>
      </c>
      <c r="C656" t="s">
        <v>2820</v>
      </c>
      <c r="D656" t="s">
        <v>482</v>
      </c>
      <c r="E656" t="s">
        <v>317</v>
      </c>
      <c r="F656" t="s">
        <v>370</v>
      </c>
      <c r="G656" t="s">
        <v>370</v>
      </c>
      <c r="H656" t="s">
        <v>482</v>
      </c>
      <c r="I656" t="s">
        <v>317</v>
      </c>
      <c r="J656" t="s">
        <v>334</v>
      </c>
      <c r="K656" t="s">
        <v>1021</v>
      </c>
      <c r="L656" t="s">
        <v>4577</v>
      </c>
      <c r="M656" s="11">
        <v>43096.474733796298</v>
      </c>
      <c r="N656" s="11">
        <v>43096.474733796298</v>
      </c>
      <c r="O656" s="11">
        <v>43102.369004629632</v>
      </c>
      <c r="P656" t="s">
        <v>2124</v>
      </c>
      <c r="Q656" t="s">
        <v>600</v>
      </c>
      <c r="R656" t="s">
        <v>4578</v>
      </c>
      <c r="S656" t="s">
        <v>2125</v>
      </c>
      <c r="T656" t="s">
        <v>2126</v>
      </c>
      <c r="U656" t="s">
        <v>2127</v>
      </c>
      <c r="V656">
        <v>0</v>
      </c>
      <c r="W656" t="s">
        <v>2127</v>
      </c>
      <c r="X656" t="s">
        <v>2125</v>
      </c>
      <c r="Y656" t="s">
        <v>2125</v>
      </c>
      <c r="Z656" t="s">
        <v>509</v>
      </c>
      <c r="AA656" t="s">
        <v>2137</v>
      </c>
      <c r="AB656" t="s">
        <v>2127</v>
      </c>
    </row>
    <row r="657" spans="1:28" x14ac:dyDescent="0.2">
      <c r="A657">
        <v>15959790</v>
      </c>
      <c r="B657" t="s">
        <v>428</v>
      </c>
      <c r="C657" t="s">
        <v>2310</v>
      </c>
      <c r="D657" t="s">
        <v>358</v>
      </c>
      <c r="E657" t="s">
        <v>317</v>
      </c>
      <c r="F657" t="s">
        <v>382</v>
      </c>
      <c r="G657" t="s">
        <v>382</v>
      </c>
      <c r="H657" t="s">
        <v>358</v>
      </c>
      <c r="I657" t="s">
        <v>317</v>
      </c>
      <c r="J657" t="s">
        <v>430</v>
      </c>
      <c r="K657" t="s">
        <v>496</v>
      </c>
      <c r="L657" t="s">
        <v>4579</v>
      </c>
      <c r="M657" s="11">
        <v>43096.475497685184</v>
      </c>
      <c r="N657" s="11">
        <v>43096.475497685184</v>
      </c>
      <c r="O657" s="11">
        <v>43104.724409722221</v>
      </c>
      <c r="P657" t="s">
        <v>2124</v>
      </c>
      <c r="Q657" t="s">
        <v>412</v>
      </c>
      <c r="R657" t="s">
        <v>4580</v>
      </c>
      <c r="S657" t="s">
        <v>2125</v>
      </c>
      <c r="T657" t="s">
        <v>2126</v>
      </c>
      <c r="U657" t="s">
        <v>2127</v>
      </c>
      <c r="V657">
        <v>0</v>
      </c>
      <c r="W657">
        <v>15956113</v>
      </c>
      <c r="X657" t="s">
        <v>2125</v>
      </c>
      <c r="Y657" t="s">
        <v>2125</v>
      </c>
      <c r="Z657" t="s">
        <v>408</v>
      </c>
      <c r="AA657" t="s">
        <v>2137</v>
      </c>
      <c r="AB657" t="s">
        <v>2127</v>
      </c>
    </row>
    <row r="658" spans="1:28" x14ac:dyDescent="0.2">
      <c r="A658">
        <v>15959936</v>
      </c>
      <c r="B658" t="s">
        <v>4352</v>
      </c>
      <c r="C658" t="s">
        <v>4353</v>
      </c>
      <c r="D658" t="s">
        <v>443</v>
      </c>
      <c r="E658" t="s">
        <v>317</v>
      </c>
      <c r="F658" t="s">
        <v>382</v>
      </c>
      <c r="G658" t="s">
        <v>4581</v>
      </c>
      <c r="J658" t="s">
        <v>322</v>
      </c>
      <c r="K658" t="s">
        <v>4582</v>
      </c>
      <c r="L658" t="s">
        <v>4583</v>
      </c>
      <c r="M658" s="11">
        <v>43096.481238425928</v>
      </c>
      <c r="N658" s="11">
        <v>43096.481238425928</v>
      </c>
      <c r="O658" s="11">
        <v>43118.531712962962</v>
      </c>
      <c r="P658" t="s">
        <v>2124</v>
      </c>
      <c r="Q658" t="s">
        <v>2913</v>
      </c>
      <c r="R658" t="s">
        <v>4584</v>
      </c>
      <c r="S658" t="s">
        <v>2125</v>
      </c>
      <c r="T658" t="s">
        <v>2126</v>
      </c>
      <c r="U658" t="s">
        <v>2127</v>
      </c>
      <c r="V658">
        <v>0</v>
      </c>
      <c r="W658" t="s">
        <v>2127</v>
      </c>
      <c r="X658" t="s">
        <v>2125</v>
      </c>
      <c r="Y658" t="s">
        <v>2125</v>
      </c>
      <c r="Z658" t="s">
        <v>4356</v>
      </c>
      <c r="AA658" t="s">
        <v>2137</v>
      </c>
      <c r="AB658" t="s">
        <v>2127</v>
      </c>
    </row>
    <row r="659" spans="1:28" x14ac:dyDescent="0.2">
      <c r="A659">
        <v>15959985</v>
      </c>
      <c r="B659" t="s">
        <v>4585</v>
      </c>
      <c r="C659" t="s">
        <v>3402</v>
      </c>
      <c r="D659" t="s">
        <v>392</v>
      </c>
      <c r="E659" t="s">
        <v>317</v>
      </c>
      <c r="F659" t="s">
        <v>316</v>
      </c>
      <c r="G659" t="s">
        <v>316</v>
      </c>
      <c r="H659" t="s">
        <v>392</v>
      </c>
      <c r="I659" t="s">
        <v>317</v>
      </c>
      <c r="J659" t="s">
        <v>334</v>
      </c>
      <c r="K659" t="s">
        <v>708</v>
      </c>
      <c r="L659" t="s">
        <v>4586</v>
      </c>
      <c r="M659" s="11">
        <v>43096.483136574076</v>
      </c>
      <c r="N659" s="11">
        <v>43096.483136574076</v>
      </c>
      <c r="O659" s="11">
        <v>43104.491620370369</v>
      </c>
      <c r="P659" t="s">
        <v>2124</v>
      </c>
      <c r="Q659" t="s">
        <v>355</v>
      </c>
      <c r="R659" t="s">
        <v>4587</v>
      </c>
      <c r="S659" t="s">
        <v>2125</v>
      </c>
      <c r="T659" t="s">
        <v>2126</v>
      </c>
      <c r="U659" t="s">
        <v>2127</v>
      </c>
      <c r="V659">
        <v>0</v>
      </c>
      <c r="W659" t="s">
        <v>2127</v>
      </c>
      <c r="X659" t="s">
        <v>2125</v>
      </c>
      <c r="Y659" t="s">
        <v>2125</v>
      </c>
      <c r="Z659" t="s">
        <v>421</v>
      </c>
      <c r="AA659" t="s">
        <v>2137</v>
      </c>
      <c r="AB659" t="s">
        <v>2127</v>
      </c>
    </row>
    <row r="660" spans="1:28" x14ac:dyDescent="0.2">
      <c r="A660">
        <v>15960004</v>
      </c>
      <c r="B660" t="s">
        <v>4588</v>
      </c>
      <c r="C660" t="s">
        <v>2242</v>
      </c>
      <c r="D660" t="s">
        <v>401</v>
      </c>
      <c r="E660" t="s">
        <v>317</v>
      </c>
      <c r="F660" t="s">
        <v>2127</v>
      </c>
      <c r="G660" t="s">
        <v>316</v>
      </c>
      <c r="H660" t="s">
        <v>401</v>
      </c>
      <c r="I660" t="s">
        <v>317</v>
      </c>
      <c r="J660" t="s">
        <v>334</v>
      </c>
      <c r="K660" t="s">
        <v>4589</v>
      </c>
      <c r="L660" t="s">
        <v>4590</v>
      </c>
      <c r="M660" s="11">
        <v>43096.483773148146</v>
      </c>
      <c r="N660" s="11">
        <v>43096.483773148146</v>
      </c>
      <c r="O660" s="11">
        <v>43104.487812500003</v>
      </c>
      <c r="P660" t="s">
        <v>2124</v>
      </c>
      <c r="Q660" t="s">
        <v>1963</v>
      </c>
      <c r="R660" t="s">
        <v>4591</v>
      </c>
      <c r="S660" t="s">
        <v>2125</v>
      </c>
      <c r="T660" t="s">
        <v>2126</v>
      </c>
      <c r="U660" t="s">
        <v>2127</v>
      </c>
      <c r="V660">
        <v>0</v>
      </c>
      <c r="W660" t="s">
        <v>2127</v>
      </c>
      <c r="X660" t="s">
        <v>2125</v>
      </c>
      <c r="Y660" t="s">
        <v>2125</v>
      </c>
      <c r="Z660" t="s">
        <v>378</v>
      </c>
      <c r="AA660" t="s">
        <v>2137</v>
      </c>
      <c r="AB660" t="s">
        <v>2127</v>
      </c>
    </row>
    <row r="661" spans="1:28" x14ac:dyDescent="0.2">
      <c r="A661">
        <v>15960052</v>
      </c>
      <c r="B661" t="s">
        <v>4592</v>
      </c>
      <c r="C661" t="s">
        <v>4593</v>
      </c>
      <c r="D661" t="s">
        <v>410</v>
      </c>
      <c r="E661" t="s">
        <v>317</v>
      </c>
      <c r="F661" t="s">
        <v>382</v>
      </c>
      <c r="G661" t="s">
        <v>382</v>
      </c>
      <c r="H661" t="s">
        <v>410</v>
      </c>
      <c r="I661" t="s">
        <v>317</v>
      </c>
      <c r="J661" t="s">
        <v>334</v>
      </c>
      <c r="K661" t="s">
        <v>496</v>
      </c>
      <c r="L661" t="s">
        <v>4594</v>
      </c>
      <c r="M661" s="11">
        <v>43096.485509259262</v>
      </c>
      <c r="N661" s="11">
        <v>43096.485509259262</v>
      </c>
      <c r="O661" s="11">
        <v>43104.487372685187</v>
      </c>
      <c r="P661" t="s">
        <v>2124</v>
      </c>
      <c r="Q661" t="s">
        <v>820</v>
      </c>
      <c r="R661" t="s">
        <v>4595</v>
      </c>
      <c r="S661" t="s">
        <v>2125</v>
      </c>
      <c r="T661" t="s">
        <v>2126</v>
      </c>
      <c r="U661" t="s">
        <v>2127</v>
      </c>
      <c r="V661">
        <v>0</v>
      </c>
      <c r="W661" t="s">
        <v>2127</v>
      </c>
      <c r="X661" t="s">
        <v>2125</v>
      </c>
      <c r="Y661" t="s">
        <v>2125</v>
      </c>
      <c r="Z661" t="s">
        <v>378</v>
      </c>
      <c r="AA661" t="s">
        <v>2137</v>
      </c>
      <c r="AB661" t="s">
        <v>2127</v>
      </c>
    </row>
    <row r="662" spans="1:28" x14ac:dyDescent="0.2">
      <c r="A662">
        <v>15960234</v>
      </c>
      <c r="B662" t="s">
        <v>3059</v>
      </c>
      <c r="C662" t="s">
        <v>3060</v>
      </c>
      <c r="D662" t="s">
        <v>510</v>
      </c>
      <c r="E662" t="s">
        <v>317</v>
      </c>
      <c r="F662" t="s">
        <v>370</v>
      </c>
      <c r="G662" t="s">
        <v>370</v>
      </c>
      <c r="H662" t="s">
        <v>510</v>
      </c>
      <c r="I662" t="s">
        <v>317</v>
      </c>
      <c r="J662" t="s">
        <v>334</v>
      </c>
      <c r="K662" t="s">
        <v>471</v>
      </c>
      <c r="L662" t="s">
        <v>4598</v>
      </c>
      <c r="M662" s="11">
        <v>43096.493101851855</v>
      </c>
      <c r="N662" s="11">
        <v>43096.493101851855</v>
      </c>
      <c r="O662" s="11">
        <v>43104.502696759257</v>
      </c>
      <c r="P662" t="s">
        <v>2124</v>
      </c>
      <c r="Q662" t="s">
        <v>512</v>
      </c>
      <c r="R662" t="s">
        <v>4599</v>
      </c>
      <c r="S662" t="s">
        <v>2125</v>
      </c>
      <c r="T662" t="s">
        <v>2126</v>
      </c>
      <c r="U662" t="s">
        <v>2127</v>
      </c>
      <c r="V662">
        <v>0</v>
      </c>
      <c r="W662" t="s">
        <v>2127</v>
      </c>
      <c r="X662" t="s">
        <v>2125</v>
      </c>
      <c r="Y662" t="s">
        <v>2125</v>
      </c>
      <c r="Z662" t="s">
        <v>3063</v>
      </c>
      <c r="AA662" t="s">
        <v>2137</v>
      </c>
      <c r="AB662" t="s">
        <v>2127</v>
      </c>
    </row>
    <row r="663" spans="1:28" x14ac:dyDescent="0.2">
      <c r="A663">
        <v>15960251</v>
      </c>
      <c r="B663" t="s">
        <v>4482</v>
      </c>
      <c r="C663" t="s">
        <v>4483</v>
      </c>
      <c r="D663" t="s">
        <v>354</v>
      </c>
      <c r="E663" t="s">
        <v>317</v>
      </c>
      <c r="F663" t="s">
        <v>316</v>
      </c>
      <c r="G663" t="s">
        <v>357</v>
      </c>
      <c r="H663" t="s">
        <v>2917</v>
      </c>
      <c r="I663" t="s">
        <v>317</v>
      </c>
      <c r="J663" t="s">
        <v>334</v>
      </c>
      <c r="K663" t="s">
        <v>438</v>
      </c>
      <c r="L663" t="s">
        <v>4600</v>
      </c>
      <c r="M663" s="11">
        <v>43096.493738425925</v>
      </c>
      <c r="N663" s="11">
        <v>43096.493738425925</v>
      </c>
      <c r="O663" s="11">
        <v>43105.565104166664</v>
      </c>
      <c r="P663" t="s">
        <v>2124</v>
      </c>
      <c r="Q663" t="s">
        <v>733</v>
      </c>
      <c r="R663" t="s">
        <v>4601</v>
      </c>
      <c r="S663" t="s">
        <v>2125</v>
      </c>
      <c r="T663" t="s">
        <v>2126</v>
      </c>
      <c r="U663" t="s">
        <v>2127</v>
      </c>
      <c r="V663">
        <v>0</v>
      </c>
      <c r="W663" t="s">
        <v>2127</v>
      </c>
      <c r="X663" t="s">
        <v>2125</v>
      </c>
      <c r="Y663" t="s">
        <v>2125</v>
      </c>
      <c r="Z663" t="s">
        <v>351</v>
      </c>
      <c r="AA663" t="s">
        <v>2137</v>
      </c>
      <c r="AB663" t="s">
        <v>2127</v>
      </c>
    </row>
    <row r="664" spans="1:28" x14ac:dyDescent="0.2">
      <c r="A664">
        <v>15960264</v>
      </c>
      <c r="B664" t="s">
        <v>4196</v>
      </c>
      <c r="C664" t="s">
        <v>3205</v>
      </c>
      <c r="D664" t="s">
        <v>550</v>
      </c>
      <c r="E664" t="s">
        <v>317</v>
      </c>
      <c r="F664" t="s">
        <v>316</v>
      </c>
      <c r="G664" t="s">
        <v>316</v>
      </c>
      <c r="H664" t="s">
        <v>550</v>
      </c>
      <c r="I664" t="s">
        <v>317</v>
      </c>
      <c r="J664" t="s">
        <v>334</v>
      </c>
      <c r="K664" t="s">
        <v>4602</v>
      </c>
      <c r="L664" t="s">
        <v>4603</v>
      </c>
      <c r="M664" s="11">
        <v>43096.494155092594</v>
      </c>
      <c r="N664" s="11">
        <v>43096.494155092594</v>
      </c>
      <c r="O664" s="11">
        <v>43104.504791666666</v>
      </c>
      <c r="P664" t="s">
        <v>2124</v>
      </c>
      <c r="Q664" t="s">
        <v>436</v>
      </c>
      <c r="R664" t="s">
        <v>4604</v>
      </c>
      <c r="S664" t="s">
        <v>2125</v>
      </c>
      <c r="T664" t="s">
        <v>2126</v>
      </c>
      <c r="U664" t="s">
        <v>2127</v>
      </c>
      <c r="V664">
        <v>0</v>
      </c>
      <c r="W664" t="s">
        <v>2127</v>
      </c>
      <c r="X664" t="s">
        <v>2125</v>
      </c>
      <c r="Y664" t="s">
        <v>2125</v>
      </c>
      <c r="Z664" t="s">
        <v>421</v>
      </c>
      <c r="AA664" t="s">
        <v>2137</v>
      </c>
      <c r="AB664" t="s">
        <v>2127</v>
      </c>
    </row>
    <row r="665" spans="1:28" x14ac:dyDescent="0.2">
      <c r="A665">
        <v>15960340</v>
      </c>
      <c r="B665" t="s">
        <v>4605</v>
      </c>
      <c r="C665" t="s">
        <v>3953</v>
      </c>
      <c r="D665" t="s">
        <v>392</v>
      </c>
      <c r="E665" t="s">
        <v>317</v>
      </c>
      <c r="F665" t="s">
        <v>316</v>
      </c>
      <c r="G665" t="s">
        <v>316</v>
      </c>
      <c r="H665" t="s">
        <v>392</v>
      </c>
      <c r="I665" t="s">
        <v>317</v>
      </c>
      <c r="J665" t="s">
        <v>334</v>
      </c>
      <c r="K665" t="s">
        <v>1444</v>
      </c>
      <c r="L665" t="s">
        <v>4606</v>
      </c>
      <c r="M665" s="11">
        <v>43096.497662037036</v>
      </c>
      <c r="N665" s="11">
        <v>43096.497662037036</v>
      </c>
      <c r="O665" s="11">
        <v>43104.506365740737</v>
      </c>
      <c r="P665" t="s">
        <v>2124</v>
      </c>
      <c r="Q665" t="s">
        <v>462</v>
      </c>
      <c r="R665" t="s">
        <v>4607</v>
      </c>
      <c r="S665" t="s">
        <v>2125</v>
      </c>
      <c r="T665" t="s">
        <v>2126</v>
      </c>
      <c r="U665" t="s">
        <v>2127</v>
      </c>
      <c r="V665">
        <v>0</v>
      </c>
      <c r="W665" t="s">
        <v>2127</v>
      </c>
      <c r="X665" t="s">
        <v>2125</v>
      </c>
      <c r="Y665" t="s">
        <v>2125</v>
      </c>
      <c r="Z665" t="s">
        <v>421</v>
      </c>
      <c r="AA665" t="s">
        <v>2128</v>
      </c>
      <c r="AB665" t="s">
        <v>2127</v>
      </c>
    </row>
    <row r="666" spans="1:28" x14ac:dyDescent="0.2">
      <c r="A666">
        <v>15960422</v>
      </c>
      <c r="B666" t="s">
        <v>4608</v>
      </c>
      <c r="C666" t="s">
        <v>4609</v>
      </c>
      <c r="D666" t="s">
        <v>369</v>
      </c>
      <c r="E666" t="s">
        <v>317</v>
      </c>
      <c r="F666" t="s">
        <v>370</v>
      </c>
      <c r="G666" t="s">
        <v>370</v>
      </c>
      <c r="H666" t="s">
        <v>369</v>
      </c>
      <c r="I666" t="s">
        <v>317</v>
      </c>
      <c r="J666" t="s">
        <v>322</v>
      </c>
      <c r="K666" t="s">
        <v>1101</v>
      </c>
      <c r="L666" t="s">
        <v>4610</v>
      </c>
      <c r="M666" s="11">
        <v>43096.501319444447</v>
      </c>
      <c r="N666" s="11">
        <v>43096.501319444447</v>
      </c>
      <c r="O666" s="11">
        <v>43116.648900462962</v>
      </c>
      <c r="P666" t="s">
        <v>2124</v>
      </c>
      <c r="Q666" t="s">
        <v>483</v>
      </c>
      <c r="R666" t="s">
        <v>4611</v>
      </c>
      <c r="S666" t="s">
        <v>2125</v>
      </c>
      <c r="T666" t="s">
        <v>2126</v>
      </c>
      <c r="U666" t="s">
        <v>2127</v>
      </c>
      <c r="V666">
        <v>1</v>
      </c>
      <c r="W666" t="s">
        <v>2127</v>
      </c>
      <c r="X666" t="s">
        <v>2125</v>
      </c>
      <c r="Y666" t="s">
        <v>2125</v>
      </c>
      <c r="Z666" t="s">
        <v>4454</v>
      </c>
      <c r="AA666" t="s">
        <v>2137</v>
      </c>
      <c r="AB666" t="s">
        <v>2127</v>
      </c>
    </row>
    <row r="667" spans="1:28" x14ac:dyDescent="0.2">
      <c r="A667">
        <v>15960441</v>
      </c>
      <c r="B667" t="s">
        <v>4612</v>
      </c>
      <c r="C667" t="s">
        <v>4613</v>
      </c>
      <c r="D667" t="s">
        <v>460</v>
      </c>
      <c r="E667" t="s">
        <v>317</v>
      </c>
      <c r="F667" t="s">
        <v>316</v>
      </c>
      <c r="G667" t="s">
        <v>316</v>
      </c>
      <c r="H667" t="s">
        <v>460</v>
      </c>
      <c r="I667" t="s">
        <v>317</v>
      </c>
      <c r="J667" t="s">
        <v>334</v>
      </c>
      <c r="K667" t="s">
        <v>4614</v>
      </c>
      <c r="L667" t="s">
        <v>4615</v>
      </c>
      <c r="M667" s="11">
        <v>43096.502129629633</v>
      </c>
      <c r="N667" s="11">
        <v>43096.502129629633</v>
      </c>
      <c r="O667" s="11">
        <v>43104.516157407408</v>
      </c>
      <c r="P667" t="s">
        <v>2124</v>
      </c>
      <c r="Q667" t="s">
        <v>4616</v>
      </c>
      <c r="R667" t="s">
        <v>4617</v>
      </c>
      <c r="S667" t="s">
        <v>2125</v>
      </c>
      <c r="T667" t="s">
        <v>2126</v>
      </c>
      <c r="U667" t="s">
        <v>2127</v>
      </c>
      <c r="V667">
        <v>0</v>
      </c>
      <c r="W667" t="s">
        <v>2127</v>
      </c>
      <c r="X667" t="s">
        <v>2125</v>
      </c>
      <c r="Y667" t="s">
        <v>2125</v>
      </c>
      <c r="Z667" t="s">
        <v>901</v>
      </c>
      <c r="AA667" t="s">
        <v>2137</v>
      </c>
      <c r="AB667" t="s">
        <v>2127</v>
      </c>
    </row>
    <row r="668" spans="1:28" x14ac:dyDescent="0.2">
      <c r="A668">
        <v>15960483</v>
      </c>
      <c r="B668" t="s">
        <v>2372</v>
      </c>
      <c r="C668" t="s">
        <v>4618</v>
      </c>
      <c r="D668" t="s">
        <v>443</v>
      </c>
      <c r="E668" t="s">
        <v>317</v>
      </c>
      <c r="F668" t="s">
        <v>382</v>
      </c>
      <c r="G668" t="s">
        <v>384</v>
      </c>
      <c r="H668" t="s">
        <v>385</v>
      </c>
      <c r="J668" t="s">
        <v>334</v>
      </c>
      <c r="K668" t="s">
        <v>4619</v>
      </c>
      <c r="L668" t="s">
        <v>4620</v>
      </c>
      <c r="M668" s="11">
        <v>43096.50439814815</v>
      </c>
      <c r="N668" s="11">
        <v>43096.50439814815</v>
      </c>
      <c r="O668" s="11">
        <v>43105.435613425929</v>
      </c>
      <c r="P668" t="s">
        <v>2124</v>
      </c>
      <c r="Q668" t="s">
        <v>383</v>
      </c>
      <c r="R668" t="s">
        <v>4621</v>
      </c>
      <c r="S668" t="s">
        <v>2125</v>
      </c>
      <c r="T668" t="s">
        <v>2126</v>
      </c>
      <c r="U668" t="s">
        <v>2127</v>
      </c>
      <c r="V668">
        <v>0</v>
      </c>
      <c r="W668" t="s">
        <v>2127</v>
      </c>
      <c r="X668" t="s">
        <v>2125</v>
      </c>
      <c r="Y668" t="s">
        <v>2125</v>
      </c>
      <c r="Z668" t="s">
        <v>2377</v>
      </c>
      <c r="AA668" t="s">
        <v>2128</v>
      </c>
      <c r="AB668" t="s">
        <v>2129</v>
      </c>
    </row>
    <row r="669" spans="1:28" x14ac:dyDescent="0.2">
      <c r="A669">
        <v>15960590</v>
      </c>
      <c r="B669" t="s">
        <v>3469</v>
      </c>
      <c r="C669" t="s">
        <v>3470</v>
      </c>
      <c r="D669" t="s">
        <v>410</v>
      </c>
      <c r="E669" t="s">
        <v>317</v>
      </c>
      <c r="F669" t="s">
        <v>382</v>
      </c>
      <c r="G669" t="s">
        <v>382</v>
      </c>
      <c r="H669" t="s">
        <v>410</v>
      </c>
      <c r="I669" t="s">
        <v>317</v>
      </c>
      <c r="J669" t="s">
        <v>334</v>
      </c>
      <c r="K669" t="s">
        <v>1129</v>
      </c>
      <c r="L669" t="s">
        <v>4622</v>
      </c>
      <c r="M669" s="11">
        <v>43096.506377314814</v>
      </c>
      <c r="N669" s="11">
        <v>43096.506377314814</v>
      </c>
      <c r="O669" s="11">
        <v>43104.508368055554</v>
      </c>
      <c r="P669" t="s">
        <v>2124</v>
      </c>
      <c r="Q669" t="s">
        <v>951</v>
      </c>
      <c r="R669" t="s">
        <v>4623</v>
      </c>
      <c r="S669" t="s">
        <v>2125</v>
      </c>
      <c r="T669" t="s">
        <v>2126</v>
      </c>
      <c r="U669" t="s">
        <v>2127</v>
      </c>
      <c r="V669">
        <v>0</v>
      </c>
      <c r="W669" t="s">
        <v>2127</v>
      </c>
      <c r="X669" t="s">
        <v>2125</v>
      </c>
      <c r="Y669" t="s">
        <v>2125</v>
      </c>
      <c r="Z669" t="s">
        <v>378</v>
      </c>
      <c r="AA669" t="s">
        <v>2128</v>
      </c>
      <c r="AB669" t="s">
        <v>2127</v>
      </c>
    </row>
    <row r="670" spans="1:28" x14ac:dyDescent="0.2">
      <c r="A670">
        <v>15960660</v>
      </c>
      <c r="B670" t="s">
        <v>4624</v>
      </c>
      <c r="C670" t="s">
        <v>4067</v>
      </c>
      <c r="D670" t="s">
        <v>510</v>
      </c>
      <c r="E670" t="s">
        <v>317</v>
      </c>
      <c r="F670" t="s">
        <v>370</v>
      </c>
      <c r="G670" t="s">
        <v>370</v>
      </c>
      <c r="H670" t="s">
        <v>510</v>
      </c>
      <c r="I670" t="s">
        <v>317</v>
      </c>
      <c r="J670" t="s">
        <v>322</v>
      </c>
      <c r="K670" t="s">
        <v>4625</v>
      </c>
      <c r="L670" t="s">
        <v>4626</v>
      </c>
      <c r="M670" s="11">
        <v>43096.511238425926</v>
      </c>
      <c r="N670" s="11">
        <v>43096.511238425926</v>
      </c>
      <c r="O670" s="11">
        <v>43104.522361111114</v>
      </c>
      <c r="P670" t="s">
        <v>2124</v>
      </c>
      <c r="Q670" t="s">
        <v>483</v>
      </c>
      <c r="R670" t="s">
        <v>4627</v>
      </c>
      <c r="S670" t="s">
        <v>2125</v>
      </c>
      <c r="T670" t="s">
        <v>2126</v>
      </c>
      <c r="U670" t="s">
        <v>2127</v>
      </c>
      <c r="V670">
        <v>0</v>
      </c>
      <c r="W670" t="s">
        <v>2127</v>
      </c>
      <c r="X670" t="s">
        <v>2125</v>
      </c>
      <c r="Y670" t="s">
        <v>2125</v>
      </c>
      <c r="Z670" t="s">
        <v>1539</v>
      </c>
      <c r="AA670" t="s">
        <v>2137</v>
      </c>
      <c r="AB670" t="s">
        <v>2127</v>
      </c>
    </row>
    <row r="671" spans="1:28" x14ac:dyDescent="0.2">
      <c r="A671">
        <v>15960699</v>
      </c>
      <c r="B671" t="s">
        <v>1440</v>
      </c>
      <c r="C671" t="s">
        <v>4628</v>
      </c>
      <c r="D671" t="s">
        <v>434</v>
      </c>
      <c r="E671" t="s">
        <v>317</v>
      </c>
      <c r="F671" t="s">
        <v>2127</v>
      </c>
      <c r="G671" t="s">
        <v>370</v>
      </c>
      <c r="H671" t="s">
        <v>434</v>
      </c>
      <c r="I671" t="s">
        <v>317</v>
      </c>
      <c r="J671" t="s">
        <v>334</v>
      </c>
      <c r="K671" t="s">
        <v>3659</v>
      </c>
      <c r="L671" t="s">
        <v>4629</v>
      </c>
      <c r="M671" s="11">
        <v>43096.512928240743</v>
      </c>
      <c r="N671" s="11">
        <v>43096.512928240743</v>
      </c>
      <c r="O671" s="11">
        <v>43104.524675925924</v>
      </c>
      <c r="P671" t="s">
        <v>2124</v>
      </c>
      <c r="Q671" t="s">
        <v>1963</v>
      </c>
      <c r="R671" t="s">
        <v>4630</v>
      </c>
      <c r="S671" t="s">
        <v>2125</v>
      </c>
      <c r="T671" t="s">
        <v>2126</v>
      </c>
      <c r="U671" t="s">
        <v>2127</v>
      </c>
      <c r="V671">
        <v>0</v>
      </c>
      <c r="W671" t="s">
        <v>2127</v>
      </c>
      <c r="X671" t="s">
        <v>2125</v>
      </c>
      <c r="Y671" t="s">
        <v>2125</v>
      </c>
      <c r="Z671" t="s">
        <v>1441</v>
      </c>
      <c r="AA671" t="s">
        <v>2137</v>
      </c>
      <c r="AB671" t="s">
        <v>2127</v>
      </c>
    </row>
    <row r="672" spans="1:28" x14ac:dyDescent="0.2">
      <c r="A672">
        <v>15960886</v>
      </c>
      <c r="B672" t="s">
        <v>4631</v>
      </c>
      <c r="C672" t="s">
        <v>4632</v>
      </c>
      <c r="D672" t="s">
        <v>510</v>
      </c>
      <c r="E672" t="s">
        <v>317</v>
      </c>
      <c r="F672" t="s">
        <v>370</v>
      </c>
      <c r="G672" t="s">
        <v>370</v>
      </c>
      <c r="H672" t="s">
        <v>510</v>
      </c>
      <c r="I672" t="s">
        <v>317</v>
      </c>
      <c r="J672" t="s">
        <v>334</v>
      </c>
      <c r="K672" t="s">
        <v>4633</v>
      </c>
      <c r="L672" t="s">
        <v>4634</v>
      </c>
      <c r="M672" s="11">
        <v>43096.523946759262</v>
      </c>
      <c r="N672" s="11">
        <v>43096.523946759262</v>
      </c>
      <c r="O672" s="11">
        <v>43105.417719907404</v>
      </c>
      <c r="P672" t="s">
        <v>2124</v>
      </c>
      <c r="Q672" t="s">
        <v>600</v>
      </c>
      <c r="R672" t="s">
        <v>4635</v>
      </c>
      <c r="S672" t="s">
        <v>2125</v>
      </c>
      <c r="T672" t="s">
        <v>2126</v>
      </c>
      <c r="U672" t="s">
        <v>2127</v>
      </c>
      <c r="V672">
        <v>0</v>
      </c>
      <c r="W672" t="s">
        <v>2127</v>
      </c>
      <c r="X672" t="s">
        <v>2125</v>
      </c>
      <c r="Y672" t="s">
        <v>2125</v>
      </c>
      <c r="Z672" t="s">
        <v>4636</v>
      </c>
      <c r="AA672" t="s">
        <v>2137</v>
      </c>
      <c r="AB672" t="s">
        <v>2127</v>
      </c>
    </row>
    <row r="673" spans="1:28" x14ac:dyDescent="0.2">
      <c r="A673">
        <v>15960933</v>
      </c>
      <c r="B673" t="s">
        <v>4490</v>
      </c>
      <c r="C673" t="s">
        <v>4491</v>
      </c>
      <c r="D673" t="s">
        <v>434</v>
      </c>
      <c r="E673" t="s">
        <v>317</v>
      </c>
      <c r="F673" t="s">
        <v>370</v>
      </c>
      <c r="G673" t="s">
        <v>370</v>
      </c>
      <c r="H673" t="s">
        <v>434</v>
      </c>
      <c r="I673" t="s">
        <v>317</v>
      </c>
      <c r="J673" t="s">
        <v>334</v>
      </c>
      <c r="K673" t="s">
        <v>766</v>
      </c>
      <c r="L673" t="s">
        <v>4637</v>
      </c>
      <c r="M673" s="11">
        <v>43096.527430555558</v>
      </c>
      <c r="N673" s="11">
        <v>43096.527430555558</v>
      </c>
      <c r="O673" s="11">
        <v>43104.544236111113</v>
      </c>
      <c r="P673" t="s">
        <v>2124</v>
      </c>
      <c r="Q673" t="s">
        <v>512</v>
      </c>
      <c r="R673" t="s">
        <v>4638</v>
      </c>
      <c r="S673" t="s">
        <v>2125</v>
      </c>
      <c r="T673" t="s">
        <v>2126</v>
      </c>
      <c r="U673" t="s">
        <v>2127</v>
      </c>
      <c r="V673">
        <v>0</v>
      </c>
      <c r="W673" t="s">
        <v>2127</v>
      </c>
      <c r="X673" t="s">
        <v>2125</v>
      </c>
      <c r="Y673" t="s">
        <v>2125</v>
      </c>
      <c r="Z673" t="s">
        <v>4454</v>
      </c>
      <c r="AA673" t="s">
        <v>2137</v>
      </c>
      <c r="AB673" t="s">
        <v>2127</v>
      </c>
    </row>
    <row r="674" spans="1:28" x14ac:dyDescent="0.2">
      <c r="A674">
        <v>15960970</v>
      </c>
      <c r="B674" t="s">
        <v>2410</v>
      </c>
      <c r="C674" t="s">
        <v>2158</v>
      </c>
      <c r="D674" t="s">
        <v>983</v>
      </c>
      <c r="E674" t="s">
        <v>317</v>
      </c>
      <c r="F674" t="s">
        <v>2409</v>
      </c>
      <c r="G674" t="s">
        <v>2409</v>
      </c>
      <c r="H674" t="s">
        <v>2410</v>
      </c>
      <c r="I674" t="s">
        <v>2161</v>
      </c>
      <c r="J674" t="s">
        <v>334</v>
      </c>
      <c r="K674" t="s">
        <v>3427</v>
      </c>
      <c r="L674" t="s">
        <v>4639</v>
      </c>
      <c r="M674" s="11">
        <v>43096.529282407406</v>
      </c>
      <c r="N674" s="11">
        <v>43096.529282407406</v>
      </c>
      <c r="O674" s="11">
        <v>43108.430428240739</v>
      </c>
      <c r="P674" t="s">
        <v>2124</v>
      </c>
      <c r="Q674" t="s">
        <v>3429</v>
      </c>
      <c r="R674" t="s">
        <v>4640</v>
      </c>
      <c r="S674" t="s">
        <v>2125</v>
      </c>
      <c r="T674" t="s">
        <v>2126</v>
      </c>
      <c r="U674" t="s">
        <v>2127</v>
      </c>
      <c r="V674">
        <v>0</v>
      </c>
      <c r="W674" t="s">
        <v>2127</v>
      </c>
      <c r="X674" t="s">
        <v>2125</v>
      </c>
      <c r="Y674" t="s">
        <v>2125</v>
      </c>
      <c r="Z674" t="s">
        <v>312</v>
      </c>
      <c r="AA674" t="s">
        <v>2128</v>
      </c>
      <c r="AB674" t="s">
        <v>2127</v>
      </c>
    </row>
    <row r="675" spans="1:28" x14ac:dyDescent="0.2">
      <c r="A675">
        <v>15960998</v>
      </c>
      <c r="B675" t="s">
        <v>4339</v>
      </c>
      <c r="C675" t="s">
        <v>2158</v>
      </c>
      <c r="D675" t="s">
        <v>354</v>
      </c>
      <c r="E675" t="s">
        <v>317</v>
      </c>
      <c r="F675" t="s">
        <v>316</v>
      </c>
      <c r="G675" t="s">
        <v>316</v>
      </c>
      <c r="H675" t="s">
        <v>354</v>
      </c>
      <c r="I675" t="s">
        <v>317</v>
      </c>
      <c r="J675" t="s">
        <v>334</v>
      </c>
      <c r="K675" t="s">
        <v>526</v>
      </c>
      <c r="L675" t="s">
        <v>4641</v>
      </c>
      <c r="M675" s="11">
        <v>43096.530810185184</v>
      </c>
      <c r="N675" s="11">
        <v>43096.530810185184</v>
      </c>
      <c r="O675" s="11">
        <v>43104.534085648149</v>
      </c>
      <c r="P675" t="s">
        <v>2124</v>
      </c>
      <c r="Q675" t="s">
        <v>524</v>
      </c>
      <c r="R675" t="s">
        <v>4642</v>
      </c>
      <c r="S675" t="s">
        <v>2125</v>
      </c>
      <c r="T675" t="s">
        <v>2126</v>
      </c>
      <c r="U675" t="s">
        <v>2127</v>
      </c>
      <c r="V675">
        <v>0</v>
      </c>
      <c r="W675" t="s">
        <v>2127</v>
      </c>
      <c r="X675" t="s">
        <v>2125</v>
      </c>
      <c r="Y675" t="s">
        <v>2125</v>
      </c>
      <c r="Z675" t="s">
        <v>312</v>
      </c>
      <c r="AA675" t="s">
        <v>2137</v>
      </c>
      <c r="AB675" t="s">
        <v>2127</v>
      </c>
    </row>
    <row r="676" spans="1:28" x14ac:dyDescent="0.2">
      <c r="A676">
        <v>15961069</v>
      </c>
      <c r="B676" t="s">
        <v>4643</v>
      </c>
      <c r="C676" t="s">
        <v>4644</v>
      </c>
      <c r="D676" t="s">
        <v>392</v>
      </c>
      <c r="E676" t="s">
        <v>317</v>
      </c>
      <c r="F676" t="s">
        <v>357</v>
      </c>
      <c r="G676" t="s">
        <v>357</v>
      </c>
      <c r="H676" t="s">
        <v>2873</v>
      </c>
      <c r="I676" t="s">
        <v>317</v>
      </c>
      <c r="J676" t="s">
        <v>334</v>
      </c>
      <c r="K676" t="s">
        <v>4645</v>
      </c>
      <c r="L676" t="s">
        <v>4646</v>
      </c>
      <c r="M676" s="11">
        <v>43096.53502314815</v>
      </c>
      <c r="N676" s="11">
        <v>43096.53502314815</v>
      </c>
      <c r="O676" s="11">
        <v>43105.361620370371</v>
      </c>
      <c r="P676" t="s">
        <v>2124</v>
      </c>
      <c r="Q676" t="s">
        <v>1106</v>
      </c>
      <c r="R676" t="s">
        <v>4647</v>
      </c>
      <c r="S676" t="s">
        <v>2125</v>
      </c>
      <c r="T676" t="s">
        <v>2126</v>
      </c>
      <c r="U676" t="s">
        <v>2127</v>
      </c>
      <c r="V676">
        <v>0</v>
      </c>
      <c r="W676" t="s">
        <v>2127</v>
      </c>
      <c r="X676" t="s">
        <v>2125</v>
      </c>
      <c r="Y676" t="s">
        <v>2125</v>
      </c>
      <c r="Z676" t="s">
        <v>4648</v>
      </c>
      <c r="AA676" t="s">
        <v>2128</v>
      </c>
      <c r="AB676" t="s">
        <v>2127</v>
      </c>
    </row>
    <row r="677" spans="1:28" x14ac:dyDescent="0.2">
      <c r="A677">
        <v>15961080</v>
      </c>
      <c r="B677" t="s">
        <v>4649</v>
      </c>
      <c r="C677" t="s">
        <v>2158</v>
      </c>
      <c r="D677" t="s">
        <v>354</v>
      </c>
      <c r="E677" t="s">
        <v>317</v>
      </c>
      <c r="F677" t="s">
        <v>316</v>
      </c>
      <c r="G677" t="s">
        <v>316</v>
      </c>
      <c r="H677" t="s">
        <v>354</v>
      </c>
      <c r="I677" t="s">
        <v>317</v>
      </c>
      <c r="J677" t="s">
        <v>334</v>
      </c>
      <c r="K677" t="s">
        <v>845</v>
      </c>
      <c r="L677" t="s">
        <v>4650</v>
      </c>
      <c r="M677" s="11">
        <v>43096.535520833335</v>
      </c>
      <c r="N677" s="11">
        <v>43096.535520833335</v>
      </c>
      <c r="O677" s="11">
        <v>43104.540960648148</v>
      </c>
      <c r="P677" t="s">
        <v>2124</v>
      </c>
      <c r="Q677" t="s">
        <v>584</v>
      </c>
      <c r="R677" t="s">
        <v>4651</v>
      </c>
      <c r="S677" t="s">
        <v>2125</v>
      </c>
      <c r="T677" t="s">
        <v>2126</v>
      </c>
      <c r="U677" t="s">
        <v>2127</v>
      </c>
      <c r="V677">
        <v>0</v>
      </c>
      <c r="W677" t="s">
        <v>2127</v>
      </c>
      <c r="X677" t="s">
        <v>2125</v>
      </c>
      <c r="Y677" t="s">
        <v>2125</v>
      </c>
      <c r="Z677" t="s">
        <v>312</v>
      </c>
      <c r="AA677" t="s">
        <v>2128</v>
      </c>
      <c r="AB677" t="s">
        <v>2127</v>
      </c>
    </row>
    <row r="678" spans="1:28" x14ac:dyDescent="0.2">
      <c r="A678">
        <v>15961131</v>
      </c>
      <c r="B678" t="s">
        <v>2410</v>
      </c>
      <c r="C678" t="s">
        <v>2158</v>
      </c>
      <c r="D678" t="s">
        <v>983</v>
      </c>
      <c r="E678" t="s">
        <v>317</v>
      </c>
      <c r="F678" t="s">
        <v>2409</v>
      </c>
      <c r="G678" t="s">
        <v>2409</v>
      </c>
      <c r="H678" t="s">
        <v>2410</v>
      </c>
      <c r="I678" t="s">
        <v>2161</v>
      </c>
      <c r="J678" t="s">
        <v>334</v>
      </c>
      <c r="K678" t="s">
        <v>3427</v>
      </c>
      <c r="L678" t="s">
        <v>4653</v>
      </c>
      <c r="M678" s="11">
        <v>43096.539479166669</v>
      </c>
      <c r="N678" s="11">
        <v>43096.539479166669</v>
      </c>
      <c r="O678" s="11">
        <v>43108.423333333332</v>
      </c>
      <c r="P678" t="s">
        <v>2124</v>
      </c>
      <c r="Q678" t="s">
        <v>3429</v>
      </c>
      <c r="R678" t="s">
        <v>4654</v>
      </c>
      <c r="S678" t="s">
        <v>2125</v>
      </c>
      <c r="T678" t="s">
        <v>2126</v>
      </c>
      <c r="U678" t="s">
        <v>2127</v>
      </c>
      <c r="V678">
        <v>0</v>
      </c>
      <c r="W678" t="s">
        <v>2127</v>
      </c>
      <c r="X678" t="s">
        <v>2125</v>
      </c>
      <c r="Y678" t="s">
        <v>2125</v>
      </c>
      <c r="Z678" t="s">
        <v>312</v>
      </c>
      <c r="AA678" t="s">
        <v>2128</v>
      </c>
      <c r="AB678" t="s">
        <v>2127</v>
      </c>
    </row>
    <row r="679" spans="1:28" x14ac:dyDescent="0.2">
      <c r="A679">
        <v>15961178</v>
      </c>
      <c r="B679" t="s">
        <v>4655</v>
      </c>
      <c r="C679" t="s">
        <v>2158</v>
      </c>
      <c r="D679" t="s">
        <v>468</v>
      </c>
      <c r="E679" t="s">
        <v>317</v>
      </c>
      <c r="F679" t="s">
        <v>316</v>
      </c>
      <c r="G679" t="s">
        <v>316</v>
      </c>
      <c r="H679" t="s">
        <v>468</v>
      </c>
      <c r="I679" t="s">
        <v>317</v>
      </c>
      <c r="J679" t="s">
        <v>334</v>
      </c>
      <c r="K679" t="s">
        <v>464</v>
      </c>
      <c r="L679" t="s">
        <v>4656</v>
      </c>
      <c r="M679" s="11">
        <v>43096.542731481481</v>
      </c>
      <c r="N679" s="11">
        <v>43096.542731481481</v>
      </c>
      <c r="O679" s="11">
        <v>43104.544490740744</v>
      </c>
      <c r="P679" t="s">
        <v>2124</v>
      </c>
      <c r="Q679" t="s">
        <v>584</v>
      </c>
      <c r="R679" t="s">
        <v>4657</v>
      </c>
      <c r="S679" t="s">
        <v>2125</v>
      </c>
      <c r="T679" t="s">
        <v>2126</v>
      </c>
      <c r="U679" t="s">
        <v>2127</v>
      </c>
      <c r="V679">
        <v>0</v>
      </c>
      <c r="W679" t="s">
        <v>2127</v>
      </c>
      <c r="X679" t="s">
        <v>2125</v>
      </c>
      <c r="Y679" t="s">
        <v>2125</v>
      </c>
      <c r="Z679" t="s">
        <v>312</v>
      </c>
      <c r="AA679" t="s">
        <v>2128</v>
      </c>
      <c r="AB679" t="s">
        <v>2127</v>
      </c>
    </row>
    <row r="680" spans="1:28" x14ac:dyDescent="0.2">
      <c r="A680">
        <v>15961179</v>
      </c>
      <c r="B680" t="s">
        <v>2410</v>
      </c>
      <c r="C680" t="s">
        <v>2158</v>
      </c>
      <c r="D680" t="s">
        <v>983</v>
      </c>
      <c r="E680" t="s">
        <v>317</v>
      </c>
      <c r="F680" t="s">
        <v>2409</v>
      </c>
      <c r="G680" t="s">
        <v>2409</v>
      </c>
      <c r="H680" t="s">
        <v>2410</v>
      </c>
      <c r="I680" t="s">
        <v>2161</v>
      </c>
      <c r="J680" t="s">
        <v>334</v>
      </c>
      <c r="K680" t="s">
        <v>3427</v>
      </c>
      <c r="L680" t="s">
        <v>4658</v>
      </c>
      <c r="M680" s="11">
        <v>43096.543009259258</v>
      </c>
      <c r="N680" s="11">
        <v>43096.543009259258</v>
      </c>
      <c r="O680" s="11">
        <v>43108.418240740742</v>
      </c>
      <c r="P680" t="s">
        <v>2124</v>
      </c>
      <c r="Q680" t="s">
        <v>3429</v>
      </c>
      <c r="R680" t="s">
        <v>4659</v>
      </c>
      <c r="S680" t="s">
        <v>2125</v>
      </c>
      <c r="T680" t="s">
        <v>2126</v>
      </c>
      <c r="U680" t="s">
        <v>2127</v>
      </c>
      <c r="V680">
        <v>0</v>
      </c>
      <c r="W680" t="s">
        <v>2127</v>
      </c>
      <c r="X680" t="s">
        <v>2125</v>
      </c>
      <c r="Y680" t="s">
        <v>2125</v>
      </c>
      <c r="Z680" t="s">
        <v>312</v>
      </c>
      <c r="AA680" t="s">
        <v>2128</v>
      </c>
      <c r="AB680" t="s">
        <v>2127</v>
      </c>
    </row>
    <row r="681" spans="1:28" x14ac:dyDescent="0.2">
      <c r="A681">
        <v>15961242</v>
      </c>
      <c r="B681" t="s">
        <v>4660</v>
      </c>
      <c r="C681" t="s">
        <v>4661</v>
      </c>
      <c r="D681" t="s">
        <v>434</v>
      </c>
      <c r="E681" t="s">
        <v>317</v>
      </c>
      <c r="F681" t="s">
        <v>370</v>
      </c>
      <c r="G681" t="s">
        <v>370</v>
      </c>
      <c r="H681" t="s">
        <v>434</v>
      </c>
      <c r="I681" t="s">
        <v>317</v>
      </c>
      <c r="J681" t="s">
        <v>334</v>
      </c>
      <c r="K681" t="s">
        <v>438</v>
      </c>
      <c r="L681" t="s">
        <v>4662</v>
      </c>
      <c r="M681" s="11">
        <v>43096.546446759261</v>
      </c>
      <c r="N681" s="11">
        <v>43096.546446759261</v>
      </c>
      <c r="O681" s="11">
        <v>43104.562569444446</v>
      </c>
      <c r="P681" t="s">
        <v>2124</v>
      </c>
      <c r="Q681" t="s">
        <v>600</v>
      </c>
      <c r="R681" t="s">
        <v>4663</v>
      </c>
      <c r="S681" t="s">
        <v>2125</v>
      </c>
      <c r="T681" t="s">
        <v>2126</v>
      </c>
      <c r="U681" t="s">
        <v>2127</v>
      </c>
      <c r="V681">
        <v>0</v>
      </c>
      <c r="W681" t="s">
        <v>2127</v>
      </c>
      <c r="X681" t="s">
        <v>2125</v>
      </c>
      <c r="Y681" t="s">
        <v>2125</v>
      </c>
      <c r="Z681" t="s">
        <v>599</v>
      </c>
      <c r="AA681" t="s">
        <v>2137</v>
      </c>
      <c r="AB681" t="s">
        <v>2127</v>
      </c>
    </row>
    <row r="682" spans="1:28" x14ac:dyDescent="0.2">
      <c r="A682">
        <v>15961291</v>
      </c>
      <c r="B682" t="s">
        <v>4667</v>
      </c>
      <c r="C682" t="s">
        <v>2590</v>
      </c>
      <c r="D682" t="s">
        <v>518</v>
      </c>
      <c r="E682" t="s">
        <v>317</v>
      </c>
      <c r="F682" t="s">
        <v>316</v>
      </c>
      <c r="G682" t="s">
        <v>316</v>
      </c>
      <c r="H682" t="s">
        <v>518</v>
      </c>
      <c r="I682" t="s">
        <v>317</v>
      </c>
      <c r="J682" t="s">
        <v>334</v>
      </c>
      <c r="K682" t="s">
        <v>602</v>
      </c>
      <c r="L682" t="s">
        <v>4668</v>
      </c>
      <c r="M682" s="11">
        <v>43096.54960648148</v>
      </c>
      <c r="N682" s="11">
        <v>43096.54960648148</v>
      </c>
      <c r="O682" s="11">
        <v>43104.660613425927</v>
      </c>
      <c r="P682" t="s">
        <v>2124</v>
      </c>
      <c r="Q682" t="s">
        <v>436</v>
      </c>
      <c r="R682" t="s">
        <v>4669</v>
      </c>
      <c r="S682" t="s">
        <v>2125</v>
      </c>
      <c r="T682" t="s">
        <v>2126</v>
      </c>
      <c r="U682" t="s">
        <v>2127</v>
      </c>
      <c r="V682">
        <v>0</v>
      </c>
      <c r="W682" t="s">
        <v>2127</v>
      </c>
      <c r="X682" t="s">
        <v>2125</v>
      </c>
      <c r="Y682" t="s">
        <v>2125</v>
      </c>
      <c r="Z682" t="s">
        <v>459</v>
      </c>
      <c r="AA682" t="s">
        <v>2137</v>
      </c>
      <c r="AB682" t="s">
        <v>2127</v>
      </c>
    </row>
    <row r="683" spans="1:28" x14ac:dyDescent="0.2">
      <c r="A683">
        <v>15961304</v>
      </c>
      <c r="B683" t="s">
        <v>571</v>
      </c>
      <c r="C683" t="s">
        <v>2628</v>
      </c>
      <c r="D683" t="s">
        <v>401</v>
      </c>
      <c r="E683" t="s">
        <v>317</v>
      </c>
      <c r="F683" t="s">
        <v>357</v>
      </c>
      <c r="G683" t="s">
        <v>357</v>
      </c>
      <c r="H683" t="s">
        <v>2917</v>
      </c>
      <c r="I683" t="s">
        <v>317</v>
      </c>
      <c r="J683" t="s">
        <v>334</v>
      </c>
      <c r="K683" t="s">
        <v>753</v>
      </c>
      <c r="L683" t="s">
        <v>4670</v>
      </c>
      <c r="M683" s="11">
        <v>43096.550393518519</v>
      </c>
      <c r="N683" s="11">
        <v>43096.550393518519</v>
      </c>
      <c r="O683" s="11">
        <v>43104.589837962965</v>
      </c>
      <c r="P683" t="s">
        <v>2124</v>
      </c>
      <c r="Q683" t="s">
        <v>1180</v>
      </c>
      <c r="R683" t="s">
        <v>4671</v>
      </c>
      <c r="S683" t="s">
        <v>2125</v>
      </c>
      <c r="T683" t="s">
        <v>2126</v>
      </c>
      <c r="U683" t="s">
        <v>2127</v>
      </c>
      <c r="V683">
        <v>0</v>
      </c>
      <c r="W683" t="s">
        <v>2127</v>
      </c>
      <c r="X683" t="s">
        <v>2125</v>
      </c>
      <c r="Y683" t="s">
        <v>2125</v>
      </c>
      <c r="Z683" t="s">
        <v>351</v>
      </c>
      <c r="AA683" t="s">
        <v>2137</v>
      </c>
      <c r="AB683" t="s">
        <v>3108</v>
      </c>
    </row>
    <row r="684" spans="1:28" x14ac:dyDescent="0.2">
      <c r="A684">
        <v>15961447</v>
      </c>
      <c r="B684" t="s">
        <v>4672</v>
      </c>
      <c r="C684" t="s">
        <v>4673</v>
      </c>
      <c r="D684" t="s">
        <v>468</v>
      </c>
      <c r="E684" t="s">
        <v>317</v>
      </c>
      <c r="F684" t="s">
        <v>316</v>
      </c>
      <c r="G684" t="s">
        <v>316</v>
      </c>
      <c r="H684" t="s">
        <v>468</v>
      </c>
      <c r="I684" t="s">
        <v>317</v>
      </c>
      <c r="J684" t="s">
        <v>334</v>
      </c>
      <c r="K684" t="s">
        <v>4068</v>
      </c>
      <c r="L684" t="s">
        <v>4674</v>
      </c>
      <c r="M684" s="11">
        <v>43096.558506944442</v>
      </c>
      <c r="N684" s="11">
        <v>43096.558506944442</v>
      </c>
      <c r="O684" s="11">
        <v>43104.562071759261</v>
      </c>
      <c r="P684" t="s">
        <v>2124</v>
      </c>
      <c r="Q684" t="s">
        <v>436</v>
      </c>
      <c r="R684" t="s">
        <v>4675</v>
      </c>
      <c r="S684" t="s">
        <v>2125</v>
      </c>
      <c r="T684" t="s">
        <v>2126</v>
      </c>
      <c r="U684" t="s">
        <v>2127</v>
      </c>
      <c r="V684">
        <v>0</v>
      </c>
      <c r="W684" t="s">
        <v>2127</v>
      </c>
      <c r="X684" t="s">
        <v>2125</v>
      </c>
      <c r="Y684" t="s">
        <v>2125</v>
      </c>
      <c r="Z684" t="s">
        <v>1539</v>
      </c>
      <c r="AA684" t="s">
        <v>2137</v>
      </c>
      <c r="AB684" t="s">
        <v>2127</v>
      </c>
    </row>
    <row r="685" spans="1:28" x14ac:dyDescent="0.2">
      <c r="A685">
        <v>15961505</v>
      </c>
      <c r="B685" t="s">
        <v>4676</v>
      </c>
      <c r="C685" t="s">
        <v>4167</v>
      </c>
      <c r="D685" t="s">
        <v>460</v>
      </c>
      <c r="E685" t="s">
        <v>317</v>
      </c>
      <c r="F685" t="s">
        <v>316</v>
      </c>
      <c r="G685" t="s">
        <v>316</v>
      </c>
      <c r="H685" t="s">
        <v>392</v>
      </c>
      <c r="I685" t="s">
        <v>317</v>
      </c>
      <c r="J685" t="s">
        <v>334</v>
      </c>
      <c r="K685" t="s">
        <v>471</v>
      </c>
      <c r="L685" t="s">
        <v>4677</v>
      </c>
      <c r="M685" s="11">
        <v>43096.561689814815</v>
      </c>
      <c r="N685" s="11">
        <v>43096.561689814815</v>
      </c>
      <c r="O685" s="11">
        <v>43105.478148148148</v>
      </c>
      <c r="P685" t="s">
        <v>2124</v>
      </c>
      <c r="Q685" t="s">
        <v>4616</v>
      </c>
      <c r="R685" t="s">
        <v>4678</v>
      </c>
      <c r="S685" t="s">
        <v>2125</v>
      </c>
      <c r="T685" t="s">
        <v>2126</v>
      </c>
      <c r="U685" t="s">
        <v>2127</v>
      </c>
      <c r="V685">
        <v>0</v>
      </c>
      <c r="W685" t="s">
        <v>2127</v>
      </c>
      <c r="X685" t="s">
        <v>2125</v>
      </c>
      <c r="Y685" t="s">
        <v>2125</v>
      </c>
      <c r="Z685" t="s">
        <v>459</v>
      </c>
      <c r="AA685" t="s">
        <v>2137</v>
      </c>
      <c r="AB685" t="s">
        <v>2127</v>
      </c>
    </row>
    <row r="686" spans="1:28" x14ac:dyDescent="0.2">
      <c r="A686">
        <v>15961523</v>
      </c>
      <c r="B686" t="s">
        <v>3028</v>
      </c>
      <c r="C686" t="s">
        <v>2158</v>
      </c>
      <c r="D686" t="s">
        <v>2501</v>
      </c>
      <c r="E686" t="s">
        <v>317</v>
      </c>
      <c r="F686" t="s">
        <v>323</v>
      </c>
      <c r="G686" t="s">
        <v>323</v>
      </c>
      <c r="H686" t="s">
        <v>2501</v>
      </c>
      <c r="I686" t="s">
        <v>317</v>
      </c>
      <c r="J686" t="s">
        <v>334</v>
      </c>
      <c r="K686" t="s">
        <v>4679</v>
      </c>
      <c r="L686" t="s">
        <v>4680</v>
      </c>
      <c r="M686" s="11">
        <v>43096.562407407408</v>
      </c>
      <c r="N686" s="11">
        <v>43096.562407407408</v>
      </c>
      <c r="O686" s="11">
        <v>43105.640659722223</v>
      </c>
      <c r="P686" t="s">
        <v>2124</v>
      </c>
      <c r="Q686" t="s">
        <v>333</v>
      </c>
      <c r="R686" t="s">
        <v>4681</v>
      </c>
      <c r="S686" t="s">
        <v>2125</v>
      </c>
      <c r="T686" t="s">
        <v>2126</v>
      </c>
      <c r="U686" t="s">
        <v>2127</v>
      </c>
      <c r="V686">
        <v>0</v>
      </c>
      <c r="W686" t="s">
        <v>2127</v>
      </c>
      <c r="X686" t="s">
        <v>2125</v>
      </c>
      <c r="Y686" t="s">
        <v>2125</v>
      </c>
      <c r="Z686" t="s">
        <v>312</v>
      </c>
      <c r="AA686" t="s">
        <v>2128</v>
      </c>
      <c r="AB686" t="s">
        <v>2127</v>
      </c>
    </row>
    <row r="687" spans="1:28" x14ac:dyDescent="0.2">
      <c r="A687">
        <v>15961555</v>
      </c>
      <c r="B687" t="s">
        <v>1440</v>
      </c>
      <c r="C687" t="s">
        <v>4628</v>
      </c>
      <c r="D687" t="s">
        <v>468</v>
      </c>
      <c r="E687" t="s">
        <v>317</v>
      </c>
      <c r="F687" t="s">
        <v>370</v>
      </c>
      <c r="G687" t="s">
        <v>370</v>
      </c>
      <c r="H687" t="s">
        <v>468</v>
      </c>
      <c r="I687" t="s">
        <v>317</v>
      </c>
      <c r="J687" t="s">
        <v>334</v>
      </c>
      <c r="K687" t="s">
        <v>591</v>
      </c>
      <c r="L687" t="s">
        <v>4682</v>
      </c>
      <c r="M687" s="11">
        <v>43096.563368055555</v>
      </c>
      <c r="N687" s="11">
        <v>43096.563368055555</v>
      </c>
      <c r="O687" s="11">
        <v>43104.56486111111</v>
      </c>
      <c r="P687" t="s">
        <v>2124</v>
      </c>
      <c r="Q687" t="s">
        <v>600</v>
      </c>
      <c r="R687" t="s">
        <v>4683</v>
      </c>
      <c r="S687" t="s">
        <v>2125</v>
      </c>
      <c r="T687" t="s">
        <v>2126</v>
      </c>
      <c r="U687" t="s">
        <v>2127</v>
      </c>
      <c r="V687">
        <v>0</v>
      </c>
      <c r="W687" t="s">
        <v>2127</v>
      </c>
      <c r="X687" t="s">
        <v>2125</v>
      </c>
      <c r="Y687" t="s">
        <v>2125</v>
      </c>
      <c r="Z687" t="s">
        <v>1441</v>
      </c>
      <c r="AA687" t="s">
        <v>2137</v>
      </c>
      <c r="AB687" t="s">
        <v>2127</v>
      </c>
    </row>
    <row r="688" spans="1:28" x14ac:dyDescent="0.2">
      <c r="A688">
        <v>15961568</v>
      </c>
      <c r="B688" t="s">
        <v>4684</v>
      </c>
      <c r="C688" t="s">
        <v>3049</v>
      </c>
      <c r="D688" t="s">
        <v>401</v>
      </c>
      <c r="E688" t="s">
        <v>317</v>
      </c>
      <c r="F688" t="s">
        <v>316</v>
      </c>
      <c r="G688" t="s">
        <v>316</v>
      </c>
      <c r="H688" t="s">
        <v>401</v>
      </c>
      <c r="I688" t="s">
        <v>317</v>
      </c>
      <c r="J688" t="s">
        <v>334</v>
      </c>
      <c r="K688" t="s">
        <v>1834</v>
      </c>
      <c r="L688" t="s">
        <v>4685</v>
      </c>
      <c r="M688" s="11">
        <v>43096.564074074071</v>
      </c>
      <c r="N688" s="11">
        <v>43096.564074074071</v>
      </c>
      <c r="O688" s="11">
        <v>43105.645011574074</v>
      </c>
      <c r="P688" t="s">
        <v>2124</v>
      </c>
      <c r="Q688" t="s">
        <v>425</v>
      </c>
      <c r="R688" t="s">
        <v>4686</v>
      </c>
      <c r="S688" t="s">
        <v>2125</v>
      </c>
      <c r="T688" t="s">
        <v>2126</v>
      </c>
      <c r="U688" t="s">
        <v>2127</v>
      </c>
      <c r="V688">
        <v>0</v>
      </c>
      <c r="W688" t="s">
        <v>2127</v>
      </c>
      <c r="X688" t="s">
        <v>2125</v>
      </c>
      <c r="Y688" t="s">
        <v>2125</v>
      </c>
      <c r="Z688" t="s">
        <v>613</v>
      </c>
      <c r="AA688" t="s">
        <v>2137</v>
      </c>
      <c r="AB688" t="s">
        <v>2127</v>
      </c>
    </row>
    <row r="689" spans="1:28" x14ac:dyDescent="0.2">
      <c r="A689">
        <v>15961640</v>
      </c>
      <c r="B689" t="s">
        <v>4347</v>
      </c>
      <c r="C689" t="s">
        <v>4348</v>
      </c>
      <c r="D689" t="s">
        <v>434</v>
      </c>
      <c r="E689" t="s">
        <v>317</v>
      </c>
      <c r="F689" t="s">
        <v>316</v>
      </c>
      <c r="G689" t="s">
        <v>316</v>
      </c>
      <c r="H689" t="s">
        <v>434</v>
      </c>
      <c r="I689" t="s">
        <v>317</v>
      </c>
      <c r="J689" t="s">
        <v>334</v>
      </c>
      <c r="K689" t="s">
        <v>591</v>
      </c>
      <c r="L689" t="s">
        <v>4687</v>
      </c>
      <c r="M689" s="11">
        <v>43096.566319444442</v>
      </c>
      <c r="N689" s="11">
        <v>43096.566319444442</v>
      </c>
      <c r="O689" s="11">
        <v>43110.355925925927</v>
      </c>
      <c r="P689" t="s">
        <v>2124</v>
      </c>
      <c r="Q689" t="s">
        <v>425</v>
      </c>
      <c r="R689" t="s">
        <v>2611</v>
      </c>
      <c r="S689" t="s">
        <v>2125</v>
      </c>
      <c r="T689" t="s">
        <v>2126</v>
      </c>
      <c r="U689" t="s">
        <v>2127</v>
      </c>
      <c r="V689">
        <v>0</v>
      </c>
      <c r="W689" t="s">
        <v>2127</v>
      </c>
      <c r="X689" t="s">
        <v>2125</v>
      </c>
      <c r="Y689" t="s">
        <v>2125</v>
      </c>
      <c r="Z689" t="s">
        <v>433</v>
      </c>
      <c r="AA689" t="s">
        <v>2137</v>
      </c>
      <c r="AB689" t="s">
        <v>2127</v>
      </c>
    </row>
    <row r="690" spans="1:28" x14ac:dyDescent="0.2">
      <c r="A690">
        <v>15961682</v>
      </c>
      <c r="B690" t="s">
        <v>4408</v>
      </c>
      <c r="C690" t="s">
        <v>4409</v>
      </c>
      <c r="D690" t="s">
        <v>468</v>
      </c>
      <c r="E690" t="s">
        <v>317</v>
      </c>
      <c r="F690" t="s">
        <v>370</v>
      </c>
      <c r="G690" t="s">
        <v>370</v>
      </c>
      <c r="H690" t="s">
        <v>468</v>
      </c>
      <c r="I690" t="s">
        <v>317</v>
      </c>
      <c r="J690" t="s">
        <v>334</v>
      </c>
      <c r="K690" t="s">
        <v>4688</v>
      </c>
      <c r="L690" t="s">
        <v>4689</v>
      </c>
      <c r="M690" s="11">
        <v>43096.569016203706</v>
      </c>
      <c r="N690" s="11">
        <v>43096.569016203706</v>
      </c>
      <c r="O690" s="11">
        <v>43104.574988425928</v>
      </c>
      <c r="P690" t="s">
        <v>2124</v>
      </c>
      <c r="Q690" t="s">
        <v>371</v>
      </c>
      <c r="R690" t="s">
        <v>4690</v>
      </c>
      <c r="S690" t="s">
        <v>2125</v>
      </c>
      <c r="T690" t="s">
        <v>2126</v>
      </c>
      <c r="U690" t="s">
        <v>2127</v>
      </c>
      <c r="V690">
        <v>0</v>
      </c>
      <c r="W690" t="s">
        <v>2127</v>
      </c>
      <c r="X690" t="s">
        <v>2125</v>
      </c>
      <c r="Y690" t="s">
        <v>2125</v>
      </c>
      <c r="Z690" t="s">
        <v>634</v>
      </c>
      <c r="AA690" t="s">
        <v>2128</v>
      </c>
      <c r="AB690" t="s">
        <v>2127</v>
      </c>
    </row>
    <row r="691" spans="1:28" x14ac:dyDescent="0.2">
      <c r="A691">
        <v>15961692</v>
      </c>
      <c r="B691" t="s">
        <v>4691</v>
      </c>
      <c r="C691" t="s">
        <v>4692</v>
      </c>
      <c r="D691" t="s">
        <v>358</v>
      </c>
      <c r="E691" t="s">
        <v>317</v>
      </c>
      <c r="F691" t="s">
        <v>382</v>
      </c>
      <c r="G691" t="s">
        <v>382</v>
      </c>
      <c r="H691" t="s">
        <v>358</v>
      </c>
      <c r="I691" t="s">
        <v>317</v>
      </c>
      <c r="J691" t="s">
        <v>334</v>
      </c>
      <c r="K691" t="s">
        <v>4693</v>
      </c>
      <c r="L691" t="s">
        <v>4694</v>
      </c>
      <c r="M691" s="11">
        <v>43096.56958333333</v>
      </c>
      <c r="N691" s="11">
        <v>43096.56958333333</v>
      </c>
      <c r="O691" s="11">
        <v>43104.572557870371</v>
      </c>
      <c r="P691" t="s">
        <v>2124</v>
      </c>
      <c r="Q691" t="s">
        <v>4064</v>
      </c>
      <c r="R691" t="s">
        <v>4695</v>
      </c>
      <c r="S691" t="s">
        <v>2125</v>
      </c>
      <c r="T691" t="s">
        <v>2126</v>
      </c>
      <c r="U691" t="s">
        <v>2127</v>
      </c>
      <c r="V691">
        <v>0</v>
      </c>
      <c r="W691" t="s">
        <v>2127</v>
      </c>
      <c r="X691" t="s">
        <v>2125</v>
      </c>
      <c r="Y691" t="s">
        <v>2125</v>
      </c>
      <c r="Z691" t="s">
        <v>4696</v>
      </c>
      <c r="AA691" t="s">
        <v>2128</v>
      </c>
      <c r="AB691" t="s">
        <v>2127</v>
      </c>
    </row>
    <row r="692" spans="1:28" x14ac:dyDescent="0.2">
      <c r="A692">
        <v>15961745</v>
      </c>
      <c r="B692" t="s">
        <v>4697</v>
      </c>
      <c r="C692" t="s">
        <v>4698</v>
      </c>
      <c r="D692" t="s">
        <v>518</v>
      </c>
      <c r="E692" t="s">
        <v>317</v>
      </c>
      <c r="F692" t="s">
        <v>316</v>
      </c>
      <c r="G692" t="s">
        <v>316</v>
      </c>
      <c r="H692" t="s">
        <v>518</v>
      </c>
      <c r="I692" t="s">
        <v>317</v>
      </c>
      <c r="J692" t="s">
        <v>334</v>
      </c>
      <c r="K692" t="s">
        <v>4699</v>
      </c>
      <c r="L692" t="s">
        <v>4700</v>
      </c>
      <c r="M692" s="11">
        <v>43096.573217592595</v>
      </c>
      <c r="N692" s="11">
        <v>43096.573217592595</v>
      </c>
      <c r="O692" s="11">
        <v>43104.578773148147</v>
      </c>
      <c r="P692" t="s">
        <v>2124</v>
      </c>
      <c r="Q692" t="s">
        <v>436</v>
      </c>
      <c r="R692" t="s">
        <v>4701</v>
      </c>
      <c r="S692" t="s">
        <v>2125</v>
      </c>
      <c r="T692" t="s">
        <v>2126</v>
      </c>
      <c r="U692" t="s">
        <v>2127</v>
      </c>
      <c r="V692">
        <v>0</v>
      </c>
      <c r="W692" t="s">
        <v>2127</v>
      </c>
      <c r="X692" t="s">
        <v>2125</v>
      </c>
      <c r="Y692" t="s">
        <v>2125</v>
      </c>
      <c r="Z692" t="s">
        <v>433</v>
      </c>
      <c r="AA692" t="s">
        <v>2137</v>
      </c>
      <c r="AB692" t="s">
        <v>2127</v>
      </c>
    </row>
    <row r="693" spans="1:28" x14ac:dyDescent="0.2">
      <c r="A693">
        <v>15961784</v>
      </c>
      <c r="B693" t="s">
        <v>4702</v>
      </c>
      <c r="C693" t="s">
        <v>3081</v>
      </c>
      <c r="D693" t="s">
        <v>550</v>
      </c>
      <c r="E693" t="s">
        <v>317</v>
      </c>
      <c r="F693" t="s">
        <v>316</v>
      </c>
      <c r="G693" t="s">
        <v>323</v>
      </c>
      <c r="H693" t="s">
        <v>324</v>
      </c>
      <c r="I693" t="s">
        <v>317</v>
      </c>
      <c r="J693" t="s">
        <v>334</v>
      </c>
      <c r="K693" t="s">
        <v>753</v>
      </c>
      <c r="L693" t="s">
        <v>4703</v>
      </c>
      <c r="M693" s="11">
        <v>43096.574814814812</v>
      </c>
      <c r="N693" s="11">
        <v>43096.574814814812</v>
      </c>
      <c r="O693" s="11">
        <v>43105.44332175926</v>
      </c>
      <c r="P693" t="s">
        <v>2124</v>
      </c>
      <c r="Q693" t="s">
        <v>321</v>
      </c>
      <c r="R693" t="s">
        <v>4704</v>
      </c>
      <c r="S693" t="s">
        <v>2125</v>
      </c>
      <c r="T693" t="s">
        <v>2126</v>
      </c>
      <c r="U693" t="s">
        <v>2127</v>
      </c>
      <c r="V693">
        <v>0</v>
      </c>
      <c r="W693" t="s">
        <v>2127</v>
      </c>
      <c r="X693" t="s">
        <v>2125</v>
      </c>
      <c r="Y693" t="s">
        <v>2125</v>
      </c>
      <c r="Z693" t="s">
        <v>391</v>
      </c>
      <c r="AA693" t="s">
        <v>2137</v>
      </c>
      <c r="AB693" t="s">
        <v>2127</v>
      </c>
    </row>
    <row r="694" spans="1:28" x14ac:dyDescent="0.2">
      <c r="A694">
        <v>15961839</v>
      </c>
      <c r="B694" t="s">
        <v>4705</v>
      </c>
      <c r="C694" t="s">
        <v>2158</v>
      </c>
      <c r="D694" t="s">
        <v>468</v>
      </c>
      <c r="E694" t="s">
        <v>317</v>
      </c>
      <c r="F694" t="s">
        <v>316</v>
      </c>
      <c r="G694" t="s">
        <v>316</v>
      </c>
      <c r="H694" t="s">
        <v>468</v>
      </c>
      <c r="I694" t="s">
        <v>317</v>
      </c>
      <c r="J694" t="s">
        <v>334</v>
      </c>
      <c r="K694" t="s">
        <v>4706</v>
      </c>
      <c r="L694" t="s">
        <v>4707</v>
      </c>
      <c r="M694" s="11">
        <v>43096.578101851854</v>
      </c>
      <c r="N694" s="11">
        <v>43096.578101851854</v>
      </c>
      <c r="O694" s="11">
        <v>43104.617083333331</v>
      </c>
      <c r="P694" t="s">
        <v>2124</v>
      </c>
      <c r="Q694" t="s">
        <v>402</v>
      </c>
      <c r="R694" t="s">
        <v>4708</v>
      </c>
      <c r="S694" t="s">
        <v>2125</v>
      </c>
      <c r="T694" t="s">
        <v>2126</v>
      </c>
      <c r="U694" t="s">
        <v>2127</v>
      </c>
      <c r="V694">
        <v>0</v>
      </c>
      <c r="W694" t="s">
        <v>2127</v>
      </c>
      <c r="X694" t="s">
        <v>2125</v>
      </c>
      <c r="Y694" t="s">
        <v>2125</v>
      </c>
      <c r="Z694" t="s">
        <v>312</v>
      </c>
      <c r="AA694" t="s">
        <v>2128</v>
      </c>
      <c r="AB694" t="s">
        <v>2127</v>
      </c>
    </row>
    <row r="695" spans="1:28" x14ac:dyDescent="0.2">
      <c r="A695">
        <v>15961914</v>
      </c>
      <c r="B695" t="s">
        <v>2906</v>
      </c>
      <c r="C695" t="s">
        <v>4709</v>
      </c>
      <c r="D695" t="s">
        <v>443</v>
      </c>
      <c r="E695" t="s">
        <v>317</v>
      </c>
      <c r="F695" t="s">
        <v>382</v>
      </c>
      <c r="G695" t="s">
        <v>382</v>
      </c>
      <c r="H695" t="s">
        <v>443</v>
      </c>
      <c r="I695" t="s">
        <v>317</v>
      </c>
      <c r="J695" t="s">
        <v>334</v>
      </c>
      <c r="K695" t="s">
        <v>738</v>
      </c>
      <c r="L695" t="s">
        <v>4710</v>
      </c>
      <c r="M695" s="11">
        <v>43096.581678240742</v>
      </c>
      <c r="N695" s="11">
        <v>43096.581678240742</v>
      </c>
      <c r="O695" s="11">
        <v>43104.598981481482</v>
      </c>
      <c r="P695" t="s">
        <v>2124</v>
      </c>
      <c r="Q695" t="s">
        <v>736</v>
      </c>
      <c r="R695" t="s">
        <v>4711</v>
      </c>
      <c r="S695" t="s">
        <v>2125</v>
      </c>
      <c r="T695" t="s">
        <v>2126</v>
      </c>
      <c r="U695" t="s">
        <v>2127</v>
      </c>
      <c r="V695">
        <v>0</v>
      </c>
      <c r="W695" t="s">
        <v>2127</v>
      </c>
      <c r="X695" t="s">
        <v>2125</v>
      </c>
      <c r="Y695" t="s">
        <v>2125</v>
      </c>
      <c r="Z695" t="s">
        <v>378</v>
      </c>
      <c r="AA695" t="s">
        <v>2128</v>
      </c>
      <c r="AB695" t="s">
        <v>2127</v>
      </c>
    </row>
    <row r="696" spans="1:28" x14ac:dyDescent="0.2">
      <c r="A696">
        <v>15961931</v>
      </c>
      <c r="B696" t="s">
        <v>2504</v>
      </c>
      <c r="C696" t="s">
        <v>2505</v>
      </c>
      <c r="D696" t="s">
        <v>443</v>
      </c>
      <c r="E696" t="s">
        <v>317</v>
      </c>
      <c r="F696" t="s">
        <v>382</v>
      </c>
      <c r="G696" t="s">
        <v>384</v>
      </c>
      <c r="H696" t="s">
        <v>385</v>
      </c>
      <c r="J696" t="s">
        <v>322</v>
      </c>
      <c r="K696" t="s">
        <v>4712</v>
      </c>
      <c r="L696" t="s">
        <v>4713</v>
      </c>
      <c r="M696" s="11">
        <v>43096.582916666666</v>
      </c>
      <c r="N696" s="11">
        <v>43096.582916666666</v>
      </c>
      <c r="O696" s="11">
        <v>43105.406886574077</v>
      </c>
      <c r="P696" t="s">
        <v>2124</v>
      </c>
      <c r="Q696" t="s">
        <v>1161</v>
      </c>
      <c r="R696" t="s">
        <v>4714</v>
      </c>
      <c r="S696" t="s">
        <v>2125</v>
      </c>
      <c r="T696" t="s">
        <v>2126</v>
      </c>
      <c r="U696" t="s">
        <v>2127</v>
      </c>
      <c r="V696">
        <v>0</v>
      </c>
      <c r="W696" t="s">
        <v>2127</v>
      </c>
      <c r="X696" t="s">
        <v>2125</v>
      </c>
      <c r="Y696" t="s">
        <v>2125</v>
      </c>
      <c r="Z696" t="s">
        <v>2509</v>
      </c>
      <c r="AA696" t="s">
        <v>2137</v>
      </c>
      <c r="AB696" t="s">
        <v>2129</v>
      </c>
    </row>
    <row r="697" spans="1:28" x14ac:dyDescent="0.2">
      <c r="A697">
        <v>15962000</v>
      </c>
      <c r="B697" t="s">
        <v>4715</v>
      </c>
      <c r="C697" t="s">
        <v>4716</v>
      </c>
      <c r="D697" t="s">
        <v>518</v>
      </c>
      <c r="E697" t="s">
        <v>317</v>
      </c>
      <c r="F697" t="s">
        <v>370</v>
      </c>
      <c r="G697" t="s">
        <v>414</v>
      </c>
      <c r="H697" t="s">
        <v>415</v>
      </c>
      <c r="J697" t="s">
        <v>322</v>
      </c>
      <c r="K697" t="s">
        <v>1086</v>
      </c>
      <c r="L697" t="s">
        <v>4717</v>
      </c>
      <c r="M697" s="11">
        <v>43096.58625</v>
      </c>
      <c r="N697" s="11">
        <v>43096.58625</v>
      </c>
      <c r="O697" s="11">
        <v>43108.434259259258</v>
      </c>
      <c r="P697" t="s">
        <v>2124</v>
      </c>
      <c r="Q697" t="s">
        <v>1085</v>
      </c>
      <c r="R697" t="s">
        <v>4718</v>
      </c>
      <c r="S697" t="s">
        <v>2125</v>
      </c>
      <c r="T697" t="s">
        <v>2126</v>
      </c>
      <c r="U697" t="s">
        <v>2127</v>
      </c>
      <c r="V697">
        <v>0</v>
      </c>
      <c r="W697" t="s">
        <v>2127</v>
      </c>
      <c r="X697" t="s">
        <v>2125</v>
      </c>
      <c r="Y697" t="s">
        <v>2125</v>
      </c>
      <c r="Z697" t="s">
        <v>634</v>
      </c>
      <c r="AA697" t="s">
        <v>2137</v>
      </c>
      <c r="AB697" t="s">
        <v>2127</v>
      </c>
    </row>
    <row r="698" spans="1:28" x14ac:dyDescent="0.2">
      <c r="A698">
        <v>15962010</v>
      </c>
      <c r="B698" t="s">
        <v>4719</v>
      </c>
      <c r="C698" t="s">
        <v>2158</v>
      </c>
      <c r="D698" t="s">
        <v>550</v>
      </c>
      <c r="E698" t="s">
        <v>317</v>
      </c>
      <c r="F698" t="s">
        <v>316</v>
      </c>
      <c r="G698" t="s">
        <v>323</v>
      </c>
      <c r="H698" t="s">
        <v>1233</v>
      </c>
      <c r="I698" t="s">
        <v>317</v>
      </c>
      <c r="J698" t="s">
        <v>334</v>
      </c>
      <c r="K698" t="s">
        <v>4720</v>
      </c>
      <c r="L698" t="s">
        <v>4721</v>
      </c>
      <c r="M698" s="11">
        <v>43096.586643518516</v>
      </c>
      <c r="N698" s="11">
        <v>43096.586643518516</v>
      </c>
      <c r="O698" s="11">
        <v>43104.662453703706</v>
      </c>
      <c r="P698" t="s">
        <v>2124</v>
      </c>
      <c r="Q698" t="s">
        <v>936</v>
      </c>
      <c r="R698" t="s">
        <v>4722</v>
      </c>
      <c r="S698" t="s">
        <v>2125</v>
      </c>
      <c r="T698" t="s">
        <v>2126</v>
      </c>
      <c r="U698" t="s">
        <v>2127</v>
      </c>
      <c r="V698">
        <v>0</v>
      </c>
      <c r="W698" t="s">
        <v>2127</v>
      </c>
      <c r="X698" t="s">
        <v>2125</v>
      </c>
      <c r="Y698" t="s">
        <v>2125</v>
      </c>
      <c r="Z698" t="s">
        <v>312</v>
      </c>
      <c r="AA698" t="s">
        <v>2137</v>
      </c>
      <c r="AB698" t="s">
        <v>2127</v>
      </c>
    </row>
    <row r="699" spans="1:28" x14ac:dyDescent="0.2">
      <c r="A699">
        <v>15962059</v>
      </c>
      <c r="B699" t="s">
        <v>4723</v>
      </c>
      <c r="C699" t="s">
        <v>4724</v>
      </c>
      <c r="D699" t="s">
        <v>369</v>
      </c>
      <c r="E699" t="s">
        <v>317</v>
      </c>
      <c r="F699" t="s">
        <v>370</v>
      </c>
      <c r="G699" t="s">
        <v>370</v>
      </c>
      <c r="H699" t="s">
        <v>369</v>
      </c>
      <c r="I699" t="s">
        <v>317</v>
      </c>
      <c r="J699" t="s">
        <v>322</v>
      </c>
      <c r="K699" t="s">
        <v>595</v>
      </c>
      <c r="L699" t="s">
        <v>4725</v>
      </c>
      <c r="M699" s="11">
        <v>43096.588171296295</v>
      </c>
      <c r="N699" s="11">
        <v>43096.588171296295</v>
      </c>
      <c r="O699" s="11">
        <v>43102.367719907408</v>
      </c>
      <c r="P699" t="s">
        <v>2124</v>
      </c>
      <c r="Q699" t="s">
        <v>483</v>
      </c>
      <c r="R699" t="s">
        <v>4726</v>
      </c>
      <c r="S699" t="s">
        <v>2125</v>
      </c>
      <c r="T699" t="s">
        <v>2126</v>
      </c>
      <c r="U699" t="s">
        <v>2127</v>
      </c>
      <c r="V699">
        <v>0</v>
      </c>
      <c r="W699" t="s">
        <v>2127</v>
      </c>
      <c r="X699" t="s">
        <v>2125</v>
      </c>
      <c r="Y699" t="s">
        <v>2125</v>
      </c>
      <c r="Z699" t="s">
        <v>901</v>
      </c>
      <c r="AA699" t="s">
        <v>2137</v>
      </c>
      <c r="AB699" t="s">
        <v>2127</v>
      </c>
    </row>
    <row r="700" spans="1:28" x14ac:dyDescent="0.2">
      <c r="A700">
        <v>15962092</v>
      </c>
      <c r="B700" t="s">
        <v>4727</v>
      </c>
      <c r="C700" t="s">
        <v>2340</v>
      </c>
      <c r="D700" t="s">
        <v>401</v>
      </c>
      <c r="E700" t="s">
        <v>317</v>
      </c>
      <c r="F700" t="s">
        <v>316</v>
      </c>
      <c r="G700" t="s">
        <v>323</v>
      </c>
      <c r="H700" t="s">
        <v>324</v>
      </c>
      <c r="I700" t="s">
        <v>317</v>
      </c>
      <c r="J700" t="s">
        <v>334</v>
      </c>
      <c r="K700" t="s">
        <v>753</v>
      </c>
      <c r="L700" t="s">
        <v>4728</v>
      </c>
      <c r="M700" s="11">
        <v>43096.589699074073</v>
      </c>
      <c r="N700" s="11">
        <v>43096.589699074073</v>
      </c>
      <c r="O700" s="11">
        <v>43108.54650462963</v>
      </c>
      <c r="P700" t="s">
        <v>2124</v>
      </c>
      <c r="Q700" t="s">
        <v>551</v>
      </c>
      <c r="R700" t="s">
        <v>4729</v>
      </c>
      <c r="S700" t="s">
        <v>2125</v>
      </c>
      <c r="T700" t="s">
        <v>2126</v>
      </c>
      <c r="U700" t="s">
        <v>2127</v>
      </c>
      <c r="V700">
        <v>0</v>
      </c>
      <c r="W700" t="s">
        <v>2127</v>
      </c>
      <c r="X700" t="s">
        <v>2125</v>
      </c>
      <c r="Y700" t="s">
        <v>2125</v>
      </c>
      <c r="Z700" t="s">
        <v>534</v>
      </c>
      <c r="AA700" t="s">
        <v>2128</v>
      </c>
      <c r="AB700" t="s">
        <v>2127</v>
      </c>
    </row>
    <row r="701" spans="1:28" x14ac:dyDescent="0.2">
      <c r="A701">
        <v>15962150</v>
      </c>
      <c r="B701" t="s">
        <v>4732</v>
      </c>
      <c r="C701" t="s">
        <v>2158</v>
      </c>
      <c r="D701" t="s">
        <v>518</v>
      </c>
      <c r="E701" t="s">
        <v>317</v>
      </c>
      <c r="F701" t="s">
        <v>316</v>
      </c>
      <c r="G701" t="s">
        <v>414</v>
      </c>
      <c r="H701" t="s">
        <v>540</v>
      </c>
      <c r="J701" t="s">
        <v>334</v>
      </c>
      <c r="K701" t="s">
        <v>4733</v>
      </c>
      <c r="L701" t="s">
        <v>4734</v>
      </c>
      <c r="M701" s="11">
        <v>43096.592280092591</v>
      </c>
      <c r="N701" s="11">
        <v>43096.592280092591</v>
      </c>
      <c r="O701" s="11">
        <v>43109.466122685182</v>
      </c>
      <c r="P701" t="s">
        <v>2124</v>
      </c>
      <c r="Q701" t="s">
        <v>501</v>
      </c>
      <c r="R701" t="s">
        <v>4735</v>
      </c>
      <c r="S701" t="s">
        <v>2125</v>
      </c>
      <c r="T701" t="s">
        <v>2126</v>
      </c>
      <c r="U701" t="s">
        <v>2127</v>
      </c>
      <c r="V701">
        <v>0</v>
      </c>
      <c r="W701" t="s">
        <v>2127</v>
      </c>
      <c r="X701" t="s">
        <v>2125</v>
      </c>
      <c r="Y701" t="s">
        <v>2125</v>
      </c>
      <c r="Z701" t="s">
        <v>312</v>
      </c>
      <c r="AA701" t="s">
        <v>2137</v>
      </c>
      <c r="AB701" t="s">
        <v>2127</v>
      </c>
    </row>
    <row r="702" spans="1:28" x14ac:dyDescent="0.2">
      <c r="A702">
        <v>15962156</v>
      </c>
      <c r="B702" t="s">
        <v>350</v>
      </c>
      <c r="C702" t="s">
        <v>2628</v>
      </c>
      <c r="D702" t="s">
        <v>2873</v>
      </c>
      <c r="E702" t="s">
        <v>317</v>
      </c>
      <c r="F702" t="s">
        <v>357</v>
      </c>
      <c r="G702" t="s">
        <v>357</v>
      </c>
      <c r="H702" t="s">
        <v>2873</v>
      </c>
      <c r="I702" t="s">
        <v>317</v>
      </c>
      <c r="J702" t="s">
        <v>334</v>
      </c>
      <c r="K702" t="s">
        <v>362</v>
      </c>
      <c r="L702" t="s">
        <v>4736</v>
      </c>
      <c r="M702" s="11">
        <v>43096.592546296299</v>
      </c>
      <c r="N702" s="11">
        <v>43096.592546296299</v>
      </c>
      <c r="O702" s="11">
        <v>43104.748981481483</v>
      </c>
      <c r="P702" t="s">
        <v>2124</v>
      </c>
      <c r="Q702" t="s">
        <v>2423</v>
      </c>
      <c r="R702" t="s">
        <v>4737</v>
      </c>
      <c r="S702" t="s">
        <v>2125</v>
      </c>
      <c r="T702" t="s">
        <v>2126</v>
      </c>
      <c r="U702" t="s">
        <v>2127</v>
      </c>
      <c r="V702">
        <v>0</v>
      </c>
      <c r="W702" t="s">
        <v>2127</v>
      </c>
      <c r="X702" t="s">
        <v>2125</v>
      </c>
      <c r="Y702" t="s">
        <v>2125</v>
      </c>
      <c r="Z702" t="s">
        <v>351</v>
      </c>
      <c r="AA702" t="s">
        <v>2128</v>
      </c>
      <c r="AB702" t="s">
        <v>2127</v>
      </c>
    </row>
    <row r="703" spans="1:28" x14ac:dyDescent="0.2">
      <c r="A703">
        <v>15962157</v>
      </c>
      <c r="B703" t="s">
        <v>4738</v>
      </c>
      <c r="C703" t="s">
        <v>2420</v>
      </c>
      <c r="D703" t="s">
        <v>434</v>
      </c>
      <c r="E703" t="s">
        <v>317</v>
      </c>
      <c r="F703" t="s">
        <v>316</v>
      </c>
      <c r="G703" t="s">
        <v>316</v>
      </c>
      <c r="H703" t="s">
        <v>434</v>
      </c>
      <c r="I703" t="s">
        <v>317</v>
      </c>
      <c r="J703" t="s">
        <v>334</v>
      </c>
      <c r="K703" t="s">
        <v>471</v>
      </c>
      <c r="L703" t="s">
        <v>4739</v>
      </c>
      <c r="M703" s="11">
        <v>43096.592546296299</v>
      </c>
      <c r="N703" s="11">
        <v>43096.592546296299</v>
      </c>
      <c r="O703" s="11">
        <v>43104.609594907408</v>
      </c>
      <c r="P703" t="s">
        <v>2124</v>
      </c>
      <c r="Q703" t="s">
        <v>1039</v>
      </c>
      <c r="R703" t="s">
        <v>4740</v>
      </c>
      <c r="S703" t="s">
        <v>2125</v>
      </c>
      <c r="T703" t="s">
        <v>2126</v>
      </c>
      <c r="U703" t="s">
        <v>2127</v>
      </c>
      <c r="V703">
        <v>0</v>
      </c>
      <c r="W703" t="s">
        <v>2127</v>
      </c>
      <c r="X703" t="s">
        <v>2125</v>
      </c>
      <c r="Y703" t="s">
        <v>2125</v>
      </c>
      <c r="Z703" t="s">
        <v>719</v>
      </c>
      <c r="AA703" t="s">
        <v>2128</v>
      </c>
      <c r="AB703" t="s">
        <v>2127</v>
      </c>
    </row>
    <row r="704" spans="1:28" x14ac:dyDescent="0.2">
      <c r="A704">
        <v>15962267</v>
      </c>
      <c r="B704" t="s">
        <v>4741</v>
      </c>
      <c r="C704" t="s">
        <v>3995</v>
      </c>
      <c r="D704" t="s">
        <v>468</v>
      </c>
      <c r="E704" t="s">
        <v>317</v>
      </c>
      <c r="F704" t="s">
        <v>370</v>
      </c>
      <c r="G704" t="s">
        <v>370</v>
      </c>
      <c r="H704" t="s">
        <v>468</v>
      </c>
      <c r="I704" t="s">
        <v>317</v>
      </c>
      <c r="J704" t="s">
        <v>334</v>
      </c>
      <c r="K704" t="s">
        <v>641</v>
      </c>
      <c r="L704" t="s">
        <v>4742</v>
      </c>
      <c r="M704" s="11">
        <v>43096.597881944443</v>
      </c>
      <c r="N704" s="11">
        <v>43096.597881944443</v>
      </c>
      <c r="O704" s="11">
        <v>43104.613553240742</v>
      </c>
      <c r="P704" t="s">
        <v>2124</v>
      </c>
      <c r="Q704" t="s">
        <v>902</v>
      </c>
      <c r="R704" t="s">
        <v>4743</v>
      </c>
      <c r="S704" t="s">
        <v>2125</v>
      </c>
      <c r="T704" t="s">
        <v>2126</v>
      </c>
      <c r="U704" t="s">
        <v>2127</v>
      </c>
      <c r="V704">
        <v>0</v>
      </c>
      <c r="W704" t="s">
        <v>2127</v>
      </c>
      <c r="X704" t="s">
        <v>2125</v>
      </c>
      <c r="Y704" t="s">
        <v>2125</v>
      </c>
      <c r="Z704" t="s">
        <v>634</v>
      </c>
      <c r="AA704" t="s">
        <v>2128</v>
      </c>
      <c r="AB704" t="s">
        <v>2127</v>
      </c>
    </row>
    <row r="705" spans="1:28" x14ac:dyDescent="0.2">
      <c r="A705">
        <v>15962305</v>
      </c>
      <c r="B705" t="s">
        <v>4744</v>
      </c>
      <c r="C705" t="s">
        <v>3527</v>
      </c>
      <c r="D705" t="s">
        <v>510</v>
      </c>
      <c r="E705" t="s">
        <v>317</v>
      </c>
      <c r="F705" t="s">
        <v>370</v>
      </c>
      <c r="G705" t="s">
        <v>370</v>
      </c>
      <c r="H705" t="s">
        <v>510</v>
      </c>
      <c r="I705" t="s">
        <v>317</v>
      </c>
      <c r="J705" t="s">
        <v>322</v>
      </c>
      <c r="K705" t="s">
        <v>595</v>
      </c>
      <c r="L705" t="s">
        <v>4745</v>
      </c>
      <c r="M705" s="11">
        <v>43096.599918981483</v>
      </c>
      <c r="N705" s="11">
        <v>43096.599918981483</v>
      </c>
      <c r="O705" s="11">
        <v>43104.613171296296</v>
      </c>
      <c r="P705" t="s">
        <v>2124</v>
      </c>
      <c r="Q705" t="s">
        <v>483</v>
      </c>
      <c r="R705" t="s">
        <v>4746</v>
      </c>
      <c r="S705" t="s">
        <v>2125</v>
      </c>
      <c r="T705" t="s">
        <v>2126</v>
      </c>
      <c r="U705" t="s">
        <v>2127</v>
      </c>
      <c r="V705">
        <v>0</v>
      </c>
      <c r="W705" t="s">
        <v>2127</v>
      </c>
      <c r="X705" t="s">
        <v>2125</v>
      </c>
      <c r="Y705" t="s">
        <v>2125</v>
      </c>
      <c r="Z705" t="s">
        <v>1747</v>
      </c>
      <c r="AA705" t="s">
        <v>2137</v>
      </c>
      <c r="AB705" t="s">
        <v>2127</v>
      </c>
    </row>
    <row r="706" spans="1:28" x14ac:dyDescent="0.2">
      <c r="A706">
        <v>15962423</v>
      </c>
      <c r="B706" t="s">
        <v>4112</v>
      </c>
      <c r="C706" t="s">
        <v>4113</v>
      </c>
      <c r="D706" t="s">
        <v>392</v>
      </c>
      <c r="E706" t="s">
        <v>317</v>
      </c>
      <c r="F706" t="s">
        <v>4747</v>
      </c>
      <c r="G706" t="s">
        <v>2636</v>
      </c>
      <c r="H706" t="s">
        <v>2637</v>
      </c>
      <c r="J706" t="s">
        <v>334</v>
      </c>
      <c r="K706" t="s">
        <v>375</v>
      </c>
      <c r="L706" t="s">
        <v>4748</v>
      </c>
      <c r="M706" s="11">
        <v>43096.605312500003</v>
      </c>
      <c r="N706" s="11">
        <v>43096.605312500003</v>
      </c>
      <c r="O706" s="11">
        <v>43125.616550925923</v>
      </c>
      <c r="P706" t="s">
        <v>2124</v>
      </c>
      <c r="Q706" t="s">
        <v>4749</v>
      </c>
      <c r="R706" t="s">
        <v>4750</v>
      </c>
      <c r="S706" t="s">
        <v>2125</v>
      </c>
      <c r="T706" t="s">
        <v>2126</v>
      </c>
      <c r="U706" t="s">
        <v>2127</v>
      </c>
      <c r="V706">
        <v>0</v>
      </c>
      <c r="W706" t="s">
        <v>2127</v>
      </c>
      <c r="X706" t="s">
        <v>2125</v>
      </c>
      <c r="Y706" t="s">
        <v>2125</v>
      </c>
      <c r="Z706" t="s">
        <v>433</v>
      </c>
      <c r="AA706" t="s">
        <v>2128</v>
      </c>
      <c r="AB706" t="s">
        <v>2129</v>
      </c>
    </row>
    <row r="707" spans="1:28" x14ac:dyDescent="0.2">
      <c r="A707">
        <v>15962479</v>
      </c>
      <c r="B707" t="s">
        <v>2674</v>
      </c>
      <c r="C707" t="s">
        <v>2158</v>
      </c>
      <c r="D707" t="s">
        <v>460</v>
      </c>
      <c r="E707" t="s">
        <v>317</v>
      </c>
      <c r="F707" t="s">
        <v>316</v>
      </c>
      <c r="G707" t="s">
        <v>316</v>
      </c>
      <c r="H707" t="s">
        <v>460</v>
      </c>
      <c r="I707" t="s">
        <v>317</v>
      </c>
      <c r="J707" t="s">
        <v>334</v>
      </c>
      <c r="K707" t="s">
        <v>574</v>
      </c>
      <c r="L707" t="s">
        <v>4751</v>
      </c>
      <c r="M707" s="11">
        <v>43096.608067129629</v>
      </c>
      <c r="N707" s="11">
        <v>43096.608067129629</v>
      </c>
      <c r="O707" s="11">
        <v>43104.625034722223</v>
      </c>
      <c r="P707" t="s">
        <v>2124</v>
      </c>
      <c r="Q707" t="s">
        <v>402</v>
      </c>
      <c r="R707" t="s">
        <v>4752</v>
      </c>
      <c r="S707" t="s">
        <v>2125</v>
      </c>
      <c r="T707" t="s">
        <v>2126</v>
      </c>
      <c r="U707" t="s">
        <v>2127</v>
      </c>
      <c r="V707">
        <v>0</v>
      </c>
      <c r="W707" t="s">
        <v>2127</v>
      </c>
      <c r="X707" t="s">
        <v>2125</v>
      </c>
      <c r="Y707" t="s">
        <v>2125</v>
      </c>
      <c r="Z707" t="s">
        <v>2677</v>
      </c>
      <c r="AA707" t="s">
        <v>2128</v>
      </c>
      <c r="AB707" t="s">
        <v>2127</v>
      </c>
    </row>
    <row r="708" spans="1:28" x14ac:dyDescent="0.2">
      <c r="A708">
        <v>15962698</v>
      </c>
      <c r="B708" t="s">
        <v>4753</v>
      </c>
      <c r="C708" t="s">
        <v>3240</v>
      </c>
      <c r="D708" t="s">
        <v>550</v>
      </c>
      <c r="E708" t="s">
        <v>317</v>
      </c>
      <c r="F708" t="s">
        <v>316</v>
      </c>
      <c r="G708" t="s">
        <v>316</v>
      </c>
      <c r="H708" t="s">
        <v>550</v>
      </c>
      <c r="I708" t="s">
        <v>317</v>
      </c>
      <c r="J708" t="s">
        <v>334</v>
      </c>
      <c r="K708" t="s">
        <v>725</v>
      </c>
      <c r="L708" t="s">
        <v>4754</v>
      </c>
      <c r="M708" s="11">
        <v>43096.616631944446</v>
      </c>
      <c r="N708" s="11">
        <v>43096.616631944446</v>
      </c>
      <c r="O708" s="11">
        <v>43104.625092592592</v>
      </c>
      <c r="P708" t="s">
        <v>2124</v>
      </c>
      <c r="Q708" t="s">
        <v>425</v>
      </c>
      <c r="R708" t="s">
        <v>4755</v>
      </c>
      <c r="S708" t="s">
        <v>2125</v>
      </c>
      <c r="T708" t="s">
        <v>2126</v>
      </c>
      <c r="U708" t="s">
        <v>2127</v>
      </c>
      <c r="V708">
        <v>0</v>
      </c>
      <c r="W708" t="s">
        <v>2127</v>
      </c>
      <c r="X708" t="s">
        <v>2125</v>
      </c>
      <c r="Y708" t="s">
        <v>2125</v>
      </c>
      <c r="Z708" t="s">
        <v>421</v>
      </c>
      <c r="AA708" t="s">
        <v>2137</v>
      </c>
      <c r="AB708" t="s">
        <v>2127</v>
      </c>
    </row>
    <row r="709" spans="1:28" x14ac:dyDescent="0.2">
      <c r="A709">
        <v>15962700</v>
      </c>
      <c r="B709" t="s">
        <v>2410</v>
      </c>
      <c r="C709" t="s">
        <v>2158</v>
      </c>
      <c r="D709" t="s">
        <v>983</v>
      </c>
      <c r="E709" t="s">
        <v>317</v>
      </c>
      <c r="F709" t="s">
        <v>2409</v>
      </c>
      <c r="G709" t="s">
        <v>2409</v>
      </c>
      <c r="H709" t="s">
        <v>2410</v>
      </c>
      <c r="I709" t="s">
        <v>2161</v>
      </c>
      <c r="J709" t="s">
        <v>334</v>
      </c>
      <c r="K709" t="s">
        <v>3427</v>
      </c>
      <c r="L709" t="s">
        <v>4756</v>
      </c>
      <c r="M709" s="11">
        <v>43096.61681712963</v>
      </c>
      <c r="N709" s="11">
        <v>43096.61681712963</v>
      </c>
      <c r="O709" s="11">
        <v>43108.416238425925</v>
      </c>
      <c r="P709" t="s">
        <v>2124</v>
      </c>
      <c r="Q709" t="s">
        <v>3429</v>
      </c>
      <c r="R709" t="s">
        <v>4757</v>
      </c>
      <c r="S709" t="s">
        <v>2125</v>
      </c>
      <c r="T709" t="s">
        <v>2126</v>
      </c>
      <c r="U709" t="s">
        <v>2127</v>
      </c>
      <c r="V709">
        <v>0</v>
      </c>
      <c r="W709" t="s">
        <v>2127</v>
      </c>
      <c r="X709" t="s">
        <v>2125</v>
      </c>
      <c r="Y709" t="s">
        <v>2125</v>
      </c>
      <c r="Z709" t="s">
        <v>312</v>
      </c>
      <c r="AA709" t="s">
        <v>2128</v>
      </c>
      <c r="AB709" t="s">
        <v>2127</v>
      </c>
    </row>
    <row r="710" spans="1:28" x14ac:dyDescent="0.2">
      <c r="A710">
        <v>15962742</v>
      </c>
      <c r="B710" t="s">
        <v>1314</v>
      </c>
      <c r="C710" t="s">
        <v>3531</v>
      </c>
      <c r="D710" t="s">
        <v>392</v>
      </c>
      <c r="E710" t="s">
        <v>317</v>
      </c>
      <c r="F710" t="s">
        <v>316</v>
      </c>
      <c r="G710" t="s">
        <v>316</v>
      </c>
      <c r="H710" t="s">
        <v>392</v>
      </c>
      <c r="I710" t="s">
        <v>317</v>
      </c>
      <c r="J710" t="s">
        <v>334</v>
      </c>
      <c r="K710" t="s">
        <v>4758</v>
      </c>
      <c r="L710" t="s">
        <v>4759</v>
      </c>
      <c r="M710" s="11">
        <v>43096.618773148148</v>
      </c>
      <c r="N710" s="11">
        <v>43096.618773148148</v>
      </c>
      <c r="O710" s="11">
        <v>43104.624166666668</v>
      </c>
      <c r="P710" t="s">
        <v>2124</v>
      </c>
      <c r="Q710" t="s">
        <v>355</v>
      </c>
      <c r="R710" t="s">
        <v>4760</v>
      </c>
      <c r="S710" t="s">
        <v>2125</v>
      </c>
      <c r="T710" t="s">
        <v>2126</v>
      </c>
      <c r="U710" t="s">
        <v>2127</v>
      </c>
      <c r="V710">
        <v>0</v>
      </c>
      <c r="W710" t="s">
        <v>2127</v>
      </c>
      <c r="X710" t="s">
        <v>2125</v>
      </c>
      <c r="Y710" t="s">
        <v>2125</v>
      </c>
      <c r="Z710" t="s">
        <v>421</v>
      </c>
      <c r="AA710" t="s">
        <v>2137</v>
      </c>
      <c r="AB710" t="s">
        <v>2127</v>
      </c>
    </row>
    <row r="711" spans="1:28" x14ac:dyDescent="0.2">
      <c r="A711">
        <v>15962824</v>
      </c>
      <c r="B711" t="s">
        <v>4761</v>
      </c>
      <c r="C711" t="s">
        <v>4762</v>
      </c>
      <c r="D711" t="s">
        <v>354</v>
      </c>
      <c r="E711" t="s">
        <v>317</v>
      </c>
      <c r="F711" t="s">
        <v>316</v>
      </c>
      <c r="G711" t="s">
        <v>316</v>
      </c>
      <c r="H711" t="s">
        <v>354</v>
      </c>
      <c r="I711" t="s">
        <v>317</v>
      </c>
      <c r="J711" t="s">
        <v>334</v>
      </c>
      <c r="K711" t="s">
        <v>471</v>
      </c>
      <c r="L711" t="s">
        <v>4763</v>
      </c>
      <c r="M711" s="11">
        <v>43096.62195601852</v>
      </c>
      <c r="N711" s="11">
        <v>43096.62195601852</v>
      </c>
      <c r="O711" s="11">
        <v>43104.635787037034</v>
      </c>
      <c r="P711" t="s">
        <v>2124</v>
      </c>
      <c r="Q711" t="s">
        <v>1039</v>
      </c>
      <c r="R711" t="s">
        <v>4764</v>
      </c>
      <c r="S711" t="s">
        <v>2125</v>
      </c>
      <c r="T711" t="s">
        <v>2126</v>
      </c>
      <c r="U711" t="s">
        <v>2127</v>
      </c>
      <c r="V711">
        <v>0</v>
      </c>
      <c r="W711" t="s">
        <v>2127</v>
      </c>
      <c r="X711" t="s">
        <v>2125</v>
      </c>
      <c r="Y711" t="s">
        <v>2125</v>
      </c>
      <c r="Z711" t="s">
        <v>433</v>
      </c>
      <c r="AA711" t="s">
        <v>2128</v>
      </c>
      <c r="AB711" t="s">
        <v>2127</v>
      </c>
    </row>
    <row r="712" spans="1:28" x14ac:dyDescent="0.2">
      <c r="A712">
        <v>15963129</v>
      </c>
      <c r="B712" t="s">
        <v>4768</v>
      </c>
      <c r="C712" t="s">
        <v>2158</v>
      </c>
      <c r="D712" t="s">
        <v>518</v>
      </c>
      <c r="E712" t="s">
        <v>317</v>
      </c>
      <c r="F712" t="s">
        <v>316</v>
      </c>
      <c r="G712" t="s">
        <v>323</v>
      </c>
      <c r="H712" t="s">
        <v>1337</v>
      </c>
      <c r="I712" t="s">
        <v>317</v>
      </c>
      <c r="J712" t="s">
        <v>334</v>
      </c>
      <c r="K712" t="s">
        <v>4172</v>
      </c>
      <c r="L712" t="s">
        <v>4769</v>
      </c>
      <c r="M712" s="11">
        <v>43096.634050925924</v>
      </c>
      <c r="N712" s="11">
        <v>43096.634050925924</v>
      </c>
      <c r="O712" s="11">
        <v>43105.4219212963</v>
      </c>
      <c r="P712" t="s">
        <v>2124</v>
      </c>
      <c r="Q712" t="s">
        <v>936</v>
      </c>
      <c r="R712" t="s">
        <v>4770</v>
      </c>
      <c r="S712" t="s">
        <v>2125</v>
      </c>
      <c r="T712" t="s">
        <v>2126</v>
      </c>
      <c r="U712" t="s">
        <v>2127</v>
      </c>
      <c r="V712">
        <v>0</v>
      </c>
      <c r="W712" t="s">
        <v>2127</v>
      </c>
      <c r="X712" t="s">
        <v>2125</v>
      </c>
      <c r="Y712" t="s">
        <v>2125</v>
      </c>
      <c r="Z712" t="s">
        <v>312</v>
      </c>
      <c r="AA712" t="s">
        <v>2137</v>
      </c>
      <c r="AB712" t="s">
        <v>2127</v>
      </c>
    </row>
    <row r="713" spans="1:28" x14ac:dyDescent="0.2">
      <c r="A713">
        <v>15963258</v>
      </c>
      <c r="B713" t="s">
        <v>3511</v>
      </c>
      <c r="C713" t="s">
        <v>4543</v>
      </c>
      <c r="D713" t="s">
        <v>443</v>
      </c>
      <c r="E713" t="s">
        <v>317</v>
      </c>
      <c r="F713" t="s">
        <v>382</v>
      </c>
      <c r="G713" t="s">
        <v>382</v>
      </c>
      <c r="H713" t="s">
        <v>443</v>
      </c>
      <c r="I713" t="s">
        <v>317</v>
      </c>
      <c r="J713" t="s">
        <v>334</v>
      </c>
      <c r="K713" t="s">
        <v>526</v>
      </c>
      <c r="L713" t="s">
        <v>4771</v>
      </c>
      <c r="M713" s="11">
        <v>43096.639444444445</v>
      </c>
      <c r="N713" s="11">
        <v>43096.639444444445</v>
      </c>
      <c r="O713" s="11">
        <v>43104.649016203701</v>
      </c>
      <c r="P713" t="s">
        <v>2124</v>
      </c>
      <c r="Q713" t="s">
        <v>628</v>
      </c>
      <c r="R713" t="s">
        <v>4772</v>
      </c>
      <c r="S713" t="s">
        <v>2125</v>
      </c>
      <c r="T713" t="s">
        <v>2126</v>
      </c>
      <c r="U713" t="s">
        <v>2127</v>
      </c>
      <c r="V713">
        <v>0</v>
      </c>
      <c r="W713" t="s">
        <v>2127</v>
      </c>
      <c r="X713" t="s">
        <v>2125</v>
      </c>
      <c r="Y713" t="s">
        <v>2125</v>
      </c>
      <c r="Z713" t="s">
        <v>988</v>
      </c>
      <c r="AA713" t="s">
        <v>2128</v>
      </c>
      <c r="AB713" t="s">
        <v>2127</v>
      </c>
    </row>
    <row r="714" spans="1:28" x14ac:dyDescent="0.2">
      <c r="A714">
        <v>15963393</v>
      </c>
      <c r="B714" t="s">
        <v>2866</v>
      </c>
      <c r="C714" t="s">
        <v>2867</v>
      </c>
      <c r="D714" t="s">
        <v>358</v>
      </c>
      <c r="E714" t="s">
        <v>317</v>
      </c>
      <c r="F714" t="s">
        <v>382</v>
      </c>
      <c r="G714" t="s">
        <v>414</v>
      </c>
      <c r="H714" t="s">
        <v>415</v>
      </c>
      <c r="J714" t="s">
        <v>334</v>
      </c>
      <c r="K714" t="s">
        <v>4773</v>
      </c>
      <c r="L714" t="s">
        <v>4774</v>
      </c>
      <c r="M714" s="11">
        <v>43096.645416666666</v>
      </c>
      <c r="N714" s="11">
        <v>43096.645416666666</v>
      </c>
      <c r="O714" s="11">
        <v>43108.510092592594</v>
      </c>
      <c r="P714" t="s">
        <v>2124</v>
      </c>
      <c r="Q714" t="s">
        <v>1398</v>
      </c>
      <c r="R714" t="s">
        <v>4775</v>
      </c>
      <c r="S714" t="s">
        <v>2125</v>
      </c>
      <c r="T714" t="s">
        <v>2126</v>
      </c>
      <c r="U714" t="s">
        <v>2127</v>
      </c>
      <c r="V714">
        <v>0</v>
      </c>
      <c r="W714" t="s">
        <v>2127</v>
      </c>
      <c r="X714" t="s">
        <v>2125</v>
      </c>
      <c r="Y714" t="s">
        <v>2125</v>
      </c>
      <c r="Z714" t="s">
        <v>2870</v>
      </c>
      <c r="AA714" t="s">
        <v>2128</v>
      </c>
      <c r="AB714" t="s">
        <v>2127</v>
      </c>
    </row>
    <row r="715" spans="1:28" x14ac:dyDescent="0.2">
      <c r="A715">
        <v>15963426</v>
      </c>
      <c r="B715" t="s">
        <v>2859</v>
      </c>
      <c r="C715" t="s">
        <v>2420</v>
      </c>
      <c r="D715" t="s">
        <v>518</v>
      </c>
      <c r="E715" t="s">
        <v>317</v>
      </c>
      <c r="F715" t="s">
        <v>316</v>
      </c>
      <c r="G715" t="s">
        <v>316</v>
      </c>
      <c r="H715" t="s">
        <v>518</v>
      </c>
      <c r="I715" t="s">
        <v>317</v>
      </c>
      <c r="J715" t="s">
        <v>334</v>
      </c>
      <c r="K715" t="s">
        <v>591</v>
      </c>
      <c r="L715" t="s">
        <v>4776</v>
      </c>
      <c r="M715" s="11">
        <v>43096.646689814814</v>
      </c>
      <c r="N715" s="11">
        <v>43096.646689814814</v>
      </c>
      <c r="O715" s="11">
        <v>43104.654664351852</v>
      </c>
      <c r="P715" t="s">
        <v>2124</v>
      </c>
      <c r="Q715" t="s">
        <v>425</v>
      </c>
      <c r="R715" t="s">
        <v>4777</v>
      </c>
      <c r="S715" t="s">
        <v>2125</v>
      </c>
      <c r="T715" t="s">
        <v>2126</v>
      </c>
      <c r="U715" t="s">
        <v>2127</v>
      </c>
      <c r="V715">
        <v>0</v>
      </c>
      <c r="W715" t="s">
        <v>2127</v>
      </c>
      <c r="X715" t="s">
        <v>2125</v>
      </c>
      <c r="Y715" t="s">
        <v>2125</v>
      </c>
      <c r="Z715" t="s">
        <v>719</v>
      </c>
      <c r="AA715" t="s">
        <v>2137</v>
      </c>
      <c r="AB715" t="s">
        <v>2127</v>
      </c>
    </row>
    <row r="716" spans="1:28" x14ac:dyDescent="0.2">
      <c r="A716">
        <v>15963453</v>
      </c>
      <c r="B716" t="s">
        <v>3398</v>
      </c>
      <c r="C716" t="s">
        <v>2158</v>
      </c>
      <c r="D716" t="s">
        <v>550</v>
      </c>
      <c r="E716" t="s">
        <v>317</v>
      </c>
      <c r="F716" t="s">
        <v>316</v>
      </c>
      <c r="G716" t="s">
        <v>316</v>
      </c>
      <c r="H716" t="s">
        <v>550</v>
      </c>
      <c r="I716" t="s">
        <v>317</v>
      </c>
      <c r="J716" t="s">
        <v>334</v>
      </c>
      <c r="K716" t="s">
        <v>591</v>
      </c>
      <c r="L716" t="s">
        <v>4778</v>
      </c>
      <c r="M716" s="11">
        <v>43096.647789351853</v>
      </c>
      <c r="N716" s="11">
        <v>43096.647789351853</v>
      </c>
      <c r="O716" s="11">
        <v>43104.651724537034</v>
      </c>
      <c r="P716" t="s">
        <v>2124</v>
      </c>
      <c r="Q716" t="s">
        <v>519</v>
      </c>
      <c r="R716" t="s">
        <v>4779</v>
      </c>
      <c r="S716" t="s">
        <v>2125</v>
      </c>
      <c r="T716" t="s">
        <v>2126</v>
      </c>
      <c r="U716" t="s">
        <v>2127</v>
      </c>
      <c r="V716">
        <v>0</v>
      </c>
      <c r="W716" t="s">
        <v>2127</v>
      </c>
      <c r="X716" t="s">
        <v>2125</v>
      </c>
      <c r="Y716" t="s">
        <v>2125</v>
      </c>
      <c r="Z716" t="s">
        <v>312</v>
      </c>
      <c r="AA716" t="s">
        <v>2137</v>
      </c>
      <c r="AB716" t="s">
        <v>2127</v>
      </c>
    </row>
    <row r="717" spans="1:28" x14ac:dyDescent="0.2">
      <c r="A717">
        <v>15963465</v>
      </c>
      <c r="B717" t="s">
        <v>4780</v>
      </c>
      <c r="C717" t="s">
        <v>4781</v>
      </c>
      <c r="D717" t="s">
        <v>510</v>
      </c>
      <c r="E717" t="s">
        <v>317</v>
      </c>
      <c r="F717" t="s">
        <v>370</v>
      </c>
      <c r="G717" t="s">
        <v>370</v>
      </c>
      <c r="H717" t="s">
        <v>510</v>
      </c>
      <c r="I717" t="s">
        <v>317</v>
      </c>
      <c r="J717" t="s">
        <v>322</v>
      </c>
      <c r="K717" t="s">
        <v>595</v>
      </c>
      <c r="L717" t="s">
        <v>4782</v>
      </c>
      <c r="M717" s="11">
        <v>43096.648263888892</v>
      </c>
      <c r="N717" s="11">
        <v>43096.648263888892</v>
      </c>
      <c r="O717" s="11">
        <v>43104.664895833332</v>
      </c>
      <c r="P717" t="s">
        <v>2124</v>
      </c>
      <c r="Q717" t="s">
        <v>483</v>
      </c>
      <c r="R717" t="s">
        <v>4783</v>
      </c>
      <c r="S717" t="s">
        <v>2125</v>
      </c>
      <c r="T717" t="s">
        <v>2126</v>
      </c>
      <c r="U717" t="s">
        <v>2127</v>
      </c>
      <c r="V717">
        <v>0</v>
      </c>
      <c r="W717" t="s">
        <v>2127</v>
      </c>
      <c r="X717" t="s">
        <v>2125</v>
      </c>
      <c r="Y717" t="s">
        <v>2125</v>
      </c>
      <c r="Z717" t="s">
        <v>1411</v>
      </c>
      <c r="AA717" t="s">
        <v>2137</v>
      </c>
      <c r="AB717" t="s">
        <v>2127</v>
      </c>
    </row>
    <row r="718" spans="1:28" x14ac:dyDescent="0.2">
      <c r="A718">
        <v>15963503</v>
      </c>
      <c r="B718" t="s">
        <v>4784</v>
      </c>
      <c r="C718" t="s">
        <v>4450</v>
      </c>
      <c r="D718" t="s">
        <v>468</v>
      </c>
      <c r="E718" t="s">
        <v>317</v>
      </c>
      <c r="F718" t="s">
        <v>370</v>
      </c>
      <c r="G718" t="s">
        <v>370</v>
      </c>
      <c r="H718" t="s">
        <v>468</v>
      </c>
      <c r="I718" t="s">
        <v>317</v>
      </c>
      <c r="J718" t="s">
        <v>430</v>
      </c>
      <c r="K718" t="s">
        <v>496</v>
      </c>
      <c r="L718" t="s">
        <v>4785</v>
      </c>
      <c r="M718" s="11">
        <v>43096.64949074074</v>
      </c>
      <c r="N718" s="11">
        <v>43096.64949074074</v>
      </c>
      <c r="O718" s="11">
        <v>43104.651585648149</v>
      </c>
      <c r="P718" t="s">
        <v>2124</v>
      </c>
      <c r="Q718" t="s">
        <v>1085</v>
      </c>
      <c r="R718" t="s">
        <v>4786</v>
      </c>
      <c r="S718" t="s">
        <v>2125</v>
      </c>
      <c r="T718" t="s">
        <v>2126</v>
      </c>
      <c r="U718" t="s">
        <v>2127</v>
      </c>
      <c r="V718">
        <v>0</v>
      </c>
      <c r="W718" t="s">
        <v>2127</v>
      </c>
      <c r="X718" t="s">
        <v>2125</v>
      </c>
      <c r="Y718" t="s">
        <v>2125</v>
      </c>
      <c r="Z718" t="s">
        <v>4454</v>
      </c>
      <c r="AA718" t="s">
        <v>2137</v>
      </c>
      <c r="AB718" t="s">
        <v>2127</v>
      </c>
    </row>
    <row r="719" spans="1:28" x14ac:dyDescent="0.2">
      <c r="A719">
        <v>15963657</v>
      </c>
      <c r="B719" t="s">
        <v>4787</v>
      </c>
      <c r="C719" t="s">
        <v>4788</v>
      </c>
      <c r="D719" t="s">
        <v>468</v>
      </c>
      <c r="E719" t="s">
        <v>317</v>
      </c>
      <c r="F719" t="s">
        <v>370</v>
      </c>
      <c r="G719" t="s">
        <v>370</v>
      </c>
      <c r="H719" t="s">
        <v>468</v>
      </c>
      <c r="I719" t="s">
        <v>317</v>
      </c>
      <c r="J719" t="s">
        <v>430</v>
      </c>
      <c r="K719" t="s">
        <v>1751</v>
      </c>
      <c r="L719" t="s">
        <v>4789</v>
      </c>
      <c r="M719" s="11">
        <v>43096.654791666668</v>
      </c>
      <c r="N719" s="11">
        <v>43096.654791666668</v>
      </c>
      <c r="O719" s="11">
        <v>43104.656400462962</v>
      </c>
      <c r="P719" t="s">
        <v>2124</v>
      </c>
      <c r="Q719" t="s">
        <v>559</v>
      </c>
      <c r="R719" t="s">
        <v>4790</v>
      </c>
      <c r="S719" t="s">
        <v>2125</v>
      </c>
      <c r="T719" t="s">
        <v>2126</v>
      </c>
      <c r="U719" t="s">
        <v>2127</v>
      </c>
      <c r="V719">
        <v>0</v>
      </c>
      <c r="W719" t="s">
        <v>2127</v>
      </c>
      <c r="X719" t="s">
        <v>2125</v>
      </c>
      <c r="Y719" t="s">
        <v>2125</v>
      </c>
      <c r="Z719" t="s">
        <v>1697</v>
      </c>
      <c r="AA719" t="s">
        <v>2137</v>
      </c>
      <c r="AB719" t="s">
        <v>2127</v>
      </c>
    </row>
    <row r="720" spans="1:28" x14ac:dyDescent="0.2">
      <c r="A720">
        <v>15963659</v>
      </c>
      <c r="B720" t="s">
        <v>4791</v>
      </c>
      <c r="C720" t="s">
        <v>2242</v>
      </c>
      <c r="D720" t="s">
        <v>401</v>
      </c>
      <c r="E720" t="s">
        <v>317</v>
      </c>
      <c r="F720" t="s">
        <v>316</v>
      </c>
      <c r="G720" t="s">
        <v>316</v>
      </c>
      <c r="H720" t="s">
        <v>401</v>
      </c>
      <c r="I720" t="s">
        <v>317</v>
      </c>
      <c r="J720" t="s">
        <v>334</v>
      </c>
      <c r="K720" t="s">
        <v>4792</v>
      </c>
      <c r="L720" t="s">
        <v>4793</v>
      </c>
      <c r="M720" s="11">
        <v>43096.654849537037</v>
      </c>
      <c r="N720" s="11">
        <v>43096.654849537037</v>
      </c>
      <c r="O720" s="11">
        <v>43104.682106481479</v>
      </c>
      <c r="P720" t="s">
        <v>2124</v>
      </c>
      <c r="Q720" t="s">
        <v>501</v>
      </c>
      <c r="R720" t="s">
        <v>4794</v>
      </c>
      <c r="S720" t="s">
        <v>2125</v>
      </c>
      <c r="T720" t="s">
        <v>2126</v>
      </c>
      <c r="U720" t="s">
        <v>2127</v>
      </c>
      <c r="V720">
        <v>0</v>
      </c>
      <c r="W720" t="s">
        <v>2127</v>
      </c>
      <c r="X720" t="s">
        <v>2125</v>
      </c>
      <c r="Y720" t="s">
        <v>2125</v>
      </c>
      <c r="Z720" t="s">
        <v>378</v>
      </c>
      <c r="AA720" t="s">
        <v>2137</v>
      </c>
      <c r="AB720" t="s">
        <v>2127</v>
      </c>
    </row>
    <row r="721" spans="1:28" x14ac:dyDescent="0.2">
      <c r="A721">
        <v>15963756</v>
      </c>
      <c r="B721" t="s">
        <v>4795</v>
      </c>
      <c r="C721" t="s">
        <v>4796</v>
      </c>
      <c r="D721" t="s">
        <v>369</v>
      </c>
      <c r="E721" t="s">
        <v>317</v>
      </c>
      <c r="F721" t="s">
        <v>370</v>
      </c>
      <c r="G721" t="s">
        <v>370</v>
      </c>
      <c r="H721" t="s">
        <v>369</v>
      </c>
      <c r="I721" t="s">
        <v>317</v>
      </c>
      <c r="J721" t="s">
        <v>430</v>
      </c>
      <c r="K721" t="s">
        <v>1751</v>
      </c>
      <c r="L721" t="s">
        <v>4797</v>
      </c>
      <c r="M721" s="11">
        <v>43096.658819444441</v>
      </c>
      <c r="N721" s="11">
        <v>43096.658819444441</v>
      </c>
      <c r="O721" s="11">
        <v>43104.66300925926</v>
      </c>
      <c r="P721" t="s">
        <v>2124</v>
      </c>
      <c r="Q721" t="s">
        <v>559</v>
      </c>
      <c r="R721" t="s">
        <v>4798</v>
      </c>
      <c r="S721" t="s">
        <v>2125</v>
      </c>
      <c r="T721" t="s">
        <v>2126</v>
      </c>
      <c r="U721" t="s">
        <v>2127</v>
      </c>
      <c r="V721">
        <v>0</v>
      </c>
      <c r="W721" t="s">
        <v>2127</v>
      </c>
      <c r="X721" t="s">
        <v>2125</v>
      </c>
      <c r="Y721" t="s">
        <v>2125</v>
      </c>
      <c r="Z721" t="s">
        <v>4799</v>
      </c>
      <c r="AA721" t="s">
        <v>2137</v>
      </c>
      <c r="AB721" t="s">
        <v>2127</v>
      </c>
    </row>
    <row r="722" spans="1:28" x14ac:dyDescent="0.2">
      <c r="A722">
        <v>15963834</v>
      </c>
      <c r="B722" t="s">
        <v>4800</v>
      </c>
      <c r="C722" t="s">
        <v>4801</v>
      </c>
      <c r="D722" t="s">
        <v>392</v>
      </c>
      <c r="E722" t="s">
        <v>317</v>
      </c>
      <c r="F722" t="s">
        <v>316</v>
      </c>
      <c r="G722" t="s">
        <v>316</v>
      </c>
      <c r="H722" t="s">
        <v>392</v>
      </c>
      <c r="I722" t="s">
        <v>317</v>
      </c>
      <c r="J722" t="s">
        <v>334</v>
      </c>
      <c r="K722" t="s">
        <v>595</v>
      </c>
      <c r="L722" t="s">
        <v>4802</v>
      </c>
      <c r="M722" s="11">
        <v>43096.66201388889</v>
      </c>
      <c r="N722" s="11">
        <v>43096.66201388889</v>
      </c>
      <c r="O722" s="11">
        <v>43104.663356481484</v>
      </c>
      <c r="P722" t="s">
        <v>2124</v>
      </c>
      <c r="Q722" t="s">
        <v>436</v>
      </c>
      <c r="R722" t="s">
        <v>4803</v>
      </c>
      <c r="S722" t="s">
        <v>2125</v>
      </c>
      <c r="T722" t="s">
        <v>2126</v>
      </c>
      <c r="U722" t="s">
        <v>2127</v>
      </c>
      <c r="V722">
        <v>0</v>
      </c>
      <c r="W722" t="s">
        <v>2127</v>
      </c>
      <c r="X722" t="s">
        <v>2125</v>
      </c>
      <c r="Y722" t="s">
        <v>2125</v>
      </c>
      <c r="Z722" t="s">
        <v>459</v>
      </c>
      <c r="AA722" t="s">
        <v>2137</v>
      </c>
      <c r="AB722" t="s">
        <v>2127</v>
      </c>
    </row>
    <row r="723" spans="1:28" x14ac:dyDescent="0.2">
      <c r="A723">
        <v>15963855</v>
      </c>
      <c r="B723" t="s">
        <v>4804</v>
      </c>
      <c r="C723" t="s">
        <v>4805</v>
      </c>
      <c r="D723" t="s">
        <v>468</v>
      </c>
      <c r="E723" t="s">
        <v>317</v>
      </c>
      <c r="F723" t="s">
        <v>370</v>
      </c>
      <c r="G723" t="s">
        <v>370</v>
      </c>
      <c r="H723" t="s">
        <v>468</v>
      </c>
      <c r="I723" t="s">
        <v>317</v>
      </c>
      <c r="J723" t="s">
        <v>334</v>
      </c>
      <c r="K723" t="s">
        <v>4806</v>
      </c>
      <c r="L723" t="s">
        <v>4807</v>
      </c>
      <c r="M723" s="11">
        <v>43096.662511574075</v>
      </c>
      <c r="N723" s="11">
        <v>43096.662511574075</v>
      </c>
      <c r="O723" s="11">
        <v>43102.614479166667</v>
      </c>
      <c r="P723" t="s">
        <v>2124</v>
      </c>
      <c r="Q723" t="s">
        <v>600</v>
      </c>
      <c r="R723" t="s">
        <v>4808</v>
      </c>
      <c r="S723" t="s">
        <v>2125</v>
      </c>
      <c r="T723" t="s">
        <v>2126</v>
      </c>
      <c r="U723" t="s">
        <v>2127</v>
      </c>
      <c r="V723">
        <v>0</v>
      </c>
      <c r="W723" t="s">
        <v>2127</v>
      </c>
      <c r="X723" t="s">
        <v>2125</v>
      </c>
      <c r="Y723" t="s">
        <v>2125</v>
      </c>
      <c r="Z723" t="s">
        <v>3261</v>
      </c>
      <c r="AA723" t="s">
        <v>2137</v>
      </c>
      <c r="AB723" t="s">
        <v>2127</v>
      </c>
    </row>
    <row r="724" spans="1:28" x14ac:dyDescent="0.2">
      <c r="A724">
        <v>15963941</v>
      </c>
      <c r="B724" t="s">
        <v>4809</v>
      </c>
      <c r="C724" t="s">
        <v>2916</v>
      </c>
      <c r="D724" t="s">
        <v>518</v>
      </c>
      <c r="E724" t="s">
        <v>317</v>
      </c>
      <c r="F724" t="s">
        <v>2127</v>
      </c>
      <c r="G724" t="s">
        <v>316</v>
      </c>
      <c r="H724" t="s">
        <v>518</v>
      </c>
      <c r="I724" t="s">
        <v>317</v>
      </c>
      <c r="J724" t="s">
        <v>334</v>
      </c>
      <c r="K724" t="s">
        <v>3284</v>
      </c>
      <c r="L724" t="s">
        <v>4810</v>
      </c>
      <c r="M724" s="11">
        <v>43096.665763888886</v>
      </c>
      <c r="N724" s="11">
        <v>43096.665763888886</v>
      </c>
      <c r="O724" s="11">
        <v>43104.66846064815</v>
      </c>
      <c r="P724" t="s">
        <v>2124</v>
      </c>
      <c r="Q724" t="s">
        <v>3560</v>
      </c>
      <c r="R724" t="s">
        <v>4811</v>
      </c>
      <c r="S724" t="s">
        <v>2125</v>
      </c>
      <c r="T724" t="s">
        <v>2126</v>
      </c>
      <c r="U724" t="s">
        <v>2127</v>
      </c>
      <c r="V724">
        <v>0</v>
      </c>
      <c r="W724" t="s">
        <v>2127</v>
      </c>
      <c r="X724" t="s">
        <v>2125</v>
      </c>
      <c r="Y724" t="s">
        <v>2125</v>
      </c>
      <c r="Z724" t="s">
        <v>2920</v>
      </c>
      <c r="AA724" t="s">
        <v>2128</v>
      </c>
      <c r="AB724" t="s">
        <v>2127</v>
      </c>
    </row>
    <row r="725" spans="1:28" x14ac:dyDescent="0.2">
      <c r="A725">
        <v>15963954</v>
      </c>
      <c r="B725" t="s">
        <v>4667</v>
      </c>
      <c r="C725" t="s">
        <v>2590</v>
      </c>
      <c r="D725" t="s">
        <v>401</v>
      </c>
      <c r="E725" t="s">
        <v>317</v>
      </c>
      <c r="F725" t="s">
        <v>316</v>
      </c>
      <c r="G725" t="s">
        <v>316</v>
      </c>
      <c r="H725" t="s">
        <v>401</v>
      </c>
      <c r="I725" t="s">
        <v>317</v>
      </c>
      <c r="J725" t="s">
        <v>334</v>
      </c>
      <c r="K725" t="s">
        <v>833</v>
      </c>
      <c r="L725" t="s">
        <v>4812</v>
      </c>
      <c r="M725" s="11">
        <v>43096.666284722225</v>
      </c>
      <c r="N725" s="11">
        <v>43096.666284722225</v>
      </c>
      <c r="O725" s="11">
        <v>43104.685497685183</v>
      </c>
      <c r="P725" t="s">
        <v>2124</v>
      </c>
      <c r="Q725" t="s">
        <v>425</v>
      </c>
      <c r="R725" t="s">
        <v>4813</v>
      </c>
      <c r="S725" t="s">
        <v>2125</v>
      </c>
      <c r="T725" t="s">
        <v>2126</v>
      </c>
      <c r="U725" t="s">
        <v>2127</v>
      </c>
      <c r="V725">
        <v>0</v>
      </c>
      <c r="W725" t="s">
        <v>2127</v>
      </c>
      <c r="X725" t="s">
        <v>2125</v>
      </c>
      <c r="Y725" t="s">
        <v>2125</v>
      </c>
      <c r="Z725" t="s">
        <v>459</v>
      </c>
      <c r="AA725" t="s">
        <v>2137</v>
      </c>
      <c r="AB725" t="s">
        <v>2127</v>
      </c>
    </row>
    <row r="726" spans="1:28" x14ac:dyDescent="0.2">
      <c r="A726">
        <v>15964125</v>
      </c>
      <c r="B726" t="s">
        <v>4816</v>
      </c>
      <c r="C726" t="s">
        <v>4817</v>
      </c>
      <c r="D726" t="s">
        <v>354</v>
      </c>
      <c r="E726" t="s">
        <v>317</v>
      </c>
      <c r="F726" t="s">
        <v>316</v>
      </c>
      <c r="G726" t="s">
        <v>316</v>
      </c>
      <c r="H726" t="s">
        <v>354</v>
      </c>
      <c r="I726" t="s">
        <v>317</v>
      </c>
      <c r="J726" t="s">
        <v>334</v>
      </c>
      <c r="K726" t="s">
        <v>602</v>
      </c>
      <c r="L726" t="s">
        <v>4818</v>
      </c>
      <c r="M726" s="11">
        <v>43096.672268518516</v>
      </c>
      <c r="N726" s="11">
        <v>43096.672268518516</v>
      </c>
      <c r="O726" s="11">
        <v>43104.681458333333</v>
      </c>
      <c r="P726" t="s">
        <v>2124</v>
      </c>
      <c r="Q726" t="s">
        <v>436</v>
      </c>
      <c r="R726" t="s">
        <v>4819</v>
      </c>
      <c r="S726" t="s">
        <v>2125</v>
      </c>
      <c r="T726" t="s">
        <v>2126</v>
      </c>
      <c r="U726" t="s">
        <v>2127</v>
      </c>
      <c r="V726">
        <v>0</v>
      </c>
      <c r="W726" t="s">
        <v>2127</v>
      </c>
      <c r="X726" t="s">
        <v>2125</v>
      </c>
      <c r="Y726" t="s">
        <v>2125</v>
      </c>
      <c r="Z726" t="s">
        <v>421</v>
      </c>
      <c r="AA726" t="s">
        <v>2137</v>
      </c>
      <c r="AB726" t="s">
        <v>2127</v>
      </c>
    </row>
    <row r="727" spans="1:28" x14ac:dyDescent="0.2">
      <c r="A727">
        <v>15964142</v>
      </c>
      <c r="B727" t="s">
        <v>4820</v>
      </c>
      <c r="C727" t="s">
        <v>2158</v>
      </c>
      <c r="D727" t="s">
        <v>392</v>
      </c>
      <c r="E727" t="s">
        <v>317</v>
      </c>
      <c r="F727" t="s">
        <v>316</v>
      </c>
      <c r="G727" t="s">
        <v>323</v>
      </c>
      <c r="H727" t="s">
        <v>885</v>
      </c>
      <c r="I727" t="s">
        <v>317</v>
      </c>
      <c r="J727" t="s">
        <v>322</v>
      </c>
      <c r="K727" t="s">
        <v>4821</v>
      </c>
      <c r="L727" t="s">
        <v>4822</v>
      </c>
      <c r="M727" s="11">
        <v>43096.673101851855</v>
      </c>
      <c r="N727" s="11">
        <v>43096.673101851855</v>
      </c>
      <c r="O727" s="11">
        <v>43110.60497685185</v>
      </c>
      <c r="P727" t="s">
        <v>2124</v>
      </c>
      <c r="Q727" t="s">
        <v>936</v>
      </c>
      <c r="R727" t="s">
        <v>4823</v>
      </c>
      <c r="S727" t="s">
        <v>2125</v>
      </c>
      <c r="T727" t="s">
        <v>2126</v>
      </c>
      <c r="U727" t="s">
        <v>2127</v>
      </c>
      <c r="V727">
        <v>0</v>
      </c>
      <c r="W727" t="s">
        <v>2127</v>
      </c>
      <c r="X727" t="s">
        <v>2125</v>
      </c>
      <c r="Y727" t="s">
        <v>2125</v>
      </c>
      <c r="Z727" t="s">
        <v>312</v>
      </c>
      <c r="AA727" t="s">
        <v>2137</v>
      </c>
      <c r="AB727" t="s">
        <v>2127</v>
      </c>
    </row>
    <row r="728" spans="1:28" x14ac:dyDescent="0.2">
      <c r="A728">
        <v>15964166</v>
      </c>
      <c r="B728" t="s">
        <v>4824</v>
      </c>
      <c r="C728" t="s">
        <v>4825</v>
      </c>
      <c r="D728" t="s">
        <v>510</v>
      </c>
      <c r="E728" t="s">
        <v>317</v>
      </c>
      <c r="F728" t="s">
        <v>370</v>
      </c>
      <c r="G728" t="s">
        <v>370</v>
      </c>
      <c r="H728" t="s">
        <v>510</v>
      </c>
      <c r="I728" t="s">
        <v>317</v>
      </c>
      <c r="J728" t="s">
        <v>334</v>
      </c>
      <c r="K728" t="s">
        <v>4826</v>
      </c>
      <c r="L728" t="s">
        <v>4827</v>
      </c>
      <c r="M728" s="11">
        <v>43096.673750000002</v>
      </c>
      <c r="N728" s="11">
        <v>43096.673750000002</v>
      </c>
      <c r="O728" s="11">
        <v>43104.686759259261</v>
      </c>
      <c r="P728" t="s">
        <v>2124</v>
      </c>
      <c r="Q728" t="s">
        <v>600</v>
      </c>
      <c r="R728" t="s">
        <v>4828</v>
      </c>
      <c r="S728" t="s">
        <v>2125</v>
      </c>
      <c r="T728" t="s">
        <v>2126</v>
      </c>
      <c r="U728" t="s">
        <v>2127</v>
      </c>
      <c r="V728">
        <v>0</v>
      </c>
      <c r="W728" t="s">
        <v>2127</v>
      </c>
      <c r="X728" t="s">
        <v>2125</v>
      </c>
      <c r="Y728" t="s">
        <v>2125</v>
      </c>
      <c r="Z728" t="s">
        <v>4829</v>
      </c>
      <c r="AA728" t="s">
        <v>2137</v>
      </c>
      <c r="AB728" t="s">
        <v>2127</v>
      </c>
    </row>
    <row r="729" spans="1:28" x14ac:dyDescent="0.2">
      <c r="A729">
        <v>15964172</v>
      </c>
      <c r="B729" t="s">
        <v>3265</v>
      </c>
      <c r="C729" t="s">
        <v>3060</v>
      </c>
      <c r="D729" t="s">
        <v>369</v>
      </c>
      <c r="E729" t="s">
        <v>317</v>
      </c>
      <c r="F729" t="s">
        <v>370</v>
      </c>
      <c r="G729" t="s">
        <v>370</v>
      </c>
      <c r="H729" t="s">
        <v>369</v>
      </c>
      <c r="I729" t="s">
        <v>317</v>
      </c>
      <c r="J729" t="s">
        <v>334</v>
      </c>
      <c r="K729" t="s">
        <v>4531</v>
      </c>
      <c r="L729" t="s">
        <v>4830</v>
      </c>
      <c r="M729" s="11">
        <v>43096.67391203704</v>
      </c>
      <c r="N729" s="11">
        <v>43096.67391203704</v>
      </c>
      <c r="O729" s="11">
        <v>43104.678923611114</v>
      </c>
      <c r="P729" t="s">
        <v>2124</v>
      </c>
      <c r="Q729" t="s">
        <v>512</v>
      </c>
      <c r="R729" t="s">
        <v>4831</v>
      </c>
      <c r="S729" t="s">
        <v>2125</v>
      </c>
      <c r="T729" t="s">
        <v>2126</v>
      </c>
      <c r="U729" t="s">
        <v>2127</v>
      </c>
      <c r="V729">
        <v>0</v>
      </c>
      <c r="W729" t="s">
        <v>2127</v>
      </c>
      <c r="X729" t="s">
        <v>2125</v>
      </c>
      <c r="Y729" t="s">
        <v>2125</v>
      </c>
      <c r="Z729" t="s">
        <v>3063</v>
      </c>
      <c r="AA729" t="s">
        <v>2137</v>
      </c>
      <c r="AB729" t="s">
        <v>2127</v>
      </c>
    </row>
    <row r="730" spans="1:28" x14ac:dyDescent="0.2">
      <c r="A730">
        <v>15964360</v>
      </c>
      <c r="B730" t="s">
        <v>4836</v>
      </c>
      <c r="C730" t="s">
        <v>4837</v>
      </c>
      <c r="D730" t="s">
        <v>468</v>
      </c>
      <c r="E730" t="s">
        <v>317</v>
      </c>
      <c r="F730" t="s">
        <v>370</v>
      </c>
      <c r="G730" t="s">
        <v>370</v>
      </c>
      <c r="H730" t="s">
        <v>468</v>
      </c>
      <c r="I730" t="s">
        <v>317</v>
      </c>
      <c r="J730" t="s">
        <v>430</v>
      </c>
      <c r="K730" t="s">
        <v>438</v>
      </c>
      <c r="L730" t="s">
        <v>4838</v>
      </c>
      <c r="M730" s="11">
        <v>43096.680763888886</v>
      </c>
      <c r="N730" s="11">
        <v>43096.680763888886</v>
      </c>
      <c r="O730" s="11">
        <v>43104.689432870371</v>
      </c>
      <c r="P730" t="s">
        <v>2124</v>
      </c>
      <c r="Q730" t="s">
        <v>483</v>
      </c>
      <c r="R730" t="s">
        <v>4839</v>
      </c>
      <c r="S730" t="s">
        <v>2125</v>
      </c>
      <c r="T730" t="s">
        <v>2126</v>
      </c>
      <c r="U730" t="s">
        <v>2127</v>
      </c>
      <c r="V730">
        <v>0</v>
      </c>
      <c r="W730" t="s">
        <v>2127</v>
      </c>
      <c r="X730" t="s">
        <v>2125</v>
      </c>
      <c r="Y730" t="s">
        <v>2125</v>
      </c>
      <c r="Z730" t="s">
        <v>3063</v>
      </c>
      <c r="AA730" t="s">
        <v>2137</v>
      </c>
      <c r="AB730" t="s">
        <v>2127</v>
      </c>
    </row>
    <row r="731" spans="1:28" x14ac:dyDescent="0.2">
      <c r="A731">
        <v>15964483</v>
      </c>
      <c r="B731" t="s">
        <v>4379</v>
      </c>
      <c r="C731" t="s">
        <v>4380</v>
      </c>
      <c r="D731" t="s">
        <v>369</v>
      </c>
      <c r="E731" t="s">
        <v>317</v>
      </c>
      <c r="F731" t="s">
        <v>370</v>
      </c>
      <c r="G731" t="s">
        <v>370</v>
      </c>
      <c r="H731" t="s">
        <v>369</v>
      </c>
      <c r="I731" t="s">
        <v>317</v>
      </c>
      <c r="J731" t="s">
        <v>430</v>
      </c>
      <c r="K731" t="s">
        <v>1751</v>
      </c>
      <c r="L731" t="s">
        <v>4840</v>
      </c>
      <c r="M731" s="11">
        <v>43096.685312499998</v>
      </c>
      <c r="N731" s="11">
        <v>43096.685312499998</v>
      </c>
      <c r="O731" s="11">
        <v>43104.687569444446</v>
      </c>
      <c r="P731" t="s">
        <v>2124</v>
      </c>
      <c r="Q731" t="s">
        <v>559</v>
      </c>
      <c r="R731" t="s">
        <v>4841</v>
      </c>
      <c r="S731" t="s">
        <v>2125</v>
      </c>
      <c r="T731" t="s">
        <v>2126</v>
      </c>
      <c r="U731" t="s">
        <v>2127</v>
      </c>
      <c r="V731">
        <v>0</v>
      </c>
      <c r="W731" t="s">
        <v>2127</v>
      </c>
      <c r="X731" t="s">
        <v>2125</v>
      </c>
      <c r="Y731" t="s">
        <v>2125</v>
      </c>
      <c r="Z731" t="s">
        <v>1309</v>
      </c>
      <c r="AA731" t="s">
        <v>2137</v>
      </c>
      <c r="AB731" t="s">
        <v>2127</v>
      </c>
    </row>
    <row r="732" spans="1:28" x14ac:dyDescent="0.2">
      <c r="A732">
        <v>15964531</v>
      </c>
      <c r="B732" t="s">
        <v>4842</v>
      </c>
      <c r="C732" t="s">
        <v>3325</v>
      </c>
      <c r="D732" t="s">
        <v>550</v>
      </c>
      <c r="E732" t="s">
        <v>317</v>
      </c>
      <c r="F732" t="s">
        <v>316</v>
      </c>
      <c r="G732" t="s">
        <v>316</v>
      </c>
      <c r="H732" t="s">
        <v>550</v>
      </c>
      <c r="I732" t="s">
        <v>317</v>
      </c>
      <c r="J732" t="s">
        <v>334</v>
      </c>
      <c r="K732" t="s">
        <v>4843</v>
      </c>
      <c r="L732" t="s">
        <v>4844</v>
      </c>
      <c r="M732" s="11">
        <v>43096.687083333331</v>
      </c>
      <c r="N732" s="11">
        <v>43096.687083333331</v>
      </c>
      <c r="O732" s="11">
        <v>43108.345717592594</v>
      </c>
      <c r="P732" t="s">
        <v>2124</v>
      </c>
      <c r="Q732" t="s">
        <v>425</v>
      </c>
      <c r="R732" t="s">
        <v>4845</v>
      </c>
      <c r="S732" t="s">
        <v>2125</v>
      </c>
      <c r="T732" t="s">
        <v>2126</v>
      </c>
      <c r="U732" t="s">
        <v>2127</v>
      </c>
      <c r="V732">
        <v>0</v>
      </c>
      <c r="W732" t="s">
        <v>2127</v>
      </c>
      <c r="X732" t="s">
        <v>2125</v>
      </c>
      <c r="Y732" t="s">
        <v>2125</v>
      </c>
      <c r="Z732" t="s">
        <v>613</v>
      </c>
      <c r="AA732" t="s">
        <v>2137</v>
      </c>
      <c r="AB732" t="s">
        <v>2127</v>
      </c>
    </row>
    <row r="733" spans="1:28" x14ac:dyDescent="0.2">
      <c r="A733">
        <v>15964648</v>
      </c>
      <c r="B733" t="s">
        <v>4138</v>
      </c>
      <c r="C733" t="s">
        <v>2158</v>
      </c>
      <c r="D733" t="s">
        <v>518</v>
      </c>
      <c r="E733" t="s">
        <v>317</v>
      </c>
      <c r="F733" t="s">
        <v>316</v>
      </c>
      <c r="G733" t="s">
        <v>414</v>
      </c>
      <c r="H733" t="s">
        <v>415</v>
      </c>
      <c r="J733" t="s">
        <v>322</v>
      </c>
      <c r="K733" t="s">
        <v>591</v>
      </c>
      <c r="L733" t="s">
        <v>4846</v>
      </c>
      <c r="M733" s="11">
        <v>43096.690810185188</v>
      </c>
      <c r="N733" s="11">
        <v>43096.690810185188</v>
      </c>
      <c r="O733" s="11">
        <v>43105.479201388887</v>
      </c>
      <c r="P733" t="s">
        <v>2124</v>
      </c>
      <c r="Q733" t="s">
        <v>2801</v>
      </c>
      <c r="R733" t="s">
        <v>4847</v>
      </c>
      <c r="S733" t="s">
        <v>2125</v>
      </c>
      <c r="T733" t="s">
        <v>2126</v>
      </c>
      <c r="U733" t="s">
        <v>2127</v>
      </c>
      <c r="V733">
        <v>0</v>
      </c>
      <c r="W733" t="s">
        <v>2127</v>
      </c>
      <c r="X733" t="s">
        <v>2125</v>
      </c>
      <c r="Y733" t="s">
        <v>2125</v>
      </c>
      <c r="Z733" t="s">
        <v>378</v>
      </c>
      <c r="AA733" t="s">
        <v>2137</v>
      </c>
      <c r="AB733" t="s">
        <v>2127</v>
      </c>
    </row>
    <row r="734" spans="1:28" x14ac:dyDescent="0.2">
      <c r="A734">
        <v>15964673</v>
      </c>
      <c r="B734" t="s">
        <v>4848</v>
      </c>
      <c r="C734" t="s">
        <v>4849</v>
      </c>
      <c r="D734" t="s">
        <v>410</v>
      </c>
      <c r="E734" t="s">
        <v>317</v>
      </c>
      <c r="F734" t="s">
        <v>382</v>
      </c>
      <c r="G734" t="s">
        <v>382</v>
      </c>
      <c r="H734" t="s">
        <v>410</v>
      </c>
      <c r="I734" t="s">
        <v>317</v>
      </c>
      <c r="J734" t="s">
        <v>334</v>
      </c>
      <c r="K734" t="s">
        <v>841</v>
      </c>
      <c r="L734" t="s">
        <v>4850</v>
      </c>
      <c r="M734" s="11">
        <v>43096.691793981481</v>
      </c>
      <c r="N734" s="11">
        <v>43096.691793981481</v>
      </c>
      <c r="O734" s="11">
        <v>43104.69427083333</v>
      </c>
      <c r="P734" t="s">
        <v>2124</v>
      </c>
      <c r="Q734" t="s">
        <v>820</v>
      </c>
      <c r="R734" t="s">
        <v>4851</v>
      </c>
      <c r="S734" t="s">
        <v>2125</v>
      </c>
      <c r="T734" t="s">
        <v>2126</v>
      </c>
      <c r="U734" t="s">
        <v>2127</v>
      </c>
      <c r="V734">
        <v>0</v>
      </c>
      <c r="W734" t="s">
        <v>2127</v>
      </c>
      <c r="X734" t="s">
        <v>2125</v>
      </c>
      <c r="Y734" t="s">
        <v>2125</v>
      </c>
      <c r="Z734" t="s">
        <v>2281</v>
      </c>
      <c r="AA734" t="s">
        <v>2137</v>
      </c>
      <c r="AB734" t="s">
        <v>2127</v>
      </c>
    </row>
    <row r="735" spans="1:28" x14ac:dyDescent="0.2">
      <c r="A735">
        <v>15964741</v>
      </c>
      <c r="B735" t="s">
        <v>4852</v>
      </c>
      <c r="C735" t="s">
        <v>2158</v>
      </c>
      <c r="D735" t="s">
        <v>354</v>
      </c>
      <c r="E735" t="s">
        <v>317</v>
      </c>
      <c r="F735" t="s">
        <v>316</v>
      </c>
      <c r="G735" t="s">
        <v>316</v>
      </c>
      <c r="H735" t="s">
        <v>354</v>
      </c>
      <c r="I735" t="s">
        <v>317</v>
      </c>
      <c r="J735" t="s">
        <v>334</v>
      </c>
      <c r="K735" t="s">
        <v>362</v>
      </c>
      <c r="L735" t="s">
        <v>4853</v>
      </c>
      <c r="M735" s="11">
        <v>43096.694201388891</v>
      </c>
      <c r="N735" s="11">
        <v>43096.694201388891</v>
      </c>
      <c r="O735" s="11">
        <v>43105.643287037034</v>
      </c>
      <c r="P735" t="s">
        <v>2124</v>
      </c>
      <c r="Q735" t="s">
        <v>501</v>
      </c>
      <c r="R735" t="s">
        <v>4854</v>
      </c>
      <c r="S735" t="s">
        <v>2125</v>
      </c>
      <c r="T735" t="s">
        <v>2126</v>
      </c>
      <c r="U735" t="s">
        <v>2127</v>
      </c>
      <c r="V735">
        <v>0</v>
      </c>
      <c r="W735" t="s">
        <v>2127</v>
      </c>
      <c r="X735" t="s">
        <v>2125</v>
      </c>
      <c r="Y735" t="s">
        <v>2125</v>
      </c>
      <c r="Z735" t="s">
        <v>312</v>
      </c>
      <c r="AA735" t="s">
        <v>2137</v>
      </c>
      <c r="AB735" t="s">
        <v>2127</v>
      </c>
    </row>
    <row r="736" spans="1:28" x14ac:dyDescent="0.2">
      <c r="A736">
        <v>15964830</v>
      </c>
      <c r="B736" t="s">
        <v>4855</v>
      </c>
      <c r="C736" t="s">
        <v>4856</v>
      </c>
      <c r="D736" t="s">
        <v>550</v>
      </c>
      <c r="E736" t="s">
        <v>317</v>
      </c>
      <c r="F736" t="s">
        <v>316</v>
      </c>
      <c r="G736" t="s">
        <v>316</v>
      </c>
      <c r="H736" t="s">
        <v>550</v>
      </c>
      <c r="I736" t="s">
        <v>317</v>
      </c>
      <c r="J736" t="s">
        <v>334</v>
      </c>
      <c r="K736" t="s">
        <v>574</v>
      </c>
      <c r="L736" t="s">
        <v>4857</v>
      </c>
      <c r="M736" s="11">
        <v>43096.698703703703</v>
      </c>
      <c r="N736" s="11">
        <v>43096.698703703703</v>
      </c>
      <c r="O736" s="11">
        <v>43110.533842592595</v>
      </c>
      <c r="P736" t="s">
        <v>2124</v>
      </c>
      <c r="Q736" t="s">
        <v>425</v>
      </c>
      <c r="R736" t="s">
        <v>4858</v>
      </c>
      <c r="S736" t="s">
        <v>2125</v>
      </c>
      <c r="T736" t="s">
        <v>2126</v>
      </c>
      <c r="U736" t="s">
        <v>2127</v>
      </c>
      <c r="V736">
        <v>1</v>
      </c>
      <c r="W736" t="s">
        <v>2127</v>
      </c>
      <c r="X736" t="s">
        <v>2125</v>
      </c>
      <c r="Y736" t="s">
        <v>2125</v>
      </c>
      <c r="Z736" t="s">
        <v>433</v>
      </c>
      <c r="AA736" t="s">
        <v>2137</v>
      </c>
      <c r="AB736" t="s">
        <v>2127</v>
      </c>
    </row>
    <row r="737" spans="1:28" x14ac:dyDescent="0.2">
      <c r="A737">
        <v>15964881</v>
      </c>
      <c r="B737" t="s">
        <v>4859</v>
      </c>
      <c r="C737" t="s">
        <v>2158</v>
      </c>
      <c r="D737" t="s">
        <v>401</v>
      </c>
      <c r="E737" t="s">
        <v>317</v>
      </c>
      <c r="F737" t="s">
        <v>323</v>
      </c>
      <c r="G737" t="s">
        <v>323</v>
      </c>
      <c r="H737" t="s">
        <v>1337</v>
      </c>
      <c r="I737" t="s">
        <v>317</v>
      </c>
      <c r="J737" t="s">
        <v>334</v>
      </c>
      <c r="K737" t="s">
        <v>753</v>
      </c>
      <c r="L737" t="s">
        <v>4860</v>
      </c>
      <c r="M737" s="11">
        <v>43096.700578703705</v>
      </c>
      <c r="N737" s="11">
        <v>43096.700578703705</v>
      </c>
      <c r="O737" s="11">
        <v>43105.480995370373</v>
      </c>
      <c r="P737" t="s">
        <v>2124</v>
      </c>
      <c r="Q737" t="s">
        <v>884</v>
      </c>
      <c r="R737" t="s">
        <v>4861</v>
      </c>
      <c r="S737" t="s">
        <v>2125</v>
      </c>
      <c r="T737" t="s">
        <v>2126</v>
      </c>
      <c r="U737" t="s">
        <v>2127</v>
      </c>
      <c r="V737">
        <v>0</v>
      </c>
      <c r="W737" t="s">
        <v>2127</v>
      </c>
      <c r="X737" t="s">
        <v>2125</v>
      </c>
      <c r="Y737" t="s">
        <v>2125</v>
      </c>
      <c r="Z737" t="s">
        <v>312</v>
      </c>
      <c r="AA737" t="s">
        <v>2128</v>
      </c>
      <c r="AB737" t="s">
        <v>2127</v>
      </c>
    </row>
    <row r="738" spans="1:28" x14ac:dyDescent="0.2">
      <c r="A738">
        <v>15964975</v>
      </c>
      <c r="B738" t="s">
        <v>3028</v>
      </c>
      <c r="C738" t="s">
        <v>2158</v>
      </c>
      <c r="D738" t="s">
        <v>392</v>
      </c>
      <c r="E738" t="s">
        <v>317</v>
      </c>
      <c r="F738" t="s">
        <v>316</v>
      </c>
      <c r="G738" t="s">
        <v>316</v>
      </c>
      <c r="H738" t="s">
        <v>392</v>
      </c>
      <c r="I738" t="s">
        <v>317</v>
      </c>
      <c r="J738" t="s">
        <v>334</v>
      </c>
      <c r="K738" t="s">
        <v>845</v>
      </c>
      <c r="L738" t="s">
        <v>4862</v>
      </c>
      <c r="M738" s="11">
        <v>43096.704085648147</v>
      </c>
      <c r="N738" s="11">
        <v>43096.704085648147</v>
      </c>
      <c r="O738" s="11">
        <v>43104.749583333331</v>
      </c>
      <c r="P738" t="s">
        <v>2124</v>
      </c>
      <c r="Q738" t="s">
        <v>584</v>
      </c>
      <c r="R738" t="s">
        <v>4863</v>
      </c>
      <c r="S738" t="s">
        <v>2125</v>
      </c>
      <c r="T738" t="s">
        <v>2126</v>
      </c>
      <c r="U738" t="s">
        <v>2127</v>
      </c>
      <c r="V738">
        <v>0</v>
      </c>
      <c r="W738" t="s">
        <v>2127</v>
      </c>
      <c r="X738" t="s">
        <v>2125</v>
      </c>
      <c r="Y738" t="s">
        <v>2125</v>
      </c>
      <c r="Z738" t="s">
        <v>312</v>
      </c>
      <c r="AA738" t="s">
        <v>2128</v>
      </c>
      <c r="AB738" t="s">
        <v>2127</v>
      </c>
    </row>
    <row r="739" spans="1:28" x14ac:dyDescent="0.2">
      <c r="A739">
        <v>15965011</v>
      </c>
      <c r="B739" t="s">
        <v>4864</v>
      </c>
      <c r="C739" t="s">
        <v>4865</v>
      </c>
      <c r="D739" t="s">
        <v>510</v>
      </c>
      <c r="E739" t="s">
        <v>317</v>
      </c>
      <c r="F739" t="s">
        <v>2127</v>
      </c>
      <c r="G739" t="s">
        <v>370</v>
      </c>
      <c r="H739" t="s">
        <v>510</v>
      </c>
      <c r="I739" t="s">
        <v>317</v>
      </c>
      <c r="J739" t="s">
        <v>334</v>
      </c>
      <c r="K739" t="s">
        <v>3665</v>
      </c>
      <c r="L739" t="s">
        <v>4866</v>
      </c>
      <c r="M739" s="11">
        <v>43096.705312500002</v>
      </c>
      <c r="N739" s="11">
        <v>43096.705312500002</v>
      </c>
      <c r="O739" s="11">
        <v>43104.70752314815</v>
      </c>
      <c r="P739" t="s">
        <v>2124</v>
      </c>
      <c r="Q739" t="s">
        <v>3694</v>
      </c>
      <c r="R739" t="s">
        <v>4867</v>
      </c>
      <c r="S739" t="s">
        <v>2125</v>
      </c>
      <c r="T739" t="s">
        <v>2126</v>
      </c>
      <c r="U739" t="s">
        <v>2127</v>
      </c>
      <c r="V739">
        <v>0</v>
      </c>
      <c r="W739" t="s">
        <v>2127</v>
      </c>
      <c r="X739" t="s">
        <v>2125</v>
      </c>
      <c r="Y739" t="s">
        <v>2125</v>
      </c>
      <c r="Z739" t="s">
        <v>1360</v>
      </c>
      <c r="AA739" t="s">
        <v>2137</v>
      </c>
      <c r="AB739" t="s">
        <v>2127</v>
      </c>
    </row>
    <row r="740" spans="1:28" x14ac:dyDescent="0.2">
      <c r="A740">
        <v>15965129</v>
      </c>
      <c r="B740" t="s">
        <v>4138</v>
      </c>
      <c r="C740" t="s">
        <v>2242</v>
      </c>
      <c r="D740" t="s">
        <v>401</v>
      </c>
      <c r="E740" t="s">
        <v>317</v>
      </c>
      <c r="F740" t="s">
        <v>316</v>
      </c>
      <c r="G740" t="s">
        <v>316</v>
      </c>
      <c r="H740" t="s">
        <v>401</v>
      </c>
      <c r="I740" t="s">
        <v>317</v>
      </c>
      <c r="J740" t="s">
        <v>334</v>
      </c>
      <c r="K740" t="s">
        <v>4868</v>
      </c>
      <c r="L740" t="s">
        <v>4869</v>
      </c>
      <c r="M740" s="11">
        <v>43096.710694444446</v>
      </c>
      <c r="N740" s="11">
        <v>43096.710694444446</v>
      </c>
      <c r="O740" s="11">
        <v>43104.742106481484</v>
      </c>
      <c r="P740" t="s">
        <v>2124</v>
      </c>
      <c r="Q740" t="s">
        <v>402</v>
      </c>
      <c r="R740" t="s">
        <v>4870</v>
      </c>
      <c r="S740" t="s">
        <v>2125</v>
      </c>
      <c r="T740" t="s">
        <v>2126</v>
      </c>
      <c r="U740" t="s">
        <v>2127</v>
      </c>
      <c r="V740">
        <v>0</v>
      </c>
      <c r="W740" t="s">
        <v>2127</v>
      </c>
      <c r="X740" t="s">
        <v>2125</v>
      </c>
      <c r="Y740" t="s">
        <v>2125</v>
      </c>
      <c r="Z740" t="s">
        <v>378</v>
      </c>
      <c r="AA740" t="s">
        <v>2128</v>
      </c>
      <c r="AB740" t="s">
        <v>2127</v>
      </c>
    </row>
    <row r="741" spans="1:28" x14ac:dyDescent="0.2">
      <c r="A741">
        <v>15965245</v>
      </c>
      <c r="B741" t="s">
        <v>3028</v>
      </c>
      <c r="C741" t="s">
        <v>2158</v>
      </c>
      <c r="D741" t="s">
        <v>392</v>
      </c>
      <c r="E741" t="s">
        <v>317</v>
      </c>
      <c r="F741" t="s">
        <v>316</v>
      </c>
      <c r="G741" t="s">
        <v>316</v>
      </c>
      <c r="H741" t="s">
        <v>392</v>
      </c>
      <c r="I741" t="s">
        <v>317</v>
      </c>
      <c r="J741" t="s">
        <v>334</v>
      </c>
      <c r="K741" t="s">
        <v>845</v>
      </c>
      <c r="L741" t="s">
        <v>4871</v>
      </c>
      <c r="M741" s="11">
        <v>43096.71465277778</v>
      </c>
      <c r="N741" s="11">
        <v>43096.71465277778</v>
      </c>
      <c r="O741" s="11">
        <v>43104.750115740739</v>
      </c>
      <c r="P741" t="s">
        <v>2124</v>
      </c>
      <c r="Q741" t="s">
        <v>584</v>
      </c>
      <c r="R741" t="s">
        <v>4863</v>
      </c>
      <c r="S741" t="s">
        <v>2125</v>
      </c>
      <c r="T741" t="s">
        <v>2126</v>
      </c>
      <c r="U741" t="s">
        <v>2127</v>
      </c>
      <c r="V741">
        <v>0</v>
      </c>
      <c r="W741" t="s">
        <v>2127</v>
      </c>
      <c r="X741" t="s">
        <v>2125</v>
      </c>
      <c r="Y741" t="s">
        <v>2125</v>
      </c>
      <c r="Z741" t="s">
        <v>312</v>
      </c>
      <c r="AA741" t="s">
        <v>2128</v>
      </c>
      <c r="AB741" t="s">
        <v>2127</v>
      </c>
    </row>
    <row r="742" spans="1:28" x14ac:dyDescent="0.2">
      <c r="A742">
        <v>15965265</v>
      </c>
      <c r="B742" t="s">
        <v>720</v>
      </c>
      <c r="C742" t="s">
        <v>4872</v>
      </c>
      <c r="D742" t="s">
        <v>358</v>
      </c>
      <c r="E742" t="s">
        <v>317</v>
      </c>
      <c r="F742" t="s">
        <v>382</v>
      </c>
      <c r="G742" t="s">
        <v>384</v>
      </c>
      <c r="H742" t="s">
        <v>385</v>
      </c>
      <c r="J742" t="s">
        <v>334</v>
      </c>
      <c r="K742" t="s">
        <v>388</v>
      </c>
      <c r="L742" t="s">
        <v>4873</v>
      </c>
      <c r="M742" s="11">
        <v>43096.715555555558</v>
      </c>
      <c r="N742" s="11">
        <v>43096.715555555558</v>
      </c>
      <c r="O742" s="11">
        <v>43105.426550925928</v>
      </c>
      <c r="P742" t="s">
        <v>2124</v>
      </c>
      <c r="Q742" t="s">
        <v>383</v>
      </c>
      <c r="R742" t="s">
        <v>4874</v>
      </c>
      <c r="S742" t="s">
        <v>2125</v>
      </c>
      <c r="T742" t="s">
        <v>2126</v>
      </c>
      <c r="U742" t="s">
        <v>2127</v>
      </c>
      <c r="V742">
        <v>0</v>
      </c>
      <c r="W742" t="s">
        <v>2127</v>
      </c>
      <c r="X742" t="s">
        <v>2125</v>
      </c>
      <c r="Y742" t="s">
        <v>2125</v>
      </c>
      <c r="Z742" t="s">
        <v>378</v>
      </c>
      <c r="AA742" t="s">
        <v>2128</v>
      </c>
      <c r="AB742" t="s">
        <v>2127</v>
      </c>
    </row>
    <row r="743" spans="1:28" x14ac:dyDescent="0.2">
      <c r="A743">
        <v>15965360</v>
      </c>
      <c r="B743" t="s">
        <v>3028</v>
      </c>
      <c r="C743" t="s">
        <v>2158</v>
      </c>
      <c r="D743" t="s">
        <v>392</v>
      </c>
      <c r="E743" t="s">
        <v>317</v>
      </c>
      <c r="F743" t="s">
        <v>316</v>
      </c>
      <c r="G743" t="s">
        <v>316</v>
      </c>
      <c r="H743" t="s">
        <v>392</v>
      </c>
      <c r="I743" t="s">
        <v>317</v>
      </c>
      <c r="J743" t="s">
        <v>334</v>
      </c>
      <c r="K743" t="s">
        <v>845</v>
      </c>
      <c r="L743" t="s">
        <v>4875</v>
      </c>
      <c r="M743" s="11">
        <v>43096.720567129632</v>
      </c>
      <c r="N743" s="11">
        <v>43096.720567129632</v>
      </c>
      <c r="O743" s="11">
        <v>43104.749027777776</v>
      </c>
      <c r="P743" t="s">
        <v>2124</v>
      </c>
      <c r="Q743" t="s">
        <v>584</v>
      </c>
      <c r="R743" t="s">
        <v>4863</v>
      </c>
      <c r="S743" t="s">
        <v>2125</v>
      </c>
      <c r="T743" t="s">
        <v>2126</v>
      </c>
      <c r="U743" t="s">
        <v>2127</v>
      </c>
      <c r="V743">
        <v>0</v>
      </c>
      <c r="W743" t="s">
        <v>2127</v>
      </c>
      <c r="X743" t="s">
        <v>2125</v>
      </c>
      <c r="Y743" t="s">
        <v>2125</v>
      </c>
      <c r="Z743" t="s">
        <v>312</v>
      </c>
      <c r="AA743" t="s">
        <v>2128</v>
      </c>
      <c r="AB743" t="s">
        <v>2127</v>
      </c>
    </row>
    <row r="744" spans="1:28" x14ac:dyDescent="0.2">
      <c r="A744">
        <v>15965406</v>
      </c>
      <c r="B744" t="s">
        <v>3453</v>
      </c>
      <c r="C744" t="s">
        <v>2158</v>
      </c>
      <c r="D744" t="s">
        <v>550</v>
      </c>
      <c r="E744" t="s">
        <v>317</v>
      </c>
      <c r="F744" t="s">
        <v>316</v>
      </c>
      <c r="G744" t="s">
        <v>316</v>
      </c>
      <c r="H744" t="s">
        <v>550</v>
      </c>
      <c r="I744" t="s">
        <v>317</v>
      </c>
      <c r="J744" t="s">
        <v>334</v>
      </c>
      <c r="K744" t="s">
        <v>4876</v>
      </c>
      <c r="L744" t="s">
        <v>4877</v>
      </c>
      <c r="M744" s="11">
        <v>43096.722824074073</v>
      </c>
      <c r="N744" s="11">
        <v>43096.722824074073</v>
      </c>
      <c r="O744" s="11">
        <v>43104.738229166665</v>
      </c>
      <c r="P744" t="s">
        <v>2124</v>
      </c>
      <c r="Q744" t="s">
        <v>501</v>
      </c>
      <c r="R744" t="s">
        <v>4878</v>
      </c>
      <c r="S744" t="s">
        <v>2125</v>
      </c>
      <c r="T744" t="s">
        <v>2126</v>
      </c>
      <c r="U744" t="s">
        <v>2127</v>
      </c>
      <c r="V744">
        <v>0</v>
      </c>
      <c r="W744" t="s">
        <v>2127</v>
      </c>
      <c r="X744" t="s">
        <v>2125</v>
      </c>
      <c r="Y744" t="s">
        <v>2125</v>
      </c>
      <c r="Z744" t="s">
        <v>312</v>
      </c>
      <c r="AA744" t="s">
        <v>2137</v>
      </c>
      <c r="AB744" t="s">
        <v>2127</v>
      </c>
    </row>
    <row r="745" spans="1:28" x14ac:dyDescent="0.2">
      <c r="A745">
        <v>15965455</v>
      </c>
      <c r="B745" t="s">
        <v>2948</v>
      </c>
      <c r="C745" t="s">
        <v>2949</v>
      </c>
      <c r="D745" t="s">
        <v>468</v>
      </c>
      <c r="E745" t="s">
        <v>317</v>
      </c>
      <c r="F745" t="s">
        <v>2127</v>
      </c>
      <c r="G745" t="s">
        <v>370</v>
      </c>
      <c r="H745" t="s">
        <v>468</v>
      </c>
      <c r="I745" t="s">
        <v>317</v>
      </c>
      <c r="J745" t="s">
        <v>322</v>
      </c>
      <c r="K745" t="s">
        <v>4054</v>
      </c>
      <c r="L745" t="s">
        <v>4879</v>
      </c>
      <c r="M745" s="11">
        <v>43096.724791666667</v>
      </c>
      <c r="N745" s="11">
        <v>43096.724791666667</v>
      </c>
      <c r="O745" s="11">
        <v>43104.725821759261</v>
      </c>
      <c r="P745" t="s">
        <v>2124</v>
      </c>
      <c r="Q745" t="s">
        <v>3520</v>
      </c>
      <c r="R745" t="s">
        <v>4880</v>
      </c>
      <c r="S745" t="s">
        <v>2125</v>
      </c>
      <c r="T745" t="s">
        <v>2126</v>
      </c>
      <c r="U745" t="s">
        <v>2127</v>
      </c>
      <c r="V745">
        <v>0</v>
      </c>
      <c r="W745" t="s">
        <v>2127</v>
      </c>
      <c r="X745" t="s">
        <v>2125</v>
      </c>
      <c r="Y745" t="s">
        <v>2125</v>
      </c>
      <c r="Z745" t="s">
        <v>634</v>
      </c>
      <c r="AA745" t="s">
        <v>2137</v>
      </c>
      <c r="AB745" t="s">
        <v>2127</v>
      </c>
    </row>
    <row r="746" spans="1:28" x14ac:dyDescent="0.2">
      <c r="A746">
        <v>15965525</v>
      </c>
      <c r="B746" t="s">
        <v>3028</v>
      </c>
      <c r="C746" t="s">
        <v>2158</v>
      </c>
      <c r="D746" t="s">
        <v>392</v>
      </c>
      <c r="E746" t="s">
        <v>317</v>
      </c>
      <c r="F746" t="s">
        <v>316</v>
      </c>
      <c r="G746" t="s">
        <v>316</v>
      </c>
      <c r="H746" t="s">
        <v>392</v>
      </c>
      <c r="I746" t="s">
        <v>317</v>
      </c>
      <c r="J746" t="s">
        <v>334</v>
      </c>
      <c r="K746" t="s">
        <v>845</v>
      </c>
      <c r="L746" t="s">
        <v>4881</v>
      </c>
      <c r="M746" s="11">
        <v>43096.728796296295</v>
      </c>
      <c r="N746" s="11">
        <v>43096.728796296295</v>
      </c>
      <c r="O746" s="11">
        <v>43110.339363425926</v>
      </c>
      <c r="P746" t="s">
        <v>2124</v>
      </c>
      <c r="Q746" t="s">
        <v>584</v>
      </c>
      <c r="R746" t="s">
        <v>4882</v>
      </c>
      <c r="S746" t="s">
        <v>2125</v>
      </c>
      <c r="T746" t="s">
        <v>2126</v>
      </c>
      <c r="U746" t="s">
        <v>2127</v>
      </c>
      <c r="V746">
        <v>0</v>
      </c>
      <c r="W746" t="s">
        <v>2127</v>
      </c>
      <c r="X746" t="s">
        <v>2125</v>
      </c>
      <c r="Y746" t="s">
        <v>2125</v>
      </c>
      <c r="Z746" t="s">
        <v>312</v>
      </c>
      <c r="AA746" t="s">
        <v>2128</v>
      </c>
      <c r="AB746" t="s">
        <v>2127</v>
      </c>
    </row>
    <row r="747" spans="1:28" x14ac:dyDescent="0.2">
      <c r="A747">
        <v>15965601</v>
      </c>
      <c r="B747" t="s">
        <v>3028</v>
      </c>
      <c r="C747" t="s">
        <v>2158</v>
      </c>
      <c r="D747" t="s">
        <v>392</v>
      </c>
      <c r="E747" t="s">
        <v>317</v>
      </c>
      <c r="F747" t="s">
        <v>316</v>
      </c>
      <c r="G747" t="s">
        <v>316</v>
      </c>
      <c r="H747" t="s">
        <v>392</v>
      </c>
      <c r="I747" t="s">
        <v>317</v>
      </c>
      <c r="J747" t="s">
        <v>334</v>
      </c>
      <c r="K747" t="s">
        <v>845</v>
      </c>
      <c r="L747" t="s">
        <v>4883</v>
      </c>
      <c r="M747" s="11">
        <v>43096.732442129629</v>
      </c>
      <c r="N747" s="11">
        <v>43096.732442129629</v>
      </c>
      <c r="O747" s="11">
        <v>43104.750115740739</v>
      </c>
      <c r="P747" t="s">
        <v>2124</v>
      </c>
      <c r="Q747" t="s">
        <v>584</v>
      </c>
      <c r="R747" t="s">
        <v>4863</v>
      </c>
      <c r="S747" t="s">
        <v>2125</v>
      </c>
      <c r="T747" t="s">
        <v>2126</v>
      </c>
      <c r="U747" t="s">
        <v>2127</v>
      </c>
      <c r="V747">
        <v>0</v>
      </c>
      <c r="W747" t="s">
        <v>2127</v>
      </c>
      <c r="X747" t="s">
        <v>2125</v>
      </c>
      <c r="Y747" t="s">
        <v>2125</v>
      </c>
      <c r="Z747" t="s">
        <v>312</v>
      </c>
      <c r="AA747" t="s">
        <v>2128</v>
      </c>
      <c r="AB747" t="s">
        <v>2127</v>
      </c>
    </row>
    <row r="748" spans="1:28" x14ac:dyDescent="0.2">
      <c r="A748">
        <v>15965638</v>
      </c>
      <c r="B748" t="s">
        <v>3028</v>
      </c>
      <c r="C748" t="s">
        <v>2158</v>
      </c>
      <c r="D748" t="s">
        <v>392</v>
      </c>
      <c r="E748" t="s">
        <v>317</v>
      </c>
      <c r="F748" t="s">
        <v>316</v>
      </c>
      <c r="G748" t="s">
        <v>316</v>
      </c>
      <c r="H748" t="s">
        <v>392</v>
      </c>
      <c r="I748" t="s">
        <v>317</v>
      </c>
      <c r="J748" t="s">
        <v>334</v>
      </c>
      <c r="K748" t="s">
        <v>845</v>
      </c>
      <c r="L748" t="s">
        <v>4884</v>
      </c>
      <c r="M748" s="11">
        <v>43096.734155092592</v>
      </c>
      <c r="N748" s="11">
        <v>43096.734155092592</v>
      </c>
      <c r="O748" s="11">
        <v>43104.749814814815</v>
      </c>
      <c r="P748" t="s">
        <v>2124</v>
      </c>
      <c r="Q748" t="s">
        <v>584</v>
      </c>
      <c r="R748" t="s">
        <v>4863</v>
      </c>
      <c r="S748" t="s">
        <v>2125</v>
      </c>
      <c r="T748" t="s">
        <v>2126</v>
      </c>
      <c r="U748" t="s">
        <v>2127</v>
      </c>
      <c r="V748">
        <v>0</v>
      </c>
      <c r="W748" t="s">
        <v>2127</v>
      </c>
      <c r="X748" t="s">
        <v>2125</v>
      </c>
      <c r="Y748" t="s">
        <v>2125</v>
      </c>
      <c r="Z748" t="s">
        <v>312</v>
      </c>
      <c r="AA748" t="s">
        <v>2128</v>
      </c>
      <c r="AB748" t="s">
        <v>2127</v>
      </c>
    </row>
    <row r="749" spans="1:28" x14ac:dyDescent="0.2">
      <c r="A749">
        <v>15965652</v>
      </c>
      <c r="B749" t="s">
        <v>4885</v>
      </c>
      <c r="C749" t="s">
        <v>2340</v>
      </c>
      <c r="D749" t="s">
        <v>518</v>
      </c>
      <c r="E749" t="s">
        <v>317</v>
      </c>
      <c r="F749" t="s">
        <v>316</v>
      </c>
      <c r="G749" t="s">
        <v>316</v>
      </c>
      <c r="H749" t="s">
        <v>518</v>
      </c>
      <c r="I749" t="s">
        <v>317</v>
      </c>
      <c r="J749" t="s">
        <v>334</v>
      </c>
      <c r="K749" t="s">
        <v>4886</v>
      </c>
      <c r="L749" t="s">
        <v>4887</v>
      </c>
      <c r="M749" s="11">
        <v>43096.734803240739</v>
      </c>
      <c r="N749" s="11">
        <v>43096.734803240739</v>
      </c>
      <c r="O749" s="11">
        <v>43104.746365740742</v>
      </c>
      <c r="P749" t="s">
        <v>2124</v>
      </c>
      <c r="Q749" t="s">
        <v>402</v>
      </c>
      <c r="R749" t="s">
        <v>4888</v>
      </c>
      <c r="S749" t="s">
        <v>2125</v>
      </c>
      <c r="T749" t="s">
        <v>2126</v>
      </c>
      <c r="U749" t="s">
        <v>2127</v>
      </c>
      <c r="V749">
        <v>0</v>
      </c>
      <c r="W749" t="s">
        <v>2127</v>
      </c>
      <c r="X749" t="s">
        <v>2125</v>
      </c>
      <c r="Y749" t="s">
        <v>2125</v>
      </c>
      <c r="Z749" t="s">
        <v>534</v>
      </c>
      <c r="AA749" t="s">
        <v>2128</v>
      </c>
      <c r="AB749" t="s">
        <v>2127</v>
      </c>
    </row>
    <row r="750" spans="1:28" x14ac:dyDescent="0.2">
      <c r="A750">
        <v>15965699</v>
      </c>
      <c r="B750" t="s">
        <v>3028</v>
      </c>
      <c r="C750" t="s">
        <v>2158</v>
      </c>
      <c r="D750" t="s">
        <v>392</v>
      </c>
      <c r="E750" t="s">
        <v>317</v>
      </c>
      <c r="F750" t="s">
        <v>316</v>
      </c>
      <c r="G750" t="s">
        <v>316</v>
      </c>
      <c r="H750" t="s">
        <v>392</v>
      </c>
      <c r="I750" t="s">
        <v>317</v>
      </c>
      <c r="J750" t="s">
        <v>334</v>
      </c>
      <c r="K750" t="s">
        <v>845</v>
      </c>
      <c r="L750" t="s">
        <v>4889</v>
      </c>
      <c r="M750" s="11">
        <v>43096.737847222219</v>
      </c>
      <c r="N750" s="11">
        <v>43096.737847222219</v>
      </c>
      <c r="O750" s="11">
        <v>43104.749351851853</v>
      </c>
      <c r="P750" t="s">
        <v>2124</v>
      </c>
      <c r="Q750" t="s">
        <v>584</v>
      </c>
      <c r="R750" t="s">
        <v>4863</v>
      </c>
      <c r="S750" t="s">
        <v>2125</v>
      </c>
      <c r="T750" t="s">
        <v>2126</v>
      </c>
      <c r="U750" t="s">
        <v>2127</v>
      </c>
      <c r="V750">
        <v>0</v>
      </c>
      <c r="W750" t="s">
        <v>2127</v>
      </c>
      <c r="X750" t="s">
        <v>2125</v>
      </c>
      <c r="Y750" t="s">
        <v>2125</v>
      </c>
      <c r="Z750" t="s">
        <v>312</v>
      </c>
      <c r="AA750" t="s">
        <v>2128</v>
      </c>
      <c r="AB750" t="s">
        <v>2127</v>
      </c>
    </row>
    <row r="751" spans="1:28" x14ac:dyDescent="0.2">
      <c r="A751">
        <v>15965754</v>
      </c>
      <c r="B751" t="s">
        <v>3028</v>
      </c>
      <c r="C751" t="s">
        <v>2158</v>
      </c>
      <c r="D751" t="s">
        <v>392</v>
      </c>
      <c r="E751" t="s">
        <v>317</v>
      </c>
      <c r="F751" t="s">
        <v>316</v>
      </c>
      <c r="G751" t="s">
        <v>316</v>
      </c>
      <c r="H751" t="s">
        <v>392</v>
      </c>
      <c r="I751" t="s">
        <v>317</v>
      </c>
      <c r="J751" t="s">
        <v>334</v>
      </c>
      <c r="K751" t="s">
        <v>574</v>
      </c>
      <c r="L751" t="s">
        <v>4890</v>
      </c>
      <c r="M751" s="11">
        <v>43096.741956018515</v>
      </c>
      <c r="N751" s="11">
        <v>43096.741956018515</v>
      </c>
      <c r="O751" s="11">
        <v>43104.750127314815</v>
      </c>
      <c r="P751" t="s">
        <v>2124</v>
      </c>
      <c r="Q751" t="s">
        <v>402</v>
      </c>
      <c r="R751" t="s">
        <v>4891</v>
      </c>
      <c r="S751" t="s">
        <v>2125</v>
      </c>
      <c r="T751" t="s">
        <v>2126</v>
      </c>
      <c r="U751" t="s">
        <v>2127</v>
      </c>
      <c r="V751">
        <v>0</v>
      </c>
      <c r="W751" t="s">
        <v>2127</v>
      </c>
      <c r="X751" t="s">
        <v>2125</v>
      </c>
      <c r="Y751" t="s">
        <v>2125</v>
      </c>
      <c r="Z751" t="s">
        <v>312</v>
      </c>
      <c r="AA751" t="s">
        <v>2128</v>
      </c>
      <c r="AB751" t="s">
        <v>2127</v>
      </c>
    </row>
    <row r="752" spans="1:28" x14ac:dyDescent="0.2">
      <c r="A752">
        <v>15965794</v>
      </c>
      <c r="B752" t="s">
        <v>2451</v>
      </c>
      <c r="C752" t="s">
        <v>2452</v>
      </c>
      <c r="D752" t="s">
        <v>2873</v>
      </c>
      <c r="E752" t="s">
        <v>317</v>
      </c>
      <c r="F752" t="s">
        <v>357</v>
      </c>
      <c r="G752" t="s">
        <v>357</v>
      </c>
      <c r="H752" t="s">
        <v>2917</v>
      </c>
      <c r="I752" t="s">
        <v>317</v>
      </c>
      <c r="J752" t="s">
        <v>334</v>
      </c>
      <c r="K752" t="s">
        <v>561</v>
      </c>
      <c r="L752" t="s">
        <v>4892</v>
      </c>
      <c r="M752" s="11">
        <v>43096.745428240742</v>
      </c>
      <c r="N752" s="11">
        <v>43096.745428240742</v>
      </c>
      <c r="O752" s="11">
        <v>43116.655798611115</v>
      </c>
      <c r="P752" t="s">
        <v>2124</v>
      </c>
      <c r="Q752" t="s">
        <v>2423</v>
      </c>
      <c r="R752" t="s">
        <v>4893</v>
      </c>
      <c r="S752" t="s">
        <v>2125</v>
      </c>
      <c r="T752" t="s">
        <v>2126</v>
      </c>
      <c r="U752" t="s">
        <v>2127</v>
      </c>
      <c r="V752">
        <v>0</v>
      </c>
      <c r="W752" t="s">
        <v>2127</v>
      </c>
      <c r="X752" t="s">
        <v>2125</v>
      </c>
      <c r="Y752" t="s">
        <v>2125</v>
      </c>
      <c r="Z752" t="s">
        <v>613</v>
      </c>
      <c r="AA752" t="s">
        <v>2128</v>
      </c>
      <c r="AB752" t="s">
        <v>2127</v>
      </c>
    </row>
    <row r="753" spans="1:28" x14ac:dyDescent="0.2">
      <c r="A753">
        <v>15966710</v>
      </c>
      <c r="B753" t="s">
        <v>4894</v>
      </c>
      <c r="C753" t="s">
        <v>4380</v>
      </c>
      <c r="D753" t="s">
        <v>369</v>
      </c>
      <c r="E753" t="s">
        <v>317</v>
      </c>
      <c r="F753" t="s">
        <v>370</v>
      </c>
      <c r="G753" t="s">
        <v>370</v>
      </c>
      <c r="H753" t="s">
        <v>369</v>
      </c>
      <c r="I753" t="s">
        <v>317</v>
      </c>
      <c r="J753" t="s">
        <v>430</v>
      </c>
      <c r="K753" t="s">
        <v>1751</v>
      </c>
      <c r="L753" t="s">
        <v>4895</v>
      </c>
      <c r="M753" s="11">
        <v>43097.338275462964</v>
      </c>
      <c r="N753" s="11">
        <v>43097.338275462964</v>
      </c>
      <c r="O753" s="11">
        <v>43104.369571759256</v>
      </c>
      <c r="P753" t="s">
        <v>2124</v>
      </c>
      <c r="Q753" t="s">
        <v>559</v>
      </c>
      <c r="R753" t="s">
        <v>4896</v>
      </c>
      <c r="S753" t="s">
        <v>2125</v>
      </c>
      <c r="T753" t="s">
        <v>2126</v>
      </c>
      <c r="U753" t="s">
        <v>2127</v>
      </c>
      <c r="V753">
        <v>0</v>
      </c>
      <c r="W753" t="s">
        <v>2127</v>
      </c>
      <c r="X753" t="s">
        <v>2125</v>
      </c>
      <c r="Y753" t="s">
        <v>2125</v>
      </c>
      <c r="Z753" t="s">
        <v>1309</v>
      </c>
      <c r="AA753" t="s">
        <v>2137</v>
      </c>
      <c r="AB753" t="s">
        <v>2127</v>
      </c>
    </row>
    <row r="754" spans="1:28" x14ac:dyDescent="0.2">
      <c r="A754">
        <v>15966742</v>
      </c>
      <c r="B754" t="s">
        <v>4897</v>
      </c>
      <c r="C754" t="s">
        <v>4898</v>
      </c>
      <c r="D754" t="s">
        <v>369</v>
      </c>
      <c r="E754" t="s">
        <v>317</v>
      </c>
      <c r="F754" t="s">
        <v>2127</v>
      </c>
      <c r="G754" t="s">
        <v>370</v>
      </c>
      <c r="H754" t="s">
        <v>369</v>
      </c>
      <c r="I754" t="s">
        <v>317</v>
      </c>
      <c r="J754" t="s">
        <v>334</v>
      </c>
      <c r="K754" t="s">
        <v>3558</v>
      </c>
      <c r="L754" t="s">
        <v>4899</v>
      </c>
      <c r="M754" s="11">
        <v>43097.34584490741</v>
      </c>
      <c r="N754" s="11">
        <v>43097.34584490741</v>
      </c>
      <c r="O754" s="11">
        <v>43105.346886574072</v>
      </c>
      <c r="P754" t="s">
        <v>2124</v>
      </c>
      <c r="Q754" t="s">
        <v>3694</v>
      </c>
      <c r="R754" t="s">
        <v>3887</v>
      </c>
      <c r="S754" t="s">
        <v>2125</v>
      </c>
      <c r="T754" t="s">
        <v>2126</v>
      </c>
      <c r="U754" t="s">
        <v>2127</v>
      </c>
      <c r="V754">
        <v>0</v>
      </c>
      <c r="W754" t="s">
        <v>2127</v>
      </c>
      <c r="X754" t="s">
        <v>2125</v>
      </c>
      <c r="Y754" t="s">
        <v>2125</v>
      </c>
      <c r="Z754" t="s">
        <v>433</v>
      </c>
      <c r="AA754" t="s">
        <v>2137</v>
      </c>
      <c r="AB754" t="s">
        <v>2127</v>
      </c>
    </row>
    <row r="755" spans="1:28" x14ac:dyDescent="0.2">
      <c r="A755">
        <v>15966753</v>
      </c>
      <c r="B755" t="s">
        <v>4900</v>
      </c>
      <c r="C755" t="s">
        <v>4901</v>
      </c>
      <c r="D755" t="s">
        <v>369</v>
      </c>
      <c r="E755" t="s">
        <v>317</v>
      </c>
      <c r="F755" t="s">
        <v>370</v>
      </c>
      <c r="G755" t="s">
        <v>370</v>
      </c>
      <c r="H755" t="s">
        <v>369</v>
      </c>
      <c r="I755" t="s">
        <v>317</v>
      </c>
      <c r="J755" t="s">
        <v>334</v>
      </c>
      <c r="K755" t="s">
        <v>4902</v>
      </c>
      <c r="L755" t="s">
        <v>4903</v>
      </c>
      <c r="M755" s="11">
        <v>43097.348773148151</v>
      </c>
      <c r="N755" s="11">
        <v>43097.348773148151</v>
      </c>
      <c r="O755" s="11">
        <v>43105.351226851853</v>
      </c>
      <c r="P755" t="s">
        <v>2124</v>
      </c>
      <c r="Q755" t="s">
        <v>1594</v>
      </c>
      <c r="R755" t="s">
        <v>4904</v>
      </c>
      <c r="S755" t="s">
        <v>2125</v>
      </c>
      <c r="T755" t="s">
        <v>2126</v>
      </c>
      <c r="U755" t="s">
        <v>2127</v>
      </c>
      <c r="V755">
        <v>0</v>
      </c>
      <c r="W755" t="s">
        <v>2127</v>
      </c>
      <c r="X755" t="s">
        <v>2125</v>
      </c>
      <c r="Y755" t="s">
        <v>2125</v>
      </c>
      <c r="Z755" t="s">
        <v>3987</v>
      </c>
      <c r="AA755" t="s">
        <v>2137</v>
      </c>
      <c r="AB755" t="s">
        <v>2127</v>
      </c>
    </row>
    <row r="756" spans="1:28" x14ac:dyDescent="0.2">
      <c r="A756">
        <v>15966794</v>
      </c>
      <c r="B756" t="s">
        <v>4905</v>
      </c>
      <c r="C756" t="s">
        <v>4906</v>
      </c>
      <c r="D756" t="s">
        <v>369</v>
      </c>
      <c r="E756" t="s">
        <v>317</v>
      </c>
      <c r="F756" t="s">
        <v>370</v>
      </c>
      <c r="G756" t="s">
        <v>370</v>
      </c>
      <c r="H756" t="s">
        <v>369</v>
      </c>
      <c r="I756" t="s">
        <v>317</v>
      </c>
      <c r="J756" t="s">
        <v>334</v>
      </c>
      <c r="K756" t="s">
        <v>1502</v>
      </c>
      <c r="L756" t="s">
        <v>4907</v>
      </c>
      <c r="M756" s="11">
        <v>43097.354016203702</v>
      </c>
      <c r="N756" s="11">
        <v>43097.354016203702</v>
      </c>
      <c r="O756" s="11">
        <v>43105.703402777777</v>
      </c>
      <c r="P756" t="s">
        <v>2124</v>
      </c>
      <c r="Q756" t="s">
        <v>600</v>
      </c>
      <c r="R756" t="s">
        <v>4908</v>
      </c>
      <c r="S756" t="s">
        <v>2125</v>
      </c>
      <c r="T756" t="s">
        <v>2126</v>
      </c>
      <c r="U756" t="s">
        <v>2127</v>
      </c>
      <c r="V756">
        <v>0</v>
      </c>
      <c r="W756" t="s">
        <v>2127</v>
      </c>
      <c r="X756" t="s">
        <v>2125</v>
      </c>
      <c r="Y756" t="s">
        <v>2125</v>
      </c>
      <c r="Z756" t="s">
        <v>3562</v>
      </c>
      <c r="AA756" t="s">
        <v>2137</v>
      </c>
      <c r="AB756" t="s">
        <v>2127</v>
      </c>
    </row>
    <row r="757" spans="1:28" x14ac:dyDescent="0.2">
      <c r="A757">
        <v>15966848</v>
      </c>
      <c r="B757" t="s">
        <v>4909</v>
      </c>
      <c r="C757" t="s">
        <v>4910</v>
      </c>
      <c r="D757" t="s">
        <v>460</v>
      </c>
      <c r="E757" t="s">
        <v>317</v>
      </c>
      <c r="F757" t="s">
        <v>316</v>
      </c>
      <c r="G757" t="s">
        <v>316</v>
      </c>
      <c r="H757" t="s">
        <v>460</v>
      </c>
      <c r="I757" t="s">
        <v>317</v>
      </c>
      <c r="J757" t="s">
        <v>334</v>
      </c>
      <c r="K757" t="s">
        <v>4911</v>
      </c>
      <c r="L757" t="s">
        <v>4912</v>
      </c>
      <c r="M757" s="11">
        <v>43097.360138888886</v>
      </c>
      <c r="N757" s="11">
        <v>43097.360138888886</v>
      </c>
      <c r="O757" s="11">
        <v>43105.371886574074</v>
      </c>
      <c r="P757" t="s">
        <v>2124</v>
      </c>
      <c r="Q757" t="s">
        <v>436</v>
      </c>
      <c r="R757" t="s">
        <v>4913</v>
      </c>
      <c r="S757" t="s">
        <v>2125</v>
      </c>
      <c r="T757" t="s">
        <v>2126</v>
      </c>
      <c r="U757" t="s">
        <v>2127</v>
      </c>
      <c r="V757">
        <v>0</v>
      </c>
      <c r="W757" t="s">
        <v>2127</v>
      </c>
      <c r="X757" t="s">
        <v>2125</v>
      </c>
      <c r="Y757" t="s">
        <v>2125</v>
      </c>
      <c r="Z757" t="s">
        <v>433</v>
      </c>
      <c r="AA757" t="s">
        <v>2137</v>
      </c>
      <c r="AB757" t="s">
        <v>2127</v>
      </c>
    </row>
    <row r="758" spans="1:28" x14ac:dyDescent="0.2">
      <c r="A758">
        <v>15966947</v>
      </c>
      <c r="B758" t="s">
        <v>4914</v>
      </c>
      <c r="C758" t="s">
        <v>4915</v>
      </c>
      <c r="D758" t="s">
        <v>434</v>
      </c>
      <c r="E758" t="s">
        <v>317</v>
      </c>
      <c r="F758" t="s">
        <v>2127</v>
      </c>
      <c r="G758" t="s">
        <v>370</v>
      </c>
      <c r="H758" t="s">
        <v>434</v>
      </c>
      <c r="I758" t="s">
        <v>317</v>
      </c>
      <c r="J758" t="s">
        <v>334</v>
      </c>
      <c r="K758" t="s">
        <v>3284</v>
      </c>
      <c r="L758" t="s">
        <v>4916</v>
      </c>
      <c r="M758" s="11">
        <v>43097.367939814816</v>
      </c>
      <c r="N758" s="11">
        <v>43097.367939814816</v>
      </c>
      <c r="O758" s="11">
        <v>43105.369525462964</v>
      </c>
      <c r="P758" t="s">
        <v>2124</v>
      </c>
      <c r="Q758" t="s">
        <v>3694</v>
      </c>
      <c r="R758" t="s">
        <v>4917</v>
      </c>
      <c r="S758" t="s">
        <v>2125</v>
      </c>
      <c r="T758" t="s">
        <v>2126</v>
      </c>
      <c r="U758" t="s">
        <v>2127</v>
      </c>
      <c r="V758">
        <v>0</v>
      </c>
      <c r="W758" t="s">
        <v>2127</v>
      </c>
      <c r="X758" t="s">
        <v>2125</v>
      </c>
      <c r="Y758" t="s">
        <v>2125</v>
      </c>
      <c r="Z758" t="s">
        <v>4918</v>
      </c>
      <c r="AA758" t="s">
        <v>2137</v>
      </c>
      <c r="AB758" t="s">
        <v>2127</v>
      </c>
    </row>
    <row r="759" spans="1:28" x14ac:dyDescent="0.2">
      <c r="A759">
        <v>15966973</v>
      </c>
      <c r="B759" t="s">
        <v>4919</v>
      </c>
      <c r="C759" t="s">
        <v>4920</v>
      </c>
      <c r="D759" t="s">
        <v>381</v>
      </c>
      <c r="E759" t="s">
        <v>317</v>
      </c>
      <c r="F759" t="s">
        <v>382</v>
      </c>
      <c r="G759" t="s">
        <v>382</v>
      </c>
      <c r="H759" t="s">
        <v>381</v>
      </c>
      <c r="I759" t="s">
        <v>317</v>
      </c>
      <c r="J759" t="s">
        <v>322</v>
      </c>
      <c r="K759" t="s">
        <v>995</v>
      </c>
      <c r="L759" t="s">
        <v>4921</v>
      </c>
      <c r="M759" s="11">
        <v>43097.369826388887</v>
      </c>
      <c r="N759" s="11">
        <v>43097.369826388887</v>
      </c>
      <c r="O759" s="11">
        <v>43105.378923611112</v>
      </c>
      <c r="P759" t="s">
        <v>2124</v>
      </c>
      <c r="Q759" t="s">
        <v>1879</v>
      </c>
      <c r="R759" t="s">
        <v>4922</v>
      </c>
      <c r="S759" t="s">
        <v>2125</v>
      </c>
      <c r="T759" t="s">
        <v>2126</v>
      </c>
      <c r="U759" t="s">
        <v>2127</v>
      </c>
      <c r="V759">
        <v>0</v>
      </c>
      <c r="W759" t="s">
        <v>2127</v>
      </c>
      <c r="X759" t="s">
        <v>2125</v>
      </c>
      <c r="Y759" t="s">
        <v>2125</v>
      </c>
      <c r="Z759" t="s">
        <v>4923</v>
      </c>
      <c r="AA759" t="s">
        <v>2137</v>
      </c>
      <c r="AB759" t="s">
        <v>2127</v>
      </c>
    </row>
    <row r="760" spans="1:28" x14ac:dyDescent="0.2">
      <c r="A760">
        <v>15966986</v>
      </c>
      <c r="B760" t="s">
        <v>4924</v>
      </c>
      <c r="C760" t="s">
        <v>3149</v>
      </c>
      <c r="D760" t="s">
        <v>518</v>
      </c>
      <c r="E760" t="s">
        <v>317</v>
      </c>
      <c r="F760" t="s">
        <v>316</v>
      </c>
      <c r="G760" t="s">
        <v>316</v>
      </c>
      <c r="H760" t="s">
        <v>354</v>
      </c>
      <c r="I760" t="s">
        <v>317</v>
      </c>
      <c r="J760" t="s">
        <v>334</v>
      </c>
      <c r="K760" t="s">
        <v>362</v>
      </c>
      <c r="L760" t="s">
        <v>4925</v>
      </c>
      <c r="M760" s="11">
        <v>43097.370474537034</v>
      </c>
      <c r="N760" s="11">
        <v>43097.370474537034</v>
      </c>
      <c r="O760" s="11">
        <v>43109.356261574074</v>
      </c>
      <c r="P760" t="s">
        <v>2124</v>
      </c>
      <c r="Q760" t="s">
        <v>355</v>
      </c>
      <c r="R760" t="s">
        <v>4926</v>
      </c>
      <c r="S760" t="s">
        <v>2125</v>
      </c>
      <c r="T760" t="s">
        <v>2126</v>
      </c>
      <c r="U760" t="s">
        <v>2127</v>
      </c>
      <c r="V760">
        <v>0</v>
      </c>
      <c r="W760" t="s">
        <v>2127</v>
      </c>
      <c r="X760" t="s">
        <v>2125</v>
      </c>
      <c r="Y760" t="s">
        <v>2125</v>
      </c>
      <c r="Z760" t="s">
        <v>3153</v>
      </c>
      <c r="AA760" t="s">
        <v>2137</v>
      </c>
      <c r="AB760" t="s">
        <v>2127</v>
      </c>
    </row>
    <row r="761" spans="1:28" x14ac:dyDescent="0.2">
      <c r="A761">
        <v>15966987</v>
      </c>
      <c r="B761" t="s">
        <v>4924</v>
      </c>
      <c r="C761" t="s">
        <v>3149</v>
      </c>
      <c r="D761" t="s">
        <v>468</v>
      </c>
      <c r="E761" t="s">
        <v>317</v>
      </c>
      <c r="F761" t="s">
        <v>2127</v>
      </c>
      <c r="G761" t="s">
        <v>370</v>
      </c>
      <c r="H761" t="s">
        <v>468</v>
      </c>
      <c r="I761" t="s">
        <v>317</v>
      </c>
      <c r="J761" t="s">
        <v>430</v>
      </c>
      <c r="K761" t="s">
        <v>4133</v>
      </c>
      <c r="L761" t="s">
        <v>4927</v>
      </c>
      <c r="M761" s="11">
        <v>43097.370520833334</v>
      </c>
      <c r="N761" s="11">
        <v>43097.370520833334</v>
      </c>
      <c r="O761" s="11">
        <v>43105.371840277781</v>
      </c>
      <c r="P761" t="s">
        <v>2124</v>
      </c>
      <c r="Q761" t="s">
        <v>3520</v>
      </c>
      <c r="R761" t="s">
        <v>4928</v>
      </c>
      <c r="S761" t="s">
        <v>2125</v>
      </c>
      <c r="T761" t="s">
        <v>2126</v>
      </c>
      <c r="U761" t="s">
        <v>2127</v>
      </c>
      <c r="V761">
        <v>0</v>
      </c>
      <c r="W761" t="s">
        <v>2127</v>
      </c>
      <c r="X761" t="s">
        <v>2125</v>
      </c>
      <c r="Y761" t="s">
        <v>2125</v>
      </c>
      <c r="Z761" t="s">
        <v>3153</v>
      </c>
      <c r="AA761" t="s">
        <v>2137</v>
      </c>
      <c r="AB761" t="s">
        <v>2127</v>
      </c>
    </row>
    <row r="762" spans="1:28" x14ac:dyDescent="0.2">
      <c r="A762">
        <v>15967007</v>
      </c>
      <c r="B762" t="s">
        <v>420</v>
      </c>
      <c r="C762" t="s">
        <v>4929</v>
      </c>
      <c r="D762" t="s">
        <v>392</v>
      </c>
      <c r="E762" t="s">
        <v>317</v>
      </c>
      <c r="F762" t="s">
        <v>316</v>
      </c>
      <c r="G762" t="s">
        <v>316</v>
      </c>
      <c r="H762" t="s">
        <v>392</v>
      </c>
      <c r="I762" t="s">
        <v>317</v>
      </c>
      <c r="J762" t="s">
        <v>334</v>
      </c>
      <c r="K762" t="s">
        <v>426</v>
      </c>
      <c r="L762" t="s">
        <v>4930</v>
      </c>
      <c r="M762" s="11">
        <v>43097.371967592589</v>
      </c>
      <c r="N762" s="11">
        <v>43097.371967592589</v>
      </c>
      <c r="O762" s="11">
        <v>43105.382291666669</v>
      </c>
      <c r="P762" t="s">
        <v>2124</v>
      </c>
      <c r="Q762" t="s">
        <v>425</v>
      </c>
      <c r="R762" t="s">
        <v>4931</v>
      </c>
      <c r="S762" t="s">
        <v>2125</v>
      </c>
      <c r="T762" t="s">
        <v>2126</v>
      </c>
      <c r="U762" t="s">
        <v>2127</v>
      </c>
      <c r="V762">
        <v>0</v>
      </c>
      <c r="W762" t="s">
        <v>2127</v>
      </c>
      <c r="X762" t="s">
        <v>2125</v>
      </c>
      <c r="Y762" t="s">
        <v>2125</v>
      </c>
      <c r="Z762" t="s">
        <v>421</v>
      </c>
      <c r="AA762" t="s">
        <v>2137</v>
      </c>
      <c r="AB762" t="s">
        <v>2127</v>
      </c>
    </row>
    <row r="763" spans="1:28" x14ac:dyDescent="0.2">
      <c r="A763">
        <v>15967066</v>
      </c>
      <c r="B763" t="s">
        <v>2728</v>
      </c>
      <c r="C763" t="s">
        <v>2420</v>
      </c>
      <c r="D763" t="s">
        <v>550</v>
      </c>
      <c r="E763" t="s">
        <v>317</v>
      </c>
      <c r="F763" t="s">
        <v>316</v>
      </c>
      <c r="G763" t="s">
        <v>316</v>
      </c>
      <c r="H763" t="s">
        <v>550</v>
      </c>
      <c r="I763" t="s">
        <v>317</v>
      </c>
      <c r="J763" t="s">
        <v>334</v>
      </c>
      <c r="K763" t="s">
        <v>4932</v>
      </c>
      <c r="L763" t="s">
        <v>4933</v>
      </c>
      <c r="M763" s="11">
        <v>43097.375567129631</v>
      </c>
      <c r="N763" s="11">
        <v>43097.375567129631</v>
      </c>
      <c r="O763" s="11">
        <v>43105.381435185183</v>
      </c>
      <c r="P763" t="s">
        <v>2124</v>
      </c>
      <c r="Q763" t="s">
        <v>436</v>
      </c>
      <c r="R763" t="s">
        <v>4934</v>
      </c>
      <c r="S763" t="s">
        <v>2125</v>
      </c>
      <c r="T763" t="s">
        <v>2126</v>
      </c>
      <c r="U763" t="s">
        <v>2127</v>
      </c>
      <c r="V763">
        <v>0</v>
      </c>
      <c r="W763" t="s">
        <v>2127</v>
      </c>
      <c r="X763" t="s">
        <v>2125</v>
      </c>
      <c r="Y763" t="s">
        <v>2125</v>
      </c>
      <c r="Z763" t="s">
        <v>719</v>
      </c>
      <c r="AA763" t="s">
        <v>2137</v>
      </c>
      <c r="AB763" t="s">
        <v>2127</v>
      </c>
    </row>
    <row r="764" spans="1:28" x14ac:dyDescent="0.2">
      <c r="A764">
        <v>15967092</v>
      </c>
      <c r="B764" t="s">
        <v>4935</v>
      </c>
      <c r="C764" t="s">
        <v>2158</v>
      </c>
      <c r="D764" t="s">
        <v>401</v>
      </c>
      <c r="E764" t="s">
        <v>317</v>
      </c>
      <c r="F764" t="s">
        <v>316</v>
      </c>
      <c r="G764" t="s">
        <v>316</v>
      </c>
      <c r="H764" t="s">
        <v>401</v>
      </c>
      <c r="I764" t="s">
        <v>317</v>
      </c>
      <c r="J764" t="s">
        <v>334</v>
      </c>
      <c r="K764" t="s">
        <v>4936</v>
      </c>
      <c r="L764" t="s">
        <v>4937</v>
      </c>
      <c r="M764" s="11">
        <v>43097.376898148148</v>
      </c>
      <c r="N764" s="11">
        <v>43097.376898148148</v>
      </c>
      <c r="O764" s="11">
        <v>43105.383194444446</v>
      </c>
      <c r="P764" t="s">
        <v>2124</v>
      </c>
      <c r="Q764" t="s">
        <v>402</v>
      </c>
      <c r="R764" t="s">
        <v>4938</v>
      </c>
      <c r="S764" t="s">
        <v>2125</v>
      </c>
      <c r="T764" t="s">
        <v>2126</v>
      </c>
      <c r="U764" t="s">
        <v>2127</v>
      </c>
      <c r="V764">
        <v>0</v>
      </c>
      <c r="W764" t="s">
        <v>2127</v>
      </c>
      <c r="X764" t="s">
        <v>2125</v>
      </c>
      <c r="Y764" t="s">
        <v>2125</v>
      </c>
      <c r="Z764" t="s">
        <v>312</v>
      </c>
      <c r="AA764" t="s">
        <v>2128</v>
      </c>
      <c r="AB764" t="s">
        <v>2127</v>
      </c>
    </row>
    <row r="765" spans="1:28" x14ac:dyDescent="0.2">
      <c r="A765">
        <v>15967165</v>
      </c>
      <c r="B765" t="s">
        <v>4239</v>
      </c>
      <c r="C765" t="s">
        <v>2158</v>
      </c>
      <c r="D765" t="s">
        <v>434</v>
      </c>
      <c r="E765" t="s">
        <v>317</v>
      </c>
      <c r="F765" t="s">
        <v>316</v>
      </c>
      <c r="G765" t="s">
        <v>316</v>
      </c>
      <c r="H765" t="s">
        <v>434</v>
      </c>
      <c r="I765" t="s">
        <v>317</v>
      </c>
      <c r="J765" t="s">
        <v>334</v>
      </c>
      <c r="K765" t="s">
        <v>602</v>
      </c>
      <c r="L765" t="s">
        <v>4939</v>
      </c>
      <c r="M765" s="11">
        <v>43097.38045138889</v>
      </c>
      <c r="N765" s="11">
        <v>43097.38045138889</v>
      </c>
      <c r="O765" s="11">
        <v>43105.401446759257</v>
      </c>
      <c r="P765" t="s">
        <v>2124</v>
      </c>
      <c r="Q765" t="s">
        <v>519</v>
      </c>
      <c r="R765" t="s">
        <v>4940</v>
      </c>
      <c r="S765" t="s">
        <v>2125</v>
      </c>
      <c r="T765" t="s">
        <v>2126</v>
      </c>
      <c r="U765" t="s">
        <v>2127</v>
      </c>
      <c r="V765">
        <v>0</v>
      </c>
      <c r="W765" t="s">
        <v>2127</v>
      </c>
      <c r="X765" t="s">
        <v>2125</v>
      </c>
      <c r="Y765" t="s">
        <v>2125</v>
      </c>
      <c r="Z765" t="s">
        <v>312</v>
      </c>
      <c r="AA765" t="s">
        <v>2137</v>
      </c>
      <c r="AB765" t="s">
        <v>2127</v>
      </c>
    </row>
    <row r="766" spans="1:28" x14ac:dyDescent="0.2">
      <c r="A766">
        <v>15967177</v>
      </c>
      <c r="B766" t="s">
        <v>3767</v>
      </c>
      <c r="C766" t="s">
        <v>2158</v>
      </c>
      <c r="D766" t="s">
        <v>460</v>
      </c>
      <c r="E766" t="s">
        <v>317</v>
      </c>
      <c r="F766" t="s">
        <v>382</v>
      </c>
      <c r="G766" t="s">
        <v>316</v>
      </c>
      <c r="H766" t="s">
        <v>460</v>
      </c>
      <c r="I766" t="s">
        <v>317</v>
      </c>
      <c r="J766" t="s">
        <v>430</v>
      </c>
      <c r="K766" t="s">
        <v>729</v>
      </c>
      <c r="L766" t="s">
        <v>4943</v>
      </c>
      <c r="M766" s="11">
        <v>43097.380902777775</v>
      </c>
      <c r="N766" s="11">
        <v>43097.380902777775</v>
      </c>
      <c r="O766" s="11">
        <v>43105.393773148149</v>
      </c>
      <c r="P766" t="s">
        <v>2124</v>
      </c>
      <c r="Q766" t="s">
        <v>1879</v>
      </c>
      <c r="R766" t="s">
        <v>4944</v>
      </c>
      <c r="S766" t="s">
        <v>2125</v>
      </c>
      <c r="T766" t="s">
        <v>2126</v>
      </c>
      <c r="U766" t="s">
        <v>2127</v>
      </c>
      <c r="V766">
        <v>0</v>
      </c>
      <c r="W766" t="s">
        <v>2127</v>
      </c>
      <c r="X766" t="s">
        <v>2125</v>
      </c>
      <c r="Y766" t="s">
        <v>2125</v>
      </c>
      <c r="Z766" t="s">
        <v>312</v>
      </c>
      <c r="AA766" t="s">
        <v>2137</v>
      </c>
      <c r="AB766" t="s">
        <v>2127</v>
      </c>
    </row>
    <row r="767" spans="1:28" x14ac:dyDescent="0.2">
      <c r="A767">
        <v>15967245</v>
      </c>
      <c r="B767" t="s">
        <v>1480</v>
      </c>
      <c r="C767" t="s">
        <v>2340</v>
      </c>
      <c r="D767" t="s">
        <v>2227</v>
      </c>
      <c r="E767" t="s">
        <v>317</v>
      </c>
      <c r="F767" t="s">
        <v>323</v>
      </c>
      <c r="G767" t="s">
        <v>323</v>
      </c>
      <c r="H767" t="s">
        <v>885</v>
      </c>
      <c r="I767" t="s">
        <v>317</v>
      </c>
      <c r="J767" t="s">
        <v>334</v>
      </c>
      <c r="K767" t="s">
        <v>4945</v>
      </c>
      <c r="L767" t="s">
        <v>4946</v>
      </c>
      <c r="M767" s="11">
        <v>43097.384270833332</v>
      </c>
      <c r="N767" s="11">
        <v>43097.384270833332</v>
      </c>
      <c r="O767" s="11">
        <v>43126.451851851853</v>
      </c>
      <c r="P767" t="s">
        <v>2124</v>
      </c>
      <c r="Q767" t="s">
        <v>343</v>
      </c>
      <c r="R767" t="s">
        <v>4947</v>
      </c>
      <c r="S767" t="s">
        <v>2125</v>
      </c>
      <c r="T767" t="s">
        <v>2126</v>
      </c>
      <c r="U767" t="s">
        <v>2127</v>
      </c>
      <c r="V767">
        <v>0</v>
      </c>
      <c r="W767" t="s">
        <v>2127</v>
      </c>
      <c r="X767" t="s">
        <v>2125</v>
      </c>
      <c r="Y767" t="s">
        <v>2125</v>
      </c>
      <c r="Z767" t="s">
        <v>534</v>
      </c>
      <c r="AA767" t="s">
        <v>2137</v>
      </c>
      <c r="AB767" t="s">
        <v>2127</v>
      </c>
    </row>
    <row r="768" spans="1:28" x14ac:dyDescent="0.2">
      <c r="A768">
        <v>15967263</v>
      </c>
      <c r="B768" t="s">
        <v>4948</v>
      </c>
      <c r="C768" t="s">
        <v>2158</v>
      </c>
      <c r="D768" t="s">
        <v>401</v>
      </c>
      <c r="E768" t="s">
        <v>317</v>
      </c>
      <c r="F768" t="s">
        <v>316</v>
      </c>
      <c r="G768" t="s">
        <v>316</v>
      </c>
      <c r="H768" t="s">
        <v>401</v>
      </c>
      <c r="I768" t="s">
        <v>317</v>
      </c>
      <c r="J768" t="s">
        <v>334</v>
      </c>
      <c r="K768" t="s">
        <v>845</v>
      </c>
      <c r="L768" t="s">
        <v>4949</v>
      </c>
      <c r="M768" s="11">
        <v>43097.385358796295</v>
      </c>
      <c r="N768" s="11">
        <v>43097.385358796295</v>
      </c>
      <c r="O768" s="11">
        <v>43105.416875000003</v>
      </c>
      <c r="P768" t="s">
        <v>2124</v>
      </c>
      <c r="Q768" t="s">
        <v>584</v>
      </c>
      <c r="R768" t="s">
        <v>4950</v>
      </c>
      <c r="S768" t="s">
        <v>2125</v>
      </c>
      <c r="T768" t="s">
        <v>2126</v>
      </c>
      <c r="U768" t="s">
        <v>2127</v>
      </c>
      <c r="V768">
        <v>0</v>
      </c>
      <c r="W768" t="s">
        <v>2127</v>
      </c>
      <c r="X768" t="s">
        <v>2125</v>
      </c>
      <c r="Y768" t="s">
        <v>2125</v>
      </c>
      <c r="Z768" t="s">
        <v>378</v>
      </c>
      <c r="AA768" t="s">
        <v>2128</v>
      </c>
      <c r="AB768" t="s">
        <v>2127</v>
      </c>
    </row>
    <row r="769" spans="1:28" x14ac:dyDescent="0.2">
      <c r="A769">
        <v>15967292</v>
      </c>
      <c r="B769" t="s">
        <v>582</v>
      </c>
      <c r="C769" t="s">
        <v>2158</v>
      </c>
      <c r="D769" t="s">
        <v>550</v>
      </c>
      <c r="E769" t="s">
        <v>317</v>
      </c>
      <c r="F769" t="s">
        <v>316</v>
      </c>
      <c r="G769" t="s">
        <v>937</v>
      </c>
      <c r="H769" t="s">
        <v>4951</v>
      </c>
      <c r="I769" t="s">
        <v>3216</v>
      </c>
      <c r="J769" t="s">
        <v>334</v>
      </c>
      <c r="K769" t="s">
        <v>939</v>
      </c>
      <c r="L769" t="s">
        <v>4952</v>
      </c>
      <c r="M769" s="11">
        <v>43097.386516203704</v>
      </c>
      <c r="N769" s="11">
        <v>43097.386516203704</v>
      </c>
      <c r="O769" s="11">
        <v>43105.499074074076</v>
      </c>
      <c r="P769" t="s">
        <v>2124</v>
      </c>
      <c r="Q769" t="s">
        <v>936</v>
      </c>
      <c r="R769" t="s">
        <v>4953</v>
      </c>
      <c r="S769" t="s">
        <v>2125</v>
      </c>
      <c r="T769" t="s">
        <v>2126</v>
      </c>
      <c r="U769" t="s">
        <v>2127</v>
      </c>
      <c r="V769">
        <v>0</v>
      </c>
      <c r="W769" t="s">
        <v>2127</v>
      </c>
      <c r="X769" t="s">
        <v>2125</v>
      </c>
      <c r="Y769" t="s">
        <v>2125</v>
      </c>
      <c r="Z769" t="s">
        <v>583</v>
      </c>
      <c r="AA769" t="s">
        <v>2137</v>
      </c>
      <c r="AB769" t="s">
        <v>2127</v>
      </c>
    </row>
    <row r="770" spans="1:28" x14ac:dyDescent="0.2">
      <c r="A770">
        <v>15967318</v>
      </c>
      <c r="B770" t="s">
        <v>4954</v>
      </c>
      <c r="C770" t="s">
        <v>4955</v>
      </c>
      <c r="D770" t="s">
        <v>358</v>
      </c>
      <c r="E770" t="s">
        <v>317</v>
      </c>
      <c r="F770" t="s">
        <v>370</v>
      </c>
      <c r="G770" t="s">
        <v>370</v>
      </c>
      <c r="H770" t="s">
        <v>358</v>
      </c>
      <c r="I770" t="s">
        <v>317</v>
      </c>
      <c r="J770" t="s">
        <v>334</v>
      </c>
      <c r="K770" t="s">
        <v>4956</v>
      </c>
      <c r="L770" t="s">
        <v>4957</v>
      </c>
      <c r="M770" s="11">
        <v>43097.387557870374</v>
      </c>
      <c r="N770" s="11">
        <v>43097.387557870374</v>
      </c>
      <c r="O770" s="11">
        <v>43105.39806712963</v>
      </c>
      <c r="P770" t="s">
        <v>2124</v>
      </c>
      <c r="Q770" t="s">
        <v>600</v>
      </c>
      <c r="R770" t="s">
        <v>4958</v>
      </c>
      <c r="S770" t="s">
        <v>2125</v>
      </c>
      <c r="T770" t="s">
        <v>2126</v>
      </c>
      <c r="U770" t="s">
        <v>2127</v>
      </c>
      <c r="V770">
        <v>0</v>
      </c>
      <c r="W770" t="s">
        <v>2127</v>
      </c>
      <c r="X770" t="s">
        <v>2125</v>
      </c>
      <c r="Y770" t="s">
        <v>2125</v>
      </c>
      <c r="Z770" t="s">
        <v>433</v>
      </c>
      <c r="AA770" t="s">
        <v>2137</v>
      </c>
      <c r="AB770" t="s">
        <v>2127</v>
      </c>
    </row>
    <row r="771" spans="1:28" x14ac:dyDescent="0.2">
      <c r="A771">
        <v>15967337</v>
      </c>
      <c r="B771" t="s">
        <v>4959</v>
      </c>
      <c r="C771" t="s">
        <v>2158</v>
      </c>
      <c r="D771" t="s">
        <v>354</v>
      </c>
      <c r="E771" t="s">
        <v>317</v>
      </c>
      <c r="F771" t="s">
        <v>323</v>
      </c>
      <c r="G771" t="s">
        <v>323</v>
      </c>
      <c r="H771" t="s">
        <v>1233</v>
      </c>
      <c r="I771" t="s">
        <v>317</v>
      </c>
      <c r="J771" t="s">
        <v>334</v>
      </c>
      <c r="K771" t="s">
        <v>753</v>
      </c>
      <c r="L771" t="s">
        <v>4960</v>
      </c>
      <c r="M771" s="11">
        <v>43097.388726851852</v>
      </c>
      <c r="N771" s="11">
        <v>43097.388726851852</v>
      </c>
      <c r="O771" s="11">
        <v>43105.442962962959</v>
      </c>
      <c r="P771" t="s">
        <v>2124</v>
      </c>
      <c r="Q771" t="s">
        <v>343</v>
      </c>
      <c r="R771" t="s">
        <v>4961</v>
      </c>
      <c r="S771" t="s">
        <v>2125</v>
      </c>
      <c r="T771" t="s">
        <v>2126</v>
      </c>
      <c r="U771" t="s">
        <v>2127</v>
      </c>
      <c r="V771">
        <v>0</v>
      </c>
      <c r="W771" t="s">
        <v>2127</v>
      </c>
      <c r="X771" t="s">
        <v>2125</v>
      </c>
      <c r="Y771" t="s">
        <v>2125</v>
      </c>
      <c r="Z771" t="s">
        <v>312</v>
      </c>
      <c r="AA771" t="s">
        <v>2137</v>
      </c>
      <c r="AB771" t="s">
        <v>2127</v>
      </c>
    </row>
    <row r="772" spans="1:28" x14ac:dyDescent="0.2">
      <c r="A772">
        <v>15967446</v>
      </c>
      <c r="B772" t="s">
        <v>2484</v>
      </c>
      <c r="C772" t="s">
        <v>4962</v>
      </c>
      <c r="D772" t="s">
        <v>460</v>
      </c>
      <c r="E772" t="s">
        <v>317</v>
      </c>
      <c r="F772" t="s">
        <v>316</v>
      </c>
      <c r="G772" t="s">
        <v>316</v>
      </c>
      <c r="H772" t="s">
        <v>460</v>
      </c>
      <c r="I772" t="s">
        <v>317</v>
      </c>
      <c r="J772" t="s">
        <v>334</v>
      </c>
      <c r="K772" t="s">
        <v>4963</v>
      </c>
      <c r="L772" t="s">
        <v>4964</v>
      </c>
      <c r="M772" s="11">
        <v>43097.39398148148</v>
      </c>
      <c r="N772" s="11">
        <v>43097.39398148148</v>
      </c>
      <c r="O772" s="11">
        <v>43105.3981712963</v>
      </c>
      <c r="P772" t="s">
        <v>2124</v>
      </c>
      <c r="Q772" t="s">
        <v>584</v>
      </c>
      <c r="R772" t="s">
        <v>4965</v>
      </c>
      <c r="S772" t="s">
        <v>2125</v>
      </c>
      <c r="T772" t="s">
        <v>2126</v>
      </c>
      <c r="U772" t="s">
        <v>2127</v>
      </c>
      <c r="V772">
        <v>0</v>
      </c>
      <c r="W772" t="s">
        <v>2127</v>
      </c>
      <c r="X772" t="s">
        <v>2125</v>
      </c>
      <c r="Y772" t="s">
        <v>2125</v>
      </c>
      <c r="Z772" t="s">
        <v>634</v>
      </c>
      <c r="AA772" t="s">
        <v>2128</v>
      </c>
      <c r="AB772" t="s">
        <v>2127</v>
      </c>
    </row>
    <row r="773" spans="1:28" x14ac:dyDescent="0.2">
      <c r="A773">
        <v>15967478</v>
      </c>
      <c r="B773" t="s">
        <v>3315</v>
      </c>
      <c r="C773" t="s">
        <v>4966</v>
      </c>
      <c r="D773" t="s">
        <v>381</v>
      </c>
      <c r="E773" t="s">
        <v>317</v>
      </c>
      <c r="F773" t="s">
        <v>382</v>
      </c>
      <c r="G773" t="s">
        <v>414</v>
      </c>
      <c r="H773" t="s">
        <v>415</v>
      </c>
      <c r="J773" t="s">
        <v>322</v>
      </c>
      <c r="K773" t="s">
        <v>4967</v>
      </c>
      <c r="L773" t="s">
        <v>4968</v>
      </c>
      <c r="M773" s="11">
        <v>43097.395543981482</v>
      </c>
      <c r="N773" s="11">
        <v>43097.395543981482</v>
      </c>
      <c r="O773" s="11">
        <v>43110.593252314815</v>
      </c>
      <c r="P773" t="s">
        <v>2124</v>
      </c>
      <c r="Q773" t="s">
        <v>661</v>
      </c>
      <c r="R773" t="s">
        <v>4969</v>
      </c>
      <c r="S773" t="s">
        <v>2125</v>
      </c>
      <c r="T773" t="s">
        <v>2126</v>
      </c>
      <c r="U773" t="s">
        <v>2127</v>
      </c>
      <c r="V773">
        <v>0</v>
      </c>
      <c r="W773" t="s">
        <v>2127</v>
      </c>
      <c r="X773" t="s">
        <v>2125</v>
      </c>
      <c r="Y773" t="s">
        <v>2125</v>
      </c>
      <c r="Z773" t="s">
        <v>719</v>
      </c>
      <c r="AA773" t="s">
        <v>2137</v>
      </c>
      <c r="AB773" t="s">
        <v>2127</v>
      </c>
    </row>
    <row r="774" spans="1:28" x14ac:dyDescent="0.2">
      <c r="A774">
        <v>15967479</v>
      </c>
      <c r="B774" t="s">
        <v>4970</v>
      </c>
      <c r="C774" t="s">
        <v>2560</v>
      </c>
      <c r="D774" t="s">
        <v>401</v>
      </c>
      <c r="E774" t="s">
        <v>317</v>
      </c>
      <c r="F774" t="s">
        <v>357</v>
      </c>
      <c r="G774" t="s">
        <v>357</v>
      </c>
      <c r="H774" t="s">
        <v>2140</v>
      </c>
      <c r="I774" t="s">
        <v>317</v>
      </c>
      <c r="J774" t="s">
        <v>334</v>
      </c>
      <c r="K774" t="s">
        <v>753</v>
      </c>
      <c r="L774" t="s">
        <v>4971</v>
      </c>
      <c r="M774" s="11">
        <v>43097.395671296297</v>
      </c>
      <c r="N774" s="11">
        <v>43097.395671296297</v>
      </c>
      <c r="O774" s="11">
        <v>43105.375833333332</v>
      </c>
      <c r="P774" t="s">
        <v>2124</v>
      </c>
      <c r="Q774" t="s">
        <v>1180</v>
      </c>
      <c r="R774" t="s">
        <v>4972</v>
      </c>
      <c r="S774" t="s">
        <v>2125</v>
      </c>
      <c r="T774" t="s">
        <v>2126</v>
      </c>
      <c r="U774" t="s">
        <v>2127</v>
      </c>
      <c r="V774">
        <v>0</v>
      </c>
      <c r="W774" t="s">
        <v>2127</v>
      </c>
      <c r="X774" t="s">
        <v>2125</v>
      </c>
      <c r="Y774" t="s">
        <v>2125</v>
      </c>
      <c r="Z774" t="s">
        <v>459</v>
      </c>
      <c r="AA774" t="s">
        <v>2137</v>
      </c>
      <c r="AB774" t="s">
        <v>2129</v>
      </c>
    </row>
    <row r="775" spans="1:28" x14ac:dyDescent="0.2">
      <c r="A775">
        <v>15967555</v>
      </c>
      <c r="B775" t="s">
        <v>4973</v>
      </c>
      <c r="C775" t="s">
        <v>2158</v>
      </c>
      <c r="D775" t="s">
        <v>354</v>
      </c>
      <c r="E775" t="s">
        <v>317</v>
      </c>
      <c r="F775" t="s">
        <v>316</v>
      </c>
      <c r="G775" t="s">
        <v>316</v>
      </c>
      <c r="H775" t="s">
        <v>354</v>
      </c>
      <c r="I775" t="s">
        <v>317</v>
      </c>
      <c r="J775" t="s">
        <v>322</v>
      </c>
      <c r="K775" t="s">
        <v>4974</v>
      </c>
      <c r="L775" t="s">
        <v>4975</v>
      </c>
      <c r="M775" s="11">
        <v>43097.39947916667</v>
      </c>
      <c r="N775" s="11">
        <v>43097.39947916667</v>
      </c>
      <c r="O775" s="11">
        <v>43105.414664351854</v>
      </c>
      <c r="P775" t="s">
        <v>2124</v>
      </c>
      <c r="Q775" t="s">
        <v>491</v>
      </c>
      <c r="R775" t="s">
        <v>4976</v>
      </c>
      <c r="S775" t="s">
        <v>2125</v>
      </c>
      <c r="T775" t="s">
        <v>2126</v>
      </c>
      <c r="U775" t="s">
        <v>2127</v>
      </c>
      <c r="V775">
        <v>0</v>
      </c>
      <c r="W775" t="s">
        <v>2127</v>
      </c>
      <c r="X775" t="s">
        <v>2125</v>
      </c>
      <c r="Y775" t="s">
        <v>2125</v>
      </c>
      <c r="Z775" t="s">
        <v>312</v>
      </c>
      <c r="AA775" t="s">
        <v>2137</v>
      </c>
      <c r="AB775" t="s">
        <v>2127</v>
      </c>
    </row>
    <row r="776" spans="1:28" x14ac:dyDescent="0.2">
      <c r="A776">
        <v>15967590</v>
      </c>
      <c r="B776" t="s">
        <v>4977</v>
      </c>
      <c r="C776" t="s">
        <v>4978</v>
      </c>
      <c r="D776" t="s">
        <v>392</v>
      </c>
      <c r="E776" t="s">
        <v>317</v>
      </c>
      <c r="F776" t="s">
        <v>316</v>
      </c>
      <c r="G776" t="s">
        <v>316</v>
      </c>
      <c r="H776" t="s">
        <v>392</v>
      </c>
      <c r="I776" t="s">
        <v>317</v>
      </c>
      <c r="J776" t="s">
        <v>334</v>
      </c>
      <c r="K776" t="s">
        <v>471</v>
      </c>
      <c r="L776" t="s">
        <v>4979</v>
      </c>
      <c r="M776" s="11">
        <v>43097.400856481479</v>
      </c>
      <c r="N776" s="11">
        <v>43097.400856481479</v>
      </c>
      <c r="O776" s="11">
        <v>43105.407997685186</v>
      </c>
      <c r="P776" t="s">
        <v>2124</v>
      </c>
      <c r="Q776" t="s">
        <v>733</v>
      </c>
      <c r="R776" t="s">
        <v>4980</v>
      </c>
      <c r="S776" t="s">
        <v>2125</v>
      </c>
      <c r="T776" t="s">
        <v>2126</v>
      </c>
      <c r="U776" t="s">
        <v>2127</v>
      </c>
      <c r="V776">
        <v>0</v>
      </c>
      <c r="W776" t="s">
        <v>2127</v>
      </c>
      <c r="X776" t="s">
        <v>2125</v>
      </c>
      <c r="Y776" t="s">
        <v>2125</v>
      </c>
      <c r="Z776" t="s">
        <v>459</v>
      </c>
      <c r="AA776" t="s">
        <v>2137</v>
      </c>
      <c r="AB776" t="s">
        <v>2127</v>
      </c>
    </row>
    <row r="777" spans="1:28" x14ac:dyDescent="0.2">
      <c r="A777">
        <v>15967593</v>
      </c>
      <c r="B777" t="s">
        <v>4954</v>
      </c>
      <c r="C777" t="s">
        <v>4955</v>
      </c>
      <c r="D777" t="s">
        <v>369</v>
      </c>
      <c r="E777" t="s">
        <v>317</v>
      </c>
      <c r="F777" t="s">
        <v>370</v>
      </c>
      <c r="G777" t="s">
        <v>370</v>
      </c>
      <c r="H777" t="s">
        <v>369</v>
      </c>
      <c r="I777" t="s">
        <v>317</v>
      </c>
      <c r="J777" t="s">
        <v>334</v>
      </c>
      <c r="K777" t="s">
        <v>438</v>
      </c>
      <c r="L777" t="s">
        <v>4981</v>
      </c>
      <c r="M777" s="11">
        <v>43097.401018518518</v>
      </c>
      <c r="N777" s="11">
        <v>43097.401018518518</v>
      </c>
      <c r="O777" s="11">
        <v>43105.404618055552</v>
      </c>
      <c r="P777" t="s">
        <v>2124</v>
      </c>
      <c r="Q777" t="s">
        <v>512</v>
      </c>
      <c r="R777" t="s">
        <v>4982</v>
      </c>
      <c r="S777" t="s">
        <v>2125</v>
      </c>
      <c r="T777" t="s">
        <v>2126</v>
      </c>
      <c r="U777" t="s">
        <v>2127</v>
      </c>
      <c r="V777">
        <v>0</v>
      </c>
      <c r="W777" t="s">
        <v>2127</v>
      </c>
      <c r="X777" t="s">
        <v>2125</v>
      </c>
      <c r="Y777" t="s">
        <v>2125</v>
      </c>
      <c r="Z777" t="s">
        <v>433</v>
      </c>
      <c r="AA777" t="s">
        <v>2137</v>
      </c>
      <c r="AB777" t="s">
        <v>2127</v>
      </c>
    </row>
    <row r="778" spans="1:28" x14ac:dyDescent="0.2">
      <c r="A778">
        <v>15967642</v>
      </c>
      <c r="B778" t="s">
        <v>4014</v>
      </c>
      <c r="C778" t="s">
        <v>2158</v>
      </c>
      <c r="D778" t="s">
        <v>460</v>
      </c>
      <c r="E778" t="s">
        <v>317</v>
      </c>
      <c r="F778" t="s">
        <v>316</v>
      </c>
      <c r="G778" t="s">
        <v>316</v>
      </c>
      <c r="H778" t="s">
        <v>460</v>
      </c>
      <c r="I778" t="s">
        <v>317</v>
      </c>
      <c r="J778" t="s">
        <v>334</v>
      </c>
      <c r="K778" t="s">
        <v>606</v>
      </c>
      <c r="L778" t="s">
        <v>4983</v>
      </c>
      <c r="M778" s="11">
        <v>43097.402766203704</v>
      </c>
      <c r="N778" s="11">
        <v>43097.402766203704</v>
      </c>
      <c r="O778" s="11">
        <v>43105.421967592592</v>
      </c>
      <c r="P778" t="s">
        <v>2124</v>
      </c>
      <c r="Q778" t="s">
        <v>584</v>
      </c>
      <c r="R778" t="s">
        <v>4984</v>
      </c>
      <c r="S778" t="s">
        <v>2125</v>
      </c>
      <c r="T778" t="s">
        <v>2126</v>
      </c>
      <c r="U778" t="s">
        <v>2127</v>
      </c>
      <c r="V778">
        <v>0</v>
      </c>
      <c r="W778" t="s">
        <v>2127</v>
      </c>
      <c r="X778" t="s">
        <v>2125</v>
      </c>
      <c r="Y778" t="s">
        <v>2125</v>
      </c>
      <c r="Z778" t="s">
        <v>312</v>
      </c>
      <c r="AA778" t="s">
        <v>2128</v>
      </c>
      <c r="AB778" t="s">
        <v>2127</v>
      </c>
    </row>
    <row r="779" spans="1:28" x14ac:dyDescent="0.2">
      <c r="A779">
        <v>15967661</v>
      </c>
      <c r="B779" t="s">
        <v>4985</v>
      </c>
      <c r="C779" t="s">
        <v>4986</v>
      </c>
      <c r="D779" t="s">
        <v>510</v>
      </c>
      <c r="E779" t="s">
        <v>317</v>
      </c>
      <c r="F779" t="s">
        <v>2127</v>
      </c>
      <c r="G779" t="s">
        <v>370</v>
      </c>
      <c r="H779" t="s">
        <v>510</v>
      </c>
      <c r="I779" t="s">
        <v>317</v>
      </c>
      <c r="J779" t="s">
        <v>334</v>
      </c>
      <c r="K779" t="s">
        <v>3665</v>
      </c>
      <c r="L779" t="s">
        <v>4987</v>
      </c>
      <c r="M779" s="11">
        <v>43097.403657407405</v>
      </c>
      <c r="N779" s="11">
        <v>43097.403657407405</v>
      </c>
      <c r="O779" s="11">
        <v>43105.405335648145</v>
      </c>
      <c r="P779" t="s">
        <v>2124</v>
      </c>
      <c r="Q779" t="s">
        <v>3694</v>
      </c>
      <c r="R779" t="s">
        <v>4988</v>
      </c>
      <c r="S779" t="s">
        <v>2125</v>
      </c>
      <c r="T779" t="s">
        <v>2126</v>
      </c>
      <c r="U779" t="s">
        <v>2127</v>
      </c>
      <c r="V779">
        <v>0</v>
      </c>
      <c r="W779" t="s">
        <v>2127</v>
      </c>
      <c r="X779" t="s">
        <v>2125</v>
      </c>
      <c r="Y779" t="s">
        <v>2125</v>
      </c>
      <c r="Z779" t="s">
        <v>1176</v>
      </c>
      <c r="AA779" t="s">
        <v>2137</v>
      </c>
      <c r="AB779" t="s">
        <v>2127</v>
      </c>
    </row>
    <row r="780" spans="1:28" x14ac:dyDescent="0.2">
      <c r="A780">
        <v>15967679</v>
      </c>
      <c r="B780" t="s">
        <v>4954</v>
      </c>
      <c r="C780" t="s">
        <v>4955</v>
      </c>
      <c r="D780" t="s">
        <v>369</v>
      </c>
      <c r="E780" t="s">
        <v>317</v>
      </c>
      <c r="F780" t="s">
        <v>370</v>
      </c>
      <c r="G780" t="s">
        <v>370</v>
      </c>
      <c r="H780" t="s">
        <v>369</v>
      </c>
      <c r="I780" t="s">
        <v>317</v>
      </c>
      <c r="J780" t="s">
        <v>334</v>
      </c>
      <c r="K780" t="s">
        <v>438</v>
      </c>
      <c r="L780" t="s">
        <v>4989</v>
      </c>
      <c r="M780" s="11">
        <v>43097.404745370368</v>
      </c>
      <c r="N780" s="11">
        <v>43097.404745370368</v>
      </c>
      <c r="O780" s="11">
        <v>43105.406319444446</v>
      </c>
      <c r="P780" t="s">
        <v>2124</v>
      </c>
      <c r="Q780" t="s">
        <v>512</v>
      </c>
      <c r="R780" t="s">
        <v>4990</v>
      </c>
      <c r="S780" t="s">
        <v>2125</v>
      </c>
      <c r="T780" t="s">
        <v>2126</v>
      </c>
      <c r="U780" t="s">
        <v>2127</v>
      </c>
      <c r="V780">
        <v>0</v>
      </c>
      <c r="W780" t="s">
        <v>2127</v>
      </c>
      <c r="X780" t="s">
        <v>2125</v>
      </c>
      <c r="Y780" t="s">
        <v>2125</v>
      </c>
      <c r="Z780" t="s">
        <v>433</v>
      </c>
      <c r="AA780" t="s">
        <v>2137</v>
      </c>
      <c r="AB780" t="s">
        <v>2127</v>
      </c>
    </row>
    <row r="781" spans="1:28" x14ac:dyDescent="0.2">
      <c r="A781">
        <v>15967700</v>
      </c>
      <c r="B781" t="s">
        <v>4991</v>
      </c>
      <c r="C781" t="s">
        <v>4992</v>
      </c>
      <c r="D781" t="s">
        <v>468</v>
      </c>
      <c r="E781" t="s">
        <v>317</v>
      </c>
      <c r="F781" t="s">
        <v>370</v>
      </c>
      <c r="G781" t="s">
        <v>370</v>
      </c>
      <c r="H781" t="s">
        <v>468</v>
      </c>
      <c r="I781" t="s">
        <v>317</v>
      </c>
      <c r="J781" t="s">
        <v>334</v>
      </c>
      <c r="K781" t="s">
        <v>4993</v>
      </c>
      <c r="L781" t="s">
        <v>4994</v>
      </c>
      <c r="M781" s="11">
        <v>43097.405486111114</v>
      </c>
      <c r="N781" s="11">
        <v>43097.405486111114</v>
      </c>
      <c r="O781" s="11">
        <v>43105.406759259262</v>
      </c>
      <c r="P781" t="s">
        <v>2124</v>
      </c>
      <c r="Q781" t="s">
        <v>1061</v>
      </c>
      <c r="R781" t="s">
        <v>4995</v>
      </c>
      <c r="S781" t="s">
        <v>2125</v>
      </c>
      <c r="T781" t="s">
        <v>2126</v>
      </c>
      <c r="U781" t="s">
        <v>2127</v>
      </c>
      <c r="V781">
        <v>0</v>
      </c>
      <c r="W781" t="s">
        <v>2127</v>
      </c>
      <c r="X781" t="s">
        <v>2125</v>
      </c>
      <c r="Y781" t="s">
        <v>2125</v>
      </c>
      <c r="Z781" t="s">
        <v>1539</v>
      </c>
      <c r="AA781" t="s">
        <v>2128</v>
      </c>
      <c r="AB781" t="s">
        <v>2127</v>
      </c>
    </row>
    <row r="782" spans="1:28" x14ac:dyDescent="0.2">
      <c r="A782">
        <v>15967710</v>
      </c>
      <c r="B782" t="s">
        <v>3851</v>
      </c>
      <c r="C782" t="s">
        <v>2158</v>
      </c>
      <c r="D782" t="s">
        <v>434</v>
      </c>
      <c r="E782" t="s">
        <v>317</v>
      </c>
      <c r="F782" t="s">
        <v>316</v>
      </c>
      <c r="G782" t="s">
        <v>316</v>
      </c>
      <c r="H782" t="s">
        <v>434</v>
      </c>
      <c r="I782" t="s">
        <v>317</v>
      </c>
      <c r="J782" t="s">
        <v>334</v>
      </c>
      <c r="K782" t="s">
        <v>574</v>
      </c>
      <c r="L782" t="s">
        <v>4996</v>
      </c>
      <c r="M782" s="11">
        <v>43097.405775462961</v>
      </c>
      <c r="N782" s="11">
        <v>43097.405775462961</v>
      </c>
      <c r="O782" s="11">
        <v>43105.424224537041</v>
      </c>
      <c r="P782" t="s">
        <v>2124</v>
      </c>
      <c r="Q782" t="s">
        <v>402</v>
      </c>
      <c r="R782" t="s">
        <v>4997</v>
      </c>
      <c r="S782" t="s">
        <v>2125</v>
      </c>
      <c r="T782" t="s">
        <v>2126</v>
      </c>
      <c r="U782" t="s">
        <v>2127</v>
      </c>
      <c r="V782">
        <v>0</v>
      </c>
      <c r="W782" t="s">
        <v>2127</v>
      </c>
      <c r="X782" t="s">
        <v>2125</v>
      </c>
      <c r="Y782" t="s">
        <v>2125</v>
      </c>
      <c r="Z782" t="s">
        <v>3854</v>
      </c>
      <c r="AA782" t="s">
        <v>2128</v>
      </c>
      <c r="AB782" t="s">
        <v>2127</v>
      </c>
    </row>
    <row r="783" spans="1:28" x14ac:dyDescent="0.2">
      <c r="A783">
        <v>15967740</v>
      </c>
      <c r="B783" t="s">
        <v>4954</v>
      </c>
      <c r="C783" t="s">
        <v>4955</v>
      </c>
      <c r="D783" t="s">
        <v>369</v>
      </c>
      <c r="E783" t="s">
        <v>317</v>
      </c>
      <c r="F783" t="s">
        <v>2127</v>
      </c>
      <c r="G783" t="s">
        <v>370</v>
      </c>
      <c r="H783" t="s">
        <v>369</v>
      </c>
      <c r="I783" t="s">
        <v>317</v>
      </c>
      <c r="J783" t="s">
        <v>334</v>
      </c>
      <c r="K783" t="s">
        <v>4998</v>
      </c>
      <c r="L783" t="s">
        <v>4999</v>
      </c>
      <c r="M783" s="11">
        <v>43097.407164351855</v>
      </c>
      <c r="N783" s="11">
        <v>43097.407164351855</v>
      </c>
      <c r="O783" s="11">
        <v>43105.408865740741</v>
      </c>
      <c r="P783" t="s">
        <v>2124</v>
      </c>
      <c r="Q783" t="s">
        <v>3694</v>
      </c>
      <c r="R783" t="s">
        <v>3887</v>
      </c>
      <c r="S783" t="s">
        <v>2125</v>
      </c>
      <c r="T783" t="s">
        <v>2126</v>
      </c>
      <c r="U783" t="s">
        <v>2127</v>
      </c>
      <c r="V783">
        <v>0</v>
      </c>
      <c r="W783" t="s">
        <v>2127</v>
      </c>
      <c r="X783" t="s">
        <v>2125</v>
      </c>
      <c r="Y783" t="s">
        <v>2125</v>
      </c>
      <c r="Z783" t="s">
        <v>433</v>
      </c>
      <c r="AA783" t="s">
        <v>2137</v>
      </c>
      <c r="AB783" t="s">
        <v>2127</v>
      </c>
    </row>
    <row r="784" spans="1:28" x14ac:dyDescent="0.2">
      <c r="A784">
        <v>15967754</v>
      </c>
      <c r="B784" t="s">
        <v>5000</v>
      </c>
      <c r="C784" t="s">
        <v>2158</v>
      </c>
      <c r="D784" t="s">
        <v>550</v>
      </c>
      <c r="E784" t="s">
        <v>317</v>
      </c>
      <c r="F784" t="s">
        <v>316</v>
      </c>
      <c r="G784" t="s">
        <v>316</v>
      </c>
      <c r="H784" t="s">
        <v>550</v>
      </c>
      <c r="I784" t="s">
        <v>317</v>
      </c>
      <c r="J784" t="s">
        <v>334</v>
      </c>
      <c r="K784" t="s">
        <v>5001</v>
      </c>
      <c r="L784" t="s">
        <v>5002</v>
      </c>
      <c r="M784" s="11">
        <v>43097.407488425924</v>
      </c>
      <c r="N784" s="11">
        <v>43097.407488425924</v>
      </c>
      <c r="O784" s="11">
        <v>43105.418194444443</v>
      </c>
      <c r="P784" t="s">
        <v>2124</v>
      </c>
      <c r="Q784" t="s">
        <v>584</v>
      </c>
      <c r="R784" t="s">
        <v>5003</v>
      </c>
      <c r="S784" t="s">
        <v>2125</v>
      </c>
      <c r="T784" t="s">
        <v>2126</v>
      </c>
      <c r="U784" t="s">
        <v>2127</v>
      </c>
      <c r="V784">
        <v>0</v>
      </c>
      <c r="W784" t="s">
        <v>2127</v>
      </c>
      <c r="X784" t="s">
        <v>2125</v>
      </c>
      <c r="Y784" t="s">
        <v>2125</v>
      </c>
      <c r="Z784" t="s">
        <v>378</v>
      </c>
      <c r="AA784" t="s">
        <v>2128</v>
      </c>
      <c r="AB784" t="s">
        <v>2127</v>
      </c>
    </row>
    <row r="785" spans="1:28" x14ac:dyDescent="0.2">
      <c r="A785">
        <v>15967792</v>
      </c>
      <c r="B785" t="s">
        <v>4585</v>
      </c>
      <c r="C785" t="s">
        <v>3402</v>
      </c>
      <c r="D785" t="s">
        <v>518</v>
      </c>
      <c r="E785" t="s">
        <v>317</v>
      </c>
      <c r="F785" t="s">
        <v>316</v>
      </c>
      <c r="G785" t="s">
        <v>316</v>
      </c>
      <c r="H785" t="s">
        <v>518</v>
      </c>
      <c r="I785" t="s">
        <v>317</v>
      </c>
      <c r="J785" t="s">
        <v>334</v>
      </c>
      <c r="K785" t="s">
        <v>5004</v>
      </c>
      <c r="L785" t="s">
        <v>5005</v>
      </c>
      <c r="M785" s="11">
        <v>43097.40902777778</v>
      </c>
      <c r="N785" s="11">
        <v>43097.40902777778</v>
      </c>
      <c r="O785" s="11">
        <v>43105.413101851853</v>
      </c>
      <c r="P785" t="s">
        <v>2124</v>
      </c>
      <c r="Q785" t="s">
        <v>355</v>
      </c>
      <c r="R785" t="s">
        <v>5006</v>
      </c>
      <c r="S785" t="s">
        <v>2125</v>
      </c>
      <c r="T785" t="s">
        <v>2126</v>
      </c>
      <c r="U785" t="s">
        <v>2127</v>
      </c>
      <c r="V785">
        <v>0</v>
      </c>
      <c r="W785" t="s">
        <v>2127</v>
      </c>
      <c r="X785" t="s">
        <v>2125</v>
      </c>
      <c r="Y785" t="s">
        <v>2125</v>
      </c>
      <c r="Z785" t="s">
        <v>421</v>
      </c>
      <c r="AA785" t="s">
        <v>2137</v>
      </c>
      <c r="AB785" t="s">
        <v>2127</v>
      </c>
    </row>
    <row r="786" spans="1:28" x14ac:dyDescent="0.2">
      <c r="A786">
        <v>15967846</v>
      </c>
      <c r="B786" t="s">
        <v>4954</v>
      </c>
      <c r="C786" t="s">
        <v>4955</v>
      </c>
      <c r="D786" t="s">
        <v>460</v>
      </c>
      <c r="E786" t="s">
        <v>317</v>
      </c>
      <c r="F786" t="s">
        <v>316</v>
      </c>
      <c r="G786" t="s">
        <v>357</v>
      </c>
      <c r="H786" t="s">
        <v>1105</v>
      </c>
      <c r="I786" t="s">
        <v>317</v>
      </c>
      <c r="J786" t="s">
        <v>334</v>
      </c>
      <c r="K786" t="s">
        <v>5007</v>
      </c>
      <c r="L786" t="s">
        <v>5008</v>
      </c>
      <c r="M786" s="11">
        <v>43097.410960648151</v>
      </c>
      <c r="N786" s="11">
        <v>43097.410960648151</v>
      </c>
      <c r="O786" s="11">
        <v>43116.717546296299</v>
      </c>
      <c r="P786" t="s">
        <v>2124</v>
      </c>
      <c r="Q786" t="s">
        <v>3972</v>
      </c>
      <c r="R786" t="s">
        <v>5009</v>
      </c>
      <c r="S786" t="s">
        <v>2125</v>
      </c>
      <c r="T786" t="s">
        <v>2126</v>
      </c>
      <c r="U786" t="s">
        <v>2127</v>
      </c>
      <c r="V786">
        <v>0</v>
      </c>
      <c r="W786" t="s">
        <v>2127</v>
      </c>
      <c r="X786" t="s">
        <v>2125</v>
      </c>
      <c r="Y786" t="s">
        <v>2125</v>
      </c>
      <c r="Z786" t="s">
        <v>433</v>
      </c>
      <c r="AA786" t="s">
        <v>2137</v>
      </c>
      <c r="AB786" t="s">
        <v>2127</v>
      </c>
    </row>
    <row r="787" spans="1:28" x14ac:dyDescent="0.2">
      <c r="A787">
        <v>15967917</v>
      </c>
      <c r="B787" t="s">
        <v>311</v>
      </c>
      <c r="C787" t="s">
        <v>2158</v>
      </c>
      <c r="D787" t="s">
        <v>2227</v>
      </c>
      <c r="E787" t="s">
        <v>317</v>
      </c>
      <c r="F787" t="s">
        <v>323</v>
      </c>
      <c r="G787" t="s">
        <v>323</v>
      </c>
      <c r="H787" t="s">
        <v>1233</v>
      </c>
      <c r="I787" t="s">
        <v>317</v>
      </c>
      <c r="J787" t="s">
        <v>334</v>
      </c>
      <c r="K787" t="s">
        <v>5010</v>
      </c>
      <c r="L787" t="s">
        <v>5010</v>
      </c>
      <c r="M787" s="11">
        <v>43097.41375</v>
      </c>
      <c r="N787" s="11">
        <v>43097.41375</v>
      </c>
      <c r="O787" s="11">
        <v>43105.42732638889</v>
      </c>
      <c r="P787" t="s">
        <v>2124</v>
      </c>
      <c r="Q787" t="s">
        <v>705</v>
      </c>
      <c r="R787" t="s">
        <v>5011</v>
      </c>
      <c r="S787" t="s">
        <v>2125</v>
      </c>
      <c r="T787" t="s">
        <v>2126</v>
      </c>
      <c r="U787" t="s">
        <v>2127</v>
      </c>
      <c r="V787">
        <v>0</v>
      </c>
      <c r="W787" t="s">
        <v>2127</v>
      </c>
      <c r="X787" t="s">
        <v>2125</v>
      </c>
      <c r="Y787" t="s">
        <v>2125</v>
      </c>
      <c r="Z787" t="s">
        <v>312</v>
      </c>
      <c r="AA787" t="s">
        <v>2137</v>
      </c>
      <c r="AB787" t="s">
        <v>2127</v>
      </c>
    </row>
    <row r="788" spans="1:28" x14ac:dyDescent="0.2">
      <c r="A788">
        <v>15967957</v>
      </c>
      <c r="B788" t="s">
        <v>390</v>
      </c>
      <c r="C788" t="s">
        <v>3081</v>
      </c>
      <c r="D788" t="s">
        <v>434</v>
      </c>
      <c r="E788" t="s">
        <v>317</v>
      </c>
      <c r="F788" t="s">
        <v>316</v>
      </c>
      <c r="G788" t="s">
        <v>316</v>
      </c>
      <c r="H788" t="s">
        <v>434</v>
      </c>
      <c r="I788" t="s">
        <v>317</v>
      </c>
      <c r="J788" t="s">
        <v>334</v>
      </c>
      <c r="K788" t="s">
        <v>5012</v>
      </c>
      <c r="L788" t="s">
        <v>5013</v>
      </c>
      <c r="M788" s="11">
        <v>43097.415046296293</v>
      </c>
      <c r="N788" s="11">
        <v>43097.415046296293</v>
      </c>
      <c r="O788" s="11">
        <v>43105.421446759261</v>
      </c>
      <c r="P788" t="s">
        <v>2124</v>
      </c>
      <c r="Q788" t="s">
        <v>519</v>
      </c>
      <c r="R788" t="s">
        <v>5014</v>
      </c>
      <c r="S788" t="s">
        <v>2125</v>
      </c>
      <c r="T788" t="s">
        <v>2126</v>
      </c>
      <c r="U788" t="s">
        <v>2127</v>
      </c>
      <c r="V788">
        <v>0</v>
      </c>
      <c r="W788" t="s">
        <v>2127</v>
      </c>
      <c r="X788" t="s">
        <v>2125</v>
      </c>
      <c r="Y788" t="s">
        <v>2125</v>
      </c>
      <c r="Z788" t="s">
        <v>391</v>
      </c>
      <c r="AA788" t="s">
        <v>2137</v>
      </c>
      <c r="AB788" t="s">
        <v>2127</v>
      </c>
    </row>
    <row r="789" spans="1:28" x14ac:dyDescent="0.2">
      <c r="A789">
        <v>15967961</v>
      </c>
      <c r="B789" t="s">
        <v>5015</v>
      </c>
      <c r="C789" t="s">
        <v>2158</v>
      </c>
      <c r="D789" t="s">
        <v>518</v>
      </c>
      <c r="E789" t="s">
        <v>317</v>
      </c>
      <c r="F789" t="s">
        <v>316</v>
      </c>
      <c r="G789" t="s">
        <v>316</v>
      </c>
      <c r="H789" t="s">
        <v>518</v>
      </c>
      <c r="I789" t="s">
        <v>317</v>
      </c>
      <c r="J789" t="s">
        <v>334</v>
      </c>
      <c r="K789" t="s">
        <v>602</v>
      </c>
      <c r="L789" t="s">
        <v>5016</v>
      </c>
      <c r="M789" s="11">
        <v>43097.415138888886</v>
      </c>
      <c r="N789" s="11">
        <v>43097.415138888886</v>
      </c>
      <c r="O789" s="11">
        <v>43105.418356481481</v>
      </c>
      <c r="P789" t="s">
        <v>2124</v>
      </c>
      <c r="Q789" t="s">
        <v>519</v>
      </c>
      <c r="R789" t="s">
        <v>5017</v>
      </c>
      <c r="S789" t="s">
        <v>2125</v>
      </c>
      <c r="T789" t="s">
        <v>2126</v>
      </c>
      <c r="U789" t="s">
        <v>2127</v>
      </c>
      <c r="V789">
        <v>0</v>
      </c>
      <c r="W789" t="s">
        <v>2127</v>
      </c>
      <c r="X789" t="s">
        <v>2125</v>
      </c>
      <c r="Y789" t="s">
        <v>2125</v>
      </c>
      <c r="Z789" t="s">
        <v>312</v>
      </c>
      <c r="AA789" t="s">
        <v>2137</v>
      </c>
      <c r="AB789" t="s">
        <v>2127</v>
      </c>
    </row>
    <row r="790" spans="1:28" x14ac:dyDescent="0.2">
      <c r="A790">
        <v>15967975</v>
      </c>
      <c r="B790" t="s">
        <v>3165</v>
      </c>
      <c r="C790" t="s">
        <v>3166</v>
      </c>
      <c r="D790" t="s">
        <v>443</v>
      </c>
      <c r="E790" t="s">
        <v>317</v>
      </c>
      <c r="F790" t="s">
        <v>382</v>
      </c>
      <c r="G790" t="s">
        <v>382</v>
      </c>
      <c r="H790" t="s">
        <v>443</v>
      </c>
      <c r="I790" t="s">
        <v>317</v>
      </c>
      <c r="J790" t="s">
        <v>322</v>
      </c>
      <c r="K790" t="s">
        <v>841</v>
      </c>
      <c r="L790" t="s">
        <v>5018</v>
      </c>
      <c r="M790" s="11">
        <v>43097.415567129632</v>
      </c>
      <c r="N790" s="11">
        <v>43097.415567129632</v>
      </c>
      <c r="O790" s="11">
        <v>43105.420613425929</v>
      </c>
      <c r="P790" t="s">
        <v>2124</v>
      </c>
      <c r="Q790" t="s">
        <v>412</v>
      </c>
      <c r="R790" t="s">
        <v>5019</v>
      </c>
      <c r="S790" t="s">
        <v>2125</v>
      </c>
      <c r="T790" t="s">
        <v>2126</v>
      </c>
      <c r="U790" t="s">
        <v>2127</v>
      </c>
      <c r="V790">
        <v>0</v>
      </c>
      <c r="W790" t="s">
        <v>2127</v>
      </c>
      <c r="X790" t="s">
        <v>2125</v>
      </c>
      <c r="Y790" t="s">
        <v>2125</v>
      </c>
      <c r="Z790" t="s">
        <v>889</v>
      </c>
      <c r="AA790" t="s">
        <v>2137</v>
      </c>
      <c r="AB790" t="s">
        <v>2127</v>
      </c>
    </row>
    <row r="791" spans="1:28" x14ac:dyDescent="0.2">
      <c r="A791">
        <v>15968103</v>
      </c>
      <c r="B791" t="s">
        <v>5020</v>
      </c>
      <c r="C791" t="s">
        <v>2158</v>
      </c>
      <c r="D791" t="s">
        <v>354</v>
      </c>
      <c r="E791" t="s">
        <v>317</v>
      </c>
      <c r="F791" t="s">
        <v>316</v>
      </c>
      <c r="G791" t="s">
        <v>316</v>
      </c>
      <c r="H791" t="s">
        <v>354</v>
      </c>
      <c r="I791" t="s">
        <v>317</v>
      </c>
      <c r="J791" t="s">
        <v>334</v>
      </c>
      <c r="K791" t="s">
        <v>3599</v>
      </c>
      <c r="L791" t="s">
        <v>5021</v>
      </c>
      <c r="M791" s="11">
        <v>43097.420486111114</v>
      </c>
      <c r="N791" s="11">
        <v>43097.420486111114</v>
      </c>
      <c r="O791" s="11">
        <v>43105.422708333332</v>
      </c>
      <c r="P791" t="s">
        <v>2124</v>
      </c>
      <c r="Q791" t="s">
        <v>2038</v>
      </c>
      <c r="R791" t="s">
        <v>5022</v>
      </c>
      <c r="S791" t="s">
        <v>2125</v>
      </c>
      <c r="T791" t="s">
        <v>2126</v>
      </c>
      <c r="U791" t="s">
        <v>2127</v>
      </c>
      <c r="V791">
        <v>0</v>
      </c>
      <c r="W791" t="s">
        <v>2127</v>
      </c>
      <c r="X791" t="s">
        <v>2125</v>
      </c>
      <c r="Y791" t="s">
        <v>2125</v>
      </c>
      <c r="Z791" t="s">
        <v>312</v>
      </c>
      <c r="AA791" t="s">
        <v>2128</v>
      </c>
      <c r="AB791" t="s">
        <v>2127</v>
      </c>
    </row>
    <row r="792" spans="1:28" x14ac:dyDescent="0.2">
      <c r="A792">
        <v>15968106</v>
      </c>
      <c r="B792" t="s">
        <v>5023</v>
      </c>
      <c r="C792" t="s">
        <v>5024</v>
      </c>
      <c r="D792" t="s">
        <v>468</v>
      </c>
      <c r="E792" t="s">
        <v>317</v>
      </c>
      <c r="F792" t="s">
        <v>370</v>
      </c>
      <c r="G792" t="s">
        <v>370</v>
      </c>
      <c r="H792" t="s">
        <v>468</v>
      </c>
      <c r="I792" t="s">
        <v>317</v>
      </c>
      <c r="J792" t="s">
        <v>430</v>
      </c>
      <c r="K792" t="s">
        <v>487</v>
      </c>
      <c r="L792" t="s">
        <v>5025</v>
      </c>
      <c r="M792" s="11">
        <v>43097.420497685183</v>
      </c>
      <c r="N792" s="11">
        <v>43097.420497685183</v>
      </c>
      <c r="O792" s="11">
        <v>43109.345011574071</v>
      </c>
      <c r="P792" t="s">
        <v>2124</v>
      </c>
      <c r="Q792" t="s">
        <v>483</v>
      </c>
      <c r="R792" t="s">
        <v>5026</v>
      </c>
      <c r="S792" t="s">
        <v>2125</v>
      </c>
      <c r="T792" t="s">
        <v>2126</v>
      </c>
      <c r="U792" t="s">
        <v>2127</v>
      </c>
      <c r="V792">
        <v>0</v>
      </c>
      <c r="W792" t="s">
        <v>2127</v>
      </c>
      <c r="X792" t="s">
        <v>2125</v>
      </c>
      <c r="Y792" t="s">
        <v>2125</v>
      </c>
      <c r="Z792" t="s">
        <v>4829</v>
      </c>
      <c r="AA792" t="s">
        <v>2137</v>
      </c>
      <c r="AB792" t="s">
        <v>2127</v>
      </c>
    </row>
    <row r="793" spans="1:28" x14ac:dyDescent="0.2">
      <c r="A793">
        <v>15968157</v>
      </c>
      <c r="B793" t="s">
        <v>4667</v>
      </c>
      <c r="C793" t="s">
        <v>2590</v>
      </c>
      <c r="D793" t="s">
        <v>518</v>
      </c>
      <c r="E793" t="s">
        <v>317</v>
      </c>
      <c r="F793" t="s">
        <v>316</v>
      </c>
      <c r="G793" t="s">
        <v>316</v>
      </c>
      <c r="H793" t="s">
        <v>518</v>
      </c>
      <c r="I793" t="s">
        <v>317</v>
      </c>
      <c r="J793" t="s">
        <v>334</v>
      </c>
      <c r="K793" t="s">
        <v>5027</v>
      </c>
      <c r="L793" t="s">
        <v>5028</v>
      </c>
      <c r="M793" s="11">
        <v>43097.422442129631</v>
      </c>
      <c r="N793" s="11">
        <v>43097.422442129631</v>
      </c>
      <c r="O793" s="11">
        <v>43109.558611111112</v>
      </c>
      <c r="P793" t="s">
        <v>2124</v>
      </c>
      <c r="Q793" t="s">
        <v>425</v>
      </c>
      <c r="R793" t="s">
        <v>5029</v>
      </c>
      <c r="S793" t="s">
        <v>2125</v>
      </c>
      <c r="T793" t="s">
        <v>2126</v>
      </c>
      <c r="U793" t="s">
        <v>2127</v>
      </c>
      <c r="V793">
        <v>0</v>
      </c>
      <c r="W793" t="s">
        <v>2127</v>
      </c>
      <c r="X793" t="s">
        <v>2125</v>
      </c>
      <c r="Y793" t="s">
        <v>2125</v>
      </c>
      <c r="Z793" t="s">
        <v>459</v>
      </c>
      <c r="AA793" t="s">
        <v>2137</v>
      </c>
      <c r="AB793" t="s">
        <v>2127</v>
      </c>
    </row>
    <row r="794" spans="1:28" x14ac:dyDescent="0.2">
      <c r="A794">
        <v>15968179</v>
      </c>
      <c r="B794" t="s">
        <v>3522</v>
      </c>
      <c r="C794" t="s">
        <v>2158</v>
      </c>
      <c r="D794" t="s">
        <v>401</v>
      </c>
      <c r="E794" t="s">
        <v>317</v>
      </c>
      <c r="F794" t="s">
        <v>937</v>
      </c>
      <c r="G794" t="s">
        <v>937</v>
      </c>
      <c r="H794" t="s">
        <v>1278</v>
      </c>
      <c r="I794" t="s">
        <v>3216</v>
      </c>
      <c r="J794" t="s">
        <v>334</v>
      </c>
      <c r="K794" t="s">
        <v>5030</v>
      </c>
      <c r="L794" t="s">
        <v>5031</v>
      </c>
      <c r="M794" s="11">
        <v>43097.423368055555</v>
      </c>
      <c r="N794" s="11">
        <v>43097.423368055555</v>
      </c>
      <c r="O794" s="11">
        <v>43108.423483796294</v>
      </c>
      <c r="P794" t="s">
        <v>2124</v>
      </c>
      <c r="Q794" t="s">
        <v>3942</v>
      </c>
      <c r="R794" t="s">
        <v>5032</v>
      </c>
      <c r="S794" t="s">
        <v>2125</v>
      </c>
      <c r="T794" t="s">
        <v>2126</v>
      </c>
      <c r="U794" t="s">
        <v>2127</v>
      </c>
      <c r="V794">
        <v>0</v>
      </c>
      <c r="W794" t="s">
        <v>2127</v>
      </c>
      <c r="X794" t="s">
        <v>2125</v>
      </c>
      <c r="Y794" t="s">
        <v>2125</v>
      </c>
      <c r="Z794" t="s">
        <v>312</v>
      </c>
      <c r="AA794" t="s">
        <v>2128</v>
      </c>
      <c r="AB794" t="s">
        <v>2127</v>
      </c>
    </row>
    <row r="795" spans="1:28" x14ac:dyDescent="0.2">
      <c r="A795">
        <v>15968196</v>
      </c>
      <c r="B795" t="s">
        <v>3222</v>
      </c>
      <c r="C795" t="s">
        <v>2820</v>
      </c>
      <c r="D795" t="s">
        <v>381</v>
      </c>
      <c r="E795" t="s">
        <v>317</v>
      </c>
      <c r="F795" t="s">
        <v>382</v>
      </c>
      <c r="G795" t="s">
        <v>414</v>
      </c>
      <c r="H795" t="s">
        <v>415</v>
      </c>
      <c r="J795" t="s">
        <v>322</v>
      </c>
      <c r="K795" t="s">
        <v>995</v>
      </c>
      <c r="L795" t="s">
        <v>5033</v>
      </c>
      <c r="M795" s="11">
        <v>43097.423854166664</v>
      </c>
      <c r="N795" s="11">
        <v>43097.423854166664</v>
      </c>
      <c r="O795" s="11">
        <v>43117.371458333335</v>
      </c>
      <c r="P795" t="s">
        <v>2124</v>
      </c>
      <c r="Q795" t="s">
        <v>661</v>
      </c>
      <c r="R795" t="s">
        <v>5034</v>
      </c>
      <c r="S795" t="s">
        <v>2125</v>
      </c>
      <c r="T795" t="s">
        <v>2126</v>
      </c>
      <c r="U795" t="s">
        <v>2127</v>
      </c>
      <c r="V795">
        <v>0</v>
      </c>
      <c r="W795" t="s">
        <v>2127</v>
      </c>
      <c r="X795" t="s">
        <v>2125</v>
      </c>
      <c r="Y795" t="s">
        <v>2125</v>
      </c>
      <c r="Z795" t="s">
        <v>509</v>
      </c>
      <c r="AA795" t="s">
        <v>2137</v>
      </c>
      <c r="AB795" t="s">
        <v>5035</v>
      </c>
    </row>
    <row r="796" spans="1:28" x14ac:dyDescent="0.2">
      <c r="A796">
        <v>15968212</v>
      </c>
      <c r="B796" t="s">
        <v>5036</v>
      </c>
      <c r="C796" t="s">
        <v>3815</v>
      </c>
      <c r="D796" t="s">
        <v>550</v>
      </c>
      <c r="E796" t="s">
        <v>317</v>
      </c>
      <c r="F796" t="s">
        <v>316</v>
      </c>
      <c r="G796" t="s">
        <v>316</v>
      </c>
      <c r="H796" t="s">
        <v>550</v>
      </c>
      <c r="I796" t="s">
        <v>317</v>
      </c>
      <c r="J796" t="s">
        <v>334</v>
      </c>
      <c r="K796" t="s">
        <v>362</v>
      </c>
      <c r="L796" t="s">
        <v>5037</v>
      </c>
      <c r="M796" s="11">
        <v>43097.424259259256</v>
      </c>
      <c r="N796" s="11">
        <v>43097.424259259256</v>
      </c>
      <c r="O796" s="11">
        <v>43109.344895833332</v>
      </c>
      <c r="P796" t="s">
        <v>2124</v>
      </c>
      <c r="Q796" t="s">
        <v>355</v>
      </c>
      <c r="R796" t="s">
        <v>5038</v>
      </c>
      <c r="S796" t="s">
        <v>2125</v>
      </c>
      <c r="T796" t="s">
        <v>2126</v>
      </c>
      <c r="U796" t="s">
        <v>2127</v>
      </c>
      <c r="V796">
        <v>0</v>
      </c>
      <c r="W796" t="s">
        <v>2127</v>
      </c>
      <c r="X796" t="s">
        <v>2125</v>
      </c>
      <c r="Y796" t="s">
        <v>2125</v>
      </c>
      <c r="Z796" t="s">
        <v>613</v>
      </c>
      <c r="AA796" t="s">
        <v>2137</v>
      </c>
      <c r="AB796" t="s">
        <v>2127</v>
      </c>
    </row>
    <row r="797" spans="1:28" x14ac:dyDescent="0.2">
      <c r="A797">
        <v>15968229</v>
      </c>
      <c r="B797" t="s">
        <v>5039</v>
      </c>
      <c r="C797" t="s">
        <v>3442</v>
      </c>
      <c r="D797" t="s">
        <v>434</v>
      </c>
      <c r="E797" t="s">
        <v>317</v>
      </c>
      <c r="F797" t="s">
        <v>357</v>
      </c>
      <c r="G797" t="s">
        <v>357</v>
      </c>
      <c r="H797" t="s">
        <v>1527</v>
      </c>
      <c r="I797" t="s">
        <v>317</v>
      </c>
      <c r="J797" t="s">
        <v>334</v>
      </c>
      <c r="K797" t="s">
        <v>753</v>
      </c>
      <c r="L797" t="s">
        <v>5040</v>
      </c>
      <c r="M797" s="11">
        <v>43097.424837962964</v>
      </c>
      <c r="N797" s="11">
        <v>43097.424837962964</v>
      </c>
      <c r="O797" s="11">
        <v>43109.427233796298</v>
      </c>
      <c r="P797" t="s">
        <v>2124</v>
      </c>
      <c r="Q797" t="s">
        <v>2875</v>
      </c>
      <c r="R797" t="s">
        <v>5041</v>
      </c>
      <c r="S797" t="s">
        <v>2125</v>
      </c>
      <c r="T797" t="s">
        <v>2126</v>
      </c>
      <c r="U797" t="s">
        <v>2127</v>
      </c>
      <c r="V797">
        <v>0</v>
      </c>
      <c r="W797" t="s">
        <v>2127</v>
      </c>
      <c r="X797" t="s">
        <v>2125</v>
      </c>
      <c r="Y797" t="s">
        <v>2125</v>
      </c>
      <c r="Z797" t="s">
        <v>1176</v>
      </c>
      <c r="AA797" t="s">
        <v>2128</v>
      </c>
      <c r="AB797" t="s">
        <v>2127</v>
      </c>
    </row>
    <row r="798" spans="1:28" x14ac:dyDescent="0.2">
      <c r="A798">
        <v>15968298</v>
      </c>
      <c r="B798" t="s">
        <v>5042</v>
      </c>
      <c r="C798" t="s">
        <v>5043</v>
      </c>
      <c r="D798" t="s">
        <v>358</v>
      </c>
      <c r="E798" t="s">
        <v>317</v>
      </c>
      <c r="F798" t="s">
        <v>370</v>
      </c>
      <c r="G798" t="s">
        <v>370</v>
      </c>
      <c r="H798" t="s">
        <v>358</v>
      </c>
      <c r="I798" t="s">
        <v>317</v>
      </c>
      <c r="J798" t="s">
        <v>430</v>
      </c>
      <c r="K798" t="s">
        <v>595</v>
      </c>
      <c r="L798" t="s">
        <v>5044</v>
      </c>
      <c r="M798" s="11">
        <v>43097.427673611113</v>
      </c>
      <c r="N798" s="11">
        <v>43097.427673611113</v>
      </c>
      <c r="O798" s="11">
        <v>43105.4375</v>
      </c>
      <c r="P798" t="s">
        <v>2124</v>
      </c>
      <c r="Q798" t="s">
        <v>483</v>
      </c>
      <c r="R798" t="s">
        <v>5045</v>
      </c>
      <c r="S798" t="s">
        <v>2125</v>
      </c>
      <c r="T798" t="s">
        <v>2126</v>
      </c>
      <c r="U798" t="s">
        <v>2127</v>
      </c>
      <c r="V798">
        <v>0</v>
      </c>
      <c r="W798" t="s">
        <v>2127</v>
      </c>
      <c r="X798" t="s">
        <v>2125</v>
      </c>
      <c r="Y798" t="s">
        <v>2125</v>
      </c>
      <c r="Z798" t="s">
        <v>3562</v>
      </c>
      <c r="AA798" t="s">
        <v>2137</v>
      </c>
      <c r="AB798" t="s">
        <v>2127</v>
      </c>
    </row>
    <row r="799" spans="1:28" x14ac:dyDescent="0.2">
      <c r="A799">
        <v>15968387</v>
      </c>
      <c r="B799" t="s">
        <v>1375</v>
      </c>
      <c r="C799" t="s">
        <v>2827</v>
      </c>
      <c r="D799" t="s">
        <v>354</v>
      </c>
      <c r="E799" t="s">
        <v>317</v>
      </c>
      <c r="F799" t="s">
        <v>937</v>
      </c>
      <c r="G799" t="s">
        <v>937</v>
      </c>
      <c r="H799" t="s">
        <v>4951</v>
      </c>
      <c r="I799" t="s">
        <v>3216</v>
      </c>
      <c r="J799" t="s">
        <v>334</v>
      </c>
      <c r="K799" t="s">
        <v>5030</v>
      </c>
      <c r="L799" t="s">
        <v>5046</v>
      </c>
      <c r="M799" s="11">
        <v>43097.430405092593</v>
      </c>
      <c r="N799" s="11">
        <v>43097.430405092593</v>
      </c>
      <c r="O799" s="11">
        <v>43102.591539351852</v>
      </c>
      <c r="P799" t="s">
        <v>2124</v>
      </c>
      <c r="Q799" t="s">
        <v>3942</v>
      </c>
      <c r="R799" t="s">
        <v>5047</v>
      </c>
      <c r="S799" t="s">
        <v>2125</v>
      </c>
      <c r="T799" t="s">
        <v>2126</v>
      </c>
      <c r="U799" t="s">
        <v>2127</v>
      </c>
      <c r="V799">
        <v>0</v>
      </c>
      <c r="W799" t="s">
        <v>2127</v>
      </c>
      <c r="X799" t="s">
        <v>2125</v>
      </c>
      <c r="Y799" t="s">
        <v>2125</v>
      </c>
      <c r="Z799" t="s">
        <v>1376</v>
      </c>
      <c r="AA799" t="s">
        <v>2128</v>
      </c>
      <c r="AB799" t="s">
        <v>2129</v>
      </c>
    </row>
    <row r="800" spans="1:28" x14ac:dyDescent="0.2">
      <c r="A800">
        <v>15968455</v>
      </c>
      <c r="B800" t="s">
        <v>5036</v>
      </c>
      <c r="C800" t="s">
        <v>3815</v>
      </c>
      <c r="D800" t="s">
        <v>460</v>
      </c>
      <c r="E800" t="s">
        <v>317</v>
      </c>
      <c r="F800" t="s">
        <v>357</v>
      </c>
      <c r="G800" t="s">
        <v>357</v>
      </c>
      <c r="H800" t="s">
        <v>2917</v>
      </c>
      <c r="I800" t="s">
        <v>317</v>
      </c>
      <c r="J800" t="s">
        <v>334</v>
      </c>
      <c r="K800" t="s">
        <v>708</v>
      </c>
      <c r="L800" t="s">
        <v>5048</v>
      </c>
      <c r="M800" s="11">
        <v>43097.432754629626</v>
      </c>
      <c r="N800" s="11">
        <v>43097.432754629626</v>
      </c>
      <c r="O800" s="11">
        <v>43105.664479166669</v>
      </c>
      <c r="P800" t="s">
        <v>2124</v>
      </c>
      <c r="Q800" t="s">
        <v>1180</v>
      </c>
      <c r="R800" t="s">
        <v>5049</v>
      </c>
      <c r="S800" t="s">
        <v>2125</v>
      </c>
      <c r="T800" t="s">
        <v>2126</v>
      </c>
      <c r="U800" t="s">
        <v>2127</v>
      </c>
      <c r="V800">
        <v>0</v>
      </c>
      <c r="W800" t="s">
        <v>2127</v>
      </c>
      <c r="X800" t="s">
        <v>2125</v>
      </c>
      <c r="Y800" t="s">
        <v>2125</v>
      </c>
      <c r="Z800" t="s">
        <v>613</v>
      </c>
      <c r="AA800" t="s">
        <v>2137</v>
      </c>
      <c r="AB800" t="s">
        <v>2127</v>
      </c>
    </row>
    <row r="801" spans="1:28" x14ac:dyDescent="0.2">
      <c r="A801">
        <v>15968511</v>
      </c>
      <c r="B801" t="s">
        <v>4667</v>
      </c>
      <c r="C801" t="s">
        <v>2590</v>
      </c>
      <c r="D801" t="s">
        <v>392</v>
      </c>
      <c r="E801" t="s">
        <v>317</v>
      </c>
      <c r="F801" t="s">
        <v>316</v>
      </c>
      <c r="G801" t="s">
        <v>316</v>
      </c>
      <c r="H801" t="s">
        <v>392</v>
      </c>
      <c r="I801" t="s">
        <v>317</v>
      </c>
      <c r="J801" t="s">
        <v>334</v>
      </c>
      <c r="K801" t="s">
        <v>2029</v>
      </c>
      <c r="L801" t="s">
        <v>5050</v>
      </c>
      <c r="M801" s="11">
        <v>43097.435034722221</v>
      </c>
      <c r="N801" s="11">
        <v>43097.435034722221</v>
      </c>
      <c r="O801" s="11">
        <v>43105.437592592592</v>
      </c>
      <c r="P801" t="s">
        <v>2124</v>
      </c>
      <c r="Q801" t="s">
        <v>470</v>
      </c>
      <c r="R801" t="s">
        <v>5051</v>
      </c>
      <c r="S801" t="s">
        <v>2125</v>
      </c>
      <c r="T801" t="s">
        <v>2126</v>
      </c>
      <c r="U801" t="s">
        <v>2127</v>
      </c>
      <c r="V801">
        <v>0</v>
      </c>
      <c r="W801" t="s">
        <v>2127</v>
      </c>
      <c r="X801" t="s">
        <v>2125</v>
      </c>
      <c r="Y801" t="s">
        <v>2125</v>
      </c>
      <c r="Z801" t="s">
        <v>459</v>
      </c>
      <c r="AA801" t="s">
        <v>2128</v>
      </c>
      <c r="AB801" t="s">
        <v>2127</v>
      </c>
    </row>
    <row r="802" spans="1:28" x14ac:dyDescent="0.2">
      <c r="A802">
        <v>15968543</v>
      </c>
      <c r="B802" t="s">
        <v>5052</v>
      </c>
      <c r="C802" t="s">
        <v>5053</v>
      </c>
      <c r="D802" t="s">
        <v>468</v>
      </c>
      <c r="E802" t="s">
        <v>317</v>
      </c>
      <c r="F802" t="s">
        <v>2127</v>
      </c>
      <c r="G802" t="s">
        <v>370</v>
      </c>
      <c r="H802" t="s">
        <v>468</v>
      </c>
      <c r="I802" t="s">
        <v>317</v>
      </c>
      <c r="J802" t="s">
        <v>430</v>
      </c>
      <c r="K802" t="s">
        <v>3284</v>
      </c>
      <c r="L802" t="s">
        <v>5054</v>
      </c>
      <c r="M802" s="11">
        <v>43097.436030092591</v>
      </c>
      <c r="N802" s="11">
        <v>43097.436030092591</v>
      </c>
      <c r="O802" s="11">
        <v>43102.490949074076</v>
      </c>
      <c r="P802" t="s">
        <v>2124</v>
      </c>
      <c r="Q802" t="s">
        <v>3520</v>
      </c>
      <c r="R802" t="s">
        <v>5055</v>
      </c>
      <c r="S802" t="s">
        <v>2125</v>
      </c>
      <c r="T802" t="s">
        <v>2126</v>
      </c>
      <c r="U802" t="s">
        <v>2127</v>
      </c>
      <c r="V802">
        <v>0</v>
      </c>
      <c r="W802" t="s">
        <v>2127</v>
      </c>
      <c r="X802" t="s">
        <v>2125</v>
      </c>
      <c r="Y802" t="s">
        <v>2125</v>
      </c>
      <c r="Z802" t="s">
        <v>4918</v>
      </c>
      <c r="AA802" t="s">
        <v>2137</v>
      </c>
      <c r="AB802" t="s">
        <v>2127</v>
      </c>
    </row>
    <row r="803" spans="1:28" x14ac:dyDescent="0.2">
      <c r="M803" s="11"/>
      <c r="N803" s="11"/>
      <c r="O803" s="11"/>
    </row>
    <row r="804" spans="1:28" x14ac:dyDescent="0.2">
      <c r="A804">
        <v>15968664</v>
      </c>
      <c r="B804" t="s">
        <v>3431</v>
      </c>
      <c r="C804" t="s">
        <v>3432</v>
      </c>
      <c r="D804" t="s">
        <v>510</v>
      </c>
      <c r="E804" t="s">
        <v>317</v>
      </c>
      <c r="F804" t="s">
        <v>370</v>
      </c>
      <c r="G804" t="s">
        <v>370</v>
      </c>
      <c r="H804" t="s">
        <v>510</v>
      </c>
      <c r="I804" t="s">
        <v>317</v>
      </c>
      <c r="J804" t="s">
        <v>334</v>
      </c>
      <c r="K804" t="s">
        <v>4451</v>
      </c>
      <c r="L804" t="s">
        <v>5060</v>
      </c>
      <c r="M804" s="11">
        <v>43097.438634259262</v>
      </c>
      <c r="N804" s="11">
        <v>43097.438634259262</v>
      </c>
      <c r="O804" s="11">
        <v>43105.457627314812</v>
      </c>
      <c r="P804" t="s">
        <v>2124</v>
      </c>
      <c r="Q804" t="s">
        <v>512</v>
      </c>
      <c r="R804" t="s">
        <v>5061</v>
      </c>
      <c r="S804" t="s">
        <v>2125</v>
      </c>
      <c r="T804" t="s">
        <v>2126</v>
      </c>
      <c r="U804" t="s">
        <v>2127</v>
      </c>
      <c r="V804">
        <v>0</v>
      </c>
      <c r="W804" t="s">
        <v>2127</v>
      </c>
      <c r="X804" t="s">
        <v>2125</v>
      </c>
      <c r="Y804" t="s">
        <v>2125</v>
      </c>
      <c r="Z804" t="s">
        <v>1118</v>
      </c>
      <c r="AA804" t="s">
        <v>2137</v>
      </c>
      <c r="AB804" t="s">
        <v>2127</v>
      </c>
    </row>
    <row r="805" spans="1:28" x14ac:dyDescent="0.2">
      <c r="A805">
        <v>15968677</v>
      </c>
      <c r="B805" t="s">
        <v>4684</v>
      </c>
      <c r="C805" t="s">
        <v>3049</v>
      </c>
      <c r="D805" t="s">
        <v>392</v>
      </c>
      <c r="E805" t="s">
        <v>317</v>
      </c>
      <c r="F805" t="s">
        <v>316</v>
      </c>
      <c r="G805" t="s">
        <v>316</v>
      </c>
      <c r="H805" t="s">
        <v>392</v>
      </c>
      <c r="I805" t="s">
        <v>317</v>
      </c>
      <c r="J805" t="s">
        <v>334</v>
      </c>
      <c r="K805" t="s">
        <v>5062</v>
      </c>
      <c r="L805" t="s">
        <v>5063</v>
      </c>
      <c r="M805" s="11">
        <v>43097.43922453704</v>
      </c>
      <c r="N805" s="11">
        <v>43097.43922453704</v>
      </c>
      <c r="O805" s="11">
        <v>43105.441481481481</v>
      </c>
      <c r="P805" t="s">
        <v>2124</v>
      </c>
      <c r="Q805" t="s">
        <v>470</v>
      </c>
      <c r="R805" t="s">
        <v>5064</v>
      </c>
      <c r="S805" t="s">
        <v>2125</v>
      </c>
      <c r="T805" t="s">
        <v>2126</v>
      </c>
      <c r="U805" t="s">
        <v>2127</v>
      </c>
      <c r="V805">
        <v>0</v>
      </c>
      <c r="W805" t="s">
        <v>2127</v>
      </c>
      <c r="X805" t="s">
        <v>2125</v>
      </c>
      <c r="Y805" t="s">
        <v>2125</v>
      </c>
      <c r="Z805" t="s">
        <v>613</v>
      </c>
      <c r="AA805" t="s">
        <v>2128</v>
      </c>
      <c r="AB805" t="s">
        <v>2127</v>
      </c>
    </row>
    <row r="806" spans="1:28" x14ac:dyDescent="0.2">
      <c r="A806">
        <v>15968723</v>
      </c>
      <c r="B806" t="s">
        <v>5065</v>
      </c>
      <c r="C806" t="s">
        <v>5066</v>
      </c>
      <c r="D806" t="s">
        <v>434</v>
      </c>
      <c r="E806" t="s">
        <v>317</v>
      </c>
      <c r="F806" t="s">
        <v>2127</v>
      </c>
      <c r="G806" t="s">
        <v>370</v>
      </c>
      <c r="H806" t="s">
        <v>434</v>
      </c>
      <c r="I806" t="s">
        <v>317</v>
      </c>
      <c r="J806" t="s">
        <v>334</v>
      </c>
      <c r="K806" t="s">
        <v>3284</v>
      </c>
      <c r="L806" t="s">
        <v>5067</v>
      </c>
      <c r="M806" s="11">
        <v>43097.441041666665</v>
      </c>
      <c r="N806" s="11">
        <v>43097.441041666665</v>
      </c>
      <c r="O806" s="11">
        <v>43105.44295138889</v>
      </c>
      <c r="P806" t="s">
        <v>2124</v>
      </c>
      <c r="Q806" t="s">
        <v>3694</v>
      </c>
      <c r="R806" t="s">
        <v>5068</v>
      </c>
      <c r="S806" t="s">
        <v>2125</v>
      </c>
      <c r="T806" t="s">
        <v>2126</v>
      </c>
      <c r="U806" t="s">
        <v>2127</v>
      </c>
      <c r="V806">
        <v>0</v>
      </c>
      <c r="W806" t="s">
        <v>2127</v>
      </c>
      <c r="X806" t="s">
        <v>2125</v>
      </c>
      <c r="Y806" t="s">
        <v>2125</v>
      </c>
      <c r="Z806" t="s">
        <v>1651</v>
      </c>
      <c r="AA806" t="s">
        <v>2137</v>
      </c>
      <c r="AB806" t="s">
        <v>2127</v>
      </c>
    </row>
    <row r="807" spans="1:28" x14ac:dyDescent="0.2">
      <c r="A807">
        <v>15968752</v>
      </c>
      <c r="B807" t="s">
        <v>5069</v>
      </c>
      <c r="C807" t="s">
        <v>2158</v>
      </c>
      <c r="D807" t="s">
        <v>401</v>
      </c>
      <c r="E807" t="s">
        <v>317</v>
      </c>
      <c r="F807" t="s">
        <v>323</v>
      </c>
      <c r="G807" t="s">
        <v>323</v>
      </c>
      <c r="H807" t="s">
        <v>1233</v>
      </c>
      <c r="I807" t="s">
        <v>317</v>
      </c>
      <c r="J807" t="s">
        <v>334</v>
      </c>
      <c r="K807" t="s">
        <v>753</v>
      </c>
      <c r="L807" t="s">
        <v>5070</v>
      </c>
      <c r="M807" s="11">
        <v>43097.442071759258</v>
      </c>
      <c r="N807" s="11">
        <v>43097.442071759258</v>
      </c>
      <c r="O807" s="11">
        <v>43108.409004629626</v>
      </c>
      <c r="P807" t="s">
        <v>2124</v>
      </c>
      <c r="Q807" t="s">
        <v>343</v>
      </c>
      <c r="R807" t="s">
        <v>5071</v>
      </c>
      <c r="S807" t="s">
        <v>2125</v>
      </c>
      <c r="T807" t="s">
        <v>2126</v>
      </c>
      <c r="U807" t="s">
        <v>2127</v>
      </c>
      <c r="V807">
        <v>0</v>
      </c>
      <c r="W807" t="s">
        <v>2127</v>
      </c>
      <c r="X807" t="s">
        <v>2125</v>
      </c>
      <c r="Y807" t="s">
        <v>2125</v>
      </c>
      <c r="Z807" t="s">
        <v>312</v>
      </c>
      <c r="AA807" t="s">
        <v>2137</v>
      </c>
      <c r="AB807" t="s">
        <v>2127</v>
      </c>
    </row>
    <row r="808" spans="1:28" x14ac:dyDescent="0.2">
      <c r="A808">
        <v>15968813</v>
      </c>
      <c r="B808" t="s">
        <v>5072</v>
      </c>
      <c r="C808" t="s">
        <v>2158</v>
      </c>
      <c r="D808" t="s">
        <v>550</v>
      </c>
      <c r="E808" t="s">
        <v>317</v>
      </c>
      <c r="F808" t="s">
        <v>316</v>
      </c>
      <c r="G808" t="s">
        <v>316</v>
      </c>
      <c r="H808" t="s">
        <v>550</v>
      </c>
      <c r="I808" t="s">
        <v>317</v>
      </c>
      <c r="J808" t="s">
        <v>334</v>
      </c>
      <c r="K808" t="s">
        <v>591</v>
      </c>
      <c r="L808" t="s">
        <v>5073</v>
      </c>
      <c r="M808" s="11">
        <v>43097.444085648145</v>
      </c>
      <c r="N808" s="11">
        <v>43097.444085648145</v>
      </c>
      <c r="O808" s="11">
        <v>43110.710393518515</v>
      </c>
      <c r="P808" t="s">
        <v>2124</v>
      </c>
      <c r="Q808" t="s">
        <v>519</v>
      </c>
      <c r="R808" t="s">
        <v>5074</v>
      </c>
      <c r="S808" t="s">
        <v>2125</v>
      </c>
      <c r="T808" t="s">
        <v>2126</v>
      </c>
      <c r="U808" t="s">
        <v>2127</v>
      </c>
      <c r="V808">
        <v>0</v>
      </c>
      <c r="W808" t="s">
        <v>2127</v>
      </c>
      <c r="X808" t="s">
        <v>2125</v>
      </c>
      <c r="Y808" t="s">
        <v>2125</v>
      </c>
      <c r="Z808" t="s">
        <v>312</v>
      </c>
      <c r="AA808" t="s">
        <v>2137</v>
      </c>
      <c r="AB808" t="s">
        <v>2127</v>
      </c>
    </row>
    <row r="809" spans="1:28" x14ac:dyDescent="0.2">
      <c r="A809">
        <v>15968829</v>
      </c>
      <c r="B809" t="s">
        <v>5075</v>
      </c>
      <c r="C809" t="s">
        <v>2556</v>
      </c>
      <c r="D809" t="s">
        <v>369</v>
      </c>
      <c r="E809" t="s">
        <v>317</v>
      </c>
      <c r="F809" t="s">
        <v>2127</v>
      </c>
      <c r="G809" t="s">
        <v>370</v>
      </c>
      <c r="H809" t="s">
        <v>369</v>
      </c>
      <c r="I809" t="s">
        <v>317</v>
      </c>
      <c r="J809" t="s">
        <v>334</v>
      </c>
      <c r="K809" t="s">
        <v>3558</v>
      </c>
      <c r="L809" t="s">
        <v>5076</v>
      </c>
      <c r="M809" s="11">
        <v>43097.444826388892</v>
      </c>
      <c r="N809" s="11">
        <v>43097.444826388892</v>
      </c>
      <c r="O809" s="11">
        <v>43105.446215277778</v>
      </c>
      <c r="P809" t="s">
        <v>2124</v>
      </c>
      <c r="Q809" t="s">
        <v>3694</v>
      </c>
      <c r="R809" t="s">
        <v>3887</v>
      </c>
      <c r="S809" t="s">
        <v>2125</v>
      </c>
      <c r="T809" t="s">
        <v>2126</v>
      </c>
      <c r="U809" t="s">
        <v>2127</v>
      </c>
      <c r="V809">
        <v>0</v>
      </c>
      <c r="W809" t="s">
        <v>2127</v>
      </c>
      <c r="X809" t="s">
        <v>2125</v>
      </c>
      <c r="Y809" t="s">
        <v>2125</v>
      </c>
      <c r="Z809" t="s">
        <v>433</v>
      </c>
      <c r="AA809" t="s">
        <v>2137</v>
      </c>
      <c r="AB809" t="s">
        <v>2127</v>
      </c>
    </row>
    <row r="810" spans="1:28" x14ac:dyDescent="0.2">
      <c r="A810">
        <v>15968850</v>
      </c>
      <c r="B810" t="s">
        <v>5077</v>
      </c>
      <c r="C810" t="s">
        <v>5078</v>
      </c>
      <c r="D810" t="s">
        <v>381</v>
      </c>
      <c r="E810" t="s">
        <v>317</v>
      </c>
      <c r="F810" t="s">
        <v>2127</v>
      </c>
      <c r="G810" t="s">
        <v>382</v>
      </c>
      <c r="H810" t="s">
        <v>381</v>
      </c>
      <c r="I810" t="s">
        <v>317</v>
      </c>
      <c r="J810" t="s">
        <v>334</v>
      </c>
      <c r="K810" t="s">
        <v>5079</v>
      </c>
      <c r="L810" t="s">
        <v>5080</v>
      </c>
      <c r="M810" s="11">
        <v>43097.445416666669</v>
      </c>
      <c r="N810" s="11">
        <v>43097.445416666669</v>
      </c>
      <c r="O810" s="11">
        <v>43105.448634259257</v>
      </c>
      <c r="P810" t="s">
        <v>2124</v>
      </c>
      <c r="Q810" t="s">
        <v>3354</v>
      </c>
      <c r="R810" t="s">
        <v>5081</v>
      </c>
      <c r="S810" t="s">
        <v>2125</v>
      </c>
      <c r="T810" t="s">
        <v>2126</v>
      </c>
      <c r="U810" t="s">
        <v>2127</v>
      </c>
      <c r="V810">
        <v>0</v>
      </c>
      <c r="W810" t="s">
        <v>2127</v>
      </c>
      <c r="X810" t="s">
        <v>2125</v>
      </c>
      <c r="Y810" t="s">
        <v>2125</v>
      </c>
      <c r="Z810" t="s">
        <v>1962</v>
      </c>
      <c r="AA810" t="s">
        <v>2128</v>
      </c>
      <c r="AB810" t="s">
        <v>2127</v>
      </c>
    </row>
    <row r="811" spans="1:28" x14ac:dyDescent="0.2">
      <c r="A811">
        <v>15968885</v>
      </c>
      <c r="B811" t="s">
        <v>3723</v>
      </c>
      <c r="C811" t="s">
        <v>2710</v>
      </c>
      <c r="D811" t="s">
        <v>434</v>
      </c>
      <c r="E811" t="s">
        <v>317</v>
      </c>
      <c r="F811" t="s">
        <v>316</v>
      </c>
      <c r="G811" t="s">
        <v>316</v>
      </c>
      <c r="H811" t="s">
        <v>434</v>
      </c>
      <c r="I811" t="s">
        <v>317</v>
      </c>
      <c r="J811" t="s">
        <v>334</v>
      </c>
      <c r="K811" t="s">
        <v>546</v>
      </c>
      <c r="L811" t="s">
        <v>5082</v>
      </c>
      <c r="M811" s="11">
        <v>43097.446585648147</v>
      </c>
      <c r="N811" s="11">
        <v>43097.446585648147</v>
      </c>
      <c r="O811" s="11">
        <v>43105.44935185185</v>
      </c>
      <c r="P811" t="s">
        <v>2124</v>
      </c>
      <c r="Q811" t="s">
        <v>425</v>
      </c>
      <c r="R811" t="s">
        <v>5083</v>
      </c>
      <c r="S811" t="s">
        <v>2125</v>
      </c>
      <c r="T811" t="s">
        <v>2126</v>
      </c>
      <c r="U811" t="s">
        <v>2127</v>
      </c>
      <c r="V811">
        <v>0</v>
      </c>
      <c r="W811" t="s">
        <v>2127</v>
      </c>
      <c r="X811" t="s">
        <v>2125</v>
      </c>
      <c r="Y811" t="s">
        <v>2125</v>
      </c>
      <c r="Z811" t="s">
        <v>433</v>
      </c>
      <c r="AA811" t="s">
        <v>2137</v>
      </c>
      <c r="AB811" t="s">
        <v>2127</v>
      </c>
    </row>
    <row r="812" spans="1:28" x14ac:dyDescent="0.2">
      <c r="A812">
        <v>15968910</v>
      </c>
      <c r="B812" t="s">
        <v>3390</v>
      </c>
      <c r="C812" t="s">
        <v>2158</v>
      </c>
      <c r="D812" t="s">
        <v>392</v>
      </c>
      <c r="E812" t="s">
        <v>317</v>
      </c>
      <c r="F812" t="s">
        <v>316</v>
      </c>
      <c r="G812" t="s">
        <v>414</v>
      </c>
      <c r="H812" t="s">
        <v>415</v>
      </c>
      <c r="J812" t="s">
        <v>334</v>
      </c>
      <c r="K812" t="s">
        <v>1762</v>
      </c>
      <c r="L812" t="s">
        <v>5084</v>
      </c>
      <c r="M812" s="11">
        <v>43097.447650462964</v>
      </c>
      <c r="N812" s="11">
        <v>43097.447650462964</v>
      </c>
      <c r="O812" s="11">
        <v>43116.355995370373</v>
      </c>
      <c r="P812" t="s">
        <v>2124</v>
      </c>
      <c r="Q812" t="s">
        <v>501</v>
      </c>
      <c r="R812" t="s">
        <v>4132</v>
      </c>
      <c r="S812" t="s">
        <v>2125</v>
      </c>
      <c r="T812" t="s">
        <v>2126</v>
      </c>
      <c r="U812" t="s">
        <v>2127</v>
      </c>
      <c r="V812">
        <v>0</v>
      </c>
      <c r="W812" t="s">
        <v>2127</v>
      </c>
      <c r="X812" t="s">
        <v>2125</v>
      </c>
      <c r="Y812" t="s">
        <v>2125</v>
      </c>
      <c r="Z812" t="s">
        <v>312</v>
      </c>
      <c r="AA812" t="s">
        <v>2137</v>
      </c>
      <c r="AB812" t="s">
        <v>2127</v>
      </c>
    </row>
    <row r="813" spans="1:28" x14ac:dyDescent="0.2">
      <c r="A813">
        <v>15969003</v>
      </c>
      <c r="B813" t="s">
        <v>5075</v>
      </c>
      <c r="C813" t="s">
        <v>2556</v>
      </c>
      <c r="D813" t="s">
        <v>460</v>
      </c>
      <c r="E813" t="s">
        <v>317</v>
      </c>
      <c r="F813" t="s">
        <v>316</v>
      </c>
      <c r="G813" t="s">
        <v>316</v>
      </c>
      <c r="H813" t="s">
        <v>460</v>
      </c>
      <c r="I813" t="s">
        <v>317</v>
      </c>
      <c r="J813" t="s">
        <v>334</v>
      </c>
      <c r="K813" t="s">
        <v>464</v>
      </c>
      <c r="L813" t="s">
        <v>5085</v>
      </c>
      <c r="M813" s="11">
        <v>43097.450196759259</v>
      </c>
      <c r="N813" s="11">
        <v>43097.450196759259</v>
      </c>
      <c r="O813" s="11">
        <v>43105.457384259258</v>
      </c>
      <c r="P813" t="s">
        <v>2124</v>
      </c>
      <c r="Q813" t="s">
        <v>462</v>
      </c>
      <c r="R813" t="s">
        <v>5086</v>
      </c>
      <c r="S813" t="s">
        <v>2125</v>
      </c>
      <c r="T813" t="s">
        <v>2126</v>
      </c>
      <c r="U813" t="s">
        <v>2127</v>
      </c>
      <c r="V813">
        <v>0</v>
      </c>
      <c r="W813" t="s">
        <v>2127</v>
      </c>
      <c r="X813" t="s">
        <v>2125</v>
      </c>
      <c r="Y813" t="s">
        <v>2125</v>
      </c>
      <c r="Z813" t="s">
        <v>433</v>
      </c>
      <c r="AA813" t="s">
        <v>2128</v>
      </c>
      <c r="AB813" t="s">
        <v>2127</v>
      </c>
    </row>
    <row r="814" spans="1:28" x14ac:dyDescent="0.2">
      <c r="A814">
        <v>15969007</v>
      </c>
      <c r="B814" t="s">
        <v>3786</v>
      </c>
      <c r="C814" t="s">
        <v>5087</v>
      </c>
      <c r="D814" t="s">
        <v>381</v>
      </c>
      <c r="E814" t="s">
        <v>317</v>
      </c>
      <c r="F814" t="s">
        <v>382</v>
      </c>
      <c r="G814" t="s">
        <v>382</v>
      </c>
      <c r="H814" t="s">
        <v>381</v>
      </c>
      <c r="I814" t="s">
        <v>317</v>
      </c>
      <c r="J814" t="s">
        <v>322</v>
      </c>
      <c r="K814" t="s">
        <v>5088</v>
      </c>
      <c r="L814" t="s">
        <v>5089</v>
      </c>
      <c r="M814" s="11">
        <v>43097.450416666667</v>
      </c>
      <c r="N814" s="11">
        <v>43097.450416666667</v>
      </c>
      <c r="O814" s="11">
        <v>43105.455277777779</v>
      </c>
      <c r="P814" t="s">
        <v>2124</v>
      </c>
      <c r="Q814" t="s">
        <v>820</v>
      </c>
      <c r="R814" t="s">
        <v>5090</v>
      </c>
      <c r="S814" t="s">
        <v>2125</v>
      </c>
      <c r="T814" t="s">
        <v>2126</v>
      </c>
      <c r="U814" t="s">
        <v>2127</v>
      </c>
      <c r="V814">
        <v>0</v>
      </c>
      <c r="W814" t="s">
        <v>2127</v>
      </c>
      <c r="X814" t="s">
        <v>2125</v>
      </c>
      <c r="Y814" t="s">
        <v>2125</v>
      </c>
      <c r="Z814" t="s">
        <v>378</v>
      </c>
      <c r="AA814" t="s">
        <v>2137</v>
      </c>
      <c r="AB814" t="s">
        <v>2127</v>
      </c>
    </row>
    <row r="815" spans="1:28" x14ac:dyDescent="0.2">
      <c r="A815">
        <v>15969073</v>
      </c>
      <c r="B815" t="s">
        <v>5091</v>
      </c>
      <c r="C815" t="s">
        <v>5092</v>
      </c>
      <c r="D815" t="s">
        <v>369</v>
      </c>
      <c r="E815" t="s">
        <v>317</v>
      </c>
      <c r="F815" t="s">
        <v>370</v>
      </c>
      <c r="G815" t="s">
        <v>370</v>
      </c>
      <c r="H815" t="s">
        <v>369</v>
      </c>
      <c r="I815" t="s">
        <v>317</v>
      </c>
      <c r="J815" t="s">
        <v>322</v>
      </c>
      <c r="K815" t="s">
        <v>1751</v>
      </c>
      <c r="L815" t="s">
        <v>5093</v>
      </c>
      <c r="M815" s="11">
        <v>43097.453206018516</v>
      </c>
      <c r="N815" s="11">
        <v>43097.453206018516</v>
      </c>
      <c r="O815" s="11">
        <v>43105.457106481481</v>
      </c>
      <c r="P815" t="s">
        <v>2124</v>
      </c>
      <c r="Q815" t="s">
        <v>559</v>
      </c>
      <c r="R815" t="s">
        <v>5094</v>
      </c>
      <c r="S815" t="s">
        <v>2125</v>
      </c>
      <c r="T815" t="s">
        <v>2126</v>
      </c>
      <c r="U815" t="s">
        <v>2127</v>
      </c>
      <c r="V815">
        <v>0</v>
      </c>
      <c r="W815" t="s">
        <v>2127</v>
      </c>
      <c r="X815" t="s">
        <v>2125</v>
      </c>
      <c r="Y815" t="s">
        <v>2125</v>
      </c>
      <c r="Z815" t="s">
        <v>2844</v>
      </c>
      <c r="AA815" t="s">
        <v>2137</v>
      </c>
      <c r="AB815" t="s">
        <v>2127</v>
      </c>
    </row>
    <row r="816" spans="1:28" x14ac:dyDescent="0.2">
      <c r="A816">
        <v>15969194</v>
      </c>
      <c r="B816" t="s">
        <v>428</v>
      </c>
      <c r="C816" t="s">
        <v>4322</v>
      </c>
      <c r="D816" t="s">
        <v>410</v>
      </c>
      <c r="E816" t="s">
        <v>317</v>
      </c>
      <c r="F816" t="s">
        <v>382</v>
      </c>
      <c r="G816" t="s">
        <v>414</v>
      </c>
      <c r="H816" t="s">
        <v>415</v>
      </c>
      <c r="J816" t="s">
        <v>430</v>
      </c>
      <c r="K816" t="s">
        <v>417</v>
      </c>
      <c r="L816" t="s">
        <v>5095</v>
      </c>
      <c r="M816" s="11">
        <v>43097.458518518521</v>
      </c>
      <c r="N816" s="11">
        <v>43097.458518518521</v>
      </c>
      <c r="O816" s="11">
        <v>43105.378391203703</v>
      </c>
      <c r="P816" t="s">
        <v>2124</v>
      </c>
      <c r="Q816" t="s">
        <v>412</v>
      </c>
      <c r="R816" t="s">
        <v>5096</v>
      </c>
      <c r="S816" t="s">
        <v>2125</v>
      </c>
      <c r="T816" t="s">
        <v>2126</v>
      </c>
      <c r="U816" t="s">
        <v>2127</v>
      </c>
      <c r="V816">
        <v>0</v>
      </c>
      <c r="W816" t="s">
        <v>2127</v>
      </c>
      <c r="X816" t="s">
        <v>2125</v>
      </c>
      <c r="Y816" t="s">
        <v>2125</v>
      </c>
      <c r="Z816" t="s">
        <v>408</v>
      </c>
      <c r="AA816" t="s">
        <v>2137</v>
      </c>
      <c r="AB816" t="s">
        <v>2127</v>
      </c>
    </row>
    <row r="817" spans="1:28" x14ac:dyDescent="0.2">
      <c r="M817" s="11"/>
      <c r="N817" s="11"/>
      <c r="O817" s="11"/>
    </row>
    <row r="818" spans="1:28" x14ac:dyDescent="0.2">
      <c r="A818">
        <v>15969421</v>
      </c>
      <c r="B818" t="s">
        <v>5103</v>
      </c>
      <c r="C818" t="s">
        <v>2916</v>
      </c>
      <c r="D818" t="s">
        <v>354</v>
      </c>
      <c r="E818" t="s">
        <v>317</v>
      </c>
      <c r="F818" t="s">
        <v>357</v>
      </c>
      <c r="G818" t="s">
        <v>316</v>
      </c>
      <c r="H818" t="s">
        <v>354</v>
      </c>
      <c r="I818" t="s">
        <v>317</v>
      </c>
      <c r="J818" t="s">
        <v>334</v>
      </c>
      <c r="K818" t="s">
        <v>753</v>
      </c>
      <c r="L818" t="s">
        <v>5104</v>
      </c>
      <c r="M818" s="11">
        <v>43097.466423611113</v>
      </c>
      <c r="N818" s="11">
        <v>43097.466423611113</v>
      </c>
      <c r="O818" s="11">
        <v>43105.52715277778</v>
      </c>
      <c r="P818" t="s">
        <v>2124</v>
      </c>
      <c r="Q818" t="s">
        <v>1180</v>
      </c>
      <c r="R818" t="s">
        <v>5105</v>
      </c>
      <c r="S818" t="s">
        <v>2125</v>
      </c>
      <c r="T818" t="s">
        <v>2126</v>
      </c>
      <c r="U818" t="s">
        <v>2127</v>
      </c>
      <c r="V818">
        <v>0</v>
      </c>
      <c r="W818" t="s">
        <v>2127</v>
      </c>
      <c r="X818" t="s">
        <v>2125</v>
      </c>
      <c r="Y818" t="s">
        <v>2125</v>
      </c>
      <c r="Z818" t="s">
        <v>2920</v>
      </c>
      <c r="AA818" t="s">
        <v>2137</v>
      </c>
      <c r="AB818" t="s">
        <v>3108</v>
      </c>
    </row>
    <row r="819" spans="1:28" x14ac:dyDescent="0.2">
      <c r="A819">
        <v>15969439</v>
      </c>
      <c r="B819" t="s">
        <v>5106</v>
      </c>
      <c r="C819" t="s">
        <v>5107</v>
      </c>
      <c r="D819" t="s">
        <v>434</v>
      </c>
      <c r="E819" t="s">
        <v>317</v>
      </c>
      <c r="F819" t="s">
        <v>370</v>
      </c>
      <c r="G819" t="s">
        <v>370</v>
      </c>
      <c r="H819" t="s">
        <v>392</v>
      </c>
      <c r="I819" t="s">
        <v>317</v>
      </c>
      <c r="J819" t="s">
        <v>334</v>
      </c>
      <c r="K819" t="s">
        <v>595</v>
      </c>
      <c r="L819" t="s">
        <v>5108</v>
      </c>
      <c r="M819" s="11">
        <v>43097.46707175926</v>
      </c>
      <c r="N819" s="11">
        <v>43097.46707175926</v>
      </c>
      <c r="O819" s="11">
        <v>43110.340567129628</v>
      </c>
      <c r="P819" t="s">
        <v>2124</v>
      </c>
      <c r="Q819" t="s">
        <v>600</v>
      </c>
      <c r="R819" t="s">
        <v>3564</v>
      </c>
      <c r="S819" t="s">
        <v>2125</v>
      </c>
      <c r="T819" t="s">
        <v>2126</v>
      </c>
      <c r="U819" t="s">
        <v>2127</v>
      </c>
      <c r="V819">
        <v>0</v>
      </c>
      <c r="W819" t="s">
        <v>2127</v>
      </c>
      <c r="X819" t="s">
        <v>2125</v>
      </c>
      <c r="Y819" t="s">
        <v>2125</v>
      </c>
      <c r="Z819" t="s">
        <v>3356</v>
      </c>
      <c r="AA819" t="s">
        <v>2137</v>
      </c>
      <c r="AB819" t="s">
        <v>2127</v>
      </c>
    </row>
    <row r="820" spans="1:28" x14ac:dyDescent="0.2">
      <c r="A820">
        <v>15969519</v>
      </c>
      <c r="B820" t="s">
        <v>4138</v>
      </c>
      <c r="C820" t="s">
        <v>2158</v>
      </c>
      <c r="D820" t="s">
        <v>518</v>
      </c>
      <c r="E820" t="s">
        <v>317</v>
      </c>
      <c r="F820" t="s">
        <v>414</v>
      </c>
      <c r="G820" t="s">
        <v>414</v>
      </c>
      <c r="H820" t="s">
        <v>2383</v>
      </c>
      <c r="J820" t="s">
        <v>334</v>
      </c>
      <c r="K820" t="s">
        <v>2531</v>
      </c>
      <c r="L820" t="s">
        <v>5114</v>
      </c>
      <c r="M820" s="11">
        <v>43097.469930555555</v>
      </c>
      <c r="N820" s="11">
        <v>43097.469930555555</v>
      </c>
      <c r="O820" s="11">
        <v>43109.640706018516</v>
      </c>
      <c r="P820" t="s">
        <v>2124</v>
      </c>
      <c r="Q820" t="s">
        <v>2192</v>
      </c>
      <c r="R820" t="s">
        <v>5115</v>
      </c>
      <c r="S820" t="s">
        <v>2125</v>
      </c>
      <c r="T820" t="s">
        <v>2126</v>
      </c>
      <c r="U820" t="s">
        <v>2127</v>
      </c>
      <c r="V820">
        <v>0</v>
      </c>
      <c r="W820" t="s">
        <v>2127</v>
      </c>
      <c r="X820" t="s">
        <v>2125</v>
      </c>
      <c r="Y820" t="s">
        <v>2125</v>
      </c>
      <c r="Z820" t="s">
        <v>378</v>
      </c>
      <c r="AA820" t="s">
        <v>2128</v>
      </c>
      <c r="AB820" t="s">
        <v>2127</v>
      </c>
    </row>
    <row r="821" spans="1:28" x14ac:dyDescent="0.2">
      <c r="A821">
        <v>15969569</v>
      </c>
      <c r="B821" t="s">
        <v>4392</v>
      </c>
      <c r="C821" t="s">
        <v>2158</v>
      </c>
      <c r="D821" t="s">
        <v>1233</v>
      </c>
      <c r="E821" t="s">
        <v>317</v>
      </c>
      <c r="F821" t="s">
        <v>316</v>
      </c>
      <c r="G821" t="s">
        <v>323</v>
      </c>
      <c r="H821" t="s">
        <v>1233</v>
      </c>
      <c r="I821" t="s">
        <v>317</v>
      </c>
      <c r="J821" t="s">
        <v>334</v>
      </c>
      <c r="K821" t="s">
        <v>1021</v>
      </c>
      <c r="L821" t="s">
        <v>5125</v>
      </c>
      <c r="M821" s="11">
        <v>43097.472187500003</v>
      </c>
      <c r="N821" s="11">
        <v>43097.472187500003</v>
      </c>
      <c r="O821" s="11">
        <v>43105.569594907407</v>
      </c>
      <c r="P821" t="s">
        <v>2124</v>
      </c>
      <c r="Q821" t="s">
        <v>501</v>
      </c>
      <c r="R821" t="s">
        <v>5126</v>
      </c>
      <c r="S821" t="s">
        <v>2125</v>
      </c>
      <c r="T821" t="s">
        <v>2126</v>
      </c>
      <c r="U821" t="s">
        <v>2127</v>
      </c>
      <c r="V821">
        <v>0</v>
      </c>
      <c r="W821" t="s">
        <v>2127</v>
      </c>
      <c r="X821" t="s">
        <v>2125</v>
      </c>
      <c r="Y821" t="s">
        <v>2125</v>
      </c>
      <c r="Z821" t="s">
        <v>312</v>
      </c>
      <c r="AA821" t="s">
        <v>2137</v>
      </c>
      <c r="AB821" t="s">
        <v>2127</v>
      </c>
    </row>
    <row r="822" spans="1:28" x14ac:dyDescent="0.2">
      <c r="A822">
        <v>15969596</v>
      </c>
      <c r="B822" t="s">
        <v>5128</v>
      </c>
      <c r="C822" t="s">
        <v>2119</v>
      </c>
      <c r="D822" t="s">
        <v>550</v>
      </c>
      <c r="E822" t="s">
        <v>317</v>
      </c>
      <c r="F822" t="s">
        <v>316</v>
      </c>
      <c r="G822" t="s">
        <v>316</v>
      </c>
      <c r="H822" t="s">
        <v>550</v>
      </c>
      <c r="I822" t="s">
        <v>317</v>
      </c>
      <c r="J822" t="s">
        <v>334</v>
      </c>
      <c r="K822" t="s">
        <v>496</v>
      </c>
      <c r="L822" t="s">
        <v>5129</v>
      </c>
      <c r="M822" s="11">
        <v>43097.473622685182</v>
      </c>
      <c r="N822" s="11">
        <v>43097.473622685182</v>
      </c>
      <c r="O822" s="11">
        <v>43105.484988425924</v>
      </c>
      <c r="P822" t="s">
        <v>2124</v>
      </c>
      <c r="Q822" t="s">
        <v>501</v>
      </c>
      <c r="R822" t="s">
        <v>5130</v>
      </c>
      <c r="S822" t="s">
        <v>2125</v>
      </c>
      <c r="T822" t="s">
        <v>2126</v>
      </c>
      <c r="U822" t="s">
        <v>2127</v>
      </c>
      <c r="V822">
        <v>0</v>
      </c>
      <c r="W822" t="s">
        <v>2127</v>
      </c>
      <c r="X822" t="s">
        <v>2125</v>
      </c>
      <c r="Y822" t="s">
        <v>2125</v>
      </c>
      <c r="Z822" t="s">
        <v>1820</v>
      </c>
      <c r="AA822" t="s">
        <v>2137</v>
      </c>
      <c r="AB822" t="s">
        <v>2127</v>
      </c>
    </row>
    <row r="823" spans="1:28" x14ac:dyDescent="0.2">
      <c r="A823">
        <v>15969655</v>
      </c>
      <c r="B823" t="s">
        <v>4138</v>
      </c>
      <c r="C823" t="s">
        <v>2158</v>
      </c>
      <c r="D823" t="s">
        <v>518</v>
      </c>
      <c r="E823" t="s">
        <v>317</v>
      </c>
      <c r="F823" t="s">
        <v>2811</v>
      </c>
      <c r="G823" t="s">
        <v>701</v>
      </c>
      <c r="H823" t="s">
        <v>2284</v>
      </c>
      <c r="I823" t="s">
        <v>2285</v>
      </c>
      <c r="J823" t="s">
        <v>334</v>
      </c>
      <c r="K823" t="s">
        <v>5131</v>
      </c>
      <c r="L823" t="s">
        <v>5132</v>
      </c>
      <c r="M823" s="11">
        <v>43097.475891203707</v>
      </c>
      <c r="N823" s="11">
        <v>43097.475891203707</v>
      </c>
      <c r="O823" s="11">
        <v>43112.45</v>
      </c>
      <c r="P823" t="s">
        <v>2124</v>
      </c>
      <c r="Q823" t="s">
        <v>2814</v>
      </c>
      <c r="R823" t="s">
        <v>5133</v>
      </c>
      <c r="S823" t="s">
        <v>2125</v>
      </c>
      <c r="T823" t="s">
        <v>2126</v>
      </c>
      <c r="U823" t="s">
        <v>2127</v>
      </c>
      <c r="V823">
        <v>0</v>
      </c>
      <c r="W823" t="s">
        <v>2127</v>
      </c>
      <c r="X823" t="s">
        <v>2125</v>
      </c>
      <c r="Y823" t="s">
        <v>2125</v>
      </c>
      <c r="Z823" t="s">
        <v>378</v>
      </c>
      <c r="AA823" t="s">
        <v>2128</v>
      </c>
      <c r="AB823" t="s">
        <v>2127</v>
      </c>
    </row>
    <row r="824" spans="1:28" x14ac:dyDescent="0.2">
      <c r="A824">
        <v>15969673</v>
      </c>
      <c r="B824" t="s">
        <v>5134</v>
      </c>
      <c r="C824" t="s">
        <v>2158</v>
      </c>
      <c r="D824" t="s">
        <v>401</v>
      </c>
      <c r="E824" t="s">
        <v>317</v>
      </c>
      <c r="F824" t="s">
        <v>316</v>
      </c>
      <c r="G824" t="s">
        <v>316</v>
      </c>
      <c r="H824" t="s">
        <v>401</v>
      </c>
      <c r="I824" t="s">
        <v>317</v>
      </c>
      <c r="J824" t="s">
        <v>334</v>
      </c>
      <c r="K824" t="s">
        <v>1985</v>
      </c>
      <c r="L824" t="s">
        <v>5135</v>
      </c>
      <c r="M824" s="11">
        <v>43097.476469907408</v>
      </c>
      <c r="N824" s="11">
        <v>43097.476469907408</v>
      </c>
      <c r="O824" s="11">
        <v>43105.495150462964</v>
      </c>
      <c r="P824" t="s">
        <v>2124</v>
      </c>
      <c r="Q824" t="s">
        <v>402</v>
      </c>
      <c r="R824" t="s">
        <v>5136</v>
      </c>
      <c r="S824" t="s">
        <v>2125</v>
      </c>
      <c r="T824" t="s">
        <v>2126</v>
      </c>
      <c r="U824" t="s">
        <v>2127</v>
      </c>
      <c r="V824">
        <v>0</v>
      </c>
      <c r="W824" t="s">
        <v>2127</v>
      </c>
      <c r="X824" t="s">
        <v>2125</v>
      </c>
      <c r="Y824" t="s">
        <v>2125</v>
      </c>
      <c r="Z824" t="s">
        <v>312</v>
      </c>
      <c r="AA824" t="s">
        <v>2128</v>
      </c>
      <c r="AB824" t="s">
        <v>2127</v>
      </c>
    </row>
    <row r="825" spans="1:28" x14ac:dyDescent="0.2">
      <c r="A825">
        <v>15969737</v>
      </c>
      <c r="B825" t="s">
        <v>5137</v>
      </c>
      <c r="C825" t="s">
        <v>2158</v>
      </c>
      <c r="D825" t="s">
        <v>460</v>
      </c>
      <c r="E825" t="s">
        <v>317</v>
      </c>
      <c r="F825" t="s">
        <v>316</v>
      </c>
      <c r="G825" t="s">
        <v>316</v>
      </c>
      <c r="H825" t="s">
        <v>460</v>
      </c>
      <c r="I825" t="s">
        <v>317</v>
      </c>
      <c r="J825" t="s">
        <v>334</v>
      </c>
      <c r="K825" t="s">
        <v>1579</v>
      </c>
      <c r="L825" t="s">
        <v>5138</v>
      </c>
      <c r="M825" s="11">
        <v>43097.478900462964</v>
      </c>
      <c r="N825" s="11">
        <v>43097.478900462964</v>
      </c>
      <c r="O825" s="11">
        <v>43105.483356481483</v>
      </c>
      <c r="P825" t="s">
        <v>2124</v>
      </c>
      <c r="Q825" t="s">
        <v>2038</v>
      </c>
      <c r="R825" t="s">
        <v>5139</v>
      </c>
      <c r="S825" t="s">
        <v>2125</v>
      </c>
      <c r="T825" t="s">
        <v>2126</v>
      </c>
      <c r="U825" t="s">
        <v>2127</v>
      </c>
      <c r="V825">
        <v>0</v>
      </c>
      <c r="W825" t="s">
        <v>2127</v>
      </c>
      <c r="X825" t="s">
        <v>2125</v>
      </c>
      <c r="Y825" t="s">
        <v>2125</v>
      </c>
      <c r="Z825" t="s">
        <v>312</v>
      </c>
      <c r="AA825" t="s">
        <v>2128</v>
      </c>
      <c r="AB825" t="s">
        <v>2127</v>
      </c>
    </row>
    <row r="826" spans="1:28" x14ac:dyDescent="0.2">
      <c r="A826">
        <v>15969769</v>
      </c>
      <c r="B826" t="s">
        <v>3377</v>
      </c>
      <c r="C826" t="s">
        <v>2340</v>
      </c>
      <c r="D826" t="s">
        <v>324</v>
      </c>
      <c r="E826" t="s">
        <v>317</v>
      </c>
      <c r="F826" t="s">
        <v>937</v>
      </c>
      <c r="G826" t="s">
        <v>937</v>
      </c>
      <c r="H826" t="s">
        <v>4951</v>
      </c>
      <c r="I826" t="s">
        <v>3216</v>
      </c>
      <c r="J826" t="s">
        <v>334</v>
      </c>
      <c r="K826" t="s">
        <v>5140</v>
      </c>
      <c r="L826" t="s">
        <v>5141</v>
      </c>
      <c r="M826" s="11">
        <v>43097.480081018519</v>
      </c>
      <c r="N826" s="11">
        <v>43097.480081018519</v>
      </c>
      <c r="O826" s="11">
        <v>43105.750115740739</v>
      </c>
      <c r="P826" t="s">
        <v>2124</v>
      </c>
      <c r="Q826" t="s">
        <v>3942</v>
      </c>
      <c r="R826" t="s">
        <v>5142</v>
      </c>
      <c r="S826" t="s">
        <v>2125</v>
      </c>
      <c r="T826" t="s">
        <v>2126</v>
      </c>
      <c r="U826" t="s">
        <v>2127</v>
      </c>
      <c r="V826">
        <v>0</v>
      </c>
      <c r="W826" t="s">
        <v>2127</v>
      </c>
      <c r="X826" t="s">
        <v>2125</v>
      </c>
      <c r="Y826" t="s">
        <v>2125</v>
      </c>
      <c r="Z826" t="s">
        <v>534</v>
      </c>
      <c r="AA826" t="s">
        <v>2128</v>
      </c>
      <c r="AB826" t="s">
        <v>2129</v>
      </c>
    </row>
    <row r="827" spans="1:28" x14ac:dyDescent="0.2">
      <c r="A827">
        <v>15969839</v>
      </c>
      <c r="B827" t="s">
        <v>5143</v>
      </c>
      <c r="C827" t="s">
        <v>4209</v>
      </c>
      <c r="D827" t="s">
        <v>354</v>
      </c>
      <c r="E827" t="s">
        <v>317</v>
      </c>
      <c r="F827" t="s">
        <v>2127</v>
      </c>
      <c r="G827" t="s">
        <v>316</v>
      </c>
      <c r="H827" t="s">
        <v>354</v>
      </c>
      <c r="I827" t="s">
        <v>317</v>
      </c>
      <c r="J827" t="s">
        <v>334</v>
      </c>
      <c r="K827" t="s">
        <v>1700</v>
      </c>
      <c r="L827" t="s">
        <v>5144</v>
      </c>
      <c r="M827" s="11">
        <v>43097.483252314814</v>
      </c>
      <c r="N827" s="11">
        <v>43097.483252314814</v>
      </c>
      <c r="O827" s="11">
        <v>43105.486446759256</v>
      </c>
      <c r="P827" t="s">
        <v>2124</v>
      </c>
      <c r="Q827" t="s">
        <v>3694</v>
      </c>
      <c r="R827" t="s">
        <v>5145</v>
      </c>
      <c r="S827" t="s">
        <v>2125</v>
      </c>
      <c r="T827" t="s">
        <v>2126</v>
      </c>
      <c r="U827" t="s">
        <v>2127</v>
      </c>
      <c r="V827">
        <v>0</v>
      </c>
      <c r="W827" t="s">
        <v>2127</v>
      </c>
      <c r="X827" t="s">
        <v>2125</v>
      </c>
      <c r="Y827" t="s">
        <v>2125</v>
      </c>
      <c r="Z827" t="s">
        <v>2839</v>
      </c>
      <c r="AA827" t="s">
        <v>2128</v>
      </c>
      <c r="AB827" t="s">
        <v>2127</v>
      </c>
    </row>
    <row r="828" spans="1:28" x14ac:dyDescent="0.2">
      <c r="A828">
        <v>15969905</v>
      </c>
      <c r="B828" t="s">
        <v>3988</v>
      </c>
      <c r="C828" t="s">
        <v>3989</v>
      </c>
      <c r="D828" t="s">
        <v>369</v>
      </c>
      <c r="E828" t="s">
        <v>317</v>
      </c>
      <c r="F828" t="s">
        <v>2127</v>
      </c>
      <c r="G828" t="s">
        <v>370</v>
      </c>
      <c r="H828" t="s">
        <v>369</v>
      </c>
      <c r="I828" t="s">
        <v>317</v>
      </c>
      <c r="J828" t="s">
        <v>334</v>
      </c>
      <c r="K828" t="s">
        <v>3558</v>
      </c>
      <c r="L828" t="s">
        <v>5146</v>
      </c>
      <c r="M828" s="11">
        <v>43097.486377314817</v>
      </c>
      <c r="N828" s="11">
        <v>43097.486377314817</v>
      </c>
      <c r="O828" s="11">
        <v>43103.477916666663</v>
      </c>
      <c r="P828" t="s">
        <v>2124</v>
      </c>
      <c r="Q828" t="s">
        <v>3694</v>
      </c>
      <c r="R828" t="s">
        <v>4345</v>
      </c>
      <c r="S828" t="s">
        <v>2125</v>
      </c>
      <c r="T828" t="s">
        <v>2126</v>
      </c>
      <c r="U828" t="s">
        <v>2127</v>
      </c>
      <c r="V828">
        <v>0</v>
      </c>
      <c r="W828" t="s">
        <v>2127</v>
      </c>
      <c r="X828" t="s">
        <v>2125</v>
      </c>
      <c r="Y828" t="s">
        <v>2125</v>
      </c>
      <c r="Z828" t="s">
        <v>433</v>
      </c>
      <c r="AA828" t="s">
        <v>2137</v>
      </c>
      <c r="AB828" t="s">
        <v>2127</v>
      </c>
    </row>
    <row r="829" spans="1:28" x14ac:dyDescent="0.2">
      <c r="A829">
        <v>15969940</v>
      </c>
      <c r="B829" t="s">
        <v>4239</v>
      </c>
      <c r="C829" t="s">
        <v>2158</v>
      </c>
      <c r="D829" t="s">
        <v>354</v>
      </c>
      <c r="E829" t="s">
        <v>317</v>
      </c>
      <c r="F829" t="s">
        <v>316</v>
      </c>
      <c r="G829" t="s">
        <v>316</v>
      </c>
      <c r="H829" t="s">
        <v>354</v>
      </c>
      <c r="I829" t="s">
        <v>317</v>
      </c>
      <c r="J829" t="s">
        <v>334</v>
      </c>
      <c r="K829" t="s">
        <v>574</v>
      </c>
      <c r="L829" t="s">
        <v>5147</v>
      </c>
      <c r="M829" s="11">
        <v>43097.487453703703</v>
      </c>
      <c r="N829" s="11">
        <v>43097.487453703703</v>
      </c>
      <c r="O829" s="11">
        <v>43105.501446759263</v>
      </c>
      <c r="P829" t="s">
        <v>2124</v>
      </c>
      <c r="Q829" t="s">
        <v>402</v>
      </c>
      <c r="R829" t="s">
        <v>5148</v>
      </c>
      <c r="S829" t="s">
        <v>2125</v>
      </c>
      <c r="T829" t="s">
        <v>2126</v>
      </c>
      <c r="U829" t="s">
        <v>2127</v>
      </c>
      <c r="V829">
        <v>0</v>
      </c>
      <c r="W829" t="s">
        <v>2127</v>
      </c>
      <c r="X829" t="s">
        <v>2125</v>
      </c>
      <c r="Y829" t="s">
        <v>2125</v>
      </c>
      <c r="Z829" t="s">
        <v>312</v>
      </c>
      <c r="AA829" t="s">
        <v>2128</v>
      </c>
      <c r="AB829" t="s">
        <v>2127</v>
      </c>
    </row>
    <row r="830" spans="1:28" x14ac:dyDescent="0.2">
      <c r="A830">
        <v>15969997</v>
      </c>
      <c r="B830" t="s">
        <v>5149</v>
      </c>
      <c r="C830" t="s">
        <v>2632</v>
      </c>
      <c r="D830" t="s">
        <v>392</v>
      </c>
      <c r="E830" t="s">
        <v>317</v>
      </c>
      <c r="F830" t="s">
        <v>316</v>
      </c>
      <c r="G830" t="s">
        <v>316</v>
      </c>
      <c r="H830" t="s">
        <v>392</v>
      </c>
      <c r="I830" t="s">
        <v>317</v>
      </c>
      <c r="J830" t="s">
        <v>334</v>
      </c>
      <c r="K830" t="s">
        <v>641</v>
      </c>
      <c r="L830" t="s">
        <v>5150</v>
      </c>
      <c r="M830" s="11">
        <v>43097.490023148152</v>
      </c>
      <c r="N830" s="11">
        <v>43097.490023148152</v>
      </c>
      <c r="O830" s="11">
        <v>43105.502939814818</v>
      </c>
      <c r="P830" t="s">
        <v>2124</v>
      </c>
      <c r="Q830" t="s">
        <v>425</v>
      </c>
      <c r="R830" t="s">
        <v>5151</v>
      </c>
      <c r="S830" t="s">
        <v>2125</v>
      </c>
      <c r="T830" t="s">
        <v>2126</v>
      </c>
      <c r="U830" t="s">
        <v>2127</v>
      </c>
      <c r="V830">
        <v>0</v>
      </c>
      <c r="W830" t="s">
        <v>2127</v>
      </c>
      <c r="X830" t="s">
        <v>2125</v>
      </c>
      <c r="Y830" t="s">
        <v>2125</v>
      </c>
      <c r="Z830" t="s">
        <v>459</v>
      </c>
      <c r="AA830" t="s">
        <v>2137</v>
      </c>
      <c r="AB830" t="s">
        <v>2127</v>
      </c>
    </row>
    <row r="831" spans="1:28" x14ac:dyDescent="0.2">
      <c r="A831">
        <v>15970018</v>
      </c>
      <c r="B831" t="s">
        <v>3569</v>
      </c>
      <c r="C831" t="s">
        <v>3570</v>
      </c>
      <c r="D831" t="s">
        <v>460</v>
      </c>
      <c r="E831" t="s">
        <v>317</v>
      </c>
      <c r="F831" t="s">
        <v>316</v>
      </c>
      <c r="G831" t="s">
        <v>316</v>
      </c>
      <c r="H831" t="s">
        <v>460</v>
      </c>
      <c r="I831" t="s">
        <v>317</v>
      </c>
      <c r="J831" t="s">
        <v>334</v>
      </c>
      <c r="K831" t="s">
        <v>5152</v>
      </c>
      <c r="L831" t="s">
        <v>5153</v>
      </c>
      <c r="M831" s="11">
        <v>43097.490972222222</v>
      </c>
      <c r="N831" s="11">
        <v>43097.490972222222</v>
      </c>
      <c r="O831" s="11">
        <v>43104.579687500001</v>
      </c>
      <c r="P831" t="s">
        <v>2124</v>
      </c>
      <c r="Q831" t="s">
        <v>3208</v>
      </c>
      <c r="R831" t="s">
        <v>5154</v>
      </c>
      <c r="S831" t="s">
        <v>2125</v>
      </c>
      <c r="T831" t="s">
        <v>2126</v>
      </c>
      <c r="U831" t="s">
        <v>2127</v>
      </c>
      <c r="V831">
        <v>0</v>
      </c>
      <c r="W831" t="s">
        <v>2127</v>
      </c>
      <c r="X831" t="s">
        <v>2125</v>
      </c>
      <c r="Y831" t="s">
        <v>2125</v>
      </c>
      <c r="Z831" t="s">
        <v>421</v>
      </c>
      <c r="AA831" t="s">
        <v>2128</v>
      </c>
      <c r="AB831" t="s">
        <v>2127</v>
      </c>
    </row>
    <row r="832" spans="1:28" x14ac:dyDescent="0.2">
      <c r="A832">
        <v>15970030</v>
      </c>
      <c r="B832" t="s">
        <v>5155</v>
      </c>
      <c r="C832" t="s">
        <v>4992</v>
      </c>
      <c r="D832" t="s">
        <v>510</v>
      </c>
      <c r="E832" t="s">
        <v>317</v>
      </c>
      <c r="F832" t="s">
        <v>370</v>
      </c>
      <c r="G832" t="s">
        <v>370</v>
      </c>
      <c r="H832" t="s">
        <v>510</v>
      </c>
      <c r="I832" t="s">
        <v>317</v>
      </c>
      <c r="J832" t="s">
        <v>322</v>
      </c>
      <c r="K832" t="s">
        <v>5156</v>
      </c>
      <c r="L832" t="s">
        <v>5157</v>
      </c>
      <c r="M832" s="11">
        <v>43097.491365740738</v>
      </c>
      <c r="N832" s="11">
        <v>43097.491365740738</v>
      </c>
      <c r="O832" s="11">
        <v>43105.500925925924</v>
      </c>
      <c r="P832" t="s">
        <v>2124</v>
      </c>
      <c r="Q832" t="s">
        <v>1085</v>
      </c>
      <c r="R832" t="s">
        <v>5158</v>
      </c>
      <c r="S832" t="s">
        <v>2125</v>
      </c>
      <c r="T832" t="s">
        <v>2126</v>
      </c>
      <c r="U832" t="s">
        <v>2127</v>
      </c>
      <c r="V832">
        <v>0</v>
      </c>
      <c r="W832" t="s">
        <v>2127</v>
      </c>
      <c r="X832" t="s">
        <v>2125</v>
      </c>
      <c r="Y832" t="s">
        <v>2125</v>
      </c>
      <c r="Z832" t="s">
        <v>1539</v>
      </c>
      <c r="AA832" t="s">
        <v>2137</v>
      </c>
      <c r="AB832" t="s">
        <v>2127</v>
      </c>
    </row>
    <row r="833" spans="1:28" x14ac:dyDescent="0.2">
      <c r="A833">
        <v>15970033</v>
      </c>
      <c r="B833" t="s">
        <v>4429</v>
      </c>
      <c r="C833" t="s">
        <v>2158</v>
      </c>
      <c r="D833" t="s">
        <v>550</v>
      </c>
      <c r="E833" t="s">
        <v>317</v>
      </c>
      <c r="F833" t="s">
        <v>316</v>
      </c>
      <c r="G833" t="s">
        <v>316</v>
      </c>
      <c r="H833" t="s">
        <v>550</v>
      </c>
      <c r="I833" t="s">
        <v>317</v>
      </c>
      <c r="J833" t="s">
        <v>334</v>
      </c>
      <c r="K833" t="s">
        <v>362</v>
      </c>
      <c r="L833" t="s">
        <v>5159</v>
      </c>
      <c r="M833" s="11">
        <v>43097.491469907407</v>
      </c>
      <c r="N833" s="11">
        <v>43097.491469907407</v>
      </c>
      <c r="O833" s="11">
        <v>43110.432650462964</v>
      </c>
      <c r="P833" t="s">
        <v>2124</v>
      </c>
      <c r="Q833" t="s">
        <v>501</v>
      </c>
      <c r="R833" t="s">
        <v>5160</v>
      </c>
      <c r="S833" t="s">
        <v>2125</v>
      </c>
      <c r="T833" t="s">
        <v>2126</v>
      </c>
      <c r="U833" t="s">
        <v>2127</v>
      </c>
      <c r="V833">
        <v>0</v>
      </c>
      <c r="W833" t="s">
        <v>2127</v>
      </c>
      <c r="X833" t="s">
        <v>2125</v>
      </c>
      <c r="Y833" t="s">
        <v>2125</v>
      </c>
      <c r="Z833" t="s">
        <v>312</v>
      </c>
      <c r="AA833" t="s">
        <v>2137</v>
      </c>
      <c r="AB833" t="s">
        <v>2127</v>
      </c>
    </row>
    <row r="834" spans="1:28" x14ac:dyDescent="0.2">
      <c r="A834">
        <v>15970064</v>
      </c>
      <c r="B834" t="s">
        <v>5161</v>
      </c>
      <c r="C834" t="s">
        <v>5162</v>
      </c>
      <c r="D834" t="s">
        <v>369</v>
      </c>
      <c r="E834" t="s">
        <v>317</v>
      </c>
      <c r="F834" t="s">
        <v>2127</v>
      </c>
      <c r="G834" t="s">
        <v>370</v>
      </c>
      <c r="H834" t="s">
        <v>369</v>
      </c>
      <c r="I834" t="s">
        <v>317</v>
      </c>
      <c r="J834" t="s">
        <v>334</v>
      </c>
      <c r="K834" t="s">
        <v>3558</v>
      </c>
      <c r="L834" t="s">
        <v>5163</v>
      </c>
      <c r="M834" s="11">
        <v>43097.492534722223</v>
      </c>
      <c r="N834" s="11">
        <v>43097.492534722223</v>
      </c>
      <c r="O834" s="11">
        <v>43105.494074074071</v>
      </c>
      <c r="P834" t="s">
        <v>2124</v>
      </c>
      <c r="Q834" t="s">
        <v>3694</v>
      </c>
      <c r="R834" t="s">
        <v>5164</v>
      </c>
      <c r="S834" t="s">
        <v>2125</v>
      </c>
      <c r="T834" t="s">
        <v>2126</v>
      </c>
      <c r="U834" t="s">
        <v>2127</v>
      </c>
      <c r="V834">
        <v>0</v>
      </c>
      <c r="W834" t="s">
        <v>2127</v>
      </c>
      <c r="X834" t="s">
        <v>2125</v>
      </c>
      <c r="Y834" t="s">
        <v>2125</v>
      </c>
      <c r="Z834" t="s">
        <v>1697</v>
      </c>
      <c r="AA834" t="s">
        <v>2137</v>
      </c>
      <c r="AB834" t="s">
        <v>2127</v>
      </c>
    </row>
    <row r="835" spans="1:28" x14ac:dyDescent="0.2">
      <c r="A835">
        <v>15970174</v>
      </c>
      <c r="B835" t="s">
        <v>3786</v>
      </c>
      <c r="C835" t="s">
        <v>5087</v>
      </c>
      <c r="D835" t="s">
        <v>410</v>
      </c>
      <c r="E835" t="s">
        <v>317</v>
      </c>
      <c r="F835" t="s">
        <v>382</v>
      </c>
      <c r="G835" t="s">
        <v>382</v>
      </c>
      <c r="H835" t="s">
        <v>410</v>
      </c>
      <c r="I835" t="s">
        <v>317</v>
      </c>
      <c r="J835" t="s">
        <v>322</v>
      </c>
      <c r="K835" t="s">
        <v>5088</v>
      </c>
      <c r="L835" t="s">
        <v>5089</v>
      </c>
      <c r="M835" s="11">
        <v>43097.497361111113</v>
      </c>
      <c r="N835" s="11">
        <v>43097.497361111113</v>
      </c>
      <c r="O835" s="11">
        <v>43105.499143518522</v>
      </c>
      <c r="P835" t="s">
        <v>2124</v>
      </c>
      <c r="Q835" t="s">
        <v>820</v>
      </c>
      <c r="R835" t="s">
        <v>5165</v>
      </c>
      <c r="S835" t="s">
        <v>2125</v>
      </c>
      <c r="T835" t="s">
        <v>2126</v>
      </c>
      <c r="U835" t="s">
        <v>2127</v>
      </c>
      <c r="V835">
        <v>0</v>
      </c>
      <c r="W835" t="s">
        <v>2127</v>
      </c>
      <c r="X835" t="s">
        <v>2125</v>
      </c>
      <c r="Y835" t="s">
        <v>2125</v>
      </c>
      <c r="Z835" t="s">
        <v>378</v>
      </c>
      <c r="AA835" t="s">
        <v>2137</v>
      </c>
      <c r="AB835" t="s">
        <v>2127</v>
      </c>
    </row>
    <row r="836" spans="1:28" x14ac:dyDescent="0.2">
      <c r="A836">
        <v>15970297</v>
      </c>
      <c r="B836" t="s">
        <v>4744</v>
      </c>
      <c r="C836" t="s">
        <v>3527</v>
      </c>
      <c r="D836" t="s">
        <v>369</v>
      </c>
      <c r="E836" t="s">
        <v>317</v>
      </c>
      <c r="F836" t="s">
        <v>370</v>
      </c>
      <c r="G836" t="s">
        <v>370</v>
      </c>
      <c r="H836" t="s">
        <v>369</v>
      </c>
      <c r="I836" t="s">
        <v>317</v>
      </c>
      <c r="J836" t="s">
        <v>322</v>
      </c>
      <c r="K836" t="s">
        <v>5170</v>
      </c>
      <c r="L836" t="s">
        <v>5171</v>
      </c>
      <c r="M836" s="11">
        <v>43097.502187500002</v>
      </c>
      <c r="N836" s="11">
        <v>43097.502187500002</v>
      </c>
      <c r="O836" s="11">
        <v>43105.505798611113</v>
      </c>
      <c r="P836" t="s">
        <v>2124</v>
      </c>
      <c r="Q836" t="s">
        <v>559</v>
      </c>
      <c r="R836" t="s">
        <v>5172</v>
      </c>
      <c r="S836" t="s">
        <v>2125</v>
      </c>
      <c r="T836" t="s">
        <v>2126</v>
      </c>
      <c r="U836" t="s">
        <v>2127</v>
      </c>
      <c r="V836">
        <v>0</v>
      </c>
      <c r="W836" t="s">
        <v>2127</v>
      </c>
      <c r="X836" t="s">
        <v>2125</v>
      </c>
      <c r="Y836" t="s">
        <v>2125</v>
      </c>
      <c r="Z836" t="s">
        <v>1747</v>
      </c>
      <c r="AA836" t="s">
        <v>2137</v>
      </c>
      <c r="AB836" t="s">
        <v>2127</v>
      </c>
    </row>
    <row r="837" spans="1:28" x14ac:dyDescent="0.2">
      <c r="A837">
        <v>15970304</v>
      </c>
      <c r="B837" t="s">
        <v>5173</v>
      </c>
      <c r="C837" t="s">
        <v>2158</v>
      </c>
      <c r="D837" t="s">
        <v>550</v>
      </c>
      <c r="E837" t="s">
        <v>317</v>
      </c>
      <c r="F837" t="s">
        <v>316</v>
      </c>
      <c r="G837" t="s">
        <v>316</v>
      </c>
      <c r="H837" t="s">
        <v>550</v>
      </c>
      <c r="I837" t="s">
        <v>317</v>
      </c>
      <c r="J837" t="s">
        <v>334</v>
      </c>
      <c r="K837" t="s">
        <v>574</v>
      </c>
      <c r="L837" t="s">
        <v>5174</v>
      </c>
      <c r="M837" s="11">
        <v>43097.502430555556</v>
      </c>
      <c r="N837" s="11">
        <v>43097.502430555556</v>
      </c>
      <c r="O837" s="11">
        <v>43105.64539351852</v>
      </c>
      <c r="P837" t="s">
        <v>2124</v>
      </c>
      <c r="Q837" t="s">
        <v>519</v>
      </c>
      <c r="R837" t="s">
        <v>5175</v>
      </c>
      <c r="S837" t="s">
        <v>2125</v>
      </c>
      <c r="T837" t="s">
        <v>2126</v>
      </c>
      <c r="U837" t="s">
        <v>2127</v>
      </c>
      <c r="V837">
        <v>0</v>
      </c>
      <c r="W837" t="s">
        <v>2127</v>
      </c>
      <c r="X837" t="s">
        <v>2125</v>
      </c>
      <c r="Y837" t="s">
        <v>2125</v>
      </c>
      <c r="Z837" t="s">
        <v>312</v>
      </c>
      <c r="AA837" t="s">
        <v>2137</v>
      </c>
      <c r="AB837" t="s">
        <v>2127</v>
      </c>
    </row>
    <row r="838" spans="1:28" x14ac:dyDescent="0.2">
      <c r="A838">
        <v>15970333</v>
      </c>
      <c r="B838" t="s">
        <v>5176</v>
      </c>
      <c r="C838" t="s">
        <v>2867</v>
      </c>
      <c r="D838" t="s">
        <v>510</v>
      </c>
      <c r="E838" t="s">
        <v>317</v>
      </c>
      <c r="F838" t="s">
        <v>370</v>
      </c>
      <c r="G838" t="s">
        <v>370</v>
      </c>
      <c r="H838" t="s">
        <v>510</v>
      </c>
      <c r="I838" t="s">
        <v>317</v>
      </c>
      <c r="J838" t="s">
        <v>334</v>
      </c>
      <c r="K838" t="s">
        <v>4366</v>
      </c>
      <c r="L838" t="s">
        <v>5177</v>
      </c>
      <c r="M838" s="11">
        <v>43097.503900462965</v>
      </c>
      <c r="N838" s="11">
        <v>43097.503900462965</v>
      </c>
      <c r="O838" s="11">
        <v>43102.630300925928</v>
      </c>
      <c r="P838" t="s">
        <v>2124</v>
      </c>
      <c r="Q838" t="s">
        <v>600</v>
      </c>
      <c r="R838" t="s">
        <v>5178</v>
      </c>
      <c r="S838" t="s">
        <v>2125</v>
      </c>
      <c r="T838" t="s">
        <v>2126</v>
      </c>
      <c r="U838" t="s">
        <v>2127</v>
      </c>
      <c r="V838">
        <v>0</v>
      </c>
      <c r="W838" t="s">
        <v>2127</v>
      </c>
      <c r="X838" t="s">
        <v>2125</v>
      </c>
      <c r="Y838" t="s">
        <v>2125</v>
      </c>
      <c r="Z838" t="s">
        <v>2870</v>
      </c>
      <c r="AA838" t="s">
        <v>2137</v>
      </c>
      <c r="AB838" t="s">
        <v>2127</v>
      </c>
    </row>
    <row r="839" spans="1:28" x14ac:dyDescent="0.2">
      <c r="A839">
        <v>15970536</v>
      </c>
      <c r="B839" t="s">
        <v>5103</v>
      </c>
      <c r="C839" t="s">
        <v>5181</v>
      </c>
      <c r="D839" t="s">
        <v>354</v>
      </c>
      <c r="E839" t="s">
        <v>317</v>
      </c>
      <c r="F839" t="s">
        <v>937</v>
      </c>
      <c r="G839" t="s">
        <v>937</v>
      </c>
      <c r="H839" t="s">
        <v>938</v>
      </c>
      <c r="I839" t="s">
        <v>3216</v>
      </c>
      <c r="J839" t="s">
        <v>334</v>
      </c>
      <c r="K839" t="s">
        <v>5182</v>
      </c>
      <c r="L839" t="s">
        <v>5183</v>
      </c>
      <c r="M839" s="11">
        <v>43097.517314814817</v>
      </c>
      <c r="N839" s="11">
        <v>43097.517314814817</v>
      </c>
      <c r="O839" s="11">
        <v>43105.750115740739</v>
      </c>
      <c r="P839" t="s">
        <v>2124</v>
      </c>
      <c r="Q839" t="s">
        <v>3942</v>
      </c>
      <c r="R839" t="s">
        <v>5184</v>
      </c>
      <c r="S839" t="s">
        <v>2125</v>
      </c>
      <c r="T839" t="s">
        <v>2126</v>
      </c>
      <c r="U839" t="s">
        <v>2127</v>
      </c>
      <c r="V839">
        <v>0</v>
      </c>
      <c r="W839" t="s">
        <v>2127</v>
      </c>
      <c r="X839" t="s">
        <v>2125</v>
      </c>
      <c r="Y839" t="s">
        <v>2125</v>
      </c>
      <c r="Z839" t="s">
        <v>2920</v>
      </c>
      <c r="AA839" t="s">
        <v>2128</v>
      </c>
      <c r="AB839" t="s">
        <v>2127</v>
      </c>
    </row>
    <row r="840" spans="1:28" x14ac:dyDescent="0.2">
      <c r="A840">
        <v>15970646</v>
      </c>
      <c r="B840" t="s">
        <v>5103</v>
      </c>
      <c r="C840" t="s">
        <v>5185</v>
      </c>
      <c r="D840" t="s">
        <v>354</v>
      </c>
      <c r="E840" t="s">
        <v>317</v>
      </c>
      <c r="F840" t="s">
        <v>937</v>
      </c>
      <c r="G840" t="s">
        <v>937</v>
      </c>
      <c r="H840" t="s">
        <v>1278</v>
      </c>
      <c r="I840" t="s">
        <v>3216</v>
      </c>
      <c r="J840" t="s">
        <v>334</v>
      </c>
      <c r="K840" t="s">
        <v>5182</v>
      </c>
      <c r="L840" t="s">
        <v>5186</v>
      </c>
      <c r="M840" s="11">
        <v>43097.524085648147</v>
      </c>
      <c r="N840" s="11">
        <v>43097.524085648147</v>
      </c>
      <c r="O840" s="11">
        <v>43105.637997685182</v>
      </c>
      <c r="P840" t="s">
        <v>2124</v>
      </c>
      <c r="Q840" t="s">
        <v>3942</v>
      </c>
      <c r="R840" t="s">
        <v>5187</v>
      </c>
      <c r="S840" t="s">
        <v>2125</v>
      </c>
      <c r="T840" t="s">
        <v>2126</v>
      </c>
      <c r="U840" t="s">
        <v>2127</v>
      </c>
      <c r="V840">
        <v>0</v>
      </c>
      <c r="W840" t="s">
        <v>2127</v>
      </c>
      <c r="X840" t="s">
        <v>2125</v>
      </c>
      <c r="Y840" t="s">
        <v>2125</v>
      </c>
      <c r="Z840" t="s">
        <v>2920</v>
      </c>
      <c r="AA840" t="s">
        <v>2128</v>
      </c>
      <c r="AB840" t="s">
        <v>2127</v>
      </c>
    </row>
    <row r="841" spans="1:28" x14ac:dyDescent="0.2">
      <c r="A841">
        <v>15971224</v>
      </c>
      <c r="B841" t="s">
        <v>5191</v>
      </c>
      <c r="C841" t="s">
        <v>4281</v>
      </c>
      <c r="D841" t="s">
        <v>358</v>
      </c>
      <c r="E841" t="s">
        <v>317</v>
      </c>
      <c r="F841" t="s">
        <v>370</v>
      </c>
      <c r="G841" t="s">
        <v>370</v>
      </c>
      <c r="H841" t="s">
        <v>358</v>
      </c>
      <c r="I841" t="s">
        <v>317</v>
      </c>
      <c r="J841" t="s">
        <v>430</v>
      </c>
      <c r="K841" t="s">
        <v>5192</v>
      </c>
      <c r="L841" t="s">
        <v>5193</v>
      </c>
      <c r="M841" s="11">
        <v>43097.564930555556</v>
      </c>
      <c r="N841" s="11">
        <v>43097.564930555556</v>
      </c>
      <c r="O841" s="11">
        <v>43105.568090277775</v>
      </c>
      <c r="P841" t="s">
        <v>2124</v>
      </c>
      <c r="Q841" t="s">
        <v>483</v>
      </c>
      <c r="R841" t="s">
        <v>5194</v>
      </c>
      <c r="S841" t="s">
        <v>2125</v>
      </c>
      <c r="T841" t="s">
        <v>2126</v>
      </c>
      <c r="U841" t="s">
        <v>2127</v>
      </c>
      <c r="V841">
        <v>0</v>
      </c>
      <c r="W841" t="s">
        <v>2127</v>
      </c>
      <c r="X841" t="s">
        <v>2125</v>
      </c>
      <c r="Y841" t="s">
        <v>2125</v>
      </c>
      <c r="Z841" t="s">
        <v>1539</v>
      </c>
      <c r="AA841" t="s">
        <v>2137</v>
      </c>
      <c r="AB841" t="s">
        <v>2127</v>
      </c>
    </row>
    <row r="842" spans="1:28" x14ac:dyDescent="0.2">
      <c r="A842">
        <v>15971229</v>
      </c>
      <c r="B842" t="s">
        <v>5195</v>
      </c>
      <c r="C842" t="s">
        <v>2158</v>
      </c>
      <c r="D842" t="s">
        <v>434</v>
      </c>
      <c r="E842" t="s">
        <v>317</v>
      </c>
      <c r="F842" t="s">
        <v>316</v>
      </c>
      <c r="G842" t="s">
        <v>323</v>
      </c>
      <c r="H842" t="s">
        <v>1233</v>
      </c>
      <c r="I842" t="s">
        <v>317</v>
      </c>
      <c r="J842" t="s">
        <v>334</v>
      </c>
      <c r="K842" t="s">
        <v>5196</v>
      </c>
      <c r="L842" t="s">
        <v>5197</v>
      </c>
      <c r="M842" s="11">
        <v>43097.565081018518</v>
      </c>
      <c r="N842" s="11">
        <v>43097.565081018518</v>
      </c>
      <c r="O842" s="11">
        <v>43108.388865740744</v>
      </c>
      <c r="P842" t="s">
        <v>2124</v>
      </c>
      <c r="Q842" t="s">
        <v>936</v>
      </c>
      <c r="R842" t="s">
        <v>5198</v>
      </c>
      <c r="S842" t="s">
        <v>2125</v>
      </c>
      <c r="T842" t="s">
        <v>2126</v>
      </c>
      <c r="U842" t="s">
        <v>2127</v>
      </c>
      <c r="V842">
        <v>0</v>
      </c>
      <c r="W842" t="s">
        <v>2127</v>
      </c>
      <c r="X842" t="s">
        <v>2125</v>
      </c>
      <c r="Y842" t="s">
        <v>2125</v>
      </c>
      <c r="Z842" t="s">
        <v>312</v>
      </c>
      <c r="AA842" t="s">
        <v>2137</v>
      </c>
      <c r="AB842" t="s">
        <v>2127</v>
      </c>
    </row>
    <row r="843" spans="1:28" x14ac:dyDescent="0.2">
      <c r="A843">
        <v>15971278</v>
      </c>
      <c r="B843" t="s">
        <v>1158</v>
      </c>
      <c r="C843" t="s">
        <v>5199</v>
      </c>
      <c r="D843" t="s">
        <v>381</v>
      </c>
      <c r="E843" t="s">
        <v>317</v>
      </c>
      <c r="F843" t="s">
        <v>382</v>
      </c>
      <c r="G843" t="s">
        <v>382</v>
      </c>
      <c r="H843" t="s">
        <v>381</v>
      </c>
      <c r="I843" t="s">
        <v>317</v>
      </c>
      <c r="J843" t="s">
        <v>334</v>
      </c>
      <c r="K843" t="s">
        <v>5200</v>
      </c>
      <c r="L843" t="s">
        <v>5201</v>
      </c>
      <c r="M843" s="11">
        <v>43097.569004629629</v>
      </c>
      <c r="N843" s="11">
        <v>43097.569004629629</v>
      </c>
      <c r="O843" s="11">
        <v>43105.581435185188</v>
      </c>
      <c r="P843" t="s">
        <v>2124</v>
      </c>
      <c r="Q843" t="s">
        <v>444</v>
      </c>
      <c r="R843" t="s">
        <v>5202</v>
      </c>
      <c r="S843" t="s">
        <v>2125</v>
      </c>
      <c r="T843" t="s">
        <v>2126</v>
      </c>
      <c r="U843" t="s">
        <v>2127</v>
      </c>
      <c r="V843">
        <v>0</v>
      </c>
      <c r="W843" t="s">
        <v>2127</v>
      </c>
      <c r="X843" t="s">
        <v>2125</v>
      </c>
      <c r="Y843" t="s">
        <v>2125</v>
      </c>
      <c r="Z843" t="s">
        <v>1159</v>
      </c>
      <c r="AA843" t="s">
        <v>2128</v>
      </c>
      <c r="AB843" t="s">
        <v>2127</v>
      </c>
    </row>
    <row r="844" spans="1:28" x14ac:dyDescent="0.2">
      <c r="A844">
        <v>15971317</v>
      </c>
      <c r="B844" t="s">
        <v>428</v>
      </c>
      <c r="C844" t="s">
        <v>4322</v>
      </c>
      <c r="D844" t="s">
        <v>381</v>
      </c>
      <c r="E844" t="s">
        <v>317</v>
      </c>
      <c r="F844" t="s">
        <v>382</v>
      </c>
      <c r="G844" t="s">
        <v>414</v>
      </c>
      <c r="H844" t="s">
        <v>2383</v>
      </c>
      <c r="J844" t="s">
        <v>334</v>
      </c>
      <c r="K844" t="s">
        <v>5203</v>
      </c>
      <c r="L844" t="s">
        <v>5204</v>
      </c>
      <c r="M844" s="11">
        <v>43097.571377314816</v>
      </c>
      <c r="N844" s="11">
        <v>43097.571377314816</v>
      </c>
      <c r="O844" s="11">
        <v>43105.378182870372</v>
      </c>
      <c r="P844" t="s">
        <v>2124</v>
      </c>
      <c r="Q844" t="s">
        <v>895</v>
      </c>
      <c r="R844" t="s">
        <v>5205</v>
      </c>
      <c r="S844" t="s">
        <v>2125</v>
      </c>
      <c r="T844" t="s">
        <v>2126</v>
      </c>
      <c r="U844" t="s">
        <v>2127</v>
      </c>
      <c r="V844">
        <v>0</v>
      </c>
      <c r="W844" t="s">
        <v>2127</v>
      </c>
      <c r="X844" t="s">
        <v>2125</v>
      </c>
      <c r="Y844" t="s">
        <v>2125</v>
      </c>
      <c r="Z844" t="s">
        <v>408</v>
      </c>
      <c r="AA844" t="s">
        <v>2128</v>
      </c>
      <c r="AB844" t="s">
        <v>2127</v>
      </c>
    </row>
    <row r="845" spans="1:28" x14ac:dyDescent="0.2">
      <c r="A845">
        <v>15971359</v>
      </c>
      <c r="B845" t="s">
        <v>432</v>
      </c>
      <c r="C845" t="s">
        <v>2443</v>
      </c>
      <c r="D845" t="s">
        <v>434</v>
      </c>
      <c r="E845" t="s">
        <v>317</v>
      </c>
      <c r="F845" t="s">
        <v>316</v>
      </c>
      <c r="G845" t="s">
        <v>316</v>
      </c>
      <c r="H845" t="s">
        <v>434</v>
      </c>
      <c r="I845" t="s">
        <v>317</v>
      </c>
      <c r="J845" t="s">
        <v>334</v>
      </c>
      <c r="K845" t="s">
        <v>438</v>
      </c>
      <c r="L845" t="s">
        <v>5206</v>
      </c>
      <c r="M845" s="11">
        <v>43097.573391203703</v>
      </c>
      <c r="N845" s="11">
        <v>43097.573391203703</v>
      </c>
      <c r="O845" s="11">
        <v>43105.59101851852</v>
      </c>
      <c r="P845" t="s">
        <v>2124</v>
      </c>
      <c r="Q845" t="s">
        <v>436</v>
      </c>
      <c r="R845" t="s">
        <v>5207</v>
      </c>
      <c r="S845" t="s">
        <v>2125</v>
      </c>
      <c r="T845" t="s">
        <v>2126</v>
      </c>
      <c r="U845" t="s">
        <v>2127</v>
      </c>
      <c r="V845">
        <v>0</v>
      </c>
      <c r="W845" t="s">
        <v>2127</v>
      </c>
      <c r="X845" t="s">
        <v>2125</v>
      </c>
      <c r="Y845" t="s">
        <v>2125</v>
      </c>
      <c r="Z845" t="s">
        <v>433</v>
      </c>
      <c r="AA845" t="s">
        <v>2137</v>
      </c>
      <c r="AB845" t="s">
        <v>2127</v>
      </c>
    </row>
    <row r="846" spans="1:28" x14ac:dyDescent="0.2">
      <c r="A846">
        <v>15971361</v>
      </c>
      <c r="B846" t="s">
        <v>5208</v>
      </c>
      <c r="C846" t="s">
        <v>2158</v>
      </c>
      <c r="D846" t="s">
        <v>518</v>
      </c>
      <c r="E846" t="s">
        <v>317</v>
      </c>
      <c r="F846" t="s">
        <v>316</v>
      </c>
      <c r="G846" t="s">
        <v>316</v>
      </c>
      <c r="H846" t="s">
        <v>518</v>
      </c>
      <c r="I846" t="s">
        <v>317</v>
      </c>
      <c r="J846" t="s">
        <v>334</v>
      </c>
      <c r="K846" t="s">
        <v>5209</v>
      </c>
      <c r="L846" t="s">
        <v>5210</v>
      </c>
      <c r="M846" s="11">
        <v>43097.573506944442</v>
      </c>
      <c r="N846" s="11">
        <v>43097.573506944442</v>
      </c>
      <c r="O846" s="11">
        <v>43105.576909722222</v>
      </c>
      <c r="P846" t="s">
        <v>2124</v>
      </c>
      <c r="Q846" t="s">
        <v>584</v>
      </c>
      <c r="R846" t="s">
        <v>5211</v>
      </c>
      <c r="S846" t="s">
        <v>2125</v>
      </c>
      <c r="T846" t="s">
        <v>2126</v>
      </c>
      <c r="U846" t="s">
        <v>2127</v>
      </c>
      <c r="V846">
        <v>0</v>
      </c>
      <c r="W846" t="s">
        <v>2127</v>
      </c>
      <c r="X846" t="s">
        <v>2125</v>
      </c>
      <c r="Y846" t="s">
        <v>2125</v>
      </c>
      <c r="Z846" t="s">
        <v>312</v>
      </c>
      <c r="AA846" t="s">
        <v>2128</v>
      </c>
      <c r="AB846" t="s">
        <v>2127</v>
      </c>
    </row>
    <row r="847" spans="1:28" x14ac:dyDescent="0.2">
      <c r="A847">
        <v>15971416</v>
      </c>
      <c r="B847" t="s">
        <v>5212</v>
      </c>
      <c r="C847" t="s">
        <v>2158</v>
      </c>
      <c r="D847" t="s">
        <v>460</v>
      </c>
      <c r="E847" t="s">
        <v>317</v>
      </c>
      <c r="F847" t="s">
        <v>316</v>
      </c>
      <c r="G847" t="s">
        <v>316</v>
      </c>
      <c r="H847" t="s">
        <v>460</v>
      </c>
      <c r="I847" t="s">
        <v>317</v>
      </c>
      <c r="J847" t="s">
        <v>322</v>
      </c>
      <c r="K847" t="s">
        <v>1579</v>
      </c>
      <c r="L847" t="s">
        <v>5213</v>
      </c>
      <c r="M847" s="11">
        <v>43097.576516203706</v>
      </c>
      <c r="N847" s="11">
        <v>43097.576516203706</v>
      </c>
      <c r="O847" s="11">
        <v>43105.586655092593</v>
      </c>
      <c r="P847" t="s">
        <v>2124</v>
      </c>
      <c r="Q847" t="s">
        <v>519</v>
      </c>
      <c r="R847" t="s">
        <v>5214</v>
      </c>
      <c r="S847" t="s">
        <v>2125</v>
      </c>
      <c r="T847" t="s">
        <v>2126</v>
      </c>
      <c r="U847" t="s">
        <v>2127</v>
      </c>
      <c r="V847">
        <v>0</v>
      </c>
      <c r="W847" t="s">
        <v>2127</v>
      </c>
      <c r="X847" t="s">
        <v>2125</v>
      </c>
      <c r="Y847" t="s">
        <v>2125</v>
      </c>
      <c r="Z847" t="s">
        <v>378</v>
      </c>
      <c r="AA847" t="s">
        <v>2137</v>
      </c>
      <c r="AB847" t="s">
        <v>2127</v>
      </c>
    </row>
    <row r="848" spans="1:28" x14ac:dyDescent="0.2">
      <c r="A848">
        <v>15971435</v>
      </c>
      <c r="B848" t="s">
        <v>5208</v>
      </c>
      <c r="C848" t="s">
        <v>2158</v>
      </c>
      <c r="D848" t="s">
        <v>518</v>
      </c>
      <c r="E848" t="s">
        <v>317</v>
      </c>
      <c r="F848" t="s">
        <v>316</v>
      </c>
      <c r="G848" t="s">
        <v>316</v>
      </c>
      <c r="H848" t="s">
        <v>518</v>
      </c>
      <c r="I848" t="s">
        <v>317</v>
      </c>
      <c r="J848" t="s">
        <v>334</v>
      </c>
      <c r="K848" t="s">
        <v>1129</v>
      </c>
      <c r="L848" t="s">
        <v>5215</v>
      </c>
      <c r="M848" s="11">
        <v>43097.577349537038</v>
      </c>
      <c r="N848" s="11">
        <v>43097.577349537038</v>
      </c>
      <c r="O848" s="11">
        <v>43105.582233796296</v>
      </c>
      <c r="P848" t="s">
        <v>2124</v>
      </c>
      <c r="Q848" t="s">
        <v>2934</v>
      </c>
      <c r="R848" t="s">
        <v>5216</v>
      </c>
      <c r="S848" t="s">
        <v>2125</v>
      </c>
      <c r="T848" t="s">
        <v>2126</v>
      </c>
      <c r="U848" t="s">
        <v>2127</v>
      </c>
      <c r="V848">
        <v>0</v>
      </c>
      <c r="W848" t="s">
        <v>2127</v>
      </c>
      <c r="X848" t="s">
        <v>2125</v>
      </c>
      <c r="Y848" t="s">
        <v>2125</v>
      </c>
      <c r="Z848" t="s">
        <v>312</v>
      </c>
      <c r="AA848" t="s">
        <v>2128</v>
      </c>
      <c r="AB848" t="s">
        <v>2127</v>
      </c>
    </row>
    <row r="849" spans="1:28" x14ac:dyDescent="0.2">
      <c r="A849">
        <v>15971517</v>
      </c>
      <c r="B849" t="s">
        <v>3710</v>
      </c>
      <c r="C849" t="s">
        <v>2916</v>
      </c>
      <c r="D849" t="s">
        <v>401</v>
      </c>
      <c r="E849" t="s">
        <v>317</v>
      </c>
      <c r="F849" t="s">
        <v>323</v>
      </c>
      <c r="G849" t="s">
        <v>357</v>
      </c>
      <c r="H849" t="s">
        <v>2873</v>
      </c>
      <c r="I849" t="s">
        <v>317</v>
      </c>
      <c r="J849" t="s">
        <v>334</v>
      </c>
      <c r="K849" t="s">
        <v>753</v>
      </c>
      <c r="L849" t="s">
        <v>5217</v>
      </c>
      <c r="M849" s="11">
        <v>43097.582175925927</v>
      </c>
      <c r="N849" s="11">
        <v>43097.582175925927</v>
      </c>
      <c r="O849" s="11">
        <v>43105.670173611114</v>
      </c>
      <c r="P849" t="s">
        <v>2124</v>
      </c>
      <c r="Q849" t="s">
        <v>343</v>
      </c>
      <c r="R849" t="s">
        <v>5218</v>
      </c>
      <c r="S849" t="s">
        <v>2125</v>
      </c>
      <c r="T849" t="s">
        <v>2126</v>
      </c>
      <c r="U849" t="s">
        <v>2127</v>
      </c>
      <c r="V849">
        <v>0</v>
      </c>
      <c r="W849" t="s">
        <v>2127</v>
      </c>
      <c r="X849" t="s">
        <v>2125</v>
      </c>
      <c r="Y849" t="s">
        <v>2125</v>
      </c>
      <c r="Z849" t="s">
        <v>2920</v>
      </c>
      <c r="AA849" t="s">
        <v>2137</v>
      </c>
      <c r="AB849" t="s">
        <v>2127</v>
      </c>
    </row>
    <row r="850" spans="1:28" x14ac:dyDescent="0.2">
      <c r="A850">
        <v>15971518</v>
      </c>
      <c r="B850" t="s">
        <v>5208</v>
      </c>
      <c r="C850" t="s">
        <v>2158</v>
      </c>
      <c r="D850" t="s">
        <v>518</v>
      </c>
      <c r="E850" t="s">
        <v>317</v>
      </c>
      <c r="F850" t="s">
        <v>316</v>
      </c>
      <c r="G850" t="s">
        <v>316</v>
      </c>
      <c r="H850" t="s">
        <v>518</v>
      </c>
      <c r="I850" t="s">
        <v>317</v>
      </c>
      <c r="J850" t="s">
        <v>334</v>
      </c>
      <c r="K850" t="s">
        <v>464</v>
      </c>
      <c r="L850" t="s">
        <v>5219</v>
      </c>
      <c r="M850" s="11">
        <v>43097.582291666666</v>
      </c>
      <c r="N850" s="11">
        <v>43097.582291666666</v>
      </c>
      <c r="O850" s="11">
        <v>43109.373981481483</v>
      </c>
      <c r="P850" t="s">
        <v>2124</v>
      </c>
      <c r="Q850" t="s">
        <v>402</v>
      </c>
      <c r="R850" t="s">
        <v>5220</v>
      </c>
      <c r="S850" t="s">
        <v>2125</v>
      </c>
      <c r="T850" t="s">
        <v>2126</v>
      </c>
      <c r="U850" t="s">
        <v>2127</v>
      </c>
      <c r="V850">
        <v>0</v>
      </c>
      <c r="W850" t="s">
        <v>2127</v>
      </c>
      <c r="X850" t="s">
        <v>2125</v>
      </c>
      <c r="Y850" t="s">
        <v>2125</v>
      </c>
      <c r="Z850" t="s">
        <v>312</v>
      </c>
      <c r="AA850" t="s">
        <v>2128</v>
      </c>
      <c r="AB850" t="s">
        <v>2127</v>
      </c>
    </row>
    <row r="851" spans="1:28" x14ac:dyDescent="0.2">
      <c r="A851">
        <v>15971766</v>
      </c>
      <c r="B851" t="s">
        <v>2940</v>
      </c>
      <c r="C851" t="s">
        <v>2158</v>
      </c>
      <c r="D851" t="s">
        <v>401</v>
      </c>
      <c r="E851" t="s">
        <v>317</v>
      </c>
      <c r="F851" t="s">
        <v>316</v>
      </c>
      <c r="G851" t="s">
        <v>316</v>
      </c>
      <c r="H851" t="s">
        <v>401</v>
      </c>
      <c r="I851" t="s">
        <v>317</v>
      </c>
      <c r="J851" t="s">
        <v>334</v>
      </c>
      <c r="K851" t="s">
        <v>574</v>
      </c>
      <c r="L851" t="s">
        <v>5226</v>
      </c>
      <c r="M851" s="11">
        <v>43097.594375000001</v>
      </c>
      <c r="N851" s="11">
        <v>43097.594375000001</v>
      </c>
      <c r="O851" s="11">
        <v>43105.598043981481</v>
      </c>
      <c r="P851" t="s">
        <v>2124</v>
      </c>
      <c r="Q851" t="s">
        <v>402</v>
      </c>
      <c r="R851" t="s">
        <v>5227</v>
      </c>
      <c r="S851" t="s">
        <v>2125</v>
      </c>
      <c r="T851" t="s">
        <v>2126</v>
      </c>
      <c r="U851" t="s">
        <v>2127</v>
      </c>
      <c r="V851">
        <v>0</v>
      </c>
      <c r="W851" t="s">
        <v>2127</v>
      </c>
      <c r="X851" t="s">
        <v>2125</v>
      </c>
      <c r="Y851" t="s">
        <v>2125</v>
      </c>
      <c r="Z851" t="s">
        <v>378</v>
      </c>
      <c r="AA851" t="s">
        <v>2128</v>
      </c>
      <c r="AB851" t="s">
        <v>2127</v>
      </c>
    </row>
    <row r="852" spans="1:28" x14ac:dyDescent="0.2">
      <c r="A852">
        <v>15971791</v>
      </c>
      <c r="B852" t="s">
        <v>5228</v>
      </c>
      <c r="C852" t="s">
        <v>5229</v>
      </c>
      <c r="D852" t="s">
        <v>460</v>
      </c>
      <c r="E852" t="s">
        <v>317</v>
      </c>
      <c r="F852" t="s">
        <v>316</v>
      </c>
      <c r="G852" t="s">
        <v>316</v>
      </c>
      <c r="H852" t="s">
        <v>460</v>
      </c>
      <c r="I852" t="s">
        <v>317</v>
      </c>
      <c r="J852" t="s">
        <v>334</v>
      </c>
      <c r="K852" t="s">
        <v>471</v>
      </c>
      <c r="L852" t="s">
        <v>5230</v>
      </c>
      <c r="M852" s="11">
        <v>43097.595636574071</v>
      </c>
      <c r="N852" s="11">
        <v>43097.595636574071</v>
      </c>
      <c r="O852" s="11">
        <v>43105.601620370369</v>
      </c>
      <c r="P852" t="s">
        <v>2124</v>
      </c>
      <c r="Q852" t="s">
        <v>1039</v>
      </c>
      <c r="R852" t="s">
        <v>5231</v>
      </c>
      <c r="S852" t="s">
        <v>2125</v>
      </c>
      <c r="T852" t="s">
        <v>2126</v>
      </c>
      <c r="U852" t="s">
        <v>2127</v>
      </c>
      <c r="V852">
        <v>0</v>
      </c>
      <c r="W852" t="s">
        <v>2127</v>
      </c>
      <c r="X852" t="s">
        <v>2125</v>
      </c>
      <c r="Y852" t="s">
        <v>2125</v>
      </c>
      <c r="Z852" t="s">
        <v>433</v>
      </c>
      <c r="AA852" t="s">
        <v>2128</v>
      </c>
      <c r="AB852" t="s">
        <v>2127</v>
      </c>
    </row>
    <row r="853" spans="1:28" x14ac:dyDescent="0.2">
      <c r="A853">
        <v>15971843</v>
      </c>
      <c r="B853" t="s">
        <v>441</v>
      </c>
      <c r="C853" t="s">
        <v>4425</v>
      </c>
      <c r="D853" t="s">
        <v>443</v>
      </c>
      <c r="E853" t="s">
        <v>317</v>
      </c>
      <c r="F853" t="s">
        <v>382</v>
      </c>
      <c r="G853" t="s">
        <v>372</v>
      </c>
      <c r="H853" t="s">
        <v>445</v>
      </c>
      <c r="I853" t="s">
        <v>2285</v>
      </c>
      <c r="J853" t="s">
        <v>334</v>
      </c>
      <c r="K853" t="s">
        <v>447</v>
      </c>
      <c r="L853" t="s">
        <v>5232</v>
      </c>
      <c r="M853" s="11">
        <v>43097.597337962965</v>
      </c>
      <c r="N853" s="11">
        <v>43097.597337962965</v>
      </c>
      <c r="O853" s="11">
        <v>43109.595451388886</v>
      </c>
      <c r="P853" t="s">
        <v>2124</v>
      </c>
      <c r="Q853" t="s">
        <v>444</v>
      </c>
      <c r="R853" t="s">
        <v>446</v>
      </c>
      <c r="S853" t="s">
        <v>2125</v>
      </c>
      <c r="T853" t="s">
        <v>2126</v>
      </c>
      <c r="U853" t="s">
        <v>2127</v>
      </c>
      <c r="V853">
        <v>0</v>
      </c>
      <c r="W853" t="s">
        <v>2127</v>
      </c>
      <c r="X853" t="s">
        <v>2125</v>
      </c>
      <c r="Y853" t="s">
        <v>2125</v>
      </c>
      <c r="Z853" t="s">
        <v>442</v>
      </c>
      <c r="AA853" t="s">
        <v>2128</v>
      </c>
      <c r="AB853" t="s">
        <v>3314</v>
      </c>
    </row>
    <row r="854" spans="1:28" x14ac:dyDescent="0.2">
      <c r="A854">
        <v>15972042</v>
      </c>
      <c r="B854" t="s">
        <v>4816</v>
      </c>
      <c r="C854" t="s">
        <v>4817</v>
      </c>
      <c r="D854" t="s">
        <v>550</v>
      </c>
      <c r="E854" t="s">
        <v>317</v>
      </c>
      <c r="F854" t="s">
        <v>316</v>
      </c>
      <c r="G854" t="s">
        <v>316</v>
      </c>
      <c r="H854" t="s">
        <v>550</v>
      </c>
      <c r="I854" t="s">
        <v>317</v>
      </c>
      <c r="J854" t="s">
        <v>334</v>
      </c>
      <c r="K854" t="s">
        <v>729</v>
      </c>
      <c r="L854" t="s">
        <v>5233</v>
      </c>
      <c r="M854" s="11">
        <v>43097.606134259258</v>
      </c>
      <c r="N854" s="11">
        <v>43097.606134259258</v>
      </c>
      <c r="O854" s="11">
        <v>43105.609571759262</v>
      </c>
      <c r="P854" t="s">
        <v>2124</v>
      </c>
      <c r="Q854" t="s">
        <v>425</v>
      </c>
      <c r="R854" t="s">
        <v>5234</v>
      </c>
      <c r="S854" t="s">
        <v>2125</v>
      </c>
      <c r="T854" t="s">
        <v>2126</v>
      </c>
      <c r="U854" t="s">
        <v>2127</v>
      </c>
      <c r="V854">
        <v>0</v>
      </c>
      <c r="W854" t="s">
        <v>2127</v>
      </c>
      <c r="X854" t="s">
        <v>2125</v>
      </c>
      <c r="Y854" t="s">
        <v>2125</v>
      </c>
      <c r="Z854" t="s">
        <v>421</v>
      </c>
      <c r="AA854" t="s">
        <v>2137</v>
      </c>
      <c r="AB854" t="s">
        <v>2127</v>
      </c>
    </row>
    <row r="855" spans="1:28" x14ac:dyDescent="0.2">
      <c r="A855">
        <v>15972251</v>
      </c>
      <c r="B855" t="s">
        <v>2992</v>
      </c>
      <c r="C855" t="s">
        <v>2993</v>
      </c>
      <c r="D855" t="s">
        <v>518</v>
      </c>
      <c r="E855" t="s">
        <v>317</v>
      </c>
      <c r="F855" t="s">
        <v>316</v>
      </c>
      <c r="G855" t="s">
        <v>316</v>
      </c>
      <c r="H855" t="s">
        <v>518</v>
      </c>
      <c r="I855" t="s">
        <v>317</v>
      </c>
      <c r="J855" t="s">
        <v>334</v>
      </c>
      <c r="K855" t="s">
        <v>1298</v>
      </c>
      <c r="L855" t="s">
        <v>5235</v>
      </c>
      <c r="M855" s="11">
        <v>43097.613749999997</v>
      </c>
      <c r="N855" s="11">
        <v>43097.613749999997</v>
      </c>
      <c r="O855" s="11">
        <v>43105.618425925924</v>
      </c>
      <c r="P855" t="s">
        <v>2124</v>
      </c>
      <c r="Q855" t="s">
        <v>436</v>
      </c>
      <c r="R855" t="s">
        <v>5236</v>
      </c>
      <c r="S855" t="s">
        <v>2125</v>
      </c>
      <c r="T855" t="s">
        <v>2126</v>
      </c>
      <c r="U855" t="s">
        <v>2127</v>
      </c>
      <c r="V855">
        <v>0</v>
      </c>
      <c r="W855" t="s">
        <v>2127</v>
      </c>
      <c r="X855" t="s">
        <v>2125</v>
      </c>
      <c r="Y855" t="s">
        <v>2125</v>
      </c>
      <c r="Z855" t="s">
        <v>613</v>
      </c>
      <c r="AA855" t="s">
        <v>2137</v>
      </c>
      <c r="AB855" t="s">
        <v>2127</v>
      </c>
    </row>
    <row r="856" spans="1:28" x14ac:dyDescent="0.2">
      <c r="A856">
        <v>15972350</v>
      </c>
      <c r="B856" t="s">
        <v>1470</v>
      </c>
      <c r="C856" t="s">
        <v>2340</v>
      </c>
      <c r="D856" t="s">
        <v>401</v>
      </c>
      <c r="E856" t="s">
        <v>317</v>
      </c>
      <c r="F856" t="s">
        <v>316</v>
      </c>
      <c r="G856" t="s">
        <v>316</v>
      </c>
      <c r="H856" t="s">
        <v>401</v>
      </c>
      <c r="I856" t="s">
        <v>317</v>
      </c>
      <c r="J856" t="s">
        <v>334</v>
      </c>
      <c r="K856" t="s">
        <v>574</v>
      </c>
      <c r="L856" t="s">
        <v>5237</v>
      </c>
      <c r="M856" s="11">
        <v>43097.617430555554</v>
      </c>
      <c r="N856" s="11">
        <v>43097.617430555554</v>
      </c>
      <c r="O856" s="11">
        <v>43105.627592592595</v>
      </c>
      <c r="P856" t="s">
        <v>2124</v>
      </c>
      <c r="Q856" t="s">
        <v>402</v>
      </c>
      <c r="R856" t="s">
        <v>5238</v>
      </c>
      <c r="S856" t="s">
        <v>2125</v>
      </c>
      <c r="T856" t="s">
        <v>2126</v>
      </c>
      <c r="U856" t="s">
        <v>2127</v>
      </c>
      <c r="V856">
        <v>0</v>
      </c>
      <c r="W856" t="s">
        <v>2127</v>
      </c>
      <c r="X856" t="s">
        <v>2125</v>
      </c>
      <c r="Y856" t="s">
        <v>2125</v>
      </c>
      <c r="Z856" t="s">
        <v>534</v>
      </c>
      <c r="AA856" t="s">
        <v>2128</v>
      </c>
      <c r="AB856" t="s">
        <v>2127</v>
      </c>
    </row>
    <row r="857" spans="1:28" x14ac:dyDescent="0.2">
      <c r="A857">
        <v>15972589</v>
      </c>
      <c r="B857" t="s">
        <v>3845</v>
      </c>
      <c r="C857" t="s">
        <v>2340</v>
      </c>
      <c r="D857" t="s">
        <v>550</v>
      </c>
      <c r="E857" t="s">
        <v>317</v>
      </c>
      <c r="F857" t="s">
        <v>316</v>
      </c>
      <c r="G857" t="s">
        <v>323</v>
      </c>
      <c r="H857" t="s">
        <v>503</v>
      </c>
      <c r="I857" t="s">
        <v>317</v>
      </c>
      <c r="J857" t="s">
        <v>334</v>
      </c>
      <c r="K857" t="s">
        <v>1101</v>
      </c>
      <c r="L857" t="s">
        <v>5239</v>
      </c>
      <c r="M857" s="11">
        <v>43097.626886574071</v>
      </c>
      <c r="N857" s="11">
        <v>43097.626886574071</v>
      </c>
      <c r="O857" s="11">
        <v>43105.727233796293</v>
      </c>
      <c r="P857" t="s">
        <v>2124</v>
      </c>
      <c r="Q857" t="s">
        <v>1240</v>
      </c>
      <c r="R857" t="s">
        <v>5240</v>
      </c>
      <c r="S857" t="s">
        <v>2125</v>
      </c>
      <c r="T857" t="s">
        <v>2126</v>
      </c>
      <c r="U857" t="s">
        <v>2127</v>
      </c>
      <c r="V857">
        <v>0</v>
      </c>
      <c r="W857" t="s">
        <v>2127</v>
      </c>
      <c r="X857" t="s">
        <v>2125</v>
      </c>
      <c r="Y857" t="s">
        <v>2125</v>
      </c>
      <c r="Z857" t="s">
        <v>534</v>
      </c>
      <c r="AA857" t="s">
        <v>2137</v>
      </c>
      <c r="AB857" t="s">
        <v>2127</v>
      </c>
    </row>
    <row r="858" spans="1:28" x14ac:dyDescent="0.2">
      <c r="A858">
        <v>15972656</v>
      </c>
      <c r="B858" t="s">
        <v>3511</v>
      </c>
      <c r="C858" t="s">
        <v>3512</v>
      </c>
      <c r="D858" t="s">
        <v>410</v>
      </c>
      <c r="E858" t="s">
        <v>317</v>
      </c>
      <c r="F858" t="s">
        <v>382</v>
      </c>
      <c r="G858" t="s">
        <v>382</v>
      </c>
      <c r="H858" t="s">
        <v>410</v>
      </c>
      <c r="I858" t="s">
        <v>317</v>
      </c>
      <c r="J858" t="s">
        <v>334</v>
      </c>
      <c r="K858" t="s">
        <v>1732</v>
      </c>
      <c r="L858" t="s">
        <v>5241</v>
      </c>
      <c r="M858" s="11">
        <v>43097.629780092589</v>
      </c>
      <c r="N858" s="11">
        <v>43097.629780092589</v>
      </c>
      <c r="O858" s="11">
        <v>43105.631909722222</v>
      </c>
      <c r="P858" t="s">
        <v>2124</v>
      </c>
      <c r="Q858" t="s">
        <v>628</v>
      </c>
      <c r="R858" t="s">
        <v>5242</v>
      </c>
      <c r="S858" t="s">
        <v>2125</v>
      </c>
      <c r="T858" t="s">
        <v>2126</v>
      </c>
      <c r="U858" t="s">
        <v>2127</v>
      </c>
      <c r="V858">
        <v>0</v>
      </c>
      <c r="W858" t="s">
        <v>2127</v>
      </c>
      <c r="X858" t="s">
        <v>2125</v>
      </c>
      <c r="Y858" t="s">
        <v>2125</v>
      </c>
      <c r="Z858" t="s">
        <v>988</v>
      </c>
      <c r="AA858" t="s">
        <v>2128</v>
      </c>
      <c r="AB858" t="s">
        <v>2127</v>
      </c>
    </row>
    <row r="859" spans="1:28" x14ac:dyDescent="0.2">
      <c r="A859">
        <v>15972908</v>
      </c>
      <c r="B859" t="s">
        <v>2357</v>
      </c>
      <c r="C859" t="s">
        <v>2358</v>
      </c>
      <c r="D859" t="s">
        <v>410</v>
      </c>
      <c r="E859" t="s">
        <v>317</v>
      </c>
      <c r="F859" t="s">
        <v>382</v>
      </c>
      <c r="G859" t="s">
        <v>382</v>
      </c>
      <c r="H859" t="s">
        <v>410</v>
      </c>
      <c r="I859" t="s">
        <v>317</v>
      </c>
      <c r="J859" t="s">
        <v>334</v>
      </c>
      <c r="K859" t="s">
        <v>526</v>
      </c>
      <c r="L859" t="s">
        <v>5243</v>
      </c>
      <c r="M859" s="11">
        <v>43097.639675925922</v>
      </c>
      <c r="N859" s="11">
        <v>43097.639675925922</v>
      </c>
      <c r="O859" s="11">
        <v>43105.641168981485</v>
      </c>
      <c r="P859" t="s">
        <v>2124</v>
      </c>
      <c r="Q859" t="s">
        <v>628</v>
      </c>
      <c r="R859" t="s">
        <v>5244</v>
      </c>
      <c r="S859" t="s">
        <v>2125</v>
      </c>
      <c r="T859" t="s">
        <v>2126</v>
      </c>
      <c r="U859" t="s">
        <v>2127</v>
      </c>
      <c r="V859">
        <v>0</v>
      </c>
      <c r="W859" t="s">
        <v>2127</v>
      </c>
      <c r="X859" t="s">
        <v>2125</v>
      </c>
      <c r="Y859" t="s">
        <v>2125</v>
      </c>
      <c r="Z859" t="s">
        <v>2363</v>
      </c>
      <c r="AA859" t="s">
        <v>2128</v>
      </c>
      <c r="AB859" t="s">
        <v>2127</v>
      </c>
    </row>
    <row r="860" spans="1:28" x14ac:dyDescent="0.2">
      <c r="A860">
        <v>15973034</v>
      </c>
      <c r="B860" t="s">
        <v>4691</v>
      </c>
      <c r="C860" t="s">
        <v>5245</v>
      </c>
      <c r="D860" t="s">
        <v>381</v>
      </c>
      <c r="E860" t="s">
        <v>317</v>
      </c>
      <c r="F860" t="s">
        <v>382</v>
      </c>
      <c r="G860" t="s">
        <v>382</v>
      </c>
      <c r="H860" t="s">
        <v>381</v>
      </c>
      <c r="I860" t="s">
        <v>317</v>
      </c>
      <c r="J860" t="s">
        <v>322</v>
      </c>
      <c r="K860" t="s">
        <v>4068</v>
      </c>
      <c r="L860" t="s">
        <v>5246</v>
      </c>
      <c r="M860" s="11">
        <v>43097.64471064815</v>
      </c>
      <c r="N860" s="11">
        <v>43097.64471064815</v>
      </c>
      <c r="O860" s="11">
        <v>43105.672048611108</v>
      </c>
      <c r="P860" t="s">
        <v>2124</v>
      </c>
      <c r="Q860" t="s">
        <v>2135</v>
      </c>
      <c r="R860" t="s">
        <v>5247</v>
      </c>
      <c r="S860" t="s">
        <v>2125</v>
      </c>
      <c r="T860" t="s">
        <v>2126</v>
      </c>
      <c r="U860" t="s">
        <v>2127</v>
      </c>
      <c r="V860">
        <v>0</v>
      </c>
      <c r="W860" t="s">
        <v>2127</v>
      </c>
      <c r="X860" t="s">
        <v>2125</v>
      </c>
      <c r="Y860" t="s">
        <v>2125</v>
      </c>
      <c r="Z860" t="s">
        <v>4696</v>
      </c>
      <c r="AA860" t="s">
        <v>2137</v>
      </c>
      <c r="AB860" t="s">
        <v>2127</v>
      </c>
    </row>
    <row r="861" spans="1:28" x14ac:dyDescent="0.2">
      <c r="A861">
        <v>15973051</v>
      </c>
      <c r="B861" t="s">
        <v>5248</v>
      </c>
      <c r="C861" t="s">
        <v>2158</v>
      </c>
      <c r="D861" t="s">
        <v>354</v>
      </c>
      <c r="E861" t="s">
        <v>317</v>
      </c>
      <c r="F861" t="s">
        <v>316</v>
      </c>
      <c r="G861" t="s">
        <v>316</v>
      </c>
      <c r="H861" t="s">
        <v>354</v>
      </c>
      <c r="I861" t="s">
        <v>317</v>
      </c>
      <c r="J861" t="s">
        <v>334</v>
      </c>
      <c r="K861" t="s">
        <v>845</v>
      </c>
      <c r="L861" t="s">
        <v>5249</v>
      </c>
      <c r="M861" s="11">
        <v>43097.645474537036</v>
      </c>
      <c r="N861" s="11">
        <v>43097.645474537036</v>
      </c>
      <c r="O861" s="11">
        <v>43105.655138888891</v>
      </c>
      <c r="P861" t="s">
        <v>2124</v>
      </c>
      <c r="Q861" t="s">
        <v>584</v>
      </c>
      <c r="R861" t="s">
        <v>5250</v>
      </c>
      <c r="S861" t="s">
        <v>2125</v>
      </c>
      <c r="T861" t="s">
        <v>2126</v>
      </c>
      <c r="U861" t="s">
        <v>2127</v>
      </c>
      <c r="V861">
        <v>0</v>
      </c>
      <c r="W861" t="s">
        <v>2127</v>
      </c>
      <c r="X861" t="s">
        <v>2125</v>
      </c>
      <c r="Y861" t="s">
        <v>2125</v>
      </c>
      <c r="Z861" t="s">
        <v>378</v>
      </c>
      <c r="AA861" t="s">
        <v>2128</v>
      </c>
      <c r="AB861" t="s">
        <v>2127</v>
      </c>
    </row>
    <row r="862" spans="1:28" x14ac:dyDescent="0.2">
      <c r="A862">
        <v>15973175</v>
      </c>
      <c r="B862" t="s">
        <v>2925</v>
      </c>
      <c r="C862" t="s">
        <v>2926</v>
      </c>
      <c r="D862" t="s">
        <v>358</v>
      </c>
      <c r="E862" t="s">
        <v>317</v>
      </c>
      <c r="F862" t="s">
        <v>370</v>
      </c>
      <c r="G862" t="s">
        <v>370</v>
      </c>
      <c r="H862" t="s">
        <v>434</v>
      </c>
      <c r="I862" t="s">
        <v>317</v>
      </c>
      <c r="J862" t="s">
        <v>334</v>
      </c>
      <c r="K862" t="s">
        <v>2927</v>
      </c>
      <c r="L862" t="s">
        <v>5251</v>
      </c>
      <c r="M862" s="11">
        <v>43097.650208333333</v>
      </c>
      <c r="N862" s="11">
        <v>43097.650208333333</v>
      </c>
      <c r="O862" s="11">
        <v>43124.547997685186</v>
      </c>
      <c r="P862" t="s">
        <v>2124</v>
      </c>
      <c r="Q862" t="s">
        <v>600</v>
      </c>
      <c r="R862" t="s">
        <v>5252</v>
      </c>
      <c r="S862" t="s">
        <v>2125</v>
      </c>
      <c r="T862" t="s">
        <v>2126</v>
      </c>
      <c r="U862" t="s">
        <v>2127</v>
      </c>
      <c r="V862">
        <v>0</v>
      </c>
      <c r="W862" t="s">
        <v>2127</v>
      </c>
      <c r="X862" t="s">
        <v>2125</v>
      </c>
      <c r="Y862" t="s">
        <v>2125</v>
      </c>
      <c r="Z862" t="s">
        <v>1422</v>
      </c>
      <c r="AA862" t="s">
        <v>2128</v>
      </c>
      <c r="AB862" t="s">
        <v>2127</v>
      </c>
    </row>
    <row r="863" spans="1:28" x14ac:dyDescent="0.2">
      <c r="A863">
        <v>15973324</v>
      </c>
      <c r="B863" t="s">
        <v>1874</v>
      </c>
      <c r="C863" t="s">
        <v>2340</v>
      </c>
      <c r="D863" t="s">
        <v>401</v>
      </c>
      <c r="E863" t="s">
        <v>317</v>
      </c>
      <c r="F863" t="s">
        <v>2127</v>
      </c>
      <c r="G863" t="s">
        <v>316</v>
      </c>
      <c r="H863" t="s">
        <v>401</v>
      </c>
      <c r="I863" t="s">
        <v>317</v>
      </c>
      <c r="J863" t="s">
        <v>334</v>
      </c>
      <c r="K863" t="s">
        <v>5253</v>
      </c>
      <c r="L863" t="s">
        <v>5254</v>
      </c>
      <c r="M863" s="11">
        <v>43097.655648148146</v>
      </c>
      <c r="N863" s="11">
        <v>43097.655648148146</v>
      </c>
      <c r="O863" s="11">
        <v>43105.65834490741</v>
      </c>
      <c r="P863" t="s">
        <v>2124</v>
      </c>
      <c r="Q863" t="s">
        <v>1963</v>
      </c>
      <c r="R863" t="s">
        <v>5255</v>
      </c>
      <c r="S863" t="s">
        <v>2125</v>
      </c>
      <c r="T863" t="s">
        <v>2126</v>
      </c>
      <c r="U863" t="s">
        <v>2127</v>
      </c>
      <c r="V863">
        <v>0</v>
      </c>
      <c r="W863" t="s">
        <v>2127</v>
      </c>
      <c r="X863" t="s">
        <v>2125</v>
      </c>
      <c r="Y863" t="s">
        <v>2125</v>
      </c>
      <c r="Z863" t="s">
        <v>534</v>
      </c>
      <c r="AA863" t="s">
        <v>2128</v>
      </c>
      <c r="AB863" t="s">
        <v>2127</v>
      </c>
    </row>
    <row r="864" spans="1:28" x14ac:dyDescent="0.2">
      <c r="A864">
        <v>15973473</v>
      </c>
      <c r="B864" t="s">
        <v>5256</v>
      </c>
      <c r="C864" t="s">
        <v>3325</v>
      </c>
      <c r="D864" t="s">
        <v>518</v>
      </c>
      <c r="E864" t="s">
        <v>317</v>
      </c>
      <c r="F864" t="s">
        <v>316</v>
      </c>
      <c r="G864" t="s">
        <v>316</v>
      </c>
      <c r="H864" t="s">
        <v>518</v>
      </c>
      <c r="I864" t="s">
        <v>317</v>
      </c>
      <c r="J864" t="s">
        <v>334</v>
      </c>
      <c r="K864" t="s">
        <v>438</v>
      </c>
      <c r="L864" t="s">
        <v>5257</v>
      </c>
      <c r="M864" s="11">
        <v>43097.660925925928</v>
      </c>
      <c r="N864" s="11">
        <v>43097.660925925928</v>
      </c>
      <c r="O864" s="11">
        <v>43109.559803240743</v>
      </c>
      <c r="P864" t="s">
        <v>2124</v>
      </c>
      <c r="Q864" t="s">
        <v>436</v>
      </c>
      <c r="R864" t="s">
        <v>5258</v>
      </c>
      <c r="S864" t="s">
        <v>2125</v>
      </c>
      <c r="T864" t="s">
        <v>2126</v>
      </c>
      <c r="U864" t="s">
        <v>2127</v>
      </c>
      <c r="V864">
        <v>0</v>
      </c>
      <c r="W864" t="s">
        <v>2127</v>
      </c>
      <c r="X864" t="s">
        <v>2125</v>
      </c>
      <c r="Y864" t="s">
        <v>2125</v>
      </c>
      <c r="Z864" t="s">
        <v>613</v>
      </c>
      <c r="AA864" t="s">
        <v>2137</v>
      </c>
      <c r="AB864" t="s">
        <v>2127</v>
      </c>
    </row>
    <row r="865" spans="1:28" x14ac:dyDescent="0.2">
      <c r="A865">
        <v>15973533</v>
      </c>
      <c r="B865" t="s">
        <v>5259</v>
      </c>
      <c r="C865" t="s">
        <v>5260</v>
      </c>
      <c r="D865" t="s">
        <v>369</v>
      </c>
      <c r="E865" t="s">
        <v>317</v>
      </c>
      <c r="F865" t="s">
        <v>370</v>
      </c>
      <c r="G865" t="s">
        <v>370</v>
      </c>
      <c r="H865" t="s">
        <v>369</v>
      </c>
      <c r="I865" t="s">
        <v>317</v>
      </c>
      <c r="J865" t="s">
        <v>334</v>
      </c>
      <c r="K865" t="s">
        <v>1101</v>
      </c>
      <c r="L865" t="s">
        <v>5261</v>
      </c>
      <c r="M865" s="11">
        <v>43097.663356481484</v>
      </c>
      <c r="N865" s="11">
        <v>43097.663356481484</v>
      </c>
      <c r="O865" s="11">
        <v>43105.673159722224</v>
      </c>
      <c r="P865" t="s">
        <v>2124</v>
      </c>
      <c r="Q865" t="s">
        <v>483</v>
      </c>
      <c r="R865" t="s">
        <v>5262</v>
      </c>
      <c r="S865" t="s">
        <v>2125</v>
      </c>
      <c r="T865" t="s">
        <v>2126</v>
      </c>
      <c r="U865" t="s">
        <v>2127</v>
      </c>
      <c r="V865">
        <v>0</v>
      </c>
      <c r="W865" t="s">
        <v>2127</v>
      </c>
      <c r="X865" t="s">
        <v>2125</v>
      </c>
      <c r="Y865" t="s">
        <v>2125</v>
      </c>
      <c r="Z865" t="s">
        <v>3063</v>
      </c>
      <c r="AA865" t="s">
        <v>2137</v>
      </c>
      <c r="AB865" t="s">
        <v>2127</v>
      </c>
    </row>
    <row r="866" spans="1:28" x14ac:dyDescent="0.2">
      <c r="A866">
        <v>15973535</v>
      </c>
      <c r="B866" t="s">
        <v>900</v>
      </c>
      <c r="C866" t="s">
        <v>4109</v>
      </c>
      <c r="D866" t="s">
        <v>358</v>
      </c>
      <c r="E866" t="s">
        <v>317</v>
      </c>
      <c r="F866" t="s">
        <v>370</v>
      </c>
      <c r="G866" t="s">
        <v>370</v>
      </c>
      <c r="H866" t="s">
        <v>358</v>
      </c>
      <c r="I866" t="s">
        <v>317</v>
      </c>
      <c r="J866" t="s">
        <v>430</v>
      </c>
      <c r="K866" t="s">
        <v>5263</v>
      </c>
      <c r="L866" t="s">
        <v>5264</v>
      </c>
      <c r="M866" s="11">
        <v>43097.663495370369</v>
      </c>
      <c r="N866" s="11">
        <v>43097.663495370369</v>
      </c>
      <c r="O866" s="11">
        <v>43105.744456018518</v>
      </c>
      <c r="P866" t="s">
        <v>2124</v>
      </c>
      <c r="Q866" t="s">
        <v>559</v>
      </c>
      <c r="R866" t="s">
        <v>5265</v>
      </c>
      <c r="S866" t="s">
        <v>2125</v>
      </c>
      <c r="T866" t="s">
        <v>2126</v>
      </c>
      <c r="U866" t="s">
        <v>2127</v>
      </c>
      <c r="V866">
        <v>0</v>
      </c>
      <c r="W866">
        <v>15973691</v>
      </c>
      <c r="X866" t="s">
        <v>2125</v>
      </c>
      <c r="Y866" t="s">
        <v>2125</v>
      </c>
      <c r="Z866" t="s">
        <v>901</v>
      </c>
      <c r="AA866" t="s">
        <v>2137</v>
      </c>
      <c r="AB866" t="s">
        <v>2127</v>
      </c>
    </row>
    <row r="867" spans="1:28" x14ac:dyDescent="0.2">
      <c r="A867">
        <v>15973583</v>
      </c>
      <c r="B867" t="s">
        <v>377</v>
      </c>
      <c r="C867" t="s">
        <v>3304</v>
      </c>
      <c r="D867" t="s">
        <v>443</v>
      </c>
      <c r="E867" t="s">
        <v>317</v>
      </c>
      <c r="F867" t="s">
        <v>382</v>
      </c>
      <c r="G867" t="s">
        <v>382</v>
      </c>
      <c r="H867" t="s">
        <v>443</v>
      </c>
      <c r="I867" t="s">
        <v>317</v>
      </c>
      <c r="J867" t="s">
        <v>334</v>
      </c>
      <c r="K867" t="s">
        <v>1044</v>
      </c>
      <c r="L867" t="s">
        <v>5266</v>
      </c>
      <c r="M867" s="11">
        <v>43097.665879629632</v>
      </c>
      <c r="N867" s="11">
        <v>43097.665879629632</v>
      </c>
      <c r="O867" s="11">
        <v>43105.671006944445</v>
      </c>
      <c r="P867" t="s">
        <v>2124</v>
      </c>
      <c r="Q867" t="s">
        <v>895</v>
      </c>
      <c r="R867" t="s">
        <v>5267</v>
      </c>
      <c r="S867" t="s">
        <v>2125</v>
      </c>
      <c r="T867" t="s">
        <v>2126</v>
      </c>
      <c r="U867" t="s">
        <v>2127</v>
      </c>
      <c r="V867">
        <v>0</v>
      </c>
      <c r="W867" t="s">
        <v>2127</v>
      </c>
      <c r="X867" t="s">
        <v>2125</v>
      </c>
      <c r="Y867" t="s">
        <v>2125</v>
      </c>
      <c r="Z867" t="s">
        <v>378</v>
      </c>
      <c r="AA867" t="s">
        <v>2128</v>
      </c>
      <c r="AB867" t="s">
        <v>2127</v>
      </c>
    </row>
    <row r="868" spans="1:28" x14ac:dyDescent="0.2">
      <c r="A868">
        <v>15973605</v>
      </c>
      <c r="B868" t="s">
        <v>3489</v>
      </c>
      <c r="C868" t="s">
        <v>3490</v>
      </c>
      <c r="D868" t="s">
        <v>468</v>
      </c>
      <c r="E868" t="s">
        <v>317</v>
      </c>
      <c r="F868" t="s">
        <v>370</v>
      </c>
      <c r="G868" t="s">
        <v>414</v>
      </c>
      <c r="H868" t="s">
        <v>415</v>
      </c>
      <c r="J868" t="s">
        <v>322</v>
      </c>
      <c r="K868" t="s">
        <v>4205</v>
      </c>
      <c r="L868" t="s">
        <v>5268</v>
      </c>
      <c r="M868" s="11">
        <v>43097.666817129626</v>
      </c>
      <c r="N868" s="11">
        <v>43097.666817129626</v>
      </c>
      <c r="O868" s="11">
        <v>43111.694085648145</v>
      </c>
      <c r="P868" t="s">
        <v>2124</v>
      </c>
      <c r="Q868" t="s">
        <v>1594</v>
      </c>
      <c r="R868" t="s">
        <v>5269</v>
      </c>
      <c r="S868" t="s">
        <v>2125</v>
      </c>
      <c r="T868" t="s">
        <v>2126</v>
      </c>
      <c r="U868" t="s">
        <v>2127</v>
      </c>
      <c r="V868">
        <v>0</v>
      </c>
      <c r="W868" t="s">
        <v>2127</v>
      </c>
      <c r="X868" t="s">
        <v>2125</v>
      </c>
      <c r="Y868" t="s">
        <v>2125</v>
      </c>
      <c r="Z868" t="s">
        <v>3493</v>
      </c>
      <c r="AA868" t="s">
        <v>2137</v>
      </c>
      <c r="AB868" t="s">
        <v>2127</v>
      </c>
    </row>
    <row r="869" spans="1:28" x14ac:dyDescent="0.2">
      <c r="A869">
        <v>15973611</v>
      </c>
      <c r="B869" t="s">
        <v>5270</v>
      </c>
      <c r="C869" t="s">
        <v>2158</v>
      </c>
      <c r="D869" t="s">
        <v>324</v>
      </c>
      <c r="E869" t="s">
        <v>317</v>
      </c>
      <c r="F869" t="s">
        <v>323</v>
      </c>
      <c r="G869" t="s">
        <v>323</v>
      </c>
      <c r="H869" t="s">
        <v>324</v>
      </c>
      <c r="I869" t="s">
        <v>317</v>
      </c>
      <c r="J869" t="s">
        <v>334</v>
      </c>
      <c r="K869" t="s">
        <v>3577</v>
      </c>
      <c r="L869" t="s">
        <v>5271</v>
      </c>
      <c r="M869" s="11">
        <v>43097.667002314818</v>
      </c>
      <c r="N869" s="11">
        <v>43097.667002314818</v>
      </c>
      <c r="O869" s="11">
        <v>43105.686018518521</v>
      </c>
      <c r="P869" t="s">
        <v>2124</v>
      </c>
      <c r="Q869" t="s">
        <v>2440</v>
      </c>
      <c r="R869" t="s">
        <v>5272</v>
      </c>
      <c r="S869" t="s">
        <v>2125</v>
      </c>
      <c r="T869" t="s">
        <v>2126</v>
      </c>
      <c r="U869" t="s">
        <v>2127</v>
      </c>
      <c r="V869">
        <v>0</v>
      </c>
      <c r="W869" t="s">
        <v>2127</v>
      </c>
      <c r="X869" t="s">
        <v>2125</v>
      </c>
      <c r="Y869" t="s">
        <v>2125</v>
      </c>
      <c r="Z869" t="s">
        <v>312</v>
      </c>
      <c r="AA869" t="s">
        <v>2128</v>
      </c>
      <c r="AB869" t="s">
        <v>2127</v>
      </c>
    </row>
    <row r="870" spans="1:28" x14ac:dyDescent="0.2">
      <c r="A870">
        <v>15973720</v>
      </c>
      <c r="B870" t="s">
        <v>5273</v>
      </c>
      <c r="C870" t="s">
        <v>2158</v>
      </c>
      <c r="D870" t="s">
        <v>550</v>
      </c>
      <c r="E870" t="s">
        <v>317</v>
      </c>
      <c r="F870" t="s">
        <v>316</v>
      </c>
      <c r="G870" t="s">
        <v>414</v>
      </c>
      <c r="H870" t="s">
        <v>415</v>
      </c>
      <c r="J870" t="s">
        <v>322</v>
      </c>
      <c r="K870" t="s">
        <v>591</v>
      </c>
      <c r="L870" t="s">
        <v>5274</v>
      </c>
      <c r="M870" s="11">
        <v>43097.67119212963</v>
      </c>
      <c r="N870" s="11">
        <v>43097.67119212963</v>
      </c>
      <c r="O870" s="11">
        <v>43111.352314814816</v>
      </c>
      <c r="P870" t="s">
        <v>2124</v>
      </c>
      <c r="Q870" t="s">
        <v>2801</v>
      </c>
      <c r="R870" t="s">
        <v>5275</v>
      </c>
      <c r="S870" t="s">
        <v>2125</v>
      </c>
      <c r="T870" t="s">
        <v>2126</v>
      </c>
      <c r="U870" t="s">
        <v>2127</v>
      </c>
      <c r="V870">
        <v>0</v>
      </c>
      <c r="W870" t="s">
        <v>2127</v>
      </c>
      <c r="X870" t="s">
        <v>2125</v>
      </c>
      <c r="Y870" t="s">
        <v>2125</v>
      </c>
      <c r="Z870" t="s">
        <v>312</v>
      </c>
      <c r="AA870" t="s">
        <v>2137</v>
      </c>
      <c r="AB870" t="s">
        <v>2127</v>
      </c>
    </row>
    <row r="871" spans="1:28" x14ac:dyDescent="0.2">
      <c r="A871">
        <v>15973806</v>
      </c>
      <c r="B871" t="s">
        <v>5276</v>
      </c>
      <c r="C871" t="s">
        <v>2340</v>
      </c>
      <c r="D871" t="s">
        <v>392</v>
      </c>
      <c r="E871" t="s">
        <v>317</v>
      </c>
      <c r="F871" t="s">
        <v>316</v>
      </c>
      <c r="G871" t="s">
        <v>316</v>
      </c>
      <c r="H871" t="s">
        <v>392</v>
      </c>
      <c r="I871" t="s">
        <v>317</v>
      </c>
      <c r="J871" t="s">
        <v>334</v>
      </c>
      <c r="K871" t="s">
        <v>641</v>
      </c>
      <c r="L871" t="s">
        <v>5277</v>
      </c>
      <c r="M871" s="11">
        <v>43097.674884259257</v>
      </c>
      <c r="N871" s="11">
        <v>43097.674884259257</v>
      </c>
      <c r="O871" s="11">
        <v>43105.676701388889</v>
      </c>
      <c r="P871" t="s">
        <v>2124</v>
      </c>
      <c r="Q871" t="s">
        <v>402</v>
      </c>
      <c r="R871" t="s">
        <v>5278</v>
      </c>
      <c r="S871" t="s">
        <v>2125</v>
      </c>
      <c r="T871" t="s">
        <v>2126</v>
      </c>
      <c r="U871" t="s">
        <v>2127</v>
      </c>
      <c r="V871">
        <v>0</v>
      </c>
      <c r="W871" t="s">
        <v>2127</v>
      </c>
      <c r="X871" t="s">
        <v>2125</v>
      </c>
      <c r="Y871" t="s">
        <v>2125</v>
      </c>
      <c r="Z871" t="s">
        <v>534</v>
      </c>
      <c r="AA871" t="s">
        <v>2128</v>
      </c>
      <c r="AB871" t="s">
        <v>2127</v>
      </c>
    </row>
    <row r="872" spans="1:28" x14ac:dyDescent="0.2">
      <c r="A872">
        <v>15974094</v>
      </c>
      <c r="B872" t="s">
        <v>2834</v>
      </c>
      <c r="C872" t="s">
        <v>5282</v>
      </c>
      <c r="D872" t="s">
        <v>381</v>
      </c>
      <c r="E872" t="s">
        <v>317</v>
      </c>
      <c r="F872" t="s">
        <v>382</v>
      </c>
      <c r="G872" t="s">
        <v>384</v>
      </c>
      <c r="H872" t="s">
        <v>385</v>
      </c>
      <c r="J872" t="s">
        <v>322</v>
      </c>
      <c r="K872" t="s">
        <v>1164</v>
      </c>
      <c r="L872" t="s">
        <v>5283</v>
      </c>
      <c r="M872" s="11">
        <v>43097.687569444446</v>
      </c>
      <c r="N872" s="11">
        <v>43097.687569444446</v>
      </c>
      <c r="O872" s="11">
        <v>43109.442291666666</v>
      </c>
      <c r="P872" t="s">
        <v>2124</v>
      </c>
      <c r="Q872" t="s">
        <v>1161</v>
      </c>
      <c r="R872" t="s">
        <v>5284</v>
      </c>
      <c r="S872" t="s">
        <v>2125</v>
      </c>
      <c r="T872" t="s">
        <v>2126</v>
      </c>
      <c r="U872" t="s">
        <v>2127</v>
      </c>
      <c r="V872">
        <v>0</v>
      </c>
      <c r="W872" t="s">
        <v>2127</v>
      </c>
      <c r="X872" t="s">
        <v>2125</v>
      </c>
      <c r="Y872" t="s">
        <v>2125</v>
      </c>
      <c r="Z872" t="s">
        <v>2839</v>
      </c>
      <c r="AA872" t="s">
        <v>2137</v>
      </c>
      <c r="AB872" t="s">
        <v>2129</v>
      </c>
    </row>
    <row r="873" spans="1:28" x14ac:dyDescent="0.2">
      <c r="A873">
        <v>15974183</v>
      </c>
      <c r="B873" t="s">
        <v>5285</v>
      </c>
      <c r="C873" t="s">
        <v>5162</v>
      </c>
      <c r="D873" t="s">
        <v>510</v>
      </c>
      <c r="E873" t="s">
        <v>317</v>
      </c>
      <c r="F873" t="s">
        <v>370</v>
      </c>
      <c r="G873" t="s">
        <v>370</v>
      </c>
      <c r="H873" t="s">
        <v>510</v>
      </c>
      <c r="I873" t="s">
        <v>317</v>
      </c>
      <c r="J873" t="s">
        <v>334</v>
      </c>
      <c r="K873" t="s">
        <v>471</v>
      </c>
      <c r="L873" t="s">
        <v>5286</v>
      </c>
      <c r="M873" s="11">
        <v>43097.691030092596</v>
      </c>
      <c r="N873" s="11">
        <v>43097.691030092596</v>
      </c>
      <c r="O873" s="11">
        <v>43105.700613425928</v>
      </c>
      <c r="P873" t="s">
        <v>2124</v>
      </c>
      <c r="Q873" t="s">
        <v>512</v>
      </c>
      <c r="R873" t="s">
        <v>5287</v>
      </c>
      <c r="S873" t="s">
        <v>2125</v>
      </c>
      <c r="T873" t="s">
        <v>2126</v>
      </c>
      <c r="U873" t="s">
        <v>2127</v>
      </c>
      <c r="V873">
        <v>0</v>
      </c>
      <c r="W873" t="s">
        <v>2127</v>
      </c>
      <c r="X873" t="s">
        <v>2125</v>
      </c>
      <c r="Y873" t="s">
        <v>2125</v>
      </c>
      <c r="Z873" t="s">
        <v>1697</v>
      </c>
      <c r="AA873" t="s">
        <v>2137</v>
      </c>
      <c r="AB873" t="s">
        <v>2127</v>
      </c>
    </row>
    <row r="874" spans="1:28" x14ac:dyDescent="0.2">
      <c r="A874">
        <v>15974301</v>
      </c>
      <c r="B874" t="s">
        <v>5288</v>
      </c>
      <c r="C874" t="s">
        <v>3402</v>
      </c>
      <c r="D874" t="s">
        <v>518</v>
      </c>
      <c r="E874" t="s">
        <v>317</v>
      </c>
      <c r="F874" t="s">
        <v>316</v>
      </c>
      <c r="G874" t="s">
        <v>316</v>
      </c>
      <c r="H874" t="s">
        <v>518</v>
      </c>
      <c r="I874" t="s">
        <v>317</v>
      </c>
      <c r="J874" t="s">
        <v>322</v>
      </c>
      <c r="K874" t="s">
        <v>2596</v>
      </c>
      <c r="L874" t="s">
        <v>5289</v>
      </c>
      <c r="M874" s="11">
        <v>43097.696388888886</v>
      </c>
      <c r="N874" s="11">
        <v>43097.696388888886</v>
      </c>
      <c r="O874" s="11">
        <v>43105.709097222221</v>
      </c>
      <c r="P874" t="s">
        <v>2124</v>
      </c>
      <c r="Q874" t="s">
        <v>696</v>
      </c>
      <c r="R874" t="s">
        <v>5290</v>
      </c>
      <c r="S874" t="s">
        <v>2125</v>
      </c>
      <c r="T874" t="s">
        <v>2126</v>
      </c>
      <c r="U874" t="s">
        <v>2127</v>
      </c>
      <c r="V874">
        <v>0</v>
      </c>
      <c r="W874" t="s">
        <v>2127</v>
      </c>
      <c r="X874" t="s">
        <v>2125</v>
      </c>
      <c r="Y874" t="s">
        <v>2125</v>
      </c>
      <c r="Z874" t="s">
        <v>421</v>
      </c>
      <c r="AA874" t="s">
        <v>2137</v>
      </c>
      <c r="AB874" t="s">
        <v>2127</v>
      </c>
    </row>
    <row r="875" spans="1:28" x14ac:dyDescent="0.2">
      <c r="A875">
        <v>15974303</v>
      </c>
      <c r="B875" t="s">
        <v>450</v>
      </c>
      <c r="C875" t="s">
        <v>2158</v>
      </c>
      <c r="D875" t="s">
        <v>354</v>
      </c>
      <c r="E875" t="s">
        <v>317</v>
      </c>
      <c r="F875" t="s">
        <v>316</v>
      </c>
      <c r="G875" t="s">
        <v>316</v>
      </c>
      <c r="H875" t="s">
        <v>354</v>
      </c>
      <c r="I875" t="s">
        <v>317</v>
      </c>
      <c r="J875" t="s">
        <v>334</v>
      </c>
      <c r="K875" t="s">
        <v>452</v>
      </c>
      <c r="L875" t="s">
        <v>5291</v>
      </c>
      <c r="M875" s="11">
        <v>43097.696469907409</v>
      </c>
      <c r="N875" s="11">
        <v>43097.696469907409</v>
      </c>
      <c r="O875" s="11">
        <v>43109.637638888889</v>
      </c>
      <c r="P875" t="s">
        <v>2124</v>
      </c>
      <c r="Q875" t="s">
        <v>451</v>
      </c>
      <c r="R875" t="s">
        <v>5292</v>
      </c>
      <c r="S875" t="s">
        <v>2125</v>
      </c>
      <c r="T875" t="s">
        <v>2126</v>
      </c>
      <c r="U875" t="s">
        <v>2127</v>
      </c>
      <c r="V875">
        <v>0</v>
      </c>
      <c r="W875" t="s">
        <v>2127</v>
      </c>
      <c r="X875" t="s">
        <v>2125</v>
      </c>
      <c r="Y875" t="s">
        <v>2125</v>
      </c>
      <c r="Z875" t="s">
        <v>312</v>
      </c>
      <c r="AA875" t="s">
        <v>2128</v>
      </c>
      <c r="AB875" t="s">
        <v>2127</v>
      </c>
    </row>
    <row r="876" spans="1:28" x14ac:dyDescent="0.2">
      <c r="A876">
        <v>15974421</v>
      </c>
      <c r="B876" t="s">
        <v>450</v>
      </c>
      <c r="C876" t="s">
        <v>2158</v>
      </c>
      <c r="D876" t="s">
        <v>354</v>
      </c>
      <c r="E876" t="s">
        <v>317</v>
      </c>
      <c r="F876" t="s">
        <v>316</v>
      </c>
      <c r="G876" t="s">
        <v>316</v>
      </c>
      <c r="H876" t="s">
        <v>354</v>
      </c>
      <c r="I876" t="s">
        <v>317</v>
      </c>
      <c r="J876" t="s">
        <v>334</v>
      </c>
      <c r="K876" t="s">
        <v>5293</v>
      </c>
      <c r="L876" t="s">
        <v>5294</v>
      </c>
      <c r="M876" s="11">
        <v>43097.700949074075</v>
      </c>
      <c r="N876" s="11">
        <v>43097.700949074075</v>
      </c>
      <c r="O876" s="11">
        <v>43105.702280092592</v>
      </c>
      <c r="P876" t="s">
        <v>2124</v>
      </c>
      <c r="Q876" t="s">
        <v>402</v>
      </c>
      <c r="R876" t="s">
        <v>5295</v>
      </c>
      <c r="S876" t="s">
        <v>2125</v>
      </c>
      <c r="T876" t="s">
        <v>2126</v>
      </c>
      <c r="U876" t="s">
        <v>2127</v>
      </c>
      <c r="V876">
        <v>0</v>
      </c>
      <c r="W876" t="s">
        <v>2127</v>
      </c>
      <c r="X876" t="s">
        <v>2125</v>
      </c>
      <c r="Y876" t="s">
        <v>2125</v>
      </c>
      <c r="Z876" t="s">
        <v>312</v>
      </c>
      <c r="AA876" t="s">
        <v>2128</v>
      </c>
      <c r="AB876" t="s">
        <v>2127</v>
      </c>
    </row>
    <row r="877" spans="1:28" x14ac:dyDescent="0.2">
      <c r="A877">
        <v>15974599</v>
      </c>
      <c r="B877" t="s">
        <v>5296</v>
      </c>
      <c r="C877" t="s">
        <v>3858</v>
      </c>
      <c r="D877" t="s">
        <v>392</v>
      </c>
      <c r="E877" t="s">
        <v>317</v>
      </c>
      <c r="F877" t="s">
        <v>316</v>
      </c>
      <c r="G877" t="s">
        <v>316</v>
      </c>
      <c r="H877" t="s">
        <v>392</v>
      </c>
      <c r="I877" t="s">
        <v>317</v>
      </c>
      <c r="J877" t="s">
        <v>334</v>
      </c>
      <c r="K877" t="s">
        <v>426</v>
      </c>
      <c r="L877" t="s">
        <v>5297</v>
      </c>
      <c r="M877" s="11">
        <v>43097.709722222222</v>
      </c>
      <c r="N877" s="11">
        <v>43097.709722222222</v>
      </c>
      <c r="O877" s="11">
        <v>43105.71366898148</v>
      </c>
      <c r="P877" t="s">
        <v>2124</v>
      </c>
      <c r="Q877" t="s">
        <v>425</v>
      </c>
      <c r="R877" t="s">
        <v>5298</v>
      </c>
      <c r="S877" t="s">
        <v>2125</v>
      </c>
      <c r="T877" t="s">
        <v>2126</v>
      </c>
      <c r="U877" t="s">
        <v>2127</v>
      </c>
      <c r="V877">
        <v>0</v>
      </c>
      <c r="W877" t="s">
        <v>2127</v>
      </c>
      <c r="X877" t="s">
        <v>2125</v>
      </c>
      <c r="Y877" t="s">
        <v>2125</v>
      </c>
      <c r="Z877" t="s">
        <v>421</v>
      </c>
      <c r="AA877" t="s">
        <v>2137</v>
      </c>
      <c r="AB877" t="s">
        <v>2127</v>
      </c>
    </row>
    <row r="878" spans="1:28" x14ac:dyDescent="0.2">
      <c r="A878">
        <v>15974715</v>
      </c>
      <c r="B878" t="s">
        <v>4389</v>
      </c>
      <c r="C878" t="s">
        <v>4390</v>
      </c>
      <c r="D878" t="s">
        <v>468</v>
      </c>
      <c r="E878" t="s">
        <v>317</v>
      </c>
      <c r="F878" t="s">
        <v>370</v>
      </c>
      <c r="G878" t="s">
        <v>370</v>
      </c>
      <c r="H878" t="s">
        <v>468</v>
      </c>
      <c r="I878" t="s">
        <v>317</v>
      </c>
      <c r="J878" t="s">
        <v>430</v>
      </c>
      <c r="K878" t="s">
        <v>5299</v>
      </c>
      <c r="L878" t="s">
        <v>5300</v>
      </c>
      <c r="M878" s="11">
        <v>43097.715289351851</v>
      </c>
      <c r="N878" s="11">
        <v>43097.715289351851</v>
      </c>
      <c r="O878" s="11">
        <v>43105.719918981478</v>
      </c>
      <c r="P878" t="s">
        <v>2124</v>
      </c>
      <c r="Q878" t="s">
        <v>483</v>
      </c>
      <c r="R878" t="s">
        <v>5301</v>
      </c>
      <c r="S878" t="s">
        <v>2125</v>
      </c>
      <c r="T878" t="s">
        <v>2126</v>
      </c>
      <c r="U878" t="s">
        <v>2127</v>
      </c>
      <c r="V878">
        <v>0</v>
      </c>
      <c r="W878" t="s">
        <v>2127</v>
      </c>
      <c r="X878" t="s">
        <v>2125</v>
      </c>
      <c r="Y878" t="s">
        <v>2125</v>
      </c>
      <c r="Z878" t="s">
        <v>742</v>
      </c>
      <c r="AA878" t="s">
        <v>2137</v>
      </c>
      <c r="AB878" t="s">
        <v>2127</v>
      </c>
    </row>
    <row r="879" spans="1:28" x14ac:dyDescent="0.2">
      <c r="A879">
        <v>15974823</v>
      </c>
      <c r="B879" t="s">
        <v>5302</v>
      </c>
      <c r="C879" t="s">
        <v>5303</v>
      </c>
      <c r="D879" t="s">
        <v>510</v>
      </c>
      <c r="E879" t="s">
        <v>317</v>
      </c>
      <c r="F879" t="s">
        <v>370</v>
      </c>
      <c r="G879" t="s">
        <v>370</v>
      </c>
      <c r="H879" t="s">
        <v>510</v>
      </c>
      <c r="I879" t="s">
        <v>317</v>
      </c>
      <c r="J879" t="s">
        <v>430</v>
      </c>
      <c r="K879" t="s">
        <v>1164</v>
      </c>
      <c r="L879" t="s">
        <v>5304</v>
      </c>
      <c r="M879" s="11">
        <v>43097.720393518517</v>
      </c>
      <c r="N879" s="11">
        <v>43097.720393518517</v>
      </c>
      <c r="O879" s="11">
        <v>43105.438368055555</v>
      </c>
      <c r="P879" t="s">
        <v>2124</v>
      </c>
      <c r="Q879" t="s">
        <v>559</v>
      </c>
      <c r="R879" t="s">
        <v>5305</v>
      </c>
      <c r="S879" t="s">
        <v>2125</v>
      </c>
      <c r="T879" t="s">
        <v>2126</v>
      </c>
      <c r="U879" t="s">
        <v>2127</v>
      </c>
      <c r="V879">
        <v>0</v>
      </c>
      <c r="W879" t="s">
        <v>2127</v>
      </c>
      <c r="X879" t="s">
        <v>2125</v>
      </c>
      <c r="Y879" t="s">
        <v>2125</v>
      </c>
      <c r="Z879" t="s">
        <v>742</v>
      </c>
      <c r="AA879" t="s">
        <v>2137</v>
      </c>
      <c r="AB879" t="s">
        <v>2127</v>
      </c>
    </row>
    <row r="880" spans="1:28" x14ac:dyDescent="0.2">
      <c r="A880">
        <v>15975327</v>
      </c>
      <c r="B880" t="s">
        <v>2372</v>
      </c>
      <c r="C880" t="s">
        <v>5306</v>
      </c>
      <c r="D880" t="s">
        <v>410</v>
      </c>
      <c r="E880" t="s">
        <v>317</v>
      </c>
      <c r="F880" t="s">
        <v>382</v>
      </c>
      <c r="G880" t="s">
        <v>384</v>
      </c>
      <c r="H880" t="s">
        <v>1330</v>
      </c>
      <c r="J880" t="s">
        <v>334</v>
      </c>
      <c r="K880" t="s">
        <v>1556</v>
      </c>
      <c r="L880" t="s">
        <v>5307</v>
      </c>
      <c r="M880" s="11">
        <v>43097.762245370373</v>
      </c>
      <c r="N880" s="11">
        <v>43097.762245370373</v>
      </c>
      <c r="O880" s="11">
        <v>43108.726006944446</v>
      </c>
      <c r="P880" t="s">
        <v>2124</v>
      </c>
      <c r="Q880" t="s">
        <v>5308</v>
      </c>
      <c r="R880" t="s">
        <v>5309</v>
      </c>
      <c r="S880" t="s">
        <v>2125</v>
      </c>
      <c r="T880" t="s">
        <v>2126</v>
      </c>
      <c r="U880" t="s">
        <v>2127</v>
      </c>
      <c r="V880">
        <v>0</v>
      </c>
      <c r="W880" t="s">
        <v>2127</v>
      </c>
      <c r="X880" t="s">
        <v>2125</v>
      </c>
      <c r="Y880" t="s">
        <v>2125</v>
      </c>
      <c r="Z880" t="s">
        <v>2377</v>
      </c>
      <c r="AA880" t="s">
        <v>2128</v>
      </c>
      <c r="AB880" t="s">
        <v>2127</v>
      </c>
    </row>
    <row r="881" spans="1:28" x14ac:dyDescent="0.2">
      <c r="A881">
        <v>15976063</v>
      </c>
      <c r="B881" t="s">
        <v>5310</v>
      </c>
      <c r="C881" t="s">
        <v>2158</v>
      </c>
      <c r="D881" t="s">
        <v>434</v>
      </c>
      <c r="E881" t="s">
        <v>317</v>
      </c>
      <c r="F881" t="s">
        <v>316</v>
      </c>
      <c r="G881" t="s">
        <v>316</v>
      </c>
      <c r="H881" t="s">
        <v>434</v>
      </c>
      <c r="I881" t="s">
        <v>317</v>
      </c>
      <c r="J881" t="s">
        <v>334</v>
      </c>
      <c r="K881" t="s">
        <v>2466</v>
      </c>
      <c r="L881" t="s">
        <v>5311</v>
      </c>
      <c r="M881" s="11">
        <v>43098.354085648149</v>
      </c>
      <c r="N881" s="11">
        <v>43098.354085648149</v>
      </c>
      <c r="O881" s="11">
        <v>43108.361076388886</v>
      </c>
      <c r="P881" t="s">
        <v>2124</v>
      </c>
      <c r="Q881" t="s">
        <v>519</v>
      </c>
      <c r="R881" t="s">
        <v>5312</v>
      </c>
      <c r="S881" t="s">
        <v>2125</v>
      </c>
      <c r="T881" t="s">
        <v>2126</v>
      </c>
      <c r="U881" t="s">
        <v>2127</v>
      </c>
      <c r="V881">
        <v>0</v>
      </c>
      <c r="W881" t="s">
        <v>2127</v>
      </c>
      <c r="X881" t="s">
        <v>2125</v>
      </c>
      <c r="Y881" t="s">
        <v>2125</v>
      </c>
      <c r="Z881" t="s">
        <v>312</v>
      </c>
      <c r="AA881" t="s">
        <v>2137</v>
      </c>
      <c r="AB881" t="s">
        <v>2127</v>
      </c>
    </row>
    <row r="882" spans="1:28" x14ac:dyDescent="0.2">
      <c r="A882">
        <v>15976069</v>
      </c>
      <c r="B882" t="s">
        <v>5313</v>
      </c>
      <c r="C882" t="s">
        <v>5314</v>
      </c>
      <c r="D882" t="s">
        <v>369</v>
      </c>
      <c r="E882" t="s">
        <v>317</v>
      </c>
      <c r="F882" t="s">
        <v>370</v>
      </c>
      <c r="G882" t="s">
        <v>370</v>
      </c>
      <c r="H882" t="s">
        <v>369</v>
      </c>
      <c r="I882" t="s">
        <v>317</v>
      </c>
      <c r="J882" t="s">
        <v>430</v>
      </c>
      <c r="K882" t="s">
        <v>496</v>
      </c>
      <c r="L882" t="s">
        <v>5315</v>
      </c>
      <c r="M882" s="11">
        <v>43098.355497685188</v>
      </c>
      <c r="N882" s="11">
        <v>43098.355497685188</v>
      </c>
      <c r="O882" s="11">
        <v>43103.724166666667</v>
      </c>
      <c r="P882" t="s">
        <v>2124</v>
      </c>
      <c r="Q882" t="s">
        <v>1354</v>
      </c>
      <c r="R882" t="s">
        <v>4371</v>
      </c>
      <c r="S882" t="s">
        <v>2125</v>
      </c>
      <c r="T882" t="s">
        <v>2126</v>
      </c>
      <c r="U882" t="s">
        <v>2127</v>
      </c>
      <c r="V882">
        <v>0</v>
      </c>
      <c r="W882" t="s">
        <v>2127</v>
      </c>
      <c r="X882" t="s">
        <v>2125</v>
      </c>
      <c r="Y882" t="s">
        <v>2125</v>
      </c>
      <c r="Z882" t="s">
        <v>509</v>
      </c>
      <c r="AA882" t="s">
        <v>2137</v>
      </c>
      <c r="AB882" t="s">
        <v>2127</v>
      </c>
    </row>
    <row r="883" spans="1:28" x14ac:dyDescent="0.2">
      <c r="A883">
        <v>15976099</v>
      </c>
      <c r="B883" t="s">
        <v>1883</v>
      </c>
      <c r="C883" t="s">
        <v>2215</v>
      </c>
      <c r="D883" t="s">
        <v>2386</v>
      </c>
      <c r="E883" t="s">
        <v>317</v>
      </c>
      <c r="F883" t="s">
        <v>2387</v>
      </c>
      <c r="G883" t="s">
        <v>2387</v>
      </c>
      <c r="H883" t="s">
        <v>2386</v>
      </c>
      <c r="I883" t="s">
        <v>317</v>
      </c>
      <c r="J883" t="s">
        <v>334</v>
      </c>
      <c r="K883" t="s">
        <v>5316</v>
      </c>
      <c r="L883" t="s">
        <v>5317</v>
      </c>
      <c r="M883" s="11">
        <v>43098.361967592595</v>
      </c>
      <c r="N883" s="11">
        <v>43098.361967592595</v>
      </c>
      <c r="O883" s="11">
        <v>43108.453310185185</v>
      </c>
      <c r="P883" t="s">
        <v>2124</v>
      </c>
      <c r="Q883" t="s">
        <v>2646</v>
      </c>
      <c r="R883" t="s">
        <v>5318</v>
      </c>
      <c r="S883" t="s">
        <v>2125</v>
      </c>
      <c r="T883" t="s">
        <v>2126</v>
      </c>
      <c r="U883" t="s">
        <v>2127</v>
      </c>
      <c r="V883">
        <v>0</v>
      </c>
      <c r="W883" t="s">
        <v>2127</v>
      </c>
      <c r="X883" t="s">
        <v>2125</v>
      </c>
      <c r="Y883" t="s">
        <v>2125</v>
      </c>
      <c r="Z883" t="s">
        <v>1796</v>
      </c>
      <c r="AA883" t="s">
        <v>2128</v>
      </c>
      <c r="AB883" t="s">
        <v>2127</v>
      </c>
    </row>
    <row r="884" spans="1:28" x14ac:dyDescent="0.2">
      <c r="A884">
        <v>15976107</v>
      </c>
      <c r="B884" t="s">
        <v>1883</v>
      </c>
      <c r="C884" t="s">
        <v>2215</v>
      </c>
      <c r="D884" t="s">
        <v>2386</v>
      </c>
      <c r="E884" t="s">
        <v>317</v>
      </c>
      <c r="F884" t="s">
        <v>2387</v>
      </c>
      <c r="G884" t="s">
        <v>2387</v>
      </c>
      <c r="H884" t="s">
        <v>2386</v>
      </c>
      <c r="I884" t="s">
        <v>317</v>
      </c>
      <c r="J884" t="s">
        <v>334</v>
      </c>
      <c r="K884" t="s">
        <v>5319</v>
      </c>
      <c r="L884" t="s">
        <v>5320</v>
      </c>
      <c r="M884" s="11">
        <v>43098.363275462965</v>
      </c>
      <c r="N884" s="11">
        <v>43098.363275462965</v>
      </c>
      <c r="O884" s="11">
        <v>43108.606898148151</v>
      </c>
      <c r="P884" t="s">
        <v>2124</v>
      </c>
      <c r="Q884" t="s">
        <v>2646</v>
      </c>
      <c r="R884" t="s">
        <v>5321</v>
      </c>
      <c r="S884" t="s">
        <v>2125</v>
      </c>
      <c r="T884" t="s">
        <v>2126</v>
      </c>
      <c r="U884" t="s">
        <v>2127</v>
      </c>
      <c r="V884">
        <v>0</v>
      </c>
      <c r="W884" t="s">
        <v>2127</v>
      </c>
      <c r="X884" t="s">
        <v>2125</v>
      </c>
      <c r="Y884" t="s">
        <v>2125</v>
      </c>
      <c r="Z884" t="s">
        <v>1796</v>
      </c>
      <c r="AA884" t="s">
        <v>2128</v>
      </c>
      <c r="AB884" t="s">
        <v>2127</v>
      </c>
    </row>
    <row r="885" spans="1:28" x14ac:dyDescent="0.2">
      <c r="A885">
        <v>15976119</v>
      </c>
      <c r="B885" t="s">
        <v>1883</v>
      </c>
      <c r="C885" t="s">
        <v>2215</v>
      </c>
      <c r="D885" t="s">
        <v>2386</v>
      </c>
      <c r="E885" t="s">
        <v>317</v>
      </c>
      <c r="F885" t="s">
        <v>2387</v>
      </c>
      <c r="G885" t="s">
        <v>2387</v>
      </c>
      <c r="H885" t="s">
        <v>2643</v>
      </c>
      <c r="I885" t="s">
        <v>317</v>
      </c>
      <c r="J885" t="s">
        <v>334</v>
      </c>
      <c r="K885" t="s">
        <v>5323</v>
      </c>
      <c r="L885" t="s">
        <v>5320</v>
      </c>
      <c r="M885" s="11">
        <v>43098.364618055559</v>
      </c>
      <c r="N885" s="11">
        <v>43098.364618055559</v>
      </c>
      <c r="O885" s="11">
        <v>43109.481192129628</v>
      </c>
      <c r="P885" t="s">
        <v>2124</v>
      </c>
      <c r="Q885" t="s">
        <v>2646</v>
      </c>
      <c r="R885" t="s">
        <v>5324</v>
      </c>
      <c r="S885" t="s">
        <v>2125</v>
      </c>
      <c r="T885" t="s">
        <v>2126</v>
      </c>
      <c r="U885" t="s">
        <v>2127</v>
      </c>
      <c r="V885">
        <v>0</v>
      </c>
      <c r="W885" t="s">
        <v>2127</v>
      </c>
      <c r="X885" t="s">
        <v>2125</v>
      </c>
      <c r="Y885" t="s">
        <v>2125</v>
      </c>
      <c r="Z885" t="s">
        <v>1796</v>
      </c>
      <c r="AA885" t="s">
        <v>2128</v>
      </c>
      <c r="AB885" t="s">
        <v>2127</v>
      </c>
    </row>
    <row r="886" spans="1:28" x14ac:dyDescent="0.2">
      <c r="A886">
        <v>15976129</v>
      </c>
      <c r="B886" t="s">
        <v>1883</v>
      </c>
      <c r="C886" t="s">
        <v>2215</v>
      </c>
      <c r="D886" t="s">
        <v>2386</v>
      </c>
      <c r="E886" t="s">
        <v>317</v>
      </c>
      <c r="F886" t="s">
        <v>2387</v>
      </c>
      <c r="G886" t="s">
        <v>2387</v>
      </c>
      <c r="H886" t="s">
        <v>2386</v>
      </c>
      <c r="I886" t="s">
        <v>317</v>
      </c>
      <c r="J886" t="s">
        <v>334</v>
      </c>
      <c r="K886" t="s">
        <v>5325</v>
      </c>
      <c r="L886" t="s">
        <v>5320</v>
      </c>
      <c r="M886" s="11">
        <v>43098.365636574075</v>
      </c>
      <c r="N886" s="11">
        <v>43098.365636574075</v>
      </c>
      <c r="O886" s="11">
        <v>43108.606666666667</v>
      </c>
      <c r="P886" t="s">
        <v>2124</v>
      </c>
      <c r="Q886" t="s">
        <v>2646</v>
      </c>
      <c r="R886" t="s">
        <v>5321</v>
      </c>
      <c r="S886" t="s">
        <v>2125</v>
      </c>
      <c r="T886" t="s">
        <v>2126</v>
      </c>
      <c r="U886" t="s">
        <v>2127</v>
      </c>
      <c r="V886">
        <v>0</v>
      </c>
      <c r="W886" t="s">
        <v>2127</v>
      </c>
      <c r="X886" t="s">
        <v>2125</v>
      </c>
      <c r="Y886" t="s">
        <v>2125</v>
      </c>
      <c r="Z886" t="s">
        <v>1796</v>
      </c>
      <c r="AA886" t="s">
        <v>2128</v>
      </c>
      <c r="AB886" t="s">
        <v>2127</v>
      </c>
    </row>
    <row r="887" spans="1:28" x14ac:dyDescent="0.2">
      <c r="A887">
        <v>15976136</v>
      </c>
      <c r="B887" t="s">
        <v>1883</v>
      </c>
      <c r="C887" t="s">
        <v>2215</v>
      </c>
      <c r="D887" t="s">
        <v>2386</v>
      </c>
      <c r="E887" t="s">
        <v>317</v>
      </c>
      <c r="F887" t="s">
        <v>2387</v>
      </c>
      <c r="G887" t="s">
        <v>2387</v>
      </c>
      <c r="H887" t="s">
        <v>2386</v>
      </c>
      <c r="I887" t="s">
        <v>317</v>
      </c>
      <c r="J887" t="s">
        <v>334</v>
      </c>
      <c r="K887" t="s">
        <v>5327</v>
      </c>
      <c r="L887" t="s">
        <v>5320</v>
      </c>
      <c r="M887" s="11">
        <v>43098.366851851853</v>
      </c>
      <c r="N887" s="11">
        <v>43098.366851851853</v>
      </c>
      <c r="O887" s="11">
        <v>43108.453761574077</v>
      </c>
      <c r="P887" t="s">
        <v>2124</v>
      </c>
      <c r="Q887" t="s">
        <v>2646</v>
      </c>
      <c r="R887" t="s">
        <v>5328</v>
      </c>
      <c r="S887" t="s">
        <v>2125</v>
      </c>
      <c r="T887" t="s">
        <v>2126</v>
      </c>
      <c r="U887" t="s">
        <v>2127</v>
      </c>
      <c r="V887">
        <v>0</v>
      </c>
      <c r="W887" t="s">
        <v>2127</v>
      </c>
      <c r="X887" t="s">
        <v>2125</v>
      </c>
      <c r="Y887" t="s">
        <v>2125</v>
      </c>
      <c r="Z887" t="s">
        <v>1796</v>
      </c>
      <c r="AA887" t="s">
        <v>2128</v>
      </c>
      <c r="AB887" t="s">
        <v>2127</v>
      </c>
    </row>
    <row r="888" spans="1:28" x14ac:dyDescent="0.2">
      <c r="A888">
        <v>15976144</v>
      </c>
      <c r="B888" t="s">
        <v>1883</v>
      </c>
      <c r="C888" t="s">
        <v>2215</v>
      </c>
      <c r="D888" t="s">
        <v>2386</v>
      </c>
      <c r="E888" t="s">
        <v>317</v>
      </c>
      <c r="F888" t="s">
        <v>2387</v>
      </c>
      <c r="G888" t="s">
        <v>2387</v>
      </c>
      <c r="H888" t="s">
        <v>2386</v>
      </c>
      <c r="I888" t="s">
        <v>317</v>
      </c>
      <c r="J888" t="s">
        <v>334</v>
      </c>
      <c r="K888" t="s">
        <v>5329</v>
      </c>
      <c r="L888" t="s">
        <v>5320</v>
      </c>
      <c r="M888" s="11">
        <v>43098.368136574078</v>
      </c>
      <c r="N888" s="11">
        <v>43098.368136574078</v>
      </c>
      <c r="O888" s="11">
        <v>43108.45416666667</v>
      </c>
      <c r="P888" t="s">
        <v>2124</v>
      </c>
      <c r="Q888" t="s">
        <v>2646</v>
      </c>
      <c r="R888" t="s">
        <v>5330</v>
      </c>
      <c r="S888" t="s">
        <v>2125</v>
      </c>
      <c r="T888" t="s">
        <v>2126</v>
      </c>
      <c r="U888" t="s">
        <v>2127</v>
      </c>
      <c r="V888">
        <v>0</v>
      </c>
      <c r="W888" t="s">
        <v>2127</v>
      </c>
      <c r="X888" t="s">
        <v>2125</v>
      </c>
      <c r="Y888" t="s">
        <v>2125</v>
      </c>
      <c r="Z888" t="s">
        <v>1796</v>
      </c>
      <c r="AA888" t="s">
        <v>2128</v>
      </c>
      <c r="AB888" t="s">
        <v>2127</v>
      </c>
    </row>
    <row r="889" spans="1:28" x14ac:dyDescent="0.2">
      <c r="A889">
        <v>15976154</v>
      </c>
      <c r="B889" t="s">
        <v>1883</v>
      </c>
      <c r="C889" t="s">
        <v>2215</v>
      </c>
      <c r="D889" t="s">
        <v>2386</v>
      </c>
      <c r="E889" t="s">
        <v>317</v>
      </c>
      <c r="F889" t="s">
        <v>2387</v>
      </c>
      <c r="G889" t="s">
        <v>2387</v>
      </c>
      <c r="H889" t="s">
        <v>2386</v>
      </c>
      <c r="I889" t="s">
        <v>317</v>
      </c>
      <c r="J889" t="s">
        <v>334</v>
      </c>
      <c r="K889" t="s">
        <v>5332</v>
      </c>
      <c r="L889" t="s">
        <v>5320</v>
      </c>
      <c r="M889" s="11">
        <v>43098.369444444441</v>
      </c>
      <c r="N889" s="11">
        <v>43098.369444444441</v>
      </c>
      <c r="O889" s="11">
        <v>43108.454386574071</v>
      </c>
      <c r="P889" t="s">
        <v>2124</v>
      </c>
      <c r="Q889" t="s">
        <v>2646</v>
      </c>
      <c r="R889" t="s">
        <v>5330</v>
      </c>
      <c r="S889" t="s">
        <v>2125</v>
      </c>
      <c r="T889" t="s">
        <v>2126</v>
      </c>
      <c r="U889" t="s">
        <v>2127</v>
      </c>
      <c r="V889">
        <v>0</v>
      </c>
      <c r="W889" t="s">
        <v>2127</v>
      </c>
      <c r="X889" t="s">
        <v>2125</v>
      </c>
      <c r="Y889" t="s">
        <v>2125</v>
      </c>
      <c r="Z889" t="s">
        <v>1796</v>
      </c>
      <c r="AA889" t="s">
        <v>2128</v>
      </c>
      <c r="AB889" t="s">
        <v>2127</v>
      </c>
    </row>
    <row r="890" spans="1:28" x14ac:dyDescent="0.2">
      <c r="A890">
        <v>15976160</v>
      </c>
      <c r="B890" t="s">
        <v>1883</v>
      </c>
      <c r="C890" t="s">
        <v>2215</v>
      </c>
      <c r="D890" t="s">
        <v>2386</v>
      </c>
      <c r="E890" t="s">
        <v>317</v>
      </c>
      <c r="F890" t="s">
        <v>2387</v>
      </c>
      <c r="G890" t="s">
        <v>2387</v>
      </c>
      <c r="H890" t="s">
        <v>2643</v>
      </c>
      <c r="I890" t="s">
        <v>317</v>
      </c>
      <c r="J890" t="s">
        <v>334</v>
      </c>
      <c r="K890" t="s">
        <v>5334</v>
      </c>
      <c r="L890" t="s">
        <v>5320</v>
      </c>
      <c r="M890" s="11">
        <v>43098.370497685188</v>
      </c>
      <c r="N890" s="11">
        <v>43098.370497685188</v>
      </c>
      <c r="O890" s="11">
        <v>43109.478784722225</v>
      </c>
      <c r="P890" t="s">
        <v>2124</v>
      </c>
      <c r="Q890" t="s">
        <v>2646</v>
      </c>
      <c r="R890" t="s">
        <v>5335</v>
      </c>
      <c r="S890" t="s">
        <v>2125</v>
      </c>
      <c r="T890" t="s">
        <v>2126</v>
      </c>
      <c r="U890" t="s">
        <v>2127</v>
      </c>
      <c r="V890">
        <v>0</v>
      </c>
      <c r="W890" t="s">
        <v>2127</v>
      </c>
      <c r="X890" t="s">
        <v>2125</v>
      </c>
      <c r="Y890" t="s">
        <v>2125</v>
      </c>
      <c r="Z890" t="s">
        <v>1796</v>
      </c>
      <c r="AA890" t="s">
        <v>2128</v>
      </c>
      <c r="AB890" t="s">
        <v>2127</v>
      </c>
    </row>
    <row r="891" spans="1:28" x14ac:dyDescent="0.2">
      <c r="A891">
        <v>15976208</v>
      </c>
      <c r="B891" t="s">
        <v>5336</v>
      </c>
      <c r="C891" t="s">
        <v>5337</v>
      </c>
      <c r="D891" t="s">
        <v>358</v>
      </c>
      <c r="E891" t="s">
        <v>317</v>
      </c>
      <c r="F891" t="s">
        <v>370</v>
      </c>
      <c r="G891" t="s">
        <v>370</v>
      </c>
      <c r="H891" t="s">
        <v>358</v>
      </c>
      <c r="I891" t="s">
        <v>317</v>
      </c>
      <c r="J891" t="s">
        <v>334</v>
      </c>
      <c r="K891" t="s">
        <v>5338</v>
      </c>
      <c r="L891" t="s">
        <v>5339</v>
      </c>
      <c r="M891" s="11">
        <v>43098.377615740741</v>
      </c>
      <c r="N891" s="11">
        <v>43098.377615740741</v>
      </c>
      <c r="O891" s="11">
        <v>43108.379953703705</v>
      </c>
      <c r="P891" t="s">
        <v>2124</v>
      </c>
      <c r="Q891" t="s">
        <v>483</v>
      </c>
      <c r="R891" t="s">
        <v>5340</v>
      </c>
      <c r="S891" t="s">
        <v>2125</v>
      </c>
      <c r="T891" t="s">
        <v>2126</v>
      </c>
      <c r="U891" t="s">
        <v>2127</v>
      </c>
      <c r="V891">
        <v>0</v>
      </c>
      <c r="W891" t="s">
        <v>2127</v>
      </c>
      <c r="X891" t="s">
        <v>2125</v>
      </c>
      <c r="Y891" t="s">
        <v>2125</v>
      </c>
      <c r="Z891" t="s">
        <v>5341</v>
      </c>
      <c r="AA891" t="s">
        <v>2128</v>
      </c>
      <c r="AB891" t="s">
        <v>2127</v>
      </c>
    </row>
    <row r="892" spans="1:28" x14ac:dyDescent="0.2">
      <c r="A892">
        <v>15976243</v>
      </c>
      <c r="B892" t="s">
        <v>5342</v>
      </c>
      <c r="C892" t="s">
        <v>2158</v>
      </c>
      <c r="D892" t="s">
        <v>550</v>
      </c>
      <c r="E892" t="s">
        <v>317</v>
      </c>
      <c r="F892" t="s">
        <v>316</v>
      </c>
      <c r="G892" t="s">
        <v>316</v>
      </c>
      <c r="H892" t="s">
        <v>550</v>
      </c>
      <c r="I892" t="s">
        <v>317</v>
      </c>
      <c r="J892" t="s">
        <v>322</v>
      </c>
      <c r="K892" t="s">
        <v>5343</v>
      </c>
      <c r="L892" t="s">
        <v>5344</v>
      </c>
      <c r="M892" s="11">
        <v>43098.380798611113</v>
      </c>
      <c r="N892" s="11">
        <v>43098.380798611113</v>
      </c>
      <c r="O892" s="11">
        <v>43108.403935185182</v>
      </c>
      <c r="P892" t="s">
        <v>2124</v>
      </c>
      <c r="Q892" t="s">
        <v>491</v>
      </c>
      <c r="R892" t="s">
        <v>5345</v>
      </c>
      <c r="S892" t="s">
        <v>2125</v>
      </c>
      <c r="T892" t="s">
        <v>2126</v>
      </c>
      <c r="U892" t="s">
        <v>2127</v>
      </c>
      <c r="V892">
        <v>0</v>
      </c>
      <c r="W892" t="s">
        <v>2127</v>
      </c>
      <c r="X892" t="s">
        <v>2125</v>
      </c>
      <c r="Y892" t="s">
        <v>2125</v>
      </c>
      <c r="Z892" t="s">
        <v>378</v>
      </c>
      <c r="AA892" t="s">
        <v>2137</v>
      </c>
      <c r="AB892" t="s">
        <v>2127</v>
      </c>
    </row>
    <row r="893" spans="1:28" x14ac:dyDescent="0.2">
      <c r="A893">
        <v>15976372</v>
      </c>
      <c r="B893" t="s">
        <v>5350</v>
      </c>
      <c r="C893" t="s">
        <v>2158</v>
      </c>
      <c r="D893" t="s">
        <v>460</v>
      </c>
      <c r="E893" t="s">
        <v>317</v>
      </c>
      <c r="F893" t="s">
        <v>316</v>
      </c>
      <c r="G893" t="s">
        <v>316</v>
      </c>
      <c r="H893" t="s">
        <v>460</v>
      </c>
      <c r="I893" t="s">
        <v>317</v>
      </c>
      <c r="J893" t="s">
        <v>322</v>
      </c>
      <c r="K893" t="s">
        <v>1762</v>
      </c>
      <c r="L893" t="s">
        <v>5351</v>
      </c>
      <c r="M893" s="11">
        <v>43098.393090277779</v>
      </c>
      <c r="N893" s="11">
        <v>43098.393090277779</v>
      </c>
      <c r="O893" s="11">
        <v>43108.405706018515</v>
      </c>
      <c r="P893" t="s">
        <v>2124</v>
      </c>
      <c r="Q893" t="s">
        <v>519</v>
      </c>
      <c r="R893" t="s">
        <v>5352</v>
      </c>
      <c r="S893" t="s">
        <v>2125</v>
      </c>
      <c r="T893" t="s">
        <v>2126</v>
      </c>
      <c r="U893" t="s">
        <v>2127</v>
      </c>
      <c r="V893">
        <v>0</v>
      </c>
      <c r="W893" t="s">
        <v>2127</v>
      </c>
      <c r="X893" t="s">
        <v>2125</v>
      </c>
      <c r="Y893" t="s">
        <v>2125</v>
      </c>
      <c r="Z893" t="s">
        <v>312</v>
      </c>
      <c r="AA893" t="s">
        <v>2137</v>
      </c>
      <c r="AB893" t="s">
        <v>2127</v>
      </c>
    </row>
    <row r="894" spans="1:28" x14ac:dyDescent="0.2">
      <c r="A894">
        <v>15976376</v>
      </c>
      <c r="B894" t="s">
        <v>5353</v>
      </c>
      <c r="C894" t="s">
        <v>2158</v>
      </c>
      <c r="D894" t="s">
        <v>885</v>
      </c>
      <c r="E894" t="s">
        <v>317</v>
      </c>
      <c r="F894" t="s">
        <v>323</v>
      </c>
      <c r="G894" t="s">
        <v>323</v>
      </c>
      <c r="H894" t="s">
        <v>324</v>
      </c>
      <c r="I894" t="s">
        <v>317</v>
      </c>
      <c r="J894" t="s">
        <v>334</v>
      </c>
      <c r="K894" t="s">
        <v>5354</v>
      </c>
      <c r="L894" t="s">
        <v>5355</v>
      </c>
      <c r="M894" s="11">
        <v>43098.393680555557</v>
      </c>
      <c r="N894" s="11">
        <v>43098.393680555557</v>
      </c>
      <c r="O894" s="11">
        <v>43110.422719907408</v>
      </c>
      <c r="P894" t="s">
        <v>2124</v>
      </c>
      <c r="Q894" t="s">
        <v>333</v>
      </c>
      <c r="R894" t="s">
        <v>2847</v>
      </c>
      <c r="S894" t="s">
        <v>2125</v>
      </c>
      <c r="T894" t="s">
        <v>2126</v>
      </c>
      <c r="U894" t="s">
        <v>2127</v>
      </c>
      <c r="V894">
        <v>0</v>
      </c>
      <c r="W894" t="s">
        <v>2127</v>
      </c>
      <c r="X894" t="s">
        <v>2125</v>
      </c>
      <c r="Y894" t="s">
        <v>2125</v>
      </c>
      <c r="Z894" t="s">
        <v>1820</v>
      </c>
      <c r="AA894" t="s">
        <v>2128</v>
      </c>
      <c r="AB894" t="s">
        <v>2127</v>
      </c>
    </row>
    <row r="895" spans="1:28" x14ac:dyDescent="0.2">
      <c r="A895">
        <v>15976380</v>
      </c>
      <c r="B895" t="s">
        <v>5356</v>
      </c>
      <c r="C895" t="s">
        <v>5357</v>
      </c>
      <c r="D895" t="s">
        <v>468</v>
      </c>
      <c r="E895" t="s">
        <v>317</v>
      </c>
      <c r="F895" t="s">
        <v>370</v>
      </c>
      <c r="G895" t="s">
        <v>370</v>
      </c>
      <c r="H895" t="s">
        <v>468</v>
      </c>
      <c r="I895" t="s">
        <v>317</v>
      </c>
      <c r="J895" t="s">
        <v>334</v>
      </c>
      <c r="K895" t="s">
        <v>1086</v>
      </c>
      <c r="L895" t="s">
        <v>5358</v>
      </c>
      <c r="M895" s="11">
        <v>43098.393888888888</v>
      </c>
      <c r="N895" s="11">
        <v>43098.393888888888</v>
      </c>
      <c r="O895" s="11">
        <v>43108.39640046296</v>
      </c>
      <c r="P895" t="s">
        <v>2124</v>
      </c>
      <c r="Q895" t="s">
        <v>371</v>
      </c>
      <c r="R895" t="s">
        <v>5359</v>
      </c>
      <c r="S895" t="s">
        <v>2125</v>
      </c>
      <c r="T895" t="s">
        <v>2126</v>
      </c>
      <c r="U895" t="s">
        <v>2127</v>
      </c>
      <c r="V895">
        <v>0</v>
      </c>
      <c r="W895" t="s">
        <v>2127</v>
      </c>
      <c r="X895" t="s">
        <v>2125</v>
      </c>
      <c r="Y895" t="s">
        <v>2125</v>
      </c>
      <c r="Z895" t="s">
        <v>901</v>
      </c>
      <c r="AA895" t="s">
        <v>2128</v>
      </c>
      <c r="AB895" t="s">
        <v>2127</v>
      </c>
    </row>
    <row r="896" spans="1:28" x14ac:dyDescent="0.2">
      <c r="A896">
        <v>15976434</v>
      </c>
      <c r="B896" t="s">
        <v>5360</v>
      </c>
      <c r="C896" t="s">
        <v>5361</v>
      </c>
      <c r="D896" t="s">
        <v>369</v>
      </c>
      <c r="E896" t="s">
        <v>317</v>
      </c>
      <c r="F896" t="s">
        <v>2127</v>
      </c>
      <c r="G896" t="s">
        <v>370</v>
      </c>
      <c r="H896" t="s">
        <v>369</v>
      </c>
      <c r="I896" t="s">
        <v>317</v>
      </c>
      <c r="J896" t="s">
        <v>334</v>
      </c>
      <c r="K896" t="s">
        <v>3558</v>
      </c>
      <c r="L896" t="s">
        <v>5362</v>
      </c>
      <c r="M896" s="11">
        <v>43098.398611111108</v>
      </c>
      <c r="N896" s="11">
        <v>43098.398611111108</v>
      </c>
      <c r="O896" s="11">
        <v>43108.399884259263</v>
      </c>
      <c r="P896" t="s">
        <v>2124</v>
      </c>
      <c r="Q896" t="s">
        <v>3694</v>
      </c>
      <c r="R896" t="s">
        <v>5164</v>
      </c>
      <c r="S896" t="s">
        <v>2125</v>
      </c>
      <c r="T896" t="s">
        <v>2126</v>
      </c>
      <c r="U896" t="s">
        <v>2127</v>
      </c>
      <c r="V896">
        <v>0</v>
      </c>
      <c r="W896" t="s">
        <v>2127</v>
      </c>
      <c r="X896" t="s">
        <v>2125</v>
      </c>
      <c r="Y896" t="s">
        <v>2125</v>
      </c>
      <c r="Z896" t="s">
        <v>1697</v>
      </c>
      <c r="AA896" t="s">
        <v>2137</v>
      </c>
      <c r="AB896" t="s">
        <v>2127</v>
      </c>
    </row>
    <row r="897" spans="1:28" x14ac:dyDescent="0.2">
      <c r="A897">
        <v>15976479</v>
      </c>
      <c r="B897" t="s">
        <v>5353</v>
      </c>
      <c r="C897" t="s">
        <v>2158</v>
      </c>
      <c r="D897" t="s">
        <v>885</v>
      </c>
      <c r="E897" t="s">
        <v>317</v>
      </c>
      <c r="F897" t="s">
        <v>2409</v>
      </c>
      <c r="G897" t="s">
        <v>323</v>
      </c>
      <c r="H897" t="s">
        <v>885</v>
      </c>
      <c r="I897" t="s">
        <v>317</v>
      </c>
      <c r="J897" t="s">
        <v>334</v>
      </c>
      <c r="K897" t="s">
        <v>5363</v>
      </c>
      <c r="L897" t="s">
        <v>5364</v>
      </c>
      <c r="M897" s="11">
        <v>43098.402025462965</v>
      </c>
      <c r="N897" s="11">
        <v>43098.402025462965</v>
      </c>
      <c r="O897" s="11">
        <v>43108.42359953704</v>
      </c>
      <c r="P897" t="s">
        <v>2124</v>
      </c>
      <c r="Q897" t="s">
        <v>4477</v>
      </c>
      <c r="R897" t="s">
        <v>5365</v>
      </c>
      <c r="S897" t="s">
        <v>2125</v>
      </c>
      <c r="T897" t="s">
        <v>2126</v>
      </c>
      <c r="U897" t="s">
        <v>2127</v>
      </c>
      <c r="V897">
        <v>0</v>
      </c>
      <c r="W897" t="s">
        <v>2127</v>
      </c>
      <c r="X897" t="s">
        <v>2125</v>
      </c>
      <c r="Y897" t="s">
        <v>2125</v>
      </c>
      <c r="Z897" t="s">
        <v>1820</v>
      </c>
      <c r="AA897" t="s">
        <v>2128</v>
      </c>
      <c r="AB897" t="s">
        <v>2127</v>
      </c>
    </row>
    <row r="898" spans="1:28" x14ac:dyDescent="0.2">
      <c r="A898">
        <v>15976515</v>
      </c>
      <c r="B898" t="s">
        <v>5366</v>
      </c>
      <c r="C898" t="s">
        <v>2158</v>
      </c>
      <c r="D898" t="s">
        <v>354</v>
      </c>
      <c r="E898" t="s">
        <v>317</v>
      </c>
      <c r="F898" t="s">
        <v>316</v>
      </c>
      <c r="G898" t="s">
        <v>316</v>
      </c>
      <c r="J898" t="s">
        <v>1040</v>
      </c>
      <c r="K898" t="s">
        <v>1062</v>
      </c>
      <c r="L898" t="s">
        <v>5367</v>
      </c>
      <c r="M898" s="11">
        <v>43098.405509259261</v>
      </c>
      <c r="N898" s="11">
        <v>43098.405509259261</v>
      </c>
      <c r="O898" s="11">
        <v>43108.408333333333</v>
      </c>
      <c r="P898" t="s">
        <v>2124</v>
      </c>
      <c r="Q898" t="s">
        <v>5368</v>
      </c>
      <c r="S898" t="s">
        <v>2125</v>
      </c>
      <c r="T898" t="s">
        <v>2126</v>
      </c>
      <c r="U898" t="s">
        <v>2127</v>
      </c>
      <c r="V898">
        <v>0</v>
      </c>
      <c r="W898" t="s">
        <v>2127</v>
      </c>
      <c r="X898" t="s">
        <v>2125</v>
      </c>
      <c r="Y898" t="s">
        <v>2125</v>
      </c>
      <c r="Z898" t="s">
        <v>312</v>
      </c>
      <c r="AA898" t="s">
        <v>2128</v>
      </c>
      <c r="AB898" t="s">
        <v>2127</v>
      </c>
    </row>
    <row r="899" spans="1:28" x14ac:dyDescent="0.2">
      <c r="A899">
        <v>15976574</v>
      </c>
      <c r="B899" t="s">
        <v>1158</v>
      </c>
      <c r="C899" t="s">
        <v>5369</v>
      </c>
      <c r="D899" t="s">
        <v>381</v>
      </c>
      <c r="E899" t="s">
        <v>317</v>
      </c>
      <c r="F899" t="s">
        <v>382</v>
      </c>
      <c r="G899" t="s">
        <v>382</v>
      </c>
      <c r="H899" t="s">
        <v>381</v>
      </c>
      <c r="I899" t="s">
        <v>317</v>
      </c>
      <c r="J899" t="s">
        <v>322</v>
      </c>
      <c r="K899" t="s">
        <v>5370</v>
      </c>
      <c r="L899" t="s">
        <v>5371</v>
      </c>
      <c r="M899" s="11">
        <v>43098.410092592596</v>
      </c>
      <c r="N899" s="11">
        <v>43098.410092592596</v>
      </c>
      <c r="O899" s="11">
        <v>43108.452997685185</v>
      </c>
      <c r="P899" t="s">
        <v>2124</v>
      </c>
      <c r="Q899" t="s">
        <v>820</v>
      </c>
      <c r="R899" t="s">
        <v>5372</v>
      </c>
      <c r="S899" t="s">
        <v>2125</v>
      </c>
      <c r="T899" t="s">
        <v>2126</v>
      </c>
      <c r="U899" t="s">
        <v>2127</v>
      </c>
      <c r="V899">
        <v>0</v>
      </c>
      <c r="W899" t="s">
        <v>2127</v>
      </c>
      <c r="X899" t="s">
        <v>2125</v>
      </c>
      <c r="Y899" t="s">
        <v>2125</v>
      </c>
      <c r="Z899" t="s">
        <v>1159</v>
      </c>
      <c r="AA899" t="s">
        <v>2137</v>
      </c>
      <c r="AB899" t="s">
        <v>2127</v>
      </c>
    </row>
    <row r="900" spans="1:28" x14ac:dyDescent="0.2">
      <c r="A900">
        <v>15976584</v>
      </c>
      <c r="B900" t="s">
        <v>3222</v>
      </c>
      <c r="C900" t="s">
        <v>5373</v>
      </c>
      <c r="D900" t="s">
        <v>443</v>
      </c>
      <c r="E900" t="s">
        <v>317</v>
      </c>
      <c r="F900" t="s">
        <v>382</v>
      </c>
      <c r="G900" t="s">
        <v>382</v>
      </c>
      <c r="H900" t="s">
        <v>443</v>
      </c>
      <c r="I900" t="s">
        <v>317</v>
      </c>
      <c r="J900" t="s">
        <v>334</v>
      </c>
      <c r="K900" t="s">
        <v>5374</v>
      </c>
      <c r="L900" t="s">
        <v>5375</v>
      </c>
      <c r="M900" s="11">
        <v>43098.410891203705</v>
      </c>
      <c r="N900" s="11">
        <v>43098.410891203705</v>
      </c>
      <c r="O900" s="11">
        <v>43104.683506944442</v>
      </c>
      <c r="P900" t="s">
        <v>2124</v>
      </c>
      <c r="Q900" t="s">
        <v>736</v>
      </c>
      <c r="R900" t="s">
        <v>5376</v>
      </c>
      <c r="S900" t="s">
        <v>2125</v>
      </c>
      <c r="T900" t="s">
        <v>2126</v>
      </c>
      <c r="U900" t="s">
        <v>2127</v>
      </c>
      <c r="V900">
        <v>0</v>
      </c>
      <c r="W900" t="s">
        <v>2127</v>
      </c>
      <c r="X900" t="s">
        <v>2125</v>
      </c>
      <c r="Y900" t="s">
        <v>2125</v>
      </c>
      <c r="Z900" t="s">
        <v>509</v>
      </c>
      <c r="AA900" t="s">
        <v>2128</v>
      </c>
      <c r="AB900" t="s">
        <v>2127</v>
      </c>
    </row>
    <row r="901" spans="1:28" x14ac:dyDescent="0.2">
      <c r="A901">
        <v>15976607</v>
      </c>
      <c r="B901" t="s">
        <v>5377</v>
      </c>
      <c r="C901" t="s">
        <v>2158</v>
      </c>
      <c r="D901" t="s">
        <v>518</v>
      </c>
      <c r="E901" t="s">
        <v>317</v>
      </c>
      <c r="F901" t="s">
        <v>316</v>
      </c>
      <c r="G901" t="s">
        <v>316</v>
      </c>
      <c r="H901" t="s">
        <v>518</v>
      </c>
      <c r="I901" t="s">
        <v>317</v>
      </c>
      <c r="J901" t="s">
        <v>334</v>
      </c>
      <c r="K901" t="s">
        <v>1192</v>
      </c>
      <c r="L901" t="s">
        <v>5378</v>
      </c>
      <c r="M901" s="11">
        <v>43098.413182870368</v>
      </c>
      <c r="N901" s="11">
        <v>43098.413182870368</v>
      </c>
      <c r="O901" s="11">
        <v>43108.41609953704</v>
      </c>
      <c r="P901" t="s">
        <v>2124</v>
      </c>
      <c r="Q901" t="s">
        <v>584</v>
      </c>
      <c r="R901" t="s">
        <v>5379</v>
      </c>
      <c r="S901" t="s">
        <v>2125</v>
      </c>
      <c r="T901" t="s">
        <v>2126</v>
      </c>
      <c r="U901" t="s">
        <v>2127</v>
      </c>
      <c r="V901">
        <v>0</v>
      </c>
      <c r="W901" t="s">
        <v>2127</v>
      </c>
      <c r="X901" t="s">
        <v>2125</v>
      </c>
      <c r="Y901" t="s">
        <v>2125</v>
      </c>
      <c r="Z901" t="s">
        <v>312</v>
      </c>
      <c r="AA901" t="s">
        <v>2128</v>
      </c>
      <c r="AB901" t="s">
        <v>2127</v>
      </c>
    </row>
    <row r="902" spans="1:28" x14ac:dyDescent="0.2">
      <c r="A902">
        <v>15976636</v>
      </c>
      <c r="B902" t="s">
        <v>5020</v>
      </c>
      <c r="C902" t="s">
        <v>2158</v>
      </c>
      <c r="D902" t="s">
        <v>358</v>
      </c>
      <c r="E902" t="s">
        <v>317</v>
      </c>
      <c r="F902" t="s">
        <v>316</v>
      </c>
      <c r="G902" t="s">
        <v>316</v>
      </c>
      <c r="H902" t="s">
        <v>358</v>
      </c>
      <c r="I902" t="s">
        <v>317</v>
      </c>
      <c r="J902" t="s">
        <v>334</v>
      </c>
      <c r="K902" t="s">
        <v>5380</v>
      </c>
      <c r="L902" t="s">
        <v>5381</v>
      </c>
      <c r="M902" s="11">
        <v>43098.415243055555</v>
      </c>
      <c r="N902" s="11">
        <v>43098.415243055555</v>
      </c>
      <c r="O902" s="11">
        <v>43108.61513888889</v>
      </c>
      <c r="P902" t="s">
        <v>2124</v>
      </c>
      <c r="Q902" t="s">
        <v>519</v>
      </c>
      <c r="R902" t="s">
        <v>5382</v>
      </c>
      <c r="S902" t="s">
        <v>2125</v>
      </c>
      <c r="T902" t="s">
        <v>2126</v>
      </c>
      <c r="U902" t="s">
        <v>2127</v>
      </c>
      <c r="V902">
        <v>0</v>
      </c>
      <c r="W902" t="s">
        <v>2127</v>
      </c>
      <c r="X902" t="s">
        <v>2125</v>
      </c>
      <c r="Y902" t="s">
        <v>2125</v>
      </c>
      <c r="Z902" t="s">
        <v>312</v>
      </c>
      <c r="AA902" t="s">
        <v>2128</v>
      </c>
      <c r="AB902" t="s">
        <v>2127</v>
      </c>
    </row>
    <row r="903" spans="1:28" x14ac:dyDescent="0.2">
      <c r="A903">
        <v>15976652</v>
      </c>
      <c r="B903" t="s">
        <v>2392</v>
      </c>
      <c r="C903" t="s">
        <v>2158</v>
      </c>
      <c r="D903" t="s">
        <v>401</v>
      </c>
      <c r="E903" t="s">
        <v>317</v>
      </c>
      <c r="F903" t="s">
        <v>316</v>
      </c>
      <c r="G903" t="s">
        <v>316</v>
      </c>
      <c r="H903" t="s">
        <v>401</v>
      </c>
      <c r="I903" t="s">
        <v>317</v>
      </c>
      <c r="J903" t="s">
        <v>334</v>
      </c>
      <c r="K903" t="s">
        <v>1343</v>
      </c>
      <c r="L903" t="s">
        <v>5383</v>
      </c>
      <c r="M903" s="11">
        <v>43098.416712962964</v>
      </c>
      <c r="N903" s="11">
        <v>43098.416712962964</v>
      </c>
      <c r="O903" s="11">
        <v>43108.419768518521</v>
      </c>
      <c r="P903" t="s">
        <v>2124</v>
      </c>
      <c r="Q903" t="s">
        <v>2038</v>
      </c>
      <c r="R903" t="s">
        <v>5384</v>
      </c>
      <c r="S903" t="s">
        <v>2125</v>
      </c>
      <c r="T903" t="s">
        <v>2126</v>
      </c>
      <c r="U903" t="s">
        <v>2127</v>
      </c>
      <c r="V903">
        <v>0</v>
      </c>
      <c r="W903" t="s">
        <v>2127</v>
      </c>
      <c r="X903" t="s">
        <v>2125</v>
      </c>
      <c r="Y903" t="s">
        <v>2125</v>
      </c>
      <c r="Z903" t="s">
        <v>312</v>
      </c>
      <c r="AA903" t="s">
        <v>2128</v>
      </c>
      <c r="AB903" t="s">
        <v>2127</v>
      </c>
    </row>
    <row r="904" spans="1:28" x14ac:dyDescent="0.2">
      <c r="A904">
        <v>15976655</v>
      </c>
      <c r="B904" t="s">
        <v>5385</v>
      </c>
      <c r="C904" t="s">
        <v>5386</v>
      </c>
      <c r="D904" t="s">
        <v>468</v>
      </c>
      <c r="E904" t="s">
        <v>317</v>
      </c>
      <c r="F904" t="s">
        <v>2127</v>
      </c>
      <c r="G904" t="s">
        <v>370</v>
      </c>
      <c r="H904" t="s">
        <v>468</v>
      </c>
      <c r="I904" t="s">
        <v>317</v>
      </c>
      <c r="J904" t="s">
        <v>334</v>
      </c>
      <c r="K904" t="s">
        <v>1942</v>
      </c>
      <c r="L904" t="s">
        <v>5387</v>
      </c>
      <c r="M904" s="11">
        <v>43098.416967592595</v>
      </c>
      <c r="N904" s="11">
        <v>43098.416967592595</v>
      </c>
      <c r="O904" s="11">
        <v>43108.417615740742</v>
      </c>
      <c r="P904" t="s">
        <v>2124</v>
      </c>
      <c r="Q904" t="s">
        <v>3520</v>
      </c>
      <c r="R904" t="s">
        <v>5388</v>
      </c>
      <c r="S904" t="s">
        <v>2125</v>
      </c>
      <c r="T904" t="s">
        <v>2126</v>
      </c>
      <c r="U904" t="s">
        <v>2127</v>
      </c>
      <c r="V904">
        <v>0</v>
      </c>
      <c r="W904" t="s">
        <v>2127</v>
      </c>
      <c r="X904" t="s">
        <v>2125</v>
      </c>
      <c r="Y904" t="s">
        <v>2125</v>
      </c>
      <c r="Z904" t="s">
        <v>1697</v>
      </c>
      <c r="AA904" t="s">
        <v>2128</v>
      </c>
      <c r="AB904" t="s">
        <v>2127</v>
      </c>
    </row>
    <row r="905" spans="1:28" x14ac:dyDescent="0.2">
      <c r="A905">
        <v>15976724</v>
      </c>
      <c r="B905" t="s">
        <v>5389</v>
      </c>
      <c r="C905" t="s">
        <v>2158</v>
      </c>
      <c r="D905" t="s">
        <v>460</v>
      </c>
      <c r="E905" t="s">
        <v>317</v>
      </c>
      <c r="F905" t="s">
        <v>316</v>
      </c>
      <c r="G905" t="s">
        <v>316</v>
      </c>
      <c r="H905" t="s">
        <v>460</v>
      </c>
      <c r="I905" t="s">
        <v>317</v>
      </c>
      <c r="J905" t="s">
        <v>430</v>
      </c>
      <c r="K905" t="s">
        <v>5390</v>
      </c>
      <c r="L905" t="s">
        <v>5391</v>
      </c>
      <c r="M905" s="11">
        <v>43098.421585648146</v>
      </c>
      <c r="N905" s="11">
        <v>43098.421585648146</v>
      </c>
      <c r="O905" s="11">
        <v>43103.813368055555</v>
      </c>
      <c r="P905" t="s">
        <v>2124</v>
      </c>
      <c r="Q905" t="s">
        <v>491</v>
      </c>
      <c r="R905" t="s">
        <v>5392</v>
      </c>
      <c r="S905" t="s">
        <v>2125</v>
      </c>
      <c r="T905" t="s">
        <v>2126</v>
      </c>
      <c r="U905" t="s">
        <v>2127</v>
      </c>
      <c r="V905">
        <v>0</v>
      </c>
      <c r="W905" t="s">
        <v>2127</v>
      </c>
      <c r="X905" t="s">
        <v>2125</v>
      </c>
      <c r="Y905" t="s">
        <v>2125</v>
      </c>
      <c r="Z905" t="s">
        <v>312</v>
      </c>
      <c r="AA905" t="s">
        <v>2137</v>
      </c>
      <c r="AB905" t="s">
        <v>2127</v>
      </c>
    </row>
    <row r="906" spans="1:28" x14ac:dyDescent="0.2">
      <c r="A906">
        <v>15976792</v>
      </c>
      <c r="B906" t="s">
        <v>3522</v>
      </c>
      <c r="C906" t="s">
        <v>2158</v>
      </c>
      <c r="D906" t="s">
        <v>392</v>
      </c>
      <c r="E906" t="s">
        <v>317</v>
      </c>
      <c r="F906" t="s">
        <v>414</v>
      </c>
      <c r="G906" t="s">
        <v>414</v>
      </c>
      <c r="H906" t="s">
        <v>415</v>
      </c>
      <c r="J906" t="s">
        <v>334</v>
      </c>
      <c r="K906" t="s">
        <v>5393</v>
      </c>
      <c r="L906" t="s">
        <v>5394</v>
      </c>
      <c r="M906" s="11">
        <v>43098.425879629627</v>
      </c>
      <c r="N906" s="11">
        <v>43098.425879629627</v>
      </c>
      <c r="O906" s="11">
        <v>43111.651307870372</v>
      </c>
      <c r="P906" t="s">
        <v>2124</v>
      </c>
      <c r="Q906" t="s">
        <v>3164</v>
      </c>
      <c r="R906" t="s">
        <v>5395</v>
      </c>
      <c r="S906" t="s">
        <v>2125</v>
      </c>
      <c r="T906" t="s">
        <v>2126</v>
      </c>
      <c r="U906" t="s">
        <v>2127</v>
      </c>
      <c r="V906">
        <v>0</v>
      </c>
      <c r="W906" t="s">
        <v>2127</v>
      </c>
      <c r="X906" t="s">
        <v>2125</v>
      </c>
      <c r="Y906" t="s">
        <v>2125</v>
      </c>
      <c r="Z906" t="s">
        <v>312</v>
      </c>
      <c r="AA906" t="s">
        <v>2128</v>
      </c>
      <c r="AB906" t="s">
        <v>2127</v>
      </c>
    </row>
    <row r="907" spans="1:28" x14ac:dyDescent="0.2">
      <c r="A907">
        <v>15977004</v>
      </c>
      <c r="B907" t="s">
        <v>5396</v>
      </c>
      <c r="C907" t="s">
        <v>2158</v>
      </c>
      <c r="D907" t="s">
        <v>434</v>
      </c>
      <c r="E907" t="s">
        <v>317</v>
      </c>
      <c r="F907" t="s">
        <v>316</v>
      </c>
      <c r="G907" t="s">
        <v>316</v>
      </c>
      <c r="H907" t="s">
        <v>434</v>
      </c>
      <c r="I907" t="s">
        <v>317</v>
      </c>
      <c r="J907" t="s">
        <v>334</v>
      </c>
      <c r="K907" t="s">
        <v>602</v>
      </c>
      <c r="L907" t="s">
        <v>5397</v>
      </c>
      <c r="M907" s="11">
        <v>43098.44017361111</v>
      </c>
      <c r="N907" s="11">
        <v>43098.44017361111</v>
      </c>
      <c r="O907" s="11">
        <v>43108.443229166667</v>
      </c>
      <c r="P907" t="s">
        <v>2124</v>
      </c>
      <c r="Q907" t="s">
        <v>519</v>
      </c>
      <c r="R907" t="s">
        <v>5398</v>
      </c>
      <c r="S907" t="s">
        <v>2125</v>
      </c>
      <c r="T907" t="s">
        <v>2126</v>
      </c>
      <c r="U907" t="s">
        <v>2127</v>
      </c>
      <c r="V907">
        <v>0</v>
      </c>
      <c r="W907" t="s">
        <v>2127</v>
      </c>
      <c r="X907" t="s">
        <v>2125</v>
      </c>
      <c r="Y907" t="s">
        <v>2125</v>
      </c>
      <c r="Z907" t="s">
        <v>312</v>
      </c>
      <c r="AA907" t="s">
        <v>2137</v>
      </c>
      <c r="AB907" t="s">
        <v>2127</v>
      </c>
    </row>
    <row r="908" spans="1:28" x14ac:dyDescent="0.2">
      <c r="A908">
        <v>15977299</v>
      </c>
      <c r="B908" t="s">
        <v>3067</v>
      </c>
      <c r="C908" t="s">
        <v>2158</v>
      </c>
      <c r="D908" t="s">
        <v>550</v>
      </c>
      <c r="E908" t="s">
        <v>317</v>
      </c>
      <c r="F908" t="s">
        <v>316</v>
      </c>
      <c r="G908" t="s">
        <v>316</v>
      </c>
      <c r="H908" t="s">
        <v>550</v>
      </c>
      <c r="I908" t="s">
        <v>317</v>
      </c>
      <c r="J908" t="s">
        <v>322</v>
      </c>
      <c r="K908" t="s">
        <v>464</v>
      </c>
      <c r="L908" t="s">
        <v>5399</v>
      </c>
      <c r="M908" s="11">
        <v>43098.464768518519</v>
      </c>
      <c r="N908" s="11">
        <v>43098.464768518519</v>
      </c>
      <c r="O908" s="11">
        <v>43108.46738425926</v>
      </c>
      <c r="P908" t="s">
        <v>2124</v>
      </c>
      <c r="Q908" t="s">
        <v>491</v>
      </c>
      <c r="R908" t="s">
        <v>5400</v>
      </c>
      <c r="S908" t="s">
        <v>2125</v>
      </c>
      <c r="T908" t="s">
        <v>2126</v>
      </c>
      <c r="U908" t="s">
        <v>2127</v>
      </c>
      <c r="V908">
        <v>0</v>
      </c>
      <c r="W908" t="s">
        <v>2127</v>
      </c>
      <c r="X908" t="s">
        <v>2125</v>
      </c>
      <c r="Y908" t="s">
        <v>2125</v>
      </c>
      <c r="Z908" t="s">
        <v>312</v>
      </c>
      <c r="AA908" t="s">
        <v>2137</v>
      </c>
      <c r="AB908" t="s">
        <v>2127</v>
      </c>
    </row>
    <row r="909" spans="1:28" x14ac:dyDescent="0.2">
      <c r="A909">
        <v>15977882</v>
      </c>
      <c r="B909" t="s">
        <v>4222</v>
      </c>
      <c r="C909" t="s">
        <v>2158</v>
      </c>
      <c r="D909" t="s">
        <v>354</v>
      </c>
      <c r="E909" t="s">
        <v>317</v>
      </c>
      <c r="F909" t="s">
        <v>2127</v>
      </c>
      <c r="G909" t="s">
        <v>316</v>
      </c>
      <c r="H909" t="s">
        <v>354</v>
      </c>
      <c r="I909" t="s">
        <v>317</v>
      </c>
      <c r="J909" t="s">
        <v>334</v>
      </c>
      <c r="K909" t="s">
        <v>375</v>
      </c>
      <c r="L909" t="s">
        <v>5402</v>
      </c>
      <c r="M909" s="11">
        <v>43098.525312500002</v>
      </c>
      <c r="N909" s="11">
        <v>43098.525312500002</v>
      </c>
      <c r="O909" s="11">
        <v>43108.528391203705</v>
      </c>
      <c r="P909" t="s">
        <v>2124</v>
      </c>
      <c r="Q909" t="s">
        <v>1963</v>
      </c>
      <c r="R909" t="s">
        <v>5403</v>
      </c>
      <c r="S909" t="s">
        <v>2125</v>
      </c>
      <c r="T909" t="s">
        <v>2126</v>
      </c>
      <c r="U909" t="s">
        <v>2127</v>
      </c>
      <c r="V909">
        <v>0</v>
      </c>
      <c r="W909" t="s">
        <v>2127</v>
      </c>
      <c r="X909" t="s">
        <v>2125</v>
      </c>
      <c r="Y909" t="s">
        <v>2125</v>
      </c>
      <c r="Z909" t="s">
        <v>312</v>
      </c>
      <c r="AA909" t="s">
        <v>2128</v>
      </c>
      <c r="AB909" t="s">
        <v>2127</v>
      </c>
    </row>
    <row r="910" spans="1:28" x14ac:dyDescent="0.2">
      <c r="A910">
        <v>15978487</v>
      </c>
      <c r="B910" t="s">
        <v>2702</v>
      </c>
      <c r="C910" t="s">
        <v>2158</v>
      </c>
      <c r="D910" t="s">
        <v>503</v>
      </c>
      <c r="E910" t="s">
        <v>317</v>
      </c>
      <c r="F910" t="s">
        <v>323</v>
      </c>
      <c r="G910" t="s">
        <v>323</v>
      </c>
      <c r="H910" t="s">
        <v>885</v>
      </c>
      <c r="I910" t="s">
        <v>317</v>
      </c>
      <c r="J910" t="s">
        <v>334</v>
      </c>
      <c r="K910" t="s">
        <v>362</v>
      </c>
      <c r="L910" t="s">
        <v>5404</v>
      </c>
      <c r="M910" s="11">
        <v>43098.587523148148</v>
      </c>
      <c r="N910" s="11">
        <v>43098.587523148148</v>
      </c>
      <c r="O910" s="11">
        <v>43112.547974537039</v>
      </c>
      <c r="P910" t="s">
        <v>2124</v>
      </c>
      <c r="Q910" t="s">
        <v>333</v>
      </c>
      <c r="R910" t="s">
        <v>5405</v>
      </c>
      <c r="S910" t="s">
        <v>2125</v>
      </c>
      <c r="T910" t="s">
        <v>2126</v>
      </c>
      <c r="U910" t="s">
        <v>2127</v>
      </c>
      <c r="V910">
        <v>0</v>
      </c>
      <c r="W910" t="s">
        <v>2127</v>
      </c>
      <c r="X910" t="s">
        <v>2125</v>
      </c>
      <c r="Y910" t="s">
        <v>2125</v>
      </c>
      <c r="Z910" t="s">
        <v>312</v>
      </c>
      <c r="AA910" t="s">
        <v>2128</v>
      </c>
      <c r="AB910" t="s">
        <v>2127</v>
      </c>
    </row>
    <row r="911" spans="1:28" x14ac:dyDescent="0.2">
      <c r="A911">
        <v>15978932</v>
      </c>
      <c r="B911" t="s">
        <v>5414</v>
      </c>
      <c r="C911" t="s">
        <v>2158</v>
      </c>
      <c r="D911" t="s">
        <v>401</v>
      </c>
      <c r="E911" t="s">
        <v>317</v>
      </c>
      <c r="F911" t="s">
        <v>316</v>
      </c>
      <c r="G911" t="s">
        <v>316</v>
      </c>
      <c r="H911" t="s">
        <v>401</v>
      </c>
      <c r="I911" t="s">
        <v>317</v>
      </c>
      <c r="J911" t="s">
        <v>334</v>
      </c>
      <c r="K911" t="s">
        <v>1834</v>
      </c>
      <c r="L911" t="s">
        <v>5415</v>
      </c>
      <c r="M911" s="11">
        <v>43098.617650462962</v>
      </c>
      <c r="N911" s="11">
        <v>43098.617650462962</v>
      </c>
      <c r="O911" s="11">
        <v>43108.621666666666</v>
      </c>
      <c r="P911" t="s">
        <v>2124</v>
      </c>
      <c r="Q911" t="s">
        <v>2038</v>
      </c>
      <c r="R911" t="s">
        <v>5416</v>
      </c>
      <c r="S911" t="s">
        <v>2125</v>
      </c>
      <c r="T911" t="s">
        <v>2126</v>
      </c>
      <c r="U911" t="s">
        <v>2127</v>
      </c>
      <c r="V911">
        <v>0</v>
      </c>
      <c r="W911" t="s">
        <v>2127</v>
      </c>
      <c r="X911" t="s">
        <v>2125</v>
      </c>
      <c r="Y911" t="s">
        <v>2125</v>
      </c>
      <c r="Z911" t="s">
        <v>312</v>
      </c>
      <c r="AA911" t="s">
        <v>2128</v>
      </c>
      <c r="AB911" t="s">
        <v>2127</v>
      </c>
    </row>
    <row r="912" spans="1:28" x14ac:dyDescent="0.2">
      <c r="A912">
        <v>15979150</v>
      </c>
      <c r="B912" t="s">
        <v>5417</v>
      </c>
      <c r="C912" t="s">
        <v>2158</v>
      </c>
      <c r="D912" t="s">
        <v>358</v>
      </c>
      <c r="E912" t="s">
        <v>317</v>
      </c>
      <c r="F912" t="s">
        <v>316</v>
      </c>
      <c r="G912" t="s">
        <v>316</v>
      </c>
      <c r="H912" t="s">
        <v>358</v>
      </c>
      <c r="I912" t="s">
        <v>317</v>
      </c>
      <c r="J912" t="s">
        <v>334</v>
      </c>
      <c r="K912" t="s">
        <v>5418</v>
      </c>
      <c r="L912" t="s">
        <v>5419</v>
      </c>
      <c r="M912" s="11">
        <v>43098.622245370374</v>
      </c>
      <c r="N912" s="11">
        <v>43098.622245370374</v>
      </c>
      <c r="O912" s="11">
        <v>43108.627384259256</v>
      </c>
      <c r="P912" t="s">
        <v>2124</v>
      </c>
      <c r="Q912" t="s">
        <v>584</v>
      </c>
      <c r="R912" t="s">
        <v>5420</v>
      </c>
      <c r="S912" t="s">
        <v>2125</v>
      </c>
      <c r="T912" t="s">
        <v>2126</v>
      </c>
      <c r="U912" t="s">
        <v>2127</v>
      </c>
      <c r="V912">
        <v>0</v>
      </c>
      <c r="W912" t="s">
        <v>2127</v>
      </c>
      <c r="X912" t="s">
        <v>2125</v>
      </c>
      <c r="Y912" t="s">
        <v>2125</v>
      </c>
      <c r="Z912" t="s">
        <v>312</v>
      </c>
      <c r="AA912" t="s">
        <v>2128</v>
      </c>
      <c r="AB912" t="s">
        <v>2127</v>
      </c>
    </row>
    <row r="913" spans="1:28" x14ac:dyDescent="0.2">
      <c r="A913">
        <v>15979202</v>
      </c>
      <c r="B913" t="s">
        <v>2536</v>
      </c>
      <c r="C913" t="s">
        <v>2158</v>
      </c>
      <c r="D913" t="s">
        <v>503</v>
      </c>
      <c r="E913" t="s">
        <v>317</v>
      </c>
      <c r="F913" t="s">
        <v>323</v>
      </c>
      <c r="G913" t="s">
        <v>323</v>
      </c>
      <c r="H913" t="s">
        <v>983</v>
      </c>
      <c r="I913" t="s">
        <v>317</v>
      </c>
      <c r="J913" t="s">
        <v>334</v>
      </c>
      <c r="K913" t="s">
        <v>2466</v>
      </c>
      <c r="L913" t="s">
        <v>5421</v>
      </c>
      <c r="M913" s="11">
        <v>43098.628668981481</v>
      </c>
      <c r="N913" s="11">
        <v>43098.628668981481</v>
      </c>
      <c r="O913" s="11">
        <v>43109.500347222223</v>
      </c>
      <c r="P913" t="s">
        <v>2124</v>
      </c>
      <c r="Q913" t="s">
        <v>333</v>
      </c>
      <c r="R913" t="s">
        <v>5422</v>
      </c>
      <c r="S913" t="s">
        <v>2125</v>
      </c>
      <c r="T913" t="s">
        <v>2126</v>
      </c>
      <c r="U913" t="s">
        <v>2127</v>
      </c>
      <c r="V913">
        <v>0</v>
      </c>
      <c r="W913" t="s">
        <v>2127</v>
      </c>
      <c r="X913" t="s">
        <v>2125</v>
      </c>
      <c r="Y913" t="s">
        <v>2125</v>
      </c>
      <c r="Z913" t="s">
        <v>312</v>
      </c>
      <c r="AA913" t="s">
        <v>2128</v>
      </c>
      <c r="AB913" t="s">
        <v>2127</v>
      </c>
    </row>
    <row r="914" spans="1:28" x14ac:dyDescent="0.2">
      <c r="A914">
        <v>15979266</v>
      </c>
      <c r="B914" t="s">
        <v>5423</v>
      </c>
      <c r="C914" t="s">
        <v>2827</v>
      </c>
      <c r="D914" t="s">
        <v>518</v>
      </c>
      <c r="E914" t="s">
        <v>317</v>
      </c>
      <c r="F914" t="s">
        <v>316</v>
      </c>
      <c r="G914" t="s">
        <v>316</v>
      </c>
      <c r="H914" t="s">
        <v>518</v>
      </c>
      <c r="I914" t="s">
        <v>317</v>
      </c>
      <c r="J914" t="s">
        <v>334</v>
      </c>
      <c r="K914" t="s">
        <v>602</v>
      </c>
      <c r="L914" t="s">
        <v>5424</v>
      </c>
      <c r="M914" s="11">
        <v>43098.63486111111</v>
      </c>
      <c r="N914" s="11">
        <v>43098.63486111111</v>
      </c>
      <c r="O914" s="11">
        <v>43103.724027777775</v>
      </c>
      <c r="P914" t="s">
        <v>2124</v>
      </c>
      <c r="Q914" t="s">
        <v>519</v>
      </c>
      <c r="R914" t="s">
        <v>5425</v>
      </c>
      <c r="S914" t="s">
        <v>2125</v>
      </c>
      <c r="T914" t="s">
        <v>2126</v>
      </c>
      <c r="U914" t="s">
        <v>2127</v>
      </c>
      <c r="V914">
        <v>0</v>
      </c>
      <c r="W914" t="s">
        <v>2127</v>
      </c>
      <c r="X914" t="s">
        <v>2125</v>
      </c>
      <c r="Y914" t="s">
        <v>2125</v>
      </c>
      <c r="Z914" t="s">
        <v>1376</v>
      </c>
      <c r="AA914" t="s">
        <v>2137</v>
      </c>
      <c r="AB914" t="s">
        <v>2127</v>
      </c>
    </row>
    <row r="915" spans="1:28" x14ac:dyDescent="0.2">
      <c r="A915">
        <v>15979551</v>
      </c>
      <c r="B915" t="s">
        <v>5426</v>
      </c>
      <c r="C915" t="s">
        <v>2158</v>
      </c>
      <c r="D915" t="s">
        <v>518</v>
      </c>
      <c r="E915" t="s">
        <v>317</v>
      </c>
      <c r="F915" t="s">
        <v>316</v>
      </c>
      <c r="G915" t="s">
        <v>316</v>
      </c>
      <c r="H915" t="s">
        <v>518</v>
      </c>
      <c r="I915" t="s">
        <v>317</v>
      </c>
      <c r="J915" t="s">
        <v>334</v>
      </c>
      <c r="K915" t="s">
        <v>1218</v>
      </c>
      <c r="L915" t="s">
        <v>5427</v>
      </c>
      <c r="M915" s="11">
        <v>43098.664675925924</v>
      </c>
      <c r="N915" s="11">
        <v>43098.664675925924</v>
      </c>
      <c r="O915" s="11">
        <v>43108.672337962962</v>
      </c>
      <c r="P915" t="s">
        <v>2124</v>
      </c>
      <c r="Q915" t="s">
        <v>519</v>
      </c>
      <c r="R915" t="s">
        <v>5428</v>
      </c>
      <c r="S915" t="s">
        <v>2125</v>
      </c>
      <c r="T915" t="s">
        <v>2126</v>
      </c>
      <c r="U915" t="s">
        <v>2127</v>
      </c>
      <c r="V915">
        <v>0</v>
      </c>
      <c r="W915" t="s">
        <v>2127</v>
      </c>
      <c r="X915" t="s">
        <v>2125</v>
      </c>
      <c r="Y915" t="s">
        <v>2125</v>
      </c>
      <c r="Z915" t="s">
        <v>312</v>
      </c>
      <c r="AA915" t="s">
        <v>2137</v>
      </c>
      <c r="AB915" t="s">
        <v>2127</v>
      </c>
    </row>
    <row r="916" spans="1:28" x14ac:dyDescent="0.2">
      <c r="A916">
        <v>15980046</v>
      </c>
      <c r="B916" t="s">
        <v>2410</v>
      </c>
      <c r="C916" t="s">
        <v>2158</v>
      </c>
      <c r="D916" t="s">
        <v>983</v>
      </c>
      <c r="E916" t="s">
        <v>317</v>
      </c>
      <c r="F916" t="s">
        <v>2409</v>
      </c>
      <c r="G916" t="s">
        <v>2409</v>
      </c>
      <c r="H916" t="s">
        <v>2410</v>
      </c>
      <c r="I916" t="s">
        <v>2161</v>
      </c>
      <c r="J916" t="s">
        <v>334</v>
      </c>
      <c r="K916" t="s">
        <v>3427</v>
      </c>
      <c r="L916" t="s">
        <v>5429</v>
      </c>
      <c r="M916" s="11">
        <v>43098.701284722221</v>
      </c>
      <c r="N916" s="11">
        <v>43098.701284722221</v>
      </c>
      <c r="O916" s="11">
        <v>43109.447685185187</v>
      </c>
      <c r="P916" t="s">
        <v>2124</v>
      </c>
      <c r="Q916" t="s">
        <v>3429</v>
      </c>
      <c r="R916" t="s">
        <v>5430</v>
      </c>
      <c r="S916" t="s">
        <v>2125</v>
      </c>
      <c r="T916" t="s">
        <v>2126</v>
      </c>
      <c r="U916" t="s">
        <v>2127</v>
      </c>
      <c r="V916">
        <v>0</v>
      </c>
      <c r="W916" t="s">
        <v>2127</v>
      </c>
      <c r="X916" t="s">
        <v>2125</v>
      </c>
      <c r="Y916" t="s">
        <v>2125</v>
      </c>
      <c r="Z916" t="s">
        <v>312</v>
      </c>
      <c r="AA916" t="s">
        <v>2128</v>
      </c>
      <c r="AB916" t="s">
        <v>2127</v>
      </c>
    </row>
    <row r="917" spans="1:28" x14ac:dyDescent="0.2">
      <c r="A917">
        <v>15983164</v>
      </c>
      <c r="B917" t="s">
        <v>5431</v>
      </c>
      <c r="C917" t="s">
        <v>5432</v>
      </c>
      <c r="D917" t="s">
        <v>482</v>
      </c>
      <c r="E917" t="s">
        <v>317</v>
      </c>
      <c r="F917" t="s">
        <v>370</v>
      </c>
      <c r="G917" t="s">
        <v>370</v>
      </c>
      <c r="H917" t="s">
        <v>482</v>
      </c>
      <c r="I917" t="s">
        <v>317</v>
      </c>
      <c r="J917" t="s">
        <v>430</v>
      </c>
      <c r="K917" t="s">
        <v>496</v>
      </c>
      <c r="L917" t="s">
        <v>5433</v>
      </c>
      <c r="M917" s="11">
        <v>43102.344409722224</v>
      </c>
      <c r="N917" s="11">
        <v>43102.344409722224</v>
      </c>
      <c r="O917" s="11">
        <v>43109.349351851852</v>
      </c>
      <c r="P917" t="s">
        <v>2124</v>
      </c>
      <c r="Q917" t="s">
        <v>1354</v>
      </c>
      <c r="R917" t="s">
        <v>5434</v>
      </c>
      <c r="S917" t="s">
        <v>2125</v>
      </c>
      <c r="T917" t="s">
        <v>2126</v>
      </c>
      <c r="U917" t="s">
        <v>2127</v>
      </c>
      <c r="V917">
        <v>0</v>
      </c>
      <c r="W917" t="s">
        <v>2127</v>
      </c>
      <c r="X917" t="s">
        <v>2125</v>
      </c>
      <c r="Y917" t="s">
        <v>2125</v>
      </c>
      <c r="Z917" t="s">
        <v>5435</v>
      </c>
      <c r="AA917" t="s">
        <v>2137</v>
      </c>
      <c r="AB917" t="s">
        <v>2127</v>
      </c>
    </row>
    <row r="918" spans="1:28" x14ac:dyDescent="0.2">
      <c r="A918">
        <v>15983187</v>
      </c>
      <c r="B918" t="s">
        <v>4691</v>
      </c>
      <c r="C918" t="s">
        <v>4692</v>
      </c>
      <c r="D918" t="s">
        <v>443</v>
      </c>
      <c r="E918" t="s">
        <v>317</v>
      </c>
      <c r="F918" t="s">
        <v>382</v>
      </c>
      <c r="G918" t="s">
        <v>384</v>
      </c>
      <c r="H918" t="s">
        <v>789</v>
      </c>
      <c r="J918" t="s">
        <v>334</v>
      </c>
      <c r="K918" t="s">
        <v>5436</v>
      </c>
      <c r="L918" t="s">
        <v>5437</v>
      </c>
      <c r="M918" s="11">
        <v>43102.347581018519</v>
      </c>
      <c r="N918" s="11">
        <v>43102.347581018519</v>
      </c>
      <c r="O918" s="11">
        <v>43109.502905092595</v>
      </c>
      <c r="P918" t="s">
        <v>2124</v>
      </c>
      <c r="Q918" t="s">
        <v>5438</v>
      </c>
      <c r="R918" t="s">
        <v>5439</v>
      </c>
      <c r="S918" t="s">
        <v>2125</v>
      </c>
      <c r="T918" t="s">
        <v>2126</v>
      </c>
      <c r="U918" t="s">
        <v>2127</v>
      </c>
      <c r="V918">
        <v>0</v>
      </c>
      <c r="W918" t="s">
        <v>2127</v>
      </c>
      <c r="X918" t="s">
        <v>2125</v>
      </c>
      <c r="Y918" t="s">
        <v>2125</v>
      </c>
      <c r="Z918" t="s">
        <v>4696</v>
      </c>
      <c r="AA918" t="s">
        <v>2128</v>
      </c>
      <c r="AB918" t="s">
        <v>2129</v>
      </c>
    </row>
    <row r="919" spans="1:28" x14ac:dyDescent="0.2">
      <c r="A919">
        <v>15983190</v>
      </c>
      <c r="B919" t="s">
        <v>3441</v>
      </c>
      <c r="C919" t="s">
        <v>3442</v>
      </c>
      <c r="D919" t="s">
        <v>401</v>
      </c>
      <c r="E919" t="s">
        <v>317</v>
      </c>
      <c r="F919" t="s">
        <v>2127</v>
      </c>
      <c r="G919" t="s">
        <v>316</v>
      </c>
      <c r="H919" t="s">
        <v>401</v>
      </c>
      <c r="I919" t="s">
        <v>317</v>
      </c>
      <c r="J919" t="s">
        <v>334</v>
      </c>
      <c r="K919" t="s">
        <v>4552</v>
      </c>
      <c r="L919" t="s">
        <v>5440</v>
      </c>
      <c r="M919" s="11">
        <v>43102.347939814812</v>
      </c>
      <c r="N919" s="11">
        <v>43102.347939814812</v>
      </c>
      <c r="O919" s="11">
        <v>43109.355104166665</v>
      </c>
      <c r="P919" t="s">
        <v>2124</v>
      </c>
      <c r="Q919" t="s">
        <v>1963</v>
      </c>
      <c r="R919" t="s">
        <v>5441</v>
      </c>
      <c r="S919" t="s">
        <v>2125</v>
      </c>
      <c r="T919" t="s">
        <v>2126</v>
      </c>
      <c r="U919" t="s">
        <v>2127</v>
      </c>
      <c r="V919">
        <v>0</v>
      </c>
      <c r="W919" t="s">
        <v>2127</v>
      </c>
      <c r="X919" t="s">
        <v>2125</v>
      </c>
      <c r="Y919" t="s">
        <v>2125</v>
      </c>
      <c r="Z919" t="s">
        <v>1176</v>
      </c>
      <c r="AA919" t="s">
        <v>2128</v>
      </c>
      <c r="AB919" t="s">
        <v>2127</v>
      </c>
    </row>
    <row r="920" spans="1:28" x14ac:dyDescent="0.2">
      <c r="A920">
        <v>15983204</v>
      </c>
      <c r="B920" t="s">
        <v>5442</v>
      </c>
      <c r="C920" t="s">
        <v>5443</v>
      </c>
      <c r="D920" t="s">
        <v>381</v>
      </c>
      <c r="E920" t="s">
        <v>317</v>
      </c>
      <c r="F920" t="s">
        <v>382</v>
      </c>
      <c r="G920" t="s">
        <v>382</v>
      </c>
      <c r="H920" t="s">
        <v>381</v>
      </c>
      <c r="I920" t="s">
        <v>317</v>
      </c>
      <c r="J920" t="s">
        <v>322</v>
      </c>
      <c r="K920" t="s">
        <v>995</v>
      </c>
      <c r="L920" t="s">
        <v>5444</v>
      </c>
      <c r="M920" s="11">
        <v>43102.35125</v>
      </c>
      <c r="N920" s="11">
        <v>43102.35125</v>
      </c>
      <c r="O920" s="11">
        <v>43109.358055555553</v>
      </c>
      <c r="P920" t="s">
        <v>2124</v>
      </c>
      <c r="Q920" t="s">
        <v>1879</v>
      </c>
      <c r="R920" t="s">
        <v>5445</v>
      </c>
      <c r="S920" t="s">
        <v>2125</v>
      </c>
      <c r="T920" t="s">
        <v>2126</v>
      </c>
      <c r="U920" t="s">
        <v>2127</v>
      </c>
      <c r="V920">
        <v>0</v>
      </c>
      <c r="W920" t="s">
        <v>2127</v>
      </c>
      <c r="X920" t="s">
        <v>2125</v>
      </c>
      <c r="Y920" t="s">
        <v>2125</v>
      </c>
      <c r="Z920" t="s">
        <v>2208</v>
      </c>
      <c r="AA920" t="s">
        <v>2137</v>
      </c>
      <c r="AB920" t="s">
        <v>2127</v>
      </c>
    </row>
    <row r="921" spans="1:28" x14ac:dyDescent="0.2">
      <c r="A921">
        <v>15983207</v>
      </c>
      <c r="B921" t="s">
        <v>3377</v>
      </c>
      <c r="C921" t="s">
        <v>2340</v>
      </c>
      <c r="D921" t="s">
        <v>324</v>
      </c>
      <c r="E921" t="s">
        <v>317</v>
      </c>
      <c r="F921" t="s">
        <v>937</v>
      </c>
      <c r="G921" t="s">
        <v>937</v>
      </c>
      <c r="H921" t="s">
        <v>1278</v>
      </c>
      <c r="I921" t="s">
        <v>3216</v>
      </c>
      <c r="J921" t="s">
        <v>334</v>
      </c>
      <c r="K921" t="s">
        <v>5446</v>
      </c>
      <c r="L921" t="s">
        <v>5447</v>
      </c>
      <c r="M921" s="11">
        <v>43102.351539351854</v>
      </c>
      <c r="N921" s="11">
        <v>43102.351539351854</v>
      </c>
      <c r="O921" s="11">
        <v>43109.355567129627</v>
      </c>
      <c r="P921" t="s">
        <v>2124</v>
      </c>
      <c r="Q921" t="s">
        <v>3942</v>
      </c>
      <c r="R921" t="s">
        <v>5448</v>
      </c>
      <c r="S921" t="s">
        <v>2125</v>
      </c>
      <c r="T921" t="s">
        <v>2126</v>
      </c>
      <c r="U921" t="s">
        <v>2127</v>
      </c>
      <c r="V921">
        <v>0</v>
      </c>
      <c r="W921" t="s">
        <v>2127</v>
      </c>
      <c r="X921" t="s">
        <v>2125</v>
      </c>
      <c r="Y921" t="s">
        <v>2125</v>
      </c>
      <c r="Z921" t="s">
        <v>534</v>
      </c>
      <c r="AA921" t="s">
        <v>2128</v>
      </c>
      <c r="AB921" t="s">
        <v>2129</v>
      </c>
    </row>
    <row r="922" spans="1:28" x14ac:dyDescent="0.2">
      <c r="A922">
        <v>15983215</v>
      </c>
      <c r="B922" t="s">
        <v>5449</v>
      </c>
      <c r="C922" t="s">
        <v>5450</v>
      </c>
      <c r="D922" t="s">
        <v>468</v>
      </c>
      <c r="E922" t="s">
        <v>317</v>
      </c>
      <c r="F922" t="s">
        <v>2127</v>
      </c>
      <c r="G922" t="s">
        <v>370</v>
      </c>
      <c r="H922" t="s">
        <v>468</v>
      </c>
      <c r="I922" t="s">
        <v>317</v>
      </c>
      <c r="J922" t="s">
        <v>334</v>
      </c>
      <c r="K922" t="s">
        <v>1700</v>
      </c>
      <c r="L922" t="s">
        <v>5451</v>
      </c>
      <c r="M922" s="11">
        <v>43102.352233796293</v>
      </c>
      <c r="N922" s="11">
        <v>43102.352233796293</v>
      </c>
      <c r="O922" s="11">
        <v>43102.454340277778</v>
      </c>
      <c r="P922" t="s">
        <v>2124</v>
      </c>
      <c r="Q922" t="s">
        <v>3520</v>
      </c>
      <c r="R922" t="s">
        <v>5452</v>
      </c>
      <c r="S922" t="s">
        <v>2125</v>
      </c>
      <c r="T922" t="s">
        <v>2126</v>
      </c>
      <c r="U922" t="s">
        <v>2127</v>
      </c>
      <c r="V922">
        <v>0</v>
      </c>
      <c r="W922" t="s">
        <v>2127</v>
      </c>
      <c r="X922" t="s">
        <v>2125</v>
      </c>
      <c r="Y922" t="s">
        <v>2125</v>
      </c>
      <c r="Z922" t="s">
        <v>922</v>
      </c>
      <c r="AA922" t="s">
        <v>2128</v>
      </c>
      <c r="AB922" t="s">
        <v>2127</v>
      </c>
    </row>
    <row r="923" spans="1:28" x14ac:dyDescent="0.2">
      <c r="A923">
        <v>15983246</v>
      </c>
      <c r="B923" t="s">
        <v>5454</v>
      </c>
      <c r="C923" t="s">
        <v>5455</v>
      </c>
      <c r="D923" t="s">
        <v>468</v>
      </c>
      <c r="E923" t="s">
        <v>317</v>
      </c>
      <c r="F923" t="s">
        <v>370</v>
      </c>
      <c r="G923" t="s">
        <v>370</v>
      </c>
      <c r="H923" t="s">
        <v>468</v>
      </c>
      <c r="I923" t="s">
        <v>317</v>
      </c>
      <c r="J923" t="s">
        <v>430</v>
      </c>
      <c r="K923" t="s">
        <v>496</v>
      </c>
      <c r="L923" t="s">
        <v>5456</v>
      </c>
      <c r="M923" s="11">
        <v>43102.354560185187</v>
      </c>
      <c r="N923" s="11">
        <v>43102.354560185187</v>
      </c>
      <c r="O923" s="11">
        <v>43109.356574074074</v>
      </c>
      <c r="P923" t="s">
        <v>2124</v>
      </c>
      <c r="Q923" t="s">
        <v>1354</v>
      </c>
      <c r="R923" t="s">
        <v>5457</v>
      </c>
      <c r="S923" t="s">
        <v>2125</v>
      </c>
      <c r="T923" t="s">
        <v>2126</v>
      </c>
      <c r="U923" t="s">
        <v>2127</v>
      </c>
      <c r="V923">
        <v>0</v>
      </c>
      <c r="W923" t="s">
        <v>2127</v>
      </c>
      <c r="X923" t="s">
        <v>2125</v>
      </c>
      <c r="Y923" t="s">
        <v>2125</v>
      </c>
      <c r="Z923" t="s">
        <v>853</v>
      </c>
      <c r="AA923" t="s">
        <v>2137</v>
      </c>
      <c r="AB923" t="s">
        <v>2127</v>
      </c>
    </row>
    <row r="924" spans="1:28" x14ac:dyDescent="0.2">
      <c r="A924">
        <v>15983250</v>
      </c>
      <c r="B924" t="s">
        <v>5458</v>
      </c>
      <c r="C924" t="s">
        <v>2771</v>
      </c>
      <c r="D924" t="s">
        <v>482</v>
      </c>
      <c r="E924" t="s">
        <v>317</v>
      </c>
      <c r="F924" t="s">
        <v>2127</v>
      </c>
      <c r="G924" t="s">
        <v>370</v>
      </c>
      <c r="H924" t="s">
        <v>482</v>
      </c>
      <c r="I924" t="s">
        <v>317</v>
      </c>
      <c r="J924" t="s">
        <v>334</v>
      </c>
      <c r="K924" t="s">
        <v>1700</v>
      </c>
      <c r="L924" t="s">
        <v>5459</v>
      </c>
      <c r="M924" s="11">
        <v>43102.35496527778</v>
      </c>
      <c r="N924" s="11">
        <v>43102.35496527778</v>
      </c>
      <c r="O924" s="11">
        <v>43109.356226851851</v>
      </c>
      <c r="P924" t="s">
        <v>2124</v>
      </c>
      <c r="Q924" t="s">
        <v>3286</v>
      </c>
      <c r="R924" t="s">
        <v>5460</v>
      </c>
      <c r="S924" t="s">
        <v>2125</v>
      </c>
      <c r="T924" t="s">
        <v>2126</v>
      </c>
      <c r="U924" t="s">
        <v>2127</v>
      </c>
      <c r="V924">
        <v>0</v>
      </c>
      <c r="W924" t="s">
        <v>2127</v>
      </c>
      <c r="X924" t="s">
        <v>2125</v>
      </c>
      <c r="Y924" t="s">
        <v>2125</v>
      </c>
      <c r="Z924" t="s">
        <v>2774</v>
      </c>
      <c r="AA924" t="s">
        <v>2128</v>
      </c>
      <c r="AB924" t="s">
        <v>2127</v>
      </c>
    </row>
    <row r="925" spans="1:28" x14ac:dyDescent="0.2">
      <c r="A925">
        <v>15983263</v>
      </c>
      <c r="B925" t="s">
        <v>5461</v>
      </c>
      <c r="C925" t="s">
        <v>2158</v>
      </c>
      <c r="D925" t="s">
        <v>392</v>
      </c>
      <c r="E925" t="s">
        <v>317</v>
      </c>
      <c r="F925" t="s">
        <v>316</v>
      </c>
      <c r="G925" t="s">
        <v>323</v>
      </c>
      <c r="H925" t="s">
        <v>885</v>
      </c>
      <c r="I925" t="s">
        <v>317</v>
      </c>
      <c r="J925" t="s">
        <v>334</v>
      </c>
      <c r="K925" t="s">
        <v>5462</v>
      </c>
      <c r="L925" t="s">
        <v>5463</v>
      </c>
      <c r="M925" s="11">
        <v>43102.356365740743</v>
      </c>
      <c r="N925" s="11">
        <v>43102.356365740743</v>
      </c>
      <c r="O925" s="11">
        <v>43131.416331018518</v>
      </c>
      <c r="P925" t="s">
        <v>2124</v>
      </c>
      <c r="Q925" t="s">
        <v>804</v>
      </c>
      <c r="R925" t="s">
        <v>5464</v>
      </c>
      <c r="S925" t="s">
        <v>2125</v>
      </c>
      <c r="T925" t="s">
        <v>2126</v>
      </c>
      <c r="U925" t="s">
        <v>2127</v>
      </c>
      <c r="V925">
        <v>0</v>
      </c>
      <c r="W925" t="s">
        <v>2127</v>
      </c>
      <c r="X925" t="s">
        <v>2125</v>
      </c>
      <c r="Y925" t="s">
        <v>2125</v>
      </c>
      <c r="Z925" t="s">
        <v>312</v>
      </c>
      <c r="AA925" t="s">
        <v>2137</v>
      </c>
      <c r="AB925" t="s">
        <v>2127</v>
      </c>
    </row>
    <row r="926" spans="1:28" x14ac:dyDescent="0.2">
      <c r="A926">
        <v>15983280</v>
      </c>
      <c r="B926" t="s">
        <v>5465</v>
      </c>
      <c r="C926" t="s">
        <v>5466</v>
      </c>
      <c r="D926" t="s">
        <v>518</v>
      </c>
      <c r="E926" t="s">
        <v>317</v>
      </c>
      <c r="F926" t="s">
        <v>316</v>
      </c>
      <c r="G926" t="s">
        <v>316</v>
      </c>
      <c r="H926" t="s">
        <v>518</v>
      </c>
      <c r="I926" t="s">
        <v>317</v>
      </c>
      <c r="J926" t="s">
        <v>334</v>
      </c>
      <c r="K926" t="s">
        <v>438</v>
      </c>
      <c r="L926" t="s">
        <v>5467</v>
      </c>
      <c r="M926" s="11">
        <v>43102.357210648152</v>
      </c>
      <c r="N926" s="11">
        <v>43102.357210648152</v>
      </c>
      <c r="O926" s="11">
        <v>43109.362175925926</v>
      </c>
      <c r="P926" t="s">
        <v>2124</v>
      </c>
      <c r="Q926" t="s">
        <v>436</v>
      </c>
      <c r="R926" t="s">
        <v>5468</v>
      </c>
      <c r="S926" t="s">
        <v>2125</v>
      </c>
      <c r="T926" t="s">
        <v>2126</v>
      </c>
      <c r="U926" t="s">
        <v>2127</v>
      </c>
      <c r="V926">
        <v>0</v>
      </c>
      <c r="W926" t="s">
        <v>2127</v>
      </c>
      <c r="X926" t="s">
        <v>2125</v>
      </c>
      <c r="Y926" t="s">
        <v>2125</v>
      </c>
      <c r="Z926" t="s">
        <v>433</v>
      </c>
      <c r="AA926" t="s">
        <v>2137</v>
      </c>
      <c r="AB926" t="s">
        <v>2127</v>
      </c>
    </row>
    <row r="927" spans="1:28" x14ac:dyDescent="0.2">
      <c r="A927">
        <v>15983285</v>
      </c>
      <c r="B927" t="s">
        <v>5469</v>
      </c>
      <c r="C927" t="s">
        <v>2916</v>
      </c>
      <c r="D927" t="s">
        <v>401</v>
      </c>
      <c r="E927" t="s">
        <v>317</v>
      </c>
      <c r="F927" t="s">
        <v>316</v>
      </c>
      <c r="G927" t="s">
        <v>316</v>
      </c>
      <c r="H927" t="s">
        <v>401</v>
      </c>
      <c r="I927" t="s">
        <v>317</v>
      </c>
      <c r="J927" t="s">
        <v>334</v>
      </c>
      <c r="K927" t="s">
        <v>546</v>
      </c>
      <c r="L927" t="s">
        <v>5470</v>
      </c>
      <c r="M927" s="11">
        <v>43102.357685185183</v>
      </c>
      <c r="N927" s="11">
        <v>43102.357685185183</v>
      </c>
      <c r="O927" s="11">
        <v>43109.403344907405</v>
      </c>
      <c r="P927" t="s">
        <v>2124</v>
      </c>
      <c r="Q927" t="s">
        <v>470</v>
      </c>
      <c r="R927" t="s">
        <v>5471</v>
      </c>
      <c r="S927" t="s">
        <v>2125</v>
      </c>
      <c r="T927" t="s">
        <v>2126</v>
      </c>
      <c r="U927" t="s">
        <v>2127</v>
      </c>
      <c r="V927">
        <v>0</v>
      </c>
      <c r="W927" t="s">
        <v>2127</v>
      </c>
      <c r="X927" t="s">
        <v>2125</v>
      </c>
      <c r="Y927" t="s">
        <v>2125</v>
      </c>
      <c r="Z927" t="s">
        <v>2920</v>
      </c>
      <c r="AA927" t="s">
        <v>2128</v>
      </c>
      <c r="AB927" t="s">
        <v>2127</v>
      </c>
    </row>
    <row r="928" spans="1:28" x14ac:dyDescent="0.2">
      <c r="A928">
        <v>15983301</v>
      </c>
      <c r="B928" t="s">
        <v>5472</v>
      </c>
      <c r="C928" t="s">
        <v>2340</v>
      </c>
      <c r="D928" t="s">
        <v>354</v>
      </c>
      <c r="E928" t="s">
        <v>317</v>
      </c>
      <c r="F928" t="s">
        <v>316</v>
      </c>
      <c r="G928" t="s">
        <v>316</v>
      </c>
      <c r="H928" t="s">
        <v>354</v>
      </c>
      <c r="I928" t="s">
        <v>317</v>
      </c>
      <c r="J928" t="s">
        <v>334</v>
      </c>
      <c r="K928" t="s">
        <v>526</v>
      </c>
      <c r="L928" t="s">
        <v>5473</v>
      </c>
      <c r="M928" s="11">
        <v>43102.358761574076</v>
      </c>
      <c r="N928" s="11">
        <v>43102.358761574076</v>
      </c>
      <c r="O928" s="11">
        <v>43102.496388888889</v>
      </c>
      <c r="P928" t="s">
        <v>2124</v>
      </c>
      <c r="Q928" t="s">
        <v>524</v>
      </c>
      <c r="R928" t="s">
        <v>5474</v>
      </c>
      <c r="S928" t="s">
        <v>2125</v>
      </c>
      <c r="T928" t="s">
        <v>2126</v>
      </c>
      <c r="U928" t="s">
        <v>2127</v>
      </c>
      <c r="V928">
        <v>0</v>
      </c>
      <c r="W928" t="s">
        <v>2127</v>
      </c>
      <c r="X928" t="s">
        <v>2125</v>
      </c>
      <c r="Y928" t="s">
        <v>2125</v>
      </c>
      <c r="Z928" t="s">
        <v>534</v>
      </c>
      <c r="AA928" t="s">
        <v>2137</v>
      </c>
      <c r="AB928" t="s">
        <v>2127</v>
      </c>
    </row>
    <row r="929" spans="1:28" x14ac:dyDescent="0.2">
      <c r="A929">
        <v>15983307</v>
      </c>
      <c r="B929" t="s">
        <v>3696</v>
      </c>
      <c r="C929" t="s">
        <v>2158</v>
      </c>
      <c r="D929" t="s">
        <v>434</v>
      </c>
      <c r="E929" t="s">
        <v>317</v>
      </c>
      <c r="F929" t="s">
        <v>316</v>
      </c>
      <c r="G929" t="s">
        <v>323</v>
      </c>
      <c r="H929" t="s">
        <v>503</v>
      </c>
      <c r="I929" t="s">
        <v>317</v>
      </c>
      <c r="J929" t="s">
        <v>334</v>
      </c>
      <c r="K929" t="s">
        <v>526</v>
      </c>
      <c r="L929" t="s">
        <v>5475</v>
      </c>
      <c r="M929" s="11">
        <v>43102.359224537038</v>
      </c>
      <c r="N929" s="11">
        <v>43102.359224537038</v>
      </c>
      <c r="O929" s="11">
        <v>43109.445833333331</v>
      </c>
      <c r="P929" t="s">
        <v>2124</v>
      </c>
      <c r="Q929" t="s">
        <v>524</v>
      </c>
      <c r="R929" t="s">
        <v>5476</v>
      </c>
      <c r="S929" t="s">
        <v>2125</v>
      </c>
      <c r="T929" t="s">
        <v>2126</v>
      </c>
      <c r="U929" t="s">
        <v>2127</v>
      </c>
      <c r="V929">
        <v>0</v>
      </c>
      <c r="W929" t="s">
        <v>2127</v>
      </c>
      <c r="X929" t="s">
        <v>2125</v>
      </c>
      <c r="Y929" t="s">
        <v>2125</v>
      </c>
      <c r="Z929" t="s">
        <v>312</v>
      </c>
      <c r="AA929" t="s">
        <v>2137</v>
      </c>
      <c r="AB929" t="s">
        <v>2127</v>
      </c>
    </row>
    <row r="930" spans="1:28" x14ac:dyDescent="0.2">
      <c r="A930">
        <v>15983346</v>
      </c>
      <c r="B930" t="s">
        <v>4505</v>
      </c>
      <c r="C930" t="s">
        <v>4506</v>
      </c>
      <c r="D930" t="s">
        <v>482</v>
      </c>
      <c r="E930" t="s">
        <v>317</v>
      </c>
      <c r="F930" t="s">
        <v>370</v>
      </c>
      <c r="G930" t="s">
        <v>370</v>
      </c>
      <c r="H930" t="s">
        <v>482</v>
      </c>
      <c r="I930" t="s">
        <v>317</v>
      </c>
      <c r="J930" t="s">
        <v>430</v>
      </c>
      <c r="K930" t="s">
        <v>496</v>
      </c>
      <c r="L930" t="s">
        <v>5477</v>
      </c>
      <c r="M930" s="11">
        <v>43102.362268518518</v>
      </c>
      <c r="N930" s="11">
        <v>43102.362268518518</v>
      </c>
      <c r="O930" s="11">
        <v>43109.367326388892</v>
      </c>
      <c r="P930" t="s">
        <v>2124</v>
      </c>
      <c r="Q930" t="s">
        <v>1354</v>
      </c>
      <c r="R930" t="s">
        <v>5478</v>
      </c>
      <c r="S930" t="s">
        <v>2125</v>
      </c>
      <c r="T930" t="s">
        <v>2126</v>
      </c>
      <c r="U930" t="s">
        <v>2127</v>
      </c>
      <c r="V930">
        <v>0</v>
      </c>
      <c r="W930" t="s">
        <v>2127</v>
      </c>
      <c r="X930" t="s">
        <v>2125</v>
      </c>
      <c r="Y930" t="s">
        <v>2125</v>
      </c>
      <c r="Z930" t="s">
        <v>4509</v>
      </c>
      <c r="AA930" t="s">
        <v>2137</v>
      </c>
      <c r="AB930" t="s">
        <v>2127</v>
      </c>
    </row>
    <row r="931" spans="1:28" x14ac:dyDescent="0.2">
      <c r="A931">
        <v>15983350</v>
      </c>
      <c r="B931" t="s">
        <v>3814</v>
      </c>
      <c r="C931" t="s">
        <v>3815</v>
      </c>
      <c r="D931" t="s">
        <v>392</v>
      </c>
      <c r="E931" t="s">
        <v>317</v>
      </c>
      <c r="F931" t="s">
        <v>316</v>
      </c>
      <c r="G931" t="s">
        <v>357</v>
      </c>
      <c r="H931" t="s">
        <v>2917</v>
      </c>
      <c r="I931" t="s">
        <v>317</v>
      </c>
      <c r="J931" t="s">
        <v>334</v>
      </c>
      <c r="K931" t="s">
        <v>362</v>
      </c>
      <c r="L931" t="s">
        <v>5479</v>
      </c>
      <c r="M931" s="11">
        <v>43102.362743055557</v>
      </c>
      <c r="N931" s="11">
        <v>43102.362743055557</v>
      </c>
      <c r="O931" s="11">
        <v>43116.637025462966</v>
      </c>
      <c r="P931" t="s">
        <v>2124</v>
      </c>
      <c r="Q931" t="s">
        <v>355</v>
      </c>
      <c r="R931" t="s">
        <v>5480</v>
      </c>
      <c r="S931" t="s">
        <v>2125</v>
      </c>
      <c r="T931" t="s">
        <v>2126</v>
      </c>
      <c r="U931" t="s">
        <v>2127</v>
      </c>
      <c r="V931">
        <v>0</v>
      </c>
      <c r="W931" t="s">
        <v>2127</v>
      </c>
      <c r="X931" t="s">
        <v>2125</v>
      </c>
      <c r="Y931" t="s">
        <v>2125</v>
      </c>
      <c r="Z931" t="s">
        <v>613</v>
      </c>
      <c r="AA931" t="s">
        <v>2137</v>
      </c>
      <c r="AB931" t="s">
        <v>2127</v>
      </c>
    </row>
    <row r="932" spans="1:28" x14ac:dyDescent="0.2">
      <c r="A932">
        <v>15983357</v>
      </c>
      <c r="B932" t="s">
        <v>949</v>
      </c>
      <c r="C932" t="s">
        <v>5481</v>
      </c>
      <c r="D932" t="s">
        <v>381</v>
      </c>
      <c r="E932" t="s">
        <v>317</v>
      </c>
      <c r="F932" t="s">
        <v>382</v>
      </c>
      <c r="G932" t="s">
        <v>382</v>
      </c>
      <c r="H932" t="s">
        <v>381</v>
      </c>
      <c r="I932" t="s">
        <v>317</v>
      </c>
      <c r="J932" t="s">
        <v>322</v>
      </c>
      <c r="K932" t="s">
        <v>841</v>
      </c>
      <c r="L932" t="s">
        <v>5482</v>
      </c>
      <c r="M932" s="11">
        <v>43102.363344907404</v>
      </c>
      <c r="N932" s="11">
        <v>43102.363344907404</v>
      </c>
      <c r="O932" s="11">
        <v>43109.371400462966</v>
      </c>
      <c r="P932" t="s">
        <v>2124</v>
      </c>
      <c r="Q932" t="s">
        <v>820</v>
      </c>
      <c r="R932" t="s">
        <v>5483</v>
      </c>
      <c r="S932" t="s">
        <v>2125</v>
      </c>
      <c r="T932" t="s">
        <v>2126</v>
      </c>
      <c r="U932" t="s">
        <v>2127</v>
      </c>
      <c r="V932">
        <v>0</v>
      </c>
      <c r="W932" t="s">
        <v>2127</v>
      </c>
      <c r="X932" t="s">
        <v>2125</v>
      </c>
      <c r="Y932" t="s">
        <v>2125</v>
      </c>
      <c r="Z932" t="s">
        <v>950</v>
      </c>
      <c r="AA932" t="s">
        <v>2137</v>
      </c>
      <c r="AB932" t="s">
        <v>2127</v>
      </c>
    </row>
    <row r="933" spans="1:28" x14ac:dyDescent="0.2">
      <c r="A933">
        <v>15983364</v>
      </c>
      <c r="B933" t="s">
        <v>5484</v>
      </c>
      <c r="C933" t="s">
        <v>5485</v>
      </c>
      <c r="D933" t="s">
        <v>468</v>
      </c>
      <c r="E933" t="s">
        <v>317</v>
      </c>
      <c r="F933" t="s">
        <v>370</v>
      </c>
      <c r="G933" t="s">
        <v>370</v>
      </c>
      <c r="H933" t="s">
        <v>468</v>
      </c>
      <c r="I933" t="s">
        <v>317</v>
      </c>
      <c r="J933" t="s">
        <v>334</v>
      </c>
      <c r="K933" t="s">
        <v>5486</v>
      </c>
      <c r="L933" t="s">
        <v>5487</v>
      </c>
      <c r="M933" s="11">
        <v>43102.363888888889</v>
      </c>
      <c r="N933" s="11">
        <v>43102.363888888889</v>
      </c>
      <c r="O933" s="11">
        <v>43110.522673611114</v>
      </c>
      <c r="P933" t="s">
        <v>2124</v>
      </c>
      <c r="Q933" t="s">
        <v>1452</v>
      </c>
      <c r="R933" t="s">
        <v>5488</v>
      </c>
      <c r="S933" t="s">
        <v>2125</v>
      </c>
      <c r="T933" t="s">
        <v>2126</v>
      </c>
      <c r="U933" t="s">
        <v>2127</v>
      </c>
      <c r="V933">
        <v>0</v>
      </c>
      <c r="W933" t="s">
        <v>2127</v>
      </c>
      <c r="X933" t="s">
        <v>2125</v>
      </c>
      <c r="Y933" t="s">
        <v>2125</v>
      </c>
      <c r="Z933" t="s">
        <v>712</v>
      </c>
      <c r="AA933" t="s">
        <v>2137</v>
      </c>
      <c r="AB933" t="s">
        <v>2127</v>
      </c>
    </row>
    <row r="934" spans="1:28" x14ac:dyDescent="0.2">
      <c r="A934">
        <v>15983378</v>
      </c>
      <c r="B934" t="s">
        <v>5489</v>
      </c>
      <c r="C934" t="s">
        <v>5490</v>
      </c>
      <c r="D934" t="s">
        <v>518</v>
      </c>
      <c r="E934" t="s">
        <v>317</v>
      </c>
      <c r="F934" t="s">
        <v>370</v>
      </c>
      <c r="G934" t="s">
        <v>370</v>
      </c>
      <c r="H934" t="s">
        <v>518</v>
      </c>
      <c r="I934" t="s">
        <v>317</v>
      </c>
      <c r="J934" t="s">
        <v>322</v>
      </c>
      <c r="K934" t="s">
        <v>800</v>
      </c>
      <c r="L934" t="s">
        <v>5491</v>
      </c>
      <c r="M934" s="11">
        <v>43102.364444444444</v>
      </c>
      <c r="N934" s="11">
        <v>43102.364444444444</v>
      </c>
      <c r="O934" s="11">
        <v>43109.371469907404</v>
      </c>
      <c r="P934" t="s">
        <v>2124</v>
      </c>
      <c r="Q934" t="s">
        <v>559</v>
      </c>
      <c r="R934" t="s">
        <v>5492</v>
      </c>
      <c r="S934" t="s">
        <v>2125</v>
      </c>
      <c r="T934" t="s">
        <v>2126</v>
      </c>
      <c r="U934" t="s">
        <v>2127</v>
      </c>
      <c r="V934">
        <v>0</v>
      </c>
      <c r="W934" t="s">
        <v>2127</v>
      </c>
      <c r="X934" t="s">
        <v>2125</v>
      </c>
      <c r="Y934" t="s">
        <v>2125</v>
      </c>
      <c r="Z934" t="s">
        <v>5493</v>
      </c>
      <c r="AA934" t="s">
        <v>2137</v>
      </c>
      <c r="AB934" t="s">
        <v>2127</v>
      </c>
    </row>
    <row r="935" spans="1:28" x14ac:dyDescent="0.2">
      <c r="A935">
        <v>15983381</v>
      </c>
      <c r="B935" t="s">
        <v>5494</v>
      </c>
      <c r="C935" t="s">
        <v>2158</v>
      </c>
      <c r="D935" t="s">
        <v>460</v>
      </c>
      <c r="E935" t="s">
        <v>317</v>
      </c>
      <c r="F935" t="s">
        <v>316</v>
      </c>
      <c r="G935" t="s">
        <v>414</v>
      </c>
      <c r="H935" t="s">
        <v>415</v>
      </c>
      <c r="J935" t="s">
        <v>322</v>
      </c>
      <c r="K935" t="s">
        <v>725</v>
      </c>
      <c r="L935" t="s">
        <v>5495</v>
      </c>
      <c r="M935" s="11">
        <v>43102.364641203705</v>
      </c>
      <c r="N935" s="11">
        <v>43102.364641203705</v>
      </c>
      <c r="O935" s="11">
        <v>43110.529016203705</v>
      </c>
      <c r="P935" t="s">
        <v>2124</v>
      </c>
      <c r="Q935" t="s">
        <v>519</v>
      </c>
      <c r="R935" t="s">
        <v>5496</v>
      </c>
      <c r="S935" t="s">
        <v>2125</v>
      </c>
      <c r="T935" t="s">
        <v>2126</v>
      </c>
      <c r="U935" t="s">
        <v>2127</v>
      </c>
      <c r="V935">
        <v>0</v>
      </c>
      <c r="W935" t="s">
        <v>2127</v>
      </c>
      <c r="X935" t="s">
        <v>2125</v>
      </c>
      <c r="Y935" t="s">
        <v>2125</v>
      </c>
      <c r="Z935" t="s">
        <v>5497</v>
      </c>
      <c r="AA935" t="s">
        <v>2137</v>
      </c>
      <c r="AB935" t="s">
        <v>2127</v>
      </c>
    </row>
    <row r="936" spans="1:28" x14ac:dyDescent="0.2">
      <c r="A936">
        <v>15983444</v>
      </c>
      <c r="B936" t="s">
        <v>5498</v>
      </c>
      <c r="C936" t="s">
        <v>2158</v>
      </c>
      <c r="D936" t="s">
        <v>392</v>
      </c>
      <c r="E936" t="s">
        <v>317</v>
      </c>
      <c r="F936" t="s">
        <v>316</v>
      </c>
      <c r="G936" t="s">
        <v>316</v>
      </c>
      <c r="H936" t="s">
        <v>392</v>
      </c>
      <c r="I936" t="s">
        <v>317</v>
      </c>
      <c r="J936" t="s">
        <v>334</v>
      </c>
      <c r="K936" t="s">
        <v>5418</v>
      </c>
      <c r="L936" t="s">
        <v>5499</v>
      </c>
      <c r="M936" s="11">
        <v>43102.368564814817</v>
      </c>
      <c r="N936" s="11">
        <v>43102.368564814817</v>
      </c>
      <c r="O936" s="11">
        <v>43109.374479166669</v>
      </c>
      <c r="P936" t="s">
        <v>2124</v>
      </c>
      <c r="Q936" t="s">
        <v>519</v>
      </c>
      <c r="R936" t="s">
        <v>5500</v>
      </c>
      <c r="S936" t="s">
        <v>2125</v>
      </c>
      <c r="T936" t="s">
        <v>2126</v>
      </c>
      <c r="U936" t="s">
        <v>2127</v>
      </c>
      <c r="V936">
        <v>0</v>
      </c>
      <c r="W936" t="s">
        <v>2127</v>
      </c>
      <c r="X936" t="s">
        <v>2125</v>
      </c>
      <c r="Y936" t="s">
        <v>2125</v>
      </c>
      <c r="Z936" t="s">
        <v>312</v>
      </c>
      <c r="AA936" t="s">
        <v>2137</v>
      </c>
      <c r="AB936" t="s">
        <v>2127</v>
      </c>
    </row>
    <row r="937" spans="1:28" x14ac:dyDescent="0.2">
      <c r="A937">
        <v>15983455</v>
      </c>
      <c r="B937" t="s">
        <v>5501</v>
      </c>
      <c r="C937" t="s">
        <v>4986</v>
      </c>
      <c r="D937" t="s">
        <v>354</v>
      </c>
      <c r="E937" t="s">
        <v>317</v>
      </c>
      <c r="F937" t="s">
        <v>316</v>
      </c>
      <c r="G937" t="s">
        <v>316</v>
      </c>
      <c r="H937" t="s">
        <v>354</v>
      </c>
      <c r="I937" t="s">
        <v>317</v>
      </c>
      <c r="J937" t="s">
        <v>334</v>
      </c>
      <c r="K937" t="s">
        <v>602</v>
      </c>
      <c r="L937" t="s">
        <v>5502</v>
      </c>
      <c r="M937" s="11">
        <v>43102.369537037041</v>
      </c>
      <c r="N937" s="11">
        <v>43102.369537037041</v>
      </c>
      <c r="O937" s="11">
        <v>43109.375358796293</v>
      </c>
      <c r="P937" t="s">
        <v>2124</v>
      </c>
      <c r="Q937" t="s">
        <v>470</v>
      </c>
      <c r="R937" t="s">
        <v>5503</v>
      </c>
      <c r="S937" t="s">
        <v>2125</v>
      </c>
      <c r="T937" t="s">
        <v>2126</v>
      </c>
      <c r="U937" t="s">
        <v>2127</v>
      </c>
      <c r="V937">
        <v>0</v>
      </c>
      <c r="W937" t="s">
        <v>2127</v>
      </c>
      <c r="X937" t="s">
        <v>2125</v>
      </c>
      <c r="Y937" t="s">
        <v>2125</v>
      </c>
      <c r="Z937" t="s">
        <v>1176</v>
      </c>
      <c r="AA937" t="s">
        <v>2128</v>
      </c>
      <c r="AB937" t="s">
        <v>2127</v>
      </c>
    </row>
    <row r="938" spans="1:28" x14ac:dyDescent="0.2">
      <c r="A938">
        <v>15983523</v>
      </c>
      <c r="B938" t="s">
        <v>5511</v>
      </c>
      <c r="C938" t="s">
        <v>2158</v>
      </c>
      <c r="D938" t="s">
        <v>434</v>
      </c>
      <c r="E938" t="s">
        <v>317</v>
      </c>
      <c r="F938" t="s">
        <v>316</v>
      </c>
      <c r="G938" t="s">
        <v>316</v>
      </c>
      <c r="H938" t="s">
        <v>434</v>
      </c>
      <c r="I938" t="s">
        <v>317</v>
      </c>
      <c r="J938" t="s">
        <v>334</v>
      </c>
      <c r="K938" t="s">
        <v>766</v>
      </c>
      <c r="L938" t="s">
        <v>5512</v>
      </c>
      <c r="M938" s="11">
        <v>43102.373240740744</v>
      </c>
      <c r="N938" s="11">
        <v>43102.373240740744</v>
      </c>
      <c r="O938" s="11">
        <v>43109.382777777777</v>
      </c>
      <c r="P938" t="s">
        <v>2124</v>
      </c>
      <c r="Q938" t="s">
        <v>2164</v>
      </c>
      <c r="R938" t="s">
        <v>5513</v>
      </c>
      <c r="S938" t="s">
        <v>2125</v>
      </c>
      <c r="T938" t="s">
        <v>2126</v>
      </c>
      <c r="U938" t="s">
        <v>2127</v>
      </c>
      <c r="V938">
        <v>0</v>
      </c>
      <c r="W938" t="s">
        <v>2127</v>
      </c>
      <c r="X938" t="s">
        <v>2125</v>
      </c>
      <c r="Y938" t="s">
        <v>2125</v>
      </c>
      <c r="Z938" t="s">
        <v>378</v>
      </c>
      <c r="AA938" t="s">
        <v>2137</v>
      </c>
      <c r="AB938" t="s">
        <v>2127</v>
      </c>
    </row>
    <row r="939" spans="1:28" x14ac:dyDescent="0.2">
      <c r="A939">
        <v>15983535</v>
      </c>
      <c r="B939" t="s">
        <v>5514</v>
      </c>
      <c r="C939" t="s">
        <v>4335</v>
      </c>
      <c r="D939" t="s">
        <v>510</v>
      </c>
      <c r="E939" t="s">
        <v>317</v>
      </c>
      <c r="F939" t="s">
        <v>316</v>
      </c>
      <c r="G939" t="s">
        <v>316</v>
      </c>
      <c r="H939" t="s">
        <v>510</v>
      </c>
      <c r="I939" t="s">
        <v>317</v>
      </c>
      <c r="J939" t="s">
        <v>322</v>
      </c>
      <c r="K939" t="s">
        <v>1164</v>
      </c>
      <c r="L939" t="s">
        <v>5515</v>
      </c>
      <c r="M939" s="11">
        <v>43102.374247685184</v>
      </c>
      <c r="N939" s="11">
        <v>43102.374247685184</v>
      </c>
      <c r="O939" s="11">
        <v>43109.384583333333</v>
      </c>
      <c r="P939" t="s">
        <v>2124</v>
      </c>
      <c r="Q939" t="s">
        <v>799</v>
      </c>
      <c r="R939" t="s">
        <v>5516</v>
      </c>
      <c r="S939" t="s">
        <v>2125</v>
      </c>
      <c r="T939" t="s">
        <v>2126</v>
      </c>
      <c r="U939" t="s">
        <v>2127</v>
      </c>
      <c r="V939">
        <v>0</v>
      </c>
      <c r="W939" t="s">
        <v>2127</v>
      </c>
      <c r="X939" t="s">
        <v>2125</v>
      </c>
      <c r="Y939" t="s">
        <v>2125</v>
      </c>
      <c r="Z939" t="s">
        <v>613</v>
      </c>
      <c r="AA939" t="s">
        <v>2137</v>
      </c>
      <c r="AB939" t="s">
        <v>2127</v>
      </c>
    </row>
    <row r="940" spans="1:28" x14ac:dyDescent="0.2">
      <c r="A940">
        <v>15983539</v>
      </c>
      <c r="B940" t="s">
        <v>5517</v>
      </c>
      <c r="C940" t="s">
        <v>5518</v>
      </c>
      <c r="D940" t="s">
        <v>468</v>
      </c>
      <c r="E940" t="s">
        <v>317</v>
      </c>
      <c r="F940" t="s">
        <v>372</v>
      </c>
      <c r="G940" t="s">
        <v>370</v>
      </c>
      <c r="H940" t="s">
        <v>468</v>
      </c>
      <c r="I940" t="s">
        <v>317</v>
      </c>
      <c r="J940" t="s">
        <v>334</v>
      </c>
      <c r="K940" t="s">
        <v>5519</v>
      </c>
      <c r="L940" t="s">
        <v>5520</v>
      </c>
      <c r="M940" s="11">
        <v>43102.374363425923</v>
      </c>
      <c r="N940" s="11">
        <v>43102.374363425923</v>
      </c>
      <c r="O940" s="11">
        <v>43109.378796296296</v>
      </c>
      <c r="P940" t="s">
        <v>2124</v>
      </c>
      <c r="Q940" t="s">
        <v>3904</v>
      </c>
      <c r="R940" t="s">
        <v>5521</v>
      </c>
      <c r="S940" t="s">
        <v>2125</v>
      </c>
      <c r="T940" t="s">
        <v>2126</v>
      </c>
      <c r="U940" t="s">
        <v>2127</v>
      </c>
      <c r="V940">
        <v>0</v>
      </c>
      <c r="W940" t="s">
        <v>2127</v>
      </c>
      <c r="X940" t="s">
        <v>2125</v>
      </c>
      <c r="Y940" t="s">
        <v>2125</v>
      </c>
      <c r="Z940" t="s">
        <v>509</v>
      </c>
      <c r="AA940" t="s">
        <v>2137</v>
      </c>
      <c r="AB940" t="s">
        <v>2127</v>
      </c>
    </row>
    <row r="941" spans="1:28" x14ac:dyDescent="0.2">
      <c r="A941">
        <v>15983550</v>
      </c>
      <c r="B941" t="s">
        <v>5522</v>
      </c>
      <c r="C941" t="s">
        <v>2340</v>
      </c>
      <c r="D941" t="s">
        <v>518</v>
      </c>
      <c r="E941" t="s">
        <v>317</v>
      </c>
      <c r="F941" t="s">
        <v>316</v>
      </c>
      <c r="G941" t="s">
        <v>316</v>
      </c>
      <c r="H941" t="s">
        <v>518</v>
      </c>
      <c r="I941" t="s">
        <v>317</v>
      </c>
      <c r="J941" t="s">
        <v>334</v>
      </c>
      <c r="K941" t="s">
        <v>766</v>
      </c>
      <c r="L941" t="s">
        <v>5523</v>
      </c>
      <c r="M941" s="11">
        <v>43102.37462962963</v>
      </c>
      <c r="N941" s="11">
        <v>43102.37462962963</v>
      </c>
      <c r="O941" s="11">
        <v>43109.377986111111</v>
      </c>
      <c r="P941" t="s">
        <v>2124</v>
      </c>
      <c r="Q941" t="s">
        <v>2164</v>
      </c>
      <c r="R941" t="s">
        <v>5524</v>
      </c>
      <c r="S941" t="s">
        <v>2125</v>
      </c>
      <c r="T941" t="s">
        <v>2126</v>
      </c>
      <c r="U941" t="s">
        <v>2127</v>
      </c>
      <c r="V941">
        <v>0</v>
      </c>
      <c r="W941" t="s">
        <v>2127</v>
      </c>
      <c r="X941" t="s">
        <v>2125</v>
      </c>
      <c r="Y941" t="s">
        <v>2125</v>
      </c>
      <c r="Z941" t="s">
        <v>534</v>
      </c>
      <c r="AA941" t="s">
        <v>2137</v>
      </c>
      <c r="AB941" t="s">
        <v>2127</v>
      </c>
    </row>
    <row r="942" spans="1:28" x14ac:dyDescent="0.2">
      <c r="A942">
        <v>15983553</v>
      </c>
      <c r="B942" t="s">
        <v>454</v>
      </c>
      <c r="C942" t="s">
        <v>3989</v>
      </c>
      <c r="D942" t="s">
        <v>392</v>
      </c>
      <c r="E942" t="s">
        <v>317</v>
      </c>
      <c r="F942" t="s">
        <v>316</v>
      </c>
      <c r="G942" t="s">
        <v>316</v>
      </c>
      <c r="H942" t="s">
        <v>392</v>
      </c>
      <c r="I942" t="s">
        <v>317</v>
      </c>
      <c r="J942" t="s">
        <v>334</v>
      </c>
      <c r="K942" t="s">
        <v>455</v>
      </c>
      <c r="L942" t="s">
        <v>5525</v>
      </c>
      <c r="M942" s="11">
        <v>43102.374965277777</v>
      </c>
      <c r="N942" s="11">
        <v>43102.374965277777</v>
      </c>
      <c r="O942" s="11">
        <v>43109.379895833335</v>
      </c>
      <c r="P942" t="s">
        <v>2124</v>
      </c>
      <c r="Q942" t="s">
        <v>436</v>
      </c>
      <c r="R942" t="s">
        <v>5526</v>
      </c>
      <c r="S942" t="s">
        <v>2125</v>
      </c>
      <c r="T942" t="s">
        <v>2126</v>
      </c>
      <c r="U942" t="s">
        <v>2127</v>
      </c>
      <c r="V942">
        <v>0</v>
      </c>
      <c r="W942" t="s">
        <v>2127</v>
      </c>
      <c r="X942" t="s">
        <v>2125</v>
      </c>
      <c r="Y942" t="s">
        <v>2125</v>
      </c>
      <c r="Z942" t="s">
        <v>433</v>
      </c>
      <c r="AA942" t="s">
        <v>2137</v>
      </c>
      <c r="AB942" t="s">
        <v>2127</v>
      </c>
    </row>
    <row r="943" spans="1:28" x14ac:dyDescent="0.2">
      <c r="A943">
        <v>15983632</v>
      </c>
      <c r="B943" t="s">
        <v>5528</v>
      </c>
      <c r="C943" t="s">
        <v>5529</v>
      </c>
      <c r="D943" t="s">
        <v>518</v>
      </c>
      <c r="E943" t="s">
        <v>317</v>
      </c>
      <c r="F943" t="s">
        <v>2127</v>
      </c>
      <c r="G943" t="s">
        <v>316</v>
      </c>
      <c r="H943" t="s">
        <v>518</v>
      </c>
      <c r="I943" t="s">
        <v>317</v>
      </c>
      <c r="J943" t="s">
        <v>334</v>
      </c>
      <c r="K943" t="s">
        <v>1700</v>
      </c>
      <c r="L943" t="s">
        <v>5530</v>
      </c>
      <c r="M943" s="11">
        <v>43102.378611111111</v>
      </c>
      <c r="N943" s="11">
        <v>43102.378611111111</v>
      </c>
      <c r="O943" s="11">
        <v>43109.380023148151</v>
      </c>
      <c r="P943" t="s">
        <v>2124</v>
      </c>
      <c r="Q943" t="s">
        <v>3560</v>
      </c>
      <c r="R943" t="s">
        <v>5531</v>
      </c>
      <c r="S943" t="s">
        <v>2125</v>
      </c>
      <c r="T943" t="s">
        <v>2126</v>
      </c>
      <c r="U943" t="s">
        <v>2127</v>
      </c>
      <c r="V943">
        <v>0</v>
      </c>
      <c r="W943" t="s">
        <v>2127</v>
      </c>
      <c r="X943" t="s">
        <v>2125</v>
      </c>
      <c r="Y943" t="s">
        <v>2125</v>
      </c>
      <c r="Z943" t="s">
        <v>5532</v>
      </c>
      <c r="AA943" t="s">
        <v>2128</v>
      </c>
      <c r="AB943" t="s">
        <v>2127</v>
      </c>
    </row>
    <row r="944" spans="1:28" x14ac:dyDescent="0.2">
      <c r="A944">
        <v>15983657</v>
      </c>
      <c r="B944" t="s">
        <v>5533</v>
      </c>
      <c r="C944" t="s">
        <v>2158</v>
      </c>
      <c r="D944" t="s">
        <v>550</v>
      </c>
      <c r="E944" t="s">
        <v>317</v>
      </c>
      <c r="F944" t="s">
        <v>316</v>
      </c>
      <c r="G944" t="s">
        <v>316</v>
      </c>
      <c r="H944" t="s">
        <v>550</v>
      </c>
      <c r="I944" t="s">
        <v>317</v>
      </c>
      <c r="J944" t="s">
        <v>334</v>
      </c>
      <c r="K944" t="s">
        <v>591</v>
      </c>
      <c r="L944" t="s">
        <v>5534</v>
      </c>
      <c r="M944" s="11">
        <v>43102.380289351851</v>
      </c>
      <c r="N944" s="11">
        <v>43102.380289351851</v>
      </c>
      <c r="O944" s="11">
        <v>43109.660752314812</v>
      </c>
      <c r="P944" t="s">
        <v>2124</v>
      </c>
      <c r="Q944" t="s">
        <v>519</v>
      </c>
      <c r="R944" t="s">
        <v>5535</v>
      </c>
      <c r="S944" t="s">
        <v>2125</v>
      </c>
      <c r="T944" t="s">
        <v>2126</v>
      </c>
      <c r="U944" t="s">
        <v>2127</v>
      </c>
      <c r="V944">
        <v>0</v>
      </c>
      <c r="W944" t="s">
        <v>2127</v>
      </c>
      <c r="X944" t="s">
        <v>2125</v>
      </c>
      <c r="Y944" t="s">
        <v>2125</v>
      </c>
      <c r="Z944" t="s">
        <v>312</v>
      </c>
      <c r="AA944" t="s">
        <v>2137</v>
      </c>
      <c r="AB944" t="s">
        <v>2127</v>
      </c>
    </row>
    <row r="945" spans="1:28" x14ac:dyDescent="0.2">
      <c r="A945">
        <v>15983663</v>
      </c>
      <c r="B945" t="s">
        <v>428</v>
      </c>
      <c r="C945" t="s">
        <v>5536</v>
      </c>
      <c r="D945" t="s">
        <v>381</v>
      </c>
      <c r="E945" t="s">
        <v>317</v>
      </c>
      <c r="F945" t="s">
        <v>382</v>
      </c>
      <c r="G945" t="s">
        <v>382</v>
      </c>
      <c r="H945" t="s">
        <v>381</v>
      </c>
      <c r="I945" t="s">
        <v>317</v>
      </c>
      <c r="J945" t="s">
        <v>334</v>
      </c>
      <c r="K945" t="s">
        <v>5537</v>
      </c>
      <c r="L945" t="s">
        <v>5538</v>
      </c>
      <c r="M945" s="11">
        <v>43102.380520833336</v>
      </c>
      <c r="N945" s="11">
        <v>43102.380520833336</v>
      </c>
      <c r="O945" s="11">
        <v>43105.377881944441</v>
      </c>
      <c r="P945" t="s">
        <v>2124</v>
      </c>
      <c r="Q945" t="s">
        <v>1398</v>
      </c>
      <c r="R945" t="s">
        <v>5539</v>
      </c>
      <c r="S945" t="s">
        <v>2125</v>
      </c>
      <c r="T945" t="s">
        <v>2126</v>
      </c>
      <c r="U945" t="s">
        <v>2127</v>
      </c>
      <c r="V945">
        <v>0</v>
      </c>
      <c r="W945" t="s">
        <v>2127</v>
      </c>
      <c r="X945" t="s">
        <v>2125</v>
      </c>
      <c r="Y945" t="s">
        <v>2125</v>
      </c>
      <c r="Z945" t="s">
        <v>408</v>
      </c>
      <c r="AA945" t="s">
        <v>2128</v>
      </c>
      <c r="AB945" t="s">
        <v>2127</v>
      </c>
    </row>
    <row r="946" spans="1:28" x14ac:dyDescent="0.2">
      <c r="A946">
        <v>15983673</v>
      </c>
      <c r="B946" t="s">
        <v>5540</v>
      </c>
      <c r="C946" t="s">
        <v>2420</v>
      </c>
      <c r="D946" t="s">
        <v>354</v>
      </c>
      <c r="E946" t="s">
        <v>317</v>
      </c>
      <c r="F946" t="s">
        <v>316</v>
      </c>
      <c r="G946" t="s">
        <v>316</v>
      </c>
      <c r="H946" t="s">
        <v>354</v>
      </c>
      <c r="I946" t="s">
        <v>317</v>
      </c>
      <c r="J946" t="s">
        <v>334</v>
      </c>
      <c r="K946" t="s">
        <v>1218</v>
      </c>
      <c r="L946" t="s">
        <v>5541</v>
      </c>
      <c r="M946" s="11">
        <v>43102.380914351852</v>
      </c>
      <c r="N946" s="11">
        <v>43102.380914351852</v>
      </c>
      <c r="O946" s="11">
        <v>43109.39130787037</v>
      </c>
      <c r="P946" t="s">
        <v>2124</v>
      </c>
      <c r="Q946" t="s">
        <v>436</v>
      </c>
      <c r="R946" t="s">
        <v>5542</v>
      </c>
      <c r="S946" t="s">
        <v>2125</v>
      </c>
      <c r="T946" t="s">
        <v>2126</v>
      </c>
      <c r="U946" t="s">
        <v>2127</v>
      </c>
      <c r="V946">
        <v>0</v>
      </c>
      <c r="W946" t="s">
        <v>2127</v>
      </c>
      <c r="X946" t="s">
        <v>2125</v>
      </c>
      <c r="Y946" t="s">
        <v>2125</v>
      </c>
      <c r="Z946" t="s">
        <v>719</v>
      </c>
      <c r="AA946" t="s">
        <v>2137</v>
      </c>
      <c r="AB946" t="s">
        <v>2127</v>
      </c>
    </row>
    <row r="947" spans="1:28" x14ac:dyDescent="0.2">
      <c r="A947">
        <v>15983684</v>
      </c>
      <c r="B947" t="s">
        <v>5543</v>
      </c>
      <c r="C947" t="s">
        <v>2827</v>
      </c>
      <c r="D947" t="s">
        <v>392</v>
      </c>
      <c r="E947" t="s">
        <v>317</v>
      </c>
      <c r="F947" t="s">
        <v>323</v>
      </c>
      <c r="G947" t="s">
        <v>323</v>
      </c>
      <c r="H947" t="s">
        <v>503</v>
      </c>
      <c r="I947" t="s">
        <v>317</v>
      </c>
      <c r="J947" t="s">
        <v>334</v>
      </c>
      <c r="K947" t="s">
        <v>708</v>
      </c>
      <c r="L947" t="s">
        <v>5544</v>
      </c>
      <c r="M947" s="11">
        <v>43102.381226851852</v>
      </c>
      <c r="N947" s="11">
        <v>43102.381226851852</v>
      </c>
      <c r="O947" s="11">
        <v>43109.444108796299</v>
      </c>
      <c r="P947" t="s">
        <v>2124</v>
      </c>
      <c r="Q947" t="s">
        <v>343</v>
      </c>
      <c r="R947" t="s">
        <v>5545</v>
      </c>
      <c r="S947" t="s">
        <v>2125</v>
      </c>
      <c r="T947" t="s">
        <v>2126</v>
      </c>
      <c r="U947" t="s">
        <v>2127</v>
      </c>
      <c r="V947">
        <v>0</v>
      </c>
      <c r="W947" t="s">
        <v>2127</v>
      </c>
      <c r="X947" t="s">
        <v>2125</v>
      </c>
      <c r="Y947" t="s">
        <v>2125</v>
      </c>
      <c r="Z947" t="s">
        <v>1376</v>
      </c>
      <c r="AA947" t="s">
        <v>2137</v>
      </c>
      <c r="AB947" t="s">
        <v>2127</v>
      </c>
    </row>
    <row r="948" spans="1:28" x14ac:dyDescent="0.2">
      <c r="A948">
        <v>15983709</v>
      </c>
      <c r="B948" t="s">
        <v>5546</v>
      </c>
      <c r="C948" t="s">
        <v>2158</v>
      </c>
      <c r="D948" t="s">
        <v>518</v>
      </c>
      <c r="E948" t="s">
        <v>317</v>
      </c>
      <c r="F948" t="s">
        <v>316</v>
      </c>
      <c r="G948" t="s">
        <v>323</v>
      </c>
      <c r="H948" t="s">
        <v>503</v>
      </c>
      <c r="I948" t="s">
        <v>317</v>
      </c>
      <c r="J948" t="s">
        <v>334</v>
      </c>
      <c r="K948" t="s">
        <v>526</v>
      </c>
      <c r="L948" t="s">
        <v>5547</v>
      </c>
      <c r="M948" s="11">
        <v>43102.382291666669</v>
      </c>
      <c r="N948" s="11">
        <v>43102.382291666669</v>
      </c>
      <c r="O948" s="11">
        <v>43109.642523148148</v>
      </c>
      <c r="P948" t="s">
        <v>2124</v>
      </c>
      <c r="Q948" t="s">
        <v>524</v>
      </c>
      <c r="R948" t="s">
        <v>5548</v>
      </c>
      <c r="S948" t="s">
        <v>2125</v>
      </c>
      <c r="T948" t="s">
        <v>2126</v>
      </c>
      <c r="U948" t="s">
        <v>2127</v>
      </c>
      <c r="V948">
        <v>0</v>
      </c>
      <c r="W948" t="s">
        <v>2127</v>
      </c>
      <c r="X948" t="s">
        <v>2125</v>
      </c>
      <c r="Y948" t="s">
        <v>2125</v>
      </c>
      <c r="Z948" t="s">
        <v>312</v>
      </c>
      <c r="AA948" t="s">
        <v>2137</v>
      </c>
      <c r="AB948" t="s">
        <v>2127</v>
      </c>
    </row>
    <row r="949" spans="1:28" x14ac:dyDescent="0.2">
      <c r="A949">
        <v>15983724</v>
      </c>
      <c r="B949" t="s">
        <v>5549</v>
      </c>
      <c r="C949" t="s">
        <v>3149</v>
      </c>
      <c r="D949" t="s">
        <v>434</v>
      </c>
      <c r="E949" t="s">
        <v>317</v>
      </c>
      <c r="F949" t="s">
        <v>357</v>
      </c>
      <c r="G949" t="s">
        <v>357</v>
      </c>
      <c r="H949" t="s">
        <v>1527</v>
      </c>
      <c r="I949" t="s">
        <v>317</v>
      </c>
      <c r="J949" t="s">
        <v>334</v>
      </c>
      <c r="K949" t="s">
        <v>753</v>
      </c>
      <c r="L949" t="s">
        <v>5550</v>
      </c>
      <c r="M949" s="11">
        <v>43102.3828587963</v>
      </c>
      <c r="N949" s="11">
        <v>43102.3828587963</v>
      </c>
      <c r="O949" s="11">
        <v>43110.387453703705</v>
      </c>
      <c r="P949" t="s">
        <v>2124</v>
      </c>
      <c r="Q949" t="s">
        <v>1180</v>
      </c>
      <c r="R949" t="s">
        <v>5551</v>
      </c>
      <c r="S949" t="s">
        <v>2125</v>
      </c>
      <c r="T949" t="s">
        <v>2126</v>
      </c>
      <c r="U949" t="s">
        <v>2127</v>
      </c>
      <c r="V949">
        <v>0</v>
      </c>
      <c r="W949" t="s">
        <v>2127</v>
      </c>
      <c r="X949" t="s">
        <v>2125</v>
      </c>
      <c r="Y949" t="s">
        <v>2125</v>
      </c>
      <c r="Z949" t="s">
        <v>3153</v>
      </c>
      <c r="AA949" t="s">
        <v>2137</v>
      </c>
      <c r="AB949" t="s">
        <v>2127</v>
      </c>
    </row>
    <row r="950" spans="1:28" x14ac:dyDescent="0.2">
      <c r="A950">
        <v>15983752</v>
      </c>
      <c r="B950" t="s">
        <v>5552</v>
      </c>
      <c r="C950" t="s">
        <v>5043</v>
      </c>
      <c r="D950" t="s">
        <v>482</v>
      </c>
      <c r="E950" t="s">
        <v>317</v>
      </c>
      <c r="F950" t="s">
        <v>2127</v>
      </c>
      <c r="G950" t="s">
        <v>370</v>
      </c>
      <c r="H950" t="s">
        <v>482</v>
      </c>
      <c r="I950" t="s">
        <v>317</v>
      </c>
      <c r="J950" t="s">
        <v>334</v>
      </c>
      <c r="K950" t="s">
        <v>1700</v>
      </c>
      <c r="L950" t="s">
        <v>5553</v>
      </c>
      <c r="M950" s="11">
        <v>43102.384525462963</v>
      </c>
      <c r="N950" s="11">
        <v>43102.384525462963</v>
      </c>
      <c r="O950" s="11">
        <v>43109.392476851855</v>
      </c>
      <c r="P950" t="s">
        <v>2124</v>
      </c>
      <c r="Q950" t="s">
        <v>3286</v>
      </c>
      <c r="R950" t="s">
        <v>5554</v>
      </c>
      <c r="S950" t="s">
        <v>2125</v>
      </c>
      <c r="T950" t="s">
        <v>2126</v>
      </c>
      <c r="U950" t="s">
        <v>2127</v>
      </c>
      <c r="V950">
        <v>0</v>
      </c>
      <c r="W950" t="s">
        <v>2127</v>
      </c>
      <c r="X950" t="s">
        <v>2125</v>
      </c>
      <c r="Y950" t="s">
        <v>2125</v>
      </c>
      <c r="Z950" t="s">
        <v>3562</v>
      </c>
      <c r="AA950" t="s">
        <v>2137</v>
      </c>
      <c r="AB950" t="s">
        <v>2127</v>
      </c>
    </row>
    <row r="951" spans="1:28" x14ac:dyDescent="0.2">
      <c r="A951">
        <v>15983754</v>
      </c>
      <c r="B951" t="s">
        <v>4171</v>
      </c>
      <c r="C951" t="s">
        <v>2158</v>
      </c>
      <c r="D951" t="s">
        <v>392</v>
      </c>
      <c r="E951" t="s">
        <v>317</v>
      </c>
      <c r="F951" t="s">
        <v>323</v>
      </c>
      <c r="G951" t="s">
        <v>323</v>
      </c>
      <c r="H951" t="s">
        <v>885</v>
      </c>
      <c r="I951" t="s">
        <v>317</v>
      </c>
      <c r="J951" t="s">
        <v>334</v>
      </c>
      <c r="K951" t="s">
        <v>5555</v>
      </c>
      <c r="L951" t="s">
        <v>5556</v>
      </c>
      <c r="M951" s="11">
        <v>43102.384652777779</v>
      </c>
      <c r="N951" s="11">
        <v>43102.384652777779</v>
      </c>
      <c r="O951" s="11">
        <v>43109.400462962964</v>
      </c>
      <c r="P951" t="s">
        <v>2124</v>
      </c>
      <c r="Q951" t="s">
        <v>884</v>
      </c>
      <c r="R951" t="s">
        <v>5557</v>
      </c>
      <c r="S951" t="s">
        <v>2125</v>
      </c>
      <c r="T951" t="s">
        <v>2126</v>
      </c>
      <c r="U951" t="s">
        <v>2127</v>
      </c>
      <c r="V951">
        <v>0</v>
      </c>
      <c r="W951" t="s">
        <v>2127</v>
      </c>
      <c r="X951" t="s">
        <v>2125</v>
      </c>
      <c r="Y951" t="s">
        <v>2125</v>
      </c>
      <c r="Z951" t="s">
        <v>312</v>
      </c>
      <c r="AA951" t="s">
        <v>2128</v>
      </c>
      <c r="AB951" t="s">
        <v>2127</v>
      </c>
    </row>
    <row r="952" spans="1:28" x14ac:dyDescent="0.2">
      <c r="A952">
        <v>15983764</v>
      </c>
      <c r="B952" t="s">
        <v>458</v>
      </c>
      <c r="C952" t="s">
        <v>3527</v>
      </c>
      <c r="D952" t="s">
        <v>460</v>
      </c>
      <c r="E952" t="s">
        <v>317</v>
      </c>
      <c r="F952" t="s">
        <v>316</v>
      </c>
      <c r="G952" t="s">
        <v>316</v>
      </c>
      <c r="H952" t="s">
        <v>460</v>
      </c>
      <c r="I952" t="s">
        <v>317</v>
      </c>
      <c r="J952" t="s">
        <v>334</v>
      </c>
      <c r="K952" t="s">
        <v>464</v>
      </c>
      <c r="L952" t="s">
        <v>5558</v>
      </c>
      <c r="M952" s="11">
        <v>43102.384837962964</v>
      </c>
      <c r="N952" s="11">
        <v>43102.384837962964</v>
      </c>
      <c r="O952" s="11">
        <v>43109.40216435185</v>
      </c>
      <c r="P952" t="s">
        <v>2124</v>
      </c>
      <c r="Q952" t="s">
        <v>462</v>
      </c>
      <c r="R952" t="s">
        <v>5559</v>
      </c>
      <c r="S952" t="s">
        <v>2125</v>
      </c>
      <c r="T952" t="s">
        <v>2126</v>
      </c>
      <c r="U952" t="s">
        <v>2127</v>
      </c>
      <c r="V952">
        <v>0</v>
      </c>
      <c r="W952" t="s">
        <v>2127</v>
      </c>
      <c r="X952" t="s">
        <v>2125</v>
      </c>
      <c r="Y952" t="s">
        <v>2125</v>
      </c>
      <c r="Z952" t="s">
        <v>459</v>
      </c>
      <c r="AA952" t="s">
        <v>2128</v>
      </c>
      <c r="AB952" t="s">
        <v>2127</v>
      </c>
    </row>
    <row r="953" spans="1:28" x14ac:dyDescent="0.2">
      <c r="A953">
        <v>15983767</v>
      </c>
      <c r="B953" t="s">
        <v>3885</v>
      </c>
      <c r="C953" t="s">
        <v>2158</v>
      </c>
      <c r="D953" t="s">
        <v>468</v>
      </c>
      <c r="E953" t="s">
        <v>317</v>
      </c>
      <c r="F953" t="s">
        <v>316</v>
      </c>
      <c r="G953" t="s">
        <v>316</v>
      </c>
      <c r="H953" t="s">
        <v>468</v>
      </c>
      <c r="I953" t="s">
        <v>317</v>
      </c>
      <c r="J953" t="s">
        <v>334</v>
      </c>
      <c r="K953" t="s">
        <v>845</v>
      </c>
      <c r="L953" t="s">
        <v>5560</v>
      </c>
      <c r="M953" s="11">
        <v>43102.384976851848</v>
      </c>
      <c r="N953" s="11">
        <v>43102.384976851848</v>
      </c>
      <c r="O953" s="11">
        <v>43109.576296296298</v>
      </c>
      <c r="P953" t="s">
        <v>2124</v>
      </c>
      <c r="Q953" t="s">
        <v>402</v>
      </c>
      <c r="R953" t="s">
        <v>5561</v>
      </c>
      <c r="S953" t="s">
        <v>2125</v>
      </c>
      <c r="T953" t="s">
        <v>2126</v>
      </c>
      <c r="U953" t="s">
        <v>2127</v>
      </c>
      <c r="V953">
        <v>0</v>
      </c>
      <c r="W953" t="s">
        <v>2127</v>
      </c>
      <c r="X953" t="s">
        <v>2125</v>
      </c>
      <c r="Y953" t="s">
        <v>2125</v>
      </c>
      <c r="Z953" t="s">
        <v>312</v>
      </c>
      <c r="AA953" t="s">
        <v>2128</v>
      </c>
      <c r="AB953" t="s">
        <v>2127</v>
      </c>
    </row>
    <row r="954" spans="1:28" x14ac:dyDescent="0.2">
      <c r="A954">
        <v>15983821</v>
      </c>
      <c r="B954" t="s">
        <v>5549</v>
      </c>
      <c r="C954" t="s">
        <v>3149</v>
      </c>
      <c r="D954" t="s">
        <v>434</v>
      </c>
      <c r="E954" t="s">
        <v>317</v>
      </c>
      <c r="F954" t="s">
        <v>357</v>
      </c>
      <c r="G954" t="s">
        <v>357</v>
      </c>
      <c r="H954" t="s">
        <v>1527</v>
      </c>
      <c r="I954" t="s">
        <v>317</v>
      </c>
      <c r="J954" t="s">
        <v>334</v>
      </c>
      <c r="K954" t="s">
        <v>753</v>
      </c>
      <c r="L954" t="s">
        <v>5562</v>
      </c>
      <c r="M954" s="11">
        <v>43102.387187499997</v>
      </c>
      <c r="N954" s="11">
        <v>43102.387187499997</v>
      </c>
      <c r="O954" s="11">
        <v>43110.383506944447</v>
      </c>
      <c r="P954" t="s">
        <v>2124</v>
      </c>
      <c r="Q954" t="s">
        <v>1180</v>
      </c>
      <c r="R954" t="s">
        <v>5563</v>
      </c>
      <c r="S954" t="s">
        <v>2125</v>
      </c>
      <c r="T954" t="s">
        <v>2126</v>
      </c>
      <c r="U954" t="s">
        <v>2127</v>
      </c>
      <c r="V954">
        <v>0</v>
      </c>
      <c r="W954" t="s">
        <v>2127</v>
      </c>
      <c r="X954" t="s">
        <v>2125</v>
      </c>
      <c r="Y954" t="s">
        <v>2125</v>
      </c>
      <c r="Z954" t="s">
        <v>3153</v>
      </c>
      <c r="AA954" t="s">
        <v>2137</v>
      </c>
      <c r="AB954" t="s">
        <v>2127</v>
      </c>
    </row>
    <row r="955" spans="1:28" x14ac:dyDescent="0.2">
      <c r="A955">
        <v>15983830</v>
      </c>
      <c r="B955" t="s">
        <v>5566</v>
      </c>
      <c r="C955" t="s">
        <v>4373</v>
      </c>
      <c r="D955" t="s">
        <v>468</v>
      </c>
      <c r="E955" t="s">
        <v>317</v>
      </c>
      <c r="F955" t="s">
        <v>316</v>
      </c>
      <c r="G955" t="s">
        <v>316</v>
      </c>
      <c r="H955" t="s">
        <v>468</v>
      </c>
      <c r="I955" t="s">
        <v>317</v>
      </c>
      <c r="J955" t="s">
        <v>334</v>
      </c>
      <c r="K955" t="s">
        <v>438</v>
      </c>
      <c r="L955" t="s">
        <v>5567</v>
      </c>
      <c r="M955" s="11">
        <v>43102.38758101852</v>
      </c>
      <c r="N955" s="11">
        <v>43102.38758101852</v>
      </c>
      <c r="O955" s="11">
        <v>43110.521585648145</v>
      </c>
      <c r="P955" t="s">
        <v>2124</v>
      </c>
      <c r="Q955" t="s">
        <v>436</v>
      </c>
      <c r="R955" t="s">
        <v>5568</v>
      </c>
      <c r="S955" t="s">
        <v>2125</v>
      </c>
      <c r="T955" t="s">
        <v>2126</v>
      </c>
      <c r="U955" t="s">
        <v>2127</v>
      </c>
      <c r="V955">
        <v>0</v>
      </c>
      <c r="W955" t="s">
        <v>2127</v>
      </c>
      <c r="X955" t="s">
        <v>2125</v>
      </c>
      <c r="Y955" t="s">
        <v>2125</v>
      </c>
      <c r="Z955" t="s">
        <v>433</v>
      </c>
      <c r="AA955" t="s">
        <v>2137</v>
      </c>
      <c r="AB955" t="s">
        <v>2127</v>
      </c>
    </row>
    <row r="956" spans="1:28" x14ac:dyDescent="0.2">
      <c r="A956">
        <v>15983853</v>
      </c>
      <c r="B956" t="s">
        <v>4864</v>
      </c>
      <c r="C956" t="s">
        <v>4865</v>
      </c>
      <c r="D956" t="s">
        <v>510</v>
      </c>
      <c r="E956" t="s">
        <v>317</v>
      </c>
      <c r="F956" t="s">
        <v>2127</v>
      </c>
      <c r="G956" t="s">
        <v>370</v>
      </c>
      <c r="H956" t="s">
        <v>510</v>
      </c>
      <c r="I956" t="s">
        <v>317</v>
      </c>
      <c r="J956" t="s">
        <v>334</v>
      </c>
      <c r="K956" t="s">
        <v>3659</v>
      </c>
      <c r="L956" t="s">
        <v>5569</v>
      </c>
      <c r="M956" s="11">
        <v>43102.388784722221</v>
      </c>
      <c r="N956" s="11">
        <v>43102.388784722221</v>
      </c>
      <c r="O956" s="11">
        <v>43109.394907407404</v>
      </c>
      <c r="P956" t="s">
        <v>2124</v>
      </c>
      <c r="Q956" t="s">
        <v>1963</v>
      </c>
      <c r="R956" t="s">
        <v>5570</v>
      </c>
      <c r="S956" t="s">
        <v>2125</v>
      </c>
      <c r="T956" t="s">
        <v>2126</v>
      </c>
      <c r="U956" t="s">
        <v>2127</v>
      </c>
      <c r="V956">
        <v>0</v>
      </c>
      <c r="W956" t="s">
        <v>2127</v>
      </c>
      <c r="X956" t="s">
        <v>2125</v>
      </c>
      <c r="Y956" t="s">
        <v>2125</v>
      </c>
      <c r="Z956" t="s">
        <v>1360</v>
      </c>
      <c r="AA956" t="s">
        <v>2137</v>
      </c>
      <c r="AB956" t="s">
        <v>2127</v>
      </c>
    </row>
    <row r="957" spans="1:28" x14ac:dyDescent="0.2">
      <c r="A957">
        <v>15983911</v>
      </c>
      <c r="B957" t="s">
        <v>5549</v>
      </c>
      <c r="C957" t="s">
        <v>3149</v>
      </c>
      <c r="D957" t="s">
        <v>434</v>
      </c>
      <c r="E957" t="s">
        <v>317</v>
      </c>
      <c r="F957" t="s">
        <v>316</v>
      </c>
      <c r="G957" t="s">
        <v>357</v>
      </c>
      <c r="H957" t="s">
        <v>1527</v>
      </c>
      <c r="I957" t="s">
        <v>317</v>
      </c>
      <c r="J957" t="s">
        <v>334</v>
      </c>
      <c r="K957" t="s">
        <v>753</v>
      </c>
      <c r="L957" t="s">
        <v>5571</v>
      </c>
      <c r="M957" s="11">
        <v>43102.390127314815</v>
      </c>
      <c r="N957" s="11">
        <v>43102.390127314815</v>
      </c>
      <c r="O957" s="11">
        <v>43110.3827662037</v>
      </c>
      <c r="P957" t="s">
        <v>2124</v>
      </c>
      <c r="Q957" t="s">
        <v>4227</v>
      </c>
      <c r="R957" t="s">
        <v>5572</v>
      </c>
      <c r="S957" t="s">
        <v>2125</v>
      </c>
      <c r="T957" t="s">
        <v>2126</v>
      </c>
      <c r="U957" t="s">
        <v>2127</v>
      </c>
      <c r="V957">
        <v>0</v>
      </c>
      <c r="W957" t="s">
        <v>2127</v>
      </c>
      <c r="X957" t="s">
        <v>2125</v>
      </c>
      <c r="Y957" t="s">
        <v>2125</v>
      </c>
      <c r="Z957" t="s">
        <v>3153</v>
      </c>
      <c r="AA957" t="s">
        <v>2137</v>
      </c>
      <c r="AB957" t="s">
        <v>2127</v>
      </c>
    </row>
    <row r="958" spans="1:28" x14ac:dyDescent="0.2">
      <c r="A958">
        <v>15983971</v>
      </c>
      <c r="B958" t="s">
        <v>5573</v>
      </c>
      <c r="C958" t="s">
        <v>3622</v>
      </c>
      <c r="D958" t="s">
        <v>482</v>
      </c>
      <c r="E958" t="s">
        <v>317</v>
      </c>
      <c r="F958" t="s">
        <v>370</v>
      </c>
      <c r="G958" t="s">
        <v>370</v>
      </c>
      <c r="H958" t="s">
        <v>482</v>
      </c>
      <c r="I958" t="s">
        <v>317</v>
      </c>
      <c r="J958" t="s">
        <v>430</v>
      </c>
      <c r="K958" t="s">
        <v>595</v>
      </c>
      <c r="L958" t="s">
        <v>5574</v>
      </c>
      <c r="M958" s="11">
        <v>43102.392534722225</v>
      </c>
      <c r="N958" s="11">
        <v>43102.392534722225</v>
      </c>
      <c r="O958" s="11">
        <v>43109.396840277775</v>
      </c>
      <c r="P958" t="s">
        <v>2124</v>
      </c>
      <c r="Q958" t="s">
        <v>483</v>
      </c>
      <c r="R958" t="s">
        <v>5575</v>
      </c>
      <c r="S958" t="s">
        <v>2125</v>
      </c>
      <c r="T958" t="s">
        <v>2126</v>
      </c>
      <c r="U958" t="s">
        <v>2127</v>
      </c>
      <c r="V958">
        <v>0</v>
      </c>
      <c r="W958" t="s">
        <v>2127</v>
      </c>
      <c r="X958" t="s">
        <v>2125</v>
      </c>
      <c r="Y958" t="s">
        <v>2125</v>
      </c>
      <c r="Z958" t="s">
        <v>3562</v>
      </c>
      <c r="AA958" t="s">
        <v>2137</v>
      </c>
      <c r="AB958" t="s">
        <v>2127</v>
      </c>
    </row>
    <row r="959" spans="1:28" x14ac:dyDescent="0.2">
      <c r="A959">
        <v>15984044</v>
      </c>
      <c r="B959" t="s">
        <v>5576</v>
      </c>
      <c r="C959" t="s">
        <v>2158</v>
      </c>
      <c r="D959" t="s">
        <v>354</v>
      </c>
      <c r="E959" t="s">
        <v>317</v>
      </c>
      <c r="F959" t="s">
        <v>323</v>
      </c>
      <c r="G959" t="s">
        <v>323</v>
      </c>
      <c r="H959" t="s">
        <v>503</v>
      </c>
      <c r="I959" t="s">
        <v>317</v>
      </c>
      <c r="J959" t="s">
        <v>334</v>
      </c>
      <c r="K959" t="s">
        <v>766</v>
      </c>
      <c r="L959" t="s">
        <v>5577</v>
      </c>
      <c r="M959" s="11">
        <v>43102.394872685189</v>
      </c>
      <c r="N959" s="11">
        <v>43102.394872685189</v>
      </c>
      <c r="O959" s="11">
        <v>43109.404027777775</v>
      </c>
      <c r="P959" t="s">
        <v>2124</v>
      </c>
      <c r="Q959" t="s">
        <v>343</v>
      </c>
      <c r="R959" t="s">
        <v>5578</v>
      </c>
      <c r="S959" t="s">
        <v>2125</v>
      </c>
      <c r="T959" t="s">
        <v>2126</v>
      </c>
      <c r="U959" t="s">
        <v>2127</v>
      </c>
      <c r="V959">
        <v>0</v>
      </c>
      <c r="W959" t="s">
        <v>2127</v>
      </c>
      <c r="X959" t="s">
        <v>2125</v>
      </c>
      <c r="Y959" t="s">
        <v>2125</v>
      </c>
      <c r="Z959" t="s">
        <v>312</v>
      </c>
      <c r="AA959" t="s">
        <v>2137</v>
      </c>
      <c r="AB959" t="s">
        <v>2127</v>
      </c>
    </row>
    <row r="960" spans="1:28" x14ac:dyDescent="0.2">
      <c r="A960">
        <v>15984047</v>
      </c>
      <c r="B960" t="s">
        <v>5579</v>
      </c>
      <c r="C960" t="s">
        <v>2158</v>
      </c>
      <c r="D960" t="s">
        <v>550</v>
      </c>
      <c r="E960" t="s">
        <v>317</v>
      </c>
      <c r="F960" t="s">
        <v>316</v>
      </c>
      <c r="G960" t="s">
        <v>323</v>
      </c>
      <c r="H960" t="s">
        <v>1337</v>
      </c>
      <c r="I960" t="s">
        <v>317</v>
      </c>
      <c r="J960" t="s">
        <v>334</v>
      </c>
      <c r="K960" t="s">
        <v>3638</v>
      </c>
      <c r="L960" t="s">
        <v>5580</v>
      </c>
      <c r="M960" s="11">
        <v>43102.395057870373</v>
      </c>
      <c r="N960" s="11">
        <v>43102.395057870373</v>
      </c>
      <c r="O960" s="11">
        <v>43110.404768518521</v>
      </c>
      <c r="P960" t="s">
        <v>2124</v>
      </c>
      <c r="Q960" t="s">
        <v>501</v>
      </c>
      <c r="R960" t="s">
        <v>5581</v>
      </c>
      <c r="S960" t="s">
        <v>2125</v>
      </c>
      <c r="T960" t="s">
        <v>2126</v>
      </c>
      <c r="U960" t="s">
        <v>2127</v>
      </c>
      <c r="V960">
        <v>0</v>
      </c>
      <c r="W960" t="s">
        <v>2127</v>
      </c>
      <c r="X960" t="s">
        <v>2125</v>
      </c>
      <c r="Y960" t="s">
        <v>2125</v>
      </c>
      <c r="Z960" t="s">
        <v>312</v>
      </c>
      <c r="AA960" t="s">
        <v>2137</v>
      </c>
      <c r="AB960" t="s">
        <v>2127</v>
      </c>
    </row>
    <row r="961" spans="1:28" x14ac:dyDescent="0.2">
      <c r="A961">
        <v>15984057</v>
      </c>
      <c r="B961" t="s">
        <v>5582</v>
      </c>
      <c r="C961" t="s">
        <v>3557</v>
      </c>
      <c r="D961" t="s">
        <v>510</v>
      </c>
      <c r="E961" t="s">
        <v>317</v>
      </c>
      <c r="F961" t="s">
        <v>370</v>
      </c>
      <c r="G961" t="s">
        <v>370</v>
      </c>
      <c r="H961" t="s">
        <v>510</v>
      </c>
      <c r="I961" t="s">
        <v>317</v>
      </c>
      <c r="J961" t="s">
        <v>334</v>
      </c>
      <c r="K961" t="s">
        <v>471</v>
      </c>
      <c r="L961" t="s">
        <v>5583</v>
      </c>
      <c r="M961" s="11">
        <v>43102.395335648151</v>
      </c>
      <c r="N961" s="11">
        <v>43102.395335648151</v>
      </c>
      <c r="O961" s="11">
        <v>43109.411249999997</v>
      </c>
      <c r="P961" t="s">
        <v>2124</v>
      </c>
      <c r="Q961" t="s">
        <v>512</v>
      </c>
      <c r="R961" t="s">
        <v>5584</v>
      </c>
      <c r="S961" t="s">
        <v>2125</v>
      </c>
      <c r="T961" t="s">
        <v>2126</v>
      </c>
      <c r="U961" t="s">
        <v>2127</v>
      </c>
      <c r="V961">
        <v>0</v>
      </c>
      <c r="W961" t="s">
        <v>2127</v>
      </c>
      <c r="X961" t="s">
        <v>2125</v>
      </c>
      <c r="Y961" t="s">
        <v>2125</v>
      </c>
      <c r="Z961" t="s">
        <v>3562</v>
      </c>
      <c r="AA961" t="s">
        <v>2137</v>
      </c>
      <c r="AB961" t="s">
        <v>2127</v>
      </c>
    </row>
    <row r="962" spans="1:28" x14ac:dyDescent="0.2">
      <c r="A962">
        <v>15984124</v>
      </c>
      <c r="B962" t="s">
        <v>5585</v>
      </c>
      <c r="C962" t="s">
        <v>5586</v>
      </c>
      <c r="D962" t="s">
        <v>482</v>
      </c>
      <c r="E962" t="s">
        <v>317</v>
      </c>
      <c r="F962" t="s">
        <v>2127</v>
      </c>
      <c r="G962" t="s">
        <v>370</v>
      </c>
      <c r="H962" t="s">
        <v>482</v>
      </c>
      <c r="I962" t="s">
        <v>317</v>
      </c>
      <c r="J962" t="s">
        <v>334</v>
      </c>
      <c r="K962" t="s">
        <v>3352</v>
      </c>
      <c r="L962" t="s">
        <v>5587</v>
      </c>
      <c r="M962" s="11">
        <v>43102.39775462963</v>
      </c>
      <c r="N962" s="11">
        <v>43102.39775462963</v>
      </c>
      <c r="O962" s="11">
        <v>43109.399236111109</v>
      </c>
      <c r="P962" t="s">
        <v>2124</v>
      </c>
      <c r="Q962" t="s">
        <v>3286</v>
      </c>
      <c r="R962" t="s">
        <v>5588</v>
      </c>
      <c r="S962" t="s">
        <v>2125</v>
      </c>
      <c r="T962" t="s">
        <v>2126</v>
      </c>
      <c r="U962" t="s">
        <v>2127</v>
      </c>
      <c r="V962">
        <v>0</v>
      </c>
      <c r="W962" t="s">
        <v>2127</v>
      </c>
      <c r="X962" t="s">
        <v>2125</v>
      </c>
      <c r="Y962" t="s">
        <v>2125</v>
      </c>
      <c r="Z962" t="s">
        <v>1059</v>
      </c>
      <c r="AA962" t="s">
        <v>2137</v>
      </c>
      <c r="AB962" t="s">
        <v>2127</v>
      </c>
    </row>
    <row r="963" spans="1:28" x14ac:dyDescent="0.2">
      <c r="A963">
        <v>15984145</v>
      </c>
      <c r="B963" t="s">
        <v>467</v>
      </c>
      <c r="C963" t="s">
        <v>3531</v>
      </c>
      <c r="D963" t="s">
        <v>468</v>
      </c>
      <c r="E963" t="s">
        <v>317</v>
      </c>
      <c r="F963" t="s">
        <v>316</v>
      </c>
      <c r="G963" t="s">
        <v>316</v>
      </c>
      <c r="H963" t="s">
        <v>468</v>
      </c>
      <c r="I963" t="s">
        <v>317</v>
      </c>
      <c r="J963" t="s">
        <v>334</v>
      </c>
      <c r="K963" t="s">
        <v>471</v>
      </c>
      <c r="L963" t="s">
        <v>5589</v>
      </c>
      <c r="M963" s="11">
        <v>43102.398819444446</v>
      </c>
      <c r="N963" s="11">
        <v>43102.398819444446</v>
      </c>
      <c r="O963" s="11">
        <v>43109.415486111109</v>
      </c>
      <c r="P963" t="s">
        <v>2124</v>
      </c>
      <c r="Q963" t="s">
        <v>470</v>
      </c>
      <c r="R963" t="s">
        <v>5590</v>
      </c>
      <c r="S963" t="s">
        <v>2125</v>
      </c>
      <c r="T963" t="s">
        <v>2126</v>
      </c>
      <c r="U963" t="s">
        <v>2127</v>
      </c>
      <c r="V963">
        <v>0</v>
      </c>
      <c r="W963" t="s">
        <v>2127</v>
      </c>
      <c r="X963" t="s">
        <v>2125</v>
      </c>
      <c r="Y963" t="s">
        <v>2125</v>
      </c>
      <c r="Z963" t="s">
        <v>421</v>
      </c>
      <c r="AA963" t="s">
        <v>2128</v>
      </c>
      <c r="AB963" t="s">
        <v>2127</v>
      </c>
    </row>
    <row r="964" spans="1:28" x14ac:dyDescent="0.2">
      <c r="A964">
        <v>15984256</v>
      </c>
      <c r="B964" t="s">
        <v>4482</v>
      </c>
      <c r="C964" t="s">
        <v>4483</v>
      </c>
      <c r="D964" t="s">
        <v>550</v>
      </c>
      <c r="E964" t="s">
        <v>317</v>
      </c>
      <c r="F964" t="s">
        <v>316</v>
      </c>
      <c r="G964" t="s">
        <v>316</v>
      </c>
      <c r="H964" t="s">
        <v>550</v>
      </c>
      <c r="I964" t="s">
        <v>317</v>
      </c>
      <c r="J964" t="s">
        <v>334</v>
      </c>
      <c r="K964" t="s">
        <v>471</v>
      </c>
      <c r="L964" t="s">
        <v>5591</v>
      </c>
      <c r="M964" s="11">
        <v>43102.402233796296</v>
      </c>
      <c r="N964" s="11">
        <v>43102.402233796296</v>
      </c>
      <c r="O964" s="11">
        <v>43109.455752314818</v>
      </c>
      <c r="P964" t="s">
        <v>2124</v>
      </c>
      <c r="Q964" t="s">
        <v>733</v>
      </c>
      <c r="R964" t="s">
        <v>5592</v>
      </c>
      <c r="S964" t="s">
        <v>2125</v>
      </c>
      <c r="T964" t="s">
        <v>2126</v>
      </c>
      <c r="U964" t="s">
        <v>2127</v>
      </c>
      <c r="V964">
        <v>0</v>
      </c>
      <c r="W964" t="s">
        <v>2127</v>
      </c>
      <c r="X964" t="s">
        <v>2125</v>
      </c>
      <c r="Y964" t="s">
        <v>2125</v>
      </c>
      <c r="Z964" t="s">
        <v>351</v>
      </c>
      <c r="AA964" t="s">
        <v>2137</v>
      </c>
      <c r="AB964" t="s">
        <v>2127</v>
      </c>
    </row>
    <row r="965" spans="1:28" x14ac:dyDescent="0.2">
      <c r="A965">
        <v>15984261</v>
      </c>
      <c r="B965" t="s">
        <v>5593</v>
      </c>
      <c r="C965" t="s">
        <v>2166</v>
      </c>
      <c r="D965" t="s">
        <v>392</v>
      </c>
      <c r="E965" t="s">
        <v>317</v>
      </c>
      <c r="F965" t="s">
        <v>316</v>
      </c>
      <c r="G965" t="s">
        <v>316</v>
      </c>
      <c r="H965" t="s">
        <v>392</v>
      </c>
      <c r="I965" t="s">
        <v>317</v>
      </c>
      <c r="J965" t="s">
        <v>334</v>
      </c>
      <c r="K965" t="s">
        <v>487</v>
      </c>
      <c r="L965" t="s">
        <v>5594</v>
      </c>
      <c r="M965" s="11">
        <v>43102.402569444443</v>
      </c>
      <c r="N965" s="11">
        <v>43102.402569444443</v>
      </c>
      <c r="O965" s="11">
        <v>43109.462083333332</v>
      </c>
      <c r="P965" t="s">
        <v>2124</v>
      </c>
      <c r="Q965" t="s">
        <v>436</v>
      </c>
      <c r="R965" t="s">
        <v>5595</v>
      </c>
      <c r="S965" t="s">
        <v>2125</v>
      </c>
      <c r="T965" t="s">
        <v>2126</v>
      </c>
      <c r="U965" t="s">
        <v>2127</v>
      </c>
      <c r="V965">
        <v>0</v>
      </c>
      <c r="W965" t="s">
        <v>2127</v>
      </c>
      <c r="X965" t="s">
        <v>2125</v>
      </c>
      <c r="Y965" t="s">
        <v>2125</v>
      </c>
      <c r="Z965" t="s">
        <v>433</v>
      </c>
      <c r="AA965" t="s">
        <v>2137</v>
      </c>
      <c r="AB965" t="s">
        <v>2127</v>
      </c>
    </row>
    <row r="966" spans="1:28" x14ac:dyDescent="0.2">
      <c r="A966">
        <v>15984279</v>
      </c>
      <c r="B966" t="s">
        <v>428</v>
      </c>
      <c r="C966" t="s">
        <v>4322</v>
      </c>
      <c r="D966" t="s">
        <v>410</v>
      </c>
      <c r="E966" t="s">
        <v>317</v>
      </c>
      <c r="F966" t="s">
        <v>382</v>
      </c>
      <c r="G966" t="s">
        <v>384</v>
      </c>
      <c r="H966" t="s">
        <v>476</v>
      </c>
      <c r="J966" t="s">
        <v>334</v>
      </c>
      <c r="K966" t="s">
        <v>478</v>
      </c>
      <c r="L966" t="s">
        <v>5596</v>
      </c>
      <c r="M966" s="11">
        <v>43102.403692129628</v>
      </c>
      <c r="N966" s="11">
        <v>43102.403692129628</v>
      </c>
      <c r="O966" s="11">
        <v>43105.377534722225</v>
      </c>
      <c r="P966" t="s">
        <v>2124</v>
      </c>
      <c r="Q966" t="s">
        <v>474</v>
      </c>
      <c r="R966" t="s">
        <v>477</v>
      </c>
      <c r="S966" t="s">
        <v>2125</v>
      </c>
      <c r="T966" t="s">
        <v>2126</v>
      </c>
      <c r="U966" t="s">
        <v>2127</v>
      </c>
      <c r="V966">
        <v>0</v>
      </c>
      <c r="W966" t="s">
        <v>2127</v>
      </c>
      <c r="X966" t="s">
        <v>2125</v>
      </c>
      <c r="Y966" t="s">
        <v>2125</v>
      </c>
      <c r="Z966" t="s">
        <v>408</v>
      </c>
      <c r="AA966" t="s">
        <v>2137</v>
      </c>
      <c r="AB966" t="s">
        <v>2129</v>
      </c>
    </row>
    <row r="967" spans="1:28" x14ac:dyDescent="0.2">
      <c r="A967">
        <v>15984300</v>
      </c>
      <c r="B967" t="s">
        <v>1405</v>
      </c>
      <c r="C967" t="s">
        <v>2340</v>
      </c>
      <c r="D967" t="s">
        <v>434</v>
      </c>
      <c r="E967" t="s">
        <v>317</v>
      </c>
      <c r="F967" t="s">
        <v>2127</v>
      </c>
      <c r="G967" t="s">
        <v>316</v>
      </c>
      <c r="H967" t="s">
        <v>434</v>
      </c>
      <c r="I967" t="s">
        <v>317</v>
      </c>
      <c r="J967" t="s">
        <v>334</v>
      </c>
      <c r="K967" t="s">
        <v>5597</v>
      </c>
      <c r="L967" t="s">
        <v>5598</v>
      </c>
      <c r="M967" s="11">
        <v>43102.404710648145</v>
      </c>
      <c r="N967" s="11">
        <v>43102.404710648145</v>
      </c>
      <c r="O967" s="11">
        <v>43109.413553240738</v>
      </c>
      <c r="P967" t="s">
        <v>2124</v>
      </c>
      <c r="Q967" t="s">
        <v>1963</v>
      </c>
      <c r="R967" t="s">
        <v>5599</v>
      </c>
      <c r="S967" t="s">
        <v>2125</v>
      </c>
      <c r="T967" t="s">
        <v>2126</v>
      </c>
      <c r="U967" t="s">
        <v>2127</v>
      </c>
      <c r="V967">
        <v>0</v>
      </c>
      <c r="W967" t="s">
        <v>2127</v>
      </c>
      <c r="X967" t="s">
        <v>2125</v>
      </c>
      <c r="Y967" t="s">
        <v>2125</v>
      </c>
      <c r="Z967" t="s">
        <v>534</v>
      </c>
      <c r="AA967" t="s">
        <v>2137</v>
      </c>
      <c r="AB967" t="s">
        <v>2127</v>
      </c>
    </row>
    <row r="968" spans="1:28" x14ac:dyDescent="0.2">
      <c r="A968">
        <v>15984321</v>
      </c>
      <c r="B968" t="s">
        <v>5600</v>
      </c>
      <c r="C968" t="s">
        <v>5043</v>
      </c>
      <c r="D968" t="s">
        <v>482</v>
      </c>
      <c r="E968" t="s">
        <v>317</v>
      </c>
      <c r="F968" t="s">
        <v>2127</v>
      </c>
      <c r="G968" t="s">
        <v>370</v>
      </c>
      <c r="H968" t="s">
        <v>482</v>
      </c>
      <c r="I968" t="s">
        <v>317</v>
      </c>
      <c r="J968" t="s">
        <v>334</v>
      </c>
      <c r="K968" t="s">
        <v>1700</v>
      </c>
      <c r="L968" t="s">
        <v>5601</v>
      </c>
      <c r="M968" s="11">
        <v>43102.405601851853</v>
      </c>
      <c r="N968" s="11">
        <v>43102.405601851853</v>
      </c>
      <c r="O968" s="11">
        <v>43109.40865740741</v>
      </c>
      <c r="P968" t="s">
        <v>2124</v>
      </c>
      <c r="Q968" t="s">
        <v>3286</v>
      </c>
      <c r="R968" t="s">
        <v>5602</v>
      </c>
      <c r="S968" t="s">
        <v>2125</v>
      </c>
      <c r="T968" t="s">
        <v>2126</v>
      </c>
      <c r="U968" t="s">
        <v>2127</v>
      </c>
      <c r="V968">
        <v>0</v>
      </c>
      <c r="W968" t="s">
        <v>2127</v>
      </c>
      <c r="X968" t="s">
        <v>2125</v>
      </c>
      <c r="Y968" t="s">
        <v>2125</v>
      </c>
      <c r="Z968" t="s">
        <v>5603</v>
      </c>
      <c r="AA968" t="s">
        <v>2137</v>
      </c>
      <c r="AB968" t="s">
        <v>2127</v>
      </c>
    </row>
    <row r="969" spans="1:28" x14ac:dyDescent="0.2">
      <c r="A969">
        <v>15984329</v>
      </c>
      <c r="B969" t="s">
        <v>5604</v>
      </c>
      <c r="C969" t="s">
        <v>4506</v>
      </c>
      <c r="D969" t="s">
        <v>443</v>
      </c>
      <c r="E969" t="s">
        <v>317</v>
      </c>
      <c r="F969" t="s">
        <v>382</v>
      </c>
      <c r="G969" t="s">
        <v>382</v>
      </c>
      <c r="H969" t="s">
        <v>443</v>
      </c>
      <c r="I969" t="s">
        <v>317</v>
      </c>
      <c r="J969" t="s">
        <v>322</v>
      </c>
      <c r="K969" t="s">
        <v>5605</v>
      </c>
      <c r="L969" t="s">
        <v>5606</v>
      </c>
      <c r="M969" s="11">
        <v>43102.405729166669</v>
      </c>
      <c r="N969" s="11">
        <v>43102.405729166669</v>
      </c>
      <c r="O969" s="11">
        <v>43109.438113425924</v>
      </c>
      <c r="P969" t="s">
        <v>2124</v>
      </c>
      <c r="Q969" t="s">
        <v>820</v>
      </c>
      <c r="R969" t="s">
        <v>5607</v>
      </c>
      <c r="S969" t="s">
        <v>2125</v>
      </c>
      <c r="T969" t="s">
        <v>2126</v>
      </c>
      <c r="U969" t="s">
        <v>2127</v>
      </c>
      <c r="V969">
        <v>0</v>
      </c>
      <c r="W969" t="s">
        <v>2127</v>
      </c>
      <c r="X969" t="s">
        <v>2125</v>
      </c>
      <c r="Y969" t="s">
        <v>2125</v>
      </c>
      <c r="Z969" t="s">
        <v>5608</v>
      </c>
      <c r="AA969" t="s">
        <v>2137</v>
      </c>
      <c r="AB969" t="s">
        <v>2127</v>
      </c>
    </row>
    <row r="970" spans="1:28" x14ac:dyDescent="0.2">
      <c r="A970">
        <v>15984357</v>
      </c>
      <c r="B970" t="s">
        <v>5609</v>
      </c>
      <c r="C970" t="s">
        <v>2158</v>
      </c>
      <c r="D970" t="s">
        <v>354</v>
      </c>
      <c r="E970" t="s">
        <v>317</v>
      </c>
      <c r="F970" t="s">
        <v>323</v>
      </c>
      <c r="G970" t="s">
        <v>323</v>
      </c>
      <c r="H970" t="s">
        <v>335</v>
      </c>
      <c r="I970" t="s">
        <v>317</v>
      </c>
      <c r="J970" t="s">
        <v>334</v>
      </c>
      <c r="K970" t="s">
        <v>708</v>
      </c>
      <c r="L970" t="s">
        <v>5610</v>
      </c>
      <c r="M970" s="11">
        <v>43102.406944444447</v>
      </c>
      <c r="N970" s="11">
        <v>43102.406944444447</v>
      </c>
      <c r="O970" s="11">
        <v>43109.655057870368</v>
      </c>
      <c r="P970" t="s">
        <v>2124</v>
      </c>
      <c r="Q970" t="s">
        <v>343</v>
      </c>
      <c r="R970" t="s">
        <v>5611</v>
      </c>
      <c r="S970" t="s">
        <v>2125</v>
      </c>
      <c r="T970" t="s">
        <v>2126</v>
      </c>
      <c r="U970" t="s">
        <v>2127</v>
      </c>
      <c r="V970">
        <v>0</v>
      </c>
      <c r="W970" t="s">
        <v>2127</v>
      </c>
      <c r="X970" t="s">
        <v>2125</v>
      </c>
      <c r="Y970" t="s">
        <v>2125</v>
      </c>
      <c r="Z970" t="s">
        <v>312</v>
      </c>
      <c r="AA970" t="s">
        <v>2137</v>
      </c>
      <c r="AB970" t="s">
        <v>2127</v>
      </c>
    </row>
    <row r="971" spans="1:28" x14ac:dyDescent="0.2">
      <c r="A971">
        <v>15984405</v>
      </c>
      <c r="B971" t="s">
        <v>5549</v>
      </c>
      <c r="C971" t="s">
        <v>3149</v>
      </c>
      <c r="D971" t="s">
        <v>468</v>
      </c>
      <c r="E971" t="s">
        <v>317</v>
      </c>
      <c r="F971" t="s">
        <v>316</v>
      </c>
      <c r="G971" t="s">
        <v>316</v>
      </c>
      <c r="H971" t="s">
        <v>468</v>
      </c>
      <c r="I971" t="s">
        <v>317</v>
      </c>
      <c r="J971" t="s">
        <v>334</v>
      </c>
      <c r="K971" t="s">
        <v>5612</v>
      </c>
      <c r="L971" t="s">
        <v>5613</v>
      </c>
      <c r="M971" s="11">
        <v>43102.409236111111</v>
      </c>
      <c r="N971" s="11">
        <v>43102.409236111111</v>
      </c>
      <c r="O971" s="11">
        <v>43102.584467592591</v>
      </c>
      <c r="P971" t="s">
        <v>2124</v>
      </c>
      <c r="Q971" t="s">
        <v>1853</v>
      </c>
      <c r="R971" t="s">
        <v>5614</v>
      </c>
      <c r="S971" t="s">
        <v>2125</v>
      </c>
      <c r="T971" t="s">
        <v>2126</v>
      </c>
      <c r="U971" t="s">
        <v>2127</v>
      </c>
      <c r="V971">
        <v>0</v>
      </c>
      <c r="W971" t="s">
        <v>2127</v>
      </c>
      <c r="X971" t="s">
        <v>2125</v>
      </c>
      <c r="Y971" t="s">
        <v>2125</v>
      </c>
      <c r="Z971" t="s">
        <v>3153</v>
      </c>
      <c r="AA971" t="s">
        <v>2128</v>
      </c>
      <c r="AB971" t="s">
        <v>2127</v>
      </c>
    </row>
    <row r="972" spans="1:28" x14ac:dyDescent="0.2">
      <c r="A972">
        <v>15984445</v>
      </c>
      <c r="B972" t="s">
        <v>5615</v>
      </c>
      <c r="C972" t="s">
        <v>5616</v>
      </c>
      <c r="D972" t="s">
        <v>460</v>
      </c>
      <c r="E972" t="s">
        <v>317</v>
      </c>
      <c r="F972" t="s">
        <v>357</v>
      </c>
      <c r="G972" t="s">
        <v>357</v>
      </c>
      <c r="H972" t="s">
        <v>2140</v>
      </c>
      <c r="I972" t="s">
        <v>317</v>
      </c>
      <c r="J972" t="s">
        <v>334</v>
      </c>
      <c r="K972" t="s">
        <v>5617</v>
      </c>
      <c r="L972" t="s">
        <v>5618</v>
      </c>
      <c r="M972" s="11">
        <v>43102.411516203705</v>
      </c>
      <c r="N972" s="11">
        <v>43102.411516203705</v>
      </c>
      <c r="O972" s="11">
        <v>43109.558564814812</v>
      </c>
      <c r="P972" t="s">
        <v>2124</v>
      </c>
      <c r="Q972" t="s">
        <v>2423</v>
      </c>
      <c r="R972" t="s">
        <v>5619</v>
      </c>
      <c r="S972" t="s">
        <v>2125</v>
      </c>
      <c r="T972" t="s">
        <v>2126</v>
      </c>
      <c r="U972" t="s">
        <v>2127</v>
      </c>
      <c r="V972">
        <v>0</v>
      </c>
      <c r="W972" t="s">
        <v>2127</v>
      </c>
      <c r="X972" t="s">
        <v>2125</v>
      </c>
      <c r="Y972" t="s">
        <v>2125</v>
      </c>
      <c r="Z972" t="s">
        <v>459</v>
      </c>
      <c r="AA972" t="s">
        <v>2128</v>
      </c>
      <c r="AB972" t="s">
        <v>2127</v>
      </c>
    </row>
    <row r="973" spans="1:28" x14ac:dyDescent="0.2">
      <c r="A973">
        <v>15984480</v>
      </c>
      <c r="B973" t="s">
        <v>5620</v>
      </c>
      <c r="C973" t="s">
        <v>4483</v>
      </c>
      <c r="D973" t="s">
        <v>401</v>
      </c>
      <c r="E973" t="s">
        <v>317</v>
      </c>
      <c r="F973" t="s">
        <v>316</v>
      </c>
      <c r="G973" t="s">
        <v>316</v>
      </c>
      <c r="H973" t="s">
        <v>401</v>
      </c>
      <c r="I973" t="s">
        <v>317</v>
      </c>
      <c r="J973" t="s">
        <v>334</v>
      </c>
      <c r="K973" t="s">
        <v>514</v>
      </c>
      <c r="L973" t="s">
        <v>5621</v>
      </c>
      <c r="M973" s="11">
        <v>43102.412777777776</v>
      </c>
      <c r="N973" s="11">
        <v>43102.412777777776</v>
      </c>
      <c r="O973" s="11">
        <v>43109.415231481478</v>
      </c>
      <c r="P973" t="s">
        <v>2124</v>
      </c>
      <c r="Q973" t="s">
        <v>1853</v>
      </c>
      <c r="R973" t="s">
        <v>5622</v>
      </c>
      <c r="S973" t="s">
        <v>2125</v>
      </c>
      <c r="T973" t="s">
        <v>2126</v>
      </c>
      <c r="U973" t="s">
        <v>2127</v>
      </c>
      <c r="V973">
        <v>0</v>
      </c>
      <c r="W973" t="s">
        <v>2127</v>
      </c>
      <c r="X973" t="s">
        <v>2125</v>
      </c>
      <c r="Y973" t="s">
        <v>2125</v>
      </c>
      <c r="Z973" t="s">
        <v>351</v>
      </c>
      <c r="AA973" t="s">
        <v>2128</v>
      </c>
      <c r="AB973" t="s">
        <v>2127</v>
      </c>
    </row>
    <row r="974" spans="1:28" x14ac:dyDescent="0.2">
      <c r="A974">
        <v>15984545</v>
      </c>
      <c r="B974" t="s">
        <v>4691</v>
      </c>
      <c r="C974" t="s">
        <v>4692</v>
      </c>
      <c r="D974" t="s">
        <v>443</v>
      </c>
      <c r="E974" t="s">
        <v>317</v>
      </c>
      <c r="F974" t="s">
        <v>382</v>
      </c>
      <c r="G974" t="s">
        <v>384</v>
      </c>
      <c r="H974" t="s">
        <v>1330</v>
      </c>
      <c r="J974" t="s">
        <v>322</v>
      </c>
      <c r="K974" t="s">
        <v>5623</v>
      </c>
      <c r="L974" t="s">
        <v>5624</v>
      </c>
      <c r="M974" s="11">
        <v>43102.415613425925</v>
      </c>
      <c r="N974" s="11">
        <v>43102.415613425925</v>
      </c>
      <c r="O974" s="11">
        <v>43110.630844907406</v>
      </c>
      <c r="P974" t="s">
        <v>2124</v>
      </c>
      <c r="Q974" t="s">
        <v>1161</v>
      </c>
      <c r="R974" t="s">
        <v>5625</v>
      </c>
      <c r="S974" t="s">
        <v>2125</v>
      </c>
      <c r="T974" t="s">
        <v>2126</v>
      </c>
      <c r="U974" t="s">
        <v>2127</v>
      </c>
      <c r="V974">
        <v>0</v>
      </c>
      <c r="W974" t="s">
        <v>2127</v>
      </c>
      <c r="X974" t="s">
        <v>2125</v>
      </c>
      <c r="Y974" t="s">
        <v>2125</v>
      </c>
      <c r="Z974" t="s">
        <v>4696</v>
      </c>
      <c r="AA974" t="s">
        <v>2137</v>
      </c>
      <c r="AB974" t="s">
        <v>2127</v>
      </c>
    </row>
    <row r="975" spans="1:28" x14ac:dyDescent="0.2">
      <c r="A975">
        <v>15984601</v>
      </c>
      <c r="B975" t="s">
        <v>577</v>
      </c>
      <c r="C975" t="s">
        <v>4483</v>
      </c>
      <c r="D975" t="s">
        <v>392</v>
      </c>
      <c r="E975" t="s">
        <v>317</v>
      </c>
      <c r="F975" t="s">
        <v>316</v>
      </c>
      <c r="G975" t="s">
        <v>316</v>
      </c>
      <c r="H975" t="s">
        <v>392</v>
      </c>
      <c r="I975" t="s">
        <v>317</v>
      </c>
      <c r="J975" t="s">
        <v>334</v>
      </c>
      <c r="K975" t="s">
        <v>3659</v>
      </c>
      <c r="L975" t="s">
        <v>5626</v>
      </c>
      <c r="M975" s="11">
        <v>43102.417731481481</v>
      </c>
      <c r="N975" s="11">
        <v>43102.417731481481</v>
      </c>
      <c r="O975" s="11">
        <v>43109.423078703701</v>
      </c>
      <c r="P975" t="s">
        <v>2124</v>
      </c>
      <c r="Q975" t="s">
        <v>1853</v>
      </c>
      <c r="R975" t="s">
        <v>5627</v>
      </c>
      <c r="S975" t="s">
        <v>2125</v>
      </c>
      <c r="T975" t="s">
        <v>2126</v>
      </c>
      <c r="U975" t="s">
        <v>2127</v>
      </c>
      <c r="V975">
        <v>0</v>
      </c>
      <c r="W975" t="s">
        <v>2127</v>
      </c>
      <c r="X975" t="s">
        <v>2125</v>
      </c>
      <c r="Y975" t="s">
        <v>2125</v>
      </c>
      <c r="Z975" t="s">
        <v>351</v>
      </c>
      <c r="AA975" t="s">
        <v>2128</v>
      </c>
      <c r="AB975" t="s">
        <v>2127</v>
      </c>
    </row>
    <row r="976" spans="1:28" x14ac:dyDescent="0.2">
      <c r="A976">
        <v>15984603</v>
      </c>
      <c r="B976" t="s">
        <v>5628</v>
      </c>
      <c r="C976" t="s">
        <v>4673</v>
      </c>
      <c r="D976" t="s">
        <v>482</v>
      </c>
      <c r="E976" t="s">
        <v>317</v>
      </c>
      <c r="F976" t="s">
        <v>370</v>
      </c>
      <c r="G976" t="s">
        <v>370</v>
      </c>
      <c r="H976" t="s">
        <v>482</v>
      </c>
      <c r="I976" t="s">
        <v>317</v>
      </c>
      <c r="J976" t="s">
        <v>334</v>
      </c>
      <c r="K976" t="s">
        <v>1021</v>
      </c>
      <c r="L976" t="s">
        <v>5629</v>
      </c>
      <c r="M976" s="11">
        <v>43102.417754629627</v>
      </c>
      <c r="N976" s="11">
        <v>43102.417754629627</v>
      </c>
      <c r="O976" s="11">
        <v>43102.493831018517</v>
      </c>
      <c r="P976" t="s">
        <v>2124</v>
      </c>
      <c r="Q976" t="s">
        <v>600</v>
      </c>
      <c r="R976" t="s">
        <v>5630</v>
      </c>
      <c r="S976" t="s">
        <v>2125</v>
      </c>
      <c r="T976" t="s">
        <v>2126</v>
      </c>
      <c r="U976" t="s">
        <v>2127</v>
      </c>
      <c r="V976">
        <v>0</v>
      </c>
      <c r="W976" t="s">
        <v>2127</v>
      </c>
      <c r="X976" t="s">
        <v>2125</v>
      </c>
      <c r="Y976" t="s">
        <v>2125</v>
      </c>
      <c r="Z976" t="s">
        <v>1539</v>
      </c>
      <c r="AA976" t="s">
        <v>2137</v>
      </c>
      <c r="AB976" t="s">
        <v>2127</v>
      </c>
    </row>
    <row r="977" spans="1:28" x14ac:dyDescent="0.2">
      <c r="A977">
        <v>15984643</v>
      </c>
      <c r="B977" t="s">
        <v>4127</v>
      </c>
      <c r="C977" t="s">
        <v>2632</v>
      </c>
      <c r="D977" t="s">
        <v>354</v>
      </c>
      <c r="E977" t="s">
        <v>317</v>
      </c>
      <c r="F977" t="s">
        <v>357</v>
      </c>
      <c r="G977" t="s">
        <v>357</v>
      </c>
      <c r="H977" t="s">
        <v>377</v>
      </c>
      <c r="I977" t="s">
        <v>317</v>
      </c>
      <c r="J977" t="s">
        <v>334</v>
      </c>
      <c r="K977" t="s">
        <v>766</v>
      </c>
      <c r="L977" t="s">
        <v>5631</v>
      </c>
      <c r="M977" s="11">
        <v>43102.41883101852</v>
      </c>
      <c r="N977" s="11">
        <v>43102.41883101852</v>
      </c>
      <c r="O977" s="11">
        <v>43110.649108796293</v>
      </c>
      <c r="P977" t="s">
        <v>2124</v>
      </c>
      <c r="Q977" t="s">
        <v>1180</v>
      </c>
      <c r="R977" t="s">
        <v>5632</v>
      </c>
      <c r="S977" t="s">
        <v>2125</v>
      </c>
      <c r="T977" t="s">
        <v>2126</v>
      </c>
      <c r="U977" t="s">
        <v>2127</v>
      </c>
      <c r="V977">
        <v>0</v>
      </c>
      <c r="W977" t="s">
        <v>2127</v>
      </c>
      <c r="X977" t="s">
        <v>2125</v>
      </c>
      <c r="Y977" t="s">
        <v>2125</v>
      </c>
      <c r="Z977" t="s">
        <v>459</v>
      </c>
      <c r="AA977" t="s">
        <v>2137</v>
      </c>
      <c r="AB977" t="s">
        <v>2129</v>
      </c>
    </row>
    <row r="978" spans="1:28" x14ac:dyDescent="0.2">
      <c r="A978">
        <v>15984724</v>
      </c>
      <c r="B978" t="s">
        <v>5633</v>
      </c>
      <c r="C978" t="s">
        <v>2158</v>
      </c>
      <c r="D978" t="s">
        <v>468</v>
      </c>
      <c r="E978" t="s">
        <v>317</v>
      </c>
      <c r="F978" t="s">
        <v>316</v>
      </c>
      <c r="G978" t="s">
        <v>316</v>
      </c>
      <c r="H978" t="s">
        <v>468</v>
      </c>
      <c r="I978" t="s">
        <v>317</v>
      </c>
      <c r="J978" t="s">
        <v>322</v>
      </c>
      <c r="K978" t="s">
        <v>526</v>
      </c>
      <c r="L978" t="s">
        <v>5634</v>
      </c>
      <c r="M978" s="11">
        <v>43102.422175925924</v>
      </c>
      <c r="N978" s="11">
        <v>43102.422175925924</v>
      </c>
      <c r="O978" s="11">
        <v>43109.428078703706</v>
      </c>
      <c r="P978" t="s">
        <v>2124</v>
      </c>
      <c r="Q978" t="s">
        <v>524</v>
      </c>
      <c r="R978" t="s">
        <v>5635</v>
      </c>
      <c r="S978" t="s">
        <v>2125</v>
      </c>
      <c r="T978" t="s">
        <v>2126</v>
      </c>
      <c r="U978" t="s">
        <v>2127</v>
      </c>
      <c r="V978">
        <v>0</v>
      </c>
      <c r="W978" t="s">
        <v>2127</v>
      </c>
      <c r="X978" t="s">
        <v>2125</v>
      </c>
      <c r="Y978" t="s">
        <v>2125</v>
      </c>
      <c r="Z978" t="s">
        <v>312</v>
      </c>
      <c r="AA978" t="s">
        <v>2137</v>
      </c>
      <c r="AB978" t="s">
        <v>2127</v>
      </c>
    </row>
    <row r="979" spans="1:28" x14ac:dyDescent="0.2">
      <c r="A979">
        <v>15984741</v>
      </c>
      <c r="B979" t="s">
        <v>5636</v>
      </c>
      <c r="C979" t="s">
        <v>5637</v>
      </c>
      <c r="D979" t="s">
        <v>401</v>
      </c>
      <c r="E979" t="s">
        <v>317</v>
      </c>
      <c r="F979" t="s">
        <v>316</v>
      </c>
      <c r="G979" t="s">
        <v>316</v>
      </c>
      <c r="H979" t="s">
        <v>401</v>
      </c>
      <c r="I979" t="s">
        <v>317</v>
      </c>
      <c r="J979" t="s">
        <v>334</v>
      </c>
      <c r="K979" t="s">
        <v>514</v>
      </c>
      <c r="L979" t="s">
        <v>5638</v>
      </c>
      <c r="M979" s="11">
        <v>43102.422881944447</v>
      </c>
      <c r="N979" s="11">
        <v>43102.422881944447</v>
      </c>
      <c r="O979" s="11">
        <v>43102.439039351855</v>
      </c>
      <c r="P979" t="s">
        <v>2124</v>
      </c>
      <c r="Q979" t="s">
        <v>733</v>
      </c>
      <c r="R979" t="s">
        <v>5639</v>
      </c>
      <c r="S979" t="s">
        <v>2125</v>
      </c>
      <c r="T979" t="s">
        <v>2126</v>
      </c>
      <c r="U979" t="s">
        <v>2127</v>
      </c>
      <c r="V979">
        <v>0</v>
      </c>
      <c r="W979" t="s">
        <v>2127</v>
      </c>
      <c r="X979" t="s">
        <v>2125</v>
      </c>
      <c r="Y979" t="s">
        <v>2125</v>
      </c>
      <c r="Z979" t="s">
        <v>433</v>
      </c>
      <c r="AA979" t="s">
        <v>2137</v>
      </c>
      <c r="AB979" t="s">
        <v>2127</v>
      </c>
    </row>
    <row r="980" spans="1:28" x14ac:dyDescent="0.2">
      <c r="A980">
        <v>15984804</v>
      </c>
      <c r="B980" t="s">
        <v>4171</v>
      </c>
      <c r="C980" t="s">
        <v>2158</v>
      </c>
      <c r="D980" t="s">
        <v>434</v>
      </c>
      <c r="E980" t="s">
        <v>317</v>
      </c>
      <c r="F980" t="s">
        <v>2127</v>
      </c>
      <c r="G980" t="s">
        <v>316</v>
      </c>
      <c r="H980" t="s">
        <v>434</v>
      </c>
      <c r="I980" t="s">
        <v>317</v>
      </c>
      <c r="J980" t="s">
        <v>334</v>
      </c>
      <c r="K980" t="s">
        <v>4172</v>
      </c>
      <c r="L980" t="s">
        <v>5640</v>
      </c>
      <c r="M980" s="11">
        <v>43102.424664351849</v>
      </c>
      <c r="N980" s="11">
        <v>43102.424664351849</v>
      </c>
      <c r="O980" s="11">
        <v>43109.530011574076</v>
      </c>
      <c r="P980" t="s">
        <v>2124</v>
      </c>
      <c r="Q980" t="s">
        <v>1963</v>
      </c>
      <c r="R980" t="s">
        <v>5641</v>
      </c>
      <c r="S980" t="s">
        <v>2125</v>
      </c>
      <c r="T980" t="s">
        <v>2126</v>
      </c>
      <c r="U980" t="s">
        <v>2127</v>
      </c>
      <c r="V980">
        <v>0</v>
      </c>
      <c r="W980" t="s">
        <v>2127</v>
      </c>
      <c r="X980" t="s">
        <v>2125</v>
      </c>
      <c r="Y980" t="s">
        <v>2125</v>
      </c>
      <c r="Z980" t="s">
        <v>312</v>
      </c>
      <c r="AA980" t="s">
        <v>2128</v>
      </c>
      <c r="AB980" t="s">
        <v>2127</v>
      </c>
    </row>
    <row r="981" spans="1:28" x14ac:dyDescent="0.2">
      <c r="A981">
        <v>15984825</v>
      </c>
      <c r="B981" t="s">
        <v>5642</v>
      </c>
      <c r="C981" t="s">
        <v>5643</v>
      </c>
      <c r="D981" t="s">
        <v>354</v>
      </c>
      <c r="E981" t="s">
        <v>317</v>
      </c>
      <c r="F981" t="s">
        <v>316</v>
      </c>
      <c r="G981" t="s">
        <v>316</v>
      </c>
      <c r="H981" t="s">
        <v>354</v>
      </c>
      <c r="I981" t="s">
        <v>317</v>
      </c>
      <c r="J981" t="s">
        <v>334</v>
      </c>
      <c r="K981" t="s">
        <v>5644</v>
      </c>
      <c r="L981" t="s">
        <v>5645</v>
      </c>
      <c r="M981" s="11">
        <v>43102.425532407404</v>
      </c>
      <c r="N981" s="11">
        <v>43102.425532407404</v>
      </c>
      <c r="O981" s="11">
        <v>43109.489201388889</v>
      </c>
      <c r="P981" t="s">
        <v>2124</v>
      </c>
      <c r="Q981" t="s">
        <v>436</v>
      </c>
      <c r="R981" t="s">
        <v>5646</v>
      </c>
      <c r="S981" t="s">
        <v>2125</v>
      </c>
      <c r="T981" t="s">
        <v>2126</v>
      </c>
      <c r="U981" t="s">
        <v>2127</v>
      </c>
      <c r="V981">
        <v>0</v>
      </c>
      <c r="W981" t="s">
        <v>2127</v>
      </c>
      <c r="X981" t="s">
        <v>2125</v>
      </c>
      <c r="Y981" t="s">
        <v>2125</v>
      </c>
      <c r="Z981" t="s">
        <v>613</v>
      </c>
      <c r="AA981" t="s">
        <v>2137</v>
      </c>
      <c r="AB981" t="s">
        <v>2127</v>
      </c>
    </row>
    <row r="982" spans="1:28" x14ac:dyDescent="0.2">
      <c r="A982">
        <v>15984830</v>
      </c>
      <c r="B982" t="s">
        <v>4094</v>
      </c>
      <c r="C982" t="s">
        <v>2158</v>
      </c>
      <c r="D982" t="s">
        <v>518</v>
      </c>
      <c r="E982" t="s">
        <v>317</v>
      </c>
      <c r="F982" t="s">
        <v>316</v>
      </c>
      <c r="G982" t="s">
        <v>316</v>
      </c>
      <c r="H982" t="s">
        <v>518</v>
      </c>
      <c r="I982" t="s">
        <v>317</v>
      </c>
      <c r="J982" t="s">
        <v>334</v>
      </c>
      <c r="K982" t="s">
        <v>595</v>
      </c>
      <c r="L982" t="s">
        <v>5647</v>
      </c>
      <c r="M982" s="11">
        <v>43102.42597222222</v>
      </c>
      <c r="N982" s="11">
        <v>43102.42597222222</v>
      </c>
      <c r="O982" s="11">
        <v>43109.459178240744</v>
      </c>
      <c r="P982" t="s">
        <v>2124</v>
      </c>
      <c r="Q982" t="s">
        <v>519</v>
      </c>
      <c r="R982" t="s">
        <v>5648</v>
      </c>
      <c r="S982" t="s">
        <v>2125</v>
      </c>
      <c r="T982" t="s">
        <v>2126</v>
      </c>
      <c r="U982" t="s">
        <v>2127</v>
      </c>
      <c r="V982">
        <v>0</v>
      </c>
      <c r="W982" t="s">
        <v>2127</v>
      </c>
      <c r="X982" t="s">
        <v>2125</v>
      </c>
      <c r="Y982" t="s">
        <v>2125</v>
      </c>
      <c r="Z982" t="s">
        <v>312</v>
      </c>
      <c r="AA982" t="s">
        <v>2137</v>
      </c>
      <c r="AB982" t="s">
        <v>2127</v>
      </c>
    </row>
    <row r="983" spans="1:28" x14ac:dyDescent="0.2">
      <c r="A983">
        <v>15984837</v>
      </c>
      <c r="B983" t="s">
        <v>5649</v>
      </c>
      <c r="C983" t="s">
        <v>5650</v>
      </c>
      <c r="D983" t="s">
        <v>381</v>
      </c>
      <c r="E983" t="s">
        <v>317</v>
      </c>
      <c r="F983" t="s">
        <v>382</v>
      </c>
      <c r="G983" t="s">
        <v>382</v>
      </c>
      <c r="H983" t="s">
        <v>381</v>
      </c>
      <c r="I983" t="s">
        <v>317</v>
      </c>
      <c r="J983" t="s">
        <v>334</v>
      </c>
      <c r="K983" t="s">
        <v>995</v>
      </c>
      <c r="L983" t="s">
        <v>5651</v>
      </c>
      <c r="M983" s="11">
        <v>43102.426238425927</v>
      </c>
      <c r="N983" s="11">
        <v>43102.426238425927</v>
      </c>
      <c r="O983" s="11">
        <v>43109.431273148148</v>
      </c>
      <c r="P983" t="s">
        <v>2124</v>
      </c>
      <c r="Q983" t="s">
        <v>891</v>
      </c>
      <c r="R983" t="s">
        <v>5652</v>
      </c>
      <c r="S983" t="s">
        <v>2125</v>
      </c>
      <c r="T983" t="s">
        <v>2126</v>
      </c>
      <c r="U983" t="s">
        <v>2127</v>
      </c>
      <c r="V983">
        <v>0</v>
      </c>
      <c r="W983" t="s">
        <v>2127</v>
      </c>
      <c r="X983" t="s">
        <v>2125</v>
      </c>
      <c r="Y983" t="s">
        <v>2125</v>
      </c>
      <c r="Z983" t="s">
        <v>5653</v>
      </c>
      <c r="AA983" t="s">
        <v>2128</v>
      </c>
      <c r="AB983" t="s">
        <v>2127</v>
      </c>
    </row>
    <row r="984" spans="1:28" x14ac:dyDescent="0.2">
      <c r="A984">
        <v>15984885</v>
      </c>
      <c r="B984" t="s">
        <v>480</v>
      </c>
      <c r="C984" t="s">
        <v>5654</v>
      </c>
      <c r="D984" t="s">
        <v>482</v>
      </c>
      <c r="E984" t="s">
        <v>317</v>
      </c>
      <c r="F984" t="s">
        <v>370</v>
      </c>
      <c r="G984" t="s">
        <v>370</v>
      </c>
      <c r="H984" t="s">
        <v>482</v>
      </c>
      <c r="I984" t="s">
        <v>317</v>
      </c>
      <c r="J984" t="s">
        <v>430</v>
      </c>
      <c r="K984" t="s">
        <v>487</v>
      </c>
      <c r="L984" t="s">
        <v>5655</v>
      </c>
      <c r="M984" s="11">
        <v>43102.428217592591</v>
      </c>
      <c r="N984" s="11">
        <v>43102.428217592591</v>
      </c>
      <c r="O984" s="11">
        <v>43109.443796296298</v>
      </c>
      <c r="P984" t="s">
        <v>2124</v>
      </c>
      <c r="Q984" t="s">
        <v>483</v>
      </c>
      <c r="R984" t="s">
        <v>485</v>
      </c>
      <c r="S984" t="s">
        <v>2125</v>
      </c>
      <c r="T984" t="s">
        <v>2126</v>
      </c>
      <c r="U984" t="s">
        <v>2127</v>
      </c>
      <c r="V984">
        <v>0</v>
      </c>
      <c r="W984" t="s">
        <v>2127</v>
      </c>
      <c r="X984" t="s">
        <v>2125</v>
      </c>
      <c r="Y984" t="s">
        <v>2125</v>
      </c>
      <c r="Z984" t="s">
        <v>481</v>
      </c>
      <c r="AA984" t="s">
        <v>2137</v>
      </c>
      <c r="AB984" t="s">
        <v>2127</v>
      </c>
    </row>
    <row r="985" spans="1:28" x14ac:dyDescent="0.2">
      <c r="A985">
        <v>15984985</v>
      </c>
      <c r="B985" t="s">
        <v>490</v>
      </c>
      <c r="C985" t="s">
        <v>2158</v>
      </c>
      <c r="D985" t="s">
        <v>401</v>
      </c>
      <c r="E985" t="s">
        <v>317</v>
      </c>
      <c r="F985" t="s">
        <v>316</v>
      </c>
      <c r="G985" t="s">
        <v>316</v>
      </c>
      <c r="H985" t="s">
        <v>401</v>
      </c>
      <c r="I985" t="s">
        <v>317</v>
      </c>
      <c r="J985" t="s">
        <v>322</v>
      </c>
      <c r="K985" t="s">
        <v>492</v>
      </c>
      <c r="L985" t="s">
        <v>5656</v>
      </c>
      <c r="M985" s="11">
        <v>43102.430520833332</v>
      </c>
      <c r="N985" s="11">
        <v>43102.430520833332</v>
      </c>
      <c r="O985" s="11">
        <v>43109.444861111115</v>
      </c>
      <c r="P985" t="s">
        <v>2124</v>
      </c>
      <c r="Q985" t="s">
        <v>491</v>
      </c>
      <c r="R985" t="s">
        <v>5657</v>
      </c>
      <c r="S985" t="s">
        <v>2125</v>
      </c>
      <c r="T985" t="s">
        <v>2126</v>
      </c>
      <c r="U985" t="s">
        <v>2127</v>
      </c>
      <c r="V985">
        <v>0</v>
      </c>
      <c r="W985" t="s">
        <v>2127</v>
      </c>
      <c r="X985" t="s">
        <v>2125</v>
      </c>
      <c r="Y985" t="s">
        <v>2125</v>
      </c>
      <c r="Z985" t="s">
        <v>312</v>
      </c>
      <c r="AA985" t="s">
        <v>2137</v>
      </c>
      <c r="AB985" t="s">
        <v>2127</v>
      </c>
    </row>
    <row r="986" spans="1:28" x14ac:dyDescent="0.2">
      <c r="A986">
        <v>15985078</v>
      </c>
      <c r="B986" t="s">
        <v>4482</v>
      </c>
      <c r="C986" t="s">
        <v>4483</v>
      </c>
      <c r="D986" t="s">
        <v>434</v>
      </c>
      <c r="E986" t="s">
        <v>317</v>
      </c>
      <c r="F986" t="s">
        <v>2127</v>
      </c>
      <c r="G986" t="s">
        <v>370</v>
      </c>
      <c r="H986" t="s">
        <v>434</v>
      </c>
      <c r="I986" t="s">
        <v>317</v>
      </c>
      <c r="J986" t="s">
        <v>334</v>
      </c>
      <c r="K986" t="s">
        <v>3352</v>
      </c>
      <c r="L986" t="s">
        <v>5658</v>
      </c>
      <c r="M986" s="11">
        <v>43102.431898148148</v>
      </c>
      <c r="N986" s="11">
        <v>43102.431898148148</v>
      </c>
      <c r="O986" s="11">
        <v>43109.434467592589</v>
      </c>
      <c r="P986" t="s">
        <v>2124</v>
      </c>
      <c r="Q986" t="s">
        <v>3694</v>
      </c>
      <c r="R986" t="s">
        <v>5659</v>
      </c>
      <c r="S986" t="s">
        <v>2125</v>
      </c>
      <c r="T986" t="s">
        <v>2126</v>
      </c>
      <c r="U986" t="s">
        <v>2127</v>
      </c>
      <c r="V986">
        <v>0</v>
      </c>
      <c r="W986" t="s">
        <v>2127</v>
      </c>
      <c r="X986" t="s">
        <v>2125</v>
      </c>
      <c r="Y986" t="s">
        <v>2125</v>
      </c>
      <c r="Z986" t="s">
        <v>351</v>
      </c>
      <c r="AA986" t="s">
        <v>2137</v>
      </c>
      <c r="AB986" t="s">
        <v>2127</v>
      </c>
    </row>
    <row r="987" spans="1:28" x14ac:dyDescent="0.2">
      <c r="A987">
        <v>15985127</v>
      </c>
      <c r="B987" t="s">
        <v>674</v>
      </c>
      <c r="C987" t="s">
        <v>5660</v>
      </c>
      <c r="D987" t="s">
        <v>434</v>
      </c>
      <c r="E987" t="s">
        <v>317</v>
      </c>
      <c r="F987" t="s">
        <v>370</v>
      </c>
      <c r="G987" t="s">
        <v>370</v>
      </c>
      <c r="H987" t="s">
        <v>434</v>
      </c>
      <c r="I987" t="s">
        <v>317</v>
      </c>
      <c r="J987" t="s">
        <v>334</v>
      </c>
      <c r="K987" t="s">
        <v>602</v>
      </c>
      <c r="L987" t="s">
        <v>5661</v>
      </c>
      <c r="M987" s="11">
        <v>43102.432615740741</v>
      </c>
      <c r="N987" s="11">
        <v>43102.432615740741</v>
      </c>
      <c r="O987" s="11">
        <v>43109.437627314815</v>
      </c>
      <c r="P987" t="s">
        <v>2124</v>
      </c>
      <c r="Q987" t="s">
        <v>600</v>
      </c>
      <c r="R987" t="s">
        <v>5662</v>
      </c>
      <c r="S987" t="s">
        <v>2125</v>
      </c>
      <c r="T987" t="s">
        <v>2126</v>
      </c>
      <c r="U987" t="s">
        <v>2127</v>
      </c>
      <c r="V987">
        <v>0</v>
      </c>
      <c r="W987" t="s">
        <v>2127</v>
      </c>
      <c r="X987" t="s">
        <v>2125</v>
      </c>
      <c r="Y987" t="s">
        <v>2125</v>
      </c>
      <c r="Z987" t="s">
        <v>675</v>
      </c>
      <c r="AA987" t="s">
        <v>2137</v>
      </c>
      <c r="AB987" t="s">
        <v>2127</v>
      </c>
    </row>
    <row r="988" spans="1:28" x14ac:dyDescent="0.2">
      <c r="A988">
        <v>15985135</v>
      </c>
      <c r="B988" t="s">
        <v>5663</v>
      </c>
      <c r="C988" t="s">
        <v>5664</v>
      </c>
      <c r="D988" t="s">
        <v>468</v>
      </c>
      <c r="E988" t="s">
        <v>317</v>
      </c>
      <c r="F988" t="s">
        <v>2127</v>
      </c>
      <c r="G988" t="s">
        <v>370</v>
      </c>
      <c r="H988" t="s">
        <v>468</v>
      </c>
      <c r="I988" t="s">
        <v>317</v>
      </c>
      <c r="J988" t="s">
        <v>334</v>
      </c>
      <c r="K988" t="s">
        <v>3659</v>
      </c>
      <c r="L988" t="s">
        <v>5665</v>
      </c>
      <c r="M988" s="11">
        <v>43102.43273148148</v>
      </c>
      <c r="N988" s="11">
        <v>43102.43273148148</v>
      </c>
      <c r="O988" s="11">
        <v>43109.436481481483</v>
      </c>
      <c r="P988" t="s">
        <v>2124</v>
      </c>
      <c r="Q988" t="s">
        <v>1963</v>
      </c>
      <c r="R988" t="s">
        <v>5666</v>
      </c>
      <c r="S988" t="s">
        <v>2125</v>
      </c>
      <c r="T988" t="s">
        <v>2126</v>
      </c>
      <c r="U988" t="s">
        <v>2127</v>
      </c>
      <c r="V988">
        <v>0</v>
      </c>
      <c r="W988" t="s">
        <v>2127</v>
      </c>
      <c r="X988" t="s">
        <v>2125</v>
      </c>
      <c r="Y988" t="s">
        <v>2125</v>
      </c>
      <c r="Z988" t="s">
        <v>5667</v>
      </c>
      <c r="AA988" t="s">
        <v>2137</v>
      </c>
      <c r="AB988" t="s">
        <v>2127</v>
      </c>
    </row>
    <row r="989" spans="1:28" x14ac:dyDescent="0.2">
      <c r="A989">
        <v>15985162</v>
      </c>
      <c r="B989" t="s">
        <v>5668</v>
      </c>
      <c r="C989" t="s">
        <v>5669</v>
      </c>
      <c r="D989" t="s">
        <v>510</v>
      </c>
      <c r="E989" t="s">
        <v>317</v>
      </c>
      <c r="F989" t="s">
        <v>2127</v>
      </c>
      <c r="G989" t="s">
        <v>370</v>
      </c>
      <c r="H989" t="s">
        <v>510</v>
      </c>
      <c r="I989" t="s">
        <v>317</v>
      </c>
      <c r="J989" t="s">
        <v>334</v>
      </c>
      <c r="K989" t="s">
        <v>3665</v>
      </c>
      <c r="L989" t="s">
        <v>5670</v>
      </c>
      <c r="M989" s="11">
        <v>43102.433148148149</v>
      </c>
      <c r="N989" s="11">
        <v>43102.433148148149</v>
      </c>
      <c r="O989" s="11">
        <v>43109.434398148151</v>
      </c>
      <c r="P989" t="s">
        <v>2124</v>
      </c>
      <c r="Q989" t="s">
        <v>3694</v>
      </c>
      <c r="R989" t="s">
        <v>5671</v>
      </c>
      <c r="S989" t="s">
        <v>2125</v>
      </c>
      <c r="T989" t="s">
        <v>2126</v>
      </c>
      <c r="U989" t="s">
        <v>2127</v>
      </c>
      <c r="V989">
        <v>0</v>
      </c>
      <c r="W989" t="s">
        <v>2127</v>
      </c>
      <c r="X989" t="s">
        <v>2125</v>
      </c>
      <c r="Y989" t="s">
        <v>2125</v>
      </c>
      <c r="Z989" t="s">
        <v>4031</v>
      </c>
      <c r="AA989" t="s">
        <v>2137</v>
      </c>
      <c r="AB989" t="s">
        <v>2127</v>
      </c>
    </row>
    <row r="990" spans="1:28" x14ac:dyDescent="0.2">
      <c r="A990">
        <v>15985169</v>
      </c>
      <c r="B990" t="s">
        <v>495</v>
      </c>
      <c r="C990" t="s">
        <v>3419</v>
      </c>
      <c r="D990" t="s">
        <v>401</v>
      </c>
      <c r="E990" t="s">
        <v>317</v>
      </c>
      <c r="F990" t="s">
        <v>316</v>
      </c>
      <c r="G990" t="s">
        <v>316</v>
      </c>
      <c r="H990" t="s">
        <v>401</v>
      </c>
      <c r="I990" t="s">
        <v>317</v>
      </c>
      <c r="J990" t="s">
        <v>334</v>
      </c>
      <c r="K990" t="s">
        <v>496</v>
      </c>
      <c r="L990" t="s">
        <v>5672</v>
      </c>
      <c r="M990" s="11">
        <v>43102.433263888888</v>
      </c>
      <c r="N990" s="11">
        <v>43102.433263888888</v>
      </c>
      <c r="O990" s="11">
        <v>43109.447106481479</v>
      </c>
      <c r="P990" t="s">
        <v>2124</v>
      </c>
      <c r="Q990" t="s">
        <v>470</v>
      </c>
      <c r="R990" t="s">
        <v>5673</v>
      </c>
      <c r="S990" t="s">
        <v>2125</v>
      </c>
      <c r="T990" t="s">
        <v>2126</v>
      </c>
      <c r="U990" t="s">
        <v>2127</v>
      </c>
      <c r="V990">
        <v>0</v>
      </c>
      <c r="W990" t="s">
        <v>2127</v>
      </c>
      <c r="X990" t="s">
        <v>2125</v>
      </c>
      <c r="Y990" t="s">
        <v>2125</v>
      </c>
      <c r="Z990" t="s">
        <v>433</v>
      </c>
      <c r="AA990" t="s">
        <v>2128</v>
      </c>
      <c r="AB990" t="s">
        <v>2127</v>
      </c>
    </row>
    <row r="991" spans="1:28" x14ac:dyDescent="0.2">
      <c r="A991">
        <v>15985243</v>
      </c>
      <c r="B991" t="s">
        <v>5674</v>
      </c>
      <c r="C991" t="s">
        <v>3880</v>
      </c>
      <c r="D991" t="s">
        <v>510</v>
      </c>
      <c r="E991" t="s">
        <v>317</v>
      </c>
      <c r="F991" t="s">
        <v>370</v>
      </c>
      <c r="G991" t="s">
        <v>370</v>
      </c>
      <c r="H991" t="s">
        <v>510</v>
      </c>
      <c r="I991" t="s">
        <v>317</v>
      </c>
      <c r="J991" t="s">
        <v>322</v>
      </c>
      <c r="K991" t="s">
        <v>1164</v>
      </c>
      <c r="L991" t="s">
        <v>5675</v>
      </c>
      <c r="M991" s="11">
        <v>43102.434641203705</v>
      </c>
      <c r="N991" s="11">
        <v>43102.434641203705</v>
      </c>
      <c r="O991" s="11">
        <v>43110.489282407405</v>
      </c>
      <c r="P991" t="s">
        <v>2124</v>
      </c>
      <c r="Q991" t="s">
        <v>559</v>
      </c>
      <c r="R991" t="s">
        <v>5676</v>
      </c>
      <c r="S991" t="s">
        <v>2125</v>
      </c>
      <c r="T991" t="s">
        <v>2126</v>
      </c>
      <c r="U991" t="s">
        <v>2127</v>
      </c>
      <c r="V991">
        <v>0</v>
      </c>
      <c r="W991" t="s">
        <v>2127</v>
      </c>
      <c r="X991" t="s">
        <v>2125</v>
      </c>
      <c r="Y991" t="s">
        <v>2125</v>
      </c>
      <c r="Z991" t="s">
        <v>3884</v>
      </c>
      <c r="AA991" t="s">
        <v>2137</v>
      </c>
      <c r="AB991" t="s">
        <v>2127</v>
      </c>
    </row>
    <row r="992" spans="1:28" x14ac:dyDescent="0.2">
      <c r="A992">
        <v>15985315</v>
      </c>
      <c r="B992" t="s">
        <v>5677</v>
      </c>
      <c r="C992" t="s">
        <v>2158</v>
      </c>
      <c r="D992" t="s">
        <v>354</v>
      </c>
      <c r="E992" t="s">
        <v>317</v>
      </c>
      <c r="F992" t="s">
        <v>316</v>
      </c>
      <c r="G992" t="s">
        <v>316</v>
      </c>
      <c r="H992" t="s">
        <v>354</v>
      </c>
      <c r="I992" t="s">
        <v>317</v>
      </c>
      <c r="J992" t="s">
        <v>334</v>
      </c>
      <c r="K992" t="s">
        <v>574</v>
      </c>
      <c r="L992" t="s">
        <v>5678</v>
      </c>
      <c r="M992" s="11">
        <v>43102.437141203707</v>
      </c>
      <c r="N992" s="11">
        <v>43102.437141203707</v>
      </c>
      <c r="O992" s="11">
        <v>43109.441469907404</v>
      </c>
      <c r="P992" t="s">
        <v>2124</v>
      </c>
      <c r="Q992" t="s">
        <v>402</v>
      </c>
      <c r="R992" t="s">
        <v>5679</v>
      </c>
      <c r="S992" t="s">
        <v>2125</v>
      </c>
      <c r="T992" t="s">
        <v>2126</v>
      </c>
      <c r="U992" t="s">
        <v>2127</v>
      </c>
      <c r="V992">
        <v>0</v>
      </c>
      <c r="W992" t="s">
        <v>2127</v>
      </c>
      <c r="X992" t="s">
        <v>2125</v>
      </c>
      <c r="Y992" t="s">
        <v>2125</v>
      </c>
      <c r="Z992" t="s">
        <v>312</v>
      </c>
      <c r="AA992" t="s">
        <v>2128</v>
      </c>
      <c r="AB992" t="s">
        <v>2127</v>
      </c>
    </row>
    <row r="993" spans="1:28" x14ac:dyDescent="0.2">
      <c r="A993">
        <v>15985338</v>
      </c>
      <c r="B993" t="s">
        <v>5680</v>
      </c>
      <c r="C993" t="s">
        <v>5681</v>
      </c>
      <c r="D993" t="s">
        <v>434</v>
      </c>
      <c r="E993" t="s">
        <v>317</v>
      </c>
      <c r="F993" t="s">
        <v>370</v>
      </c>
      <c r="G993" t="s">
        <v>370</v>
      </c>
      <c r="H993" t="s">
        <v>434</v>
      </c>
      <c r="I993" t="s">
        <v>317</v>
      </c>
      <c r="J993" t="s">
        <v>334</v>
      </c>
      <c r="K993" t="s">
        <v>708</v>
      </c>
      <c r="L993" t="s">
        <v>5682</v>
      </c>
      <c r="M993" s="11">
        <v>43102.438136574077</v>
      </c>
      <c r="N993" s="11">
        <v>43102.438136574077</v>
      </c>
      <c r="O993" s="11">
        <v>43109.448935185188</v>
      </c>
      <c r="P993" t="s">
        <v>2124</v>
      </c>
      <c r="Q993" t="s">
        <v>600</v>
      </c>
      <c r="R993" t="s">
        <v>5683</v>
      </c>
      <c r="S993" t="s">
        <v>2125</v>
      </c>
      <c r="T993" t="s">
        <v>2126</v>
      </c>
      <c r="U993" t="s">
        <v>2127</v>
      </c>
      <c r="V993">
        <v>0</v>
      </c>
      <c r="W993" t="s">
        <v>2127</v>
      </c>
      <c r="X993" t="s">
        <v>2125</v>
      </c>
      <c r="Y993" t="s">
        <v>2125</v>
      </c>
      <c r="Z993" t="s">
        <v>960</v>
      </c>
      <c r="AA993" t="s">
        <v>2137</v>
      </c>
      <c r="AB993" t="s">
        <v>2127</v>
      </c>
    </row>
    <row r="994" spans="1:28" x14ac:dyDescent="0.2">
      <c r="A994">
        <v>15985346</v>
      </c>
      <c r="B994" t="s">
        <v>5684</v>
      </c>
      <c r="C994" t="s">
        <v>2613</v>
      </c>
      <c r="D994" t="s">
        <v>468</v>
      </c>
      <c r="E994" t="s">
        <v>317</v>
      </c>
      <c r="F994" t="s">
        <v>316</v>
      </c>
      <c r="G994" t="s">
        <v>552</v>
      </c>
      <c r="H994" t="s">
        <v>553</v>
      </c>
      <c r="I994" t="s">
        <v>317</v>
      </c>
      <c r="J994" t="s">
        <v>334</v>
      </c>
      <c r="K994" t="s">
        <v>3284</v>
      </c>
      <c r="L994" t="s">
        <v>5685</v>
      </c>
      <c r="M994" s="11">
        <v>43102.43822916667</v>
      </c>
      <c r="N994" s="11">
        <v>43102.43822916667</v>
      </c>
      <c r="O994" s="11">
        <v>43110.468761574077</v>
      </c>
      <c r="P994" t="s">
        <v>2124</v>
      </c>
      <c r="Q994" t="s">
        <v>470</v>
      </c>
      <c r="R994" t="s">
        <v>5686</v>
      </c>
      <c r="S994" t="s">
        <v>2125</v>
      </c>
      <c r="T994" t="s">
        <v>2126</v>
      </c>
      <c r="U994" t="s">
        <v>2127</v>
      </c>
      <c r="V994">
        <v>0</v>
      </c>
      <c r="W994" t="s">
        <v>2127</v>
      </c>
      <c r="X994" t="s">
        <v>2125</v>
      </c>
      <c r="Y994" t="s">
        <v>2125</v>
      </c>
      <c r="Z994" t="s">
        <v>421</v>
      </c>
      <c r="AA994" t="s">
        <v>2128</v>
      </c>
      <c r="AB994" t="s">
        <v>2127</v>
      </c>
    </row>
    <row r="995" spans="1:28" x14ac:dyDescent="0.2">
      <c r="A995">
        <v>15985395</v>
      </c>
      <c r="B995" t="s">
        <v>5687</v>
      </c>
      <c r="C995" t="s">
        <v>3143</v>
      </c>
      <c r="D995" t="s">
        <v>550</v>
      </c>
      <c r="E995" t="s">
        <v>317</v>
      </c>
      <c r="F995" t="s">
        <v>316</v>
      </c>
      <c r="G995" t="s">
        <v>316</v>
      </c>
      <c r="H995" t="s">
        <v>550</v>
      </c>
      <c r="I995" t="s">
        <v>317</v>
      </c>
      <c r="J995" t="s">
        <v>334</v>
      </c>
      <c r="K995" t="s">
        <v>438</v>
      </c>
      <c r="L995" t="s">
        <v>5688</v>
      </c>
      <c r="M995" s="11">
        <v>43102.439745370371</v>
      </c>
      <c r="N995" s="11">
        <v>43102.439745370371</v>
      </c>
      <c r="O995" s="11">
        <v>43109.449479166666</v>
      </c>
      <c r="P995" t="s">
        <v>2124</v>
      </c>
      <c r="Q995" t="s">
        <v>436</v>
      </c>
      <c r="R995" t="s">
        <v>5689</v>
      </c>
      <c r="S995" t="s">
        <v>2125</v>
      </c>
      <c r="T995" t="s">
        <v>2126</v>
      </c>
      <c r="U995" t="s">
        <v>2127</v>
      </c>
      <c r="V995">
        <v>0</v>
      </c>
      <c r="W995" t="s">
        <v>2127</v>
      </c>
      <c r="X995" t="s">
        <v>2125</v>
      </c>
      <c r="Y995" t="s">
        <v>2125</v>
      </c>
      <c r="Z995" t="s">
        <v>459</v>
      </c>
      <c r="AA995" t="s">
        <v>2137</v>
      </c>
      <c r="AB995" t="s">
        <v>2127</v>
      </c>
    </row>
    <row r="996" spans="1:28" x14ac:dyDescent="0.2">
      <c r="A996">
        <v>15985411</v>
      </c>
      <c r="B996" t="s">
        <v>4112</v>
      </c>
      <c r="C996" t="s">
        <v>4113</v>
      </c>
      <c r="D996" t="s">
        <v>460</v>
      </c>
      <c r="E996" t="s">
        <v>317</v>
      </c>
      <c r="F996" t="s">
        <v>316</v>
      </c>
      <c r="G996" t="s">
        <v>316</v>
      </c>
      <c r="H996" t="s">
        <v>460</v>
      </c>
      <c r="I996" t="s">
        <v>317</v>
      </c>
      <c r="J996" t="s">
        <v>334</v>
      </c>
      <c r="K996" t="s">
        <v>471</v>
      </c>
      <c r="L996" t="s">
        <v>5690</v>
      </c>
      <c r="M996" s="11">
        <v>43102.440393518518</v>
      </c>
      <c r="N996" s="11">
        <v>43102.440393518518</v>
      </c>
      <c r="O996" s="11">
        <v>43109.456736111111</v>
      </c>
      <c r="P996" t="s">
        <v>2124</v>
      </c>
      <c r="Q996" t="s">
        <v>733</v>
      </c>
      <c r="R996" t="s">
        <v>5691</v>
      </c>
      <c r="S996" t="s">
        <v>2125</v>
      </c>
      <c r="T996" t="s">
        <v>2126</v>
      </c>
      <c r="U996" t="s">
        <v>2127</v>
      </c>
      <c r="V996">
        <v>0</v>
      </c>
      <c r="W996" t="s">
        <v>2127</v>
      </c>
      <c r="X996" t="s">
        <v>2125</v>
      </c>
      <c r="Y996" t="s">
        <v>2125</v>
      </c>
      <c r="Z996" t="s">
        <v>433</v>
      </c>
      <c r="AA996" t="s">
        <v>2137</v>
      </c>
      <c r="AB996" t="s">
        <v>2127</v>
      </c>
    </row>
    <row r="997" spans="1:28" x14ac:dyDescent="0.2">
      <c r="A997">
        <v>15985426</v>
      </c>
      <c r="B997" t="s">
        <v>2722</v>
      </c>
      <c r="C997" t="s">
        <v>2158</v>
      </c>
      <c r="D997" t="s">
        <v>518</v>
      </c>
      <c r="E997" t="s">
        <v>317</v>
      </c>
      <c r="F997" t="s">
        <v>316</v>
      </c>
      <c r="G997" t="s">
        <v>316</v>
      </c>
      <c r="H997" t="s">
        <v>518</v>
      </c>
      <c r="I997" t="s">
        <v>317</v>
      </c>
      <c r="J997" t="s">
        <v>334</v>
      </c>
      <c r="K997" t="s">
        <v>591</v>
      </c>
      <c r="L997" t="s">
        <v>5692</v>
      </c>
      <c r="M997" s="11">
        <v>43102.440833333334</v>
      </c>
      <c r="N997" s="11">
        <v>43102.440833333334</v>
      </c>
      <c r="O997" s="11">
        <v>43109.462442129632</v>
      </c>
      <c r="P997" t="s">
        <v>2124</v>
      </c>
      <c r="Q997" t="s">
        <v>519</v>
      </c>
      <c r="R997" t="s">
        <v>5693</v>
      </c>
      <c r="S997" t="s">
        <v>2125</v>
      </c>
      <c r="T997" t="s">
        <v>2126</v>
      </c>
      <c r="U997" t="s">
        <v>2127</v>
      </c>
      <c r="V997">
        <v>0</v>
      </c>
      <c r="W997" t="s">
        <v>2127</v>
      </c>
      <c r="X997" t="s">
        <v>2125</v>
      </c>
      <c r="Y997" t="s">
        <v>2125</v>
      </c>
      <c r="Z997" t="s">
        <v>312</v>
      </c>
      <c r="AA997" t="s">
        <v>2137</v>
      </c>
      <c r="AB997" t="s">
        <v>2127</v>
      </c>
    </row>
    <row r="998" spans="1:28" x14ac:dyDescent="0.2">
      <c r="A998">
        <v>15985454</v>
      </c>
      <c r="B998" t="s">
        <v>5694</v>
      </c>
      <c r="C998" t="s">
        <v>2632</v>
      </c>
      <c r="D998" t="s">
        <v>392</v>
      </c>
      <c r="E998" t="s">
        <v>317</v>
      </c>
      <c r="F998" t="s">
        <v>316</v>
      </c>
      <c r="G998" t="s">
        <v>316</v>
      </c>
      <c r="H998" t="s">
        <v>392</v>
      </c>
      <c r="I998" t="s">
        <v>317</v>
      </c>
      <c r="J998" t="s">
        <v>334</v>
      </c>
      <c r="K998" t="s">
        <v>1218</v>
      </c>
      <c r="L998" t="s">
        <v>5695</v>
      </c>
      <c r="M998" s="11">
        <v>43102.441736111112</v>
      </c>
      <c r="N998" s="11">
        <v>43102.441736111112</v>
      </c>
      <c r="O998" s="11">
        <v>43109.472881944443</v>
      </c>
      <c r="P998" t="s">
        <v>2124</v>
      </c>
      <c r="Q998" t="s">
        <v>436</v>
      </c>
      <c r="R998" t="s">
        <v>5696</v>
      </c>
      <c r="S998" t="s">
        <v>2125</v>
      </c>
      <c r="T998" t="s">
        <v>2126</v>
      </c>
      <c r="U998" t="s">
        <v>2127</v>
      </c>
      <c r="V998">
        <v>0</v>
      </c>
      <c r="W998" t="s">
        <v>2127</v>
      </c>
      <c r="X998" t="s">
        <v>2125</v>
      </c>
      <c r="Y998" t="s">
        <v>2125</v>
      </c>
      <c r="Z998" t="s">
        <v>459</v>
      </c>
      <c r="AA998" t="s">
        <v>2137</v>
      </c>
      <c r="AB998" t="s">
        <v>2127</v>
      </c>
    </row>
    <row r="999" spans="1:28" x14ac:dyDescent="0.2">
      <c r="A999">
        <v>15985470</v>
      </c>
      <c r="B999" t="s">
        <v>1405</v>
      </c>
      <c r="C999" t="s">
        <v>2340</v>
      </c>
      <c r="D999" t="s">
        <v>354</v>
      </c>
      <c r="E999" t="s">
        <v>317</v>
      </c>
      <c r="F999" t="s">
        <v>937</v>
      </c>
      <c r="G999" t="s">
        <v>937</v>
      </c>
      <c r="H999" t="s">
        <v>1278</v>
      </c>
      <c r="I999" t="s">
        <v>3216</v>
      </c>
      <c r="J999" t="s">
        <v>334</v>
      </c>
      <c r="K999" t="s">
        <v>5697</v>
      </c>
      <c r="L999" t="s">
        <v>5698</v>
      </c>
      <c r="M999" s="11">
        <v>43102.442187499997</v>
      </c>
      <c r="N999" s="11">
        <v>43102.442187499997</v>
      </c>
      <c r="O999" s="11">
        <v>43110.461087962962</v>
      </c>
      <c r="P999" t="s">
        <v>2124</v>
      </c>
      <c r="Q999" t="s">
        <v>3942</v>
      </c>
      <c r="R999" t="s">
        <v>5699</v>
      </c>
      <c r="S999" t="s">
        <v>2125</v>
      </c>
      <c r="T999" t="s">
        <v>2126</v>
      </c>
      <c r="U999" t="s">
        <v>2127</v>
      </c>
      <c r="V999">
        <v>1</v>
      </c>
      <c r="W999" t="s">
        <v>2127</v>
      </c>
      <c r="X999" t="s">
        <v>2125</v>
      </c>
      <c r="Y999" t="s">
        <v>2125</v>
      </c>
      <c r="Z999" t="s">
        <v>534</v>
      </c>
      <c r="AA999" t="s">
        <v>2128</v>
      </c>
      <c r="AB999" t="s">
        <v>2127</v>
      </c>
    </row>
    <row r="1000" spans="1:28" x14ac:dyDescent="0.2">
      <c r="A1000">
        <v>15985471</v>
      </c>
      <c r="B1000" t="s">
        <v>5700</v>
      </c>
      <c r="C1000" t="s">
        <v>2945</v>
      </c>
      <c r="D1000" t="s">
        <v>401</v>
      </c>
      <c r="E1000" t="s">
        <v>317</v>
      </c>
      <c r="F1000" t="s">
        <v>316</v>
      </c>
      <c r="G1000" t="s">
        <v>316</v>
      </c>
      <c r="H1000" t="s">
        <v>401</v>
      </c>
      <c r="I1000" t="s">
        <v>317</v>
      </c>
      <c r="J1000" t="s">
        <v>334</v>
      </c>
      <c r="K1000" t="s">
        <v>595</v>
      </c>
      <c r="L1000" t="s">
        <v>5701</v>
      </c>
      <c r="M1000" s="11">
        <v>43102.442314814813</v>
      </c>
      <c r="N1000" s="11">
        <v>43102.442314814813</v>
      </c>
      <c r="O1000" s="11">
        <v>43109.448923611111</v>
      </c>
      <c r="P1000" t="s">
        <v>2124</v>
      </c>
      <c r="Q1000" t="s">
        <v>436</v>
      </c>
      <c r="R1000" t="s">
        <v>5702</v>
      </c>
      <c r="S1000" t="s">
        <v>2125</v>
      </c>
      <c r="T1000" t="s">
        <v>2126</v>
      </c>
      <c r="U1000" t="s">
        <v>2127</v>
      </c>
      <c r="V1000">
        <v>0</v>
      </c>
      <c r="W1000" t="s">
        <v>2127</v>
      </c>
      <c r="X1000" t="s">
        <v>2125</v>
      </c>
      <c r="Y1000" t="s">
        <v>2125</v>
      </c>
      <c r="Z1000" t="s">
        <v>433</v>
      </c>
      <c r="AA1000" t="s">
        <v>2137</v>
      </c>
      <c r="AB1000" t="s">
        <v>2127</v>
      </c>
    </row>
    <row r="1001" spans="1:28" x14ac:dyDescent="0.2">
      <c r="A1001">
        <v>15985659</v>
      </c>
      <c r="B1001" t="s">
        <v>4723</v>
      </c>
      <c r="C1001" t="s">
        <v>4724</v>
      </c>
      <c r="D1001" t="s">
        <v>434</v>
      </c>
      <c r="E1001" t="s">
        <v>317</v>
      </c>
      <c r="F1001" t="s">
        <v>370</v>
      </c>
      <c r="G1001" t="s">
        <v>370</v>
      </c>
      <c r="H1001" t="s">
        <v>434</v>
      </c>
      <c r="I1001" t="s">
        <v>317</v>
      </c>
      <c r="J1001" t="s">
        <v>334</v>
      </c>
      <c r="K1001" t="s">
        <v>595</v>
      </c>
      <c r="L1001" t="s">
        <v>5703</v>
      </c>
      <c r="M1001" s="11">
        <v>43102.448935185188</v>
      </c>
      <c r="N1001" s="11">
        <v>43102.448935185188</v>
      </c>
      <c r="O1001" s="11">
        <v>43103.638657407406</v>
      </c>
      <c r="P1001" t="s">
        <v>2124</v>
      </c>
      <c r="Q1001" t="s">
        <v>600</v>
      </c>
      <c r="R1001" t="s">
        <v>5704</v>
      </c>
      <c r="S1001" t="s">
        <v>2125</v>
      </c>
      <c r="T1001" t="s">
        <v>2126</v>
      </c>
      <c r="U1001" t="s">
        <v>2127</v>
      </c>
      <c r="V1001">
        <v>0</v>
      </c>
      <c r="W1001" t="s">
        <v>2127</v>
      </c>
      <c r="X1001" t="s">
        <v>2125</v>
      </c>
      <c r="Y1001" t="s">
        <v>2125</v>
      </c>
      <c r="Z1001" t="s">
        <v>901</v>
      </c>
      <c r="AA1001" t="s">
        <v>2137</v>
      </c>
      <c r="AB1001" t="s">
        <v>2127</v>
      </c>
    </row>
    <row r="1002" spans="1:28" x14ac:dyDescent="0.2">
      <c r="A1002">
        <v>15985686</v>
      </c>
      <c r="B1002" t="s">
        <v>4200</v>
      </c>
      <c r="C1002" t="s">
        <v>2340</v>
      </c>
      <c r="D1002" t="s">
        <v>518</v>
      </c>
      <c r="E1002" t="s">
        <v>317</v>
      </c>
      <c r="F1002" t="s">
        <v>316</v>
      </c>
      <c r="G1002" t="s">
        <v>316</v>
      </c>
      <c r="H1002" t="s">
        <v>518</v>
      </c>
      <c r="I1002" t="s">
        <v>317</v>
      </c>
      <c r="J1002" t="s">
        <v>334</v>
      </c>
      <c r="K1002" t="s">
        <v>362</v>
      </c>
      <c r="L1002" t="s">
        <v>5705</v>
      </c>
      <c r="M1002" s="11">
        <v>43102.449780092589</v>
      </c>
      <c r="N1002" s="11">
        <v>43102.449780092589</v>
      </c>
      <c r="O1002" s="11">
        <v>43109.735347222224</v>
      </c>
      <c r="P1002" t="s">
        <v>2124</v>
      </c>
      <c r="Q1002" t="s">
        <v>501</v>
      </c>
      <c r="R1002" t="s">
        <v>5706</v>
      </c>
      <c r="S1002" t="s">
        <v>2125</v>
      </c>
      <c r="T1002" t="s">
        <v>2126</v>
      </c>
      <c r="U1002" t="s">
        <v>2127</v>
      </c>
      <c r="V1002">
        <v>0</v>
      </c>
      <c r="W1002" t="s">
        <v>2127</v>
      </c>
      <c r="X1002" t="s">
        <v>2125</v>
      </c>
      <c r="Y1002" t="s">
        <v>2125</v>
      </c>
      <c r="Z1002" t="s">
        <v>534</v>
      </c>
      <c r="AA1002" t="s">
        <v>2137</v>
      </c>
      <c r="AB1002" t="s">
        <v>2127</v>
      </c>
    </row>
    <row r="1003" spans="1:28" x14ac:dyDescent="0.2">
      <c r="A1003">
        <v>15985691</v>
      </c>
      <c r="B1003" t="s">
        <v>5707</v>
      </c>
      <c r="C1003" t="s">
        <v>5708</v>
      </c>
      <c r="D1003" t="s">
        <v>482</v>
      </c>
      <c r="E1003" t="s">
        <v>317</v>
      </c>
      <c r="F1003" t="s">
        <v>370</v>
      </c>
      <c r="G1003" t="s">
        <v>370</v>
      </c>
      <c r="H1003" t="s">
        <v>482</v>
      </c>
      <c r="I1003" t="s">
        <v>317</v>
      </c>
      <c r="J1003" t="s">
        <v>334</v>
      </c>
      <c r="K1003" t="s">
        <v>602</v>
      </c>
      <c r="L1003" t="s">
        <v>5709</v>
      </c>
      <c r="M1003" s="11">
        <v>43102.449953703705</v>
      </c>
      <c r="N1003" s="11">
        <v>43102.449953703705</v>
      </c>
      <c r="O1003" s="11">
        <v>43109.452939814815</v>
      </c>
      <c r="P1003" t="s">
        <v>2124</v>
      </c>
      <c r="Q1003" t="s">
        <v>600</v>
      </c>
      <c r="R1003" t="s">
        <v>5710</v>
      </c>
      <c r="S1003" t="s">
        <v>2125</v>
      </c>
      <c r="T1003" t="s">
        <v>2126</v>
      </c>
      <c r="U1003" t="s">
        <v>2127</v>
      </c>
      <c r="V1003">
        <v>0</v>
      </c>
      <c r="W1003" t="s">
        <v>2127</v>
      </c>
      <c r="X1003" t="s">
        <v>2125</v>
      </c>
      <c r="Y1003" t="s">
        <v>2125</v>
      </c>
      <c r="Z1003" t="s">
        <v>4454</v>
      </c>
      <c r="AA1003" t="s">
        <v>2137</v>
      </c>
      <c r="AB1003" t="s">
        <v>2127</v>
      </c>
    </row>
    <row r="1004" spans="1:28" x14ac:dyDescent="0.2">
      <c r="A1004">
        <v>15985695</v>
      </c>
      <c r="B1004" t="s">
        <v>5711</v>
      </c>
      <c r="C1004" t="s">
        <v>4551</v>
      </c>
      <c r="D1004" t="s">
        <v>550</v>
      </c>
      <c r="E1004" t="s">
        <v>317</v>
      </c>
      <c r="F1004" t="s">
        <v>357</v>
      </c>
      <c r="G1004" t="s">
        <v>357</v>
      </c>
      <c r="H1004" t="s">
        <v>858</v>
      </c>
      <c r="I1004" t="s">
        <v>317</v>
      </c>
      <c r="J1004" t="s">
        <v>334</v>
      </c>
      <c r="K1004" t="s">
        <v>5712</v>
      </c>
      <c r="L1004" t="s">
        <v>5713</v>
      </c>
      <c r="M1004" s="11">
        <v>43102.450150462966</v>
      </c>
      <c r="N1004" s="11">
        <v>43102.450150462966</v>
      </c>
      <c r="O1004" s="11">
        <v>43110.564768518518</v>
      </c>
      <c r="P1004" t="s">
        <v>2124</v>
      </c>
      <c r="Q1004" t="s">
        <v>1180</v>
      </c>
      <c r="R1004" t="s">
        <v>5714</v>
      </c>
      <c r="S1004" t="s">
        <v>2125</v>
      </c>
      <c r="T1004" t="s">
        <v>2126</v>
      </c>
      <c r="U1004" t="s">
        <v>2127</v>
      </c>
      <c r="V1004">
        <v>0</v>
      </c>
      <c r="W1004" t="s">
        <v>2127</v>
      </c>
      <c r="X1004" t="s">
        <v>2125</v>
      </c>
      <c r="Y1004" t="s">
        <v>2125</v>
      </c>
      <c r="Z1004" t="s">
        <v>5715</v>
      </c>
      <c r="AA1004" t="s">
        <v>2137</v>
      </c>
      <c r="AB1004" t="s">
        <v>2127</v>
      </c>
    </row>
    <row r="1005" spans="1:28" x14ac:dyDescent="0.2">
      <c r="A1005">
        <v>15985719</v>
      </c>
      <c r="B1005" t="s">
        <v>5719</v>
      </c>
      <c r="C1005" t="s">
        <v>4661</v>
      </c>
      <c r="D1005" t="s">
        <v>510</v>
      </c>
      <c r="E1005" t="s">
        <v>317</v>
      </c>
      <c r="F1005" t="s">
        <v>370</v>
      </c>
      <c r="G1005" t="s">
        <v>370</v>
      </c>
      <c r="H1005" t="s">
        <v>510</v>
      </c>
      <c r="I1005" t="s">
        <v>317</v>
      </c>
      <c r="J1005" t="s">
        <v>322</v>
      </c>
      <c r="K1005" t="s">
        <v>3893</v>
      </c>
      <c r="L1005" t="s">
        <v>5720</v>
      </c>
      <c r="M1005" s="11">
        <v>43102.450648148151</v>
      </c>
      <c r="N1005" s="11">
        <v>43102.450648148151</v>
      </c>
      <c r="O1005" s="11">
        <v>43109.457881944443</v>
      </c>
      <c r="P1005" t="s">
        <v>2124</v>
      </c>
      <c r="Q1005" t="s">
        <v>1085</v>
      </c>
      <c r="R1005" t="s">
        <v>5721</v>
      </c>
      <c r="S1005" t="s">
        <v>2125</v>
      </c>
      <c r="T1005" t="s">
        <v>2126</v>
      </c>
      <c r="U1005" t="s">
        <v>2127</v>
      </c>
      <c r="V1005">
        <v>0</v>
      </c>
      <c r="W1005" t="s">
        <v>2127</v>
      </c>
      <c r="X1005" t="s">
        <v>2125</v>
      </c>
      <c r="Y1005" t="s">
        <v>2125</v>
      </c>
      <c r="Z1005" t="s">
        <v>599</v>
      </c>
      <c r="AA1005" t="s">
        <v>2137</v>
      </c>
      <c r="AB1005" t="s">
        <v>2127</v>
      </c>
    </row>
    <row r="1006" spans="1:28" x14ac:dyDescent="0.2">
      <c r="A1006">
        <v>15985782</v>
      </c>
      <c r="B1006" t="s">
        <v>3877</v>
      </c>
      <c r="C1006" t="s">
        <v>3658</v>
      </c>
      <c r="D1006" t="s">
        <v>434</v>
      </c>
      <c r="E1006" t="s">
        <v>317</v>
      </c>
      <c r="F1006" t="s">
        <v>370</v>
      </c>
      <c r="G1006" t="s">
        <v>370</v>
      </c>
      <c r="H1006" t="s">
        <v>434</v>
      </c>
      <c r="I1006" t="s">
        <v>317</v>
      </c>
      <c r="J1006" t="s">
        <v>334</v>
      </c>
      <c r="K1006" t="s">
        <v>766</v>
      </c>
      <c r="L1006" t="s">
        <v>5722</v>
      </c>
      <c r="M1006" s="11">
        <v>43102.452407407407</v>
      </c>
      <c r="N1006" s="11">
        <v>43102.452407407407</v>
      </c>
      <c r="O1006" s="11">
        <v>43108.453020833331</v>
      </c>
      <c r="P1006" t="s">
        <v>2124</v>
      </c>
      <c r="Q1006" t="s">
        <v>512</v>
      </c>
      <c r="R1006" t="s">
        <v>5723</v>
      </c>
      <c r="S1006" t="s">
        <v>2125</v>
      </c>
      <c r="T1006" t="s">
        <v>2126</v>
      </c>
      <c r="U1006" t="s">
        <v>2127</v>
      </c>
      <c r="V1006">
        <v>0</v>
      </c>
      <c r="W1006" t="s">
        <v>2127</v>
      </c>
      <c r="X1006" t="s">
        <v>2125</v>
      </c>
      <c r="Y1006" t="s">
        <v>2125</v>
      </c>
      <c r="Z1006" t="s">
        <v>509</v>
      </c>
      <c r="AA1006" t="s">
        <v>2137</v>
      </c>
      <c r="AB1006" t="s">
        <v>2127</v>
      </c>
    </row>
    <row r="1007" spans="1:28" x14ac:dyDescent="0.2">
      <c r="A1007">
        <v>15985797</v>
      </c>
      <c r="B1007" t="s">
        <v>5724</v>
      </c>
      <c r="C1007" t="s">
        <v>5725</v>
      </c>
      <c r="D1007" t="s">
        <v>468</v>
      </c>
      <c r="E1007" t="s">
        <v>317</v>
      </c>
      <c r="F1007" t="s">
        <v>2127</v>
      </c>
      <c r="G1007" t="s">
        <v>370</v>
      </c>
      <c r="H1007" t="s">
        <v>468</v>
      </c>
      <c r="I1007" t="s">
        <v>317</v>
      </c>
      <c r="J1007" t="s">
        <v>430</v>
      </c>
      <c r="K1007" t="s">
        <v>1700</v>
      </c>
      <c r="L1007" t="s">
        <v>5726</v>
      </c>
      <c r="M1007" s="11">
        <v>43102.4528125</v>
      </c>
      <c r="N1007" s="11">
        <v>43102.4528125</v>
      </c>
      <c r="O1007" s="11">
        <v>43109.453796296293</v>
      </c>
      <c r="P1007" t="s">
        <v>2124</v>
      </c>
      <c r="Q1007" t="s">
        <v>3520</v>
      </c>
      <c r="R1007" t="s">
        <v>5727</v>
      </c>
      <c r="S1007" t="s">
        <v>2125</v>
      </c>
      <c r="T1007" t="s">
        <v>2126</v>
      </c>
      <c r="U1007" t="s">
        <v>2127</v>
      </c>
      <c r="V1007">
        <v>0</v>
      </c>
      <c r="W1007" t="s">
        <v>2127</v>
      </c>
      <c r="X1007" t="s">
        <v>2125</v>
      </c>
      <c r="Y1007" t="s">
        <v>2125</v>
      </c>
      <c r="Z1007" t="s">
        <v>1651</v>
      </c>
      <c r="AA1007" t="s">
        <v>2137</v>
      </c>
      <c r="AB1007" t="s">
        <v>2127</v>
      </c>
    </row>
    <row r="1008" spans="1:28" x14ac:dyDescent="0.2">
      <c r="A1008">
        <v>15985806</v>
      </c>
      <c r="B1008" t="s">
        <v>2214</v>
      </c>
      <c r="C1008" t="s">
        <v>5728</v>
      </c>
      <c r="D1008" t="s">
        <v>410</v>
      </c>
      <c r="E1008" t="s">
        <v>317</v>
      </c>
      <c r="F1008" t="s">
        <v>382</v>
      </c>
      <c r="G1008" t="s">
        <v>414</v>
      </c>
      <c r="H1008" t="s">
        <v>415</v>
      </c>
      <c r="J1008" t="s">
        <v>334</v>
      </c>
      <c r="K1008" t="s">
        <v>1444</v>
      </c>
      <c r="L1008" t="s">
        <v>5729</v>
      </c>
      <c r="M1008" s="11">
        <v>43102.453032407408</v>
      </c>
      <c r="N1008" s="11">
        <v>43102.453032407408</v>
      </c>
      <c r="O1008" s="11">
        <v>43112.389016203706</v>
      </c>
      <c r="P1008" t="s">
        <v>2124</v>
      </c>
      <c r="Q1008" t="s">
        <v>820</v>
      </c>
      <c r="R1008" t="s">
        <v>5730</v>
      </c>
      <c r="S1008" t="s">
        <v>2125</v>
      </c>
      <c r="T1008" t="s">
        <v>2126</v>
      </c>
      <c r="U1008" t="s">
        <v>2127</v>
      </c>
      <c r="V1008">
        <v>0</v>
      </c>
      <c r="W1008" t="s">
        <v>2127</v>
      </c>
      <c r="X1008" t="s">
        <v>2125</v>
      </c>
      <c r="Y1008" t="s">
        <v>2125</v>
      </c>
      <c r="Z1008" t="s">
        <v>1796</v>
      </c>
      <c r="AA1008" t="s">
        <v>2137</v>
      </c>
      <c r="AB1008" t="s">
        <v>2127</v>
      </c>
    </row>
    <row r="1009" spans="1:28" x14ac:dyDescent="0.2">
      <c r="A1009">
        <v>15985810</v>
      </c>
      <c r="B1009" t="s">
        <v>2952</v>
      </c>
      <c r="C1009" t="s">
        <v>2340</v>
      </c>
      <c r="D1009" t="s">
        <v>401</v>
      </c>
      <c r="E1009" t="s">
        <v>317</v>
      </c>
      <c r="F1009" t="s">
        <v>316</v>
      </c>
      <c r="G1009" t="s">
        <v>316</v>
      </c>
      <c r="H1009" t="s">
        <v>401</v>
      </c>
      <c r="I1009" t="s">
        <v>317</v>
      </c>
      <c r="J1009" t="s">
        <v>334</v>
      </c>
      <c r="K1009" t="s">
        <v>1579</v>
      </c>
      <c r="L1009" t="s">
        <v>5731</v>
      </c>
      <c r="M1009" s="11">
        <v>43102.453217592592</v>
      </c>
      <c r="N1009" s="11">
        <v>43102.453217592592</v>
      </c>
      <c r="O1009" s="11">
        <v>43109.458414351851</v>
      </c>
      <c r="P1009" t="s">
        <v>2124</v>
      </c>
      <c r="Q1009" t="s">
        <v>584</v>
      </c>
      <c r="R1009" t="s">
        <v>5732</v>
      </c>
      <c r="S1009" t="s">
        <v>2125</v>
      </c>
      <c r="T1009" t="s">
        <v>2126</v>
      </c>
      <c r="U1009" t="s">
        <v>2127</v>
      </c>
      <c r="V1009">
        <v>0</v>
      </c>
      <c r="W1009" t="s">
        <v>2127</v>
      </c>
      <c r="X1009" t="s">
        <v>2125</v>
      </c>
      <c r="Y1009" t="s">
        <v>2125</v>
      </c>
      <c r="Z1009" t="s">
        <v>534</v>
      </c>
      <c r="AA1009" t="s">
        <v>2128</v>
      </c>
      <c r="AB1009" t="s">
        <v>2127</v>
      </c>
    </row>
    <row r="1010" spans="1:28" x14ac:dyDescent="0.2">
      <c r="A1010">
        <v>15985861</v>
      </c>
      <c r="B1010" t="s">
        <v>5733</v>
      </c>
      <c r="C1010" t="s">
        <v>3325</v>
      </c>
      <c r="D1010" t="s">
        <v>2227</v>
      </c>
      <c r="E1010" t="s">
        <v>317</v>
      </c>
      <c r="F1010" t="s">
        <v>357</v>
      </c>
      <c r="G1010" t="s">
        <v>357</v>
      </c>
      <c r="H1010" t="s">
        <v>2917</v>
      </c>
      <c r="I1010" t="s">
        <v>317</v>
      </c>
      <c r="J1010" t="s">
        <v>334</v>
      </c>
      <c r="K1010" t="s">
        <v>753</v>
      </c>
      <c r="L1010" t="s">
        <v>5734</v>
      </c>
      <c r="M1010" s="11">
        <v>43102.454571759263</v>
      </c>
      <c r="N1010" s="11">
        <v>43102.454571759263</v>
      </c>
      <c r="O1010" s="11">
        <v>43109.668645833335</v>
      </c>
      <c r="P1010" t="s">
        <v>2124</v>
      </c>
      <c r="Q1010" t="s">
        <v>2423</v>
      </c>
      <c r="R1010" t="s">
        <v>5735</v>
      </c>
      <c r="S1010" t="s">
        <v>2125</v>
      </c>
      <c r="T1010" t="s">
        <v>2126</v>
      </c>
      <c r="U1010" t="s">
        <v>2127</v>
      </c>
      <c r="V1010">
        <v>0</v>
      </c>
      <c r="W1010" t="s">
        <v>2127</v>
      </c>
      <c r="X1010" t="s">
        <v>2125</v>
      </c>
      <c r="Y1010" t="s">
        <v>2125</v>
      </c>
      <c r="Z1010" t="s">
        <v>613</v>
      </c>
      <c r="AA1010" t="s">
        <v>2128</v>
      </c>
      <c r="AB1010" t="s">
        <v>2127</v>
      </c>
    </row>
    <row r="1011" spans="1:28" x14ac:dyDescent="0.2">
      <c r="A1011">
        <v>15985869</v>
      </c>
      <c r="B1011" t="s">
        <v>5736</v>
      </c>
      <c r="C1011" t="s">
        <v>5737</v>
      </c>
      <c r="D1011" t="s">
        <v>443</v>
      </c>
      <c r="E1011" t="s">
        <v>317</v>
      </c>
      <c r="F1011" t="s">
        <v>382</v>
      </c>
      <c r="G1011" t="s">
        <v>414</v>
      </c>
      <c r="H1011" t="s">
        <v>540</v>
      </c>
      <c r="J1011" t="s">
        <v>430</v>
      </c>
      <c r="K1011" t="s">
        <v>841</v>
      </c>
      <c r="L1011" t="s">
        <v>5738</v>
      </c>
      <c r="M1011" s="11">
        <v>43102.45480324074</v>
      </c>
      <c r="N1011" s="11">
        <v>43102.45480324074</v>
      </c>
      <c r="O1011" s="11">
        <v>43109.633159722223</v>
      </c>
      <c r="P1011" t="s">
        <v>2124</v>
      </c>
      <c r="Q1011" t="s">
        <v>1112</v>
      </c>
      <c r="R1011" t="s">
        <v>5739</v>
      </c>
      <c r="S1011" t="s">
        <v>2125</v>
      </c>
      <c r="T1011" t="s">
        <v>2126</v>
      </c>
      <c r="U1011" t="s">
        <v>2127</v>
      </c>
      <c r="V1011">
        <v>0</v>
      </c>
      <c r="W1011" t="s">
        <v>2127</v>
      </c>
      <c r="X1011" t="s">
        <v>2125</v>
      </c>
      <c r="Y1011" t="s">
        <v>2125</v>
      </c>
      <c r="Z1011" t="s">
        <v>378</v>
      </c>
      <c r="AA1011" t="s">
        <v>2137</v>
      </c>
      <c r="AB1011" t="s">
        <v>2127</v>
      </c>
    </row>
    <row r="1012" spans="1:28" x14ac:dyDescent="0.2">
      <c r="A1012">
        <v>15985918</v>
      </c>
      <c r="B1012" t="s">
        <v>5740</v>
      </c>
      <c r="C1012" t="s">
        <v>2158</v>
      </c>
      <c r="D1012" t="s">
        <v>354</v>
      </c>
      <c r="E1012" t="s">
        <v>317</v>
      </c>
      <c r="F1012" t="s">
        <v>316</v>
      </c>
      <c r="G1012" t="s">
        <v>316</v>
      </c>
      <c r="H1012" t="s">
        <v>354</v>
      </c>
      <c r="I1012" t="s">
        <v>317</v>
      </c>
      <c r="J1012" t="s">
        <v>334</v>
      </c>
      <c r="K1012" t="s">
        <v>1579</v>
      </c>
      <c r="L1012" t="s">
        <v>5741</v>
      </c>
      <c r="M1012" s="11">
        <v>43102.456655092596</v>
      </c>
      <c r="N1012" s="11">
        <v>43102.456655092596</v>
      </c>
      <c r="O1012" s="11">
        <v>43109.460243055553</v>
      </c>
      <c r="P1012" t="s">
        <v>2124</v>
      </c>
      <c r="Q1012" t="s">
        <v>584</v>
      </c>
      <c r="R1012" t="s">
        <v>5742</v>
      </c>
      <c r="S1012" t="s">
        <v>2125</v>
      </c>
      <c r="T1012" t="s">
        <v>2126</v>
      </c>
      <c r="U1012" t="s">
        <v>2127</v>
      </c>
      <c r="V1012">
        <v>0</v>
      </c>
      <c r="W1012" t="s">
        <v>2127</v>
      </c>
      <c r="X1012" t="s">
        <v>2125</v>
      </c>
      <c r="Y1012" t="s">
        <v>2125</v>
      </c>
      <c r="Z1012" t="s">
        <v>312</v>
      </c>
      <c r="AA1012" t="s">
        <v>2128</v>
      </c>
      <c r="AB1012" t="s">
        <v>2127</v>
      </c>
    </row>
    <row r="1013" spans="1:28" x14ac:dyDescent="0.2">
      <c r="A1013">
        <v>15985969</v>
      </c>
      <c r="B1013" t="s">
        <v>499</v>
      </c>
      <c r="C1013" t="s">
        <v>2340</v>
      </c>
      <c r="D1013" t="s">
        <v>392</v>
      </c>
      <c r="E1013" t="s">
        <v>317</v>
      </c>
      <c r="F1013" t="s">
        <v>316</v>
      </c>
      <c r="G1013" t="s">
        <v>323</v>
      </c>
      <c r="H1013" t="s">
        <v>503</v>
      </c>
      <c r="I1013" t="s">
        <v>317</v>
      </c>
      <c r="J1013" t="s">
        <v>334</v>
      </c>
      <c r="K1013" t="s">
        <v>362</v>
      </c>
      <c r="L1013" t="s">
        <v>5743</v>
      </c>
      <c r="M1013" s="11">
        <v>43102.458101851851</v>
      </c>
      <c r="N1013" s="11">
        <v>43102.458101851851</v>
      </c>
      <c r="O1013" s="11">
        <v>43129.688310185185</v>
      </c>
      <c r="P1013" t="s">
        <v>2124</v>
      </c>
      <c r="Q1013" t="s">
        <v>501</v>
      </c>
      <c r="R1013" t="s">
        <v>504</v>
      </c>
      <c r="S1013" t="s">
        <v>2125</v>
      </c>
      <c r="T1013" t="s">
        <v>2126</v>
      </c>
      <c r="U1013" t="s">
        <v>2127</v>
      </c>
      <c r="V1013">
        <v>0</v>
      </c>
      <c r="W1013">
        <v>16039421</v>
      </c>
      <c r="X1013" t="s">
        <v>2125</v>
      </c>
      <c r="Y1013" t="s">
        <v>2125</v>
      </c>
      <c r="Z1013" t="s">
        <v>312</v>
      </c>
      <c r="AA1013" t="s">
        <v>2137</v>
      </c>
      <c r="AB1013" t="s">
        <v>2127</v>
      </c>
    </row>
    <row r="1014" spans="1:28" x14ac:dyDescent="0.2">
      <c r="A1014">
        <v>15985969</v>
      </c>
      <c r="B1014" t="s">
        <v>499</v>
      </c>
      <c r="C1014" t="s">
        <v>2340</v>
      </c>
      <c r="D1014" t="s">
        <v>392</v>
      </c>
      <c r="E1014" t="s">
        <v>317</v>
      </c>
      <c r="F1014" t="s">
        <v>316</v>
      </c>
      <c r="G1014" t="s">
        <v>323</v>
      </c>
      <c r="H1014" t="s">
        <v>503</v>
      </c>
      <c r="I1014" t="s">
        <v>317</v>
      </c>
      <c r="J1014" t="s">
        <v>334</v>
      </c>
      <c r="K1014" t="s">
        <v>362</v>
      </c>
      <c r="L1014" t="s">
        <v>5743</v>
      </c>
      <c r="M1014" s="11">
        <v>43102.458101851851</v>
      </c>
      <c r="N1014" s="11">
        <v>43102.458101851851</v>
      </c>
      <c r="O1014" s="11">
        <v>43129.688310185185</v>
      </c>
      <c r="P1014" t="s">
        <v>2124</v>
      </c>
      <c r="Q1014" t="s">
        <v>501</v>
      </c>
      <c r="R1014" t="s">
        <v>504</v>
      </c>
      <c r="S1014" t="s">
        <v>2125</v>
      </c>
      <c r="T1014" t="s">
        <v>2126</v>
      </c>
      <c r="U1014" t="s">
        <v>2127</v>
      </c>
      <c r="V1014">
        <v>0</v>
      </c>
      <c r="W1014">
        <v>16064516</v>
      </c>
      <c r="X1014" t="s">
        <v>2125</v>
      </c>
      <c r="Y1014" t="s">
        <v>2125</v>
      </c>
      <c r="Z1014" t="s">
        <v>312</v>
      </c>
      <c r="AA1014" t="s">
        <v>2137</v>
      </c>
      <c r="AB1014" t="s">
        <v>2127</v>
      </c>
    </row>
    <row r="1015" spans="1:28" x14ac:dyDescent="0.2">
      <c r="A1015">
        <v>15986024</v>
      </c>
      <c r="B1015" t="s">
        <v>4123</v>
      </c>
      <c r="C1015" t="s">
        <v>2456</v>
      </c>
      <c r="D1015" t="s">
        <v>468</v>
      </c>
      <c r="E1015" t="s">
        <v>317</v>
      </c>
      <c r="F1015" t="s">
        <v>316</v>
      </c>
      <c r="G1015" t="s">
        <v>316</v>
      </c>
      <c r="H1015" t="s">
        <v>468</v>
      </c>
      <c r="I1015" t="s">
        <v>317</v>
      </c>
      <c r="J1015" t="s">
        <v>334</v>
      </c>
      <c r="K1015" t="s">
        <v>1125</v>
      </c>
      <c r="L1015" t="s">
        <v>5744</v>
      </c>
      <c r="M1015" s="11">
        <v>43102.460011574076</v>
      </c>
      <c r="N1015" s="11">
        <v>43102.460011574076</v>
      </c>
      <c r="O1015" s="11">
        <v>43109.461828703701</v>
      </c>
      <c r="P1015" t="s">
        <v>2124</v>
      </c>
      <c r="Q1015" t="s">
        <v>470</v>
      </c>
      <c r="R1015" t="s">
        <v>5745</v>
      </c>
      <c r="S1015" t="s">
        <v>2125</v>
      </c>
      <c r="T1015" t="s">
        <v>2126</v>
      </c>
      <c r="U1015" t="s">
        <v>2127</v>
      </c>
      <c r="V1015">
        <v>0</v>
      </c>
      <c r="W1015" t="s">
        <v>2127</v>
      </c>
      <c r="X1015" t="s">
        <v>2125</v>
      </c>
      <c r="Y1015" t="s">
        <v>2125</v>
      </c>
      <c r="Z1015" t="s">
        <v>459</v>
      </c>
      <c r="AA1015" t="s">
        <v>2128</v>
      </c>
      <c r="AB1015" t="s">
        <v>2127</v>
      </c>
    </row>
    <row r="1016" spans="1:28" x14ac:dyDescent="0.2">
      <c r="A1016">
        <v>15986066</v>
      </c>
      <c r="B1016" t="s">
        <v>5077</v>
      </c>
      <c r="C1016" t="s">
        <v>5078</v>
      </c>
      <c r="D1016" t="s">
        <v>381</v>
      </c>
      <c r="E1016" t="s">
        <v>317</v>
      </c>
      <c r="F1016" t="s">
        <v>382</v>
      </c>
      <c r="G1016" t="s">
        <v>382</v>
      </c>
      <c r="H1016" t="s">
        <v>381</v>
      </c>
      <c r="I1016" t="s">
        <v>317</v>
      </c>
      <c r="J1016" t="s">
        <v>334</v>
      </c>
      <c r="K1016" t="s">
        <v>1732</v>
      </c>
      <c r="L1016" t="s">
        <v>5746</v>
      </c>
      <c r="M1016" s="11">
        <v>43102.461747685185</v>
      </c>
      <c r="N1016" s="11">
        <v>43102.461747685185</v>
      </c>
      <c r="O1016" s="11">
        <v>43109.469178240739</v>
      </c>
      <c r="P1016" t="s">
        <v>2124</v>
      </c>
      <c r="Q1016" t="s">
        <v>628</v>
      </c>
      <c r="R1016" t="s">
        <v>5747</v>
      </c>
      <c r="S1016" t="s">
        <v>2125</v>
      </c>
      <c r="T1016" t="s">
        <v>2126</v>
      </c>
      <c r="U1016" t="s">
        <v>2127</v>
      </c>
      <c r="V1016">
        <v>0</v>
      </c>
      <c r="W1016" t="s">
        <v>2127</v>
      </c>
      <c r="X1016" t="s">
        <v>2125</v>
      </c>
      <c r="Y1016" t="s">
        <v>2125</v>
      </c>
      <c r="Z1016" t="s">
        <v>1962</v>
      </c>
      <c r="AA1016" t="s">
        <v>2128</v>
      </c>
      <c r="AB1016" t="s">
        <v>2127</v>
      </c>
    </row>
    <row r="1017" spans="1:28" x14ac:dyDescent="0.2">
      <c r="A1017">
        <v>15986133</v>
      </c>
      <c r="B1017" t="s">
        <v>5748</v>
      </c>
      <c r="C1017" t="s">
        <v>5749</v>
      </c>
      <c r="D1017" t="s">
        <v>510</v>
      </c>
      <c r="E1017" t="s">
        <v>317</v>
      </c>
      <c r="F1017" t="s">
        <v>2127</v>
      </c>
      <c r="G1017" t="s">
        <v>370</v>
      </c>
      <c r="H1017" t="s">
        <v>510</v>
      </c>
      <c r="I1017" t="s">
        <v>317</v>
      </c>
      <c r="J1017" t="s">
        <v>334</v>
      </c>
      <c r="K1017" t="s">
        <v>5750</v>
      </c>
      <c r="L1017" t="s">
        <v>5751</v>
      </c>
      <c r="M1017" s="11">
        <v>43102.464537037034</v>
      </c>
      <c r="N1017" s="11">
        <v>43102.464537037034</v>
      </c>
      <c r="O1017" s="11">
        <v>43109.467280092591</v>
      </c>
      <c r="P1017" t="s">
        <v>2124</v>
      </c>
      <c r="Q1017" t="s">
        <v>3694</v>
      </c>
      <c r="R1017" t="s">
        <v>5752</v>
      </c>
      <c r="S1017" t="s">
        <v>2125</v>
      </c>
      <c r="T1017" t="s">
        <v>2126</v>
      </c>
      <c r="U1017" t="s">
        <v>2127</v>
      </c>
      <c r="V1017">
        <v>0</v>
      </c>
      <c r="W1017" t="s">
        <v>2127</v>
      </c>
      <c r="X1017" t="s">
        <v>2125</v>
      </c>
      <c r="Y1017" t="s">
        <v>2125</v>
      </c>
      <c r="Z1017" t="s">
        <v>3987</v>
      </c>
      <c r="AA1017" t="s">
        <v>2137</v>
      </c>
      <c r="AB1017" t="s">
        <v>2127</v>
      </c>
    </row>
    <row r="1018" spans="1:28" x14ac:dyDescent="0.2">
      <c r="A1018">
        <v>15986138</v>
      </c>
      <c r="B1018" t="s">
        <v>5753</v>
      </c>
      <c r="C1018" t="s">
        <v>2158</v>
      </c>
      <c r="D1018" t="s">
        <v>354</v>
      </c>
      <c r="E1018" t="s">
        <v>317</v>
      </c>
      <c r="F1018" t="s">
        <v>323</v>
      </c>
      <c r="G1018" t="s">
        <v>2159</v>
      </c>
      <c r="H1018" t="s">
        <v>2539</v>
      </c>
      <c r="I1018" t="s">
        <v>2540</v>
      </c>
      <c r="J1018" t="s">
        <v>334</v>
      </c>
      <c r="K1018" t="s">
        <v>753</v>
      </c>
      <c r="L1018" t="s">
        <v>5754</v>
      </c>
      <c r="M1018" s="11">
        <v>43102.464699074073</v>
      </c>
      <c r="N1018" s="11">
        <v>43102.464699074073</v>
      </c>
      <c r="O1018" s="11">
        <v>43110.750162037039</v>
      </c>
      <c r="P1018" t="s">
        <v>2124</v>
      </c>
      <c r="Q1018" t="s">
        <v>343</v>
      </c>
      <c r="R1018" t="s">
        <v>5755</v>
      </c>
      <c r="S1018" t="s">
        <v>2125</v>
      </c>
      <c r="T1018" t="s">
        <v>2126</v>
      </c>
      <c r="U1018" t="s">
        <v>2127</v>
      </c>
      <c r="V1018">
        <v>0</v>
      </c>
      <c r="W1018" t="s">
        <v>2127</v>
      </c>
      <c r="X1018" t="s">
        <v>2125</v>
      </c>
      <c r="Y1018" t="s">
        <v>2125</v>
      </c>
      <c r="Z1018" t="s">
        <v>312</v>
      </c>
      <c r="AA1018" t="s">
        <v>2137</v>
      </c>
      <c r="AB1018" t="s">
        <v>2127</v>
      </c>
    </row>
    <row r="1019" spans="1:28" x14ac:dyDescent="0.2">
      <c r="A1019">
        <v>15986161</v>
      </c>
      <c r="B1019" t="s">
        <v>3028</v>
      </c>
      <c r="C1019" t="s">
        <v>2158</v>
      </c>
      <c r="D1019" t="s">
        <v>550</v>
      </c>
      <c r="E1019" t="s">
        <v>317</v>
      </c>
      <c r="F1019" t="s">
        <v>316</v>
      </c>
      <c r="G1019" t="s">
        <v>323</v>
      </c>
      <c r="H1019" t="s">
        <v>1337</v>
      </c>
      <c r="I1019" t="s">
        <v>317</v>
      </c>
      <c r="J1019" t="s">
        <v>334</v>
      </c>
      <c r="K1019" t="s">
        <v>3638</v>
      </c>
      <c r="L1019" t="s">
        <v>5756</v>
      </c>
      <c r="M1019" s="11">
        <v>43102.46533564815</v>
      </c>
      <c r="N1019" s="11">
        <v>43102.46533564815</v>
      </c>
      <c r="O1019" s="11">
        <v>43109.623368055552</v>
      </c>
      <c r="P1019" t="s">
        <v>2124</v>
      </c>
      <c r="Q1019" t="s">
        <v>501</v>
      </c>
      <c r="R1019" t="s">
        <v>5757</v>
      </c>
      <c r="S1019" t="s">
        <v>2125</v>
      </c>
      <c r="T1019" t="s">
        <v>2126</v>
      </c>
      <c r="U1019" t="s">
        <v>2127</v>
      </c>
      <c r="V1019">
        <v>0</v>
      </c>
      <c r="W1019" t="s">
        <v>2127</v>
      </c>
      <c r="X1019" t="s">
        <v>2125</v>
      </c>
      <c r="Y1019" t="s">
        <v>2125</v>
      </c>
      <c r="Z1019" t="s">
        <v>312</v>
      </c>
      <c r="AA1019" t="s">
        <v>2137</v>
      </c>
      <c r="AB1019" t="s">
        <v>2127</v>
      </c>
    </row>
    <row r="1020" spans="1:28" x14ac:dyDescent="0.2">
      <c r="A1020">
        <v>15986259</v>
      </c>
      <c r="B1020" t="s">
        <v>5758</v>
      </c>
      <c r="C1020" t="s">
        <v>2158</v>
      </c>
      <c r="D1020" t="s">
        <v>401</v>
      </c>
      <c r="E1020" t="s">
        <v>317</v>
      </c>
      <c r="F1020" t="s">
        <v>2127</v>
      </c>
      <c r="G1020" t="s">
        <v>316</v>
      </c>
      <c r="H1020" t="s">
        <v>401</v>
      </c>
      <c r="I1020" t="s">
        <v>317</v>
      </c>
      <c r="J1020" t="s">
        <v>334</v>
      </c>
      <c r="K1020" t="s">
        <v>4963</v>
      </c>
      <c r="L1020" t="s">
        <v>5759</v>
      </c>
      <c r="M1020" s="11">
        <v>43102.468090277776</v>
      </c>
      <c r="N1020" s="11">
        <v>43102.468090277776</v>
      </c>
      <c r="O1020" s="11">
        <v>43109.470983796295</v>
      </c>
      <c r="P1020" t="s">
        <v>2124</v>
      </c>
      <c r="Q1020" t="s">
        <v>1963</v>
      </c>
      <c r="R1020" t="s">
        <v>5760</v>
      </c>
      <c r="S1020" t="s">
        <v>2125</v>
      </c>
      <c r="T1020" t="s">
        <v>2126</v>
      </c>
      <c r="U1020" t="s">
        <v>2127</v>
      </c>
      <c r="V1020">
        <v>0</v>
      </c>
      <c r="W1020" t="s">
        <v>2127</v>
      </c>
      <c r="X1020" t="s">
        <v>2125</v>
      </c>
      <c r="Y1020" t="s">
        <v>2125</v>
      </c>
      <c r="Z1020" t="s">
        <v>5761</v>
      </c>
      <c r="AA1020" t="s">
        <v>2128</v>
      </c>
      <c r="AB1020" t="s">
        <v>2127</v>
      </c>
    </row>
    <row r="1021" spans="1:28" x14ac:dyDescent="0.2">
      <c r="A1021">
        <v>15986277</v>
      </c>
      <c r="B1021" t="s">
        <v>5543</v>
      </c>
      <c r="C1021" t="s">
        <v>2827</v>
      </c>
      <c r="D1021" t="s">
        <v>460</v>
      </c>
      <c r="E1021" t="s">
        <v>317</v>
      </c>
      <c r="F1021" t="s">
        <v>316</v>
      </c>
      <c r="G1021" t="s">
        <v>316</v>
      </c>
      <c r="H1021" t="s">
        <v>460</v>
      </c>
      <c r="I1021" t="s">
        <v>317</v>
      </c>
      <c r="J1021" t="s">
        <v>334</v>
      </c>
      <c r="K1021" t="s">
        <v>5762</v>
      </c>
      <c r="L1021" t="s">
        <v>5763</v>
      </c>
      <c r="M1021" s="11">
        <v>43102.468738425923</v>
      </c>
      <c r="N1021" s="11">
        <v>43102.468738425923</v>
      </c>
      <c r="O1021" s="11">
        <v>43109.472013888888</v>
      </c>
      <c r="P1021" t="s">
        <v>2124</v>
      </c>
      <c r="Q1021" t="s">
        <v>551</v>
      </c>
      <c r="R1021" t="s">
        <v>5764</v>
      </c>
      <c r="S1021" t="s">
        <v>2125</v>
      </c>
      <c r="T1021" t="s">
        <v>2126</v>
      </c>
      <c r="U1021" t="s">
        <v>2127</v>
      </c>
      <c r="V1021">
        <v>0</v>
      </c>
      <c r="W1021" t="s">
        <v>2127</v>
      </c>
      <c r="X1021" t="s">
        <v>2125</v>
      </c>
      <c r="Y1021" t="s">
        <v>2125</v>
      </c>
      <c r="Z1021" t="s">
        <v>1376</v>
      </c>
      <c r="AA1021" t="s">
        <v>2128</v>
      </c>
      <c r="AB1021" t="s">
        <v>2127</v>
      </c>
    </row>
    <row r="1022" spans="1:28" x14ac:dyDescent="0.2">
      <c r="A1022">
        <v>15986361</v>
      </c>
      <c r="B1022" t="s">
        <v>5765</v>
      </c>
      <c r="C1022" t="s">
        <v>5766</v>
      </c>
      <c r="D1022" t="s">
        <v>550</v>
      </c>
      <c r="E1022" t="s">
        <v>317</v>
      </c>
      <c r="F1022" t="s">
        <v>316</v>
      </c>
      <c r="G1022" t="s">
        <v>316</v>
      </c>
      <c r="H1022" t="s">
        <v>550</v>
      </c>
      <c r="I1022" t="s">
        <v>317</v>
      </c>
      <c r="J1022" t="s">
        <v>334</v>
      </c>
      <c r="K1022" t="s">
        <v>591</v>
      </c>
      <c r="L1022" t="s">
        <v>5767</v>
      </c>
      <c r="M1022" s="11">
        <v>43102.471782407411</v>
      </c>
      <c r="N1022" s="11">
        <v>43102.471782407411</v>
      </c>
      <c r="O1022" s="11">
        <v>43110.709027777775</v>
      </c>
      <c r="P1022" t="s">
        <v>2124</v>
      </c>
      <c r="Q1022" t="s">
        <v>425</v>
      </c>
      <c r="R1022" t="s">
        <v>5768</v>
      </c>
      <c r="S1022" t="s">
        <v>2125</v>
      </c>
      <c r="T1022" t="s">
        <v>2126</v>
      </c>
      <c r="U1022" t="s">
        <v>2127</v>
      </c>
      <c r="V1022">
        <v>0</v>
      </c>
      <c r="W1022" t="s">
        <v>2127</v>
      </c>
      <c r="X1022" t="s">
        <v>2125</v>
      </c>
      <c r="Y1022" t="s">
        <v>2125</v>
      </c>
      <c r="Z1022" t="s">
        <v>433</v>
      </c>
      <c r="AA1022" t="s">
        <v>2137</v>
      </c>
      <c r="AB1022" t="s">
        <v>2127</v>
      </c>
    </row>
    <row r="1023" spans="1:28" x14ac:dyDescent="0.2">
      <c r="A1023">
        <v>15986402</v>
      </c>
      <c r="B1023" t="s">
        <v>3194</v>
      </c>
      <c r="C1023" t="s">
        <v>2452</v>
      </c>
      <c r="D1023" t="s">
        <v>468</v>
      </c>
      <c r="E1023" t="s">
        <v>317</v>
      </c>
      <c r="F1023" t="s">
        <v>316</v>
      </c>
      <c r="G1023" t="s">
        <v>316</v>
      </c>
      <c r="H1023" t="s">
        <v>468</v>
      </c>
      <c r="I1023" t="s">
        <v>317</v>
      </c>
      <c r="J1023" t="s">
        <v>334</v>
      </c>
      <c r="K1023" t="s">
        <v>602</v>
      </c>
      <c r="L1023" t="s">
        <v>5769</v>
      </c>
      <c r="M1023" s="11">
        <v>43102.473321759258</v>
      </c>
      <c r="N1023" s="11">
        <v>43102.473321759258</v>
      </c>
      <c r="O1023" s="11">
        <v>43109.475729166668</v>
      </c>
      <c r="P1023" t="s">
        <v>2124</v>
      </c>
      <c r="Q1023" t="s">
        <v>436</v>
      </c>
      <c r="R1023" t="s">
        <v>5770</v>
      </c>
      <c r="S1023" t="s">
        <v>2125</v>
      </c>
      <c r="T1023" t="s">
        <v>2126</v>
      </c>
      <c r="U1023" t="s">
        <v>2127</v>
      </c>
      <c r="V1023">
        <v>0</v>
      </c>
      <c r="W1023" t="s">
        <v>2127</v>
      </c>
      <c r="X1023" t="s">
        <v>2125</v>
      </c>
      <c r="Y1023" t="s">
        <v>2125</v>
      </c>
      <c r="Z1023" t="s">
        <v>613</v>
      </c>
      <c r="AA1023" t="s">
        <v>2137</v>
      </c>
      <c r="AB1023" t="s">
        <v>2127</v>
      </c>
    </row>
    <row r="1024" spans="1:28" x14ac:dyDescent="0.2">
      <c r="A1024">
        <v>15986459</v>
      </c>
      <c r="B1024" t="s">
        <v>5771</v>
      </c>
      <c r="C1024" t="s">
        <v>2158</v>
      </c>
      <c r="D1024" t="s">
        <v>392</v>
      </c>
      <c r="E1024" t="s">
        <v>317</v>
      </c>
      <c r="F1024" t="s">
        <v>316</v>
      </c>
      <c r="G1024" t="s">
        <v>316</v>
      </c>
      <c r="H1024" t="s">
        <v>392</v>
      </c>
      <c r="I1024" t="s">
        <v>317</v>
      </c>
      <c r="J1024" t="s">
        <v>334</v>
      </c>
      <c r="K1024" t="s">
        <v>845</v>
      </c>
      <c r="L1024" t="s">
        <v>5772</v>
      </c>
      <c r="M1024" s="11">
        <v>43102.475231481483</v>
      </c>
      <c r="N1024" s="11">
        <v>43102.475231481483</v>
      </c>
      <c r="O1024" s="11">
        <v>43109.484861111108</v>
      </c>
      <c r="P1024" t="s">
        <v>2124</v>
      </c>
      <c r="Q1024" t="s">
        <v>519</v>
      </c>
      <c r="R1024" t="s">
        <v>5773</v>
      </c>
      <c r="S1024" t="s">
        <v>2125</v>
      </c>
      <c r="T1024" t="s">
        <v>2126</v>
      </c>
      <c r="U1024" t="s">
        <v>2127</v>
      </c>
      <c r="V1024">
        <v>0</v>
      </c>
      <c r="W1024" t="s">
        <v>2127</v>
      </c>
      <c r="X1024" t="s">
        <v>2125</v>
      </c>
      <c r="Y1024" t="s">
        <v>2125</v>
      </c>
      <c r="Z1024" t="s">
        <v>312</v>
      </c>
      <c r="AA1024" t="s">
        <v>2137</v>
      </c>
      <c r="AB1024" t="s">
        <v>2127</v>
      </c>
    </row>
    <row r="1025" spans="1:28" x14ac:dyDescent="0.2">
      <c r="A1025">
        <v>15986474</v>
      </c>
      <c r="B1025" t="s">
        <v>5774</v>
      </c>
      <c r="C1025" t="s">
        <v>2158</v>
      </c>
      <c r="D1025" t="s">
        <v>401</v>
      </c>
      <c r="E1025" t="s">
        <v>317</v>
      </c>
      <c r="F1025" t="s">
        <v>316</v>
      </c>
      <c r="G1025" t="s">
        <v>316</v>
      </c>
      <c r="H1025" t="s">
        <v>401</v>
      </c>
      <c r="I1025" t="s">
        <v>317</v>
      </c>
      <c r="J1025" t="s">
        <v>334</v>
      </c>
      <c r="K1025" t="s">
        <v>1985</v>
      </c>
      <c r="L1025" t="s">
        <v>5775</v>
      </c>
      <c r="M1025" s="11">
        <v>43102.475844907407</v>
      </c>
      <c r="N1025" s="11">
        <v>43102.475844907407</v>
      </c>
      <c r="O1025" s="11">
        <v>43109.500856481478</v>
      </c>
      <c r="P1025" t="s">
        <v>2124</v>
      </c>
      <c r="Q1025" t="s">
        <v>402</v>
      </c>
      <c r="R1025" t="s">
        <v>5776</v>
      </c>
      <c r="S1025" t="s">
        <v>2125</v>
      </c>
      <c r="T1025" t="s">
        <v>2126</v>
      </c>
      <c r="U1025" t="s">
        <v>2127</v>
      </c>
      <c r="V1025">
        <v>0</v>
      </c>
      <c r="W1025" t="s">
        <v>2127</v>
      </c>
      <c r="X1025" t="s">
        <v>2125</v>
      </c>
      <c r="Y1025" t="s">
        <v>2125</v>
      </c>
      <c r="Z1025" t="s">
        <v>312</v>
      </c>
      <c r="AA1025" t="s">
        <v>2128</v>
      </c>
      <c r="AB1025" t="s">
        <v>2127</v>
      </c>
    </row>
    <row r="1026" spans="1:28" x14ac:dyDescent="0.2">
      <c r="A1026">
        <v>15986480</v>
      </c>
      <c r="B1026" t="s">
        <v>508</v>
      </c>
      <c r="C1026" t="s">
        <v>4369</v>
      </c>
      <c r="D1026" t="s">
        <v>510</v>
      </c>
      <c r="E1026" t="s">
        <v>317</v>
      </c>
      <c r="F1026" t="s">
        <v>370</v>
      </c>
      <c r="G1026" t="s">
        <v>370</v>
      </c>
      <c r="H1026" t="s">
        <v>510</v>
      </c>
      <c r="I1026" t="s">
        <v>317</v>
      </c>
      <c r="J1026" t="s">
        <v>334</v>
      </c>
      <c r="K1026" t="s">
        <v>514</v>
      </c>
      <c r="L1026" t="s">
        <v>5777</v>
      </c>
      <c r="M1026" s="11">
        <v>43102.476307870369</v>
      </c>
      <c r="N1026" s="11">
        <v>43102.476307870369</v>
      </c>
      <c r="O1026" s="11">
        <v>43109.486203703702</v>
      </c>
      <c r="P1026" t="s">
        <v>2124</v>
      </c>
      <c r="Q1026" t="s">
        <v>512</v>
      </c>
      <c r="R1026" t="s">
        <v>5778</v>
      </c>
      <c r="S1026" t="s">
        <v>2125</v>
      </c>
      <c r="T1026" t="s">
        <v>2126</v>
      </c>
      <c r="U1026" t="s">
        <v>2127</v>
      </c>
      <c r="V1026">
        <v>0</v>
      </c>
      <c r="W1026" t="s">
        <v>2127</v>
      </c>
      <c r="X1026" t="s">
        <v>2125</v>
      </c>
      <c r="Y1026" t="s">
        <v>2125</v>
      </c>
      <c r="Z1026" t="s">
        <v>509</v>
      </c>
      <c r="AA1026" t="s">
        <v>2137</v>
      </c>
      <c r="AB1026" t="s">
        <v>2127</v>
      </c>
    </row>
    <row r="1027" spans="1:28" x14ac:dyDescent="0.2">
      <c r="A1027">
        <v>15986486</v>
      </c>
      <c r="B1027" t="s">
        <v>5779</v>
      </c>
      <c r="C1027" t="s">
        <v>5780</v>
      </c>
      <c r="D1027" t="s">
        <v>460</v>
      </c>
      <c r="E1027" t="s">
        <v>317</v>
      </c>
      <c r="F1027" t="s">
        <v>316</v>
      </c>
      <c r="G1027" t="s">
        <v>357</v>
      </c>
      <c r="H1027" t="s">
        <v>720</v>
      </c>
      <c r="I1027" t="s">
        <v>317</v>
      </c>
      <c r="J1027" t="s">
        <v>334</v>
      </c>
      <c r="K1027" t="s">
        <v>4614</v>
      </c>
      <c r="L1027" t="s">
        <v>5781</v>
      </c>
      <c r="M1027" s="11">
        <v>43102.476504629631</v>
      </c>
      <c r="N1027" s="11">
        <v>43102.476504629631</v>
      </c>
      <c r="O1027" s="11">
        <v>43104.478900462964</v>
      </c>
      <c r="P1027" t="s">
        <v>2124</v>
      </c>
      <c r="Q1027" t="s">
        <v>733</v>
      </c>
      <c r="R1027" t="s">
        <v>5782</v>
      </c>
      <c r="S1027" t="s">
        <v>2125</v>
      </c>
      <c r="T1027" t="s">
        <v>2126</v>
      </c>
      <c r="U1027" t="s">
        <v>2127</v>
      </c>
      <c r="V1027">
        <v>0</v>
      </c>
      <c r="W1027" t="s">
        <v>2127</v>
      </c>
      <c r="X1027" t="s">
        <v>2125</v>
      </c>
      <c r="Y1027" t="s">
        <v>2125</v>
      </c>
      <c r="Z1027" t="s">
        <v>421</v>
      </c>
      <c r="AA1027" t="s">
        <v>2137</v>
      </c>
      <c r="AB1027" t="s">
        <v>2127</v>
      </c>
    </row>
    <row r="1028" spans="1:28" x14ac:dyDescent="0.2">
      <c r="A1028">
        <v>15986506</v>
      </c>
      <c r="B1028" t="s">
        <v>5783</v>
      </c>
      <c r="C1028" t="s">
        <v>5784</v>
      </c>
      <c r="D1028" t="s">
        <v>482</v>
      </c>
      <c r="E1028" t="s">
        <v>317</v>
      </c>
      <c r="F1028" t="s">
        <v>370</v>
      </c>
      <c r="G1028" t="s">
        <v>370</v>
      </c>
      <c r="H1028" t="s">
        <v>482</v>
      </c>
      <c r="I1028" t="s">
        <v>317</v>
      </c>
      <c r="J1028" t="s">
        <v>430</v>
      </c>
      <c r="K1028" t="s">
        <v>595</v>
      </c>
      <c r="L1028" t="s">
        <v>5785</v>
      </c>
      <c r="M1028" s="11">
        <v>43102.477256944447</v>
      </c>
      <c r="N1028" s="11">
        <v>43102.477256944447</v>
      </c>
      <c r="O1028" s="11">
        <v>43109.480381944442</v>
      </c>
      <c r="P1028" t="s">
        <v>2124</v>
      </c>
      <c r="Q1028" t="s">
        <v>483</v>
      </c>
      <c r="R1028" t="s">
        <v>5786</v>
      </c>
      <c r="S1028" t="s">
        <v>2125</v>
      </c>
      <c r="T1028" t="s">
        <v>2126</v>
      </c>
      <c r="U1028" t="s">
        <v>2127</v>
      </c>
      <c r="V1028">
        <v>0</v>
      </c>
      <c r="W1028" t="s">
        <v>2127</v>
      </c>
      <c r="X1028" t="s">
        <v>2125</v>
      </c>
      <c r="Y1028" t="s">
        <v>2125</v>
      </c>
      <c r="Z1028" t="s">
        <v>5603</v>
      </c>
      <c r="AA1028" t="s">
        <v>2137</v>
      </c>
      <c r="AB1028" t="s">
        <v>2127</v>
      </c>
    </row>
    <row r="1029" spans="1:28" x14ac:dyDescent="0.2">
      <c r="A1029">
        <v>15986537</v>
      </c>
      <c r="B1029" t="s">
        <v>5787</v>
      </c>
      <c r="C1029" t="s">
        <v>3184</v>
      </c>
      <c r="D1029" t="s">
        <v>354</v>
      </c>
      <c r="E1029" t="s">
        <v>317</v>
      </c>
      <c r="F1029" t="s">
        <v>357</v>
      </c>
      <c r="G1029" t="s">
        <v>357</v>
      </c>
      <c r="H1029" t="s">
        <v>1107</v>
      </c>
      <c r="I1029" t="s">
        <v>2603</v>
      </c>
      <c r="J1029" t="s">
        <v>334</v>
      </c>
      <c r="K1029" t="s">
        <v>5788</v>
      </c>
      <c r="L1029" t="s">
        <v>5789</v>
      </c>
      <c r="M1029" s="11">
        <v>43102.47824074074</v>
      </c>
      <c r="N1029" s="11">
        <v>43102.47824074074</v>
      </c>
      <c r="O1029" s="11">
        <v>43111.410081018519</v>
      </c>
      <c r="P1029" t="s">
        <v>2124</v>
      </c>
      <c r="Q1029" t="s">
        <v>1180</v>
      </c>
      <c r="R1029" t="s">
        <v>5790</v>
      </c>
      <c r="S1029" t="s">
        <v>2125</v>
      </c>
      <c r="T1029" t="s">
        <v>2126</v>
      </c>
      <c r="U1029" t="s">
        <v>2127</v>
      </c>
      <c r="V1029">
        <v>0</v>
      </c>
      <c r="W1029" t="s">
        <v>2127</v>
      </c>
      <c r="X1029" t="s">
        <v>2125</v>
      </c>
      <c r="Y1029" t="s">
        <v>2125</v>
      </c>
      <c r="Z1029" t="s">
        <v>5791</v>
      </c>
      <c r="AA1029" t="s">
        <v>2137</v>
      </c>
      <c r="AB1029" t="s">
        <v>2608</v>
      </c>
    </row>
    <row r="1030" spans="1:28" x14ac:dyDescent="0.2">
      <c r="A1030">
        <v>15986544</v>
      </c>
      <c r="B1030" t="s">
        <v>5792</v>
      </c>
      <c r="C1030" t="s">
        <v>2347</v>
      </c>
      <c r="D1030" t="s">
        <v>468</v>
      </c>
      <c r="E1030" t="s">
        <v>317</v>
      </c>
      <c r="F1030" t="s">
        <v>316</v>
      </c>
      <c r="G1030" t="s">
        <v>316</v>
      </c>
      <c r="H1030" t="s">
        <v>468</v>
      </c>
      <c r="I1030" t="s">
        <v>317</v>
      </c>
      <c r="J1030" t="s">
        <v>334</v>
      </c>
      <c r="K1030" t="s">
        <v>5793</v>
      </c>
      <c r="L1030" t="s">
        <v>5794</v>
      </c>
      <c r="M1030" s="11">
        <v>43102.47855324074</v>
      </c>
      <c r="N1030" s="11">
        <v>43102.47855324074</v>
      </c>
      <c r="O1030" s="11">
        <v>43109.480231481481</v>
      </c>
      <c r="P1030" t="s">
        <v>2124</v>
      </c>
      <c r="Q1030" t="s">
        <v>436</v>
      </c>
      <c r="R1030" t="s">
        <v>5795</v>
      </c>
      <c r="S1030" t="s">
        <v>2125</v>
      </c>
      <c r="T1030" t="s">
        <v>2126</v>
      </c>
      <c r="U1030" t="s">
        <v>2127</v>
      </c>
      <c r="V1030">
        <v>0</v>
      </c>
      <c r="W1030" t="s">
        <v>2127</v>
      </c>
      <c r="X1030" t="s">
        <v>2125</v>
      </c>
      <c r="Y1030" t="s">
        <v>2125</v>
      </c>
      <c r="Z1030" t="s">
        <v>433</v>
      </c>
      <c r="AA1030" t="s">
        <v>2137</v>
      </c>
      <c r="AB1030" t="s">
        <v>2127</v>
      </c>
    </row>
    <row r="1031" spans="1:28" x14ac:dyDescent="0.2">
      <c r="A1031">
        <v>15986617</v>
      </c>
      <c r="B1031" t="s">
        <v>5796</v>
      </c>
      <c r="C1031" t="s">
        <v>2456</v>
      </c>
      <c r="D1031" t="s">
        <v>518</v>
      </c>
      <c r="E1031" t="s">
        <v>317</v>
      </c>
      <c r="F1031" t="s">
        <v>316</v>
      </c>
      <c r="G1031" t="s">
        <v>357</v>
      </c>
      <c r="H1031" t="s">
        <v>377</v>
      </c>
      <c r="I1031" t="s">
        <v>317</v>
      </c>
      <c r="J1031" t="s">
        <v>334</v>
      </c>
      <c r="K1031" t="s">
        <v>5797</v>
      </c>
      <c r="L1031" t="s">
        <v>5798</v>
      </c>
      <c r="M1031" s="11">
        <v>43102.481678240743</v>
      </c>
      <c r="N1031" s="11">
        <v>43102.481678240743</v>
      </c>
      <c r="O1031" s="11">
        <v>43111.601412037038</v>
      </c>
      <c r="P1031" t="s">
        <v>2124</v>
      </c>
      <c r="Q1031" t="s">
        <v>733</v>
      </c>
      <c r="R1031" t="s">
        <v>5799</v>
      </c>
      <c r="S1031" t="s">
        <v>2125</v>
      </c>
      <c r="T1031" t="s">
        <v>2126</v>
      </c>
      <c r="U1031" t="s">
        <v>2127</v>
      </c>
      <c r="V1031">
        <v>0</v>
      </c>
      <c r="W1031" t="s">
        <v>2127</v>
      </c>
      <c r="X1031" t="s">
        <v>2125</v>
      </c>
      <c r="Y1031" t="s">
        <v>2125</v>
      </c>
      <c r="Z1031" t="s">
        <v>459</v>
      </c>
      <c r="AA1031" t="s">
        <v>2137</v>
      </c>
      <c r="AB1031" t="s">
        <v>2129</v>
      </c>
    </row>
    <row r="1032" spans="1:28" x14ac:dyDescent="0.2">
      <c r="A1032">
        <v>15986684</v>
      </c>
      <c r="B1032" t="s">
        <v>495</v>
      </c>
      <c r="C1032" t="s">
        <v>3419</v>
      </c>
      <c r="D1032" t="s">
        <v>354</v>
      </c>
      <c r="E1032" t="s">
        <v>317</v>
      </c>
      <c r="F1032" t="s">
        <v>316</v>
      </c>
      <c r="G1032" t="s">
        <v>316</v>
      </c>
      <c r="H1032" t="s">
        <v>354</v>
      </c>
      <c r="I1032" t="s">
        <v>317</v>
      </c>
      <c r="J1032" t="s">
        <v>334</v>
      </c>
      <c r="K1032" t="s">
        <v>5800</v>
      </c>
      <c r="L1032" t="s">
        <v>5801</v>
      </c>
      <c r="M1032" s="11">
        <v>43102.483715277776</v>
      </c>
      <c r="N1032" s="11">
        <v>43102.483715277776</v>
      </c>
      <c r="O1032" s="11">
        <v>43109.711793981478</v>
      </c>
      <c r="P1032" t="s">
        <v>2124</v>
      </c>
      <c r="Q1032" t="s">
        <v>436</v>
      </c>
      <c r="R1032" t="s">
        <v>5802</v>
      </c>
      <c r="S1032" t="s">
        <v>2125</v>
      </c>
      <c r="T1032" t="s">
        <v>2126</v>
      </c>
      <c r="U1032" t="s">
        <v>2127</v>
      </c>
      <c r="V1032">
        <v>0</v>
      </c>
      <c r="W1032" t="s">
        <v>2127</v>
      </c>
      <c r="X1032" t="s">
        <v>2125</v>
      </c>
      <c r="Y1032" t="s">
        <v>2125</v>
      </c>
      <c r="Z1032" t="s">
        <v>433</v>
      </c>
      <c r="AA1032" t="s">
        <v>2137</v>
      </c>
      <c r="AB1032" t="s">
        <v>2127</v>
      </c>
    </row>
    <row r="1033" spans="1:28" x14ac:dyDescent="0.2">
      <c r="A1033">
        <v>15986741</v>
      </c>
      <c r="B1033" t="s">
        <v>3028</v>
      </c>
      <c r="C1033" t="s">
        <v>2158</v>
      </c>
      <c r="D1033" t="s">
        <v>550</v>
      </c>
      <c r="E1033" t="s">
        <v>317</v>
      </c>
      <c r="F1033" t="s">
        <v>316</v>
      </c>
      <c r="G1033" t="s">
        <v>316</v>
      </c>
      <c r="H1033" t="s">
        <v>550</v>
      </c>
      <c r="I1033" t="s">
        <v>317</v>
      </c>
      <c r="J1033" t="s">
        <v>334</v>
      </c>
      <c r="K1033" t="s">
        <v>5803</v>
      </c>
      <c r="L1033" t="s">
        <v>5804</v>
      </c>
      <c r="M1033" s="11">
        <v>43102.485856481479</v>
      </c>
      <c r="N1033" s="11">
        <v>43102.485856481479</v>
      </c>
      <c r="O1033" s="11">
        <v>43109.520648148151</v>
      </c>
      <c r="P1033" t="s">
        <v>2124</v>
      </c>
      <c r="Q1033" t="s">
        <v>519</v>
      </c>
      <c r="R1033" t="s">
        <v>5805</v>
      </c>
      <c r="S1033" t="s">
        <v>2125</v>
      </c>
      <c r="T1033" t="s">
        <v>2126</v>
      </c>
      <c r="U1033" t="s">
        <v>2127</v>
      </c>
      <c r="V1033">
        <v>0</v>
      </c>
      <c r="W1033" t="s">
        <v>2127</v>
      </c>
      <c r="X1033" t="s">
        <v>2125</v>
      </c>
      <c r="Y1033" t="s">
        <v>2125</v>
      </c>
      <c r="Z1033" t="s">
        <v>312</v>
      </c>
      <c r="AA1033" t="s">
        <v>2137</v>
      </c>
      <c r="AB1033" t="s">
        <v>2127</v>
      </c>
    </row>
    <row r="1034" spans="1:28" x14ac:dyDescent="0.2">
      <c r="A1034">
        <v>15986875</v>
      </c>
      <c r="B1034" t="s">
        <v>5806</v>
      </c>
      <c r="C1034" t="s">
        <v>3527</v>
      </c>
      <c r="D1034" t="s">
        <v>460</v>
      </c>
      <c r="E1034" t="s">
        <v>317</v>
      </c>
      <c r="F1034" t="s">
        <v>316</v>
      </c>
      <c r="G1034" t="s">
        <v>316</v>
      </c>
      <c r="H1034" t="s">
        <v>460</v>
      </c>
      <c r="I1034" t="s">
        <v>317</v>
      </c>
      <c r="J1034" t="s">
        <v>334</v>
      </c>
      <c r="K1034" t="s">
        <v>591</v>
      </c>
      <c r="L1034" t="s">
        <v>5807</v>
      </c>
      <c r="M1034" s="11">
        <v>43102.490439814814</v>
      </c>
      <c r="N1034" s="11">
        <v>43102.490439814814</v>
      </c>
      <c r="O1034" s="11">
        <v>43109.505046296297</v>
      </c>
      <c r="P1034" t="s">
        <v>2124</v>
      </c>
      <c r="Q1034" t="s">
        <v>425</v>
      </c>
      <c r="R1034" t="s">
        <v>5808</v>
      </c>
      <c r="S1034" t="s">
        <v>2125</v>
      </c>
      <c r="T1034" t="s">
        <v>2126</v>
      </c>
      <c r="U1034" t="s">
        <v>2127</v>
      </c>
      <c r="V1034">
        <v>0</v>
      </c>
      <c r="W1034" t="s">
        <v>2127</v>
      </c>
      <c r="X1034" t="s">
        <v>2125</v>
      </c>
      <c r="Y1034" t="s">
        <v>2125</v>
      </c>
      <c r="Z1034" t="s">
        <v>459</v>
      </c>
      <c r="AA1034" t="s">
        <v>2137</v>
      </c>
      <c r="AB1034" t="s">
        <v>2127</v>
      </c>
    </row>
    <row r="1035" spans="1:28" x14ac:dyDescent="0.2">
      <c r="A1035">
        <v>15986964</v>
      </c>
      <c r="B1035" t="s">
        <v>5809</v>
      </c>
      <c r="C1035" t="s">
        <v>5810</v>
      </c>
      <c r="D1035" t="s">
        <v>510</v>
      </c>
      <c r="E1035" t="s">
        <v>317</v>
      </c>
      <c r="F1035" t="s">
        <v>2127</v>
      </c>
      <c r="G1035" t="s">
        <v>370</v>
      </c>
      <c r="H1035" t="s">
        <v>510</v>
      </c>
      <c r="I1035" t="s">
        <v>317</v>
      </c>
      <c r="J1035" t="s">
        <v>334</v>
      </c>
      <c r="K1035" t="s">
        <v>708</v>
      </c>
      <c r="L1035" t="s">
        <v>5811</v>
      </c>
      <c r="M1035" s="11">
        <v>43102.493981481479</v>
      </c>
      <c r="N1035" s="11">
        <v>43102.493981481479</v>
      </c>
      <c r="O1035" s="11">
        <v>43109.498356481483</v>
      </c>
      <c r="P1035" t="s">
        <v>2124</v>
      </c>
      <c r="Q1035" t="s">
        <v>1963</v>
      </c>
      <c r="R1035" t="s">
        <v>5812</v>
      </c>
      <c r="S1035" t="s">
        <v>2125</v>
      </c>
      <c r="T1035" t="s">
        <v>2126</v>
      </c>
      <c r="U1035" t="s">
        <v>2127</v>
      </c>
      <c r="V1035">
        <v>0</v>
      </c>
      <c r="W1035" t="s">
        <v>2127</v>
      </c>
      <c r="X1035" t="s">
        <v>2125</v>
      </c>
      <c r="Y1035" t="s">
        <v>2125</v>
      </c>
      <c r="Z1035" t="s">
        <v>634</v>
      </c>
      <c r="AA1035" t="s">
        <v>2137</v>
      </c>
      <c r="AB1035" t="s">
        <v>2127</v>
      </c>
    </row>
    <row r="1036" spans="1:28" x14ac:dyDescent="0.2">
      <c r="A1036">
        <v>15986993</v>
      </c>
      <c r="B1036" t="s">
        <v>3877</v>
      </c>
      <c r="C1036" t="s">
        <v>3658</v>
      </c>
      <c r="D1036" t="s">
        <v>354</v>
      </c>
      <c r="E1036" t="s">
        <v>317</v>
      </c>
      <c r="F1036" t="s">
        <v>370</v>
      </c>
      <c r="G1036" t="s">
        <v>370</v>
      </c>
      <c r="H1036" t="s">
        <v>354</v>
      </c>
      <c r="I1036" t="s">
        <v>317</v>
      </c>
      <c r="J1036" t="s">
        <v>334</v>
      </c>
      <c r="K1036" t="s">
        <v>4451</v>
      </c>
      <c r="L1036" t="s">
        <v>5813</v>
      </c>
      <c r="M1036" s="11">
        <v>43102.494837962964</v>
      </c>
      <c r="N1036" s="11">
        <v>43102.494837962964</v>
      </c>
      <c r="O1036" s="11">
        <v>43108.453240740739</v>
      </c>
      <c r="P1036" t="s">
        <v>2124</v>
      </c>
      <c r="Q1036" t="s">
        <v>600</v>
      </c>
      <c r="R1036" t="s">
        <v>5814</v>
      </c>
      <c r="S1036" t="s">
        <v>2125</v>
      </c>
      <c r="T1036" t="s">
        <v>2126</v>
      </c>
      <c r="U1036" t="s">
        <v>2127</v>
      </c>
      <c r="V1036">
        <v>0</v>
      </c>
      <c r="W1036" t="s">
        <v>2127</v>
      </c>
      <c r="X1036" t="s">
        <v>2125</v>
      </c>
      <c r="Y1036" t="s">
        <v>2125</v>
      </c>
      <c r="Z1036" t="s">
        <v>509</v>
      </c>
      <c r="AA1036" t="s">
        <v>2137</v>
      </c>
      <c r="AB1036" t="s">
        <v>2127</v>
      </c>
    </row>
    <row r="1037" spans="1:28" x14ac:dyDescent="0.2">
      <c r="A1037">
        <v>15987111</v>
      </c>
      <c r="B1037" t="s">
        <v>5758</v>
      </c>
      <c r="C1037" t="s">
        <v>2158</v>
      </c>
      <c r="D1037" t="s">
        <v>392</v>
      </c>
      <c r="E1037" t="s">
        <v>317</v>
      </c>
      <c r="F1037" t="s">
        <v>316</v>
      </c>
      <c r="G1037" t="s">
        <v>414</v>
      </c>
      <c r="H1037" t="s">
        <v>415</v>
      </c>
      <c r="J1037" t="s">
        <v>322</v>
      </c>
      <c r="K1037" t="s">
        <v>1579</v>
      </c>
      <c r="L1037" t="s">
        <v>5815</v>
      </c>
      <c r="M1037" s="11">
        <v>43102.500162037039</v>
      </c>
      <c r="N1037" s="11">
        <v>43102.500162037039</v>
      </c>
      <c r="O1037" s="11">
        <v>43110.73678240741</v>
      </c>
      <c r="P1037" t="s">
        <v>2124</v>
      </c>
      <c r="Q1037" t="s">
        <v>2801</v>
      </c>
      <c r="R1037" t="s">
        <v>5816</v>
      </c>
      <c r="S1037" t="s">
        <v>2125</v>
      </c>
      <c r="T1037" t="s">
        <v>2126</v>
      </c>
      <c r="U1037" t="s">
        <v>2127</v>
      </c>
      <c r="V1037">
        <v>0</v>
      </c>
      <c r="W1037" t="s">
        <v>2127</v>
      </c>
      <c r="X1037" t="s">
        <v>2125</v>
      </c>
      <c r="Y1037" t="s">
        <v>2125</v>
      </c>
      <c r="Z1037" t="s">
        <v>5761</v>
      </c>
      <c r="AA1037" t="s">
        <v>2137</v>
      </c>
      <c r="AB1037" t="s">
        <v>2127</v>
      </c>
    </row>
    <row r="1038" spans="1:28" x14ac:dyDescent="0.2">
      <c r="A1038">
        <v>15987153</v>
      </c>
      <c r="B1038" t="s">
        <v>5817</v>
      </c>
      <c r="C1038" t="s">
        <v>4017</v>
      </c>
      <c r="D1038" t="s">
        <v>550</v>
      </c>
      <c r="E1038" t="s">
        <v>317</v>
      </c>
      <c r="F1038" t="s">
        <v>316</v>
      </c>
      <c r="G1038" t="s">
        <v>316</v>
      </c>
      <c r="H1038" t="s">
        <v>550</v>
      </c>
      <c r="I1038" t="s">
        <v>317</v>
      </c>
      <c r="J1038" t="s">
        <v>334</v>
      </c>
      <c r="K1038" t="s">
        <v>1218</v>
      </c>
      <c r="L1038" t="s">
        <v>5818</v>
      </c>
      <c r="M1038" s="11">
        <v>43102.501932870371</v>
      </c>
      <c r="N1038" s="11">
        <v>43102.501932870371</v>
      </c>
      <c r="O1038" s="11">
        <v>43105.602581018517</v>
      </c>
      <c r="P1038" t="s">
        <v>2124</v>
      </c>
      <c r="Q1038" t="s">
        <v>436</v>
      </c>
      <c r="R1038" t="s">
        <v>5819</v>
      </c>
      <c r="S1038" t="s">
        <v>2125</v>
      </c>
      <c r="T1038" t="s">
        <v>2126</v>
      </c>
      <c r="U1038" t="s">
        <v>2127</v>
      </c>
      <c r="V1038">
        <v>0</v>
      </c>
      <c r="W1038" t="s">
        <v>2127</v>
      </c>
      <c r="X1038" t="s">
        <v>2125</v>
      </c>
      <c r="Y1038" t="s">
        <v>2125</v>
      </c>
      <c r="Z1038" t="s">
        <v>421</v>
      </c>
      <c r="AA1038" t="s">
        <v>2137</v>
      </c>
      <c r="AB1038" t="s">
        <v>2127</v>
      </c>
    </row>
    <row r="1039" spans="1:28" x14ac:dyDescent="0.2">
      <c r="A1039">
        <v>15987158</v>
      </c>
      <c r="B1039" t="s">
        <v>5820</v>
      </c>
      <c r="C1039" t="s">
        <v>5821</v>
      </c>
      <c r="D1039" t="s">
        <v>510</v>
      </c>
      <c r="E1039" t="s">
        <v>317</v>
      </c>
      <c r="F1039" t="s">
        <v>2127</v>
      </c>
      <c r="G1039" t="s">
        <v>370</v>
      </c>
      <c r="H1039" t="s">
        <v>510</v>
      </c>
      <c r="I1039" t="s">
        <v>317</v>
      </c>
      <c r="J1039" t="s">
        <v>334</v>
      </c>
      <c r="K1039" t="s">
        <v>5822</v>
      </c>
      <c r="L1039" t="s">
        <v>5823</v>
      </c>
      <c r="M1039" s="11">
        <v>43102.502187500002</v>
      </c>
      <c r="N1039" s="11">
        <v>43102.502187500002</v>
      </c>
      <c r="O1039" s="11">
        <v>43109.506516203706</v>
      </c>
      <c r="P1039" t="s">
        <v>2124</v>
      </c>
      <c r="Q1039" t="s">
        <v>3694</v>
      </c>
      <c r="R1039" t="s">
        <v>5824</v>
      </c>
      <c r="S1039" t="s">
        <v>2125</v>
      </c>
      <c r="T1039" t="s">
        <v>2126</v>
      </c>
      <c r="U1039" t="s">
        <v>2127</v>
      </c>
      <c r="V1039">
        <v>0</v>
      </c>
      <c r="W1039" t="s">
        <v>2127</v>
      </c>
      <c r="X1039" t="s">
        <v>2125</v>
      </c>
      <c r="Y1039" t="s">
        <v>2125</v>
      </c>
      <c r="Z1039" t="s">
        <v>1689</v>
      </c>
      <c r="AA1039" t="s">
        <v>2137</v>
      </c>
      <c r="AB1039" t="s">
        <v>2127</v>
      </c>
    </row>
    <row r="1040" spans="1:28" x14ac:dyDescent="0.2">
      <c r="A1040">
        <v>15987227</v>
      </c>
      <c r="B1040" t="s">
        <v>5825</v>
      </c>
      <c r="C1040" t="s">
        <v>5826</v>
      </c>
      <c r="D1040" t="s">
        <v>510</v>
      </c>
      <c r="E1040" t="s">
        <v>317</v>
      </c>
      <c r="F1040" t="s">
        <v>370</v>
      </c>
      <c r="G1040" t="s">
        <v>370</v>
      </c>
      <c r="H1040" t="s">
        <v>510</v>
      </c>
      <c r="I1040" t="s">
        <v>317</v>
      </c>
      <c r="J1040" t="s">
        <v>334</v>
      </c>
      <c r="K1040" t="s">
        <v>546</v>
      </c>
      <c r="L1040" t="s">
        <v>5827</v>
      </c>
      <c r="M1040" s="11">
        <v>43102.506678240738</v>
      </c>
      <c r="N1040" s="11">
        <v>43102.506678240738</v>
      </c>
      <c r="O1040" s="11">
        <v>43109.542731481481</v>
      </c>
      <c r="P1040" t="s">
        <v>2124</v>
      </c>
      <c r="Q1040" t="s">
        <v>512</v>
      </c>
      <c r="R1040" t="s">
        <v>5828</v>
      </c>
      <c r="S1040" t="s">
        <v>2125</v>
      </c>
      <c r="T1040" t="s">
        <v>2126</v>
      </c>
      <c r="U1040" t="s">
        <v>2127</v>
      </c>
      <c r="V1040">
        <v>0</v>
      </c>
      <c r="W1040" t="s">
        <v>2127</v>
      </c>
      <c r="X1040" t="s">
        <v>2125</v>
      </c>
      <c r="Y1040" t="s">
        <v>2125</v>
      </c>
      <c r="Z1040" t="s">
        <v>634</v>
      </c>
      <c r="AA1040" t="s">
        <v>2137</v>
      </c>
      <c r="AB1040" t="s">
        <v>2127</v>
      </c>
    </row>
    <row r="1041" spans="1:28" x14ac:dyDescent="0.2">
      <c r="A1041">
        <v>15987324</v>
      </c>
      <c r="B1041" t="s">
        <v>3885</v>
      </c>
      <c r="C1041" t="s">
        <v>2158</v>
      </c>
      <c r="D1041" t="s">
        <v>434</v>
      </c>
      <c r="E1041" t="s">
        <v>317</v>
      </c>
      <c r="F1041" t="s">
        <v>316</v>
      </c>
      <c r="G1041" t="s">
        <v>316</v>
      </c>
      <c r="H1041" t="s">
        <v>434</v>
      </c>
      <c r="I1041" t="s">
        <v>317</v>
      </c>
      <c r="J1041" t="s">
        <v>334</v>
      </c>
      <c r="K1041" t="s">
        <v>845</v>
      </c>
      <c r="L1041" t="s">
        <v>5829</v>
      </c>
      <c r="M1041" s="11">
        <v>43102.512187499997</v>
      </c>
      <c r="N1041" s="11">
        <v>43102.512187499997</v>
      </c>
      <c r="O1041" s="11">
        <v>43109.531319444446</v>
      </c>
      <c r="P1041" t="s">
        <v>2124</v>
      </c>
      <c r="Q1041" t="s">
        <v>584</v>
      </c>
      <c r="R1041" t="s">
        <v>5830</v>
      </c>
      <c r="S1041" t="s">
        <v>2125</v>
      </c>
      <c r="T1041" t="s">
        <v>2126</v>
      </c>
      <c r="U1041" t="s">
        <v>2127</v>
      </c>
      <c r="V1041">
        <v>0</v>
      </c>
      <c r="W1041" t="s">
        <v>2127</v>
      </c>
      <c r="X1041" t="s">
        <v>2125</v>
      </c>
      <c r="Y1041" t="s">
        <v>2125</v>
      </c>
      <c r="Z1041" t="s">
        <v>312</v>
      </c>
      <c r="AA1041" t="s">
        <v>2128</v>
      </c>
      <c r="AB1041" t="s">
        <v>2127</v>
      </c>
    </row>
    <row r="1042" spans="1:28" x14ac:dyDescent="0.2">
      <c r="A1042">
        <v>15987438</v>
      </c>
      <c r="B1042" t="s">
        <v>2227</v>
      </c>
      <c r="C1042" t="s">
        <v>2158</v>
      </c>
      <c r="D1042" t="s">
        <v>2227</v>
      </c>
      <c r="E1042" t="s">
        <v>317</v>
      </c>
      <c r="F1042" t="s">
        <v>372</v>
      </c>
      <c r="G1042" t="s">
        <v>372</v>
      </c>
      <c r="H1042" t="s">
        <v>445</v>
      </c>
      <c r="I1042" t="s">
        <v>2285</v>
      </c>
      <c r="J1042" t="s">
        <v>334</v>
      </c>
      <c r="K1042" t="s">
        <v>5831</v>
      </c>
      <c r="L1042" t="s">
        <v>5832</v>
      </c>
      <c r="M1042" s="11">
        <v>43102.519050925926</v>
      </c>
      <c r="N1042" s="11">
        <v>43102.519050925926</v>
      </c>
      <c r="O1042" s="11">
        <v>43116.449548611112</v>
      </c>
      <c r="P1042" t="s">
        <v>2124</v>
      </c>
      <c r="Q1042" t="s">
        <v>5833</v>
      </c>
      <c r="R1042" t="s">
        <v>5834</v>
      </c>
      <c r="S1042" t="s">
        <v>2125</v>
      </c>
      <c r="T1042" t="s">
        <v>2126</v>
      </c>
      <c r="U1042" t="s">
        <v>2127</v>
      </c>
      <c r="V1042">
        <v>0</v>
      </c>
      <c r="W1042" t="s">
        <v>2127</v>
      </c>
      <c r="X1042" t="s">
        <v>2125</v>
      </c>
      <c r="Y1042" t="s">
        <v>2125</v>
      </c>
      <c r="Z1042" t="s">
        <v>378</v>
      </c>
      <c r="AA1042" t="s">
        <v>2128</v>
      </c>
      <c r="AB1042" t="s">
        <v>2129</v>
      </c>
    </row>
    <row r="1043" spans="1:28" x14ac:dyDescent="0.2">
      <c r="A1043">
        <v>15987443</v>
      </c>
      <c r="B1043" t="s">
        <v>5835</v>
      </c>
      <c r="C1043" t="s">
        <v>2175</v>
      </c>
      <c r="D1043" t="s">
        <v>1906</v>
      </c>
      <c r="E1043" t="s">
        <v>317</v>
      </c>
      <c r="F1043" t="s">
        <v>316</v>
      </c>
      <c r="G1043" t="s">
        <v>357</v>
      </c>
      <c r="H1043" t="s">
        <v>1906</v>
      </c>
      <c r="I1043" t="s">
        <v>317</v>
      </c>
      <c r="J1043" t="s">
        <v>334</v>
      </c>
      <c r="K1043" t="s">
        <v>5836</v>
      </c>
      <c r="L1043" t="s">
        <v>5837</v>
      </c>
      <c r="M1043" s="11">
        <v>43102.519675925927</v>
      </c>
      <c r="N1043" s="11">
        <v>43102.519675925927</v>
      </c>
      <c r="O1043" s="11">
        <v>43109.543078703704</v>
      </c>
      <c r="P1043" t="s">
        <v>2124</v>
      </c>
      <c r="Q1043" t="s">
        <v>5838</v>
      </c>
      <c r="R1043" t="s">
        <v>5839</v>
      </c>
      <c r="S1043" t="s">
        <v>2125</v>
      </c>
      <c r="T1043" t="s">
        <v>2126</v>
      </c>
      <c r="U1043" t="s">
        <v>2127</v>
      </c>
      <c r="V1043">
        <v>0</v>
      </c>
      <c r="W1043" t="s">
        <v>2127</v>
      </c>
      <c r="X1043" t="s">
        <v>2125</v>
      </c>
      <c r="Y1043" t="s">
        <v>2125</v>
      </c>
      <c r="Z1043" t="s">
        <v>433</v>
      </c>
      <c r="AA1043" t="s">
        <v>2128</v>
      </c>
      <c r="AB1043" t="s">
        <v>2127</v>
      </c>
    </row>
    <row r="1044" spans="1:28" x14ac:dyDescent="0.2">
      <c r="A1044">
        <v>15987459</v>
      </c>
      <c r="B1044" t="s">
        <v>5840</v>
      </c>
      <c r="C1044" t="s">
        <v>5841</v>
      </c>
      <c r="D1044" t="s">
        <v>550</v>
      </c>
      <c r="E1044" t="s">
        <v>317</v>
      </c>
      <c r="F1044" t="s">
        <v>316</v>
      </c>
      <c r="G1044" t="s">
        <v>316</v>
      </c>
      <c r="H1044" t="s">
        <v>550</v>
      </c>
      <c r="I1044" t="s">
        <v>317</v>
      </c>
      <c r="J1044" t="s">
        <v>334</v>
      </c>
      <c r="K1044" t="s">
        <v>426</v>
      </c>
      <c r="L1044" t="s">
        <v>5842</v>
      </c>
      <c r="M1044" s="11">
        <v>43102.520798611113</v>
      </c>
      <c r="N1044" s="11">
        <v>43102.520798611113</v>
      </c>
      <c r="O1044" s="11">
        <v>43109.531944444447</v>
      </c>
      <c r="P1044" t="s">
        <v>2124</v>
      </c>
      <c r="Q1044" t="s">
        <v>425</v>
      </c>
      <c r="R1044" t="s">
        <v>5843</v>
      </c>
      <c r="S1044" t="s">
        <v>2125</v>
      </c>
      <c r="T1044" t="s">
        <v>2126</v>
      </c>
      <c r="U1044" t="s">
        <v>2127</v>
      </c>
      <c r="V1044">
        <v>0</v>
      </c>
      <c r="W1044" t="s">
        <v>2127</v>
      </c>
      <c r="X1044" t="s">
        <v>2125</v>
      </c>
      <c r="Y1044" t="s">
        <v>2125</v>
      </c>
      <c r="Z1044" t="s">
        <v>459</v>
      </c>
      <c r="AA1044" t="s">
        <v>2137</v>
      </c>
      <c r="AB1044" t="s">
        <v>2127</v>
      </c>
    </row>
    <row r="1045" spans="1:28" x14ac:dyDescent="0.2">
      <c r="A1045">
        <v>15987486</v>
      </c>
      <c r="B1045" t="s">
        <v>5835</v>
      </c>
      <c r="C1045" t="s">
        <v>2175</v>
      </c>
      <c r="D1045" t="s">
        <v>1906</v>
      </c>
      <c r="E1045" t="s">
        <v>317</v>
      </c>
      <c r="F1045" t="s">
        <v>382</v>
      </c>
      <c r="G1045" t="s">
        <v>357</v>
      </c>
      <c r="H1045" t="s">
        <v>1906</v>
      </c>
      <c r="I1045" t="s">
        <v>317</v>
      </c>
      <c r="J1045" t="s">
        <v>334</v>
      </c>
      <c r="K1045" t="s">
        <v>5844</v>
      </c>
      <c r="L1045" t="s">
        <v>5845</v>
      </c>
      <c r="M1045" s="11">
        <v>43102.522974537038</v>
      </c>
      <c r="N1045" s="11">
        <v>43102.522974537038</v>
      </c>
      <c r="O1045" s="11">
        <v>43109.543391203704</v>
      </c>
      <c r="P1045" t="s">
        <v>2124</v>
      </c>
      <c r="Q1045" t="s">
        <v>444</v>
      </c>
      <c r="R1045" t="s">
        <v>2489</v>
      </c>
      <c r="S1045" t="s">
        <v>2125</v>
      </c>
      <c r="T1045" t="s">
        <v>2126</v>
      </c>
      <c r="U1045" t="s">
        <v>2127</v>
      </c>
      <c r="V1045">
        <v>0</v>
      </c>
      <c r="W1045" t="s">
        <v>2127</v>
      </c>
      <c r="X1045" t="s">
        <v>2125</v>
      </c>
      <c r="Y1045" t="s">
        <v>2125</v>
      </c>
      <c r="Z1045" t="s">
        <v>433</v>
      </c>
      <c r="AA1045" t="s">
        <v>2128</v>
      </c>
      <c r="AB1045" t="s">
        <v>2127</v>
      </c>
    </row>
    <row r="1046" spans="1:28" x14ac:dyDescent="0.2">
      <c r="A1046">
        <v>15987541</v>
      </c>
      <c r="B1046" t="s">
        <v>5846</v>
      </c>
      <c r="C1046" t="s">
        <v>4856</v>
      </c>
      <c r="D1046" t="s">
        <v>434</v>
      </c>
      <c r="E1046" t="s">
        <v>317</v>
      </c>
      <c r="F1046" t="s">
        <v>316</v>
      </c>
      <c r="G1046" t="s">
        <v>316</v>
      </c>
      <c r="H1046" t="s">
        <v>434</v>
      </c>
      <c r="I1046" t="s">
        <v>317</v>
      </c>
      <c r="J1046" t="s">
        <v>322</v>
      </c>
      <c r="K1046" t="s">
        <v>561</v>
      </c>
      <c r="L1046" t="s">
        <v>5847</v>
      </c>
      <c r="M1046" s="11">
        <v>43102.526203703703</v>
      </c>
      <c r="N1046" s="11">
        <v>43102.526203703703</v>
      </c>
      <c r="O1046" s="11">
        <v>43109.560173611113</v>
      </c>
      <c r="P1046" t="s">
        <v>2124</v>
      </c>
      <c r="Q1046" t="s">
        <v>799</v>
      </c>
      <c r="R1046" t="s">
        <v>5848</v>
      </c>
      <c r="S1046" t="s">
        <v>2125</v>
      </c>
      <c r="T1046" t="s">
        <v>2126</v>
      </c>
      <c r="U1046" t="s">
        <v>2127</v>
      </c>
      <c r="V1046">
        <v>0</v>
      </c>
      <c r="W1046" t="s">
        <v>2127</v>
      </c>
      <c r="X1046" t="s">
        <v>2125</v>
      </c>
      <c r="Y1046" t="s">
        <v>2125</v>
      </c>
      <c r="Z1046" t="s">
        <v>433</v>
      </c>
      <c r="AA1046" t="s">
        <v>2137</v>
      </c>
      <c r="AB1046" t="s">
        <v>2127</v>
      </c>
    </row>
    <row r="1047" spans="1:28" x14ac:dyDescent="0.2">
      <c r="A1047">
        <v>15987578</v>
      </c>
      <c r="B1047" t="s">
        <v>5849</v>
      </c>
      <c r="C1047" t="s">
        <v>3149</v>
      </c>
      <c r="D1047" t="s">
        <v>354</v>
      </c>
      <c r="E1047" t="s">
        <v>317</v>
      </c>
      <c r="F1047" t="s">
        <v>316</v>
      </c>
      <c r="G1047" t="s">
        <v>316</v>
      </c>
      <c r="H1047" t="s">
        <v>354</v>
      </c>
      <c r="I1047" t="s">
        <v>317</v>
      </c>
      <c r="J1047" t="s">
        <v>334</v>
      </c>
      <c r="K1047" t="s">
        <v>2682</v>
      </c>
      <c r="L1047" t="s">
        <v>5850</v>
      </c>
      <c r="M1047" s="11">
        <v>43102.528796296298</v>
      </c>
      <c r="N1047" s="11">
        <v>43102.528796296298</v>
      </c>
      <c r="O1047" s="11">
        <v>43109.535115740742</v>
      </c>
      <c r="P1047" t="s">
        <v>2124</v>
      </c>
      <c r="Q1047" t="s">
        <v>470</v>
      </c>
      <c r="R1047" t="s">
        <v>5851</v>
      </c>
      <c r="S1047" t="s">
        <v>2125</v>
      </c>
      <c r="T1047" t="s">
        <v>2126</v>
      </c>
      <c r="U1047" t="s">
        <v>2127</v>
      </c>
      <c r="V1047">
        <v>0</v>
      </c>
      <c r="W1047" t="s">
        <v>2127</v>
      </c>
      <c r="X1047" t="s">
        <v>2125</v>
      </c>
      <c r="Y1047" t="s">
        <v>2125</v>
      </c>
      <c r="Z1047" t="s">
        <v>3153</v>
      </c>
      <c r="AA1047" t="s">
        <v>2128</v>
      </c>
      <c r="AB1047" t="s">
        <v>2127</v>
      </c>
    </row>
    <row r="1048" spans="1:28" x14ac:dyDescent="0.2">
      <c r="A1048">
        <v>15987611</v>
      </c>
      <c r="B1048" t="s">
        <v>5852</v>
      </c>
      <c r="C1048" t="s">
        <v>2340</v>
      </c>
      <c r="D1048" t="s">
        <v>460</v>
      </c>
      <c r="E1048" t="s">
        <v>317</v>
      </c>
      <c r="F1048" t="s">
        <v>316</v>
      </c>
      <c r="G1048" t="s">
        <v>316</v>
      </c>
      <c r="H1048" t="s">
        <v>460</v>
      </c>
      <c r="I1048" t="s">
        <v>317</v>
      </c>
      <c r="J1048" t="s">
        <v>334</v>
      </c>
      <c r="K1048" t="s">
        <v>574</v>
      </c>
      <c r="L1048" t="s">
        <v>5853</v>
      </c>
      <c r="M1048" s="11">
        <v>43102.530648148146</v>
      </c>
      <c r="N1048" s="11">
        <v>43102.530648148146</v>
      </c>
      <c r="O1048" s="11">
        <v>43109.544872685183</v>
      </c>
      <c r="P1048" t="s">
        <v>2124</v>
      </c>
      <c r="Q1048" t="s">
        <v>402</v>
      </c>
      <c r="R1048" t="s">
        <v>5854</v>
      </c>
      <c r="S1048" t="s">
        <v>2125</v>
      </c>
      <c r="T1048" t="s">
        <v>2126</v>
      </c>
      <c r="U1048" t="s">
        <v>2127</v>
      </c>
      <c r="V1048">
        <v>0</v>
      </c>
      <c r="W1048" t="s">
        <v>2127</v>
      </c>
      <c r="X1048" t="s">
        <v>2125</v>
      </c>
      <c r="Y1048" t="s">
        <v>2125</v>
      </c>
      <c r="Z1048" t="s">
        <v>534</v>
      </c>
      <c r="AA1048" t="s">
        <v>2128</v>
      </c>
      <c r="AB1048" t="s">
        <v>2127</v>
      </c>
    </row>
    <row r="1049" spans="1:28" x14ac:dyDescent="0.2">
      <c r="A1049">
        <v>15987631</v>
      </c>
      <c r="B1049" t="s">
        <v>5855</v>
      </c>
      <c r="C1049" t="s">
        <v>2158</v>
      </c>
      <c r="D1049" t="s">
        <v>354</v>
      </c>
      <c r="E1049" t="s">
        <v>317</v>
      </c>
      <c r="F1049" t="s">
        <v>2127</v>
      </c>
      <c r="G1049" t="s">
        <v>316</v>
      </c>
      <c r="H1049" t="s">
        <v>354</v>
      </c>
      <c r="I1049" t="s">
        <v>317</v>
      </c>
      <c r="J1049" t="s">
        <v>334</v>
      </c>
      <c r="K1049" t="s">
        <v>5856</v>
      </c>
      <c r="L1049" t="s">
        <v>5857</v>
      </c>
      <c r="M1049" s="11">
        <v>43102.531793981485</v>
      </c>
      <c r="N1049" s="11">
        <v>43102.531793981485</v>
      </c>
      <c r="O1049" s="11">
        <v>43109.535567129627</v>
      </c>
      <c r="P1049" t="s">
        <v>2124</v>
      </c>
      <c r="Q1049" t="s">
        <v>1963</v>
      </c>
      <c r="R1049" t="s">
        <v>5858</v>
      </c>
      <c r="S1049" t="s">
        <v>2125</v>
      </c>
      <c r="T1049" t="s">
        <v>2126</v>
      </c>
      <c r="U1049" t="s">
        <v>2127</v>
      </c>
      <c r="V1049">
        <v>0</v>
      </c>
      <c r="W1049" t="s">
        <v>2127</v>
      </c>
      <c r="X1049" t="s">
        <v>2125</v>
      </c>
      <c r="Y1049" t="s">
        <v>2125</v>
      </c>
      <c r="Z1049" t="s">
        <v>312</v>
      </c>
      <c r="AA1049" t="s">
        <v>2137</v>
      </c>
      <c r="AB1049" t="s">
        <v>2127</v>
      </c>
    </row>
    <row r="1050" spans="1:28" x14ac:dyDescent="0.2">
      <c r="A1050">
        <v>15987674</v>
      </c>
      <c r="B1050" t="s">
        <v>5859</v>
      </c>
      <c r="C1050" t="s">
        <v>4162</v>
      </c>
      <c r="D1050" t="s">
        <v>720</v>
      </c>
      <c r="E1050" t="s">
        <v>317</v>
      </c>
      <c r="F1050" t="s">
        <v>357</v>
      </c>
      <c r="G1050" t="s">
        <v>357</v>
      </c>
      <c r="H1050" t="s">
        <v>720</v>
      </c>
      <c r="I1050" t="s">
        <v>317</v>
      </c>
      <c r="J1050" t="s">
        <v>334</v>
      </c>
      <c r="K1050" t="s">
        <v>5860</v>
      </c>
      <c r="L1050" t="s">
        <v>5861</v>
      </c>
      <c r="M1050" s="11">
        <v>43102.535034722219</v>
      </c>
      <c r="N1050" s="11">
        <v>43102.535034722219</v>
      </c>
      <c r="O1050" s="11">
        <v>43109.537002314813</v>
      </c>
      <c r="P1050" t="s">
        <v>2124</v>
      </c>
      <c r="Q1050" t="s">
        <v>1180</v>
      </c>
      <c r="R1050" t="s">
        <v>5862</v>
      </c>
      <c r="S1050" t="s">
        <v>2125</v>
      </c>
      <c r="T1050" t="s">
        <v>2126</v>
      </c>
      <c r="U1050" t="s">
        <v>2127</v>
      </c>
      <c r="V1050">
        <v>0</v>
      </c>
      <c r="W1050" t="s">
        <v>2127</v>
      </c>
      <c r="X1050" t="s">
        <v>2125</v>
      </c>
      <c r="Y1050" t="s">
        <v>2125</v>
      </c>
      <c r="Z1050" t="s">
        <v>421</v>
      </c>
      <c r="AA1050" t="s">
        <v>2137</v>
      </c>
      <c r="AB1050" t="s">
        <v>2127</v>
      </c>
    </row>
    <row r="1051" spans="1:28" x14ac:dyDescent="0.2">
      <c r="A1051">
        <v>15987681</v>
      </c>
      <c r="B1051" t="s">
        <v>5517</v>
      </c>
      <c r="C1051" t="s">
        <v>5518</v>
      </c>
      <c r="D1051" t="s">
        <v>354</v>
      </c>
      <c r="E1051" t="s">
        <v>317</v>
      </c>
      <c r="F1051" t="s">
        <v>370</v>
      </c>
      <c r="G1051" t="s">
        <v>414</v>
      </c>
      <c r="H1051" t="s">
        <v>415</v>
      </c>
      <c r="J1051" t="s">
        <v>334</v>
      </c>
      <c r="K1051" t="s">
        <v>5863</v>
      </c>
      <c r="L1051" t="s">
        <v>5864</v>
      </c>
      <c r="M1051" s="11">
        <v>43102.535682870373</v>
      </c>
      <c r="N1051" s="11">
        <v>43102.535682870373</v>
      </c>
      <c r="O1051" s="11">
        <v>43110.389270833337</v>
      </c>
      <c r="P1051" t="s">
        <v>2124</v>
      </c>
      <c r="Q1051" t="s">
        <v>1594</v>
      </c>
      <c r="R1051" t="s">
        <v>5865</v>
      </c>
      <c r="S1051" t="s">
        <v>2125</v>
      </c>
      <c r="T1051" t="s">
        <v>2126</v>
      </c>
      <c r="U1051" t="s">
        <v>2127</v>
      </c>
      <c r="V1051">
        <v>0</v>
      </c>
      <c r="W1051" t="s">
        <v>2127</v>
      </c>
      <c r="X1051" t="s">
        <v>2125</v>
      </c>
      <c r="Y1051" t="s">
        <v>2125</v>
      </c>
      <c r="Z1051" t="s">
        <v>509</v>
      </c>
      <c r="AA1051" t="s">
        <v>2137</v>
      </c>
      <c r="AB1051" t="s">
        <v>2127</v>
      </c>
    </row>
    <row r="1052" spans="1:28" x14ac:dyDescent="0.2">
      <c r="A1052">
        <v>15987685</v>
      </c>
      <c r="B1052" t="s">
        <v>5866</v>
      </c>
      <c r="C1052" t="s">
        <v>5867</v>
      </c>
      <c r="D1052" t="s">
        <v>510</v>
      </c>
      <c r="E1052" t="s">
        <v>317</v>
      </c>
      <c r="F1052" t="s">
        <v>2127</v>
      </c>
      <c r="G1052" t="s">
        <v>316</v>
      </c>
      <c r="H1052" t="s">
        <v>510</v>
      </c>
      <c r="I1052" t="s">
        <v>317</v>
      </c>
      <c r="J1052" t="s">
        <v>334</v>
      </c>
      <c r="K1052" t="s">
        <v>3665</v>
      </c>
      <c r="L1052" t="s">
        <v>5868</v>
      </c>
      <c r="M1052" s="11">
        <v>43102.535891203705</v>
      </c>
      <c r="N1052" s="11">
        <v>43102.535891203705</v>
      </c>
      <c r="O1052" s="11">
        <v>43109.537731481483</v>
      </c>
      <c r="P1052" t="s">
        <v>2124</v>
      </c>
      <c r="Q1052" t="s">
        <v>3694</v>
      </c>
      <c r="R1052" t="s">
        <v>5869</v>
      </c>
      <c r="S1052" t="s">
        <v>2125</v>
      </c>
      <c r="T1052" t="s">
        <v>2126</v>
      </c>
      <c r="U1052" t="s">
        <v>2127</v>
      </c>
      <c r="V1052">
        <v>0</v>
      </c>
      <c r="W1052" t="s">
        <v>2127</v>
      </c>
      <c r="X1052" t="s">
        <v>2125</v>
      </c>
      <c r="Y1052" t="s">
        <v>2125</v>
      </c>
      <c r="Z1052" t="s">
        <v>853</v>
      </c>
      <c r="AA1052" t="s">
        <v>2137</v>
      </c>
      <c r="AB1052" t="s">
        <v>2127</v>
      </c>
    </row>
    <row r="1053" spans="1:28" x14ac:dyDescent="0.2">
      <c r="A1053">
        <v>15987763</v>
      </c>
      <c r="B1053" t="s">
        <v>5517</v>
      </c>
      <c r="C1053" t="s">
        <v>5518</v>
      </c>
      <c r="D1053" t="s">
        <v>354</v>
      </c>
      <c r="E1053" t="s">
        <v>317</v>
      </c>
      <c r="F1053" t="s">
        <v>370</v>
      </c>
      <c r="G1053" t="s">
        <v>414</v>
      </c>
      <c r="H1053" t="s">
        <v>415</v>
      </c>
      <c r="J1053" t="s">
        <v>334</v>
      </c>
      <c r="K1053" t="s">
        <v>5863</v>
      </c>
      <c r="L1053" t="s">
        <v>5870</v>
      </c>
      <c r="M1053" s="11">
        <v>43102.540682870371</v>
      </c>
      <c r="N1053" s="11">
        <v>43102.540682870371</v>
      </c>
      <c r="O1053" s="11">
        <v>43110.392187500001</v>
      </c>
      <c r="P1053" t="s">
        <v>2124</v>
      </c>
      <c r="Q1053" t="s">
        <v>1594</v>
      </c>
      <c r="R1053" t="s">
        <v>5871</v>
      </c>
      <c r="S1053" t="s">
        <v>2125</v>
      </c>
      <c r="T1053" t="s">
        <v>2126</v>
      </c>
      <c r="U1053" t="s">
        <v>2127</v>
      </c>
      <c r="V1053">
        <v>0</v>
      </c>
      <c r="W1053" t="s">
        <v>2127</v>
      </c>
      <c r="X1053" t="s">
        <v>2125</v>
      </c>
      <c r="Y1053" t="s">
        <v>2125</v>
      </c>
      <c r="Z1053" t="s">
        <v>509</v>
      </c>
      <c r="AA1053" t="s">
        <v>2137</v>
      </c>
      <c r="AB1053" t="s">
        <v>2127</v>
      </c>
    </row>
    <row r="1054" spans="1:28" x14ac:dyDescent="0.2">
      <c r="A1054">
        <v>15987778</v>
      </c>
      <c r="B1054" t="s">
        <v>5872</v>
      </c>
      <c r="C1054" t="s">
        <v>2158</v>
      </c>
      <c r="D1054" t="s">
        <v>518</v>
      </c>
      <c r="E1054" t="s">
        <v>317</v>
      </c>
      <c r="F1054" t="s">
        <v>316</v>
      </c>
      <c r="G1054" t="s">
        <v>316</v>
      </c>
      <c r="H1054" t="s">
        <v>518</v>
      </c>
      <c r="I1054" t="s">
        <v>317</v>
      </c>
      <c r="J1054" t="s">
        <v>334</v>
      </c>
      <c r="K1054" t="s">
        <v>1298</v>
      </c>
      <c r="L1054" t="s">
        <v>5873</v>
      </c>
      <c r="M1054" s="11">
        <v>43102.541400462964</v>
      </c>
      <c r="N1054" s="11">
        <v>43102.541400462964</v>
      </c>
      <c r="O1054" s="11">
        <v>43109.555115740739</v>
      </c>
      <c r="P1054" t="s">
        <v>2124</v>
      </c>
      <c r="Q1054" t="s">
        <v>519</v>
      </c>
      <c r="R1054" t="s">
        <v>5874</v>
      </c>
      <c r="S1054" t="s">
        <v>2125</v>
      </c>
      <c r="T1054" t="s">
        <v>2126</v>
      </c>
      <c r="U1054" t="s">
        <v>2127</v>
      </c>
      <c r="V1054">
        <v>0</v>
      </c>
      <c r="W1054" t="s">
        <v>2127</v>
      </c>
      <c r="X1054" t="s">
        <v>2125</v>
      </c>
      <c r="Y1054" t="s">
        <v>2125</v>
      </c>
      <c r="Z1054" t="s">
        <v>312</v>
      </c>
      <c r="AA1054" t="s">
        <v>2137</v>
      </c>
      <c r="AB1054" t="s">
        <v>2127</v>
      </c>
    </row>
    <row r="1055" spans="1:28" x14ac:dyDescent="0.2">
      <c r="A1055">
        <v>15987837</v>
      </c>
      <c r="B1055" t="s">
        <v>5855</v>
      </c>
      <c r="C1055" t="s">
        <v>2158</v>
      </c>
      <c r="D1055" t="s">
        <v>392</v>
      </c>
      <c r="E1055" t="s">
        <v>317</v>
      </c>
      <c r="F1055" t="s">
        <v>316</v>
      </c>
      <c r="G1055" t="s">
        <v>316</v>
      </c>
      <c r="H1055" t="s">
        <v>392</v>
      </c>
      <c r="I1055" t="s">
        <v>317</v>
      </c>
      <c r="J1055" t="s">
        <v>334</v>
      </c>
      <c r="K1055" t="s">
        <v>850</v>
      </c>
      <c r="L1055" t="s">
        <v>5875</v>
      </c>
      <c r="M1055" s="11">
        <v>43102.54482638889</v>
      </c>
      <c r="N1055" s="11">
        <v>43102.54482638889</v>
      </c>
      <c r="O1055" s="11">
        <v>43109.546851851854</v>
      </c>
      <c r="P1055" t="s">
        <v>2124</v>
      </c>
      <c r="Q1055" t="s">
        <v>402</v>
      </c>
      <c r="R1055" t="s">
        <v>5876</v>
      </c>
      <c r="S1055" t="s">
        <v>2125</v>
      </c>
      <c r="T1055" t="s">
        <v>2126</v>
      </c>
      <c r="U1055" t="s">
        <v>2127</v>
      </c>
      <c r="V1055">
        <v>0</v>
      </c>
      <c r="W1055" t="s">
        <v>2127</v>
      </c>
      <c r="X1055" t="s">
        <v>2125</v>
      </c>
      <c r="Y1055" t="s">
        <v>2125</v>
      </c>
      <c r="Z1055" t="s">
        <v>312</v>
      </c>
      <c r="AA1055" t="s">
        <v>2128</v>
      </c>
      <c r="AB1055" t="s">
        <v>2127</v>
      </c>
    </row>
    <row r="1056" spans="1:28" x14ac:dyDescent="0.2">
      <c r="A1056">
        <v>15987878</v>
      </c>
      <c r="B1056" t="s">
        <v>5877</v>
      </c>
      <c r="C1056" t="s">
        <v>2778</v>
      </c>
      <c r="D1056" t="s">
        <v>468</v>
      </c>
      <c r="E1056" t="s">
        <v>317</v>
      </c>
      <c r="F1056" t="s">
        <v>316</v>
      </c>
      <c r="G1056" t="s">
        <v>316</v>
      </c>
      <c r="H1056" t="s">
        <v>468</v>
      </c>
      <c r="I1056" t="s">
        <v>317</v>
      </c>
      <c r="J1056" t="s">
        <v>334</v>
      </c>
      <c r="K1056" t="s">
        <v>5878</v>
      </c>
      <c r="L1056" t="s">
        <v>5879</v>
      </c>
      <c r="M1056" s="11">
        <v>43102.546805555554</v>
      </c>
      <c r="N1056" s="11">
        <v>43102.546805555554</v>
      </c>
      <c r="O1056" s="11">
        <v>43109.548171296294</v>
      </c>
      <c r="P1056" t="s">
        <v>2124</v>
      </c>
      <c r="Q1056" t="s">
        <v>425</v>
      </c>
      <c r="R1056" t="s">
        <v>5880</v>
      </c>
      <c r="S1056" t="s">
        <v>2125</v>
      </c>
      <c r="T1056" t="s">
        <v>2126</v>
      </c>
      <c r="U1056" t="s">
        <v>2127</v>
      </c>
      <c r="V1056">
        <v>0</v>
      </c>
      <c r="W1056" t="s">
        <v>2127</v>
      </c>
      <c r="X1056" t="s">
        <v>2125</v>
      </c>
      <c r="Y1056" t="s">
        <v>2125</v>
      </c>
      <c r="Z1056" t="s">
        <v>1099</v>
      </c>
      <c r="AA1056" t="s">
        <v>2137</v>
      </c>
      <c r="AB1056" t="s">
        <v>2127</v>
      </c>
    </row>
    <row r="1057" spans="1:28" x14ac:dyDescent="0.2">
      <c r="A1057">
        <v>15987889</v>
      </c>
      <c r="B1057" t="s">
        <v>5881</v>
      </c>
      <c r="C1057" t="s">
        <v>5882</v>
      </c>
      <c r="D1057" t="s">
        <v>369</v>
      </c>
      <c r="E1057" t="s">
        <v>317</v>
      </c>
      <c r="F1057" t="s">
        <v>2127</v>
      </c>
      <c r="G1057" t="s">
        <v>370</v>
      </c>
      <c r="H1057" t="s">
        <v>369</v>
      </c>
      <c r="I1057" t="s">
        <v>317</v>
      </c>
      <c r="J1057" t="s">
        <v>334</v>
      </c>
      <c r="K1057" t="s">
        <v>5883</v>
      </c>
      <c r="L1057" t="s">
        <v>5884</v>
      </c>
      <c r="M1057" s="11">
        <v>43102.547199074077</v>
      </c>
      <c r="N1057" s="11">
        <v>43102.547199074077</v>
      </c>
      <c r="O1057" s="11">
        <v>43109.548090277778</v>
      </c>
      <c r="P1057" t="s">
        <v>2124</v>
      </c>
      <c r="Q1057" t="s">
        <v>3694</v>
      </c>
      <c r="R1057" t="s">
        <v>5164</v>
      </c>
      <c r="S1057" t="s">
        <v>2125</v>
      </c>
      <c r="T1057" t="s">
        <v>2126</v>
      </c>
      <c r="U1057" t="s">
        <v>2127</v>
      </c>
      <c r="V1057">
        <v>0</v>
      </c>
      <c r="W1057" t="s">
        <v>2127</v>
      </c>
      <c r="X1057" t="s">
        <v>2125</v>
      </c>
      <c r="Y1057" t="s">
        <v>2125</v>
      </c>
      <c r="Z1057" t="s">
        <v>742</v>
      </c>
      <c r="AA1057" t="s">
        <v>2137</v>
      </c>
      <c r="AB1057" t="s">
        <v>2127</v>
      </c>
    </row>
    <row r="1058" spans="1:28" x14ac:dyDescent="0.2">
      <c r="A1058">
        <v>15987894</v>
      </c>
      <c r="B1058" t="s">
        <v>5885</v>
      </c>
      <c r="C1058" t="s">
        <v>5886</v>
      </c>
      <c r="D1058" t="s">
        <v>482</v>
      </c>
      <c r="E1058" t="s">
        <v>317</v>
      </c>
      <c r="F1058" t="s">
        <v>370</v>
      </c>
      <c r="G1058" t="s">
        <v>370</v>
      </c>
      <c r="H1058" t="s">
        <v>482</v>
      </c>
      <c r="I1058" t="s">
        <v>317</v>
      </c>
      <c r="J1058" t="s">
        <v>334</v>
      </c>
      <c r="K1058" t="s">
        <v>546</v>
      </c>
      <c r="L1058" t="s">
        <v>5887</v>
      </c>
      <c r="M1058" s="11">
        <v>43102.547476851854</v>
      </c>
      <c r="N1058" s="11">
        <v>43102.547476851854</v>
      </c>
      <c r="O1058" s="11">
        <v>43105.566134259258</v>
      </c>
      <c r="P1058" t="s">
        <v>2124</v>
      </c>
      <c r="Q1058" t="s">
        <v>600</v>
      </c>
      <c r="R1058" t="s">
        <v>5888</v>
      </c>
      <c r="S1058" t="s">
        <v>2125</v>
      </c>
      <c r="T1058" t="s">
        <v>2126</v>
      </c>
      <c r="U1058" t="s">
        <v>2127</v>
      </c>
      <c r="V1058">
        <v>0</v>
      </c>
      <c r="W1058" t="s">
        <v>2127</v>
      </c>
      <c r="X1058" t="s">
        <v>2125</v>
      </c>
      <c r="Y1058" t="s">
        <v>2125</v>
      </c>
      <c r="Z1058" t="s">
        <v>1309</v>
      </c>
      <c r="AA1058" t="s">
        <v>2137</v>
      </c>
      <c r="AB1058" t="s">
        <v>2127</v>
      </c>
    </row>
    <row r="1059" spans="1:28" x14ac:dyDescent="0.2">
      <c r="A1059">
        <v>15988132</v>
      </c>
      <c r="B1059" t="s">
        <v>5889</v>
      </c>
      <c r="C1059" t="s">
        <v>2158</v>
      </c>
      <c r="D1059" t="s">
        <v>434</v>
      </c>
      <c r="E1059" t="s">
        <v>317</v>
      </c>
      <c r="F1059" t="s">
        <v>316</v>
      </c>
      <c r="G1059" t="s">
        <v>316</v>
      </c>
      <c r="H1059" t="s">
        <v>434</v>
      </c>
      <c r="I1059" t="s">
        <v>317</v>
      </c>
      <c r="J1059" t="s">
        <v>334</v>
      </c>
      <c r="K1059" t="s">
        <v>591</v>
      </c>
      <c r="L1059" t="s">
        <v>5890</v>
      </c>
      <c r="M1059" s="11">
        <v>43102.5627662037</v>
      </c>
      <c r="N1059" s="11">
        <v>43102.5627662037</v>
      </c>
      <c r="O1059" s="11">
        <v>43109.571493055555</v>
      </c>
      <c r="P1059" t="s">
        <v>2124</v>
      </c>
      <c r="Q1059" t="s">
        <v>519</v>
      </c>
      <c r="R1059" t="s">
        <v>5891</v>
      </c>
      <c r="S1059" t="s">
        <v>2125</v>
      </c>
      <c r="T1059" t="s">
        <v>2126</v>
      </c>
      <c r="U1059" t="s">
        <v>2127</v>
      </c>
      <c r="V1059">
        <v>0</v>
      </c>
      <c r="W1059" t="s">
        <v>2127</v>
      </c>
      <c r="X1059" t="s">
        <v>2125</v>
      </c>
      <c r="Y1059" t="s">
        <v>2125</v>
      </c>
      <c r="Z1059" t="s">
        <v>312</v>
      </c>
      <c r="AA1059" t="s">
        <v>2137</v>
      </c>
      <c r="AB1059" t="s">
        <v>2127</v>
      </c>
    </row>
    <row r="1060" spans="1:28" x14ac:dyDescent="0.2">
      <c r="A1060">
        <v>15988190</v>
      </c>
      <c r="B1060" t="s">
        <v>517</v>
      </c>
      <c r="C1060" t="s">
        <v>2158</v>
      </c>
      <c r="D1060" t="s">
        <v>518</v>
      </c>
      <c r="E1060" t="s">
        <v>317</v>
      </c>
      <c r="F1060" t="s">
        <v>316</v>
      </c>
      <c r="G1060" t="s">
        <v>316</v>
      </c>
      <c r="H1060" t="s">
        <v>518</v>
      </c>
      <c r="I1060" t="s">
        <v>317</v>
      </c>
      <c r="J1060" t="s">
        <v>334</v>
      </c>
      <c r="K1060" t="s">
        <v>520</v>
      </c>
      <c r="L1060" t="s">
        <v>5892</v>
      </c>
      <c r="M1060" s="11">
        <v>43102.56622685185</v>
      </c>
      <c r="N1060" s="11">
        <v>43102.56622685185</v>
      </c>
      <c r="O1060" s="11">
        <v>43109.571053240739</v>
      </c>
      <c r="P1060" t="s">
        <v>2124</v>
      </c>
      <c r="Q1060" t="s">
        <v>519</v>
      </c>
      <c r="R1060" t="s">
        <v>5893</v>
      </c>
      <c r="S1060" t="s">
        <v>2125</v>
      </c>
      <c r="T1060" t="s">
        <v>2126</v>
      </c>
      <c r="U1060" t="s">
        <v>2127</v>
      </c>
      <c r="V1060">
        <v>0</v>
      </c>
      <c r="W1060" t="s">
        <v>2127</v>
      </c>
      <c r="X1060" t="s">
        <v>2125</v>
      </c>
      <c r="Y1060" t="s">
        <v>2125</v>
      </c>
      <c r="Z1060" t="s">
        <v>312</v>
      </c>
      <c r="AA1060" t="s">
        <v>2137</v>
      </c>
      <c r="AB1060" t="s">
        <v>2127</v>
      </c>
    </row>
    <row r="1061" spans="1:28" x14ac:dyDescent="0.2">
      <c r="A1061">
        <v>15988269</v>
      </c>
      <c r="B1061" t="s">
        <v>5894</v>
      </c>
      <c r="C1061" t="s">
        <v>2158</v>
      </c>
      <c r="D1061" t="s">
        <v>468</v>
      </c>
      <c r="E1061" t="s">
        <v>317</v>
      </c>
      <c r="F1061" t="s">
        <v>316</v>
      </c>
      <c r="G1061" t="s">
        <v>316</v>
      </c>
      <c r="H1061" t="s">
        <v>468</v>
      </c>
      <c r="I1061" t="s">
        <v>317</v>
      </c>
      <c r="J1061" t="s">
        <v>430</v>
      </c>
      <c r="K1061" t="s">
        <v>1700</v>
      </c>
      <c r="L1061" t="s">
        <v>5895</v>
      </c>
      <c r="M1061" s="11">
        <v>43102.570254629631</v>
      </c>
      <c r="N1061" s="11">
        <v>43102.570254629631</v>
      </c>
      <c r="O1061" s="11">
        <v>43109.571805555555</v>
      </c>
      <c r="P1061" t="s">
        <v>2124</v>
      </c>
      <c r="Q1061" t="s">
        <v>491</v>
      </c>
      <c r="R1061" t="s">
        <v>5896</v>
      </c>
      <c r="S1061" t="s">
        <v>2125</v>
      </c>
      <c r="T1061" t="s">
        <v>2126</v>
      </c>
      <c r="U1061" t="s">
        <v>2127</v>
      </c>
      <c r="V1061">
        <v>0</v>
      </c>
      <c r="W1061" t="s">
        <v>2127</v>
      </c>
      <c r="X1061" t="s">
        <v>2125</v>
      </c>
      <c r="Y1061" t="s">
        <v>2125</v>
      </c>
      <c r="Z1061" t="s">
        <v>312</v>
      </c>
      <c r="AA1061" t="s">
        <v>2137</v>
      </c>
      <c r="AB1061" t="s">
        <v>2127</v>
      </c>
    </row>
    <row r="1062" spans="1:28" x14ac:dyDescent="0.2">
      <c r="A1062">
        <v>15988278</v>
      </c>
      <c r="B1062" t="s">
        <v>5897</v>
      </c>
      <c r="C1062" t="s">
        <v>2420</v>
      </c>
      <c r="D1062" t="s">
        <v>401</v>
      </c>
      <c r="E1062" t="s">
        <v>317</v>
      </c>
      <c r="F1062" t="s">
        <v>2127</v>
      </c>
      <c r="G1062" t="s">
        <v>316</v>
      </c>
      <c r="H1062" t="s">
        <v>401</v>
      </c>
      <c r="I1062" t="s">
        <v>317</v>
      </c>
      <c r="J1062" t="s">
        <v>334</v>
      </c>
      <c r="K1062" t="s">
        <v>1700</v>
      </c>
      <c r="L1062" t="s">
        <v>5898</v>
      </c>
      <c r="M1062" s="11">
        <v>43102.570740740739</v>
      </c>
      <c r="N1062" s="11">
        <v>43102.570740740739</v>
      </c>
      <c r="O1062" s="11">
        <v>43109.572002314817</v>
      </c>
      <c r="P1062" t="s">
        <v>2124</v>
      </c>
      <c r="Q1062" t="s">
        <v>3694</v>
      </c>
      <c r="R1062" t="s">
        <v>5899</v>
      </c>
      <c r="S1062" t="s">
        <v>2125</v>
      </c>
      <c r="T1062" t="s">
        <v>2126</v>
      </c>
      <c r="U1062" t="s">
        <v>2127</v>
      </c>
      <c r="V1062">
        <v>0</v>
      </c>
      <c r="W1062" t="s">
        <v>2127</v>
      </c>
      <c r="X1062" t="s">
        <v>2125</v>
      </c>
      <c r="Y1062" t="s">
        <v>2125</v>
      </c>
      <c r="Z1062" t="s">
        <v>719</v>
      </c>
      <c r="AA1062" t="s">
        <v>2137</v>
      </c>
      <c r="AB1062" t="s">
        <v>2127</v>
      </c>
    </row>
    <row r="1063" spans="1:28" x14ac:dyDescent="0.2">
      <c r="A1063">
        <v>15988287</v>
      </c>
      <c r="B1063" t="s">
        <v>5900</v>
      </c>
      <c r="C1063" t="s">
        <v>2158</v>
      </c>
      <c r="D1063" t="s">
        <v>518</v>
      </c>
      <c r="E1063" t="s">
        <v>317</v>
      </c>
      <c r="F1063" t="s">
        <v>316</v>
      </c>
      <c r="G1063" t="s">
        <v>414</v>
      </c>
      <c r="H1063" t="s">
        <v>415</v>
      </c>
      <c r="J1063" t="s">
        <v>334</v>
      </c>
      <c r="K1063" t="s">
        <v>2531</v>
      </c>
      <c r="L1063" t="s">
        <v>5901</v>
      </c>
      <c r="M1063" s="11">
        <v>43102.571435185186</v>
      </c>
      <c r="N1063" s="11">
        <v>43102.571435185186</v>
      </c>
      <c r="O1063" s="11">
        <v>43112.473773148151</v>
      </c>
      <c r="P1063" t="s">
        <v>2124</v>
      </c>
      <c r="Q1063" t="s">
        <v>584</v>
      </c>
      <c r="R1063" t="s">
        <v>5902</v>
      </c>
      <c r="S1063" t="s">
        <v>2125</v>
      </c>
      <c r="T1063" t="s">
        <v>2126</v>
      </c>
      <c r="U1063" t="s">
        <v>2127</v>
      </c>
      <c r="V1063">
        <v>0</v>
      </c>
      <c r="W1063" t="s">
        <v>2127</v>
      </c>
      <c r="X1063" t="s">
        <v>2125</v>
      </c>
      <c r="Y1063" t="s">
        <v>2125</v>
      </c>
      <c r="Z1063" t="s">
        <v>378</v>
      </c>
      <c r="AA1063" t="s">
        <v>2128</v>
      </c>
      <c r="AB1063" t="s">
        <v>2127</v>
      </c>
    </row>
    <row r="1064" spans="1:28" x14ac:dyDescent="0.2">
      <c r="A1064">
        <v>15988304</v>
      </c>
      <c r="B1064" t="s">
        <v>5903</v>
      </c>
      <c r="C1064" t="s">
        <v>5904</v>
      </c>
      <c r="D1064" t="s">
        <v>482</v>
      </c>
      <c r="E1064" t="s">
        <v>317</v>
      </c>
      <c r="F1064" t="s">
        <v>2127</v>
      </c>
      <c r="G1064" t="s">
        <v>370</v>
      </c>
      <c r="H1064" t="s">
        <v>482</v>
      </c>
      <c r="I1064" t="s">
        <v>317</v>
      </c>
      <c r="J1064" t="s">
        <v>334</v>
      </c>
      <c r="K1064" t="s">
        <v>5905</v>
      </c>
      <c r="L1064" t="s">
        <v>5906</v>
      </c>
      <c r="M1064" s="11">
        <v>43102.572314814817</v>
      </c>
      <c r="N1064" s="11">
        <v>43102.572314814817</v>
      </c>
      <c r="O1064" s="11">
        <v>43109.574953703705</v>
      </c>
      <c r="P1064" t="s">
        <v>2124</v>
      </c>
      <c r="Q1064" t="s">
        <v>3286</v>
      </c>
      <c r="R1064" t="s">
        <v>5907</v>
      </c>
      <c r="S1064" t="s">
        <v>2125</v>
      </c>
      <c r="T1064" t="s">
        <v>2126</v>
      </c>
      <c r="U1064" t="s">
        <v>2127</v>
      </c>
      <c r="V1064">
        <v>0</v>
      </c>
      <c r="W1064" t="s">
        <v>2127</v>
      </c>
      <c r="X1064" t="s">
        <v>2125</v>
      </c>
      <c r="Y1064" t="s">
        <v>2125</v>
      </c>
      <c r="Z1064" t="s">
        <v>1422</v>
      </c>
      <c r="AA1064" t="s">
        <v>2137</v>
      </c>
      <c r="AB1064" t="s">
        <v>2127</v>
      </c>
    </row>
    <row r="1065" spans="1:28" x14ac:dyDescent="0.2">
      <c r="A1065">
        <v>15988397</v>
      </c>
      <c r="B1065" t="s">
        <v>3028</v>
      </c>
      <c r="C1065" t="s">
        <v>2158</v>
      </c>
      <c r="D1065" t="s">
        <v>460</v>
      </c>
      <c r="E1065" t="s">
        <v>317</v>
      </c>
      <c r="F1065" t="s">
        <v>316</v>
      </c>
      <c r="G1065" t="s">
        <v>316</v>
      </c>
      <c r="H1065" t="s">
        <v>460</v>
      </c>
      <c r="I1065" t="s">
        <v>317</v>
      </c>
      <c r="J1065" t="s">
        <v>322</v>
      </c>
      <c r="K1065" t="s">
        <v>729</v>
      </c>
      <c r="L1065" t="s">
        <v>5908</v>
      </c>
      <c r="M1065" s="11">
        <v>43102.577210648145</v>
      </c>
      <c r="N1065" s="11">
        <v>43102.577210648145</v>
      </c>
      <c r="O1065" s="11">
        <v>43109.601423611108</v>
      </c>
      <c r="P1065" t="s">
        <v>2124</v>
      </c>
      <c r="Q1065" t="s">
        <v>519</v>
      </c>
      <c r="R1065" t="s">
        <v>5909</v>
      </c>
      <c r="S1065" t="s">
        <v>2125</v>
      </c>
      <c r="T1065" t="s">
        <v>2126</v>
      </c>
      <c r="U1065" t="s">
        <v>2127</v>
      </c>
      <c r="V1065">
        <v>0</v>
      </c>
      <c r="W1065" t="s">
        <v>2127</v>
      </c>
      <c r="X1065" t="s">
        <v>2125</v>
      </c>
      <c r="Y1065" t="s">
        <v>2125</v>
      </c>
      <c r="Z1065" t="s">
        <v>312</v>
      </c>
      <c r="AA1065" t="s">
        <v>2137</v>
      </c>
      <c r="AB1065" t="s">
        <v>2127</v>
      </c>
    </row>
    <row r="1066" spans="1:28" x14ac:dyDescent="0.2">
      <c r="A1066">
        <v>15988407</v>
      </c>
      <c r="B1066" t="s">
        <v>5910</v>
      </c>
      <c r="C1066" t="s">
        <v>3683</v>
      </c>
      <c r="D1066" t="s">
        <v>401</v>
      </c>
      <c r="E1066" t="s">
        <v>317</v>
      </c>
      <c r="F1066" t="s">
        <v>357</v>
      </c>
      <c r="G1066" t="s">
        <v>357</v>
      </c>
      <c r="H1066" t="s">
        <v>1107</v>
      </c>
      <c r="I1066" t="s">
        <v>2603</v>
      </c>
      <c r="J1066" t="s">
        <v>334</v>
      </c>
      <c r="K1066" t="s">
        <v>5911</v>
      </c>
      <c r="L1066" t="s">
        <v>5912</v>
      </c>
      <c r="M1066" s="11">
        <v>43102.577905092592</v>
      </c>
      <c r="N1066" s="11">
        <v>43102.577905092592</v>
      </c>
      <c r="O1066" s="11">
        <v>43110.696585648147</v>
      </c>
      <c r="P1066" t="s">
        <v>2124</v>
      </c>
      <c r="Q1066" t="s">
        <v>2423</v>
      </c>
      <c r="R1066" t="s">
        <v>5913</v>
      </c>
      <c r="S1066" t="s">
        <v>2125</v>
      </c>
      <c r="T1066" t="s">
        <v>2126</v>
      </c>
      <c r="U1066" t="s">
        <v>2127</v>
      </c>
      <c r="V1066">
        <v>0</v>
      </c>
      <c r="W1066" t="s">
        <v>2127</v>
      </c>
      <c r="X1066" t="s">
        <v>2125</v>
      </c>
      <c r="Y1066" t="s">
        <v>2125</v>
      </c>
      <c r="Z1066" t="s">
        <v>433</v>
      </c>
      <c r="AA1066" t="s">
        <v>2128</v>
      </c>
      <c r="AB1066" t="s">
        <v>2608</v>
      </c>
    </row>
    <row r="1067" spans="1:28" x14ac:dyDescent="0.2">
      <c r="A1067">
        <v>15988445</v>
      </c>
      <c r="B1067" t="s">
        <v>1167</v>
      </c>
      <c r="C1067" t="s">
        <v>4762</v>
      </c>
      <c r="D1067" t="s">
        <v>369</v>
      </c>
      <c r="E1067" t="s">
        <v>317</v>
      </c>
      <c r="F1067" t="s">
        <v>2127</v>
      </c>
      <c r="G1067" t="s">
        <v>370</v>
      </c>
      <c r="H1067" t="s">
        <v>369</v>
      </c>
      <c r="I1067" t="s">
        <v>317</v>
      </c>
      <c r="J1067" t="s">
        <v>334</v>
      </c>
      <c r="K1067" t="s">
        <v>3558</v>
      </c>
      <c r="L1067" t="s">
        <v>5914</v>
      </c>
      <c r="M1067" s="11">
        <v>43102.580127314817</v>
      </c>
      <c r="N1067" s="11">
        <v>43102.580127314817</v>
      </c>
      <c r="O1067" s="11">
        <v>43109.581284722219</v>
      </c>
      <c r="P1067" t="s">
        <v>2124</v>
      </c>
      <c r="Q1067" t="s">
        <v>3694</v>
      </c>
      <c r="R1067" t="s">
        <v>5915</v>
      </c>
      <c r="S1067" t="s">
        <v>2125</v>
      </c>
      <c r="T1067" t="s">
        <v>2126</v>
      </c>
      <c r="U1067" t="s">
        <v>2127</v>
      </c>
      <c r="V1067">
        <v>0</v>
      </c>
      <c r="W1067" t="s">
        <v>2127</v>
      </c>
      <c r="X1067" t="s">
        <v>2125</v>
      </c>
      <c r="Y1067" t="s">
        <v>2125</v>
      </c>
      <c r="Z1067" t="s">
        <v>433</v>
      </c>
      <c r="AA1067" t="s">
        <v>2137</v>
      </c>
      <c r="AB1067" t="s">
        <v>2127</v>
      </c>
    </row>
    <row r="1068" spans="1:28" x14ac:dyDescent="0.2">
      <c r="A1068">
        <v>15988492</v>
      </c>
      <c r="B1068" t="s">
        <v>4445</v>
      </c>
      <c r="C1068" t="s">
        <v>4446</v>
      </c>
      <c r="D1068" t="s">
        <v>482</v>
      </c>
      <c r="E1068" t="s">
        <v>317</v>
      </c>
      <c r="F1068" t="s">
        <v>370</v>
      </c>
      <c r="G1068" t="s">
        <v>370</v>
      </c>
      <c r="H1068" t="s">
        <v>482</v>
      </c>
      <c r="I1068" t="s">
        <v>317</v>
      </c>
      <c r="J1068" t="s">
        <v>430</v>
      </c>
      <c r="K1068" t="s">
        <v>496</v>
      </c>
      <c r="L1068" t="s">
        <v>5916</v>
      </c>
      <c r="M1068" s="11">
        <v>43102.58253472222</v>
      </c>
      <c r="N1068" s="11">
        <v>43102.58253472222</v>
      </c>
      <c r="O1068" s="11">
        <v>43109.587060185186</v>
      </c>
      <c r="P1068" t="s">
        <v>2124</v>
      </c>
      <c r="Q1068" t="s">
        <v>1354</v>
      </c>
      <c r="R1068" t="s">
        <v>5917</v>
      </c>
      <c r="S1068" t="s">
        <v>2125</v>
      </c>
      <c r="T1068" t="s">
        <v>2126</v>
      </c>
      <c r="U1068" t="s">
        <v>2127</v>
      </c>
      <c r="V1068">
        <v>0</v>
      </c>
      <c r="W1068" t="s">
        <v>2127</v>
      </c>
      <c r="X1068" t="s">
        <v>2125</v>
      </c>
      <c r="Y1068" t="s">
        <v>2125</v>
      </c>
      <c r="Z1068" t="s">
        <v>4346</v>
      </c>
      <c r="AA1068" t="s">
        <v>2137</v>
      </c>
      <c r="AB1068" t="s">
        <v>2127</v>
      </c>
    </row>
    <row r="1069" spans="1:28" x14ac:dyDescent="0.2">
      <c r="A1069">
        <v>15988512</v>
      </c>
      <c r="B1069" t="s">
        <v>5918</v>
      </c>
      <c r="C1069" t="s">
        <v>3419</v>
      </c>
      <c r="D1069" t="s">
        <v>401</v>
      </c>
      <c r="E1069" t="s">
        <v>317</v>
      </c>
      <c r="F1069" t="s">
        <v>2127</v>
      </c>
      <c r="G1069" t="s">
        <v>316</v>
      </c>
      <c r="H1069" t="s">
        <v>401</v>
      </c>
      <c r="I1069" t="s">
        <v>317</v>
      </c>
      <c r="J1069" t="s">
        <v>334</v>
      </c>
      <c r="K1069" t="s">
        <v>1700</v>
      </c>
      <c r="L1069" t="s">
        <v>5919</v>
      </c>
      <c r="M1069" s="11">
        <v>43102.583298611113</v>
      </c>
      <c r="N1069" s="11">
        <v>43102.583298611113</v>
      </c>
      <c r="O1069" s="11">
        <v>43104.600914351853</v>
      </c>
      <c r="P1069" t="s">
        <v>2124</v>
      </c>
      <c r="Q1069" t="s">
        <v>3694</v>
      </c>
      <c r="R1069" t="s">
        <v>5920</v>
      </c>
      <c r="S1069" t="s">
        <v>2125</v>
      </c>
      <c r="T1069" t="s">
        <v>2126</v>
      </c>
      <c r="U1069" t="s">
        <v>2127</v>
      </c>
      <c r="V1069">
        <v>0</v>
      </c>
      <c r="W1069" t="s">
        <v>2127</v>
      </c>
      <c r="X1069" t="s">
        <v>2125</v>
      </c>
      <c r="Y1069" t="s">
        <v>2125</v>
      </c>
      <c r="Z1069" t="s">
        <v>433</v>
      </c>
      <c r="AA1069" t="s">
        <v>2128</v>
      </c>
      <c r="AB1069" t="s">
        <v>2127</v>
      </c>
    </row>
    <row r="1070" spans="1:28" x14ac:dyDescent="0.2">
      <c r="A1070">
        <v>15988515</v>
      </c>
      <c r="B1070" t="s">
        <v>1167</v>
      </c>
      <c r="C1070" t="s">
        <v>4762</v>
      </c>
      <c r="D1070" t="s">
        <v>468</v>
      </c>
      <c r="E1070" t="s">
        <v>317</v>
      </c>
      <c r="F1070" t="s">
        <v>316</v>
      </c>
      <c r="G1070" t="s">
        <v>316</v>
      </c>
      <c r="H1070" t="s">
        <v>468</v>
      </c>
      <c r="I1070" t="s">
        <v>317</v>
      </c>
      <c r="J1070" t="s">
        <v>334</v>
      </c>
      <c r="K1070" t="s">
        <v>471</v>
      </c>
      <c r="L1070" t="s">
        <v>5921</v>
      </c>
      <c r="M1070" s="11">
        <v>43102.583333333336</v>
      </c>
      <c r="N1070" s="11">
        <v>43102.583333333336</v>
      </c>
      <c r="O1070" s="11">
        <v>43109.592627314814</v>
      </c>
      <c r="P1070" t="s">
        <v>2124</v>
      </c>
      <c r="Q1070" t="s">
        <v>1039</v>
      </c>
      <c r="R1070" t="s">
        <v>5922</v>
      </c>
      <c r="S1070" t="s">
        <v>2125</v>
      </c>
      <c r="T1070" t="s">
        <v>2126</v>
      </c>
      <c r="U1070" t="s">
        <v>2127</v>
      </c>
      <c r="V1070">
        <v>0</v>
      </c>
      <c r="W1070" t="s">
        <v>2127</v>
      </c>
      <c r="X1070" t="s">
        <v>2125</v>
      </c>
      <c r="Y1070" t="s">
        <v>2125</v>
      </c>
      <c r="Z1070" t="s">
        <v>433</v>
      </c>
      <c r="AA1070" t="s">
        <v>2128</v>
      </c>
      <c r="AB1070" t="s">
        <v>2127</v>
      </c>
    </row>
    <row r="1071" spans="1:28" x14ac:dyDescent="0.2">
      <c r="A1071">
        <v>15988541</v>
      </c>
      <c r="B1071" t="s">
        <v>5923</v>
      </c>
      <c r="C1071" t="s">
        <v>2505</v>
      </c>
      <c r="D1071" t="s">
        <v>443</v>
      </c>
      <c r="E1071" t="s">
        <v>317</v>
      </c>
      <c r="F1071" t="s">
        <v>2127</v>
      </c>
      <c r="G1071" t="s">
        <v>382</v>
      </c>
      <c r="H1071" t="s">
        <v>443</v>
      </c>
      <c r="I1071" t="s">
        <v>317</v>
      </c>
      <c r="J1071" t="s">
        <v>334</v>
      </c>
      <c r="K1071" t="s">
        <v>3352</v>
      </c>
      <c r="L1071" t="s">
        <v>5924</v>
      </c>
      <c r="M1071" s="11">
        <v>43102.584305555552</v>
      </c>
      <c r="N1071" s="11">
        <v>43102.584305555552</v>
      </c>
      <c r="O1071" s="11">
        <v>43109.586701388886</v>
      </c>
      <c r="P1071" t="s">
        <v>2124</v>
      </c>
      <c r="Q1071" t="s">
        <v>3354</v>
      </c>
      <c r="R1071" t="s">
        <v>5925</v>
      </c>
      <c r="S1071" t="s">
        <v>2125</v>
      </c>
      <c r="T1071" t="s">
        <v>2126</v>
      </c>
      <c r="U1071" t="s">
        <v>2127</v>
      </c>
      <c r="V1071">
        <v>0</v>
      </c>
      <c r="W1071" t="s">
        <v>2127</v>
      </c>
      <c r="X1071" t="s">
        <v>2125</v>
      </c>
      <c r="Y1071" t="s">
        <v>2125</v>
      </c>
      <c r="Z1071" t="s">
        <v>2509</v>
      </c>
      <c r="AA1071" t="s">
        <v>2137</v>
      </c>
      <c r="AB1071" t="s">
        <v>2127</v>
      </c>
    </row>
    <row r="1072" spans="1:28" x14ac:dyDescent="0.2">
      <c r="A1072">
        <v>15988547</v>
      </c>
      <c r="B1072" t="s">
        <v>1975</v>
      </c>
      <c r="C1072" t="s">
        <v>2158</v>
      </c>
      <c r="D1072" t="s">
        <v>434</v>
      </c>
      <c r="E1072" t="s">
        <v>317</v>
      </c>
      <c r="F1072" t="s">
        <v>316</v>
      </c>
      <c r="G1072" t="s">
        <v>316</v>
      </c>
      <c r="H1072" t="s">
        <v>434</v>
      </c>
      <c r="I1072" t="s">
        <v>317</v>
      </c>
      <c r="J1072" t="s">
        <v>334</v>
      </c>
      <c r="K1072" t="s">
        <v>574</v>
      </c>
      <c r="L1072" t="s">
        <v>5926</v>
      </c>
      <c r="M1072" s="11">
        <v>43102.58457175926</v>
      </c>
      <c r="N1072" s="11">
        <v>43102.58457175926</v>
      </c>
      <c r="O1072" s="11">
        <v>43109.59</v>
      </c>
      <c r="P1072" t="s">
        <v>2124</v>
      </c>
      <c r="Q1072" t="s">
        <v>519</v>
      </c>
      <c r="R1072" t="s">
        <v>5927</v>
      </c>
      <c r="S1072" t="s">
        <v>2125</v>
      </c>
      <c r="T1072" t="s">
        <v>2126</v>
      </c>
      <c r="U1072" t="s">
        <v>2127</v>
      </c>
      <c r="V1072">
        <v>0</v>
      </c>
      <c r="W1072" t="s">
        <v>2127</v>
      </c>
      <c r="X1072" t="s">
        <v>2125</v>
      </c>
      <c r="Y1072" t="s">
        <v>2125</v>
      </c>
      <c r="Z1072" t="s">
        <v>312</v>
      </c>
      <c r="AA1072" t="s">
        <v>2137</v>
      </c>
      <c r="AB1072" t="s">
        <v>2127</v>
      </c>
    </row>
    <row r="1073" spans="1:28" x14ac:dyDescent="0.2">
      <c r="A1073">
        <v>15988567</v>
      </c>
      <c r="B1073" t="s">
        <v>3862</v>
      </c>
      <c r="C1073" t="s">
        <v>2158</v>
      </c>
      <c r="D1073" t="s">
        <v>550</v>
      </c>
      <c r="E1073" t="s">
        <v>317</v>
      </c>
      <c r="F1073" t="s">
        <v>316</v>
      </c>
      <c r="G1073" t="s">
        <v>316</v>
      </c>
      <c r="H1073" t="s">
        <v>550</v>
      </c>
      <c r="I1073" t="s">
        <v>317</v>
      </c>
      <c r="J1073" t="s">
        <v>334</v>
      </c>
      <c r="K1073" t="s">
        <v>526</v>
      </c>
      <c r="L1073" t="s">
        <v>5928</v>
      </c>
      <c r="M1073" s="11">
        <v>43102.585381944446</v>
      </c>
      <c r="N1073" s="11">
        <v>43102.585381944446</v>
      </c>
      <c r="O1073" s="11">
        <v>43109.588379629633</v>
      </c>
      <c r="P1073" t="s">
        <v>2124</v>
      </c>
      <c r="Q1073" t="s">
        <v>524</v>
      </c>
      <c r="R1073" t="s">
        <v>5929</v>
      </c>
      <c r="S1073" t="s">
        <v>2125</v>
      </c>
      <c r="T1073" t="s">
        <v>2126</v>
      </c>
      <c r="U1073" t="s">
        <v>2127</v>
      </c>
      <c r="V1073">
        <v>0</v>
      </c>
      <c r="W1073" t="s">
        <v>2127</v>
      </c>
      <c r="X1073" t="s">
        <v>2125</v>
      </c>
      <c r="Y1073" t="s">
        <v>2125</v>
      </c>
      <c r="Z1073" t="s">
        <v>312</v>
      </c>
      <c r="AA1073" t="s">
        <v>2137</v>
      </c>
      <c r="AB1073" t="s">
        <v>2127</v>
      </c>
    </row>
    <row r="1074" spans="1:28" x14ac:dyDescent="0.2">
      <c r="A1074">
        <v>15988735</v>
      </c>
      <c r="B1074" t="s">
        <v>5930</v>
      </c>
      <c r="C1074" t="s">
        <v>2158</v>
      </c>
      <c r="D1074" t="s">
        <v>460</v>
      </c>
      <c r="E1074" t="s">
        <v>317</v>
      </c>
      <c r="F1074" t="s">
        <v>2811</v>
      </c>
      <c r="G1074" t="s">
        <v>316</v>
      </c>
      <c r="H1074" t="s">
        <v>460</v>
      </c>
      <c r="I1074" t="s">
        <v>317</v>
      </c>
      <c r="J1074" t="s">
        <v>334</v>
      </c>
      <c r="K1074" t="s">
        <v>725</v>
      </c>
      <c r="L1074" t="s">
        <v>5931</v>
      </c>
      <c r="M1074" s="11">
        <v>43102.592847222222</v>
      </c>
      <c r="N1074" s="11">
        <v>43102.592847222222</v>
      </c>
      <c r="O1074" s="11">
        <v>43111.383599537039</v>
      </c>
      <c r="P1074" t="s">
        <v>2124</v>
      </c>
      <c r="Q1074" t="s">
        <v>2814</v>
      </c>
      <c r="R1074" t="s">
        <v>5932</v>
      </c>
      <c r="S1074" t="s">
        <v>2125</v>
      </c>
      <c r="T1074" t="s">
        <v>2126</v>
      </c>
      <c r="U1074" t="s">
        <v>2127</v>
      </c>
      <c r="V1074">
        <v>0</v>
      </c>
      <c r="W1074" t="s">
        <v>2127</v>
      </c>
      <c r="X1074" t="s">
        <v>2125</v>
      </c>
      <c r="Y1074" t="s">
        <v>2125</v>
      </c>
      <c r="Z1074" t="s">
        <v>378</v>
      </c>
      <c r="AA1074" t="s">
        <v>2128</v>
      </c>
      <c r="AB1074" t="s">
        <v>2127</v>
      </c>
    </row>
    <row r="1075" spans="1:28" x14ac:dyDescent="0.2">
      <c r="A1075">
        <v>15988749</v>
      </c>
      <c r="B1075" t="s">
        <v>5933</v>
      </c>
      <c r="C1075" t="s">
        <v>2464</v>
      </c>
      <c r="D1075" t="s">
        <v>518</v>
      </c>
      <c r="E1075" t="s">
        <v>317</v>
      </c>
      <c r="F1075" t="s">
        <v>316</v>
      </c>
      <c r="G1075" t="s">
        <v>357</v>
      </c>
      <c r="H1075" t="s">
        <v>858</v>
      </c>
      <c r="I1075" t="s">
        <v>317</v>
      </c>
      <c r="J1075" t="s">
        <v>334</v>
      </c>
      <c r="K1075" t="s">
        <v>5934</v>
      </c>
      <c r="L1075" t="s">
        <v>5935</v>
      </c>
      <c r="M1075" s="11">
        <v>43102.59337962963</v>
      </c>
      <c r="N1075" s="11">
        <v>43102.59337962963</v>
      </c>
      <c r="O1075" s="11">
        <v>43110.442037037035</v>
      </c>
      <c r="P1075" t="s">
        <v>2124</v>
      </c>
      <c r="Q1075" t="s">
        <v>355</v>
      </c>
      <c r="R1075" t="s">
        <v>5936</v>
      </c>
      <c r="S1075" t="s">
        <v>2125</v>
      </c>
      <c r="T1075" t="s">
        <v>2126</v>
      </c>
      <c r="U1075" t="s">
        <v>2127</v>
      </c>
      <c r="V1075">
        <v>0</v>
      </c>
      <c r="W1075" t="s">
        <v>2127</v>
      </c>
      <c r="X1075" t="s">
        <v>2125</v>
      </c>
      <c r="Y1075" t="s">
        <v>2125</v>
      </c>
      <c r="Z1075" t="s">
        <v>433</v>
      </c>
      <c r="AA1075" t="s">
        <v>2137</v>
      </c>
      <c r="AB1075" t="s">
        <v>2127</v>
      </c>
    </row>
    <row r="1076" spans="1:28" x14ac:dyDescent="0.2">
      <c r="A1076">
        <v>15988762</v>
      </c>
      <c r="B1076" t="s">
        <v>5937</v>
      </c>
      <c r="C1076" t="s">
        <v>2158</v>
      </c>
      <c r="D1076" t="s">
        <v>434</v>
      </c>
      <c r="E1076" t="s">
        <v>317</v>
      </c>
      <c r="F1076" t="s">
        <v>316</v>
      </c>
      <c r="G1076" t="s">
        <v>316</v>
      </c>
      <c r="H1076" t="s">
        <v>434</v>
      </c>
      <c r="I1076" t="s">
        <v>317</v>
      </c>
      <c r="J1076" t="s">
        <v>334</v>
      </c>
      <c r="K1076" t="s">
        <v>591</v>
      </c>
      <c r="L1076" t="s">
        <v>5938</v>
      </c>
      <c r="M1076" s="11">
        <v>43102.593912037039</v>
      </c>
      <c r="N1076" s="11">
        <v>43102.593912037039</v>
      </c>
      <c r="O1076" s="11">
        <v>43109.608356481483</v>
      </c>
      <c r="P1076" t="s">
        <v>2124</v>
      </c>
      <c r="Q1076" t="s">
        <v>519</v>
      </c>
      <c r="R1076" t="s">
        <v>5939</v>
      </c>
      <c r="S1076" t="s">
        <v>2125</v>
      </c>
      <c r="T1076" t="s">
        <v>2126</v>
      </c>
      <c r="U1076" t="s">
        <v>2127</v>
      </c>
      <c r="V1076">
        <v>0</v>
      </c>
      <c r="W1076" t="s">
        <v>2127</v>
      </c>
      <c r="X1076" t="s">
        <v>2125</v>
      </c>
      <c r="Y1076" t="s">
        <v>2125</v>
      </c>
      <c r="Z1076" t="s">
        <v>312</v>
      </c>
      <c r="AA1076" t="s">
        <v>2137</v>
      </c>
      <c r="AB1076" t="s">
        <v>2127</v>
      </c>
    </row>
    <row r="1077" spans="1:28" x14ac:dyDescent="0.2">
      <c r="A1077">
        <v>15988799</v>
      </c>
      <c r="B1077" t="s">
        <v>399</v>
      </c>
      <c r="C1077" t="s">
        <v>2158</v>
      </c>
      <c r="D1077" t="s">
        <v>550</v>
      </c>
      <c r="E1077" t="s">
        <v>317</v>
      </c>
      <c r="F1077" t="s">
        <v>316</v>
      </c>
      <c r="G1077" t="s">
        <v>316</v>
      </c>
      <c r="H1077" t="s">
        <v>550</v>
      </c>
      <c r="I1077" t="s">
        <v>317</v>
      </c>
      <c r="J1077" t="s">
        <v>334</v>
      </c>
      <c r="K1077" t="s">
        <v>574</v>
      </c>
      <c r="L1077" t="s">
        <v>5940</v>
      </c>
      <c r="M1077" s="11">
        <v>43102.595335648148</v>
      </c>
      <c r="N1077" s="11">
        <v>43102.595335648148</v>
      </c>
      <c r="O1077" s="11">
        <v>43109.615567129629</v>
      </c>
      <c r="P1077" t="s">
        <v>2124</v>
      </c>
      <c r="Q1077" t="s">
        <v>436</v>
      </c>
      <c r="R1077" t="s">
        <v>5941</v>
      </c>
      <c r="S1077" t="s">
        <v>2125</v>
      </c>
      <c r="T1077" t="s">
        <v>2126</v>
      </c>
      <c r="U1077" t="s">
        <v>2127</v>
      </c>
      <c r="V1077">
        <v>0</v>
      </c>
      <c r="W1077" t="s">
        <v>2127</v>
      </c>
      <c r="X1077" t="s">
        <v>2125</v>
      </c>
      <c r="Y1077" t="s">
        <v>2125</v>
      </c>
      <c r="Z1077" t="s">
        <v>378</v>
      </c>
      <c r="AA1077" t="s">
        <v>2137</v>
      </c>
      <c r="AB1077" t="s">
        <v>2127</v>
      </c>
    </row>
    <row r="1078" spans="1:28" x14ac:dyDescent="0.2">
      <c r="A1078">
        <v>15988824</v>
      </c>
      <c r="B1078" t="s">
        <v>5740</v>
      </c>
      <c r="C1078" t="s">
        <v>2158</v>
      </c>
      <c r="D1078" t="s">
        <v>468</v>
      </c>
      <c r="E1078" t="s">
        <v>317</v>
      </c>
      <c r="F1078" t="s">
        <v>372</v>
      </c>
      <c r="G1078" t="s">
        <v>414</v>
      </c>
      <c r="H1078" t="s">
        <v>540</v>
      </c>
      <c r="J1078" t="s">
        <v>334</v>
      </c>
      <c r="K1078" t="s">
        <v>5942</v>
      </c>
      <c r="L1078" t="s">
        <v>5943</v>
      </c>
      <c r="M1078" s="11">
        <v>43102.59652777778</v>
      </c>
      <c r="N1078" s="11">
        <v>43102.59652777778</v>
      </c>
      <c r="O1078" s="11">
        <v>43111.399907407409</v>
      </c>
      <c r="P1078" t="s">
        <v>2124</v>
      </c>
      <c r="Q1078" t="s">
        <v>3904</v>
      </c>
      <c r="R1078" t="s">
        <v>5944</v>
      </c>
      <c r="S1078" t="s">
        <v>2125</v>
      </c>
      <c r="T1078" t="s">
        <v>2126</v>
      </c>
      <c r="U1078" t="s">
        <v>2127</v>
      </c>
      <c r="V1078">
        <v>0</v>
      </c>
      <c r="W1078" t="s">
        <v>2127</v>
      </c>
      <c r="X1078" t="s">
        <v>2125</v>
      </c>
      <c r="Y1078" t="s">
        <v>2125</v>
      </c>
      <c r="Z1078" t="s">
        <v>312</v>
      </c>
      <c r="AA1078" t="s">
        <v>2137</v>
      </c>
      <c r="AB1078" t="s">
        <v>2127</v>
      </c>
    </row>
    <row r="1079" spans="1:28" x14ac:dyDescent="0.2">
      <c r="A1079">
        <v>15988908</v>
      </c>
      <c r="B1079" t="s">
        <v>523</v>
      </c>
      <c r="C1079" t="s">
        <v>2158</v>
      </c>
      <c r="D1079" t="s">
        <v>392</v>
      </c>
      <c r="E1079" t="s">
        <v>317</v>
      </c>
      <c r="F1079" t="s">
        <v>316</v>
      </c>
      <c r="G1079" t="s">
        <v>316</v>
      </c>
      <c r="H1079" t="s">
        <v>392</v>
      </c>
      <c r="I1079" t="s">
        <v>317</v>
      </c>
      <c r="J1079" t="s">
        <v>322</v>
      </c>
      <c r="K1079" t="s">
        <v>526</v>
      </c>
      <c r="L1079" t="s">
        <v>5947</v>
      </c>
      <c r="M1079" s="11">
        <v>43102.600347222222</v>
      </c>
      <c r="N1079" s="11">
        <v>43102.600347222222</v>
      </c>
      <c r="O1079" s="11">
        <v>43109.605081018519</v>
      </c>
      <c r="P1079" t="s">
        <v>2124</v>
      </c>
      <c r="Q1079" t="s">
        <v>524</v>
      </c>
      <c r="R1079" t="s">
        <v>5948</v>
      </c>
      <c r="S1079" t="s">
        <v>2125</v>
      </c>
      <c r="T1079" t="s">
        <v>2126</v>
      </c>
      <c r="U1079" t="s">
        <v>2127</v>
      </c>
      <c r="V1079">
        <v>0</v>
      </c>
      <c r="W1079" t="s">
        <v>2127</v>
      </c>
      <c r="X1079" t="s">
        <v>2125</v>
      </c>
      <c r="Y1079" t="s">
        <v>2125</v>
      </c>
      <c r="Z1079" t="s">
        <v>312</v>
      </c>
      <c r="AA1079" t="s">
        <v>2137</v>
      </c>
      <c r="AB1079" t="s">
        <v>2127</v>
      </c>
    </row>
    <row r="1080" spans="1:28" x14ac:dyDescent="0.2">
      <c r="A1080">
        <v>15988933</v>
      </c>
      <c r="B1080" t="s">
        <v>529</v>
      </c>
      <c r="C1080" t="s">
        <v>2158</v>
      </c>
      <c r="D1080" t="s">
        <v>401</v>
      </c>
      <c r="E1080" t="s">
        <v>317</v>
      </c>
      <c r="F1080" t="s">
        <v>316</v>
      </c>
      <c r="G1080" t="s">
        <v>316</v>
      </c>
      <c r="H1080" t="s">
        <v>401</v>
      </c>
      <c r="I1080" t="s">
        <v>317</v>
      </c>
      <c r="J1080" t="s">
        <v>334</v>
      </c>
      <c r="K1080" t="s">
        <v>530</v>
      </c>
      <c r="L1080" t="s">
        <v>5949</v>
      </c>
      <c r="M1080" s="11">
        <v>43102.601319444446</v>
      </c>
      <c r="N1080" s="11">
        <v>43102.601319444446</v>
      </c>
      <c r="O1080" s="11">
        <v>43109.604594907411</v>
      </c>
      <c r="P1080" t="s">
        <v>2124</v>
      </c>
      <c r="Q1080" t="s">
        <v>519</v>
      </c>
      <c r="R1080" t="s">
        <v>5950</v>
      </c>
      <c r="S1080" t="s">
        <v>2125</v>
      </c>
      <c r="T1080" t="s">
        <v>2126</v>
      </c>
      <c r="U1080" t="s">
        <v>2127</v>
      </c>
      <c r="V1080">
        <v>0</v>
      </c>
      <c r="W1080" t="s">
        <v>2127</v>
      </c>
      <c r="X1080" t="s">
        <v>2125</v>
      </c>
      <c r="Y1080" t="s">
        <v>2125</v>
      </c>
      <c r="Z1080" t="s">
        <v>312</v>
      </c>
      <c r="AA1080" t="s">
        <v>2137</v>
      </c>
      <c r="AB1080" t="s">
        <v>2127</v>
      </c>
    </row>
    <row r="1081" spans="1:28" x14ac:dyDescent="0.2">
      <c r="A1081">
        <v>15988953</v>
      </c>
      <c r="B1081" t="s">
        <v>5951</v>
      </c>
      <c r="C1081" t="s">
        <v>2619</v>
      </c>
      <c r="D1081" t="s">
        <v>460</v>
      </c>
      <c r="E1081" t="s">
        <v>317</v>
      </c>
      <c r="F1081" t="s">
        <v>316</v>
      </c>
      <c r="G1081" t="s">
        <v>316</v>
      </c>
      <c r="H1081" t="s">
        <v>460</v>
      </c>
      <c r="I1081" t="s">
        <v>317</v>
      </c>
      <c r="J1081" t="s">
        <v>334</v>
      </c>
      <c r="K1081" t="s">
        <v>464</v>
      </c>
      <c r="L1081" t="s">
        <v>5952</v>
      </c>
      <c r="M1081" s="11">
        <v>43102.602268518516</v>
      </c>
      <c r="N1081" s="11">
        <v>43102.602268518516</v>
      </c>
      <c r="O1081" s="11">
        <v>43103.537210648145</v>
      </c>
      <c r="P1081" t="s">
        <v>2124</v>
      </c>
      <c r="Q1081" t="s">
        <v>462</v>
      </c>
      <c r="R1081" t="s">
        <v>5953</v>
      </c>
      <c r="S1081" t="s">
        <v>2125</v>
      </c>
      <c r="T1081" t="s">
        <v>2126</v>
      </c>
      <c r="U1081" t="s">
        <v>2127</v>
      </c>
      <c r="V1081">
        <v>0</v>
      </c>
      <c r="W1081" t="s">
        <v>2127</v>
      </c>
      <c r="X1081" t="s">
        <v>2125</v>
      </c>
      <c r="Y1081" t="s">
        <v>2125</v>
      </c>
      <c r="Z1081" t="s">
        <v>459</v>
      </c>
      <c r="AA1081" t="s">
        <v>2128</v>
      </c>
      <c r="AB1081" t="s">
        <v>2127</v>
      </c>
    </row>
    <row r="1082" spans="1:28" x14ac:dyDescent="0.2">
      <c r="A1082">
        <v>15989042</v>
      </c>
      <c r="B1082" t="s">
        <v>3022</v>
      </c>
      <c r="C1082" t="s">
        <v>2158</v>
      </c>
      <c r="D1082" t="s">
        <v>518</v>
      </c>
      <c r="E1082" t="s">
        <v>317</v>
      </c>
      <c r="F1082" t="s">
        <v>316</v>
      </c>
      <c r="G1082" t="s">
        <v>323</v>
      </c>
      <c r="H1082" t="s">
        <v>324</v>
      </c>
      <c r="I1082" t="s">
        <v>317</v>
      </c>
      <c r="J1082" t="s">
        <v>334</v>
      </c>
      <c r="K1082" t="s">
        <v>753</v>
      </c>
      <c r="L1082" t="s">
        <v>5954</v>
      </c>
      <c r="M1082" s="11">
        <v>43102.607812499999</v>
      </c>
      <c r="N1082" s="11">
        <v>43102.607812499999</v>
      </c>
      <c r="O1082" s="11">
        <v>43111.745416666665</v>
      </c>
      <c r="P1082" t="s">
        <v>2124</v>
      </c>
      <c r="Q1082" t="s">
        <v>321</v>
      </c>
      <c r="R1082" t="s">
        <v>5955</v>
      </c>
      <c r="S1082" t="s">
        <v>2125</v>
      </c>
      <c r="T1082" t="s">
        <v>2126</v>
      </c>
      <c r="U1082" t="s">
        <v>2127</v>
      </c>
      <c r="V1082">
        <v>0</v>
      </c>
      <c r="W1082" t="s">
        <v>2127</v>
      </c>
      <c r="X1082" t="s">
        <v>2125</v>
      </c>
      <c r="Y1082" t="s">
        <v>2125</v>
      </c>
      <c r="Z1082" t="s">
        <v>312</v>
      </c>
      <c r="AA1082" t="s">
        <v>2137</v>
      </c>
      <c r="AB1082" t="s">
        <v>2127</v>
      </c>
    </row>
    <row r="1083" spans="1:28" x14ac:dyDescent="0.2">
      <c r="A1083">
        <v>15989050</v>
      </c>
      <c r="B1083" t="s">
        <v>5956</v>
      </c>
      <c r="C1083" t="s">
        <v>5957</v>
      </c>
      <c r="D1083" t="s">
        <v>443</v>
      </c>
      <c r="E1083" t="s">
        <v>317</v>
      </c>
      <c r="F1083" t="s">
        <v>382</v>
      </c>
      <c r="G1083" t="s">
        <v>701</v>
      </c>
      <c r="H1083" t="s">
        <v>2284</v>
      </c>
      <c r="I1083" t="s">
        <v>2285</v>
      </c>
      <c r="J1083" t="s">
        <v>334</v>
      </c>
      <c r="K1083" t="s">
        <v>5958</v>
      </c>
      <c r="L1083" t="s">
        <v>5959</v>
      </c>
      <c r="M1083" s="11">
        <v>43102.608229166668</v>
      </c>
      <c r="N1083" s="11">
        <v>43102.608229166668</v>
      </c>
      <c r="O1083" s="11">
        <v>43110.435763888891</v>
      </c>
      <c r="P1083" t="s">
        <v>2124</v>
      </c>
      <c r="Q1083" t="s">
        <v>1398</v>
      </c>
      <c r="R1083" t="s">
        <v>5960</v>
      </c>
      <c r="S1083" t="s">
        <v>2125</v>
      </c>
      <c r="T1083" t="s">
        <v>2126</v>
      </c>
      <c r="U1083" t="s">
        <v>2127</v>
      </c>
      <c r="V1083">
        <v>0</v>
      </c>
      <c r="W1083" t="s">
        <v>2127</v>
      </c>
      <c r="X1083" t="s">
        <v>2125</v>
      </c>
      <c r="Y1083" t="s">
        <v>2125</v>
      </c>
      <c r="Z1083" t="s">
        <v>5961</v>
      </c>
      <c r="AA1083" t="s">
        <v>2128</v>
      </c>
      <c r="AB1083" t="s">
        <v>2127</v>
      </c>
    </row>
    <row r="1084" spans="1:28" x14ac:dyDescent="0.2">
      <c r="A1084">
        <v>15989068</v>
      </c>
      <c r="B1084" t="s">
        <v>5414</v>
      </c>
      <c r="C1084" t="s">
        <v>2158</v>
      </c>
      <c r="D1084" t="s">
        <v>468</v>
      </c>
      <c r="E1084" t="s">
        <v>317</v>
      </c>
      <c r="F1084" t="s">
        <v>316</v>
      </c>
      <c r="G1084" t="s">
        <v>316</v>
      </c>
      <c r="H1084" t="s">
        <v>468</v>
      </c>
      <c r="I1084" t="s">
        <v>317</v>
      </c>
      <c r="J1084" t="s">
        <v>334</v>
      </c>
      <c r="K1084" t="s">
        <v>708</v>
      </c>
      <c r="L1084" t="s">
        <v>5962</v>
      </c>
      <c r="M1084" s="11">
        <v>43102.608900462961</v>
      </c>
      <c r="N1084" s="11">
        <v>43102.608900462961</v>
      </c>
      <c r="O1084" s="11">
        <v>43109.613564814812</v>
      </c>
      <c r="P1084" t="s">
        <v>2124</v>
      </c>
      <c r="Q1084" t="s">
        <v>501</v>
      </c>
      <c r="R1084" t="s">
        <v>5963</v>
      </c>
      <c r="S1084" t="s">
        <v>2125</v>
      </c>
      <c r="T1084" t="s">
        <v>2126</v>
      </c>
      <c r="U1084" t="s">
        <v>2127</v>
      </c>
      <c r="V1084">
        <v>0</v>
      </c>
      <c r="W1084" t="s">
        <v>2127</v>
      </c>
      <c r="X1084" t="s">
        <v>2125</v>
      </c>
      <c r="Y1084" t="s">
        <v>2125</v>
      </c>
      <c r="Z1084" t="s">
        <v>312</v>
      </c>
      <c r="AA1084" t="s">
        <v>2137</v>
      </c>
      <c r="AB1084" t="s">
        <v>2127</v>
      </c>
    </row>
    <row r="1085" spans="1:28" x14ac:dyDescent="0.2">
      <c r="A1085">
        <v>15989120</v>
      </c>
      <c r="B1085" t="s">
        <v>3022</v>
      </c>
      <c r="C1085" t="s">
        <v>2158</v>
      </c>
      <c r="D1085" t="s">
        <v>518</v>
      </c>
      <c r="E1085" t="s">
        <v>317</v>
      </c>
      <c r="F1085" t="s">
        <v>316</v>
      </c>
      <c r="G1085" t="s">
        <v>323</v>
      </c>
      <c r="H1085" t="s">
        <v>324</v>
      </c>
      <c r="I1085" t="s">
        <v>317</v>
      </c>
      <c r="J1085" t="s">
        <v>334</v>
      </c>
      <c r="K1085" t="s">
        <v>5964</v>
      </c>
      <c r="L1085" t="s">
        <v>5965</v>
      </c>
      <c r="M1085" s="11">
        <v>43102.611562500002</v>
      </c>
      <c r="N1085" s="11">
        <v>43102.611562500002</v>
      </c>
      <c r="O1085" s="11">
        <v>43109.638935185183</v>
      </c>
      <c r="P1085" t="s">
        <v>2124</v>
      </c>
      <c r="Q1085" t="s">
        <v>519</v>
      </c>
      <c r="R1085" t="s">
        <v>5966</v>
      </c>
      <c r="S1085" t="s">
        <v>2125</v>
      </c>
      <c r="T1085" t="s">
        <v>2126</v>
      </c>
      <c r="U1085" t="s">
        <v>2127</v>
      </c>
      <c r="V1085">
        <v>0</v>
      </c>
      <c r="W1085" t="s">
        <v>2127</v>
      </c>
      <c r="X1085" t="s">
        <v>2125</v>
      </c>
      <c r="Y1085" t="s">
        <v>2125</v>
      </c>
      <c r="Z1085" t="s">
        <v>312</v>
      </c>
      <c r="AA1085" t="s">
        <v>2137</v>
      </c>
      <c r="AB1085" t="s">
        <v>2127</v>
      </c>
    </row>
    <row r="1086" spans="1:28" x14ac:dyDescent="0.2">
      <c r="A1086">
        <v>15989142</v>
      </c>
      <c r="B1086" t="s">
        <v>5967</v>
      </c>
      <c r="C1086" t="s">
        <v>2158</v>
      </c>
      <c r="D1086" t="s">
        <v>354</v>
      </c>
      <c r="E1086" t="s">
        <v>317</v>
      </c>
      <c r="F1086" t="s">
        <v>316</v>
      </c>
      <c r="G1086" t="s">
        <v>316</v>
      </c>
      <c r="H1086" t="s">
        <v>354</v>
      </c>
      <c r="I1086" t="s">
        <v>317</v>
      </c>
      <c r="J1086" t="s">
        <v>334</v>
      </c>
      <c r="K1086" t="s">
        <v>5968</v>
      </c>
      <c r="L1086" t="s">
        <v>5969</v>
      </c>
      <c r="M1086" s="11">
        <v>43102.61246527778</v>
      </c>
      <c r="N1086" s="11">
        <v>43102.61246527778</v>
      </c>
      <c r="O1086" s="11">
        <v>43109.615520833337</v>
      </c>
      <c r="P1086" t="s">
        <v>2124</v>
      </c>
      <c r="Q1086" t="s">
        <v>584</v>
      </c>
      <c r="R1086" t="s">
        <v>5970</v>
      </c>
      <c r="S1086" t="s">
        <v>2125</v>
      </c>
      <c r="T1086" t="s">
        <v>2126</v>
      </c>
      <c r="U1086" t="s">
        <v>2127</v>
      </c>
      <c r="V1086">
        <v>0</v>
      </c>
      <c r="W1086" t="s">
        <v>2127</v>
      </c>
      <c r="X1086" t="s">
        <v>2125</v>
      </c>
      <c r="Y1086" t="s">
        <v>2125</v>
      </c>
      <c r="Z1086" t="s">
        <v>312</v>
      </c>
      <c r="AA1086" t="s">
        <v>2128</v>
      </c>
      <c r="AB1086" t="s">
        <v>2127</v>
      </c>
    </row>
    <row r="1087" spans="1:28" x14ac:dyDescent="0.2">
      <c r="A1087">
        <v>15989158</v>
      </c>
      <c r="B1087" t="s">
        <v>5971</v>
      </c>
      <c r="C1087" t="s">
        <v>5972</v>
      </c>
      <c r="D1087" t="s">
        <v>410</v>
      </c>
      <c r="E1087" t="s">
        <v>317</v>
      </c>
      <c r="F1087" t="s">
        <v>382</v>
      </c>
      <c r="G1087" t="s">
        <v>382</v>
      </c>
      <c r="H1087" t="s">
        <v>410</v>
      </c>
      <c r="I1087" t="s">
        <v>317</v>
      </c>
      <c r="J1087" t="s">
        <v>334</v>
      </c>
      <c r="K1087" t="s">
        <v>995</v>
      </c>
      <c r="L1087" t="s">
        <v>5973</v>
      </c>
      <c r="M1087" s="11">
        <v>43102.613171296296</v>
      </c>
      <c r="N1087" s="11">
        <v>43102.613171296296</v>
      </c>
      <c r="O1087" s="11">
        <v>43109.61613425926</v>
      </c>
      <c r="P1087" t="s">
        <v>2124</v>
      </c>
      <c r="Q1087" t="s">
        <v>891</v>
      </c>
      <c r="R1087" t="s">
        <v>5974</v>
      </c>
      <c r="S1087" t="s">
        <v>2125</v>
      </c>
      <c r="T1087" t="s">
        <v>2126</v>
      </c>
      <c r="U1087" t="s">
        <v>2127</v>
      </c>
      <c r="V1087">
        <v>0</v>
      </c>
      <c r="W1087" t="s">
        <v>2127</v>
      </c>
      <c r="X1087" t="s">
        <v>2125</v>
      </c>
      <c r="Y1087" t="s">
        <v>2125</v>
      </c>
      <c r="Z1087" t="s">
        <v>486</v>
      </c>
      <c r="AA1087" t="s">
        <v>2128</v>
      </c>
      <c r="AB1087" t="s">
        <v>2127</v>
      </c>
    </row>
    <row r="1088" spans="1:28" x14ac:dyDescent="0.2">
      <c r="A1088">
        <v>15989173</v>
      </c>
      <c r="B1088" t="s">
        <v>5975</v>
      </c>
      <c r="C1088" t="s">
        <v>4409</v>
      </c>
      <c r="D1088" t="s">
        <v>510</v>
      </c>
      <c r="E1088" t="s">
        <v>317</v>
      </c>
      <c r="F1088" t="s">
        <v>2127</v>
      </c>
      <c r="G1088" t="s">
        <v>370</v>
      </c>
      <c r="H1088" t="s">
        <v>510</v>
      </c>
      <c r="I1088" t="s">
        <v>317</v>
      </c>
      <c r="J1088" t="s">
        <v>334</v>
      </c>
      <c r="K1088" t="s">
        <v>3665</v>
      </c>
      <c r="L1088" t="s">
        <v>5976</v>
      </c>
      <c r="M1088" s="11">
        <v>43102.614050925928</v>
      </c>
      <c r="N1088" s="11">
        <v>43102.614050925928</v>
      </c>
      <c r="O1088" s="11">
        <v>43102.623414351852</v>
      </c>
      <c r="P1088" t="s">
        <v>2124</v>
      </c>
      <c r="Q1088" t="s">
        <v>3694</v>
      </c>
      <c r="R1088" t="s">
        <v>5977</v>
      </c>
      <c r="S1088" t="s">
        <v>2125</v>
      </c>
      <c r="T1088" t="s">
        <v>2126</v>
      </c>
      <c r="U1088" t="s">
        <v>2127</v>
      </c>
      <c r="V1088">
        <v>0</v>
      </c>
      <c r="W1088" t="s">
        <v>2127</v>
      </c>
      <c r="X1088" t="s">
        <v>2125</v>
      </c>
      <c r="Y1088" t="s">
        <v>2125</v>
      </c>
      <c r="Z1088" t="s">
        <v>634</v>
      </c>
      <c r="AA1088" t="s">
        <v>2137</v>
      </c>
      <c r="AB1088" t="s">
        <v>2127</v>
      </c>
    </row>
    <row r="1089" spans="1:28" x14ac:dyDescent="0.2">
      <c r="A1089">
        <v>15989216</v>
      </c>
      <c r="B1089" t="s">
        <v>5978</v>
      </c>
      <c r="C1089" t="s">
        <v>5979</v>
      </c>
      <c r="D1089" t="s">
        <v>410</v>
      </c>
      <c r="E1089" t="s">
        <v>317</v>
      </c>
      <c r="F1089" t="s">
        <v>382</v>
      </c>
      <c r="G1089" t="s">
        <v>382</v>
      </c>
      <c r="H1089" t="s">
        <v>410</v>
      </c>
      <c r="I1089" t="s">
        <v>317</v>
      </c>
      <c r="J1089" t="s">
        <v>334</v>
      </c>
      <c r="K1089" t="s">
        <v>5980</v>
      </c>
      <c r="L1089" t="s">
        <v>5981</v>
      </c>
      <c r="M1089" s="11">
        <v>43102.616249999999</v>
      </c>
      <c r="N1089" s="11">
        <v>43102.616249999999</v>
      </c>
      <c r="O1089" s="11">
        <v>43109.617766203701</v>
      </c>
      <c r="P1089" t="s">
        <v>2124</v>
      </c>
      <c r="Q1089" t="s">
        <v>973</v>
      </c>
      <c r="R1089" t="s">
        <v>5982</v>
      </c>
      <c r="S1089" t="s">
        <v>2125</v>
      </c>
      <c r="T1089" t="s">
        <v>2126</v>
      </c>
      <c r="U1089" t="s">
        <v>2127</v>
      </c>
      <c r="V1089">
        <v>0</v>
      </c>
      <c r="W1089" t="s">
        <v>2127</v>
      </c>
      <c r="X1089" t="s">
        <v>2125</v>
      </c>
      <c r="Y1089" t="s">
        <v>2125</v>
      </c>
      <c r="Z1089" t="s">
        <v>378</v>
      </c>
      <c r="AA1089" t="s">
        <v>2137</v>
      </c>
      <c r="AB1089" t="s">
        <v>2127</v>
      </c>
    </row>
    <row r="1090" spans="1:28" x14ac:dyDescent="0.2">
      <c r="A1090">
        <v>15989234</v>
      </c>
      <c r="B1090" t="s">
        <v>2599</v>
      </c>
      <c r="C1090" t="s">
        <v>2158</v>
      </c>
      <c r="D1090" t="s">
        <v>354</v>
      </c>
      <c r="E1090" t="s">
        <v>317</v>
      </c>
      <c r="F1090" t="s">
        <v>316</v>
      </c>
      <c r="G1090" t="s">
        <v>316</v>
      </c>
      <c r="H1090" t="s">
        <v>354</v>
      </c>
      <c r="I1090" t="s">
        <v>317</v>
      </c>
      <c r="J1090" t="s">
        <v>334</v>
      </c>
      <c r="K1090" t="s">
        <v>1579</v>
      </c>
      <c r="L1090" t="s">
        <v>5983</v>
      </c>
      <c r="M1090" s="11">
        <v>43102.616805555554</v>
      </c>
      <c r="N1090" s="11">
        <v>43102.616805555554</v>
      </c>
      <c r="O1090" s="11">
        <v>43109.626377314817</v>
      </c>
      <c r="P1090" t="s">
        <v>2124</v>
      </c>
      <c r="Q1090" t="s">
        <v>584</v>
      </c>
      <c r="R1090" t="s">
        <v>5984</v>
      </c>
      <c r="S1090" t="s">
        <v>2125</v>
      </c>
      <c r="T1090" t="s">
        <v>2126</v>
      </c>
      <c r="U1090" t="s">
        <v>2127</v>
      </c>
      <c r="V1090">
        <v>0</v>
      </c>
      <c r="W1090" t="s">
        <v>2127</v>
      </c>
      <c r="X1090" t="s">
        <v>2125</v>
      </c>
      <c r="Y1090" t="s">
        <v>2125</v>
      </c>
      <c r="Z1090" t="s">
        <v>378</v>
      </c>
      <c r="AA1090" t="s">
        <v>2128</v>
      </c>
      <c r="AB1090" t="s">
        <v>2127</v>
      </c>
    </row>
    <row r="1091" spans="1:28" x14ac:dyDescent="0.2">
      <c r="A1091">
        <v>15989347</v>
      </c>
      <c r="B1091" t="s">
        <v>5985</v>
      </c>
      <c r="C1091" t="s">
        <v>5986</v>
      </c>
      <c r="D1091" t="s">
        <v>482</v>
      </c>
      <c r="E1091" t="s">
        <v>317</v>
      </c>
      <c r="F1091" t="s">
        <v>2127</v>
      </c>
      <c r="G1091" t="s">
        <v>370</v>
      </c>
      <c r="H1091" t="s">
        <v>482</v>
      </c>
      <c r="I1091" t="s">
        <v>317</v>
      </c>
      <c r="J1091" t="s">
        <v>334</v>
      </c>
      <c r="K1091" t="s">
        <v>1942</v>
      </c>
      <c r="L1091" t="s">
        <v>5987</v>
      </c>
      <c r="M1091" s="11">
        <v>43102.621504629627</v>
      </c>
      <c r="N1091" s="11">
        <v>43102.621504629627</v>
      </c>
      <c r="O1091" s="11">
        <v>43109.623240740744</v>
      </c>
      <c r="P1091" t="s">
        <v>2124</v>
      </c>
      <c r="Q1091" t="s">
        <v>3286</v>
      </c>
      <c r="R1091" t="s">
        <v>5988</v>
      </c>
      <c r="S1091" t="s">
        <v>2125</v>
      </c>
      <c r="T1091" t="s">
        <v>2126</v>
      </c>
      <c r="U1091" t="s">
        <v>2127</v>
      </c>
      <c r="V1091">
        <v>0</v>
      </c>
      <c r="W1091" t="s">
        <v>2127</v>
      </c>
      <c r="X1091" t="s">
        <v>2125</v>
      </c>
      <c r="Y1091" t="s">
        <v>2125</v>
      </c>
      <c r="Z1091" t="s">
        <v>2764</v>
      </c>
      <c r="AA1091" t="s">
        <v>2128</v>
      </c>
      <c r="AB1091" t="s">
        <v>2127</v>
      </c>
    </row>
    <row r="1092" spans="1:28" x14ac:dyDescent="0.2">
      <c r="A1092">
        <v>15989362</v>
      </c>
      <c r="B1092" t="s">
        <v>5989</v>
      </c>
      <c r="C1092" t="s">
        <v>5990</v>
      </c>
      <c r="D1092" t="s">
        <v>510</v>
      </c>
      <c r="E1092" t="s">
        <v>317</v>
      </c>
      <c r="F1092" t="s">
        <v>2127</v>
      </c>
      <c r="G1092" t="s">
        <v>370</v>
      </c>
      <c r="H1092" t="s">
        <v>510</v>
      </c>
      <c r="I1092" t="s">
        <v>317</v>
      </c>
      <c r="J1092" t="s">
        <v>334</v>
      </c>
      <c r="K1092" t="s">
        <v>3665</v>
      </c>
      <c r="L1092" t="s">
        <v>5991</v>
      </c>
      <c r="M1092" s="11">
        <v>43102.622233796297</v>
      </c>
      <c r="N1092" s="11">
        <v>43102.622233796297</v>
      </c>
      <c r="O1092" s="11">
        <v>43109.623541666668</v>
      </c>
      <c r="P1092" t="s">
        <v>2124</v>
      </c>
      <c r="Q1092" t="s">
        <v>3694</v>
      </c>
      <c r="R1092" t="s">
        <v>5991</v>
      </c>
      <c r="S1092" t="s">
        <v>2125</v>
      </c>
      <c r="T1092" t="s">
        <v>2126</v>
      </c>
      <c r="U1092" t="s">
        <v>2127</v>
      </c>
      <c r="V1092">
        <v>0</v>
      </c>
      <c r="W1092" t="s">
        <v>2127</v>
      </c>
      <c r="X1092" t="s">
        <v>2125</v>
      </c>
      <c r="Y1092" t="s">
        <v>2125</v>
      </c>
      <c r="Z1092" t="s">
        <v>960</v>
      </c>
      <c r="AA1092" t="s">
        <v>2137</v>
      </c>
      <c r="AB1092" t="s">
        <v>2127</v>
      </c>
    </row>
    <row r="1093" spans="1:28" x14ac:dyDescent="0.2">
      <c r="A1093">
        <v>15989388</v>
      </c>
      <c r="B1093" t="s">
        <v>533</v>
      </c>
      <c r="C1093" t="s">
        <v>2340</v>
      </c>
      <c r="D1093" t="s">
        <v>392</v>
      </c>
      <c r="E1093" t="s">
        <v>317</v>
      </c>
      <c r="F1093" t="s">
        <v>316</v>
      </c>
      <c r="G1093" t="s">
        <v>316</v>
      </c>
      <c r="H1093" t="s">
        <v>392</v>
      </c>
      <c r="I1093" t="s">
        <v>317</v>
      </c>
      <c r="J1093" t="s">
        <v>334</v>
      </c>
      <c r="K1093" t="s">
        <v>464</v>
      </c>
      <c r="L1093" t="s">
        <v>5992</v>
      </c>
      <c r="M1093" s="11">
        <v>43102.623078703706</v>
      </c>
      <c r="N1093" s="11">
        <v>43102.623078703706</v>
      </c>
      <c r="O1093" s="11">
        <v>43109.640381944446</v>
      </c>
      <c r="P1093" t="s">
        <v>2124</v>
      </c>
      <c r="Q1093" t="s">
        <v>402</v>
      </c>
      <c r="R1093" t="s">
        <v>5993</v>
      </c>
      <c r="S1093" t="s">
        <v>2125</v>
      </c>
      <c r="T1093" t="s">
        <v>2126</v>
      </c>
      <c r="U1093" t="s">
        <v>2127</v>
      </c>
      <c r="V1093">
        <v>0</v>
      </c>
      <c r="W1093" t="s">
        <v>2127</v>
      </c>
      <c r="X1093" t="s">
        <v>2125</v>
      </c>
      <c r="Y1093" t="s">
        <v>2125</v>
      </c>
      <c r="Z1093" t="s">
        <v>534</v>
      </c>
      <c r="AA1093" t="s">
        <v>2128</v>
      </c>
      <c r="AB1093" t="s">
        <v>2127</v>
      </c>
    </row>
    <row r="1094" spans="1:28" x14ac:dyDescent="0.2">
      <c r="A1094">
        <v>15989531</v>
      </c>
      <c r="B1094" t="s">
        <v>1191</v>
      </c>
      <c r="C1094" t="s">
        <v>2420</v>
      </c>
      <c r="D1094" t="s">
        <v>401</v>
      </c>
      <c r="E1094" t="s">
        <v>317</v>
      </c>
      <c r="F1094" t="s">
        <v>316</v>
      </c>
      <c r="G1094" t="s">
        <v>316</v>
      </c>
      <c r="H1094" t="s">
        <v>401</v>
      </c>
      <c r="I1094" t="s">
        <v>317</v>
      </c>
      <c r="J1094" t="s">
        <v>334</v>
      </c>
      <c r="K1094" t="s">
        <v>5996</v>
      </c>
      <c r="L1094" t="s">
        <v>5997</v>
      </c>
      <c r="M1094" s="11">
        <v>43102.628298611111</v>
      </c>
      <c r="N1094" s="11">
        <v>43102.628298611111</v>
      </c>
      <c r="O1094" s="11">
        <v>43109.630729166667</v>
      </c>
      <c r="P1094" t="s">
        <v>2124</v>
      </c>
      <c r="Q1094" t="s">
        <v>1853</v>
      </c>
      <c r="R1094" t="s">
        <v>5998</v>
      </c>
      <c r="S1094" t="s">
        <v>2125</v>
      </c>
      <c r="T1094" t="s">
        <v>2126</v>
      </c>
      <c r="U1094" t="s">
        <v>2127</v>
      </c>
      <c r="V1094">
        <v>0</v>
      </c>
      <c r="W1094" t="s">
        <v>2127</v>
      </c>
      <c r="X1094" t="s">
        <v>2125</v>
      </c>
      <c r="Y1094" t="s">
        <v>2125</v>
      </c>
      <c r="Z1094" t="s">
        <v>719</v>
      </c>
      <c r="AA1094" t="s">
        <v>2128</v>
      </c>
      <c r="AB1094" t="s">
        <v>2127</v>
      </c>
    </row>
    <row r="1095" spans="1:28" x14ac:dyDescent="0.2">
      <c r="A1095">
        <v>15989555</v>
      </c>
      <c r="B1095" t="s">
        <v>2319</v>
      </c>
      <c r="C1095" t="s">
        <v>5999</v>
      </c>
      <c r="D1095" t="s">
        <v>410</v>
      </c>
      <c r="E1095" t="s">
        <v>317</v>
      </c>
      <c r="F1095" t="s">
        <v>382</v>
      </c>
      <c r="G1095" t="s">
        <v>382</v>
      </c>
      <c r="H1095" t="s">
        <v>410</v>
      </c>
      <c r="I1095" t="s">
        <v>317</v>
      </c>
      <c r="J1095" t="s">
        <v>334</v>
      </c>
      <c r="K1095" t="s">
        <v>630</v>
      </c>
      <c r="L1095" t="s">
        <v>6000</v>
      </c>
      <c r="M1095" s="11">
        <v>43102.629479166666</v>
      </c>
      <c r="N1095" s="11">
        <v>43102.629479166666</v>
      </c>
      <c r="O1095" s="11">
        <v>43109.639328703706</v>
      </c>
      <c r="P1095" t="s">
        <v>2124</v>
      </c>
      <c r="Q1095" t="s">
        <v>628</v>
      </c>
      <c r="R1095" t="s">
        <v>6001</v>
      </c>
      <c r="S1095" t="s">
        <v>2125</v>
      </c>
      <c r="T1095" t="s">
        <v>2126</v>
      </c>
      <c r="U1095" t="s">
        <v>2127</v>
      </c>
      <c r="V1095">
        <v>0</v>
      </c>
      <c r="W1095" t="s">
        <v>2127</v>
      </c>
      <c r="X1095" t="s">
        <v>2125</v>
      </c>
      <c r="Y1095" t="s">
        <v>2125</v>
      </c>
      <c r="Z1095" t="s">
        <v>2323</v>
      </c>
      <c r="AA1095" t="s">
        <v>2128</v>
      </c>
      <c r="AB1095" t="s">
        <v>2127</v>
      </c>
    </row>
    <row r="1096" spans="1:28" x14ac:dyDescent="0.2">
      <c r="A1096">
        <v>15989572</v>
      </c>
      <c r="B1096" t="s">
        <v>6002</v>
      </c>
      <c r="C1096" t="s">
        <v>3304</v>
      </c>
      <c r="D1096" t="s">
        <v>392</v>
      </c>
      <c r="E1096" t="s">
        <v>317</v>
      </c>
      <c r="F1096" t="s">
        <v>316</v>
      </c>
      <c r="G1096" t="s">
        <v>316</v>
      </c>
      <c r="H1096" t="s">
        <v>392</v>
      </c>
      <c r="I1096" t="s">
        <v>317</v>
      </c>
      <c r="J1096" t="s">
        <v>334</v>
      </c>
      <c r="K1096" t="s">
        <v>438</v>
      </c>
      <c r="L1096" t="s">
        <v>6003</v>
      </c>
      <c r="M1096" s="11">
        <v>43102.630104166667</v>
      </c>
      <c r="N1096" s="11">
        <v>43102.630104166667</v>
      </c>
      <c r="O1096" s="11">
        <v>43109.649097222224</v>
      </c>
      <c r="P1096" t="s">
        <v>2124</v>
      </c>
      <c r="Q1096" t="s">
        <v>733</v>
      </c>
      <c r="R1096" t="s">
        <v>6004</v>
      </c>
      <c r="S1096" t="s">
        <v>2125</v>
      </c>
      <c r="T1096" t="s">
        <v>2126</v>
      </c>
      <c r="U1096" t="s">
        <v>2127</v>
      </c>
      <c r="V1096">
        <v>0</v>
      </c>
      <c r="W1096" t="s">
        <v>2127</v>
      </c>
      <c r="X1096" t="s">
        <v>2125</v>
      </c>
      <c r="Y1096" t="s">
        <v>2125</v>
      </c>
      <c r="Z1096" t="s">
        <v>459</v>
      </c>
      <c r="AA1096" t="s">
        <v>2137</v>
      </c>
      <c r="AB1096" t="s">
        <v>2127</v>
      </c>
    </row>
    <row r="1097" spans="1:28" x14ac:dyDescent="0.2">
      <c r="A1097">
        <v>15989654</v>
      </c>
      <c r="B1097" t="s">
        <v>6005</v>
      </c>
      <c r="C1097" t="s">
        <v>6006</v>
      </c>
      <c r="D1097" t="s">
        <v>369</v>
      </c>
      <c r="E1097" t="s">
        <v>317</v>
      </c>
      <c r="F1097" t="s">
        <v>370</v>
      </c>
      <c r="G1097" t="s">
        <v>370</v>
      </c>
      <c r="H1097" t="s">
        <v>369</v>
      </c>
      <c r="I1097" t="s">
        <v>317</v>
      </c>
      <c r="J1097" t="s">
        <v>430</v>
      </c>
      <c r="K1097" t="s">
        <v>496</v>
      </c>
      <c r="L1097" t="s">
        <v>6007</v>
      </c>
      <c r="M1097" s="11">
        <v>43102.632939814815</v>
      </c>
      <c r="N1097" s="11">
        <v>43102.632939814815</v>
      </c>
      <c r="O1097" s="11">
        <v>43109.637326388889</v>
      </c>
      <c r="P1097" t="s">
        <v>2124</v>
      </c>
      <c r="Q1097" t="s">
        <v>1354</v>
      </c>
      <c r="R1097" t="s">
        <v>6008</v>
      </c>
      <c r="S1097" t="s">
        <v>2125</v>
      </c>
      <c r="T1097" t="s">
        <v>2126</v>
      </c>
      <c r="U1097" t="s">
        <v>2127</v>
      </c>
      <c r="V1097">
        <v>0</v>
      </c>
      <c r="W1097" t="s">
        <v>2127</v>
      </c>
      <c r="X1097" t="s">
        <v>2125</v>
      </c>
      <c r="Y1097" t="s">
        <v>2125</v>
      </c>
      <c r="Z1097" t="s">
        <v>1697</v>
      </c>
      <c r="AA1097" t="s">
        <v>2137</v>
      </c>
      <c r="AB1097" t="s">
        <v>2127</v>
      </c>
    </row>
    <row r="1098" spans="1:28" x14ac:dyDescent="0.2">
      <c r="A1098">
        <v>15989705</v>
      </c>
      <c r="B1098" t="s">
        <v>4655</v>
      </c>
      <c r="C1098" t="s">
        <v>2158</v>
      </c>
      <c r="D1098" t="s">
        <v>468</v>
      </c>
      <c r="E1098" t="s">
        <v>317</v>
      </c>
      <c r="F1098" t="s">
        <v>2734</v>
      </c>
      <c r="G1098" t="s">
        <v>2734</v>
      </c>
      <c r="H1098" t="s">
        <v>6009</v>
      </c>
      <c r="J1098" t="s">
        <v>430</v>
      </c>
      <c r="K1098" t="s">
        <v>6010</v>
      </c>
      <c r="L1098" t="s">
        <v>6011</v>
      </c>
      <c r="M1098" s="11">
        <v>43102.63486111111</v>
      </c>
      <c r="N1098" s="11">
        <v>43102.63486111111</v>
      </c>
      <c r="O1098" s="11">
        <v>43109.697060185186</v>
      </c>
      <c r="P1098" t="s">
        <v>2124</v>
      </c>
      <c r="Q1098" t="s">
        <v>6012</v>
      </c>
      <c r="R1098" t="s">
        <v>6013</v>
      </c>
      <c r="S1098" t="s">
        <v>2125</v>
      </c>
      <c r="T1098" t="s">
        <v>2126</v>
      </c>
      <c r="U1098" t="s">
        <v>2127</v>
      </c>
      <c r="V1098">
        <v>0</v>
      </c>
      <c r="W1098" t="s">
        <v>2127</v>
      </c>
      <c r="X1098" t="s">
        <v>2125</v>
      </c>
      <c r="Y1098" t="s">
        <v>2125</v>
      </c>
      <c r="Z1098" t="s">
        <v>312</v>
      </c>
      <c r="AA1098" t="s">
        <v>2137</v>
      </c>
      <c r="AB1098" t="s">
        <v>2127</v>
      </c>
    </row>
    <row r="1099" spans="1:28" x14ac:dyDescent="0.2">
      <c r="A1099">
        <v>15989759</v>
      </c>
      <c r="B1099" t="s">
        <v>2400</v>
      </c>
      <c r="C1099" t="s">
        <v>2186</v>
      </c>
      <c r="D1099" t="s">
        <v>550</v>
      </c>
      <c r="E1099" t="s">
        <v>317</v>
      </c>
      <c r="F1099" t="s">
        <v>316</v>
      </c>
      <c r="G1099" t="s">
        <v>316</v>
      </c>
      <c r="H1099" t="s">
        <v>550</v>
      </c>
      <c r="I1099" t="s">
        <v>317</v>
      </c>
      <c r="J1099" t="s">
        <v>334</v>
      </c>
      <c r="K1099" t="s">
        <v>574</v>
      </c>
      <c r="L1099" t="s">
        <v>6014</v>
      </c>
      <c r="M1099" s="11">
        <v>43102.636655092596</v>
      </c>
      <c r="N1099" s="11">
        <v>43102.636655092596</v>
      </c>
      <c r="O1099" s="11">
        <v>43109.653020833335</v>
      </c>
      <c r="P1099" t="s">
        <v>2124</v>
      </c>
      <c r="Q1099" t="s">
        <v>402</v>
      </c>
      <c r="R1099" t="s">
        <v>6015</v>
      </c>
      <c r="S1099" t="s">
        <v>2125</v>
      </c>
      <c r="T1099" t="s">
        <v>2126</v>
      </c>
      <c r="U1099" t="s">
        <v>2127</v>
      </c>
      <c r="V1099">
        <v>0</v>
      </c>
      <c r="W1099" t="s">
        <v>2127</v>
      </c>
      <c r="X1099" t="s">
        <v>2125</v>
      </c>
      <c r="Y1099" t="s">
        <v>2125</v>
      </c>
      <c r="Z1099" t="s">
        <v>2194</v>
      </c>
      <c r="AA1099" t="s">
        <v>2128</v>
      </c>
      <c r="AB1099" t="s">
        <v>2127</v>
      </c>
    </row>
    <row r="1100" spans="1:28" x14ac:dyDescent="0.2">
      <c r="A1100">
        <v>15989851</v>
      </c>
      <c r="B1100" t="s">
        <v>5442</v>
      </c>
      <c r="C1100" t="s">
        <v>5443</v>
      </c>
      <c r="D1100" t="s">
        <v>381</v>
      </c>
      <c r="E1100" t="s">
        <v>317</v>
      </c>
      <c r="F1100" t="s">
        <v>382</v>
      </c>
      <c r="G1100" t="s">
        <v>382</v>
      </c>
      <c r="H1100" t="s">
        <v>381</v>
      </c>
      <c r="I1100" t="s">
        <v>317</v>
      </c>
      <c r="J1100" t="s">
        <v>322</v>
      </c>
      <c r="K1100" t="s">
        <v>6016</v>
      </c>
      <c r="L1100" t="s">
        <v>6017</v>
      </c>
      <c r="M1100" s="11">
        <v>43102.640532407408</v>
      </c>
      <c r="N1100" s="11">
        <v>43102.640532407408</v>
      </c>
      <c r="O1100" s="11">
        <v>43109.648958333331</v>
      </c>
      <c r="P1100" t="s">
        <v>2124</v>
      </c>
      <c r="Q1100" t="s">
        <v>1879</v>
      </c>
      <c r="R1100" t="s">
        <v>6018</v>
      </c>
      <c r="S1100" t="s">
        <v>2125</v>
      </c>
      <c r="T1100" t="s">
        <v>2126</v>
      </c>
      <c r="U1100" t="s">
        <v>2127</v>
      </c>
      <c r="V1100">
        <v>0</v>
      </c>
      <c r="W1100" t="s">
        <v>2127</v>
      </c>
      <c r="X1100" t="s">
        <v>2125</v>
      </c>
      <c r="Y1100" t="s">
        <v>2125</v>
      </c>
      <c r="Z1100" t="s">
        <v>2208</v>
      </c>
      <c r="AA1100" t="s">
        <v>2137</v>
      </c>
      <c r="AB1100" t="s">
        <v>2127</v>
      </c>
    </row>
    <row r="1101" spans="1:28" x14ac:dyDescent="0.2">
      <c r="A1101">
        <v>15989870</v>
      </c>
      <c r="B1101" t="s">
        <v>6019</v>
      </c>
      <c r="C1101" t="s">
        <v>6020</v>
      </c>
      <c r="D1101" t="s">
        <v>468</v>
      </c>
      <c r="E1101" t="s">
        <v>317</v>
      </c>
      <c r="F1101" t="s">
        <v>372</v>
      </c>
      <c r="G1101" t="s">
        <v>414</v>
      </c>
      <c r="H1101" t="s">
        <v>415</v>
      </c>
      <c r="J1101" t="s">
        <v>334</v>
      </c>
      <c r="K1101" t="s">
        <v>5519</v>
      </c>
      <c r="L1101" t="s">
        <v>6021</v>
      </c>
      <c r="M1101" s="11">
        <v>43102.641134259262</v>
      </c>
      <c r="N1101" s="11">
        <v>43102.641134259262</v>
      </c>
      <c r="O1101" s="11">
        <v>43103.63</v>
      </c>
      <c r="P1101" t="s">
        <v>2124</v>
      </c>
      <c r="Q1101" t="s">
        <v>3904</v>
      </c>
      <c r="R1101" t="s">
        <v>6022</v>
      </c>
      <c r="S1101" t="s">
        <v>2125</v>
      </c>
      <c r="T1101" t="s">
        <v>2126</v>
      </c>
      <c r="U1101" t="s">
        <v>2127</v>
      </c>
      <c r="V1101">
        <v>0</v>
      </c>
      <c r="W1101" t="s">
        <v>2127</v>
      </c>
      <c r="X1101" t="s">
        <v>2125</v>
      </c>
      <c r="Y1101" t="s">
        <v>2125</v>
      </c>
      <c r="Z1101" t="s">
        <v>1911</v>
      </c>
      <c r="AA1101" t="s">
        <v>2137</v>
      </c>
      <c r="AB1101" t="s">
        <v>2127</v>
      </c>
    </row>
    <row r="1102" spans="1:28" x14ac:dyDescent="0.2">
      <c r="A1102">
        <v>15989911</v>
      </c>
      <c r="B1102" t="s">
        <v>6023</v>
      </c>
      <c r="C1102" t="s">
        <v>2158</v>
      </c>
      <c r="D1102" t="s">
        <v>392</v>
      </c>
      <c r="E1102" t="s">
        <v>317</v>
      </c>
      <c r="F1102" t="s">
        <v>316</v>
      </c>
      <c r="G1102" t="s">
        <v>316</v>
      </c>
      <c r="H1102" t="s">
        <v>392</v>
      </c>
      <c r="I1102" t="s">
        <v>317</v>
      </c>
      <c r="J1102" t="s">
        <v>322</v>
      </c>
      <c r="K1102" t="s">
        <v>455</v>
      </c>
      <c r="L1102" t="s">
        <v>6024</v>
      </c>
      <c r="M1102" s="11">
        <v>43102.642569444448</v>
      </c>
      <c r="N1102" s="11">
        <v>43102.642569444448</v>
      </c>
      <c r="O1102" s="11">
        <v>43109.644525462965</v>
      </c>
      <c r="P1102" t="s">
        <v>2124</v>
      </c>
      <c r="Q1102" t="s">
        <v>491</v>
      </c>
      <c r="R1102" t="s">
        <v>6025</v>
      </c>
      <c r="S1102" t="s">
        <v>2125</v>
      </c>
      <c r="T1102" t="s">
        <v>2126</v>
      </c>
      <c r="U1102" t="s">
        <v>2127</v>
      </c>
      <c r="V1102">
        <v>0</v>
      </c>
      <c r="W1102" t="s">
        <v>2127</v>
      </c>
      <c r="X1102" t="s">
        <v>2125</v>
      </c>
      <c r="Y1102" t="s">
        <v>2125</v>
      </c>
      <c r="Z1102" t="s">
        <v>312</v>
      </c>
      <c r="AA1102" t="s">
        <v>2137</v>
      </c>
      <c r="AB1102" t="s">
        <v>2127</v>
      </c>
    </row>
    <row r="1103" spans="1:28" x14ac:dyDescent="0.2">
      <c r="A1103">
        <v>15990080</v>
      </c>
      <c r="B1103" t="s">
        <v>2400</v>
      </c>
      <c r="C1103" t="s">
        <v>2186</v>
      </c>
      <c r="D1103" t="s">
        <v>550</v>
      </c>
      <c r="E1103" t="s">
        <v>317</v>
      </c>
      <c r="F1103" t="s">
        <v>316</v>
      </c>
      <c r="G1103" t="s">
        <v>414</v>
      </c>
      <c r="H1103" t="s">
        <v>540</v>
      </c>
      <c r="J1103" t="s">
        <v>334</v>
      </c>
      <c r="K1103" t="s">
        <v>452</v>
      </c>
      <c r="L1103" t="s">
        <v>6026</v>
      </c>
      <c r="M1103" s="11">
        <v>43102.648819444446</v>
      </c>
      <c r="N1103" s="11">
        <v>43102.648819444446</v>
      </c>
      <c r="O1103" s="11">
        <v>43111.546863425923</v>
      </c>
      <c r="P1103" t="s">
        <v>2124</v>
      </c>
      <c r="Q1103" t="s">
        <v>451</v>
      </c>
      <c r="R1103" t="s">
        <v>6027</v>
      </c>
      <c r="S1103" t="s">
        <v>2125</v>
      </c>
      <c r="T1103" t="s">
        <v>2126</v>
      </c>
      <c r="U1103" t="s">
        <v>2127</v>
      </c>
      <c r="V1103">
        <v>0</v>
      </c>
      <c r="W1103" t="s">
        <v>2127</v>
      </c>
      <c r="X1103" t="s">
        <v>2125</v>
      </c>
      <c r="Y1103" t="s">
        <v>2125</v>
      </c>
      <c r="Z1103" t="s">
        <v>2194</v>
      </c>
      <c r="AA1103" t="s">
        <v>2128</v>
      </c>
      <c r="AB1103" t="s">
        <v>2127</v>
      </c>
    </row>
    <row r="1104" spans="1:28" x14ac:dyDescent="0.2">
      <c r="A1104">
        <v>15990092</v>
      </c>
      <c r="B1104" t="s">
        <v>724</v>
      </c>
      <c r="C1104" t="s">
        <v>2158</v>
      </c>
      <c r="D1104" t="s">
        <v>354</v>
      </c>
      <c r="E1104" t="s">
        <v>317</v>
      </c>
      <c r="F1104" t="s">
        <v>2811</v>
      </c>
      <c r="G1104" t="s">
        <v>2811</v>
      </c>
      <c r="H1104" t="s">
        <v>3713</v>
      </c>
      <c r="I1104" t="s">
        <v>2285</v>
      </c>
      <c r="J1104" t="s">
        <v>334</v>
      </c>
      <c r="K1104" t="s">
        <v>6028</v>
      </c>
      <c r="L1104" t="s">
        <v>6029</v>
      </c>
      <c r="M1104" s="11">
        <v>43102.649305555555</v>
      </c>
      <c r="N1104" s="11">
        <v>43102.649305555555</v>
      </c>
      <c r="O1104" s="11">
        <v>43116.488888888889</v>
      </c>
      <c r="P1104" t="s">
        <v>2124</v>
      </c>
      <c r="Q1104" t="s">
        <v>2814</v>
      </c>
      <c r="R1104" t="s">
        <v>6030</v>
      </c>
      <c r="S1104" t="s">
        <v>2125</v>
      </c>
      <c r="T1104" t="s">
        <v>2126</v>
      </c>
      <c r="U1104" t="s">
        <v>2127</v>
      </c>
      <c r="V1104">
        <v>0</v>
      </c>
      <c r="W1104" t="s">
        <v>2127</v>
      </c>
      <c r="X1104" t="s">
        <v>2125</v>
      </c>
      <c r="Y1104" t="s">
        <v>2125</v>
      </c>
      <c r="Z1104" t="s">
        <v>378</v>
      </c>
      <c r="AA1104" t="s">
        <v>2128</v>
      </c>
      <c r="AB1104" t="s">
        <v>2127</v>
      </c>
    </row>
    <row r="1105" spans="1:28" x14ac:dyDescent="0.2">
      <c r="A1105">
        <v>15990099</v>
      </c>
      <c r="B1105" t="s">
        <v>6031</v>
      </c>
      <c r="C1105" t="s">
        <v>5443</v>
      </c>
      <c r="D1105" t="s">
        <v>381</v>
      </c>
      <c r="E1105" t="s">
        <v>317</v>
      </c>
      <c r="F1105" t="s">
        <v>382</v>
      </c>
      <c r="G1105" t="s">
        <v>382</v>
      </c>
      <c r="H1105" t="s">
        <v>381</v>
      </c>
      <c r="I1105" t="s">
        <v>317</v>
      </c>
      <c r="J1105" t="s">
        <v>334</v>
      </c>
      <c r="K1105" t="s">
        <v>1732</v>
      </c>
      <c r="L1105" t="s">
        <v>6032</v>
      </c>
      <c r="M1105" s="11">
        <v>43102.649583333332</v>
      </c>
      <c r="N1105" s="11">
        <v>43102.649583333332</v>
      </c>
      <c r="O1105" s="11">
        <v>43109.653622685182</v>
      </c>
      <c r="P1105" t="s">
        <v>2124</v>
      </c>
      <c r="Q1105" t="s">
        <v>628</v>
      </c>
      <c r="R1105" t="s">
        <v>3546</v>
      </c>
      <c r="S1105" t="s">
        <v>2125</v>
      </c>
      <c r="T1105" t="s">
        <v>2126</v>
      </c>
      <c r="U1105" t="s">
        <v>2127</v>
      </c>
      <c r="V1105">
        <v>0</v>
      </c>
      <c r="W1105" t="s">
        <v>2127</v>
      </c>
      <c r="X1105" t="s">
        <v>2125</v>
      </c>
      <c r="Y1105" t="s">
        <v>2125</v>
      </c>
      <c r="Z1105" t="s">
        <v>6033</v>
      </c>
      <c r="AA1105" t="s">
        <v>2128</v>
      </c>
      <c r="AB1105" t="s">
        <v>2127</v>
      </c>
    </row>
    <row r="1106" spans="1:28" x14ac:dyDescent="0.2">
      <c r="A1106">
        <v>15990131</v>
      </c>
      <c r="B1106" t="s">
        <v>6034</v>
      </c>
      <c r="C1106" t="s">
        <v>2158</v>
      </c>
      <c r="D1106" t="s">
        <v>518</v>
      </c>
      <c r="E1106" t="s">
        <v>317</v>
      </c>
      <c r="F1106" t="s">
        <v>2811</v>
      </c>
      <c r="G1106" t="s">
        <v>701</v>
      </c>
      <c r="H1106" t="s">
        <v>4570</v>
      </c>
      <c r="I1106" t="s">
        <v>2285</v>
      </c>
      <c r="J1106" t="s">
        <v>334</v>
      </c>
      <c r="K1106" t="s">
        <v>5131</v>
      </c>
      <c r="L1106" t="s">
        <v>6035</v>
      </c>
      <c r="M1106" s="11">
        <v>43102.650729166664</v>
      </c>
      <c r="N1106" s="11">
        <v>43102.650729166664</v>
      </c>
      <c r="O1106" s="11">
        <v>43116.489618055559</v>
      </c>
      <c r="P1106" t="s">
        <v>2124</v>
      </c>
      <c r="Q1106" t="s">
        <v>2814</v>
      </c>
      <c r="R1106" t="s">
        <v>6036</v>
      </c>
      <c r="S1106" t="s">
        <v>2125</v>
      </c>
      <c r="T1106" t="s">
        <v>2126</v>
      </c>
      <c r="U1106" t="s">
        <v>2127</v>
      </c>
      <c r="V1106">
        <v>0</v>
      </c>
      <c r="W1106" t="s">
        <v>2127</v>
      </c>
      <c r="X1106" t="s">
        <v>2125</v>
      </c>
      <c r="Y1106" t="s">
        <v>2125</v>
      </c>
      <c r="Z1106" t="s">
        <v>378</v>
      </c>
      <c r="AA1106" t="s">
        <v>2128</v>
      </c>
      <c r="AB1106" t="s">
        <v>2127</v>
      </c>
    </row>
    <row r="1107" spans="1:28" x14ac:dyDescent="0.2">
      <c r="A1107">
        <v>15990198</v>
      </c>
      <c r="B1107" t="s">
        <v>6037</v>
      </c>
      <c r="C1107" t="s">
        <v>2158</v>
      </c>
      <c r="D1107" t="s">
        <v>550</v>
      </c>
      <c r="E1107" t="s">
        <v>317</v>
      </c>
      <c r="F1107" t="s">
        <v>316</v>
      </c>
      <c r="G1107" t="s">
        <v>316</v>
      </c>
      <c r="H1107" t="s">
        <v>550</v>
      </c>
      <c r="I1107" t="s">
        <v>317</v>
      </c>
      <c r="J1107" t="s">
        <v>334</v>
      </c>
      <c r="K1107" t="s">
        <v>1579</v>
      </c>
      <c r="L1107" t="s">
        <v>6038</v>
      </c>
      <c r="M1107" s="11">
        <v>43102.653854166667</v>
      </c>
      <c r="N1107" s="11">
        <v>43102.653854166667</v>
      </c>
      <c r="O1107" s="11">
        <v>43109.657222222224</v>
      </c>
      <c r="P1107" t="s">
        <v>2124</v>
      </c>
      <c r="Q1107" t="s">
        <v>584</v>
      </c>
      <c r="R1107" t="s">
        <v>6039</v>
      </c>
      <c r="S1107" t="s">
        <v>2125</v>
      </c>
      <c r="T1107" t="s">
        <v>2126</v>
      </c>
      <c r="U1107" t="s">
        <v>2127</v>
      </c>
      <c r="V1107">
        <v>0</v>
      </c>
      <c r="W1107" t="s">
        <v>2127</v>
      </c>
      <c r="X1107" t="s">
        <v>2125</v>
      </c>
      <c r="Y1107" t="s">
        <v>2125</v>
      </c>
      <c r="Z1107" t="s">
        <v>6040</v>
      </c>
      <c r="AA1107" t="s">
        <v>2128</v>
      </c>
      <c r="AB1107" t="s">
        <v>2127</v>
      </c>
    </row>
    <row r="1108" spans="1:28" x14ac:dyDescent="0.2">
      <c r="A1108">
        <v>15936908</v>
      </c>
      <c r="B1108" t="s">
        <v>6041</v>
      </c>
      <c r="C1108" t="s">
        <v>2158</v>
      </c>
      <c r="D1108" t="s">
        <v>518</v>
      </c>
      <c r="E1108" t="s">
        <v>317</v>
      </c>
      <c r="F1108" t="s">
        <v>316</v>
      </c>
      <c r="G1108" t="s">
        <v>316</v>
      </c>
      <c r="H1108" t="s">
        <v>518</v>
      </c>
      <c r="I1108" t="s">
        <v>317</v>
      </c>
      <c r="J1108" t="s">
        <v>322</v>
      </c>
      <c r="K1108" t="s">
        <v>595</v>
      </c>
      <c r="L1108" t="s">
        <v>6042</v>
      </c>
      <c r="M1108" s="11">
        <v>43091.424224537041</v>
      </c>
      <c r="N1108" s="11">
        <v>43091.424224537041</v>
      </c>
      <c r="O1108" s="11">
        <v>43101.438148148147</v>
      </c>
      <c r="P1108" t="s">
        <v>2124</v>
      </c>
      <c r="Q1108" t="s">
        <v>491</v>
      </c>
      <c r="R1108" t="s">
        <v>6043</v>
      </c>
      <c r="S1108" t="s">
        <v>2125</v>
      </c>
      <c r="T1108" t="s">
        <v>2126</v>
      </c>
      <c r="U1108" t="s">
        <v>2127</v>
      </c>
      <c r="V1108">
        <v>0</v>
      </c>
      <c r="W1108" t="s">
        <v>2127</v>
      </c>
      <c r="X1108" t="s">
        <v>2125</v>
      </c>
      <c r="Y1108" t="s">
        <v>2125</v>
      </c>
      <c r="Z1108" t="s">
        <v>312</v>
      </c>
      <c r="AA1108" t="s">
        <v>2137</v>
      </c>
      <c r="AB1108" t="s">
        <v>2127</v>
      </c>
    </row>
    <row r="1109" spans="1:28" x14ac:dyDescent="0.2">
      <c r="A1109">
        <v>15936964</v>
      </c>
      <c r="B1109" t="s">
        <v>4297</v>
      </c>
      <c r="C1109" t="s">
        <v>4298</v>
      </c>
      <c r="D1109" t="s">
        <v>468</v>
      </c>
      <c r="E1109" t="s">
        <v>317</v>
      </c>
      <c r="F1109" t="s">
        <v>316</v>
      </c>
      <c r="G1109" t="s">
        <v>316</v>
      </c>
      <c r="H1109" t="s">
        <v>468</v>
      </c>
      <c r="I1109" t="s">
        <v>317</v>
      </c>
      <c r="J1109" t="s">
        <v>334</v>
      </c>
      <c r="K1109" t="s">
        <v>6046</v>
      </c>
      <c r="L1109" t="s">
        <v>6047</v>
      </c>
      <c r="M1109" s="11">
        <v>43091.425694444442</v>
      </c>
      <c r="N1109" s="11">
        <v>43091.425694444442</v>
      </c>
      <c r="O1109" s="11">
        <v>43101.427905092591</v>
      </c>
      <c r="P1109" t="s">
        <v>2124</v>
      </c>
      <c r="Q1109" t="s">
        <v>425</v>
      </c>
      <c r="R1109" t="s">
        <v>6048</v>
      </c>
      <c r="S1109" t="s">
        <v>2125</v>
      </c>
      <c r="T1109" t="s">
        <v>2126</v>
      </c>
      <c r="U1109" t="s">
        <v>2127</v>
      </c>
      <c r="V1109">
        <v>0</v>
      </c>
      <c r="W1109" t="s">
        <v>2127</v>
      </c>
      <c r="X1109" t="s">
        <v>2125</v>
      </c>
      <c r="Y1109" t="s">
        <v>2125</v>
      </c>
      <c r="Z1109" t="s">
        <v>433</v>
      </c>
      <c r="AA1109" t="s">
        <v>2137</v>
      </c>
      <c r="AB1109" t="s">
        <v>2127</v>
      </c>
    </row>
    <row r="1110" spans="1:28" x14ac:dyDescent="0.2">
      <c r="A1110">
        <v>15937001</v>
      </c>
      <c r="B1110" t="s">
        <v>4334</v>
      </c>
      <c r="C1110" t="s">
        <v>4335</v>
      </c>
      <c r="D1110" t="s">
        <v>392</v>
      </c>
      <c r="E1110" t="s">
        <v>317</v>
      </c>
      <c r="F1110" t="s">
        <v>357</v>
      </c>
      <c r="G1110" t="s">
        <v>357</v>
      </c>
      <c r="H1110" t="s">
        <v>2873</v>
      </c>
      <c r="I1110" t="s">
        <v>317</v>
      </c>
      <c r="J1110" t="s">
        <v>334</v>
      </c>
      <c r="K1110" t="s">
        <v>4336</v>
      </c>
      <c r="L1110" t="s">
        <v>6049</v>
      </c>
      <c r="M1110" s="11">
        <v>43091.426979166667</v>
      </c>
      <c r="N1110" s="11">
        <v>43091.426979166667</v>
      </c>
      <c r="O1110" s="11">
        <v>43103.745173611111</v>
      </c>
      <c r="P1110" t="s">
        <v>2124</v>
      </c>
      <c r="Q1110" t="s">
        <v>1106</v>
      </c>
      <c r="R1110" t="s">
        <v>6050</v>
      </c>
      <c r="S1110" t="s">
        <v>2125</v>
      </c>
      <c r="T1110" t="s">
        <v>2126</v>
      </c>
      <c r="U1110" t="s">
        <v>2127</v>
      </c>
      <c r="V1110">
        <v>0</v>
      </c>
      <c r="W1110" t="s">
        <v>2127</v>
      </c>
      <c r="X1110" t="s">
        <v>2125</v>
      </c>
      <c r="Y1110" t="s">
        <v>2125</v>
      </c>
      <c r="Z1110" t="s">
        <v>613</v>
      </c>
      <c r="AA1110" t="s">
        <v>2128</v>
      </c>
      <c r="AB1110" t="s">
        <v>2127</v>
      </c>
    </row>
    <row r="1111" spans="1:28" x14ac:dyDescent="0.2">
      <c r="A1111">
        <v>15937084</v>
      </c>
      <c r="B1111" t="s">
        <v>6051</v>
      </c>
      <c r="C1111" t="s">
        <v>2158</v>
      </c>
      <c r="D1111" t="s">
        <v>392</v>
      </c>
      <c r="E1111" t="s">
        <v>317</v>
      </c>
      <c r="F1111" t="s">
        <v>316</v>
      </c>
      <c r="G1111" t="s">
        <v>316</v>
      </c>
      <c r="H1111" t="s">
        <v>392</v>
      </c>
      <c r="I1111" t="s">
        <v>317</v>
      </c>
      <c r="J1111" t="s">
        <v>334</v>
      </c>
      <c r="K1111" t="s">
        <v>362</v>
      </c>
      <c r="L1111" t="s">
        <v>6052</v>
      </c>
      <c r="M1111" s="11">
        <v>43091.430011574077</v>
      </c>
      <c r="N1111" s="11">
        <v>43091.430011574077</v>
      </c>
      <c r="O1111" s="11">
        <v>43102.479675925926</v>
      </c>
      <c r="P1111" t="s">
        <v>2124</v>
      </c>
      <c r="Q1111" t="s">
        <v>584</v>
      </c>
      <c r="R1111" t="s">
        <v>6053</v>
      </c>
      <c r="S1111" t="s">
        <v>2125</v>
      </c>
      <c r="T1111" t="s">
        <v>2126</v>
      </c>
      <c r="U1111" t="s">
        <v>2127</v>
      </c>
      <c r="V1111">
        <v>0</v>
      </c>
      <c r="W1111" t="s">
        <v>2127</v>
      </c>
      <c r="X1111" t="s">
        <v>2125</v>
      </c>
      <c r="Y1111" t="s">
        <v>2125</v>
      </c>
      <c r="Z1111" t="s">
        <v>312</v>
      </c>
      <c r="AA1111" t="s">
        <v>2128</v>
      </c>
      <c r="AB1111" t="s">
        <v>2127</v>
      </c>
    </row>
    <row r="1112" spans="1:28" x14ac:dyDescent="0.2">
      <c r="A1112">
        <v>15937086</v>
      </c>
      <c r="B1112" t="s">
        <v>6054</v>
      </c>
      <c r="C1112" t="s">
        <v>2158</v>
      </c>
      <c r="D1112" t="s">
        <v>550</v>
      </c>
      <c r="E1112" t="s">
        <v>317</v>
      </c>
      <c r="F1112" t="s">
        <v>316</v>
      </c>
      <c r="G1112" t="s">
        <v>316</v>
      </c>
      <c r="H1112" t="s">
        <v>550</v>
      </c>
      <c r="I1112" t="s">
        <v>317</v>
      </c>
      <c r="J1112" t="s">
        <v>430</v>
      </c>
      <c r="K1112" t="s">
        <v>6055</v>
      </c>
      <c r="L1112" t="s">
        <v>6056</v>
      </c>
      <c r="M1112" s="11">
        <v>43091.430115740739</v>
      </c>
      <c r="N1112" s="11">
        <v>43091.430115740739</v>
      </c>
      <c r="O1112" s="11">
        <v>43105.348032407404</v>
      </c>
      <c r="P1112" t="s">
        <v>2124</v>
      </c>
      <c r="Q1112" t="s">
        <v>491</v>
      </c>
      <c r="R1112" t="s">
        <v>6057</v>
      </c>
      <c r="S1112" t="s">
        <v>2125</v>
      </c>
      <c r="T1112" t="s">
        <v>2126</v>
      </c>
      <c r="U1112" t="s">
        <v>2127</v>
      </c>
      <c r="V1112">
        <v>0</v>
      </c>
      <c r="W1112" t="s">
        <v>2127</v>
      </c>
      <c r="X1112" t="s">
        <v>2125</v>
      </c>
      <c r="Y1112" t="s">
        <v>2125</v>
      </c>
      <c r="Z1112" t="s">
        <v>312</v>
      </c>
      <c r="AA1112" t="s">
        <v>2137</v>
      </c>
      <c r="AB1112" t="s">
        <v>2127</v>
      </c>
    </row>
    <row r="1113" spans="1:28" x14ac:dyDescent="0.2">
      <c r="A1113">
        <v>15937110</v>
      </c>
      <c r="B1113" t="s">
        <v>4836</v>
      </c>
      <c r="C1113" t="s">
        <v>4837</v>
      </c>
      <c r="D1113" t="s">
        <v>369</v>
      </c>
      <c r="E1113" t="s">
        <v>317</v>
      </c>
      <c r="F1113" t="s">
        <v>370</v>
      </c>
      <c r="G1113" t="s">
        <v>370</v>
      </c>
      <c r="H1113" t="s">
        <v>369</v>
      </c>
      <c r="I1113" t="s">
        <v>317</v>
      </c>
      <c r="J1113" t="s">
        <v>322</v>
      </c>
      <c r="K1113" t="s">
        <v>595</v>
      </c>
      <c r="L1113" t="s">
        <v>6058</v>
      </c>
      <c r="M1113" s="11">
        <v>43091.430879629632</v>
      </c>
      <c r="N1113" s="11">
        <v>43091.430879629632</v>
      </c>
      <c r="O1113" s="11">
        <v>43101.456747685188</v>
      </c>
      <c r="P1113" t="s">
        <v>2124</v>
      </c>
      <c r="Q1113" t="s">
        <v>483</v>
      </c>
      <c r="R1113" t="s">
        <v>6059</v>
      </c>
      <c r="S1113" t="s">
        <v>2125</v>
      </c>
      <c r="T1113" t="s">
        <v>2126</v>
      </c>
      <c r="U1113" t="s">
        <v>2127</v>
      </c>
      <c r="V1113">
        <v>0</v>
      </c>
      <c r="W1113" t="s">
        <v>2127</v>
      </c>
      <c r="X1113" t="s">
        <v>2125</v>
      </c>
      <c r="Y1113" t="s">
        <v>2125</v>
      </c>
      <c r="Z1113" t="s">
        <v>3063</v>
      </c>
      <c r="AA1113" t="s">
        <v>2137</v>
      </c>
      <c r="AB1113" t="s">
        <v>2127</v>
      </c>
    </row>
    <row r="1114" spans="1:28" x14ac:dyDescent="0.2">
      <c r="A1114">
        <v>15937153</v>
      </c>
      <c r="B1114" t="s">
        <v>6060</v>
      </c>
      <c r="C1114" t="s">
        <v>6061</v>
      </c>
      <c r="D1114" t="s">
        <v>482</v>
      </c>
      <c r="E1114" t="s">
        <v>317</v>
      </c>
      <c r="F1114" t="s">
        <v>370</v>
      </c>
      <c r="G1114" t="s">
        <v>370</v>
      </c>
      <c r="H1114" t="s">
        <v>482</v>
      </c>
      <c r="I1114" t="s">
        <v>317</v>
      </c>
      <c r="J1114" t="s">
        <v>334</v>
      </c>
      <c r="K1114" t="s">
        <v>591</v>
      </c>
      <c r="L1114" t="s">
        <v>6062</v>
      </c>
      <c r="M1114" s="11">
        <v>43091.432523148149</v>
      </c>
      <c r="N1114" s="11">
        <v>43091.432523148149</v>
      </c>
      <c r="O1114" s="11">
        <v>43101.435428240744</v>
      </c>
      <c r="P1114" t="s">
        <v>2124</v>
      </c>
      <c r="Q1114" t="s">
        <v>600</v>
      </c>
      <c r="R1114" t="s">
        <v>6063</v>
      </c>
      <c r="S1114" t="s">
        <v>2125</v>
      </c>
      <c r="T1114" t="s">
        <v>2126</v>
      </c>
      <c r="U1114" t="s">
        <v>2127</v>
      </c>
      <c r="V1114">
        <v>0</v>
      </c>
      <c r="W1114" t="s">
        <v>2127</v>
      </c>
      <c r="X1114" t="s">
        <v>2125</v>
      </c>
      <c r="Y1114" t="s">
        <v>2125</v>
      </c>
      <c r="Z1114" t="s">
        <v>1651</v>
      </c>
      <c r="AA1114" t="s">
        <v>2137</v>
      </c>
      <c r="AB1114" t="s">
        <v>2127</v>
      </c>
    </row>
    <row r="1115" spans="1:28" x14ac:dyDescent="0.2">
      <c r="A1115">
        <v>15937168</v>
      </c>
      <c r="B1115" t="s">
        <v>6064</v>
      </c>
      <c r="C1115" t="s">
        <v>6065</v>
      </c>
      <c r="D1115" t="s">
        <v>468</v>
      </c>
      <c r="E1115" t="s">
        <v>317</v>
      </c>
      <c r="F1115" t="s">
        <v>316</v>
      </c>
      <c r="G1115" t="s">
        <v>316</v>
      </c>
      <c r="H1115" t="s">
        <v>468</v>
      </c>
      <c r="I1115" t="s">
        <v>317</v>
      </c>
      <c r="J1115" t="s">
        <v>334</v>
      </c>
      <c r="K1115" t="s">
        <v>591</v>
      </c>
      <c r="L1115" t="s">
        <v>6066</v>
      </c>
      <c r="M1115" s="11">
        <v>43091.433032407411</v>
      </c>
      <c r="N1115" s="11">
        <v>43091.433032407411</v>
      </c>
      <c r="O1115" s="11">
        <v>43101.434710648151</v>
      </c>
      <c r="P1115" t="s">
        <v>2124</v>
      </c>
      <c r="Q1115" t="s">
        <v>425</v>
      </c>
      <c r="R1115" t="s">
        <v>6067</v>
      </c>
      <c r="S1115" t="s">
        <v>2125</v>
      </c>
      <c r="T1115" t="s">
        <v>2126</v>
      </c>
      <c r="U1115" t="s">
        <v>2127</v>
      </c>
      <c r="V1115">
        <v>0</v>
      </c>
      <c r="W1115" t="s">
        <v>2127</v>
      </c>
      <c r="X1115" t="s">
        <v>2125</v>
      </c>
      <c r="Y1115" t="s">
        <v>2125</v>
      </c>
      <c r="Z1115" t="s">
        <v>6068</v>
      </c>
      <c r="AA1115" t="s">
        <v>2137</v>
      </c>
      <c r="AB1115" t="s">
        <v>2127</v>
      </c>
    </row>
    <row r="1116" spans="1:28" x14ac:dyDescent="0.2">
      <c r="A1116">
        <v>15937214</v>
      </c>
      <c r="B1116" t="s">
        <v>3657</v>
      </c>
      <c r="C1116" t="s">
        <v>3658</v>
      </c>
      <c r="D1116" t="s">
        <v>510</v>
      </c>
      <c r="E1116" t="s">
        <v>317</v>
      </c>
      <c r="F1116" t="s">
        <v>370</v>
      </c>
      <c r="G1116" t="s">
        <v>370</v>
      </c>
      <c r="H1116" t="s">
        <v>510</v>
      </c>
      <c r="I1116" t="s">
        <v>317</v>
      </c>
      <c r="J1116" t="s">
        <v>334</v>
      </c>
      <c r="K1116" t="s">
        <v>1101</v>
      </c>
      <c r="L1116" t="s">
        <v>6069</v>
      </c>
      <c r="M1116" s="11">
        <v>43091.43509259259</v>
      </c>
      <c r="N1116" s="11">
        <v>43091.43509259259</v>
      </c>
      <c r="O1116" s="11">
        <v>43101.440810185188</v>
      </c>
      <c r="P1116" t="s">
        <v>2124</v>
      </c>
      <c r="Q1116" t="s">
        <v>600</v>
      </c>
      <c r="R1116" t="s">
        <v>6070</v>
      </c>
      <c r="S1116" t="s">
        <v>2125</v>
      </c>
      <c r="T1116" t="s">
        <v>2126</v>
      </c>
      <c r="U1116" t="s">
        <v>2127</v>
      </c>
      <c r="V1116">
        <v>0</v>
      </c>
      <c r="W1116" t="s">
        <v>2127</v>
      </c>
      <c r="X1116" t="s">
        <v>2125</v>
      </c>
      <c r="Y1116" t="s">
        <v>2125</v>
      </c>
      <c r="Z1116" t="s">
        <v>509</v>
      </c>
      <c r="AA1116" t="s">
        <v>2137</v>
      </c>
      <c r="AB1116" t="s">
        <v>2127</v>
      </c>
    </row>
    <row r="1117" spans="1:28" x14ac:dyDescent="0.2">
      <c r="A1117">
        <v>15937259</v>
      </c>
      <c r="B1117" t="s">
        <v>4836</v>
      </c>
      <c r="C1117" t="s">
        <v>4837</v>
      </c>
      <c r="D1117" t="s">
        <v>369</v>
      </c>
      <c r="E1117" t="s">
        <v>317</v>
      </c>
      <c r="F1117" t="s">
        <v>370</v>
      </c>
      <c r="G1117" t="s">
        <v>370</v>
      </c>
      <c r="H1117" t="s">
        <v>369</v>
      </c>
      <c r="I1117" t="s">
        <v>317</v>
      </c>
      <c r="J1117" t="s">
        <v>334</v>
      </c>
      <c r="K1117" t="s">
        <v>426</v>
      </c>
      <c r="L1117" t="s">
        <v>6071</v>
      </c>
      <c r="M1117" s="11">
        <v>43091.436886574076</v>
      </c>
      <c r="N1117" s="11">
        <v>43091.436886574076</v>
      </c>
      <c r="O1117" s="11">
        <v>43101.454224537039</v>
      </c>
      <c r="P1117" t="s">
        <v>2124</v>
      </c>
      <c r="Q1117" t="s">
        <v>600</v>
      </c>
      <c r="R1117" t="s">
        <v>6072</v>
      </c>
      <c r="S1117" t="s">
        <v>2125</v>
      </c>
      <c r="T1117" t="s">
        <v>2126</v>
      </c>
      <c r="U1117" t="s">
        <v>2127</v>
      </c>
      <c r="V1117">
        <v>0</v>
      </c>
      <c r="W1117" t="s">
        <v>2127</v>
      </c>
      <c r="X1117" t="s">
        <v>2125</v>
      </c>
      <c r="Y1117" t="s">
        <v>2125</v>
      </c>
      <c r="Z1117" t="s">
        <v>3063</v>
      </c>
      <c r="AA1117" t="s">
        <v>2137</v>
      </c>
      <c r="AB1117" t="s">
        <v>2127</v>
      </c>
    </row>
    <row r="1118" spans="1:28" x14ac:dyDescent="0.2">
      <c r="A1118">
        <v>15937261</v>
      </c>
      <c r="B1118" t="s">
        <v>2992</v>
      </c>
      <c r="C1118" t="s">
        <v>2993</v>
      </c>
      <c r="D1118" t="s">
        <v>434</v>
      </c>
      <c r="E1118" t="s">
        <v>317</v>
      </c>
      <c r="F1118" t="s">
        <v>316</v>
      </c>
      <c r="G1118" t="s">
        <v>316</v>
      </c>
      <c r="H1118" t="s">
        <v>434</v>
      </c>
      <c r="I1118" t="s">
        <v>317</v>
      </c>
      <c r="J1118" t="s">
        <v>334</v>
      </c>
      <c r="K1118" t="s">
        <v>602</v>
      </c>
      <c r="L1118" t="s">
        <v>6073</v>
      </c>
      <c r="M1118" s="11">
        <v>43091.436990740738</v>
      </c>
      <c r="N1118" s="11">
        <v>43091.436990740738</v>
      </c>
      <c r="O1118" s="11">
        <v>43101.439756944441</v>
      </c>
      <c r="P1118" t="s">
        <v>2124</v>
      </c>
      <c r="Q1118" t="s">
        <v>425</v>
      </c>
      <c r="R1118" t="s">
        <v>6074</v>
      </c>
      <c r="S1118" t="s">
        <v>2125</v>
      </c>
      <c r="T1118" t="s">
        <v>2126</v>
      </c>
      <c r="U1118" t="s">
        <v>2127</v>
      </c>
      <c r="V1118">
        <v>0</v>
      </c>
      <c r="W1118" t="s">
        <v>2127</v>
      </c>
      <c r="X1118" t="s">
        <v>2125</v>
      </c>
      <c r="Y1118" t="s">
        <v>2125</v>
      </c>
      <c r="Z1118" t="s">
        <v>613</v>
      </c>
      <c r="AA1118" t="s">
        <v>2137</v>
      </c>
      <c r="AB1118" t="s">
        <v>2127</v>
      </c>
    </row>
    <row r="1119" spans="1:28" x14ac:dyDescent="0.2">
      <c r="A1119">
        <v>15937301</v>
      </c>
      <c r="B1119" t="s">
        <v>6075</v>
      </c>
      <c r="C1119" t="s">
        <v>4898</v>
      </c>
      <c r="D1119" t="s">
        <v>550</v>
      </c>
      <c r="E1119" t="s">
        <v>317</v>
      </c>
      <c r="F1119" t="s">
        <v>316</v>
      </c>
      <c r="G1119" t="s">
        <v>316</v>
      </c>
      <c r="H1119" t="s">
        <v>550</v>
      </c>
      <c r="I1119" t="s">
        <v>317</v>
      </c>
      <c r="J1119" t="s">
        <v>334</v>
      </c>
      <c r="K1119" t="s">
        <v>729</v>
      </c>
      <c r="L1119" t="s">
        <v>6076</v>
      </c>
      <c r="M1119" s="11">
        <v>43091.438506944447</v>
      </c>
      <c r="N1119" s="11">
        <v>43091.438506944447</v>
      </c>
      <c r="O1119" s="11">
        <v>43101.452326388891</v>
      </c>
      <c r="P1119" t="s">
        <v>2124</v>
      </c>
      <c r="Q1119" t="s">
        <v>425</v>
      </c>
      <c r="R1119" t="s">
        <v>6077</v>
      </c>
      <c r="S1119" t="s">
        <v>2125</v>
      </c>
      <c r="T1119" t="s">
        <v>2126</v>
      </c>
      <c r="U1119" t="s">
        <v>2127</v>
      </c>
      <c r="V1119">
        <v>0</v>
      </c>
      <c r="W1119" t="s">
        <v>2127</v>
      </c>
      <c r="X1119" t="s">
        <v>2125</v>
      </c>
      <c r="Y1119" t="s">
        <v>2125</v>
      </c>
      <c r="Z1119" t="s">
        <v>433</v>
      </c>
      <c r="AA1119" t="s">
        <v>2137</v>
      </c>
      <c r="AB1119" t="s">
        <v>2127</v>
      </c>
    </row>
    <row r="1120" spans="1:28" x14ac:dyDescent="0.2">
      <c r="A1120">
        <v>15937308</v>
      </c>
      <c r="B1120" t="s">
        <v>3025</v>
      </c>
      <c r="C1120" t="s">
        <v>2158</v>
      </c>
      <c r="D1120" t="s">
        <v>401</v>
      </c>
      <c r="E1120" t="s">
        <v>317</v>
      </c>
      <c r="F1120" t="s">
        <v>316</v>
      </c>
      <c r="G1120" t="s">
        <v>316</v>
      </c>
      <c r="H1120" t="s">
        <v>401</v>
      </c>
      <c r="I1120" t="s">
        <v>317</v>
      </c>
      <c r="J1120" t="s">
        <v>334</v>
      </c>
      <c r="K1120" t="s">
        <v>1985</v>
      </c>
      <c r="L1120" t="s">
        <v>6078</v>
      </c>
      <c r="M1120" s="11">
        <v>43091.438784722224</v>
      </c>
      <c r="N1120" s="11">
        <v>43091.438784722224</v>
      </c>
      <c r="O1120" s="11">
        <v>43102.481446759259</v>
      </c>
      <c r="P1120" t="s">
        <v>2124</v>
      </c>
      <c r="Q1120" t="s">
        <v>402</v>
      </c>
      <c r="R1120" t="s">
        <v>6079</v>
      </c>
      <c r="S1120" t="s">
        <v>2125</v>
      </c>
      <c r="T1120" t="s">
        <v>2126</v>
      </c>
      <c r="U1120" t="s">
        <v>2127</v>
      </c>
      <c r="V1120">
        <v>0</v>
      </c>
      <c r="W1120" t="s">
        <v>2127</v>
      </c>
      <c r="X1120" t="s">
        <v>2125</v>
      </c>
      <c r="Y1120" t="s">
        <v>2125</v>
      </c>
      <c r="Z1120" t="s">
        <v>312</v>
      </c>
      <c r="AA1120" t="s">
        <v>2128</v>
      </c>
      <c r="AB1120" t="s">
        <v>2127</v>
      </c>
    </row>
    <row r="1121" spans="1:28" x14ac:dyDescent="0.2">
      <c r="A1121">
        <v>15937400</v>
      </c>
      <c r="B1121" t="s">
        <v>6080</v>
      </c>
      <c r="C1121" t="s">
        <v>2158</v>
      </c>
      <c r="D1121" t="s">
        <v>434</v>
      </c>
      <c r="E1121" t="s">
        <v>317</v>
      </c>
      <c r="F1121" t="s">
        <v>316</v>
      </c>
      <c r="G1121" t="s">
        <v>316</v>
      </c>
      <c r="H1121" t="s">
        <v>434</v>
      </c>
      <c r="I1121" t="s">
        <v>317</v>
      </c>
      <c r="J1121" t="s">
        <v>334</v>
      </c>
      <c r="K1121" t="s">
        <v>602</v>
      </c>
      <c r="L1121" t="s">
        <v>6081</v>
      </c>
      <c r="M1121" s="11">
        <v>43091.443090277775</v>
      </c>
      <c r="N1121" s="11">
        <v>43091.443090277775</v>
      </c>
      <c r="O1121" s="11">
        <v>43101.463171296295</v>
      </c>
      <c r="P1121" t="s">
        <v>2124</v>
      </c>
      <c r="Q1121" t="s">
        <v>519</v>
      </c>
      <c r="R1121" t="s">
        <v>6082</v>
      </c>
      <c r="S1121" t="s">
        <v>2125</v>
      </c>
      <c r="T1121" t="s">
        <v>2126</v>
      </c>
      <c r="U1121" t="s">
        <v>2127</v>
      </c>
      <c r="V1121">
        <v>0</v>
      </c>
      <c r="W1121" t="s">
        <v>2127</v>
      </c>
      <c r="X1121" t="s">
        <v>2125</v>
      </c>
      <c r="Y1121" t="s">
        <v>2125</v>
      </c>
      <c r="Z1121" t="s">
        <v>378</v>
      </c>
      <c r="AA1121" t="s">
        <v>2137</v>
      </c>
      <c r="AB1121" t="s">
        <v>2127</v>
      </c>
    </row>
    <row r="1122" spans="1:28" x14ac:dyDescent="0.2">
      <c r="A1122">
        <v>15937415</v>
      </c>
      <c r="B1122" t="s">
        <v>6083</v>
      </c>
      <c r="C1122" t="s">
        <v>2452</v>
      </c>
      <c r="D1122" t="s">
        <v>460</v>
      </c>
      <c r="E1122" t="s">
        <v>317</v>
      </c>
      <c r="F1122" t="s">
        <v>316</v>
      </c>
      <c r="G1122" t="s">
        <v>316</v>
      </c>
      <c r="H1122" t="s">
        <v>460</v>
      </c>
      <c r="I1122" t="s">
        <v>317</v>
      </c>
      <c r="J1122" t="s">
        <v>334</v>
      </c>
      <c r="K1122" t="s">
        <v>602</v>
      </c>
      <c r="L1122" t="s">
        <v>6084</v>
      </c>
      <c r="M1122" s="11">
        <v>43091.443761574075</v>
      </c>
      <c r="N1122" s="11">
        <v>43091.443761574075</v>
      </c>
      <c r="O1122" s="11">
        <v>43101.452824074076</v>
      </c>
      <c r="P1122" t="s">
        <v>2124</v>
      </c>
      <c r="Q1122" t="s">
        <v>425</v>
      </c>
      <c r="R1122" t="s">
        <v>6085</v>
      </c>
      <c r="S1122" t="s">
        <v>2125</v>
      </c>
      <c r="T1122" t="s">
        <v>2126</v>
      </c>
      <c r="U1122" t="s">
        <v>2127</v>
      </c>
      <c r="V1122">
        <v>0</v>
      </c>
      <c r="W1122" t="s">
        <v>2127</v>
      </c>
      <c r="X1122" t="s">
        <v>2125</v>
      </c>
      <c r="Y1122" t="s">
        <v>2125</v>
      </c>
      <c r="Z1122" t="s">
        <v>613</v>
      </c>
      <c r="AA1122" t="s">
        <v>2137</v>
      </c>
      <c r="AB1122" t="s">
        <v>2127</v>
      </c>
    </row>
    <row r="1123" spans="1:28" x14ac:dyDescent="0.2">
      <c r="A1123">
        <v>15937490</v>
      </c>
      <c r="B1123" t="s">
        <v>6088</v>
      </c>
      <c r="C1123" t="s">
        <v>4433</v>
      </c>
      <c r="D1123" t="s">
        <v>482</v>
      </c>
      <c r="E1123" t="s">
        <v>317</v>
      </c>
      <c r="F1123" t="s">
        <v>370</v>
      </c>
      <c r="G1123" t="s">
        <v>370</v>
      </c>
      <c r="H1123" t="s">
        <v>482</v>
      </c>
      <c r="I1123" t="s">
        <v>317</v>
      </c>
      <c r="J1123" t="s">
        <v>334</v>
      </c>
      <c r="K1123" t="s">
        <v>438</v>
      </c>
      <c r="L1123" t="s">
        <v>6089</v>
      </c>
      <c r="M1123" s="11">
        <v>43091.446481481478</v>
      </c>
      <c r="N1123" s="11">
        <v>43091.446481481478</v>
      </c>
      <c r="O1123" s="11">
        <v>43101.450370370374</v>
      </c>
      <c r="P1123" t="s">
        <v>2124</v>
      </c>
      <c r="Q1123" t="s">
        <v>512</v>
      </c>
      <c r="R1123" t="s">
        <v>6090</v>
      </c>
      <c r="S1123" t="s">
        <v>2125</v>
      </c>
      <c r="T1123" t="s">
        <v>2126</v>
      </c>
      <c r="U1123" t="s">
        <v>2127</v>
      </c>
      <c r="V1123">
        <v>0</v>
      </c>
      <c r="W1123" t="s">
        <v>2127</v>
      </c>
      <c r="X1123" t="s">
        <v>2125</v>
      </c>
      <c r="Y1123" t="s">
        <v>2125</v>
      </c>
      <c r="Z1123" t="s">
        <v>3562</v>
      </c>
      <c r="AA1123" t="s">
        <v>2137</v>
      </c>
      <c r="AB1123" t="s">
        <v>2127</v>
      </c>
    </row>
    <row r="1124" spans="1:28" x14ac:dyDescent="0.2">
      <c r="A1124">
        <v>15937566</v>
      </c>
      <c r="B1124" t="s">
        <v>2705</v>
      </c>
      <c r="C1124" t="s">
        <v>2158</v>
      </c>
      <c r="D1124" t="s">
        <v>503</v>
      </c>
      <c r="E1124" t="s">
        <v>317</v>
      </c>
      <c r="F1124" t="s">
        <v>372</v>
      </c>
      <c r="G1124" t="s">
        <v>323</v>
      </c>
      <c r="H1124" t="s">
        <v>335</v>
      </c>
      <c r="I1124" t="s">
        <v>317</v>
      </c>
      <c r="J1124" t="s">
        <v>334</v>
      </c>
      <c r="K1124" t="s">
        <v>574</v>
      </c>
      <c r="L1124" t="s">
        <v>6091</v>
      </c>
      <c r="M1124" s="11">
        <v>43091.449189814812</v>
      </c>
      <c r="N1124" s="11">
        <v>43091.449189814812</v>
      </c>
      <c r="O1124" s="11">
        <v>43115.564675925925</v>
      </c>
      <c r="P1124" t="s">
        <v>2124</v>
      </c>
      <c r="Q1124" t="s">
        <v>3904</v>
      </c>
      <c r="R1124" t="s">
        <v>6092</v>
      </c>
      <c r="S1124" t="s">
        <v>2125</v>
      </c>
      <c r="T1124" t="s">
        <v>2126</v>
      </c>
      <c r="U1124" t="s">
        <v>2127</v>
      </c>
      <c r="V1124">
        <v>0</v>
      </c>
      <c r="W1124" t="s">
        <v>2127</v>
      </c>
      <c r="X1124" t="s">
        <v>2125</v>
      </c>
      <c r="Y1124" t="s">
        <v>2125</v>
      </c>
      <c r="Z1124" t="s">
        <v>2708</v>
      </c>
      <c r="AA1124" t="s">
        <v>2137</v>
      </c>
      <c r="AB1124" t="s">
        <v>2127</v>
      </c>
    </row>
    <row r="1125" spans="1:28" x14ac:dyDescent="0.2">
      <c r="A1125">
        <v>15937628</v>
      </c>
      <c r="B1125" t="s">
        <v>4684</v>
      </c>
      <c r="C1125" t="s">
        <v>3049</v>
      </c>
      <c r="D1125" t="s">
        <v>518</v>
      </c>
      <c r="E1125" t="s">
        <v>317</v>
      </c>
      <c r="F1125" t="s">
        <v>316</v>
      </c>
      <c r="G1125" t="s">
        <v>316</v>
      </c>
      <c r="H1125" t="s">
        <v>518</v>
      </c>
      <c r="I1125" t="s">
        <v>317</v>
      </c>
      <c r="J1125" t="s">
        <v>334</v>
      </c>
      <c r="K1125" t="s">
        <v>2596</v>
      </c>
      <c r="L1125" t="s">
        <v>6093</v>
      </c>
      <c r="M1125" s="11">
        <v>43091.452141203707</v>
      </c>
      <c r="N1125" s="11">
        <v>43091.452141203707</v>
      </c>
      <c r="O1125" s="11">
        <v>43101.464606481481</v>
      </c>
      <c r="P1125" t="s">
        <v>2124</v>
      </c>
      <c r="Q1125" t="s">
        <v>425</v>
      </c>
      <c r="R1125" t="s">
        <v>6094</v>
      </c>
      <c r="S1125" t="s">
        <v>2125</v>
      </c>
      <c r="T1125" t="s">
        <v>2126</v>
      </c>
      <c r="U1125" t="s">
        <v>2127</v>
      </c>
      <c r="V1125">
        <v>0</v>
      </c>
      <c r="W1125" t="s">
        <v>2127</v>
      </c>
      <c r="X1125" t="s">
        <v>2125</v>
      </c>
      <c r="Y1125" t="s">
        <v>2125</v>
      </c>
      <c r="Z1125" t="s">
        <v>613</v>
      </c>
      <c r="AA1125" t="s">
        <v>2137</v>
      </c>
      <c r="AB1125" t="s">
        <v>2127</v>
      </c>
    </row>
    <row r="1126" spans="1:28" x14ac:dyDescent="0.2">
      <c r="A1126">
        <v>15937637</v>
      </c>
      <c r="B1126" t="s">
        <v>6095</v>
      </c>
      <c r="C1126" t="s">
        <v>2158</v>
      </c>
      <c r="D1126" t="s">
        <v>434</v>
      </c>
      <c r="E1126" t="s">
        <v>317</v>
      </c>
      <c r="F1126" t="s">
        <v>316</v>
      </c>
      <c r="G1126" t="s">
        <v>316</v>
      </c>
      <c r="H1126" t="s">
        <v>434</v>
      </c>
      <c r="I1126" t="s">
        <v>317</v>
      </c>
      <c r="J1126" t="s">
        <v>334</v>
      </c>
      <c r="K1126" t="s">
        <v>574</v>
      </c>
      <c r="L1126" t="s">
        <v>6096</v>
      </c>
      <c r="M1126" s="11">
        <v>43091.452743055554</v>
      </c>
      <c r="N1126" s="11">
        <v>43091.452743055554</v>
      </c>
      <c r="O1126" s="11">
        <v>43102.546006944445</v>
      </c>
      <c r="P1126" t="s">
        <v>2124</v>
      </c>
      <c r="Q1126" t="s">
        <v>402</v>
      </c>
      <c r="R1126" t="s">
        <v>6097</v>
      </c>
      <c r="S1126" t="s">
        <v>2125</v>
      </c>
      <c r="T1126" t="s">
        <v>2126</v>
      </c>
      <c r="U1126" t="s">
        <v>2127</v>
      </c>
      <c r="V1126">
        <v>0</v>
      </c>
      <c r="W1126" t="s">
        <v>2127</v>
      </c>
      <c r="X1126" t="s">
        <v>2125</v>
      </c>
      <c r="Y1126" t="s">
        <v>2125</v>
      </c>
      <c r="Z1126" t="s">
        <v>6098</v>
      </c>
      <c r="AA1126" t="s">
        <v>2128</v>
      </c>
      <c r="AB1126" t="s">
        <v>2127</v>
      </c>
    </row>
    <row r="1127" spans="1:28" x14ac:dyDescent="0.2">
      <c r="A1127">
        <v>15937673</v>
      </c>
      <c r="B1127" t="s">
        <v>390</v>
      </c>
      <c r="C1127" t="s">
        <v>3081</v>
      </c>
      <c r="D1127" t="s">
        <v>392</v>
      </c>
      <c r="E1127" t="s">
        <v>317</v>
      </c>
      <c r="F1127" t="s">
        <v>393</v>
      </c>
      <c r="G1127" t="s">
        <v>372</v>
      </c>
      <c r="H1127" t="s">
        <v>373</v>
      </c>
      <c r="I1127" t="s">
        <v>2285</v>
      </c>
      <c r="J1127" t="s">
        <v>334</v>
      </c>
      <c r="K1127" t="s">
        <v>396</v>
      </c>
      <c r="L1127" t="s">
        <v>6099</v>
      </c>
      <c r="M1127" s="11">
        <v>43091.453865740739</v>
      </c>
      <c r="N1127" s="11">
        <v>43091.453865740739</v>
      </c>
      <c r="O1127" s="11">
        <v>43109.750162037039</v>
      </c>
      <c r="P1127" t="s">
        <v>2124</v>
      </c>
      <c r="Q1127" t="s">
        <v>394</v>
      </c>
      <c r="R1127" t="s">
        <v>395</v>
      </c>
      <c r="S1127" t="s">
        <v>2125</v>
      </c>
      <c r="T1127" t="s">
        <v>2126</v>
      </c>
      <c r="U1127" t="s">
        <v>2127</v>
      </c>
      <c r="V1127">
        <v>0</v>
      </c>
      <c r="W1127" t="s">
        <v>2127</v>
      </c>
      <c r="X1127" t="s">
        <v>2125</v>
      </c>
      <c r="Y1127" t="s">
        <v>2125</v>
      </c>
      <c r="Z1127" t="s">
        <v>391</v>
      </c>
      <c r="AA1127" t="s">
        <v>2128</v>
      </c>
      <c r="AB1127" t="s">
        <v>2129</v>
      </c>
    </row>
    <row r="1128" spans="1:28" x14ac:dyDescent="0.2">
      <c r="A1128">
        <v>15937722</v>
      </c>
      <c r="B1128" t="s">
        <v>5442</v>
      </c>
      <c r="C1128" t="s">
        <v>6100</v>
      </c>
      <c r="D1128" t="s">
        <v>410</v>
      </c>
      <c r="E1128" t="s">
        <v>317</v>
      </c>
      <c r="F1128" t="s">
        <v>382</v>
      </c>
      <c r="G1128" t="s">
        <v>382</v>
      </c>
      <c r="H1128" t="s">
        <v>410</v>
      </c>
      <c r="I1128" t="s">
        <v>317</v>
      </c>
      <c r="J1128" t="s">
        <v>334</v>
      </c>
      <c r="K1128" t="s">
        <v>738</v>
      </c>
      <c r="L1128" t="s">
        <v>6101</v>
      </c>
      <c r="M1128" s="11">
        <v>43091.455138888887</v>
      </c>
      <c r="N1128" s="11">
        <v>43091.455138888887</v>
      </c>
      <c r="O1128" s="11">
        <v>43101.457187499997</v>
      </c>
      <c r="P1128" t="s">
        <v>2124</v>
      </c>
      <c r="Q1128" t="s">
        <v>951</v>
      </c>
      <c r="R1128" t="s">
        <v>6102</v>
      </c>
      <c r="S1128" t="s">
        <v>2125</v>
      </c>
      <c r="T1128" t="s">
        <v>2126</v>
      </c>
      <c r="U1128" t="s">
        <v>2127</v>
      </c>
      <c r="V1128">
        <v>0</v>
      </c>
      <c r="W1128" t="s">
        <v>2127</v>
      </c>
      <c r="X1128" t="s">
        <v>2125</v>
      </c>
      <c r="Y1128" t="s">
        <v>2125</v>
      </c>
      <c r="Z1128" t="s">
        <v>2208</v>
      </c>
      <c r="AA1128" t="s">
        <v>2128</v>
      </c>
      <c r="AB1128" t="s">
        <v>2127</v>
      </c>
    </row>
    <row r="1129" spans="1:28" x14ac:dyDescent="0.2">
      <c r="A1129">
        <v>15937764</v>
      </c>
      <c r="B1129" t="s">
        <v>6080</v>
      </c>
      <c r="C1129" t="s">
        <v>2158</v>
      </c>
      <c r="D1129" t="s">
        <v>550</v>
      </c>
      <c r="E1129" t="s">
        <v>317</v>
      </c>
      <c r="F1129" t="s">
        <v>316</v>
      </c>
      <c r="G1129" t="s">
        <v>316</v>
      </c>
      <c r="H1129" t="s">
        <v>550</v>
      </c>
      <c r="I1129" t="s">
        <v>317</v>
      </c>
      <c r="J1129" t="s">
        <v>334</v>
      </c>
      <c r="K1129" t="s">
        <v>574</v>
      </c>
      <c r="L1129" t="s">
        <v>6103</v>
      </c>
      <c r="M1129" s="11">
        <v>43091.456944444442</v>
      </c>
      <c r="N1129" s="11">
        <v>43091.456944444442</v>
      </c>
      <c r="O1129" s="11">
        <v>43101.461701388886</v>
      </c>
      <c r="P1129" t="s">
        <v>2124</v>
      </c>
      <c r="Q1129" t="s">
        <v>402</v>
      </c>
      <c r="R1129" t="s">
        <v>6104</v>
      </c>
      <c r="S1129" t="s">
        <v>2125</v>
      </c>
      <c r="T1129" t="s">
        <v>2126</v>
      </c>
      <c r="U1129" t="s">
        <v>2127</v>
      </c>
      <c r="V1129">
        <v>0</v>
      </c>
      <c r="W1129" t="s">
        <v>2127</v>
      </c>
      <c r="X1129" t="s">
        <v>2125</v>
      </c>
      <c r="Y1129" t="s">
        <v>2125</v>
      </c>
      <c r="Z1129" t="s">
        <v>378</v>
      </c>
      <c r="AA1129" t="s">
        <v>2128</v>
      </c>
      <c r="AB1129" t="s">
        <v>2127</v>
      </c>
    </row>
    <row r="1130" spans="1:28" x14ac:dyDescent="0.2">
      <c r="A1130">
        <v>15937793</v>
      </c>
      <c r="B1130" t="s">
        <v>6105</v>
      </c>
      <c r="C1130" t="s">
        <v>4856</v>
      </c>
      <c r="D1130" t="s">
        <v>460</v>
      </c>
      <c r="E1130" t="s">
        <v>317</v>
      </c>
      <c r="F1130" t="s">
        <v>316</v>
      </c>
      <c r="G1130" t="s">
        <v>316</v>
      </c>
      <c r="H1130" t="s">
        <v>460</v>
      </c>
      <c r="I1130" t="s">
        <v>317</v>
      </c>
      <c r="J1130" t="s">
        <v>334</v>
      </c>
      <c r="K1130" t="s">
        <v>514</v>
      </c>
      <c r="L1130" t="s">
        <v>6106</v>
      </c>
      <c r="M1130" s="11">
        <v>43091.458101851851</v>
      </c>
      <c r="N1130" s="11">
        <v>43091.458101851851</v>
      </c>
      <c r="O1130" s="11">
        <v>43101.469895833332</v>
      </c>
      <c r="P1130" t="s">
        <v>2124</v>
      </c>
      <c r="Q1130" t="s">
        <v>733</v>
      </c>
      <c r="R1130" t="s">
        <v>6107</v>
      </c>
      <c r="S1130" t="s">
        <v>2125</v>
      </c>
      <c r="T1130" t="s">
        <v>2126</v>
      </c>
      <c r="U1130" t="s">
        <v>2127</v>
      </c>
      <c r="V1130">
        <v>0</v>
      </c>
      <c r="W1130" t="s">
        <v>2127</v>
      </c>
      <c r="X1130" t="s">
        <v>2125</v>
      </c>
      <c r="Y1130" t="s">
        <v>2125</v>
      </c>
      <c r="Z1130" t="s">
        <v>433</v>
      </c>
      <c r="AA1130" t="s">
        <v>2137</v>
      </c>
      <c r="AB1130" t="s">
        <v>2127</v>
      </c>
    </row>
    <row r="1131" spans="1:28" x14ac:dyDescent="0.2">
      <c r="A1131">
        <v>15937819</v>
      </c>
      <c r="B1131" t="s">
        <v>900</v>
      </c>
      <c r="C1131" t="s">
        <v>4109</v>
      </c>
      <c r="D1131" t="s">
        <v>482</v>
      </c>
      <c r="E1131" t="s">
        <v>317</v>
      </c>
      <c r="F1131" t="s">
        <v>370</v>
      </c>
      <c r="G1131" t="s">
        <v>370</v>
      </c>
      <c r="H1131" t="s">
        <v>482</v>
      </c>
      <c r="I1131" t="s">
        <v>317</v>
      </c>
      <c r="J1131" t="s">
        <v>334</v>
      </c>
      <c r="K1131" t="s">
        <v>991</v>
      </c>
      <c r="L1131" t="s">
        <v>6108</v>
      </c>
      <c r="M1131" s="11">
        <v>43091.459050925929</v>
      </c>
      <c r="N1131" s="11">
        <v>43091.459050925929</v>
      </c>
      <c r="O1131" s="11">
        <v>43101.463402777779</v>
      </c>
      <c r="P1131" t="s">
        <v>2124</v>
      </c>
      <c r="Q1131" t="s">
        <v>371</v>
      </c>
      <c r="R1131" t="s">
        <v>6109</v>
      </c>
      <c r="S1131" t="s">
        <v>2125</v>
      </c>
      <c r="T1131" t="s">
        <v>2126</v>
      </c>
      <c r="U1131" t="s">
        <v>2127</v>
      </c>
      <c r="V1131">
        <v>0</v>
      </c>
      <c r="W1131" t="s">
        <v>2127</v>
      </c>
      <c r="X1131" t="s">
        <v>2125</v>
      </c>
      <c r="Y1131" t="s">
        <v>2125</v>
      </c>
      <c r="Z1131" t="s">
        <v>901</v>
      </c>
      <c r="AA1131" t="s">
        <v>2128</v>
      </c>
      <c r="AB1131" t="s">
        <v>2127</v>
      </c>
    </row>
    <row r="1132" spans="1:28" x14ac:dyDescent="0.2">
      <c r="A1132">
        <v>15937901</v>
      </c>
      <c r="B1132" t="s">
        <v>6110</v>
      </c>
      <c r="C1132" t="s">
        <v>4514</v>
      </c>
      <c r="D1132" t="s">
        <v>468</v>
      </c>
      <c r="E1132" t="s">
        <v>317</v>
      </c>
      <c r="F1132" t="s">
        <v>370</v>
      </c>
      <c r="G1132" t="s">
        <v>370</v>
      </c>
      <c r="H1132" t="s">
        <v>468</v>
      </c>
      <c r="I1132" t="s">
        <v>317</v>
      </c>
      <c r="J1132" t="s">
        <v>334</v>
      </c>
      <c r="K1132" t="s">
        <v>6111</v>
      </c>
      <c r="L1132" t="s">
        <v>6112</v>
      </c>
      <c r="M1132" s="11">
        <v>43091.463368055556</v>
      </c>
      <c r="N1132" s="11">
        <v>43091.463368055556</v>
      </c>
      <c r="O1132" s="11">
        <v>43101.465011574073</v>
      </c>
      <c r="P1132" t="s">
        <v>2124</v>
      </c>
      <c r="Q1132" t="s">
        <v>600</v>
      </c>
      <c r="R1132" t="s">
        <v>6113</v>
      </c>
      <c r="S1132" t="s">
        <v>2125</v>
      </c>
      <c r="T1132" t="s">
        <v>2126</v>
      </c>
      <c r="U1132" t="s">
        <v>2127</v>
      </c>
      <c r="V1132">
        <v>0</v>
      </c>
      <c r="W1132" t="s">
        <v>2127</v>
      </c>
      <c r="X1132" t="s">
        <v>2125</v>
      </c>
      <c r="Y1132" t="s">
        <v>2125</v>
      </c>
      <c r="Z1132" t="s">
        <v>4517</v>
      </c>
      <c r="AA1132" t="s">
        <v>2137</v>
      </c>
      <c r="AB1132" t="s">
        <v>2127</v>
      </c>
    </row>
    <row r="1133" spans="1:28" x14ac:dyDescent="0.2">
      <c r="A1133">
        <v>15937951</v>
      </c>
      <c r="B1133" t="s">
        <v>1680</v>
      </c>
      <c r="C1133" t="s">
        <v>2158</v>
      </c>
      <c r="D1133" t="s">
        <v>550</v>
      </c>
      <c r="E1133" t="s">
        <v>317</v>
      </c>
      <c r="F1133" t="s">
        <v>316</v>
      </c>
      <c r="G1133" t="s">
        <v>323</v>
      </c>
      <c r="H1133" t="s">
        <v>1337</v>
      </c>
      <c r="I1133" t="s">
        <v>317</v>
      </c>
      <c r="J1133" t="s">
        <v>334</v>
      </c>
      <c r="K1133" t="s">
        <v>574</v>
      </c>
      <c r="L1133" t="s">
        <v>6114</v>
      </c>
      <c r="M1133" s="11">
        <v>43091.46534722222</v>
      </c>
      <c r="N1133" s="11">
        <v>43091.46534722222</v>
      </c>
      <c r="O1133" s="11">
        <v>43102.593321759261</v>
      </c>
      <c r="P1133" t="s">
        <v>2124</v>
      </c>
      <c r="Q1133" t="s">
        <v>519</v>
      </c>
      <c r="R1133" t="s">
        <v>6115</v>
      </c>
      <c r="S1133" t="s">
        <v>2125</v>
      </c>
      <c r="T1133" t="s">
        <v>2126</v>
      </c>
      <c r="U1133" t="s">
        <v>2127</v>
      </c>
      <c r="V1133">
        <v>0</v>
      </c>
      <c r="W1133" t="s">
        <v>2127</v>
      </c>
      <c r="X1133" t="s">
        <v>2125</v>
      </c>
      <c r="Y1133" t="s">
        <v>2125</v>
      </c>
      <c r="Z1133" t="s">
        <v>312</v>
      </c>
      <c r="AA1133" t="s">
        <v>2137</v>
      </c>
      <c r="AB1133" t="s">
        <v>2127</v>
      </c>
    </row>
    <row r="1134" spans="1:28" x14ac:dyDescent="0.2">
      <c r="A1134">
        <v>15937953</v>
      </c>
      <c r="B1134" t="s">
        <v>1158</v>
      </c>
      <c r="C1134" t="s">
        <v>2382</v>
      </c>
      <c r="D1134" t="s">
        <v>358</v>
      </c>
      <c r="E1134" t="s">
        <v>317</v>
      </c>
      <c r="F1134" t="s">
        <v>382</v>
      </c>
      <c r="G1134" t="s">
        <v>382</v>
      </c>
      <c r="H1134" t="s">
        <v>358</v>
      </c>
      <c r="I1134" t="s">
        <v>317</v>
      </c>
      <c r="J1134" t="s">
        <v>334</v>
      </c>
      <c r="K1134" t="s">
        <v>6116</v>
      </c>
      <c r="L1134" t="s">
        <v>6117</v>
      </c>
      <c r="M1134" s="11">
        <v>43091.465439814812</v>
      </c>
      <c r="N1134" s="11">
        <v>43091.465439814812</v>
      </c>
      <c r="O1134" s="11">
        <v>43101.466597222221</v>
      </c>
      <c r="P1134" t="s">
        <v>2124</v>
      </c>
      <c r="Q1134" t="s">
        <v>1398</v>
      </c>
      <c r="R1134" t="s">
        <v>6118</v>
      </c>
      <c r="S1134" t="s">
        <v>2125</v>
      </c>
      <c r="T1134" t="s">
        <v>2126</v>
      </c>
      <c r="U1134" t="s">
        <v>2127</v>
      </c>
      <c r="V1134">
        <v>0</v>
      </c>
      <c r="W1134" t="s">
        <v>2127</v>
      </c>
      <c r="X1134" t="s">
        <v>2125</v>
      </c>
      <c r="Y1134" t="s">
        <v>2125</v>
      </c>
      <c r="Z1134" t="s">
        <v>1159</v>
      </c>
      <c r="AA1134" t="s">
        <v>2128</v>
      </c>
      <c r="AB1134" t="s">
        <v>2127</v>
      </c>
    </row>
    <row r="1135" spans="1:28" x14ac:dyDescent="0.2">
      <c r="A1135">
        <v>15937970</v>
      </c>
      <c r="B1135" t="s">
        <v>6119</v>
      </c>
      <c r="C1135" t="s">
        <v>2158</v>
      </c>
      <c r="D1135" t="s">
        <v>392</v>
      </c>
      <c r="E1135" t="s">
        <v>317</v>
      </c>
      <c r="F1135" t="s">
        <v>316</v>
      </c>
      <c r="G1135" t="s">
        <v>316</v>
      </c>
      <c r="H1135" t="s">
        <v>392</v>
      </c>
      <c r="I1135" t="s">
        <v>317</v>
      </c>
      <c r="J1135" t="s">
        <v>334</v>
      </c>
      <c r="K1135" t="s">
        <v>708</v>
      </c>
      <c r="L1135" t="s">
        <v>6120</v>
      </c>
      <c r="M1135" s="11">
        <v>43091.465914351851</v>
      </c>
      <c r="N1135" s="11">
        <v>43091.465914351851</v>
      </c>
      <c r="O1135" s="11">
        <v>43102.73128472222</v>
      </c>
      <c r="P1135" t="s">
        <v>2124</v>
      </c>
      <c r="Q1135" t="s">
        <v>501</v>
      </c>
      <c r="R1135" t="s">
        <v>6121</v>
      </c>
      <c r="S1135" t="s">
        <v>2125</v>
      </c>
      <c r="T1135" t="s">
        <v>2126</v>
      </c>
      <c r="U1135" t="s">
        <v>2127</v>
      </c>
      <c r="V1135">
        <v>0</v>
      </c>
      <c r="W1135" t="s">
        <v>2127</v>
      </c>
      <c r="X1135" t="s">
        <v>2125</v>
      </c>
      <c r="Y1135" t="s">
        <v>2125</v>
      </c>
      <c r="Z1135" t="s">
        <v>312</v>
      </c>
      <c r="AA1135" t="s">
        <v>2137</v>
      </c>
      <c r="AB1135" t="s">
        <v>2127</v>
      </c>
    </row>
    <row r="1136" spans="1:28" x14ac:dyDescent="0.2">
      <c r="A1136">
        <v>15938072</v>
      </c>
      <c r="B1136" t="s">
        <v>3988</v>
      </c>
      <c r="C1136" t="s">
        <v>3989</v>
      </c>
      <c r="D1136" t="s">
        <v>468</v>
      </c>
      <c r="E1136" t="s">
        <v>317</v>
      </c>
      <c r="F1136" t="s">
        <v>357</v>
      </c>
      <c r="G1136" t="s">
        <v>357</v>
      </c>
      <c r="H1136" t="s">
        <v>3795</v>
      </c>
      <c r="I1136" t="s">
        <v>2603</v>
      </c>
      <c r="J1136" t="s">
        <v>334</v>
      </c>
      <c r="K1136" t="s">
        <v>6122</v>
      </c>
      <c r="L1136" t="s">
        <v>6123</v>
      </c>
      <c r="M1136" s="11">
        <v>43091.469768518517</v>
      </c>
      <c r="N1136" s="11">
        <v>43091.469768518517</v>
      </c>
      <c r="O1136" s="11">
        <v>43103.480370370373</v>
      </c>
      <c r="P1136" t="s">
        <v>2124</v>
      </c>
      <c r="Q1136" t="s">
        <v>2875</v>
      </c>
      <c r="R1136" t="s">
        <v>6124</v>
      </c>
      <c r="S1136" t="s">
        <v>2125</v>
      </c>
      <c r="T1136" t="s">
        <v>2126</v>
      </c>
      <c r="U1136" t="s">
        <v>2127</v>
      </c>
      <c r="V1136">
        <v>0</v>
      </c>
      <c r="W1136" t="s">
        <v>2127</v>
      </c>
      <c r="X1136" t="s">
        <v>2125</v>
      </c>
      <c r="Y1136" t="s">
        <v>2125</v>
      </c>
      <c r="Z1136" t="s">
        <v>433</v>
      </c>
      <c r="AA1136" t="s">
        <v>2128</v>
      </c>
      <c r="AB1136" t="s">
        <v>2127</v>
      </c>
    </row>
    <row r="1137" spans="1:28" x14ac:dyDescent="0.2">
      <c r="A1137">
        <v>15938082</v>
      </c>
      <c r="B1137" t="s">
        <v>6125</v>
      </c>
      <c r="C1137" t="s">
        <v>6126</v>
      </c>
      <c r="D1137" t="s">
        <v>369</v>
      </c>
      <c r="E1137" t="s">
        <v>317</v>
      </c>
      <c r="F1137" t="s">
        <v>2127</v>
      </c>
      <c r="G1137" t="s">
        <v>370</v>
      </c>
      <c r="H1137" t="s">
        <v>369</v>
      </c>
      <c r="I1137" t="s">
        <v>317</v>
      </c>
      <c r="J1137" t="s">
        <v>334</v>
      </c>
      <c r="K1137" t="s">
        <v>3558</v>
      </c>
      <c r="L1137" t="s">
        <v>6127</v>
      </c>
      <c r="M1137" s="11">
        <v>43091.47011574074</v>
      </c>
      <c r="N1137" s="11">
        <v>43091.47011574074</v>
      </c>
      <c r="O1137" s="11">
        <v>43101.472974537035</v>
      </c>
      <c r="P1137" t="s">
        <v>2124</v>
      </c>
      <c r="Q1137" t="s">
        <v>3694</v>
      </c>
      <c r="R1137" t="s">
        <v>4345</v>
      </c>
      <c r="S1137" t="s">
        <v>2125</v>
      </c>
      <c r="T1137" t="s">
        <v>2126</v>
      </c>
      <c r="U1137" t="s">
        <v>2127</v>
      </c>
      <c r="V1137">
        <v>0</v>
      </c>
      <c r="W1137" t="s">
        <v>2127</v>
      </c>
      <c r="X1137" t="s">
        <v>2125</v>
      </c>
      <c r="Y1137" t="s">
        <v>2125</v>
      </c>
      <c r="Z1137" t="s">
        <v>1549</v>
      </c>
      <c r="AA1137" t="s">
        <v>2137</v>
      </c>
      <c r="AB1137" t="s">
        <v>2127</v>
      </c>
    </row>
    <row r="1138" spans="1:28" x14ac:dyDescent="0.2">
      <c r="A1138">
        <v>15938106</v>
      </c>
      <c r="B1138" t="s">
        <v>3988</v>
      </c>
      <c r="C1138" t="s">
        <v>3989</v>
      </c>
      <c r="D1138" t="s">
        <v>468</v>
      </c>
      <c r="E1138" t="s">
        <v>317</v>
      </c>
      <c r="F1138" t="s">
        <v>357</v>
      </c>
      <c r="G1138" t="s">
        <v>357</v>
      </c>
      <c r="H1138" t="s">
        <v>3795</v>
      </c>
      <c r="I1138" t="s">
        <v>2603</v>
      </c>
      <c r="J1138" t="s">
        <v>334</v>
      </c>
      <c r="K1138" t="s">
        <v>6122</v>
      </c>
      <c r="L1138" t="s">
        <v>6123</v>
      </c>
      <c r="M1138" s="11">
        <v>43091.470925925925</v>
      </c>
      <c r="N1138" s="11">
        <v>43091.470925925925</v>
      </c>
      <c r="O1138" s="11">
        <v>43103.480069444442</v>
      </c>
      <c r="P1138" t="s">
        <v>2124</v>
      </c>
      <c r="Q1138" t="s">
        <v>2875</v>
      </c>
      <c r="R1138" t="s">
        <v>6128</v>
      </c>
      <c r="S1138" t="s">
        <v>2125</v>
      </c>
      <c r="T1138" t="s">
        <v>2126</v>
      </c>
      <c r="U1138" t="s">
        <v>2127</v>
      </c>
      <c r="V1138">
        <v>0</v>
      </c>
      <c r="W1138" t="s">
        <v>2127</v>
      </c>
      <c r="X1138" t="s">
        <v>2125</v>
      </c>
      <c r="Y1138" t="s">
        <v>2125</v>
      </c>
      <c r="Z1138" t="s">
        <v>433</v>
      </c>
      <c r="AA1138" t="s">
        <v>2128</v>
      </c>
      <c r="AB1138" t="s">
        <v>2127</v>
      </c>
    </row>
    <row r="1139" spans="1:28" x14ac:dyDescent="0.2">
      <c r="A1139">
        <v>15938181</v>
      </c>
      <c r="B1139" t="s">
        <v>2770</v>
      </c>
      <c r="C1139" t="s">
        <v>2771</v>
      </c>
      <c r="D1139" t="s">
        <v>482</v>
      </c>
      <c r="E1139" t="s">
        <v>317</v>
      </c>
      <c r="F1139" t="s">
        <v>370</v>
      </c>
      <c r="G1139" t="s">
        <v>414</v>
      </c>
      <c r="H1139" t="s">
        <v>540</v>
      </c>
      <c r="J1139" t="s">
        <v>322</v>
      </c>
      <c r="K1139" t="s">
        <v>6129</v>
      </c>
      <c r="L1139" t="s">
        <v>6130</v>
      </c>
      <c r="M1139" s="11">
        <v>43091.473275462966</v>
      </c>
      <c r="N1139" s="11">
        <v>43091.473275462966</v>
      </c>
      <c r="O1139" s="11">
        <v>43110.443703703706</v>
      </c>
      <c r="P1139" t="s">
        <v>2124</v>
      </c>
      <c r="Q1139" t="s">
        <v>1594</v>
      </c>
      <c r="R1139" t="s">
        <v>6131</v>
      </c>
      <c r="S1139" t="s">
        <v>2125</v>
      </c>
      <c r="T1139" t="s">
        <v>2126</v>
      </c>
      <c r="U1139" t="s">
        <v>2127</v>
      </c>
      <c r="V1139">
        <v>0</v>
      </c>
      <c r="W1139" t="s">
        <v>2127</v>
      </c>
      <c r="X1139" t="s">
        <v>2125</v>
      </c>
      <c r="Y1139" t="s">
        <v>2125</v>
      </c>
      <c r="Z1139" t="s">
        <v>2774</v>
      </c>
      <c r="AA1139" t="s">
        <v>2137</v>
      </c>
      <c r="AB1139" t="s">
        <v>2127</v>
      </c>
    </row>
    <row r="1140" spans="1:28" x14ac:dyDescent="0.2">
      <c r="A1140">
        <v>15938206</v>
      </c>
      <c r="B1140" t="s">
        <v>3135</v>
      </c>
      <c r="C1140" t="s">
        <v>5346</v>
      </c>
      <c r="D1140" t="s">
        <v>381</v>
      </c>
      <c r="E1140" t="s">
        <v>317</v>
      </c>
      <c r="F1140" t="s">
        <v>382</v>
      </c>
      <c r="G1140" t="s">
        <v>414</v>
      </c>
      <c r="H1140" t="s">
        <v>540</v>
      </c>
      <c r="J1140" t="s">
        <v>322</v>
      </c>
      <c r="K1140" t="s">
        <v>649</v>
      </c>
      <c r="L1140" t="s">
        <v>6132</v>
      </c>
      <c r="M1140" s="11">
        <v>43091.474641203706</v>
      </c>
      <c r="N1140" s="11">
        <v>43091.474641203706</v>
      </c>
      <c r="O1140" s="11">
        <v>43105.603703703702</v>
      </c>
      <c r="P1140" t="s">
        <v>2124</v>
      </c>
      <c r="Q1140" t="s">
        <v>661</v>
      </c>
      <c r="R1140" t="s">
        <v>6133</v>
      </c>
      <c r="S1140" t="s">
        <v>2125</v>
      </c>
      <c r="T1140" t="s">
        <v>2126</v>
      </c>
      <c r="U1140" t="s">
        <v>2127</v>
      </c>
      <c r="V1140">
        <v>0</v>
      </c>
      <c r="W1140" t="s">
        <v>2127</v>
      </c>
      <c r="X1140" t="s">
        <v>2125</v>
      </c>
      <c r="Y1140" t="s">
        <v>2125</v>
      </c>
      <c r="Z1140" t="s">
        <v>408</v>
      </c>
      <c r="AA1140" t="s">
        <v>2137</v>
      </c>
      <c r="AB1140" t="s">
        <v>2127</v>
      </c>
    </row>
    <row r="1141" spans="1:28" x14ac:dyDescent="0.2">
      <c r="A1141">
        <v>15938358</v>
      </c>
      <c r="B1141" t="s">
        <v>6134</v>
      </c>
      <c r="C1141" t="s">
        <v>6135</v>
      </c>
      <c r="D1141" t="s">
        <v>392</v>
      </c>
      <c r="E1141" t="s">
        <v>317</v>
      </c>
      <c r="F1141" t="s">
        <v>370</v>
      </c>
      <c r="G1141" t="s">
        <v>370</v>
      </c>
      <c r="H1141" t="s">
        <v>392</v>
      </c>
      <c r="I1141" t="s">
        <v>317</v>
      </c>
      <c r="J1141" t="s">
        <v>322</v>
      </c>
      <c r="K1141" t="s">
        <v>438</v>
      </c>
      <c r="L1141" t="s">
        <v>6136</v>
      </c>
      <c r="M1141" s="11">
        <v>43091.481365740743</v>
      </c>
      <c r="N1141" s="11">
        <v>43091.481365740743</v>
      </c>
      <c r="O1141" s="11">
        <v>43102.496574074074</v>
      </c>
      <c r="P1141" t="s">
        <v>2124</v>
      </c>
      <c r="Q1141" t="s">
        <v>483</v>
      </c>
      <c r="R1141" t="s">
        <v>6137</v>
      </c>
      <c r="S1141" t="s">
        <v>2125</v>
      </c>
      <c r="T1141" t="s">
        <v>2126</v>
      </c>
      <c r="U1141" t="s">
        <v>2127</v>
      </c>
      <c r="V1141">
        <v>0</v>
      </c>
      <c r="W1141" t="s">
        <v>2127</v>
      </c>
      <c r="X1141" t="s">
        <v>2125</v>
      </c>
      <c r="Y1141" t="s">
        <v>2125</v>
      </c>
      <c r="Z1141" t="s">
        <v>901</v>
      </c>
      <c r="AA1141" t="s">
        <v>2137</v>
      </c>
      <c r="AB1141" t="s">
        <v>2127</v>
      </c>
    </row>
    <row r="1142" spans="1:28" x14ac:dyDescent="0.2">
      <c r="A1142">
        <v>15938409</v>
      </c>
      <c r="B1142" t="s">
        <v>2504</v>
      </c>
      <c r="C1142" t="s">
        <v>2505</v>
      </c>
      <c r="D1142" t="s">
        <v>358</v>
      </c>
      <c r="E1142" t="s">
        <v>317</v>
      </c>
      <c r="F1142" t="s">
        <v>372</v>
      </c>
      <c r="G1142" t="s">
        <v>372</v>
      </c>
      <c r="H1142" t="s">
        <v>358</v>
      </c>
      <c r="I1142" t="s">
        <v>317</v>
      </c>
      <c r="J1142" t="s">
        <v>334</v>
      </c>
      <c r="K1142" t="s">
        <v>2506</v>
      </c>
      <c r="L1142" t="s">
        <v>6138</v>
      </c>
      <c r="M1142" s="11">
        <v>43091.483067129629</v>
      </c>
      <c r="N1142" s="11">
        <v>43091.483067129629</v>
      </c>
      <c r="O1142" s="11">
        <v>43102.493541666663</v>
      </c>
      <c r="P1142" t="s">
        <v>2124</v>
      </c>
      <c r="Q1142" t="s">
        <v>700</v>
      </c>
      <c r="R1142" t="s">
        <v>6139</v>
      </c>
      <c r="S1142" t="s">
        <v>2125</v>
      </c>
      <c r="T1142" t="s">
        <v>2126</v>
      </c>
      <c r="U1142" t="s">
        <v>2127</v>
      </c>
      <c r="V1142">
        <v>0</v>
      </c>
      <c r="W1142" t="s">
        <v>2127</v>
      </c>
      <c r="X1142" t="s">
        <v>2125</v>
      </c>
      <c r="Y1142" t="s">
        <v>2125</v>
      </c>
      <c r="Z1142" t="s">
        <v>2509</v>
      </c>
      <c r="AA1142" t="s">
        <v>2128</v>
      </c>
      <c r="AB1142" t="s">
        <v>2127</v>
      </c>
    </row>
    <row r="1143" spans="1:28" x14ac:dyDescent="0.2">
      <c r="A1143">
        <v>15938440</v>
      </c>
      <c r="B1143" t="s">
        <v>3390</v>
      </c>
      <c r="C1143" t="s">
        <v>2158</v>
      </c>
      <c r="D1143" t="s">
        <v>354</v>
      </c>
      <c r="E1143" t="s">
        <v>317</v>
      </c>
      <c r="F1143" t="s">
        <v>316</v>
      </c>
      <c r="G1143" t="s">
        <v>316</v>
      </c>
      <c r="H1143" t="s">
        <v>354</v>
      </c>
      <c r="I1143" t="s">
        <v>317</v>
      </c>
      <c r="J1143" t="s">
        <v>334</v>
      </c>
      <c r="K1143" t="s">
        <v>1762</v>
      </c>
      <c r="L1143" t="s">
        <v>6140</v>
      </c>
      <c r="M1143" s="11">
        <v>43091.484432870369</v>
      </c>
      <c r="N1143" s="11">
        <v>43091.484432870369</v>
      </c>
      <c r="O1143" s="11">
        <v>43102.495254629626</v>
      </c>
      <c r="P1143" t="s">
        <v>2124</v>
      </c>
      <c r="Q1143" t="s">
        <v>501</v>
      </c>
      <c r="R1143" t="s">
        <v>6141</v>
      </c>
      <c r="S1143" t="s">
        <v>2125</v>
      </c>
      <c r="T1143" t="s">
        <v>2126</v>
      </c>
      <c r="U1143" t="s">
        <v>2127</v>
      </c>
      <c r="V1143">
        <v>0</v>
      </c>
      <c r="W1143" t="s">
        <v>2127</v>
      </c>
      <c r="X1143" t="s">
        <v>2125</v>
      </c>
      <c r="Y1143" t="s">
        <v>2125</v>
      </c>
      <c r="Z1143" t="s">
        <v>312</v>
      </c>
      <c r="AA1143" t="s">
        <v>2137</v>
      </c>
      <c r="AB1143" t="s">
        <v>2127</v>
      </c>
    </row>
    <row r="1144" spans="1:28" x14ac:dyDescent="0.2">
      <c r="A1144">
        <v>15938451</v>
      </c>
      <c r="B1144" t="s">
        <v>4342</v>
      </c>
      <c r="C1144" t="s">
        <v>4343</v>
      </c>
      <c r="D1144" t="s">
        <v>510</v>
      </c>
      <c r="E1144" t="s">
        <v>317</v>
      </c>
      <c r="F1144" t="s">
        <v>2127</v>
      </c>
      <c r="G1144" t="s">
        <v>370</v>
      </c>
      <c r="H1144" t="s">
        <v>510</v>
      </c>
      <c r="I1144" t="s">
        <v>317</v>
      </c>
      <c r="J1144" t="s">
        <v>334</v>
      </c>
      <c r="K1144" t="s">
        <v>3665</v>
      </c>
      <c r="L1144" t="s">
        <v>6142</v>
      </c>
      <c r="M1144" s="11">
        <v>43091.484837962962</v>
      </c>
      <c r="N1144" s="11">
        <v>43091.484837962962</v>
      </c>
      <c r="O1144" s="11">
        <v>43102.486481481479</v>
      </c>
      <c r="P1144" t="s">
        <v>2124</v>
      </c>
      <c r="Q1144" t="s">
        <v>3694</v>
      </c>
      <c r="R1144" t="s">
        <v>6143</v>
      </c>
      <c r="S1144" t="s">
        <v>2125</v>
      </c>
      <c r="T1144" t="s">
        <v>2126</v>
      </c>
      <c r="U1144" t="s">
        <v>2127</v>
      </c>
      <c r="V1144">
        <v>0</v>
      </c>
      <c r="W1144" t="s">
        <v>2127</v>
      </c>
      <c r="X1144" t="s">
        <v>2125</v>
      </c>
      <c r="Y1144" t="s">
        <v>2125</v>
      </c>
      <c r="Z1144" t="s">
        <v>4346</v>
      </c>
      <c r="AA1144" t="s">
        <v>2137</v>
      </c>
      <c r="AB1144" t="s">
        <v>2127</v>
      </c>
    </row>
    <row r="1145" spans="1:28" x14ac:dyDescent="0.2">
      <c r="A1145">
        <v>15938491</v>
      </c>
      <c r="B1145" t="s">
        <v>6144</v>
      </c>
      <c r="C1145" t="s">
        <v>6145</v>
      </c>
      <c r="D1145" t="s">
        <v>510</v>
      </c>
      <c r="E1145" t="s">
        <v>317</v>
      </c>
      <c r="F1145" t="s">
        <v>2127</v>
      </c>
      <c r="G1145" t="s">
        <v>370</v>
      </c>
      <c r="H1145" t="s">
        <v>510</v>
      </c>
      <c r="I1145" t="s">
        <v>317</v>
      </c>
      <c r="J1145" t="s">
        <v>334</v>
      </c>
      <c r="K1145" t="s">
        <v>3665</v>
      </c>
      <c r="L1145" t="s">
        <v>6146</v>
      </c>
      <c r="M1145" s="11">
        <v>43091.486747685187</v>
      </c>
      <c r="N1145" s="11">
        <v>43091.486747685187</v>
      </c>
      <c r="O1145" s="11">
        <v>43102.487581018519</v>
      </c>
      <c r="P1145" t="s">
        <v>2124</v>
      </c>
      <c r="Q1145" t="s">
        <v>3694</v>
      </c>
      <c r="R1145" t="s">
        <v>6147</v>
      </c>
      <c r="S1145" t="s">
        <v>2125</v>
      </c>
      <c r="T1145" t="s">
        <v>2126</v>
      </c>
      <c r="U1145" t="s">
        <v>2127</v>
      </c>
      <c r="V1145">
        <v>0</v>
      </c>
      <c r="W1145" t="s">
        <v>2127</v>
      </c>
      <c r="X1145" t="s">
        <v>2125</v>
      </c>
      <c r="Y1145" t="s">
        <v>2125</v>
      </c>
      <c r="Z1145" t="s">
        <v>3987</v>
      </c>
      <c r="AA1145" t="s">
        <v>2137</v>
      </c>
      <c r="AB1145" t="s">
        <v>2127</v>
      </c>
    </row>
    <row r="1146" spans="1:28" x14ac:dyDescent="0.2">
      <c r="A1146">
        <v>15938544</v>
      </c>
      <c r="B1146" t="s">
        <v>2595</v>
      </c>
      <c r="C1146" t="s">
        <v>2158</v>
      </c>
      <c r="D1146" t="s">
        <v>460</v>
      </c>
      <c r="E1146" t="s">
        <v>317</v>
      </c>
      <c r="F1146" t="s">
        <v>323</v>
      </c>
      <c r="G1146" t="s">
        <v>316</v>
      </c>
      <c r="H1146" t="s">
        <v>460</v>
      </c>
      <c r="I1146" t="s">
        <v>317</v>
      </c>
      <c r="J1146" t="s">
        <v>334</v>
      </c>
      <c r="K1146" t="s">
        <v>766</v>
      </c>
      <c r="L1146" t="s">
        <v>6148</v>
      </c>
      <c r="M1146" s="11">
        <v>43091.489444444444</v>
      </c>
      <c r="N1146" s="11">
        <v>43091.489444444444</v>
      </c>
      <c r="O1146" s="11">
        <v>43102.49491898148</v>
      </c>
      <c r="P1146" t="s">
        <v>2124</v>
      </c>
      <c r="Q1146" t="s">
        <v>343</v>
      </c>
      <c r="R1146" t="s">
        <v>6149</v>
      </c>
      <c r="S1146" t="s">
        <v>2125</v>
      </c>
      <c r="T1146" t="s">
        <v>2126</v>
      </c>
      <c r="U1146" t="s">
        <v>2127</v>
      </c>
      <c r="V1146">
        <v>0</v>
      </c>
      <c r="W1146" t="s">
        <v>2127</v>
      </c>
      <c r="X1146" t="s">
        <v>2125</v>
      </c>
      <c r="Y1146" t="s">
        <v>2125</v>
      </c>
      <c r="Z1146" t="s">
        <v>312</v>
      </c>
      <c r="AA1146" t="s">
        <v>2137</v>
      </c>
      <c r="AB1146" t="s">
        <v>2127</v>
      </c>
    </row>
    <row r="1147" spans="1:28" x14ac:dyDescent="0.2">
      <c r="A1147">
        <v>15732302</v>
      </c>
      <c r="B1147" t="s">
        <v>4919</v>
      </c>
      <c r="C1147" t="s">
        <v>6150</v>
      </c>
      <c r="D1147" t="s">
        <v>381</v>
      </c>
      <c r="E1147" t="s">
        <v>317</v>
      </c>
      <c r="F1147" t="s">
        <v>382</v>
      </c>
      <c r="G1147" t="s">
        <v>384</v>
      </c>
      <c r="H1147" t="s">
        <v>1330</v>
      </c>
      <c r="J1147" t="s">
        <v>322</v>
      </c>
      <c r="K1147" t="s">
        <v>6151</v>
      </c>
      <c r="L1147" t="s">
        <v>6152</v>
      </c>
      <c r="M1147" s="11">
        <v>43066.378599537034</v>
      </c>
      <c r="N1147" s="11">
        <v>43066.378599537034</v>
      </c>
      <c r="O1147" s="11">
        <v>43124.380937499998</v>
      </c>
      <c r="P1147" t="s">
        <v>2124</v>
      </c>
      <c r="Q1147" t="s">
        <v>474</v>
      </c>
      <c r="R1147" t="s">
        <v>6153</v>
      </c>
      <c r="S1147" t="s">
        <v>2125</v>
      </c>
      <c r="T1147" t="s">
        <v>2126</v>
      </c>
      <c r="U1147" t="s">
        <v>2127</v>
      </c>
      <c r="V1147">
        <v>0</v>
      </c>
      <c r="W1147" t="s">
        <v>2127</v>
      </c>
      <c r="X1147" t="s">
        <v>2125</v>
      </c>
      <c r="Y1147" t="s">
        <v>2125</v>
      </c>
      <c r="Z1147" t="s">
        <v>4923</v>
      </c>
      <c r="AA1147" t="s">
        <v>2137</v>
      </c>
      <c r="AB1147" t="s">
        <v>2127</v>
      </c>
    </row>
    <row r="1148" spans="1:28" x14ac:dyDescent="0.2">
      <c r="A1148">
        <v>15733220</v>
      </c>
      <c r="B1148" t="s">
        <v>3135</v>
      </c>
      <c r="C1148" t="s">
        <v>2310</v>
      </c>
      <c r="D1148" t="s">
        <v>443</v>
      </c>
      <c r="E1148" t="s">
        <v>317</v>
      </c>
      <c r="F1148" t="s">
        <v>382</v>
      </c>
      <c r="G1148" t="s">
        <v>382</v>
      </c>
      <c r="H1148" t="s">
        <v>443</v>
      </c>
      <c r="I1148" t="s">
        <v>317</v>
      </c>
      <c r="J1148" t="s">
        <v>322</v>
      </c>
      <c r="K1148" t="s">
        <v>417</v>
      </c>
      <c r="L1148" t="s">
        <v>6154</v>
      </c>
      <c r="M1148" s="11">
        <v>43066.415763888886</v>
      </c>
      <c r="N1148" s="11">
        <v>43066.415763888886</v>
      </c>
      <c r="O1148" s="11">
        <v>43103.479490740741</v>
      </c>
      <c r="P1148" t="s">
        <v>2124</v>
      </c>
      <c r="Q1148" t="s">
        <v>661</v>
      </c>
      <c r="R1148" t="s">
        <v>6155</v>
      </c>
      <c r="S1148" t="s">
        <v>2125</v>
      </c>
      <c r="T1148" t="s">
        <v>2126</v>
      </c>
      <c r="U1148" t="s">
        <v>2127</v>
      </c>
      <c r="V1148">
        <v>0</v>
      </c>
      <c r="W1148">
        <v>15765950</v>
      </c>
      <c r="X1148" t="s">
        <v>2125</v>
      </c>
      <c r="Y1148" t="s">
        <v>2125</v>
      </c>
      <c r="Z1148" t="s">
        <v>408</v>
      </c>
      <c r="AA1148" t="s">
        <v>2137</v>
      </c>
      <c r="AB1148" t="s">
        <v>2127</v>
      </c>
    </row>
    <row r="1149" spans="1:28" x14ac:dyDescent="0.2">
      <c r="A1149">
        <v>15733769</v>
      </c>
      <c r="B1149" t="s">
        <v>3641</v>
      </c>
      <c r="C1149" t="s">
        <v>6156</v>
      </c>
      <c r="D1149" t="s">
        <v>443</v>
      </c>
      <c r="E1149" t="s">
        <v>317</v>
      </c>
      <c r="F1149" t="s">
        <v>382</v>
      </c>
      <c r="G1149" t="s">
        <v>372</v>
      </c>
      <c r="H1149" t="s">
        <v>2469</v>
      </c>
      <c r="I1149" t="s">
        <v>2285</v>
      </c>
      <c r="J1149" t="s">
        <v>322</v>
      </c>
      <c r="K1149" t="s">
        <v>995</v>
      </c>
      <c r="L1149" t="s">
        <v>6157</v>
      </c>
      <c r="M1149" s="11">
        <v>43066.433842592596</v>
      </c>
      <c r="N1149" s="11">
        <v>43066.433842592596</v>
      </c>
      <c r="O1149" s="11">
        <v>43110.47965277778</v>
      </c>
      <c r="P1149" t="s">
        <v>2124</v>
      </c>
      <c r="Q1149" t="s">
        <v>661</v>
      </c>
      <c r="R1149" t="s">
        <v>6158</v>
      </c>
      <c r="S1149" t="s">
        <v>2125</v>
      </c>
      <c r="T1149" t="s">
        <v>2126</v>
      </c>
      <c r="U1149" t="s">
        <v>2127</v>
      </c>
      <c r="V1149">
        <v>0</v>
      </c>
      <c r="W1149" t="s">
        <v>2127</v>
      </c>
      <c r="X1149" t="s">
        <v>2125</v>
      </c>
      <c r="Y1149" t="s">
        <v>2125</v>
      </c>
      <c r="Z1149" t="s">
        <v>378</v>
      </c>
      <c r="AA1149" t="s">
        <v>2137</v>
      </c>
      <c r="AB1149" t="s">
        <v>2127</v>
      </c>
    </row>
    <row r="1150" spans="1:28" x14ac:dyDescent="0.2">
      <c r="A1150">
        <v>15750674</v>
      </c>
      <c r="B1150" t="s">
        <v>2689</v>
      </c>
      <c r="C1150" t="s">
        <v>6159</v>
      </c>
      <c r="D1150" t="s">
        <v>2689</v>
      </c>
      <c r="E1150" t="s">
        <v>2691</v>
      </c>
      <c r="F1150" t="s">
        <v>2167</v>
      </c>
      <c r="G1150" t="s">
        <v>2168</v>
      </c>
      <c r="H1150" t="s">
        <v>2169</v>
      </c>
      <c r="I1150" t="s">
        <v>2170</v>
      </c>
      <c r="J1150" t="s">
        <v>334</v>
      </c>
      <c r="K1150" t="s">
        <v>6160</v>
      </c>
      <c r="L1150" t="s">
        <v>6161</v>
      </c>
      <c r="M1150" s="11">
        <v>43067.671388888892</v>
      </c>
      <c r="N1150" s="11">
        <v>43067.671388888892</v>
      </c>
      <c r="O1150" s="11">
        <v>43116.658900462964</v>
      </c>
      <c r="P1150" t="s">
        <v>2124</v>
      </c>
      <c r="Q1150" t="s">
        <v>2173</v>
      </c>
      <c r="R1150" t="s">
        <v>2174</v>
      </c>
      <c r="S1150" t="s">
        <v>2125</v>
      </c>
      <c r="T1150" t="s">
        <v>2126</v>
      </c>
      <c r="U1150" t="s">
        <v>2127</v>
      </c>
      <c r="V1150">
        <v>0</v>
      </c>
      <c r="W1150" t="s">
        <v>2127</v>
      </c>
      <c r="X1150" t="s">
        <v>2125</v>
      </c>
      <c r="Y1150" t="s">
        <v>2125</v>
      </c>
      <c r="Z1150" t="s">
        <v>2698</v>
      </c>
      <c r="AA1150" t="s">
        <v>2128</v>
      </c>
      <c r="AB1150" t="s">
        <v>2127</v>
      </c>
    </row>
    <row r="1151" spans="1:28" x14ac:dyDescent="0.2">
      <c r="A1151">
        <v>15760523</v>
      </c>
      <c r="B1151" t="s">
        <v>2319</v>
      </c>
      <c r="C1151" t="s">
        <v>2252</v>
      </c>
      <c r="D1151" t="s">
        <v>410</v>
      </c>
      <c r="E1151" t="s">
        <v>317</v>
      </c>
      <c r="F1151" t="s">
        <v>382</v>
      </c>
      <c r="G1151" t="s">
        <v>382</v>
      </c>
      <c r="H1151" t="s">
        <v>410</v>
      </c>
      <c r="I1151" t="s">
        <v>317</v>
      </c>
      <c r="J1151" t="s">
        <v>334</v>
      </c>
      <c r="K1151" t="s">
        <v>1218</v>
      </c>
      <c r="L1151" t="s">
        <v>6162</v>
      </c>
      <c r="M1151" s="11">
        <v>43068.687141203707</v>
      </c>
      <c r="N1151" s="11">
        <v>43068.687141203707</v>
      </c>
      <c r="O1151" s="11">
        <v>43111.699305555558</v>
      </c>
      <c r="P1151" t="s">
        <v>2124</v>
      </c>
      <c r="Q1151" t="s">
        <v>2135</v>
      </c>
      <c r="R1151" t="s">
        <v>6163</v>
      </c>
      <c r="S1151" t="s">
        <v>2125</v>
      </c>
      <c r="T1151" t="s">
        <v>2126</v>
      </c>
      <c r="U1151" t="s">
        <v>2127</v>
      </c>
      <c r="V1151">
        <v>0</v>
      </c>
      <c r="W1151" t="s">
        <v>2127</v>
      </c>
      <c r="X1151" t="s">
        <v>2125</v>
      </c>
      <c r="Y1151" t="s">
        <v>2125</v>
      </c>
      <c r="Z1151" t="s">
        <v>2323</v>
      </c>
      <c r="AA1151" t="s">
        <v>2137</v>
      </c>
      <c r="AB1151" t="s">
        <v>2127</v>
      </c>
    </row>
    <row r="1152" spans="1:28" x14ac:dyDescent="0.2">
      <c r="A1152">
        <v>15769186</v>
      </c>
      <c r="B1152" t="s">
        <v>4691</v>
      </c>
      <c r="C1152" t="s">
        <v>6164</v>
      </c>
      <c r="D1152" t="s">
        <v>410</v>
      </c>
      <c r="E1152" t="s">
        <v>317</v>
      </c>
      <c r="F1152" t="s">
        <v>4747</v>
      </c>
      <c r="G1152" t="s">
        <v>414</v>
      </c>
      <c r="H1152" t="s">
        <v>2383</v>
      </c>
      <c r="J1152" t="s">
        <v>334</v>
      </c>
      <c r="K1152" t="s">
        <v>375</v>
      </c>
      <c r="L1152" t="s">
        <v>6165</v>
      </c>
      <c r="M1152" s="11">
        <v>43069.644085648149</v>
      </c>
      <c r="N1152" s="11">
        <v>43069.644085648149</v>
      </c>
      <c r="O1152" s="11">
        <v>43109.579745370371</v>
      </c>
      <c r="P1152" t="s">
        <v>2124</v>
      </c>
      <c r="Q1152" t="s">
        <v>4749</v>
      </c>
      <c r="R1152" t="s">
        <v>6166</v>
      </c>
      <c r="S1152" t="s">
        <v>2125</v>
      </c>
      <c r="T1152" t="s">
        <v>2126</v>
      </c>
      <c r="U1152" t="s">
        <v>2127</v>
      </c>
      <c r="V1152">
        <v>0</v>
      </c>
      <c r="W1152" t="s">
        <v>2127</v>
      </c>
      <c r="X1152" t="s">
        <v>2125</v>
      </c>
      <c r="Y1152" t="s">
        <v>2125</v>
      </c>
      <c r="Z1152" t="s">
        <v>4696</v>
      </c>
      <c r="AA1152" t="s">
        <v>2128</v>
      </c>
      <c r="AB1152" t="s">
        <v>2127</v>
      </c>
    </row>
    <row r="1153" spans="1:28" x14ac:dyDescent="0.2">
      <c r="A1153">
        <v>15773686</v>
      </c>
      <c r="B1153" t="s">
        <v>2218</v>
      </c>
      <c r="C1153" t="s">
        <v>2139</v>
      </c>
      <c r="D1153" t="s">
        <v>2219</v>
      </c>
      <c r="E1153" t="s">
        <v>317</v>
      </c>
      <c r="F1153" t="s">
        <v>357</v>
      </c>
      <c r="G1153" t="s">
        <v>357</v>
      </c>
      <c r="H1153" t="s">
        <v>2140</v>
      </c>
      <c r="I1153" t="s">
        <v>317</v>
      </c>
      <c r="J1153" t="s">
        <v>334</v>
      </c>
      <c r="K1153" t="s">
        <v>6167</v>
      </c>
      <c r="L1153" t="s">
        <v>6168</v>
      </c>
      <c r="M1153" s="11">
        <v>43070.387777777774</v>
      </c>
      <c r="N1153" s="11">
        <v>43070.387777777774</v>
      </c>
      <c r="O1153" s="11">
        <v>43109.482465277775</v>
      </c>
      <c r="P1153" t="s">
        <v>2124</v>
      </c>
      <c r="Q1153" t="s">
        <v>721</v>
      </c>
      <c r="R1153" t="s">
        <v>6169</v>
      </c>
      <c r="S1153" t="s">
        <v>2125</v>
      </c>
      <c r="T1153" t="s">
        <v>2126</v>
      </c>
      <c r="U1153" t="s">
        <v>2127</v>
      </c>
      <c r="V1153">
        <v>0</v>
      </c>
      <c r="W1153" t="s">
        <v>2127</v>
      </c>
      <c r="X1153" t="s">
        <v>2125</v>
      </c>
      <c r="Y1153" t="s">
        <v>2125</v>
      </c>
      <c r="Z1153" t="s">
        <v>2223</v>
      </c>
      <c r="AA1153" t="s">
        <v>2128</v>
      </c>
      <c r="AB1153" t="s">
        <v>2129</v>
      </c>
    </row>
    <row r="1154" spans="1:28" x14ac:dyDescent="0.2">
      <c r="A1154">
        <v>15774207</v>
      </c>
      <c r="B1154" t="s">
        <v>2188</v>
      </c>
      <c r="C1154" t="s">
        <v>2158</v>
      </c>
      <c r="D1154" t="s">
        <v>434</v>
      </c>
      <c r="E1154" t="s">
        <v>317</v>
      </c>
      <c r="F1154" t="s">
        <v>316</v>
      </c>
      <c r="G1154" t="s">
        <v>414</v>
      </c>
      <c r="H1154" t="s">
        <v>415</v>
      </c>
      <c r="J1154" t="s">
        <v>334</v>
      </c>
      <c r="K1154" t="s">
        <v>6170</v>
      </c>
      <c r="L1154" t="s">
        <v>6171</v>
      </c>
      <c r="M1154" s="11">
        <v>43070.408391203702</v>
      </c>
      <c r="N1154" s="11">
        <v>43070.408391203702</v>
      </c>
      <c r="O1154" s="11">
        <v>43118.727662037039</v>
      </c>
      <c r="P1154" t="s">
        <v>2124</v>
      </c>
      <c r="Q1154" t="s">
        <v>519</v>
      </c>
      <c r="R1154" t="s">
        <v>6172</v>
      </c>
      <c r="S1154" t="s">
        <v>2125</v>
      </c>
      <c r="T1154" t="s">
        <v>2126</v>
      </c>
      <c r="U1154" t="s">
        <v>2127</v>
      </c>
      <c r="V1154">
        <v>0</v>
      </c>
      <c r="W1154" t="s">
        <v>2127</v>
      </c>
      <c r="X1154" t="s">
        <v>2125</v>
      </c>
      <c r="Y1154" t="s">
        <v>2125</v>
      </c>
      <c r="Z1154" t="s">
        <v>312</v>
      </c>
      <c r="AA1154" t="s">
        <v>2137</v>
      </c>
      <c r="AB1154" t="s">
        <v>2127</v>
      </c>
    </row>
    <row r="1155" spans="1:28" x14ac:dyDescent="0.2">
      <c r="A1155">
        <v>15779666</v>
      </c>
      <c r="B1155" t="s">
        <v>718</v>
      </c>
      <c r="C1155" t="s">
        <v>2420</v>
      </c>
      <c r="D1155" t="s">
        <v>2219</v>
      </c>
      <c r="E1155" t="s">
        <v>317</v>
      </c>
      <c r="F1155" t="s">
        <v>357</v>
      </c>
      <c r="G1155" t="s">
        <v>357</v>
      </c>
      <c r="H1155" t="s">
        <v>720</v>
      </c>
      <c r="I1155" t="s">
        <v>317</v>
      </c>
      <c r="J1155" t="s">
        <v>334</v>
      </c>
      <c r="K1155" t="s">
        <v>6173</v>
      </c>
      <c r="L1155" t="s">
        <v>6174</v>
      </c>
      <c r="M1155" s="11">
        <v>43070.615057870367</v>
      </c>
      <c r="N1155" s="11">
        <v>43070.615057870367</v>
      </c>
      <c r="O1155" s="11">
        <v>43102.49927083333</v>
      </c>
      <c r="P1155" t="s">
        <v>2124</v>
      </c>
      <c r="Q1155" t="s">
        <v>721</v>
      </c>
      <c r="R1155" t="s">
        <v>6175</v>
      </c>
      <c r="S1155" t="s">
        <v>2125</v>
      </c>
      <c r="T1155" t="s">
        <v>2126</v>
      </c>
      <c r="U1155" t="s">
        <v>2127</v>
      </c>
      <c r="V1155">
        <v>0</v>
      </c>
      <c r="W1155" t="s">
        <v>2127</v>
      </c>
      <c r="X1155" t="s">
        <v>2125</v>
      </c>
      <c r="Y1155" t="s">
        <v>2125</v>
      </c>
      <c r="Z1155" t="s">
        <v>719</v>
      </c>
      <c r="AA1155" t="s">
        <v>2128</v>
      </c>
      <c r="AB1155" t="s">
        <v>2127</v>
      </c>
    </row>
    <row r="1156" spans="1:28" x14ac:dyDescent="0.2">
      <c r="A1156">
        <v>15781965</v>
      </c>
      <c r="B1156" t="s">
        <v>2430</v>
      </c>
      <c r="C1156" t="s">
        <v>2158</v>
      </c>
      <c r="D1156" t="s">
        <v>315</v>
      </c>
      <c r="E1156" t="s">
        <v>317</v>
      </c>
      <c r="F1156" t="s">
        <v>323</v>
      </c>
      <c r="G1156" t="s">
        <v>323</v>
      </c>
      <c r="H1156" t="s">
        <v>358</v>
      </c>
      <c r="I1156" t="s">
        <v>317</v>
      </c>
      <c r="J1156" t="s">
        <v>334</v>
      </c>
      <c r="K1156" t="s">
        <v>338</v>
      </c>
      <c r="L1156" t="s">
        <v>6176</v>
      </c>
      <c r="M1156" s="11">
        <v>43070.696712962963</v>
      </c>
      <c r="N1156" s="11">
        <v>43070.696712962963</v>
      </c>
      <c r="O1156" s="11">
        <v>43119.532835648148</v>
      </c>
      <c r="P1156" t="s">
        <v>2124</v>
      </c>
      <c r="Q1156" t="s">
        <v>333</v>
      </c>
      <c r="R1156" t="s">
        <v>6177</v>
      </c>
      <c r="S1156" t="s">
        <v>2125</v>
      </c>
      <c r="T1156" t="s">
        <v>2126</v>
      </c>
      <c r="U1156" t="s">
        <v>2127</v>
      </c>
      <c r="V1156">
        <v>0</v>
      </c>
      <c r="W1156" t="s">
        <v>2127</v>
      </c>
      <c r="X1156" t="s">
        <v>2125</v>
      </c>
      <c r="Y1156" t="s">
        <v>2125</v>
      </c>
      <c r="Z1156" t="s">
        <v>534</v>
      </c>
      <c r="AA1156" t="s">
        <v>2128</v>
      </c>
      <c r="AB1156" t="s">
        <v>2127</v>
      </c>
    </row>
    <row r="1157" spans="1:28" x14ac:dyDescent="0.2">
      <c r="A1157">
        <v>15796572</v>
      </c>
      <c r="B1157" t="s">
        <v>3135</v>
      </c>
      <c r="C1157" t="s">
        <v>2775</v>
      </c>
      <c r="D1157" t="s">
        <v>410</v>
      </c>
      <c r="E1157" t="s">
        <v>317</v>
      </c>
      <c r="F1157" t="s">
        <v>382</v>
      </c>
      <c r="G1157" t="s">
        <v>701</v>
      </c>
      <c r="H1157" t="s">
        <v>2284</v>
      </c>
      <c r="I1157" t="s">
        <v>2285</v>
      </c>
      <c r="J1157" t="s">
        <v>334</v>
      </c>
      <c r="K1157" t="s">
        <v>3213</v>
      </c>
      <c r="L1157" t="s">
        <v>6194</v>
      </c>
      <c r="M1157" s="11">
        <v>43073.70212962963</v>
      </c>
      <c r="N1157" s="11">
        <v>43073.70212962963</v>
      </c>
      <c r="O1157" s="11">
        <v>43112.495972222219</v>
      </c>
      <c r="P1157" t="s">
        <v>2124</v>
      </c>
      <c r="Q1157" t="s">
        <v>647</v>
      </c>
      <c r="R1157" t="s">
        <v>3215</v>
      </c>
      <c r="S1157" t="s">
        <v>2125</v>
      </c>
      <c r="T1157" t="s">
        <v>2126</v>
      </c>
      <c r="U1157" t="s">
        <v>2127</v>
      </c>
      <c r="V1157">
        <v>0</v>
      </c>
      <c r="W1157" t="s">
        <v>2127</v>
      </c>
      <c r="X1157" t="s">
        <v>2125</v>
      </c>
      <c r="Y1157" t="s">
        <v>2125</v>
      </c>
      <c r="Z1157" t="s">
        <v>408</v>
      </c>
      <c r="AA1157" t="s">
        <v>2128</v>
      </c>
      <c r="AB1157" t="s">
        <v>2127</v>
      </c>
    </row>
    <row r="1158" spans="1:28" x14ac:dyDescent="0.2">
      <c r="A1158">
        <v>15797671</v>
      </c>
      <c r="B1158" t="s">
        <v>2218</v>
      </c>
      <c r="C1158" t="s">
        <v>2139</v>
      </c>
      <c r="D1158" t="s">
        <v>2219</v>
      </c>
      <c r="E1158" t="s">
        <v>317</v>
      </c>
      <c r="F1158" t="s">
        <v>357</v>
      </c>
      <c r="G1158" t="s">
        <v>357</v>
      </c>
      <c r="H1158" t="s">
        <v>377</v>
      </c>
      <c r="I1158" t="s">
        <v>317</v>
      </c>
      <c r="J1158" t="s">
        <v>334</v>
      </c>
      <c r="K1158" t="s">
        <v>6195</v>
      </c>
      <c r="L1158" t="s">
        <v>6196</v>
      </c>
      <c r="M1158" s="11">
        <v>43073.750775462962</v>
      </c>
      <c r="N1158" s="11">
        <v>43073.750775462962</v>
      </c>
      <c r="O1158" s="11">
        <v>43109.443611111114</v>
      </c>
      <c r="P1158" t="s">
        <v>2124</v>
      </c>
      <c r="Q1158" t="s">
        <v>721</v>
      </c>
      <c r="R1158" t="s">
        <v>3182</v>
      </c>
      <c r="S1158" t="s">
        <v>2125</v>
      </c>
      <c r="T1158" t="s">
        <v>2126</v>
      </c>
      <c r="U1158" t="s">
        <v>2127</v>
      </c>
      <c r="V1158">
        <v>0</v>
      </c>
      <c r="W1158" t="s">
        <v>2127</v>
      </c>
      <c r="X1158" t="s">
        <v>2125</v>
      </c>
      <c r="Y1158" t="s">
        <v>2125</v>
      </c>
      <c r="Z1158" t="s">
        <v>2223</v>
      </c>
      <c r="AA1158" t="s">
        <v>2128</v>
      </c>
      <c r="AB1158" t="s">
        <v>2129</v>
      </c>
    </row>
    <row r="1159" spans="1:28" x14ac:dyDescent="0.2">
      <c r="A1159">
        <v>15800778</v>
      </c>
      <c r="B1159" t="s">
        <v>6197</v>
      </c>
      <c r="C1159" t="s">
        <v>2158</v>
      </c>
      <c r="D1159" t="s">
        <v>434</v>
      </c>
      <c r="E1159" t="s">
        <v>317</v>
      </c>
      <c r="F1159" t="s">
        <v>316</v>
      </c>
      <c r="G1159" t="s">
        <v>323</v>
      </c>
      <c r="H1159" t="s">
        <v>885</v>
      </c>
      <c r="I1159" t="s">
        <v>317</v>
      </c>
      <c r="J1159" t="s">
        <v>322</v>
      </c>
      <c r="K1159" t="s">
        <v>753</v>
      </c>
      <c r="L1159" t="s">
        <v>6198</v>
      </c>
      <c r="M1159" s="11">
        <v>43074.409398148149</v>
      </c>
      <c r="N1159" s="11">
        <v>43074.409398148149</v>
      </c>
      <c r="O1159" s="11">
        <v>43110.428784722222</v>
      </c>
      <c r="P1159" t="s">
        <v>2124</v>
      </c>
      <c r="Q1159" t="s">
        <v>763</v>
      </c>
      <c r="R1159" t="s">
        <v>6199</v>
      </c>
      <c r="S1159" t="s">
        <v>2125</v>
      </c>
      <c r="T1159" t="s">
        <v>2126</v>
      </c>
      <c r="U1159" t="s">
        <v>2127</v>
      </c>
      <c r="V1159">
        <v>0</v>
      </c>
      <c r="W1159">
        <v>15817125</v>
      </c>
      <c r="X1159" t="s">
        <v>2125</v>
      </c>
      <c r="Y1159" t="s">
        <v>2125</v>
      </c>
      <c r="Z1159" t="s">
        <v>312</v>
      </c>
      <c r="AA1159" t="s">
        <v>2137</v>
      </c>
      <c r="AB1159" t="s">
        <v>2127</v>
      </c>
    </row>
    <row r="1160" spans="1:28" x14ac:dyDescent="0.2">
      <c r="A1160">
        <v>15805968</v>
      </c>
      <c r="B1160" t="s">
        <v>3005</v>
      </c>
      <c r="C1160" t="s">
        <v>6200</v>
      </c>
      <c r="D1160" t="s">
        <v>381</v>
      </c>
      <c r="E1160" t="s">
        <v>317</v>
      </c>
      <c r="F1160" t="s">
        <v>4747</v>
      </c>
      <c r="G1160" t="s">
        <v>414</v>
      </c>
      <c r="H1160" t="s">
        <v>2444</v>
      </c>
      <c r="J1160" t="s">
        <v>334</v>
      </c>
      <c r="K1160" t="s">
        <v>375</v>
      </c>
      <c r="L1160" t="s">
        <v>6201</v>
      </c>
      <c r="M1160" s="11">
        <v>43074.613854166666</v>
      </c>
      <c r="N1160" s="11">
        <v>43074.613854166666</v>
      </c>
      <c r="O1160" s="11">
        <v>43105.716921296298</v>
      </c>
      <c r="P1160" t="s">
        <v>2124</v>
      </c>
      <c r="Q1160" t="s">
        <v>4749</v>
      </c>
      <c r="R1160" t="s">
        <v>6202</v>
      </c>
      <c r="S1160" t="s">
        <v>2125</v>
      </c>
      <c r="T1160" t="s">
        <v>2126</v>
      </c>
      <c r="U1160" t="s">
        <v>2127</v>
      </c>
      <c r="V1160">
        <v>0</v>
      </c>
      <c r="W1160" t="s">
        <v>2127</v>
      </c>
      <c r="X1160" t="s">
        <v>2125</v>
      </c>
      <c r="Y1160" t="s">
        <v>2125</v>
      </c>
      <c r="Z1160" t="s">
        <v>1371</v>
      </c>
      <c r="AA1160" t="s">
        <v>2128</v>
      </c>
      <c r="AB1160" t="s">
        <v>2127</v>
      </c>
    </row>
    <row r="1161" spans="1:28" x14ac:dyDescent="0.2">
      <c r="A1161">
        <v>15809468</v>
      </c>
      <c r="B1161" t="s">
        <v>3652</v>
      </c>
      <c r="C1161" t="s">
        <v>3653</v>
      </c>
      <c r="D1161" t="s">
        <v>2219</v>
      </c>
      <c r="E1161" t="s">
        <v>317</v>
      </c>
      <c r="F1161" t="s">
        <v>357</v>
      </c>
      <c r="G1161" t="s">
        <v>357</v>
      </c>
      <c r="H1161" t="s">
        <v>1107</v>
      </c>
      <c r="I1161" t="s">
        <v>2603</v>
      </c>
      <c r="J1161" t="s">
        <v>334</v>
      </c>
      <c r="K1161" t="s">
        <v>6203</v>
      </c>
      <c r="L1161" t="s">
        <v>6204</v>
      </c>
      <c r="M1161" s="11">
        <v>43074.716851851852</v>
      </c>
      <c r="N1161" s="11">
        <v>43074.716851851852</v>
      </c>
      <c r="O1161" s="11">
        <v>43103.374988425923</v>
      </c>
      <c r="P1161" t="s">
        <v>2124</v>
      </c>
      <c r="Q1161" t="s">
        <v>2350</v>
      </c>
      <c r="R1161" t="e">
        <f>- alteracao do chamado incorreto.</f>
        <v>#NAME?</v>
      </c>
      <c r="S1161" t="s">
        <v>2125</v>
      </c>
      <c r="T1161" t="s">
        <v>2126</v>
      </c>
      <c r="U1161" t="s">
        <v>2127</v>
      </c>
      <c r="V1161">
        <v>0</v>
      </c>
      <c r="W1161" t="s">
        <v>2127</v>
      </c>
      <c r="X1161" t="s">
        <v>2125</v>
      </c>
      <c r="Y1161" t="s">
        <v>2125</v>
      </c>
      <c r="Z1161" t="s">
        <v>433</v>
      </c>
      <c r="AA1161" t="s">
        <v>2128</v>
      </c>
      <c r="AB1161" t="s">
        <v>2608</v>
      </c>
    </row>
    <row r="1162" spans="1:28" x14ac:dyDescent="0.2">
      <c r="A1162">
        <v>15811866</v>
      </c>
      <c r="B1162" t="s">
        <v>6207</v>
      </c>
      <c r="C1162" t="s">
        <v>2158</v>
      </c>
      <c r="D1162" t="s">
        <v>315</v>
      </c>
      <c r="E1162" t="s">
        <v>317</v>
      </c>
      <c r="F1162" t="s">
        <v>323</v>
      </c>
      <c r="G1162" t="s">
        <v>323</v>
      </c>
      <c r="H1162" t="s">
        <v>335</v>
      </c>
      <c r="I1162" t="s">
        <v>317</v>
      </c>
      <c r="J1162" t="s">
        <v>334</v>
      </c>
      <c r="K1162" t="s">
        <v>338</v>
      </c>
      <c r="L1162" t="s">
        <v>6208</v>
      </c>
      <c r="M1162" s="11">
        <v>43075.388379629629</v>
      </c>
      <c r="N1162" s="11">
        <v>43075.388379629629</v>
      </c>
      <c r="O1162" s="11">
        <v>43104.450428240743</v>
      </c>
      <c r="P1162" t="s">
        <v>2124</v>
      </c>
      <c r="Q1162" t="s">
        <v>333</v>
      </c>
      <c r="R1162" t="s">
        <v>6209</v>
      </c>
      <c r="S1162" t="s">
        <v>2125</v>
      </c>
      <c r="T1162" t="s">
        <v>2126</v>
      </c>
      <c r="U1162" t="s">
        <v>2127</v>
      </c>
      <c r="V1162">
        <v>0</v>
      </c>
      <c r="W1162" t="s">
        <v>2127</v>
      </c>
      <c r="X1162" t="s">
        <v>2125</v>
      </c>
      <c r="Y1162" t="s">
        <v>2125</v>
      </c>
      <c r="Z1162" t="s">
        <v>534</v>
      </c>
      <c r="AA1162" t="s">
        <v>2128</v>
      </c>
      <c r="AB1162" t="s">
        <v>2127</v>
      </c>
    </row>
    <row r="1163" spans="1:28" x14ac:dyDescent="0.2">
      <c r="A1163">
        <v>15990224</v>
      </c>
      <c r="B1163" t="s">
        <v>5825</v>
      </c>
      <c r="C1163" t="s">
        <v>5826</v>
      </c>
      <c r="D1163" t="s">
        <v>510</v>
      </c>
      <c r="E1163" t="s">
        <v>317</v>
      </c>
      <c r="F1163" t="s">
        <v>370</v>
      </c>
      <c r="G1163" t="s">
        <v>370</v>
      </c>
      <c r="H1163" t="s">
        <v>510</v>
      </c>
      <c r="I1163" t="s">
        <v>317</v>
      </c>
      <c r="J1163" t="s">
        <v>322</v>
      </c>
      <c r="K1163" t="s">
        <v>6213</v>
      </c>
      <c r="L1163" t="s">
        <v>6214</v>
      </c>
      <c r="M1163" s="11">
        <v>43102.654803240737</v>
      </c>
      <c r="N1163" s="11">
        <v>43102.654803240737</v>
      </c>
      <c r="O1163" s="11">
        <v>43109.660879629628</v>
      </c>
      <c r="P1163" t="s">
        <v>2124</v>
      </c>
      <c r="Q1163" t="s">
        <v>483</v>
      </c>
      <c r="R1163" t="s">
        <v>6215</v>
      </c>
      <c r="S1163" t="s">
        <v>2125</v>
      </c>
      <c r="T1163" t="s">
        <v>2126</v>
      </c>
      <c r="U1163" t="s">
        <v>2127</v>
      </c>
      <c r="V1163">
        <v>0</v>
      </c>
      <c r="W1163" t="s">
        <v>2127</v>
      </c>
      <c r="X1163" t="s">
        <v>2125</v>
      </c>
      <c r="Y1163" t="s">
        <v>2125</v>
      </c>
      <c r="Z1163" t="s">
        <v>634</v>
      </c>
      <c r="AA1163" t="s">
        <v>2137</v>
      </c>
      <c r="AB1163" t="s">
        <v>2127</v>
      </c>
    </row>
    <row r="1164" spans="1:28" x14ac:dyDescent="0.2">
      <c r="A1164">
        <v>15990246</v>
      </c>
      <c r="B1164" t="s">
        <v>2899</v>
      </c>
      <c r="C1164" t="s">
        <v>2158</v>
      </c>
      <c r="D1164" t="s">
        <v>392</v>
      </c>
      <c r="E1164" t="s">
        <v>317</v>
      </c>
      <c r="F1164" t="s">
        <v>316</v>
      </c>
      <c r="G1164" t="s">
        <v>316</v>
      </c>
      <c r="H1164" t="s">
        <v>392</v>
      </c>
      <c r="I1164" t="s">
        <v>317</v>
      </c>
      <c r="J1164" t="s">
        <v>334</v>
      </c>
      <c r="K1164" t="s">
        <v>591</v>
      </c>
      <c r="L1164" t="s">
        <v>6216</v>
      </c>
      <c r="M1164" s="11">
        <v>43102.6559837963</v>
      </c>
      <c r="N1164" s="11">
        <v>43102.6559837963</v>
      </c>
      <c r="O1164" s="11">
        <v>43117.475381944445</v>
      </c>
      <c r="P1164" t="s">
        <v>2124</v>
      </c>
      <c r="Q1164" t="s">
        <v>519</v>
      </c>
      <c r="R1164" t="s">
        <v>6217</v>
      </c>
      <c r="S1164" t="s">
        <v>2125</v>
      </c>
      <c r="T1164" t="s">
        <v>2126</v>
      </c>
      <c r="U1164" t="s">
        <v>2127</v>
      </c>
      <c r="V1164">
        <v>1</v>
      </c>
      <c r="W1164" t="s">
        <v>2127</v>
      </c>
      <c r="X1164" t="s">
        <v>2125</v>
      </c>
      <c r="Y1164" t="s">
        <v>2125</v>
      </c>
      <c r="Z1164" t="s">
        <v>312</v>
      </c>
      <c r="AA1164" t="s">
        <v>2137</v>
      </c>
      <c r="AB1164" t="s">
        <v>2127</v>
      </c>
    </row>
    <row r="1165" spans="1:28" x14ac:dyDescent="0.2">
      <c r="A1165">
        <v>15990303</v>
      </c>
      <c r="B1165" t="s">
        <v>6218</v>
      </c>
      <c r="C1165" t="s">
        <v>5660</v>
      </c>
      <c r="D1165" t="s">
        <v>482</v>
      </c>
      <c r="E1165" t="s">
        <v>317</v>
      </c>
      <c r="F1165" t="s">
        <v>370</v>
      </c>
      <c r="G1165" t="s">
        <v>370</v>
      </c>
      <c r="H1165" t="s">
        <v>482</v>
      </c>
      <c r="I1165" t="s">
        <v>317</v>
      </c>
      <c r="J1165" t="s">
        <v>430</v>
      </c>
      <c r="K1165" t="s">
        <v>487</v>
      </c>
      <c r="L1165" t="s">
        <v>6219</v>
      </c>
      <c r="M1165" s="11">
        <v>43102.657939814817</v>
      </c>
      <c r="N1165" s="11">
        <v>43102.657939814817</v>
      </c>
      <c r="O1165" s="11">
        <v>43109.721956018519</v>
      </c>
      <c r="P1165" t="s">
        <v>2124</v>
      </c>
      <c r="Q1165" t="s">
        <v>483</v>
      </c>
      <c r="R1165" t="s">
        <v>6220</v>
      </c>
      <c r="S1165" t="s">
        <v>2125</v>
      </c>
      <c r="T1165" t="s">
        <v>2126</v>
      </c>
      <c r="U1165" t="s">
        <v>2127</v>
      </c>
      <c r="V1165">
        <v>0</v>
      </c>
      <c r="W1165" t="s">
        <v>2127</v>
      </c>
      <c r="X1165" t="s">
        <v>2125</v>
      </c>
      <c r="Y1165" t="s">
        <v>2125</v>
      </c>
      <c r="Z1165" t="s">
        <v>675</v>
      </c>
      <c r="AA1165" t="s">
        <v>2137</v>
      </c>
      <c r="AB1165" t="s">
        <v>2127</v>
      </c>
    </row>
    <row r="1166" spans="1:28" x14ac:dyDescent="0.2">
      <c r="A1166">
        <v>15990313</v>
      </c>
      <c r="B1166" t="s">
        <v>6221</v>
      </c>
      <c r="C1166" t="s">
        <v>2613</v>
      </c>
      <c r="D1166" t="s">
        <v>518</v>
      </c>
      <c r="E1166" t="s">
        <v>317</v>
      </c>
      <c r="F1166" t="s">
        <v>316</v>
      </c>
      <c r="G1166" t="s">
        <v>316</v>
      </c>
      <c r="H1166" t="s">
        <v>518</v>
      </c>
      <c r="I1166" t="s">
        <v>317</v>
      </c>
      <c r="J1166" t="s">
        <v>334</v>
      </c>
      <c r="K1166" t="s">
        <v>471</v>
      </c>
      <c r="L1166" t="s">
        <v>6222</v>
      </c>
      <c r="M1166" s="11">
        <v>43102.658252314817</v>
      </c>
      <c r="N1166" s="11">
        <v>43102.658252314817</v>
      </c>
      <c r="O1166" s="11">
        <v>43109.730578703704</v>
      </c>
      <c r="P1166" t="s">
        <v>2124</v>
      </c>
      <c r="Q1166" t="s">
        <v>1039</v>
      </c>
      <c r="R1166" t="s">
        <v>6223</v>
      </c>
      <c r="S1166" t="s">
        <v>2125</v>
      </c>
      <c r="T1166" t="s">
        <v>2126</v>
      </c>
      <c r="U1166" t="s">
        <v>2127</v>
      </c>
      <c r="V1166">
        <v>0</v>
      </c>
      <c r="W1166" t="s">
        <v>2127</v>
      </c>
      <c r="X1166" t="s">
        <v>2125</v>
      </c>
      <c r="Y1166" t="s">
        <v>2125</v>
      </c>
      <c r="Z1166" t="s">
        <v>421</v>
      </c>
      <c r="AA1166" t="s">
        <v>2128</v>
      </c>
      <c r="AB1166" t="s">
        <v>2127</v>
      </c>
    </row>
    <row r="1167" spans="1:28" x14ac:dyDescent="0.2">
      <c r="A1167">
        <v>15990357</v>
      </c>
      <c r="B1167" t="s">
        <v>6224</v>
      </c>
      <c r="C1167" t="s">
        <v>6225</v>
      </c>
      <c r="D1167" t="s">
        <v>369</v>
      </c>
      <c r="E1167" t="s">
        <v>317</v>
      </c>
      <c r="F1167" t="s">
        <v>2127</v>
      </c>
      <c r="G1167" t="s">
        <v>370</v>
      </c>
      <c r="H1167" t="s">
        <v>369</v>
      </c>
      <c r="I1167" t="s">
        <v>317</v>
      </c>
      <c r="J1167" t="s">
        <v>334</v>
      </c>
      <c r="K1167" t="s">
        <v>3558</v>
      </c>
      <c r="L1167" t="s">
        <v>6226</v>
      </c>
      <c r="M1167" s="11">
        <v>43102.659687500003</v>
      </c>
      <c r="N1167" s="11">
        <v>43102.659687500003</v>
      </c>
      <c r="O1167" s="11">
        <v>43109.660740740743</v>
      </c>
      <c r="P1167" t="s">
        <v>2124</v>
      </c>
      <c r="Q1167" t="s">
        <v>3694</v>
      </c>
      <c r="R1167" t="s">
        <v>6227</v>
      </c>
      <c r="S1167" t="s">
        <v>2125</v>
      </c>
      <c r="T1167" t="s">
        <v>2126</v>
      </c>
      <c r="U1167" t="s">
        <v>2127</v>
      </c>
      <c r="V1167">
        <v>0</v>
      </c>
      <c r="W1167" t="s">
        <v>2127</v>
      </c>
      <c r="X1167" t="s">
        <v>2125</v>
      </c>
      <c r="Y1167" t="s">
        <v>2125</v>
      </c>
      <c r="Z1167" t="s">
        <v>351</v>
      </c>
      <c r="AA1167" t="s">
        <v>2137</v>
      </c>
      <c r="AB1167" t="s">
        <v>2127</v>
      </c>
    </row>
    <row r="1168" spans="1:28" x14ac:dyDescent="0.2">
      <c r="A1168">
        <v>15990388</v>
      </c>
      <c r="B1168" t="s">
        <v>2484</v>
      </c>
      <c r="C1168" t="s">
        <v>2158</v>
      </c>
      <c r="D1168" t="s">
        <v>392</v>
      </c>
      <c r="E1168" t="s">
        <v>317</v>
      </c>
      <c r="F1168" t="s">
        <v>937</v>
      </c>
      <c r="G1168" t="s">
        <v>3037</v>
      </c>
      <c r="H1168" t="s">
        <v>3038</v>
      </c>
      <c r="I1168" t="s">
        <v>3039</v>
      </c>
      <c r="J1168" t="s">
        <v>334</v>
      </c>
      <c r="K1168" t="s">
        <v>3040</v>
      </c>
      <c r="L1168" t="s">
        <v>6228</v>
      </c>
      <c r="M1168" s="11">
        <v>43102.66097222222</v>
      </c>
      <c r="N1168" s="11">
        <v>43102.66097222222</v>
      </c>
      <c r="O1168" s="11">
        <v>43111.711273148147</v>
      </c>
      <c r="P1168" t="s">
        <v>2124</v>
      </c>
      <c r="Q1168" t="s">
        <v>2626</v>
      </c>
      <c r="R1168" t="s">
        <v>3042</v>
      </c>
      <c r="S1168" t="s">
        <v>2125</v>
      </c>
      <c r="T1168" t="s">
        <v>2126</v>
      </c>
      <c r="U1168" t="s">
        <v>2127</v>
      </c>
      <c r="V1168">
        <v>0</v>
      </c>
      <c r="W1168" t="s">
        <v>2127</v>
      </c>
      <c r="X1168" t="s">
        <v>2125</v>
      </c>
      <c r="Y1168" t="s">
        <v>2125</v>
      </c>
      <c r="Z1168" t="s">
        <v>312</v>
      </c>
      <c r="AA1168" t="s">
        <v>2128</v>
      </c>
      <c r="AB1168" t="s">
        <v>2127</v>
      </c>
    </row>
    <row r="1169" spans="1:28" x14ac:dyDescent="0.2">
      <c r="A1169">
        <v>15990477</v>
      </c>
      <c r="B1169" t="s">
        <v>2484</v>
      </c>
      <c r="C1169" t="s">
        <v>2158</v>
      </c>
      <c r="D1169" t="s">
        <v>392</v>
      </c>
      <c r="E1169" t="s">
        <v>317</v>
      </c>
      <c r="F1169" t="s">
        <v>937</v>
      </c>
      <c r="G1169" t="s">
        <v>3037</v>
      </c>
      <c r="H1169" t="s">
        <v>3038</v>
      </c>
      <c r="I1169" t="s">
        <v>3039</v>
      </c>
      <c r="J1169" t="s">
        <v>334</v>
      </c>
      <c r="K1169" t="s">
        <v>3040</v>
      </c>
      <c r="L1169" t="s">
        <v>6229</v>
      </c>
      <c r="M1169" s="11">
        <v>43102.664826388886</v>
      </c>
      <c r="N1169" s="11">
        <v>43102.664826388886</v>
      </c>
      <c r="O1169" s="11">
        <v>43110.735717592594</v>
      </c>
      <c r="P1169" t="s">
        <v>2124</v>
      </c>
      <c r="Q1169" t="s">
        <v>2626</v>
      </c>
      <c r="R1169" t="s">
        <v>3042</v>
      </c>
      <c r="S1169" t="s">
        <v>2125</v>
      </c>
      <c r="T1169" t="s">
        <v>2126</v>
      </c>
      <c r="U1169" t="s">
        <v>2127</v>
      </c>
      <c r="V1169">
        <v>0</v>
      </c>
      <c r="W1169" t="s">
        <v>2127</v>
      </c>
      <c r="X1169" t="s">
        <v>2125</v>
      </c>
      <c r="Y1169" t="s">
        <v>2125</v>
      </c>
      <c r="Z1169" t="s">
        <v>312</v>
      </c>
      <c r="AA1169" t="s">
        <v>2128</v>
      </c>
      <c r="AB1169" t="s">
        <v>2127</v>
      </c>
    </row>
    <row r="1170" spans="1:28" x14ac:dyDescent="0.2">
      <c r="A1170">
        <v>15990479</v>
      </c>
      <c r="B1170" t="s">
        <v>2848</v>
      </c>
      <c r="C1170" t="s">
        <v>2661</v>
      </c>
      <c r="D1170" t="s">
        <v>468</v>
      </c>
      <c r="E1170" t="s">
        <v>317</v>
      </c>
      <c r="F1170" t="s">
        <v>316</v>
      </c>
      <c r="G1170" t="s">
        <v>316</v>
      </c>
      <c r="H1170" t="s">
        <v>468</v>
      </c>
      <c r="I1170" t="s">
        <v>317</v>
      </c>
      <c r="J1170" t="s">
        <v>334</v>
      </c>
      <c r="K1170" t="s">
        <v>6230</v>
      </c>
      <c r="L1170" t="s">
        <v>6231</v>
      </c>
      <c r="M1170" s="11">
        <v>43102.664872685185</v>
      </c>
      <c r="N1170" s="11">
        <v>43102.664872685185</v>
      </c>
      <c r="O1170" s="11">
        <v>43109.667118055557</v>
      </c>
      <c r="P1170" t="s">
        <v>2124</v>
      </c>
      <c r="Q1170" t="s">
        <v>2038</v>
      </c>
      <c r="R1170" t="s">
        <v>6232</v>
      </c>
      <c r="S1170" t="s">
        <v>2125</v>
      </c>
      <c r="T1170" t="s">
        <v>2126</v>
      </c>
      <c r="U1170" t="s">
        <v>2127</v>
      </c>
      <c r="V1170">
        <v>0</v>
      </c>
      <c r="W1170" t="s">
        <v>2127</v>
      </c>
      <c r="X1170" t="s">
        <v>2125</v>
      </c>
      <c r="Y1170" t="s">
        <v>2125</v>
      </c>
      <c r="Z1170" t="s">
        <v>1260</v>
      </c>
      <c r="AA1170" t="s">
        <v>2128</v>
      </c>
      <c r="AB1170" t="s">
        <v>2127</v>
      </c>
    </row>
    <row r="1171" spans="1:28" x14ac:dyDescent="0.2">
      <c r="A1171">
        <v>15990482</v>
      </c>
      <c r="B1171" t="s">
        <v>6233</v>
      </c>
      <c r="C1171" t="s">
        <v>2158</v>
      </c>
      <c r="D1171" t="s">
        <v>550</v>
      </c>
      <c r="E1171" t="s">
        <v>317</v>
      </c>
      <c r="F1171" t="s">
        <v>316</v>
      </c>
      <c r="G1171" t="s">
        <v>316</v>
      </c>
      <c r="H1171" t="s">
        <v>550</v>
      </c>
      <c r="I1171" t="s">
        <v>317</v>
      </c>
      <c r="J1171" t="s">
        <v>322</v>
      </c>
      <c r="K1171" t="s">
        <v>530</v>
      </c>
      <c r="L1171" t="s">
        <v>6234</v>
      </c>
      <c r="M1171" s="11">
        <v>43102.664988425924</v>
      </c>
      <c r="N1171" s="11">
        <v>43102.664988425924</v>
      </c>
      <c r="O1171" s="11">
        <v>43109.670381944445</v>
      </c>
      <c r="P1171" t="s">
        <v>2124</v>
      </c>
      <c r="Q1171" t="s">
        <v>491</v>
      </c>
      <c r="R1171" t="s">
        <v>6235</v>
      </c>
      <c r="S1171" t="s">
        <v>2125</v>
      </c>
      <c r="T1171" t="s">
        <v>2126</v>
      </c>
      <c r="U1171" t="s">
        <v>2127</v>
      </c>
      <c r="V1171">
        <v>0</v>
      </c>
      <c r="W1171" t="s">
        <v>2127</v>
      </c>
      <c r="X1171" t="s">
        <v>2125</v>
      </c>
      <c r="Y1171" t="s">
        <v>2125</v>
      </c>
      <c r="Z1171" t="s">
        <v>312</v>
      </c>
      <c r="AA1171" t="s">
        <v>2137</v>
      </c>
      <c r="AB1171" t="s">
        <v>2127</v>
      </c>
    </row>
    <row r="1172" spans="1:28" x14ac:dyDescent="0.2">
      <c r="A1172">
        <v>15990509</v>
      </c>
      <c r="B1172" t="s">
        <v>6236</v>
      </c>
      <c r="C1172" t="s">
        <v>2158</v>
      </c>
      <c r="D1172" t="s">
        <v>401</v>
      </c>
      <c r="E1172" t="s">
        <v>317</v>
      </c>
      <c r="F1172" t="s">
        <v>316</v>
      </c>
      <c r="G1172" t="s">
        <v>414</v>
      </c>
      <c r="H1172" t="s">
        <v>540</v>
      </c>
      <c r="J1172" t="s">
        <v>322</v>
      </c>
      <c r="K1172" t="s">
        <v>725</v>
      </c>
      <c r="L1172" t="s">
        <v>6237</v>
      </c>
      <c r="M1172" s="11">
        <v>43102.665914351855</v>
      </c>
      <c r="N1172" s="11">
        <v>43102.665914351855</v>
      </c>
      <c r="O1172" s="11">
        <v>43111.567349537036</v>
      </c>
      <c r="P1172" t="s">
        <v>2124</v>
      </c>
      <c r="Q1172" t="s">
        <v>2801</v>
      </c>
      <c r="R1172" t="s">
        <v>6238</v>
      </c>
      <c r="S1172" t="s">
        <v>2125</v>
      </c>
      <c r="T1172" t="s">
        <v>2126</v>
      </c>
      <c r="U1172" t="s">
        <v>2127</v>
      </c>
      <c r="V1172">
        <v>0</v>
      </c>
      <c r="W1172" t="s">
        <v>2127</v>
      </c>
      <c r="X1172" t="s">
        <v>2125</v>
      </c>
      <c r="Y1172" t="s">
        <v>2125</v>
      </c>
      <c r="Z1172" t="s">
        <v>312</v>
      </c>
      <c r="AA1172" t="s">
        <v>2137</v>
      </c>
      <c r="AB1172" t="s">
        <v>2127</v>
      </c>
    </row>
    <row r="1173" spans="1:28" x14ac:dyDescent="0.2">
      <c r="A1173">
        <v>15990550</v>
      </c>
      <c r="B1173" t="s">
        <v>6239</v>
      </c>
      <c r="C1173" t="s">
        <v>2158</v>
      </c>
      <c r="D1173" t="s">
        <v>354</v>
      </c>
      <c r="E1173" t="s">
        <v>317</v>
      </c>
      <c r="F1173" t="s">
        <v>316</v>
      </c>
      <c r="G1173" t="s">
        <v>414</v>
      </c>
      <c r="H1173" t="s">
        <v>415</v>
      </c>
      <c r="J1173" t="s">
        <v>334</v>
      </c>
      <c r="K1173" t="s">
        <v>6240</v>
      </c>
      <c r="L1173" t="s">
        <v>6241</v>
      </c>
      <c r="M1173" s="11">
        <v>43102.667453703703</v>
      </c>
      <c r="N1173" s="11">
        <v>43102.667453703703</v>
      </c>
      <c r="O1173" s="11">
        <v>43115.39334490741</v>
      </c>
      <c r="P1173" t="s">
        <v>2124</v>
      </c>
      <c r="Q1173" t="s">
        <v>584</v>
      </c>
      <c r="R1173" t="s">
        <v>6242</v>
      </c>
      <c r="S1173" t="s">
        <v>2125</v>
      </c>
      <c r="T1173" t="s">
        <v>2126</v>
      </c>
      <c r="U1173" t="s">
        <v>2127</v>
      </c>
      <c r="V1173">
        <v>0</v>
      </c>
      <c r="W1173" t="s">
        <v>2127</v>
      </c>
      <c r="X1173" t="s">
        <v>2125</v>
      </c>
      <c r="Y1173" t="s">
        <v>2125</v>
      </c>
      <c r="Z1173" t="s">
        <v>312</v>
      </c>
      <c r="AA1173" t="s">
        <v>2128</v>
      </c>
      <c r="AB1173" t="s">
        <v>2127</v>
      </c>
    </row>
    <row r="1174" spans="1:28" x14ac:dyDescent="0.2">
      <c r="A1174">
        <v>15990603</v>
      </c>
      <c r="B1174" t="s">
        <v>1703</v>
      </c>
      <c r="C1174" t="s">
        <v>2340</v>
      </c>
      <c r="D1174" t="s">
        <v>518</v>
      </c>
      <c r="E1174" t="s">
        <v>317</v>
      </c>
      <c r="F1174" t="s">
        <v>316</v>
      </c>
      <c r="G1174" t="s">
        <v>316</v>
      </c>
      <c r="H1174" t="s">
        <v>518</v>
      </c>
      <c r="I1174" t="s">
        <v>317</v>
      </c>
      <c r="J1174" t="s">
        <v>334</v>
      </c>
      <c r="K1174" t="s">
        <v>725</v>
      </c>
      <c r="L1174" t="s">
        <v>6243</v>
      </c>
      <c r="M1174" s="11">
        <v>43102.66946759259</v>
      </c>
      <c r="N1174" s="11">
        <v>43102.66946759259</v>
      </c>
      <c r="O1174" s="11">
        <v>43109.690520833334</v>
      </c>
      <c r="P1174" t="s">
        <v>2124</v>
      </c>
      <c r="Q1174" t="s">
        <v>519</v>
      </c>
      <c r="R1174" t="s">
        <v>6244</v>
      </c>
      <c r="S1174" t="s">
        <v>2125</v>
      </c>
      <c r="T1174" t="s">
        <v>2126</v>
      </c>
      <c r="U1174" t="s">
        <v>2127</v>
      </c>
      <c r="V1174">
        <v>0</v>
      </c>
      <c r="W1174" t="s">
        <v>2127</v>
      </c>
      <c r="X1174" t="s">
        <v>2125</v>
      </c>
      <c r="Y1174" t="s">
        <v>2125</v>
      </c>
      <c r="Z1174" t="s">
        <v>534</v>
      </c>
      <c r="AA1174" t="s">
        <v>2137</v>
      </c>
      <c r="AB1174" t="s">
        <v>2127</v>
      </c>
    </row>
    <row r="1175" spans="1:28" x14ac:dyDescent="0.2">
      <c r="A1175">
        <v>15990839</v>
      </c>
      <c r="B1175" t="s">
        <v>6245</v>
      </c>
      <c r="C1175" t="s">
        <v>6246</v>
      </c>
      <c r="D1175" t="s">
        <v>392</v>
      </c>
      <c r="E1175" t="s">
        <v>317</v>
      </c>
      <c r="F1175" t="s">
        <v>316</v>
      </c>
      <c r="G1175" t="s">
        <v>316</v>
      </c>
      <c r="H1175" t="s">
        <v>392</v>
      </c>
      <c r="I1175" t="s">
        <v>317</v>
      </c>
      <c r="J1175" t="s">
        <v>334</v>
      </c>
      <c r="K1175" t="s">
        <v>595</v>
      </c>
      <c r="L1175" t="s">
        <v>6247</v>
      </c>
      <c r="M1175" s="11">
        <v>43102.679513888892</v>
      </c>
      <c r="N1175" s="11">
        <v>43102.679513888892</v>
      </c>
      <c r="O1175" s="11">
        <v>43103.483043981483</v>
      </c>
      <c r="P1175" t="s">
        <v>2124</v>
      </c>
      <c r="Q1175" t="s">
        <v>436</v>
      </c>
      <c r="R1175" t="s">
        <v>6248</v>
      </c>
      <c r="S1175" t="s">
        <v>2125</v>
      </c>
      <c r="T1175" t="s">
        <v>2126</v>
      </c>
      <c r="U1175" t="s">
        <v>2127</v>
      </c>
      <c r="V1175">
        <v>0</v>
      </c>
      <c r="W1175" t="s">
        <v>2127</v>
      </c>
      <c r="X1175" t="s">
        <v>2125</v>
      </c>
      <c r="Y1175" t="s">
        <v>2125</v>
      </c>
      <c r="Z1175" t="s">
        <v>433</v>
      </c>
      <c r="AA1175" t="s">
        <v>2137</v>
      </c>
      <c r="AB1175" t="s">
        <v>2127</v>
      </c>
    </row>
    <row r="1176" spans="1:28" x14ac:dyDescent="0.2">
      <c r="A1176">
        <v>15990911</v>
      </c>
      <c r="B1176" t="s">
        <v>6249</v>
      </c>
      <c r="C1176" t="s">
        <v>2452</v>
      </c>
      <c r="D1176" t="s">
        <v>354</v>
      </c>
      <c r="E1176" t="s">
        <v>317</v>
      </c>
      <c r="F1176" t="s">
        <v>316</v>
      </c>
      <c r="G1176" t="s">
        <v>357</v>
      </c>
      <c r="H1176" t="s">
        <v>2453</v>
      </c>
      <c r="I1176" t="s">
        <v>317</v>
      </c>
      <c r="J1176" t="s">
        <v>334</v>
      </c>
      <c r="K1176" t="s">
        <v>753</v>
      </c>
      <c r="L1176" t="s">
        <v>6250</v>
      </c>
      <c r="M1176" s="11">
        <v>43102.682766203703</v>
      </c>
      <c r="N1176" s="11">
        <v>43102.682766203703</v>
      </c>
      <c r="O1176" s="11">
        <v>43109.734467592592</v>
      </c>
      <c r="P1176" t="s">
        <v>2124</v>
      </c>
      <c r="Q1176" t="s">
        <v>355</v>
      </c>
      <c r="R1176" t="s">
        <v>6251</v>
      </c>
      <c r="S1176" t="s">
        <v>2125</v>
      </c>
      <c r="T1176" t="s">
        <v>2126</v>
      </c>
      <c r="U1176" t="s">
        <v>2127</v>
      </c>
      <c r="V1176">
        <v>0</v>
      </c>
      <c r="W1176" t="s">
        <v>2127</v>
      </c>
      <c r="X1176" t="s">
        <v>2125</v>
      </c>
      <c r="Y1176" t="s">
        <v>2125</v>
      </c>
      <c r="Z1176" t="s">
        <v>613</v>
      </c>
      <c r="AA1176" t="s">
        <v>2137</v>
      </c>
      <c r="AB1176" t="s">
        <v>2127</v>
      </c>
    </row>
    <row r="1177" spans="1:28" x14ac:dyDescent="0.2">
      <c r="A1177">
        <v>15990956</v>
      </c>
      <c r="B1177" t="s">
        <v>2599</v>
      </c>
      <c r="C1177" t="s">
        <v>2158</v>
      </c>
      <c r="D1177" t="s">
        <v>550</v>
      </c>
      <c r="E1177" t="s">
        <v>317</v>
      </c>
      <c r="F1177" t="s">
        <v>316</v>
      </c>
      <c r="G1177" t="s">
        <v>316</v>
      </c>
      <c r="H1177" t="s">
        <v>550</v>
      </c>
      <c r="I1177" t="s">
        <v>317</v>
      </c>
      <c r="J1177" t="s">
        <v>334</v>
      </c>
      <c r="K1177" t="s">
        <v>729</v>
      </c>
      <c r="L1177" t="s">
        <v>6252</v>
      </c>
      <c r="M1177" s="11">
        <v>43102.684837962966</v>
      </c>
      <c r="N1177" s="11">
        <v>43102.684837962966</v>
      </c>
      <c r="O1177" s="11">
        <v>43109.695370370369</v>
      </c>
      <c r="P1177" t="s">
        <v>2124</v>
      </c>
      <c r="Q1177" t="s">
        <v>519</v>
      </c>
      <c r="R1177" t="s">
        <v>6253</v>
      </c>
      <c r="S1177" t="s">
        <v>2125</v>
      </c>
      <c r="T1177" t="s">
        <v>2126</v>
      </c>
      <c r="U1177" t="s">
        <v>2127</v>
      </c>
      <c r="V1177">
        <v>0</v>
      </c>
      <c r="W1177" t="s">
        <v>2127</v>
      </c>
      <c r="X1177" t="s">
        <v>2125</v>
      </c>
      <c r="Y1177" t="s">
        <v>2125</v>
      </c>
      <c r="Z1177" t="s">
        <v>378</v>
      </c>
      <c r="AA1177" t="s">
        <v>2137</v>
      </c>
      <c r="AB1177" t="s">
        <v>2127</v>
      </c>
    </row>
    <row r="1178" spans="1:28" x14ac:dyDescent="0.2">
      <c r="A1178">
        <v>15993826</v>
      </c>
      <c r="B1178" t="s">
        <v>6254</v>
      </c>
      <c r="C1178" t="s">
        <v>6255</v>
      </c>
      <c r="D1178" t="s">
        <v>434</v>
      </c>
      <c r="E1178" t="s">
        <v>317</v>
      </c>
      <c r="F1178" t="s">
        <v>2127</v>
      </c>
      <c r="G1178" t="s">
        <v>370</v>
      </c>
      <c r="H1178" t="s">
        <v>434</v>
      </c>
      <c r="I1178" t="s">
        <v>317</v>
      </c>
      <c r="J1178" t="s">
        <v>334</v>
      </c>
      <c r="K1178" t="s">
        <v>3352</v>
      </c>
      <c r="L1178" t="s">
        <v>6256</v>
      </c>
      <c r="M1178" s="11">
        <v>43103.358657407407</v>
      </c>
      <c r="N1178" s="11">
        <v>43103.358657407407</v>
      </c>
      <c r="O1178" s="11">
        <v>43110.360150462962</v>
      </c>
      <c r="P1178" t="s">
        <v>2124</v>
      </c>
      <c r="Q1178" t="s">
        <v>3694</v>
      </c>
      <c r="R1178" t="s">
        <v>6257</v>
      </c>
      <c r="S1178" t="s">
        <v>2125</v>
      </c>
      <c r="T1178" t="s">
        <v>2126</v>
      </c>
      <c r="U1178" t="s">
        <v>2127</v>
      </c>
      <c r="V1178">
        <v>0</v>
      </c>
      <c r="W1178" t="s">
        <v>2127</v>
      </c>
      <c r="X1178" t="s">
        <v>2125</v>
      </c>
      <c r="Y1178" t="s">
        <v>2125</v>
      </c>
      <c r="Z1178" t="s">
        <v>2764</v>
      </c>
      <c r="AA1178" t="s">
        <v>2128</v>
      </c>
      <c r="AB1178" t="s">
        <v>2127</v>
      </c>
    </row>
    <row r="1179" spans="1:28" x14ac:dyDescent="0.2">
      <c r="A1179">
        <v>15993842</v>
      </c>
      <c r="B1179" t="s">
        <v>6258</v>
      </c>
      <c r="C1179" t="s">
        <v>4113</v>
      </c>
      <c r="D1179" t="s">
        <v>550</v>
      </c>
      <c r="E1179" t="s">
        <v>317</v>
      </c>
      <c r="F1179" t="s">
        <v>316</v>
      </c>
      <c r="G1179" t="s">
        <v>316</v>
      </c>
      <c r="H1179" t="s">
        <v>550</v>
      </c>
      <c r="I1179" t="s">
        <v>317</v>
      </c>
      <c r="J1179" t="s">
        <v>334</v>
      </c>
      <c r="K1179" t="s">
        <v>6259</v>
      </c>
      <c r="L1179" t="s">
        <v>6260</v>
      </c>
      <c r="M1179" s="11">
        <v>43103.360023148147</v>
      </c>
      <c r="N1179" s="11">
        <v>43103.360023148147</v>
      </c>
      <c r="O1179" s="11">
        <v>43110.373969907407</v>
      </c>
      <c r="P1179" t="s">
        <v>2124</v>
      </c>
      <c r="Q1179" t="s">
        <v>436</v>
      </c>
      <c r="R1179" t="s">
        <v>6261</v>
      </c>
      <c r="S1179" t="s">
        <v>2125</v>
      </c>
      <c r="T1179" t="s">
        <v>2126</v>
      </c>
      <c r="U1179" t="s">
        <v>2127</v>
      </c>
      <c r="V1179">
        <v>0</v>
      </c>
      <c r="W1179" t="s">
        <v>2127</v>
      </c>
      <c r="X1179" t="s">
        <v>2125</v>
      </c>
      <c r="Y1179" t="s">
        <v>2125</v>
      </c>
      <c r="Z1179" t="s">
        <v>433</v>
      </c>
      <c r="AA1179" t="s">
        <v>2137</v>
      </c>
      <c r="AB1179" t="s">
        <v>2127</v>
      </c>
    </row>
    <row r="1180" spans="1:28" x14ac:dyDescent="0.2">
      <c r="A1180">
        <v>15993889</v>
      </c>
      <c r="B1180" t="s">
        <v>2754</v>
      </c>
      <c r="C1180" t="s">
        <v>2340</v>
      </c>
      <c r="D1180" t="s">
        <v>392</v>
      </c>
      <c r="E1180" t="s">
        <v>317</v>
      </c>
      <c r="F1180" t="s">
        <v>316</v>
      </c>
      <c r="G1180" t="s">
        <v>316</v>
      </c>
      <c r="H1180" t="s">
        <v>392</v>
      </c>
      <c r="I1180" t="s">
        <v>317</v>
      </c>
      <c r="J1180" t="s">
        <v>334</v>
      </c>
      <c r="K1180" t="s">
        <v>526</v>
      </c>
      <c r="L1180" t="s">
        <v>6262</v>
      </c>
      <c r="M1180" s="11">
        <v>43103.363576388889</v>
      </c>
      <c r="N1180" s="11">
        <v>43103.363576388889</v>
      </c>
      <c r="O1180" s="11">
        <v>43110.367465277777</v>
      </c>
      <c r="P1180" t="s">
        <v>2124</v>
      </c>
      <c r="Q1180" t="s">
        <v>524</v>
      </c>
      <c r="R1180" t="s">
        <v>6263</v>
      </c>
      <c r="S1180" t="s">
        <v>2125</v>
      </c>
      <c r="T1180" t="s">
        <v>2126</v>
      </c>
      <c r="U1180" t="s">
        <v>2127</v>
      </c>
      <c r="V1180">
        <v>0</v>
      </c>
      <c r="W1180" t="s">
        <v>2127</v>
      </c>
      <c r="X1180" t="s">
        <v>2125</v>
      </c>
      <c r="Y1180" t="s">
        <v>2125</v>
      </c>
      <c r="Z1180" t="s">
        <v>534</v>
      </c>
      <c r="AA1180" t="s">
        <v>2137</v>
      </c>
      <c r="AB1180" t="s">
        <v>2127</v>
      </c>
    </row>
    <row r="1181" spans="1:28" x14ac:dyDescent="0.2">
      <c r="A1181">
        <v>15993899</v>
      </c>
      <c r="B1181" t="s">
        <v>748</v>
      </c>
      <c r="C1181" t="s">
        <v>4373</v>
      </c>
      <c r="D1181" t="s">
        <v>518</v>
      </c>
      <c r="E1181" t="s">
        <v>317</v>
      </c>
      <c r="F1181" t="s">
        <v>316</v>
      </c>
      <c r="G1181" t="s">
        <v>316</v>
      </c>
      <c r="H1181" t="s">
        <v>518</v>
      </c>
      <c r="I1181" t="s">
        <v>317</v>
      </c>
      <c r="J1181" t="s">
        <v>334</v>
      </c>
      <c r="K1181" t="s">
        <v>496</v>
      </c>
      <c r="L1181" t="s">
        <v>6264</v>
      </c>
      <c r="M1181" s="11">
        <v>43103.364618055559</v>
      </c>
      <c r="N1181" s="11">
        <v>43103.364618055559</v>
      </c>
      <c r="O1181" s="11">
        <v>43110.381273148145</v>
      </c>
      <c r="P1181" t="s">
        <v>2124</v>
      </c>
      <c r="Q1181" t="s">
        <v>355</v>
      </c>
      <c r="R1181" t="s">
        <v>6265</v>
      </c>
      <c r="S1181" t="s">
        <v>2125</v>
      </c>
      <c r="T1181" t="s">
        <v>2126</v>
      </c>
      <c r="U1181" t="s">
        <v>2127</v>
      </c>
      <c r="V1181">
        <v>0</v>
      </c>
      <c r="W1181" t="s">
        <v>2127</v>
      </c>
      <c r="X1181" t="s">
        <v>2125</v>
      </c>
      <c r="Y1181" t="s">
        <v>2125</v>
      </c>
      <c r="Z1181" t="s">
        <v>433</v>
      </c>
      <c r="AA1181" t="s">
        <v>2137</v>
      </c>
      <c r="AB1181" t="s">
        <v>2127</v>
      </c>
    </row>
    <row r="1182" spans="1:28" x14ac:dyDescent="0.2">
      <c r="A1182">
        <v>15993904</v>
      </c>
      <c r="B1182" t="s">
        <v>6266</v>
      </c>
      <c r="C1182" t="s">
        <v>2619</v>
      </c>
      <c r="D1182" t="s">
        <v>434</v>
      </c>
      <c r="E1182" t="s">
        <v>317</v>
      </c>
      <c r="F1182" t="s">
        <v>2127</v>
      </c>
      <c r="G1182" t="s">
        <v>316</v>
      </c>
      <c r="H1182" t="s">
        <v>434</v>
      </c>
      <c r="I1182" t="s">
        <v>317</v>
      </c>
      <c r="J1182" t="s">
        <v>334</v>
      </c>
      <c r="K1182" t="s">
        <v>1700</v>
      </c>
      <c r="L1182" t="s">
        <v>6267</v>
      </c>
      <c r="M1182" s="11">
        <v>43103.36482638889</v>
      </c>
      <c r="N1182" s="11">
        <v>43103.36482638889</v>
      </c>
      <c r="O1182" s="11">
        <v>43110.367372685185</v>
      </c>
      <c r="P1182" t="s">
        <v>2124</v>
      </c>
      <c r="Q1182" t="s">
        <v>3694</v>
      </c>
      <c r="R1182" t="s">
        <v>6268</v>
      </c>
      <c r="S1182" t="s">
        <v>2125</v>
      </c>
      <c r="T1182" t="s">
        <v>2126</v>
      </c>
      <c r="U1182" t="s">
        <v>2127</v>
      </c>
      <c r="V1182">
        <v>0</v>
      </c>
      <c r="W1182" t="s">
        <v>2127</v>
      </c>
      <c r="X1182" t="s">
        <v>2125</v>
      </c>
      <c r="Y1182" t="s">
        <v>2125</v>
      </c>
      <c r="Z1182" t="s">
        <v>459</v>
      </c>
      <c r="AA1182" t="s">
        <v>2137</v>
      </c>
      <c r="AB1182" t="s">
        <v>2127</v>
      </c>
    </row>
    <row r="1183" spans="1:28" x14ac:dyDescent="0.2">
      <c r="A1183">
        <v>15993977</v>
      </c>
      <c r="B1183" t="s">
        <v>6269</v>
      </c>
      <c r="C1183" t="s">
        <v>6270</v>
      </c>
      <c r="D1183" t="s">
        <v>482</v>
      </c>
      <c r="E1183" t="s">
        <v>317</v>
      </c>
      <c r="F1183" t="s">
        <v>370</v>
      </c>
      <c r="G1183" t="s">
        <v>370</v>
      </c>
      <c r="H1183" t="s">
        <v>482</v>
      </c>
      <c r="I1183" t="s">
        <v>317</v>
      </c>
      <c r="J1183" t="s">
        <v>430</v>
      </c>
      <c r="K1183" t="s">
        <v>1218</v>
      </c>
      <c r="L1183" t="s">
        <v>6271</v>
      </c>
      <c r="M1183" s="11">
        <v>43103.368900462963</v>
      </c>
      <c r="N1183" s="11">
        <v>43103.368900462963</v>
      </c>
      <c r="O1183" s="11">
        <v>43103.593888888892</v>
      </c>
      <c r="P1183" t="s">
        <v>2124</v>
      </c>
      <c r="Q1183" t="s">
        <v>483</v>
      </c>
      <c r="R1183" t="s">
        <v>6272</v>
      </c>
      <c r="S1183" t="s">
        <v>2125</v>
      </c>
      <c r="T1183" t="s">
        <v>2126</v>
      </c>
      <c r="U1183" t="s">
        <v>2127</v>
      </c>
      <c r="V1183">
        <v>0</v>
      </c>
      <c r="W1183" t="s">
        <v>2127</v>
      </c>
      <c r="X1183" t="s">
        <v>2125</v>
      </c>
      <c r="Y1183" t="s">
        <v>2125</v>
      </c>
      <c r="Z1183" t="s">
        <v>6273</v>
      </c>
      <c r="AA1183" t="s">
        <v>2137</v>
      </c>
      <c r="AB1183" t="s">
        <v>2127</v>
      </c>
    </row>
    <row r="1184" spans="1:28" x14ac:dyDescent="0.2">
      <c r="A1184">
        <v>15993979</v>
      </c>
      <c r="B1184" t="s">
        <v>556</v>
      </c>
      <c r="C1184" t="s">
        <v>6274</v>
      </c>
      <c r="D1184" t="s">
        <v>369</v>
      </c>
      <c r="E1184" t="s">
        <v>317</v>
      </c>
      <c r="F1184" t="s">
        <v>370</v>
      </c>
      <c r="G1184" t="s">
        <v>370</v>
      </c>
      <c r="H1184" t="s">
        <v>369</v>
      </c>
      <c r="I1184" t="s">
        <v>317</v>
      </c>
      <c r="J1184" t="s">
        <v>430</v>
      </c>
      <c r="K1184" t="s">
        <v>561</v>
      </c>
      <c r="L1184" t="s">
        <v>6275</v>
      </c>
      <c r="M1184" s="11">
        <v>43103.368993055556</v>
      </c>
      <c r="N1184" s="11">
        <v>43103.368993055556</v>
      </c>
      <c r="O1184" s="11">
        <v>43103.706724537034</v>
      </c>
      <c r="P1184" t="s">
        <v>2124</v>
      </c>
      <c r="Q1184" t="s">
        <v>559</v>
      </c>
      <c r="R1184" t="s">
        <v>6276</v>
      </c>
      <c r="S1184" t="s">
        <v>2125</v>
      </c>
      <c r="T1184" t="s">
        <v>2126</v>
      </c>
      <c r="U1184" t="s">
        <v>2127</v>
      </c>
      <c r="V1184">
        <v>0</v>
      </c>
      <c r="W1184" t="s">
        <v>2127</v>
      </c>
      <c r="X1184" t="s">
        <v>2125</v>
      </c>
      <c r="Y1184" t="s">
        <v>2125</v>
      </c>
      <c r="Z1184" t="s">
        <v>557</v>
      </c>
      <c r="AA1184" t="s">
        <v>2137</v>
      </c>
      <c r="AB1184" t="s">
        <v>2127</v>
      </c>
    </row>
    <row r="1185" spans="1:28" x14ac:dyDescent="0.2">
      <c r="A1185">
        <v>15994000</v>
      </c>
      <c r="B1185" t="s">
        <v>3315</v>
      </c>
      <c r="C1185" t="s">
        <v>6277</v>
      </c>
      <c r="D1185" t="s">
        <v>720</v>
      </c>
      <c r="E1185" t="s">
        <v>317</v>
      </c>
      <c r="F1185" t="s">
        <v>357</v>
      </c>
      <c r="G1185" t="s">
        <v>357</v>
      </c>
      <c r="H1185" t="s">
        <v>720</v>
      </c>
      <c r="I1185" t="s">
        <v>317</v>
      </c>
      <c r="J1185" t="s">
        <v>334</v>
      </c>
      <c r="K1185" t="s">
        <v>6278</v>
      </c>
      <c r="L1185" t="s">
        <v>6278</v>
      </c>
      <c r="M1185" s="11">
        <v>43103.370046296295</v>
      </c>
      <c r="N1185" s="11">
        <v>43103.370046296295</v>
      </c>
      <c r="O1185" s="11">
        <v>43125.695069444446</v>
      </c>
      <c r="P1185" t="s">
        <v>2124</v>
      </c>
      <c r="Q1185" t="s">
        <v>1106</v>
      </c>
      <c r="R1185" t="s">
        <v>6279</v>
      </c>
      <c r="S1185" t="s">
        <v>2125</v>
      </c>
      <c r="T1185" t="s">
        <v>2126</v>
      </c>
      <c r="U1185" t="s">
        <v>2127</v>
      </c>
      <c r="V1185">
        <v>0</v>
      </c>
      <c r="W1185" t="s">
        <v>2127</v>
      </c>
      <c r="X1185" t="s">
        <v>2125</v>
      </c>
      <c r="Y1185" t="s">
        <v>2125</v>
      </c>
      <c r="Z1185" t="s">
        <v>719</v>
      </c>
      <c r="AA1185" t="s">
        <v>2128</v>
      </c>
      <c r="AB1185" t="s">
        <v>2127</v>
      </c>
    </row>
    <row r="1186" spans="1:28" x14ac:dyDescent="0.2">
      <c r="A1186">
        <v>15994013</v>
      </c>
      <c r="B1186" t="s">
        <v>6280</v>
      </c>
      <c r="C1186" t="s">
        <v>2340</v>
      </c>
      <c r="D1186" t="s">
        <v>324</v>
      </c>
      <c r="E1186" t="s">
        <v>317</v>
      </c>
      <c r="F1186" t="s">
        <v>323</v>
      </c>
      <c r="G1186" t="s">
        <v>323</v>
      </c>
      <c r="H1186" t="s">
        <v>324</v>
      </c>
      <c r="I1186" t="s">
        <v>317</v>
      </c>
      <c r="J1186" t="s">
        <v>334</v>
      </c>
      <c r="K1186" t="s">
        <v>6281</v>
      </c>
      <c r="L1186" t="s">
        <v>6282</v>
      </c>
      <c r="M1186" s="11">
        <v>43103.370810185188</v>
      </c>
      <c r="N1186" s="11">
        <v>43103.370810185188</v>
      </c>
      <c r="O1186" s="11">
        <v>43110.386516203704</v>
      </c>
      <c r="P1186" t="s">
        <v>2124</v>
      </c>
      <c r="Q1186" t="s">
        <v>2488</v>
      </c>
      <c r="R1186" t="s">
        <v>6283</v>
      </c>
      <c r="S1186" t="s">
        <v>2125</v>
      </c>
      <c r="T1186" t="s">
        <v>2126</v>
      </c>
      <c r="U1186" t="s">
        <v>2127</v>
      </c>
      <c r="V1186">
        <v>0</v>
      </c>
      <c r="W1186" t="s">
        <v>2127</v>
      </c>
      <c r="X1186" t="s">
        <v>2125</v>
      </c>
      <c r="Y1186" t="s">
        <v>2125</v>
      </c>
      <c r="Z1186" t="s">
        <v>534</v>
      </c>
      <c r="AA1186" t="s">
        <v>2128</v>
      </c>
      <c r="AB1186" t="s">
        <v>2127</v>
      </c>
    </row>
    <row r="1187" spans="1:28" x14ac:dyDescent="0.2">
      <c r="A1187">
        <v>15994037</v>
      </c>
      <c r="B1187" t="s">
        <v>6284</v>
      </c>
      <c r="C1187" t="s">
        <v>5616</v>
      </c>
      <c r="D1187" t="s">
        <v>401</v>
      </c>
      <c r="E1187" t="s">
        <v>317</v>
      </c>
      <c r="F1187" t="s">
        <v>316</v>
      </c>
      <c r="G1187" t="s">
        <v>316</v>
      </c>
      <c r="H1187" t="s">
        <v>401</v>
      </c>
      <c r="I1187" t="s">
        <v>317</v>
      </c>
      <c r="J1187" t="s">
        <v>334</v>
      </c>
      <c r="K1187" t="s">
        <v>602</v>
      </c>
      <c r="L1187" t="s">
        <v>6285</v>
      </c>
      <c r="M1187" s="11">
        <v>43103.37195601852</v>
      </c>
      <c r="N1187" s="11">
        <v>43103.37195601852</v>
      </c>
      <c r="O1187" s="11">
        <v>43110.377835648149</v>
      </c>
      <c r="P1187" t="s">
        <v>2124</v>
      </c>
      <c r="Q1187" t="s">
        <v>425</v>
      </c>
      <c r="R1187" t="s">
        <v>6286</v>
      </c>
      <c r="S1187" t="s">
        <v>2125</v>
      </c>
      <c r="T1187" t="s">
        <v>2126</v>
      </c>
      <c r="U1187" t="s">
        <v>2127</v>
      </c>
      <c r="V1187">
        <v>0</v>
      </c>
      <c r="W1187" t="s">
        <v>2127</v>
      </c>
      <c r="X1187" t="s">
        <v>2125</v>
      </c>
      <c r="Y1187" t="s">
        <v>2125</v>
      </c>
      <c r="Z1187" t="s">
        <v>459</v>
      </c>
      <c r="AA1187" t="s">
        <v>2137</v>
      </c>
      <c r="AB1187" t="s">
        <v>2127</v>
      </c>
    </row>
    <row r="1188" spans="1:28" x14ac:dyDescent="0.2">
      <c r="A1188">
        <v>15994042</v>
      </c>
      <c r="B1188" t="s">
        <v>6287</v>
      </c>
      <c r="C1188" t="s">
        <v>6288</v>
      </c>
      <c r="D1188" t="s">
        <v>434</v>
      </c>
      <c r="E1188" t="s">
        <v>317</v>
      </c>
      <c r="F1188" t="s">
        <v>316</v>
      </c>
      <c r="G1188" t="s">
        <v>316</v>
      </c>
      <c r="H1188" t="s">
        <v>434</v>
      </c>
      <c r="I1188" t="s">
        <v>317</v>
      </c>
      <c r="J1188" t="s">
        <v>334</v>
      </c>
      <c r="K1188" t="s">
        <v>471</v>
      </c>
      <c r="L1188" t="s">
        <v>6289</v>
      </c>
      <c r="M1188" s="11">
        <v>43103.372175925928</v>
      </c>
      <c r="N1188" s="11">
        <v>43103.372175925928</v>
      </c>
      <c r="O1188" s="11">
        <v>43110.379803240743</v>
      </c>
      <c r="P1188" t="s">
        <v>2124</v>
      </c>
      <c r="Q1188" t="s">
        <v>733</v>
      </c>
      <c r="R1188" t="s">
        <v>6290</v>
      </c>
      <c r="S1188" t="s">
        <v>2125</v>
      </c>
      <c r="T1188" t="s">
        <v>2126</v>
      </c>
      <c r="U1188" t="s">
        <v>2127</v>
      </c>
      <c r="V1188">
        <v>0</v>
      </c>
      <c r="W1188" t="s">
        <v>2127</v>
      </c>
      <c r="X1188" t="s">
        <v>2125</v>
      </c>
      <c r="Y1188" t="s">
        <v>2125</v>
      </c>
      <c r="Z1188" t="s">
        <v>433</v>
      </c>
      <c r="AA1188" t="s">
        <v>2137</v>
      </c>
      <c r="AB1188" t="s">
        <v>2127</v>
      </c>
    </row>
    <row r="1189" spans="1:28" x14ac:dyDescent="0.2">
      <c r="A1189">
        <v>15994113</v>
      </c>
      <c r="B1189" t="s">
        <v>6291</v>
      </c>
      <c r="C1189" t="s">
        <v>3557</v>
      </c>
      <c r="D1189" t="s">
        <v>482</v>
      </c>
      <c r="E1189" t="s">
        <v>317</v>
      </c>
      <c r="F1189" t="s">
        <v>370</v>
      </c>
      <c r="G1189" t="s">
        <v>370</v>
      </c>
      <c r="H1189" t="s">
        <v>482</v>
      </c>
      <c r="I1189" t="s">
        <v>317</v>
      </c>
      <c r="J1189" t="s">
        <v>430</v>
      </c>
      <c r="K1189" t="s">
        <v>487</v>
      </c>
      <c r="L1189" t="s">
        <v>6292</v>
      </c>
      <c r="M1189" s="11">
        <v>43103.37537037037</v>
      </c>
      <c r="N1189" s="11">
        <v>43103.37537037037</v>
      </c>
      <c r="O1189" s="11">
        <v>43110.410590277781</v>
      </c>
      <c r="P1189" t="s">
        <v>2124</v>
      </c>
      <c r="Q1189" t="s">
        <v>483</v>
      </c>
      <c r="R1189" t="s">
        <v>6293</v>
      </c>
      <c r="S1189" t="s">
        <v>2125</v>
      </c>
      <c r="T1189" t="s">
        <v>2126</v>
      </c>
      <c r="U1189" t="s">
        <v>2127</v>
      </c>
      <c r="V1189">
        <v>0</v>
      </c>
      <c r="W1189" t="s">
        <v>2127</v>
      </c>
      <c r="X1189" t="s">
        <v>2125</v>
      </c>
      <c r="Y1189" t="s">
        <v>2125</v>
      </c>
      <c r="Z1189" t="s">
        <v>3562</v>
      </c>
      <c r="AA1189" t="s">
        <v>2137</v>
      </c>
      <c r="AB1189" t="s">
        <v>2127</v>
      </c>
    </row>
    <row r="1190" spans="1:28" x14ac:dyDescent="0.2">
      <c r="A1190">
        <v>15994117</v>
      </c>
      <c r="B1190" t="s">
        <v>6294</v>
      </c>
      <c r="C1190" t="s">
        <v>2340</v>
      </c>
      <c r="D1190" t="s">
        <v>324</v>
      </c>
      <c r="E1190" t="s">
        <v>317</v>
      </c>
      <c r="F1190" t="s">
        <v>323</v>
      </c>
      <c r="G1190" t="s">
        <v>323</v>
      </c>
      <c r="H1190" t="s">
        <v>324</v>
      </c>
      <c r="I1190" t="s">
        <v>317</v>
      </c>
      <c r="J1190" t="s">
        <v>334</v>
      </c>
      <c r="K1190" t="s">
        <v>6281</v>
      </c>
      <c r="L1190" t="s">
        <v>6282</v>
      </c>
      <c r="M1190" s="11">
        <v>43103.375439814816</v>
      </c>
      <c r="N1190" s="11">
        <v>43103.375439814816</v>
      </c>
      <c r="O1190" s="11">
        <v>43104.607418981483</v>
      </c>
      <c r="P1190" t="s">
        <v>2124</v>
      </c>
      <c r="Q1190" t="s">
        <v>2488</v>
      </c>
      <c r="R1190" t="s">
        <v>6283</v>
      </c>
      <c r="S1190" t="s">
        <v>2125</v>
      </c>
      <c r="T1190" t="s">
        <v>2126</v>
      </c>
      <c r="U1190" t="s">
        <v>2127</v>
      </c>
      <c r="V1190">
        <v>0</v>
      </c>
      <c r="W1190" t="s">
        <v>2127</v>
      </c>
      <c r="X1190" t="s">
        <v>2125</v>
      </c>
      <c r="Y1190" t="s">
        <v>2125</v>
      </c>
      <c r="Z1190" t="s">
        <v>534</v>
      </c>
      <c r="AA1190" t="s">
        <v>2128</v>
      </c>
      <c r="AB1190" t="s">
        <v>2127</v>
      </c>
    </row>
    <row r="1191" spans="1:28" x14ac:dyDescent="0.2">
      <c r="A1191">
        <v>15994119</v>
      </c>
      <c r="B1191" t="s">
        <v>2754</v>
      </c>
      <c r="C1191" t="s">
        <v>2340</v>
      </c>
      <c r="D1191" t="s">
        <v>468</v>
      </c>
      <c r="E1191" t="s">
        <v>317</v>
      </c>
      <c r="F1191" t="s">
        <v>316</v>
      </c>
      <c r="G1191" t="s">
        <v>323</v>
      </c>
      <c r="H1191" t="s">
        <v>335</v>
      </c>
      <c r="I1191" t="s">
        <v>317</v>
      </c>
      <c r="J1191" t="s">
        <v>322</v>
      </c>
      <c r="K1191" t="s">
        <v>526</v>
      </c>
      <c r="L1191" t="s">
        <v>6295</v>
      </c>
      <c r="M1191" s="11">
        <v>43103.375671296293</v>
      </c>
      <c r="N1191" s="11">
        <v>43103.375671296293</v>
      </c>
      <c r="O1191" s="11">
        <v>43110.669814814813</v>
      </c>
      <c r="P1191" t="s">
        <v>2124</v>
      </c>
      <c r="Q1191" t="s">
        <v>524</v>
      </c>
      <c r="R1191" t="s">
        <v>6296</v>
      </c>
      <c r="S1191" t="s">
        <v>2125</v>
      </c>
      <c r="T1191" t="s">
        <v>2126</v>
      </c>
      <c r="U1191" t="s">
        <v>2127</v>
      </c>
      <c r="V1191">
        <v>0</v>
      </c>
      <c r="W1191" t="s">
        <v>2127</v>
      </c>
      <c r="X1191" t="s">
        <v>2125</v>
      </c>
      <c r="Y1191" t="s">
        <v>2125</v>
      </c>
      <c r="Z1191" t="s">
        <v>534</v>
      </c>
      <c r="AA1191" t="s">
        <v>2137</v>
      </c>
      <c r="AB1191" t="s">
        <v>2127</v>
      </c>
    </row>
    <row r="1192" spans="1:28" x14ac:dyDescent="0.2">
      <c r="A1192">
        <v>15994127</v>
      </c>
      <c r="B1192" t="s">
        <v>6297</v>
      </c>
      <c r="C1192" t="s">
        <v>2340</v>
      </c>
      <c r="D1192" t="s">
        <v>324</v>
      </c>
      <c r="E1192" t="s">
        <v>317</v>
      </c>
      <c r="F1192" t="s">
        <v>323</v>
      </c>
      <c r="G1192" t="s">
        <v>323</v>
      </c>
      <c r="H1192" t="s">
        <v>324</v>
      </c>
      <c r="I1192" t="s">
        <v>317</v>
      </c>
      <c r="J1192" t="s">
        <v>334</v>
      </c>
      <c r="K1192" t="s">
        <v>6281</v>
      </c>
      <c r="L1192" t="s">
        <v>6298</v>
      </c>
      <c r="M1192" s="11">
        <v>43103.37599537037</v>
      </c>
      <c r="N1192" s="11">
        <v>43103.37599537037</v>
      </c>
      <c r="O1192" s="11">
        <v>43110.386030092595</v>
      </c>
      <c r="P1192" t="s">
        <v>2124</v>
      </c>
      <c r="Q1192" t="s">
        <v>2488</v>
      </c>
      <c r="R1192" t="s">
        <v>6283</v>
      </c>
      <c r="S1192" t="s">
        <v>2125</v>
      </c>
      <c r="T1192" t="s">
        <v>2126</v>
      </c>
      <c r="U1192" t="s">
        <v>2127</v>
      </c>
      <c r="V1192">
        <v>0</v>
      </c>
      <c r="W1192" t="s">
        <v>2127</v>
      </c>
      <c r="X1192" t="s">
        <v>2125</v>
      </c>
      <c r="Y1192" t="s">
        <v>2125</v>
      </c>
      <c r="Z1192" t="s">
        <v>534</v>
      </c>
      <c r="AA1192" t="s">
        <v>2128</v>
      </c>
      <c r="AB1192" t="s">
        <v>2127</v>
      </c>
    </row>
    <row r="1193" spans="1:28" x14ac:dyDescent="0.2">
      <c r="A1193">
        <v>15994138</v>
      </c>
      <c r="B1193" t="s">
        <v>545</v>
      </c>
      <c r="C1193" t="s">
        <v>2560</v>
      </c>
      <c r="D1193" t="s">
        <v>550</v>
      </c>
      <c r="E1193" t="s">
        <v>317</v>
      </c>
      <c r="F1193" t="s">
        <v>316</v>
      </c>
      <c r="G1193" t="s">
        <v>316</v>
      </c>
      <c r="H1193" t="s">
        <v>550</v>
      </c>
      <c r="I1193" t="s">
        <v>317</v>
      </c>
      <c r="J1193" t="s">
        <v>334</v>
      </c>
      <c r="K1193" t="s">
        <v>564</v>
      </c>
      <c r="L1193" t="s">
        <v>6299</v>
      </c>
      <c r="M1193" s="11">
        <v>43103.376400462963</v>
      </c>
      <c r="N1193" s="11">
        <v>43103.376400462963</v>
      </c>
      <c r="O1193" s="11">
        <v>43103.695601851854</v>
      </c>
      <c r="P1193" t="s">
        <v>2124</v>
      </c>
      <c r="Q1193" t="s">
        <v>462</v>
      </c>
      <c r="R1193" t="s">
        <v>6300</v>
      </c>
      <c r="S1193" t="s">
        <v>2125</v>
      </c>
      <c r="T1193" t="s">
        <v>2126</v>
      </c>
      <c r="U1193" t="s">
        <v>2127</v>
      </c>
      <c r="V1193">
        <v>0</v>
      </c>
      <c r="W1193" t="s">
        <v>2127</v>
      </c>
      <c r="X1193" t="s">
        <v>2125</v>
      </c>
      <c r="Y1193" t="s">
        <v>2125</v>
      </c>
      <c r="Z1193" t="s">
        <v>459</v>
      </c>
      <c r="AA1193" t="s">
        <v>2128</v>
      </c>
      <c r="AB1193" t="s">
        <v>2127</v>
      </c>
    </row>
    <row r="1194" spans="1:28" x14ac:dyDescent="0.2">
      <c r="A1194">
        <v>15994158</v>
      </c>
      <c r="B1194" t="s">
        <v>3515</v>
      </c>
      <c r="C1194" t="s">
        <v>6301</v>
      </c>
      <c r="D1194" t="s">
        <v>381</v>
      </c>
      <c r="E1194" t="s">
        <v>317</v>
      </c>
      <c r="F1194" t="s">
        <v>382</v>
      </c>
      <c r="G1194" t="s">
        <v>382</v>
      </c>
      <c r="H1194" t="s">
        <v>381</v>
      </c>
      <c r="I1194" t="s">
        <v>317</v>
      </c>
      <c r="J1194" t="s">
        <v>322</v>
      </c>
      <c r="K1194" t="s">
        <v>6302</v>
      </c>
      <c r="L1194" t="s">
        <v>6303</v>
      </c>
      <c r="M1194" s="11">
        <v>43103.377835648149</v>
      </c>
      <c r="N1194" s="11">
        <v>43103.377835648149</v>
      </c>
      <c r="O1194" s="11">
        <v>43110.396574074075</v>
      </c>
      <c r="P1194" t="s">
        <v>2124</v>
      </c>
      <c r="Q1194" t="s">
        <v>6304</v>
      </c>
      <c r="R1194" t="s">
        <v>6305</v>
      </c>
      <c r="S1194" t="s">
        <v>2125</v>
      </c>
      <c r="T1194" t="s">
        <v>2126</v>
      </c>
      <c r="U1194" t="s">
        <v>2127</v>
      </c>
      <c r="V1194">
        <v>0</v>
      </c>
      <c r="W1194" t="s">
        <v>2127</v>
      </c>
      <c r="X1194" t="s">
        <v>2125</v>
      </c>
      <c r="Y1194" t="s">
        <v>2125</v>
      </c>
      <c r="Z1194" t="s">
        <v>1214</v>
      </c>
      <c r="AA1194" t="s">
        <v>2137</v>
      </c>
      <c r="AB1194" t="s">
        <v>2127</v>
      </c>
    </row>
    <row r="1195" spans="1:28" x14ac:dyDescent="0.2">
      <c r="A1195">
        <v>15994159</v>
      </c>
      <c r="B1195" t="s">
        <v>6306</v>
      </c>
      <c r="C1195" t="s">
        <v>2158</v>
      </c>
      <c r="D1195" t="s">
        <v>354</v>
      </c>
      <c r="E1195" t="s">
        <v>317</v>
      </c>
      <c r="F1195" t="s">
        <v>2811</v>
      </c>
      <c r="G1195" t="s">
        <v>701</v>
      </c>
      <c r="H1195" t="s">
        <v>4570</v>
      </c>
      <c r="I1195" t="s">
        <v>2285</v>
      </c>
      <c r="J1195" t="s">
        <v>334</v>
      </c>
      <c r="K1195" t="s">
        <v>6307</v>
      </c>
      <c r="L1195" t="s">
        <v>6308</v>
      </c>
      <c r="M1195" s="11">
        <v>43103.377858796295</v>
      </c>
      <c r="N1195" s="11">
        <v>43103.377858796295</v>
      </c>
      <c r="O1195" s="11">
        <v>43116.490810185183</v>
      </c>
      <c r="P1195" t="s">
        <v>2124</v>
      </c>
      <c r="Q1195" t="s">
        <v>2814</v>
      </c>
      <c r="R1195" t="s">
        <v>6309</v>
      </c>
      <c r="S1195" t="s">
        <v>2125</v>
      </c>
      <c r="T1195" t="s">
        <v>2126</v>
      </c>
      <c r="U1195" t="s">
        <v>2127</v>
      </c>
      <c r="V1195">
        <v>0</v>
      </c>
      <c r="W1195" t="s">
        <v>2127</v>
      </c>
      <c r="X1195" t="s">
        <v>2125</v>
      </c>
      <c r="Y1195" t="s">
        <v>2125</v>
      </c>
      <c r="Z1195" t="s">
        <v>6310</v>
      </c>
      <c r="AA1195" t="s">
        <v>2128</v>
      </c>
      <c r="AB1195" t="s">
        <v>2127</v>
      </c>
    </row>
    <row r="1196" spans="1:28" x14ac:dyDescent="0.2">
      <c r="A1196">
        <v>15994165</v>
      </c>
      <c r="B1196" t="s">
        <v>6311</v>
      </c>
      <c r="C1196" t="s">
        <v>3700</v>
      </c>
      <c r="D1196" t="s">
        <v>510</v>
      </c>
      <c r="E1196" t="s">
        <v>317</v>
      </c>
      <c r="F1196" t="s">
        <v>2127</v>
      </c>
      <c r="G1196" t="s">
        <v>370</v>
      </c>
      <c r="H1196" t="s">
        <v>510</v>
      </c>
      <c r="I1196" t="s">
        <v>317</v>
      </c>
      <c r="J1196" t="s">
        <v>334</v>
      </c>
      <c r="K1196" t="s">
        <v>3659</v>
      </c>
      <c r="L1196" t="s">
        <v>6312</v>
      </c>
      <c r="M1196" s="11">
        <v>43103.378275462965</v>
      </c>
      <c r="N1196" s="11">
        <v>43103.378275462965</v>
      </c>
      <c r="O1196" s="11">
        <v>43110.382465277777</v>
      </c>
      <c r="P1196" t="s">
        <v>2124</v>
      </c>
      <c r="Q1196" t="s">
        <v>1963</v>
      </c>
      <c r="R1196" t="s">
        <v>6313</v>
      </c>
      <c r="S1196" t="s">
        <v>2125</v>
      </c>
      <c r="T1196" t="s">
        <v>2126</v>
      </c>
      <c r="U1196" t="s">
        <v>2127</v>
      </c>
      <c r="V1196">
        <v>0</v>
      </c>
      <c r="W1196" t="s">
        <v>2127</v>
      </c>
      <c r="X1196" t="s">
        <v>2125</v>
      </c>
      <c r="Y1196" t="s">
        <v>2125</v>
      </c>
      <c r="Z1196" t="s">
        <v>908</v>
      </c>
      <c r="AA1196" t="s">
        <v>2137</v>
      </c>
      <c r="AB1196" t="s">
        <v>2127</v>
      </c>
    </row>
    <row r="1197" spans="1:28" x14ac:dyDescent="0.2">
      <c r="A1197">
        <v>15994233</v>
      </c>
      <c r="B1197" t="s">
        <v>6314</v>
      </c>
      <c r="C1197" t="s">
        <v>6315</v>
      </c>
      <c r="D1197" t="s">
        <v>434</v>
      </c>
      <c r="E1197" t="s">
        <v>317</v>
      </c>
      <c r="F1197" t="s">
        <v>414</v>
      </c>
      <c r="G1197" t="s">
        <v>370</v>
      </c>
      <c r="H1197" t="s">
        <v>434</v>
      </c>
      <c r="I1197" t="s">
        <v>317</v>
      </c>
      <c r="J1197" t="s">
        <v>334</v>
      </c>
      <c r="K1197" t="s">
        <v>5996</v>
      </c>
      <c r="L1197" t="s">
        <v>6316</v>
      </c>
      <c r="M1197" s="11">
        <v>43103.381099537037</v>
      </c>
      <c r="N1197" s="11">
        <v>43103.381099537037</v>
      </c>
      <c r="O1197" s="11">
        <v>43124.564756944441</v>
      </c>
      <c r="P1197" t="s">
        <v>2124</v>
      </c>
      <c r="Q1197" t="s">
        <v>6317</v>
      </c>
      <c r="R1197" t="s">
        <v>2611</v>
      </c>
      <c r="S1197" t="s">
        <v>2125</v>
      </c>
      <c r="T1197" t="s">
        <v>2126</v>
      </c>
      <c r="U1197" t="s">
        <v>2127</v>
      </c>
      <c r="V1197">
        <v>0</v>
      </c>
      <c r="W1197" t="s">
        <v>2127</v>
      </c>
      <c r="X1197" t="s">
        <v>2125</v>
      </c>
      <c r="Y1197" t="s">
        <v>2125</v>
      </c>
      <c r="Z1197" t="s">
        <v>2050</v>
      </c>
      <c r="AA1197" t="s">
        <v>2128</v>
      </c>
      <c r="AB1197" t="s">
        <v>2127</v>
      </c>
    </row>
    <row r="1198" spans="1:28" x14ac:dyDescent="0.2">
      <c r="A1198">
        <v>15994239</v>
      </c>
      <c r="B1198" t="s">
        <v>5910</v>
      </c>
      <c r="C1198" t="s">
        <v>3683</v>
      </c>
      <c r="D1198" t="s">
        <v>401</v>
      </c>
      <c r="E1198" t="s">
        <v>317</v>
      </c>
      <c r="F1198" t="s">
        <v>316</v>
      </c>
      <c r="G1198" t="s">
        <v>316</v>
      </c>
      <c r="H1198" t="s">
        <v>401</v>
      </c>
      <c r="I1198" t="s">
        <v>317</v>
      </c>
      <c r="J1198" t="s">
        <v>334</v>
      </c>
      <c r="K1198" t="s">
        <v>6318</v>
      </c>
      <c r="L1198" t="s">
        <v>6319</v>
      </c>
      <c r="M1198" s="11">
        <v>43103.381388888891</v>
      </c>
      <c r="N1198" s="11">
        <v>43103.381388888891</v>
      </c>
      <c r="O1198" s="11">
        <v>43103.597766203704</v>
      </c>
      <c r="P1198" t="s">
        <v>2124</v>
      </c>
      <c r="Q1198" t="s">
        <v>1533</v>
      </c>
      <c r="R1198" t="s">
        <v>6320</v>
      </c>
      <c r="S1198" t="s">
        <v>2125</v>
      </c>
      <c r="T1198" t="s">
        <v>2126</v>
      </c>
      <c r="U1198" t="s">
        <v>2127</v>
      </c>
      <c r="V1198">
        <v>0</v>
      </c>
      <c r="W1198" t="s">
        <v>2127</v>
      </c>
      <c r="X1198" t="s">
        <v>2125</v>
      </c>
      <c r="Y1198" t="s">
        <v>2125</v>
      </c>
      <c r="Z1198" t="s">
        <v>433</v>
      </c>
      <c r="AA1198" t="s">
        <v>2128</v>
      </c>
      <c r="AB1198" t="s">
        <v>2127</v>
      </c>
    </row>
    <row r="1199" spans="1:28" x14ac:dyDescent="0.2">
      <c r="A1199">
        <v>15994278</v>
      </c>
      <c r="B1199" t="s">
        <v>6321</v>
      </c>
      <c r="C1199" t="s">
        <v>6322</v>
      </c>
      <c r="D1199" t="s">
        <v>510</v>
      </c>
      <c r="E1199" t="s">
        <v>317</v>
      </c>
      <c r="F1199" t="s">
        <v>370</v>
      </c>
      <c r="G1199" t="s">
        <v>370</v>
      </c>
      <c r="H1199" t="s">
        <v>510</v>
      </c>
      <c r="I1199" t="s">
        <v>317</v>
      </c>
      <c r="J1199" t="s">
        <v>322</v>
      </c>
      <c r="K1199" t="s">
        <v>595</v>
      </c>
      <c r="L1199" t="s">
        <v>6323</v>
      </c>
      <c r="M1199" s="11">
        <v>43103.383020833331</v>
      </c>
      <c r="N1199" s="11">
        <v>43103.383020833331</v>
      </c>
      <c r="O1199" s="11">
        <v>43110.398842592593</v>
      </c>
      <c r="P1199" t="s">
        <v>2124</v>
      </c>
      <c r="Q1199" t="s">
        <v>483</v>
      </c>
      <c r="R1199" t="s">
        <v>6324</v>
      </c>
      <c r="S1199" t="s">
        <v>2125</v>
      </c>
      <c r="T1199" t="s">
        <v>2126</v>
      </c>
      <c r="U1199" t="s">
        <v>2127</v>
      </c>
      <c r="V1199">
        <v>0</v>
      </c>
      <c r="W1199" t="s">
        <v>2127</v>
      </c>
      <c r="X1199" t="s">
        <v>2125</v>
      </c>
      <c r="Y1199" t="s">
        <v>2125</v>
      </c>
      <c r="Z1199" t="s">
        <v>4829</v>
      </c>
      <c r="AA1199" t="s">
        <v>2137</v>
      </c>
      <c r="AB1199" t="s">
        <v>2127</v>
      </c>
    </row>
    <row r="1200" spans="1:28" x14ac:dyDescent="0.2">
      <c r="A1200">
        <v>15994290</v>
      </c>
      <c r="B1200" t="s">
        <v>6325</v>
      </c>
      <c r="C1200" t="s">
        <v>2158</v>
      </c>
      <c r="D1200" t="s">
        <v>354</v>
      </c>
      <c r="E1200" t="s">
        <v>317</v>
      </c>
      <c r="F1200" t="s">
        <v>316</v>
      </c>
      <c r="G1200" t="s">
        <v>316</v>
      </c>
      <c r="H1200" t="s">
        <v>354</v>
      </c>
      <c r="I1200" t="s">
        <v>317</v>
      </c>
      <c r="J1200" t="s">
        <v>334</v>
      </c>
      <c r="K1200" t="s">
        <v>6326</v>
      </c>
      <c r="L1200" t="s">
        <v>6327</v>
      </c>
      <c r="M1200" s="11">
        <v>43103.383587962962</v>
      </c>
      <c r="N1200" s="11">
        <v>43103.383587962962</v>
      </c>
      <c r="O1200" s="11">
        <v>43110.418298611112</v>
      </c>
      <c r="P1200" t="s">
        <v>2124</v>
      </c>
      <c r="Q1200" t="s">
        <v>519</v>
      </c>
      <c r="R1200" t="s">
        <v>6328</v>
      </c>
      <c r="S1200" t="s">
        <v>2125</v>
      </c>
      <c r="T1200" t="s">
        <v>2126</v>
      </c>
      <c r="U1200" t="s">
        <v>2127</v>
      </c>
      <c r="V1200">
        <v>0</v>
      </c>
      <c r="W1200" t="s">
        <v>2127</v>
      </c>
      <c r="X1200" t="s">
        <v>2125</v>
      </c>
      <c r="Y1200" t="s">
        <v>2125</v>
      </c>
      <c r="Z1200" t="s">
        <v>312</v>
      </c>
      <c r="AA1200" t="s">
        <v>2137</v>
      </c>
      <c r="AB1200" t="s">
        <v>2127</v>
      </c>
    </row>
    <row r="1201" spans="1:28" x14ac:dyDescent="0.2">
      <c r="A1201">
        <v>15994294</v>
      </c>
      <c r="B1201" t="s">
        <v>5609</v>
      </c>
      <c r="C1201" t="s">
        <v>2158</v>
      </c>
      <c r="D1201" t="s">
        <v>392</v>
      </c>
      <c r="E1201" t="s">
        <v>317</v>
      </c>
      <c r="F1201" t="s">
        <v>323</v>
      </c>
      <c r="G1201" t="s">
        <v>323</v>
      </c>
      <c r="H1201" t="s">
        <v>503</v>
      </c>
      <c r="I1201" t="s">
        <v>317</v>
      </c>
      <c r="J1201" t="s">
        <v>334</v>
      </c>
      <c r="K1201" t="s">
        <v>708</v>
      </c>
      <c r="L1201" t="s">
        <v>6329</v>
      </c>
      <c r="M1201" s="11">
        <v>43103.383750000001</v>
      </c>
      <c r="N1201" s="11">
        <v>43103.383750000001</v>
      </c>
      <c r="O1201" s="11">
        <v>43111.704571759263</v>
      </c>
      <c r="P1201" t="s">
        <v>2124</v>
      </c>
      <c r="Q1201" t="s">
        <v>343</v>
      </c>
      <c r="R1201" t="s">
        <v>6330</v>
      </c>
      <c r="S1201" t="s">
        <v>2125</v>
      </c>
      <c r="T1201" t="s">
        <v>2126</v>
      </c>
      <c r="U1201" t="s">
        <v>2127</v>
      </c>
      <c r="V1201">
        <v>0</v>
      </c>
      <c r="W1201" t="s">
        <v>2127</v>
      </c>
      <c r="X1201" t="s">
        <v>2125</v>
      </c>
      <c r="Y1201" t="s">
        <v>2125</v>
      </c>
      <c r="Z1201" t="s">
        <v>312</v>
      </c>
      <c r="AA1201" t="s">
        <v>2137</v>
      </c>
      <c r="AB1201" t="s">
        <v>2127</v>
      </c>
    </row>
    <row r="1202" spans="1:28" x14ac:dyDescent="0.2">
      <c r="A1202">
        <v>15994298</v>
      </c>
      <c r="B1202" t="s">
        <v>6314</v>
      </c>
      <c r="C1202" t="s">
        <v>6315</v>
      </c>
      <c r="D1202" t="s">
        <v>434</v>
      </c>
      <c r="E1202" t="s">
        <v>317</v>
      </c>
      <c r="F1202" t="s">
        <v>370</v>
      </c>
      <c r="G1202" t="s">
        <v>370</v>
      </c>
      <c r="H1202" t="s">
        <v>434</v>
      </c>
      <c r="I1202" t="s">
        <v>317</v>
      </c>
      <c r="J1202" t="s">
        <v>334</v>
      </c>
      <c r="K1202" t="s">
        <v>591</v>
      </c>
      <c r="L1202" t="s">
        <v>6331</v>
      </c>
      <c r="M1202" s="11">
        <v>43103.384062500001</v>
      </c>
      <c r="N1202" s="11">
        <v>43103.384062500001</v>
      </c>
      <c r="O1202" s="11">
        <v>43110.388321759259</v>
      </c>
      <c r="P1202" t="s">
        <v>2124</v>
      </c>
      <c r="Q1202" t="s">
        <v>600</v>
      </c>
      <c r="R1202" t="s">
        <v>6332</v>
      </c>
      <c r="S1202" t="s">
        <v>2125</v>
      </c>
      <c r="T1202" t="s">
        <v>2126</v>
      </c>
      <c r="U1202" t="s">
        <v>2127</v>
      </c>
      <c r="V1202">
        <v>0</v>
      </c>
      <c r="W1202" t="s">
        <v>2127</v>
      </c>
      <c r="X1202" t="s">
        <v>2125</v>
      </c>
      <c r="Y1202" t="s">
        <v>2125</v>
      </c>
      <c r="Z1202" t="s">
        <v>2050</v>
      </c>
      <c r="AA1202" t="s">
        <v>2137</v>
      </c>
      <c r="AB1202" t="s">
        <v>2127</v>
      </c>
    </row>
    <row r="1203" spans="1:28" x14ac:dyDescent="0.2">
      <c r="A1203">
        <v>15994316</v>
      </c>
      <c r="B1203" t="s">
        <v>3222</v>
      </c>
      <c r="C1203" t="s">
        <v>5373</v>
      </c>
      <c r="D1203" t="s">
        <v>443</v>
      </c>
      <c r="E1203" t="s">
        <v>317</v>
      </c>
      <c r="F1203" t="s">
        <v>382</v>
      </c>
      <c r="G1203" t="s">
        <v>382</v>
      </c>
      <c r="H1203" t="s">
        <v>443</v>
      </c>
      <c r="I1203" t="s">
        <v>317</v>
      </c>
      <c r="J1203" t="s">
        <v>334</v>
      </c>
      <c r="K1203" t="s">
        <v>649</v>
      </c>
      <c r="L1203" t="s">
        <v>6333</v>
      </c>
      <c r="M1203" s="11">
        <v>43103.384722222225</v>
      </c>
      <c r="N1203" s="11">
        <v>43103.384722222225</v>
      </c>
      <c r="O1203" s="11">
        <v>43104.476087962961</v>
      </c>
      <c r="P1203" t="s">
        <v>2124</v>
      </c>
      <c r="Q1203" t="s">
        <v>647</v>
      </c>
      <c r="R1203" t="s">
        <v>6334</v>
      </c>
      <c r="S1203" t="s">
        <v>2125</v>
      </c>
      <c r="T1203" t="s">
        <v>2126</v>
      </c>
      <c r="U1203" t="s">
        <v>2127</v>
      </c>
      <c r="V1203">
        <v>0</v>
      </c>
      <c r="W1203" t="s">
        <v>2127</v>
      </c>
      <c r="X1203" t="s">
        <v>2125</v>
      </c>
      <c r="Y1203" t="s">
        <v>2125</v>
      </c>
      <c r="Z1203" t="s">
        <v>509</v>
      </c>
      <c r="AA1203" t="s">
        <v>2128</v>
      </c>
      <c r="AB1203" t="s">
        <v>2127</v>
      </c>
    </row>
    <row r="1204" spans="1:28" x14ac:dyDescent="0.2">
      <c r="A1204">
        <v>15994339</v>
      </c>
      <c r="B1204" t="s">
        <v>5820</v>
      </c>
      <c r="C1204" t="s">
        <v>5821</v>
      </c>
      <c r="D1204" t="s">
        <v>518</v>
      </c>
      <c r="E1204" t="s">
        <v>317</v>
      </c>
      <c r="F1204" t="s">
        <v>2127</v>
      </c>
      <c r="G1204" t="s">
        <v>370</v>
      </c>
      <c r="H1204" t="s">
        <v>518</v>
      </c>
      <c r="I1204" t="s">
        <v>317</v>
      </c>
      <c r="J1204" t="s">
        <v>334</v>
      </c>
      <c r="K1204" t="s">
        <v>3459</v>
      </c>
      <c r="L1204" t="s">
        <v>6335</v>
      </c>
      <c r="M1204" s="11">
        <v>43103.38554398148</v>
      </c>
      <c r="N1204" s="11">
        <v>43103.38554398148</v>
      </c>
      <c r="O1204" s="11">
        <v>43110.386759259258</v>
      </c>
      <c r="P1204" t="s">
        <v>2124</v>
      </c>
      <c r="Q1204" t="s">
        <v>1963</v>
      </c>
      <c r="R1204" t="s">
        <v>6336</v>
      </c>
      <c r="S1204" t="s">
        <v>2125</v>
      </c>
      <c r="T1204" t="s">
        <v>2126</v>
      </c>
      <c r="U1204" t="s">
        <v>2127</v>
      </c>
      <c r="V1204">
        <v>0</v>
      </c>
      <c r="W1204" t="s">
        <v>2127</v>
      </c>
      <c r="X1204" t="s">
        <v>2125</v>
      </c>
      <c r="Y1204" t="s">
        <v>2125</v>
      </c>
      <c r="Z1204" t="s">
        <v>1689</v>
      </c>
      <c r="AA1204" t="s">
        <v>2128</v>
      </c>
      <c r="AB1204" t="s">
        <v>2127</v>
      </c>
    </row>
    <row r="1205" spans="1:28" x14ac:dyDescent="0.2">
      <c r="A1205">
        <v>15994340</v>
      </c>
      <c r="B1205" t="s">
        <v>6337</v>
      </c>
      <c r="C1205" t="s">
        <v>5043</v>
      </c>
      <c r="D1205" t="s">
        <v>482</v>
      </c>
      <c r="E1205" t="s">
        <v>317</v>
      </c>
      <c r="F1205" t="s">
        <v>2127</v>
      </c>
      <c r="G1205" t="s">
        <v>370</v>
      </c>
      <c r="H1205" t="s">
        <v>482</v>
      </c>
      <c r="I1205" t="s">
        <v>317</v>
      </c>
      <c r="J1205" t="s">
        <v>334</v>
      </c>
      <c r="K1205" t="s">
        <v>1700</v>
      </c>
      <c r="L1205" t="s">
        <v>6338</v>
      </c>
      <c r="M1205" s="11">
        <v>43103.385613425926</v>
      </c>
      <c r="N1205" s="11">
        <v>43103.385613425926</v>
      </c>
      <c r="O1205" s="11">
        <v>43103.410324074073</v>
      </c>
      <c r="P1205" t="s">
        <v>2124</v>
      </c>
      <c r="Q1205" t="s">
        <v>3286</v>
      </c>
      <c r="R1205" t="s">
        <v>6339</v>
      </c>
      <c r="S1205" t="s">
        <v>2125</v>
      </c>
      <c r="T1205" t="s">
        <v>2126</v>
      </c>
      <c r="U1205" t="s">
        <v>2127</v>
      </c>
      <c r="V1205">
        <v>0</v>
      </c>
      <c r="W1205" t="s">
        <v>2127</v>
      </c>
      <c r="X1205" t="s">
        <v>2125</v>
      </c>
      <c r="Y1205" t="s">
        <v>2125</v>
      </c>
      <c r="Z1205" t="s">
        <v>1672</v>
      </c>
      <c r="AA1205" t="s">
        <v>2137</v>
      </c>
      <c r="AB1205" t="s">
        <v>2127</v>
      </c>
    </row>
    <row r="1206" spans="1:28" x14ac:dyDescent="0.2">
      <c r="A1206">
        <v>15994424</v>
      </c>
      <c r="B1206" t="s">
        <v>6340</v>
      </c>
      <c r="C1206" t="s">
        <v>2158</v>
      </c>
      <c r="D1206" t="s">
        <v>434</v>
      </c>
      <c r="E1206" t="s">
        <v>317</v>
      </c>
      <c r="F1206" t="s">
        <v>316</v>
      </c>
      <c r="G1206" t="s">
        <v>316</v>
      </c>
      <c r="H1206" t="s">
        <v>434</v>
      </c>
      <c r="I1206" t="s">
        <v>317</v>
      </c>
      <c r="J1206" t="s">
        <v>334</v>
      </c>
      <c r="K1206" t="s">
        <v>729</v>
      </c>
      <c r="L1206" t="s">
        <v>6341</v>
      </c>
      <c r="M1206" s="11">
        <v>43103.38890046296</v>
      </c>
      <c r="N1206" s="11">
        <v>43103.38890046296</v>
      </c>
      <c r="O1206" s="11">
        <v>43110.396817129629</v>
      </c>
      <c r="P1206" t="s">
        <v>2124</v>
      </c>
      <c r="Q1206" t="s">
        <v>519</v>
      </c>
      <c r="R1206" t="s">
        <v>6342</v>
      </c>
      <c r="S1206" t="s">
        <v>2125</v>
      </c>
      <c r="T1206" t="s">
        <v>2126</v>
      </c>
      <c r="U1206" t="s">
        <v>2127</v>
      </c>
      <c r="V1206">
        <v>0</v>
      </c>
      <c r="W1206" t="s">
        <v>2127</v>
      </c>
      <c r="X1206" t="s">
        <v>2125</v>
      </c>
      <c r="Y1206" t="s">
        <v>2125</v>
      </c>
      <c r="Z1206" t="s">
        <v>312</v>
      </c>
      <c r="AA1206" t="s">
        <v>2137</v>
      </c>
      <c r="AB1206" t="s">
        <v>2127</v>
      </c>
    </row>
    <row r="1207" spans="1:28" x14ac:dyDescent="0.2">
      <c r="A1207">
        <v>15994504</v>
      </c>
      <c r="B1207" t="s">
        <v>858</v>
      </c>
      <c r="C1207" t="s">
        <v>3000</v>
      </c>
      <c r="D1207" t="s">
        <v>410</v>
      </c>
      <c r="E1207" t="s">
        <v>317</v>
      </c>
      <c r="F1207" t="s">
        <v>382</v>
      </c>
      <c r="G1207" t="s">
        <v>382</v>
      </c>
      <c r="H1207" t="s">
        <v>410</v>
      </c>
      <c r="I1207" t="s">
        <v>317</v>
      </c>
      <c r="J1207" t="s">
        <v>334</v>
      </c>
      <c r="K1207" t="s">
        <v>526</v>
      </c>
      <c r="L1207" t="s">
        <v>6343</v>
      </c>
      <c r="M1207" s="11">
        <v>43103.391828703701</v>
      </c>
      <c r="N1207" s="11">
        <v>43103.391828703701</v>
      </c>
      <c r="O1207" s="11">
        <v>43110.393113425926</v>
      </c>
      <c r="P1207" t="s">
        <v>2124</v>
      </c>
      <c r="Q1207" t="s">
        <v>628</v>
      </c>
      <c r="R1207" t="s">
        <v>6344</v>
      </c>
      <c r="S1207" t="s">
        <v>2125</v>
      </c>
      <c r="T1207" t="s">
        <v>2126</v>
      </c>
      <c r="U1207" t="s">
        <v>2127</v>
      </c>
      <c r="V1207">
        <v>0</v>
      </c>
      <c r="W1207" t="s">
        <v>2127</v>
      </c>
      <c r="X1207" t="s">
        <v>2125</v>
      </c>
      <c r="Y1207" t="s">
        <v>2125</v>
      </c>
      <c r="Z1207" t="s">
        <v>378</v>
      </c>
      <c r="AA1207" t="s">
        <v>2128</v>
      </c>
      <c r="AB1207" t="s">
        <v>2127</v>
      </c>
    </row>
    <row r="1208" spans="1:28" x14ac:dyDescent="0.2">
      <c r="A1208">
        <v>15994506</v>
      </c>
      <c r="B1208" t="s">
        <v>6221</v>
      </c>
      <c r="C1208" t="s">
        <v>2613</v>
      </c>
      <c r="D1208" t="s">
        <v>392</v>
      </c>
      <c r="E1208" t="s">
        <v>317</v>
      </c>
      <c r="F1208" t="s">
        <v>316</v>
      </c>
      <c r="G1208" t="s">
        <v>316</v>
      </c>
      <c r="H1208" t="s">
        <v>392</v>
      </c>
      <c r="I1208" t="s">
        <v>317</v>
      </c>
      <c r="J1208" t="s">
        <v>334</v>
      </c>
      <c r="K1208" t="s">
        <v>1125</v>
      </c>
      <c r="L1208" t="s">
        <v>6345</v>
      </c>
      <c r="M1208" s="11">
        <v>43103.391851851855</v>
      </c>
      <c r="N1208" s="11">
        <v>43103.391851851855</v>
      </c>
      <c r="O1208" s="11">
        <v>43110.398912037039</v>
      </c>
      <c r="P1208" t="s">
        <v>2124</v>
      </c>
      <c r="Q1208" t="s">
        <v>436</v>
      </c>
      <c r="R1208" t="s">
        <v>6346</v>
      </c>
      <c r="S1208" t="s">
        <v>2125</v>
      </c>
      <c r="T1208" t="s">
        <v>2126</v>
      </c>
      <c r="U1208" t="s">
        <v>2127</v>
      </c>
      <c r="V1208">
        <v>0</v>
      </c>
      <c r="W1208" t="s">
        <v>2127</v>
      </c>
      <c r="X1208" t="s">
        <v>2125</v>
      </c>
      <c r="Y1208" t="s">
        <v>2125</v>
      </c>
      <c r="Z1208" t="s">
        <v>421</v>
      </c>
      <c r="AA1208" t="s">
        <v>2137</v>
      </c>
      <c r="AB1208" t="s">
        <v>2127</v>
      </c>
    </row>
    <row r="1209" spans="1:28" x14ac:dyDescent="0.2">
      <c r="A1209">
        <v>15994511</v>
      </c>
      <c r="B1209" t="s">
        <v>6347</v>
      </c>
      <c r="C1209" t="s">
        <v>4348</v>
      </c>
      <c r="D1209" t="s">
        <v>518</v>
      </c>
      <c r="E1209" t="s">
        <v>317</v>
      </c>
      <c r="F1209" t="s">
        <v>316</v>
      </c>
      <c r="G1209" t="s">
        <v>316</v>
      </c>
      <c r="H1209" t="s">
        <v>518</v>
      </c>
      <c r="I1209" t="s">
        <v>317</v>
      </c>
      <c r="J1209" t="s">
        <v>334</v>
      </c>
      <c r="K1209" t="s">
        <v>487</v>
      </c>
      <c r="L1209" t="s">
        <v>6348</v>
      </c>
      <c r="M1209" s="11">
        <v>43103.392141203702</v>
      </c>
      <c r="N1209" s="11">
        <v>43103.392141203702</v>
      </c>
      <c r="O1209" s="11">
        <v>43103.613622685189</v>
      </c>
      <c r="P1209" t="s">
        <v>2124</v>
      </c>
      <c r="Q1209" t="s">
        <v>436</v>
      </c>
      <c r="R1209" t="s">
        <v>6349</v>
      </c>
      <c r="S1209" t="s">
        <v>2125</v>
      </c>
      <c r="T1209" t="s">
        <v>2126</v>
      </c>
      <c r="U1209" t="s">
        <v>2127</v>
      </c>
      <c r="V1209">
        <v>0</v>
      </c>
      <c r="W1209" t="s">
        <v>2127</v>
      </c>
      <c r="X1209" t="s">
        <v>2125</v>
      </c>
      <c r="Y1209" t="s">
        <v>2125</v>
      </c>
      <c r="Z1209" t="s">
        <v>433</v>
      </c>
      <c r="AA1209" t="s">
        <v>2137</v>
      </c>
      <c r="AB1209" t="s">
        <v>2127</v>
      </c>
    </row>
    <row r="1210" spans="1:28" x14ac:dyDescent="0.2">
      <c r="A1210">
        <v>15994530</v>
      </c>
      <c r="B1210" t="s">
        <v>567</v>
      </c>
      <c r="C1210" t="s">
        <v>2434</v>
      </c>
      <c r="D1210" t="s">
        <v>550</v>
      </c>
      <c r="E1210" t="s">
        <v>317</v>
      </c>
      <c r="F1210" t="s">
        <v>316</v>
      </c>
      <c r="G1210" t="s">
        <v>316</v>
      </c>
      <c r="H1210" t="s">
        <v>550</v>
      </c>
      <c r="I1210" t="s">
        <v>317</v>
      </c>
      <c r="J1210" t="s">
        <v>334</v>
      </c>
      <c r="K1210" t="s">
        <v>487</v>
      </c>
      <c r="L1210" t="s">
        <v>6350</v>
      </c>
      <c r="M1210" s="11">
        <v>43103.392743055556</v>
      </c>
      <c r="N1210" s="11">
        <v>43103.392743055556</v>
      </c>
      <c r="O1210" s="11">
        <v>43111.704907407409</v>
      </c>
      <c r="P1210" t="s">
        <v>2124</v>
      </c>
      <c r="Q1210" t="s">
        <v>436</v>
      </c>
      <c r="R1210" t="s">
        <v>6351</v>
      </c>
      <c r="S1210" t="s">
        <v>2125</v>
      </c>
      <c r="T1210" t="s">
        <v>2126</v>
      </c>
      <c r="U1210" t="s">
        <v>2127</v>
      </c>
      <c r="V1210">
        <v>0</v>
      </c>
      <c r="W1210" t="s">
        <v>2127</v>
      </c>
      <c r="X1210" t="s">
        <v>2125</v>
      </c>
      <c r="Y1210" t="s">
        <v>2125</v>
      </c>
      <c r="Z1210" t="s">
        <v>459</v>
      </c>
      <c r="AA1210" t="s">
        <v>2137</v>
      </c>
      <c r="AB1210" t="s">
        <v>2127</v>
      </c>
    </row>
    <row r="1211" spans="1:28" x14ac:dyDescent="0.2">
      <c r="A1211">
        <v>15994559</v>
      </c>
      <c r="B1211" t="s">
        <v>6352</v>
      </c>
      <c r="C1211" t="s">
        <v>2158</v>
      </c>
      <c r="D1211" t="s">
        <v>468</v>
      </c>
      <c r="E1211" t="s">
        <v>317</v>
      </c>
      <c r="F1211" t="s">
        <v>316</v>
      </c>
      <c r="G1211" t="s">
        <v>316</v>
      </c>
      <c r="H1211" t="s">
        <v>468</v>
      </c>
      <c r="I1211" t="s">
        <v>317</v>
      </c>
      <c r="J1211" t="s">
        <v>430</v>
      </c>
      <c r="K1211" t="s">
        <v>6353</v>
      </c>
      <c r="L1211" t="s">
        <v>6354</v>
      </c>
      <c r="M1211" s="11">
        <v>43103.393807870372</v>
      </c>
      <c r="N1211" s="11">
        <v>43103.393807870372</v>
      </c>
      <c r="O1211" s="11">
        <v>43111.636666666665</v>
      </c>
      <c r="P1211" t="s">
        <v>2124</v>
      </c>
      <c r="Q1211" t="s">
        <v>491</v>
      </c>
      <c r="R1211" t="s">
        <v>6355</v>
      </c>
      <c r="S1211" t="s">
        <v>2125</v>
      </c>
      <c r="T1211" t="s">
        <v>2126</v>
      </c>
      <c r="U1211" t="s">
        <v>2127</v>
      </c>
      <c r="V1211">
        <v>0</v>
      </c>
      <c r="W1211" t="s">
        <v>2127</v>
      </c>
      <c r="X1211" t="s">
        <v>2125</v>
      </c>
      <c r="Y1211" t="s">
        <v>2125</v>
      </c>
      <c r="Z1211" t="s">
        <v>312</v>
      </c>
      <c r="AA1211" t="s">
        <v>2137</v>
      </c>
      <c r="AB1211" t="s">
        <v>2127</v>
      </c>
    </row>
    <row r="1212" spans="1:28" x14ac:dyDescent="0.2">
      <c r="A1212">
        <v>15994590</v>
      </c>
      <c r="B1212" t="s">
        <v>660</v>
      </c>
      <c r="C1212" t="s">
        <v>2745</v>
      </c>
      <c r="D1212" t="s">
        <v>443</v>
      </c>
      <c r="E1212" t="s">
        <v>317</v>
      </c>
      <c r="F1212" t="s">
        <v>382</v>
      </c>
      <c r="G1212" t="s">
        <v>701</v>
      </c>
      <c r="H1212" t="s">
        <v>2284</v>
      </c>
      <c r="I1212" t="s">
        <v>2285</v>
      </c>
      <c r="J1212" t="s">
        <v>322</v>
      </c>
      <c r="K1212" t="s">
        <v>6356</v>
      </c>
      <c r="L1212" t="s">
        <v>6357</v>
      </c>
      <c r="M1212" s="11">
        <v>43103.394768518519</v>
      </c>
      <c r="N1212" s="11">
        <v>43103.394768518519</v>
      </c>
      <c r="O1212" s="11">
        <v>43111.477916666663</v>
      </c>
      <c r="P1212" t="s">
        <v>2124</v>
      </c>
      <c r="Q1212" t="s">
        <v>713</v>
      </c>
      <c r="R1212" t="s">
        <v>4274</v>
      </c>
      <c r="S1212" t="s">
        <v>2125</v>
      </c>
      <c r="T1212" t="s">
        <v>2126</v>
      </c>
      <c r="U1212" t="s">
        <v>2127</v>
      </c>
      <c r="V1212">
        <v>0</v>
      </c>
      <c r="W1212" t="s">
        <v>2127</v>
      </c>
      <c r="X1212" t="s">
        <v>2125</v>
      </c>
      <c r="Y1212" t="s">
        <v>2125</v>
      </c>
      <c r="Z1212" t="s">
        <v>378</v>
      </c>
      <c r="AA1212" t="s">
        <v>2137</v>
      </c>
      <c r="AB1212" t="s">
        <v>2127</v>
      </c>
    </row>
    <row r="1213" spans="1:28" x14ac:dyDescent="0.2">
      <c r="A1213">
        <v>15994596</v>
      </c>
      <c r="B1213" t="s">
        <v>1386</v>
      </c>
      <c r="C1213" t="s">
        <v>2158</v>
      </c>
      <c r="D1213" t="s">
        <v>482</v>
      </c>
      <c r="E1213" t="s">
        <v>317</v>
      </c>
      <c r="F1213" t="s">
        <v>323</v>
      </c>
      <c r="G1213" t="s">
        <v>323</v>
      </c>
      <c r="H1213" t="s">
        <v>503</v>
      </c>
      <c r="I1213" t="s">
        <v>317</v>
      </c>
      <c r="J1213" t="s">
        <v>334</v>
      </c>
      <c r="K1213" t="s">
        <v>753</v>
      </c>
      <c r="L1213" t="s">
        <v>6358</v>
      </c>
      <c r="M1213" s="11">
        <v>43103.395046296297</v>
      </c>
      <c r="N1213" s="11">
        <v>43103.395046296297</v>
      </c>
      <c r="O1213" s="11">
        <v>43112.660057870373</v>
      </c>
      <c r="P1213" t="s">
        <v>2124</v>
      </c>
      <c r="Q1213" t="s">
        <v>333</v>
      </c>
      <c r="R1213" t="s">
        <v>1141</v>
      </c>
      <c r="S1213" t="s">
        <v>2125</v>
      </c>
      <c r="T1213" t="s">
        <v>2126</v>
      </c>
      <c r="U1213" t="s">
        <v>2127</v>
      </c>
      <c r="V1213">
        <v>0</v>
      </c>
      <c r="W1213" t="s">
        <v>2127</v>
      </c>
      <c r="X1213" t="s">
        <v>2125</v>
      </c>
      <c r="Y1213" t="s">
        <v>2125</v>
      </c>
      <c r="Z1213" t="s">
        <v>312</v>
      </c>
      <c r="AA1213" t="s">
        <v>2128</v>
      </c>
      <c r="AB1213" t="s">
        <v>2127</v>
      </c>
    </row>
    <row r="1214" spans="1:28" x14ac:dyDescent="0.2">
      <c r="A1214">
        <v>15994618</v>
      </c>
      <c r="B1214" t="s">
        <v>6359</v>
      </c>
      <c r="C1214" t="s">
        <v>2158</v>
      </c>
      <c r="D1214" t="s">
        <v>369</v>
      </c>
      <c r="E1214" t="s">
        <v>317</v>
      </c>
      <c r="F1214" t="s">
        <v>316</v>
      </c>
      <c r="G1214" t="s">
        <v>316</v>
      </c>
      <c r="H1214" t="s">
        <v>369</v>
      </c>
      <c r="I1214" t="s">
        <v>317</v>
      </c>
      <c r="J1214" t="s">
        <v>322</v>
      </c>
      <c r="K1214" t="s">
        <v>526</v>
      </c>
      <c r="L1214" t="s">
        <v>6360</v>
      </c>
      <c r="M1214" s="11">
        <v>43103.395833333336</v>
      </c>
      <c r="N1214" s="11">
        <v>43103.395833333336</v>
      </c>
      <c r="O1214" s="11">
        <v>43110.403495370374</v>
      </c>
      <c r="P1214" t="s">
        <v>2124</v>
      </c>
      <c r="Q1214" t="s">
        <v>524</v>
      </c>
      <c r="R1214" t="s">
        <v>6361</v>
      </c>
      <c r="S1214" t="s">
        <v>2125</v>
      </c>
      <c r="T1214" t="s">
        <v>2126</v>
      </c>
      <c r="U1214" t="s">
        <v>2127</v>
      </c>
      <c r="V1214">
        <v>0</v>
      </c>
      <c r="W1214" t="s">
        <v>2127</v>
      </c>
      <c r="X1214" t="s">
        <v>2125</v>
      </c>
      <c r="Y1214" t="s">
        <v>2125</v>
      </c>
      <c r="Z1214" t="s">
        <v>312</v>
      </c>
      <c r="AA1214" t="s">
        <v>2137</v>
      </c>
      <c r="AB1214" t="s">
        <v>2127</v>
      </c>
    </row>
    <row r="1215" spans="1:28" x14ac:dyDescent="0.2">
      <c r="A1215">
        <v>15994642</v>
      </c>
      <c r="B1215" t="s">
        <v>6362</v>
      </c>
      <c r="C1215" t="s">
        <v>6363</v>
      </c>
      <c r="D1215" t="s">
        <v>410</v>
      </c>
      <c r="E1215" t="s">
        <v>317</v>
      </c>
      <c r="F1215" t="s">
        <v>382</v>
      </c>
      <c r="G1215" t="s">
        <v>382</v>
      </c>
      <c r="H1215" t="s">
        <v>410</v>
      </c>
      <c r="I1215" t="s">
        <v>317</v>
      </c>
      <c r="J1215" t="s">
        <v>334</v>
      </c>
      <c r="K1215" t="s">
        <v>6364</v>
      </c>
      <c r="L1215" t="s">
        <v>6365</v>
      </c>
      <c r="M1215" s="11">
        <v>43103.39640046296</v>
      </c>
      <c r="N1215" s="11">
        <v>43103.39640046296</v>
      </c>
      <c r="O1215" s="11">
        <v>43103.671180555553</v>
      </c>
      <c r="P1215" t="s">
        <v>2124</v>
      </c>
      <c r="Q1215" t="s">
        <v>6366</v>
      </c>
      <c r="R1215" t="s">
        <v>6367</v>
      </c>
      <c r="S1215" t="s">
        <v>2125</v>
      </c>
      <c r="T1215" t="s">
        <v>2126</v>
      </c>
      <c r="U1215" t="s">
        <v>2127</v>
      </c>
      <c r="V1215">
        <v>0</v>
      </c>
      <c r="W1215" t="s">
        <v>2127</v>
      </c>
      <c r="X1215" t="s">
        <v>2125</v>
      </c>
      <c r="Y1215" t="s">
        <v>2125</v>
      </c>
      <c r="Z1215" t="s">
        <v>4696</v>
      </c>
      <c r="AA1215" t="s">
        <v>2128</v>
      </c>
      <c r="AB1215" t="s">
        <v>2127</v>
      </c>
    </row>
    <row r="1216" spans="1:28" x14ac:dyDescent="0.2">
      <c r="A1216">
        <v>15994689</v>
      </c>
      <c r="B1216" t="s">
        <v>6369</v>
      </c>
      <c r="C1216" t="s">
        <v>2158</v>
      </c>
      <c r="D1216" t="s">
        <v>434</v>
      </c>
      <c r="E1216" t="s">
        <v>317</v>
      </c>
      <c r="F1216" t="s">
        <v>316</v>
      </c>
      <c r="G1216" t="s">
        <v>316</v>
      </c>
      <c r="H1216" t="s">
        <v>510</v>
      </c>
      <c r="I1216" t="s">
        <v>317</v>
      </c>
      <c r="J1216" t="s">
        <v>334</v>
      </c>
      <c r="K1216" t="s">
        <v>602</v>
      </c>
      <c r="L1216" t="s">
        <v>6370</v>
      </c>
      <c r="M1216" s="11">
        <v>43103.398252314815</v>
      </c>
      <c r="N1216" s="11">
        <v>43103.398252314815</v>
      </c>
      <c r="O1216" s="11">
        <v>43115.678402777776</v>
      </c>
      <c r="P1216" t="s">
        <v>2124</v>
      </c>
      <c r="Q1216" t="s">
        <v>519</v>
      </c>
      <c r="R1216" t="s">
        <v>6371</v>
      </c>
      <c r="S1216" t="s">
        <v>2125</v>
      </c>
      <c r="T1216" t="s">
        <v>2126</v>
      </c>
      <c r="U1216" t="s">
        <v>2127</v>
      </c>
      <c r="V1216">
        <v>0</v>
      </c>
      <c r="W1216" t="s">
        <v>2127</v>
      </c>
      <c r="X1216" t="s">
        <v>2125</v>
      </c>
      <c r="Y1216" t="s">
        <v>2125</v>
      </c>
      <c r="Z1216" t="s">
        <v>378</v>
      </c>
      <c r="AA1216" t="s">
        <v>2137</v>
      </c>
      <c r="AB1216" t="s">
        <v>2127</v>
      </c>
    </row>
    <row r="1217" spans="1:28" x14ac:dyDescent="0.2">
      <c r="A1217">
        <v>15994711</v>
      </c>
      <c r="B1217" t="s">
        <v>6372</v>
      </c>
      <c r="C1217" t="s">
        <v>2158</v>
      </c>
      <c r="D1217" t="s">
        <v>510</v>
      </c>
      <c r="E1217" t="s">
        <v>317</v>
      </c>
      <c r="F1217" t="s">
        <v>2127</v>
      </c>
      <c r="G1217" t="s">
        <v>370</v>
      </c>
      <c r="H1217" t="s">
        <v>510</v>
      </c>
      <c r="I1217" t="s">
        <v>317</v>
      </c>
      <c r="J1217" t="s">
        <v>334</v>
      </c>
      <c r="K1217" t="s">
        <v>3665</v>
      </c>
      <c r="L1217" t="s">
        <v>6373</v>
      </c>
      <c r="M1217" s="11">
        <v>43103.399317129632</v>
      </c>
      <c r="N1217" s="11">
        <v>43103.399317129632</v>
      </c>
      <c r="O1217" s="11">
        <v>43110.400196759256</v>
      </c>
      <c r="P1217" t="s">
        <v>2124</v>
      </c>
      <c r="Q1217" t="s">
        <v>3694</v>
      </c>
      <c r="R1217" t="s">
        <v>6373</v>
      </c>
      <c r="S1217" t="s">
        <v>2125</v>
      </c>
      <c r="T1217" t="s">
        <v>2126</v>
      </c>
      <c r="U1217" t="s">
        <v>2127</v>
      </c>
      <c r="V1217">
        <v>0</v>
      </c>
      <c r="W1217" t="s">
        <v>2127</v>
      </c>
      <c r="X1217" t="s">
        <v>2125</v>
      </c>
      <c r="Y1217" t="s">
        <v>2125</v>
      </c>
      <c r="Z1217" t="s">
        <v>312</v>
      </c>
      <c r="AA1217" t="s">
        <v>2137</v>
      </c>
      <c r="AB1217" t="s">
        <v>2127</v>
      </c>
    </row>
    <row r="1218" spans="1:28" x14ac:dyDescent="0.2">
      <c r="A1218">
        <v>15994716</v>
      </c>
      <c r="B1218" t="s">
        <v>3194</v>
      </c>
      <c r="C1218" t="s">
        <v>2452</v>
      </c>
      <c r="D1218" t="s">
        <v>482</v>
      </c>
      <c r="E1218" t="s">
        <v>317</v>
      </c>
      <c r="F1218" t="s">
        <v>316</v>
      </c>
      <c r="G1218" t="s">
        <v>316</v>
      </c>
      <c r="H1218" t="s">
        <v>482</v>
      </c>
      <c r="I1218" t="s">
        <v>317</v>
      </c>
      <c r="J1218" t="s">
        <v>334</v>
      </c>
      <c r="K1218" t="s">
        <v>4932</v>
      </c>
      <c r="L1218" t="s">
        <v>6374</v>
      </c>
      <c r="M1218" s="11">
        <v>43103.399583333332</v>
      </c>
      <c r="N1218" s="11">
        <v>43103.399583333332</v>
      </c>
      <c r="O1218" s="11">
        <v>43110.409872685188</v>
      </c>
      <c r="P1218" t="s">
        <v>2124</v>
      </c>
      <c r="Q1218" t="s">
        <v>425</v>
      </c>
      <c r="R1218" t="s">
        <v>6375</v>
      </c>
      <c r="S1218" t="s">
        <v>2125</v>
      </c>
      <c r="T1218" t="s">
        <v>2126</v>
      </c>
      <c r="U1218" t="s">
        <v>2127</v>
      </c>
      <c r="V1218">
        <v>0</v>
      </c>
      <c r="W1218" t="s">
        <v>2127</v>
      </c>
      <c r="X1218" t="s">
        <v>2125</v>
      </c>
      <c r="Y1218" t="s">
        <v>2125</v>
      </c>
      <c r="Z1218" t="s">
        <v>613</v>
      </c>
      <c r="AA1218" t="s">
        <v>2137</v>
      </c>
      <c r="AB1218" t="s">
        <v>2127</v>
      </c>
    </row>
    <row r="1219" spans="1:28" x14ac:dyDescent="0.2">
      <c r="A1219">
        <v>15994724</v>
      </c>
      <c r="B1219" t="s">
        <v>6376</v>
      </c>
      <c r="C1219" t="s">
        <v>2340</v>
      </c>
      <c r="D1219" t="s">
        <v>324</v>
      </c>
      <c r="E1219" t="s">
        <v>317</v>
      </c>
      <c r="F1219" t="s">
        <v>316</v>
      </c>
      <c r="G1219" t="s">
        <v>323</v>
      </c>
      <c r="H1219" t="s">
        <v>324</v>
      </c>
      <c r="I1219" t="s">
        <v>317</v>
      </c>
      <c r="J1219" t="s">
        <v>334</v>
      </c>
      <c r="K1219" t="s">
        <v>6377</v>
      </c>
      <c r="L1219" t="s">
        <v>6378</v>
      </c>
      <c r="M1219" s="11">
        <v>43103.399930555555</v>
      </c>
      <c r="N1219" s="11">
        <v>43103.399930555555</v>
      </c>
      <c r="O1219" s="11">
        <v>43110.410034722219</v>
      </c>
      <c r="P1219" t="s">
        <v>2124</v>
      </c>
      <c r="Q1219" t="s">
        <v>402</v>
      </c>
      <c r="R1219" t="s">
        <v>6379</v>
      </c>
      <c r="S1219" t="s">
        <v>2125</v>
      </c>
      <c r="T1219" t="s">
        <v>2126</v>
      </c>
      <c r="U1219" t="s">
        <v>2127</v>
      </c>
      <c r="V1219">
        <v>0</v>
      </c>
      <c r="W1219" t="s">
        <v>2127</v>
      </c>
      <c r="X1219" t="s">
        <v>2125</v>
      </c>
      <c r="Y1219" t="s">
        <v>2125</v>
      </c>
      <c r="Z1219" t="s">
        <v>534</v>
      </c>
      <c r="AA1219" t="s">
        <v>2128</v>
      </c>
      <c r="AB1219" t="s">
        <v>2127</v>
      </c>
    </row>
    <row r="1220" spans="1:28" x14ac:dyDescent="0.2">
      <c r="A1220">
        <v>15994734</v>
      </c>
      <c r="B1220" t="s">
        <v>6352</v>
      </c>
      <c r="C1220" t="s">
        <v>2158</v>
      </c>
      <c r="D1220" t="s">
        <v>468</v>
      </c>
      <c r="E1220" t="s">
        <v>317</v>
      </c>
      <c r="F1220" t="s">
        <v>2734</v>
      </c>
      <c r="G1220" t="s">
        <v>2734</v>
      </c>
      <c r="H1220" t="s">
        <v>6009</v>
      </c>
      <c r="J1220" t="s">
        <v>430</v>
      </c>
      <c r="K1220" t="s">
        <v>6380</v>
      </c>
      <c r="L1220" t="s">
        <v>6381</v>
      </c>
      <c r="M1220" s="11">
        <v>43103.400289351855</v>
      </c>
      <c r="N1220" s="11">
        <v>43103.400289351855</v>
      </c>
      <c r="O1220" s="11">
        <v>43110.469699074078</v>
      </c>
      <c r="P1220" t="s">
        <v>2124</v>
      </c>
      <c r="Q1220" t="s">
        <v>6382</v>
      </c>
      <c r="R1220" t="s">
        <v>6383</v>
      </c>
      <c r="S1220" t="s">
        <v>2125</v>
      </c>
      <c r="T1220" t="s">
        <v>2126</v>
      </c>
      <c r="U1220" t="s">
        <v>2127</v>
      </c>
      <c r="V1220">
        <v>0</v>
      </c>
      <c r="W1220" t="s">
        <v>2127</v>
      </c>
      <c r="X1220" t="s">
        <v>2125</v>
      </c>
      <c r="Y1220" t="s">
        <v>2125</v>
      </c>
      <c r="Z1220" t="s">
        <v>312</v>
      </c>
      <c r="AA1220" t="s">
        <v>2137</v>
      </c>
      <c r="AB1220" t="s">
        <v>2127</v>
      </c>
    </row>
    <row r="1221" spans="1:28" x14ac:dyDescent="0.2">
      <c r="A1221">
        <v>15994769</v>
      </c>
      <c r="B1221" t="s">
        <v>571</v>
      </c>
      <c r="C1221" t="s">
        <v>2628</v>
      </c>
      <c r="D1221" t="s">
        <v>518</v>
      </c>
      <c r="E1221" t="s">
        <v>317</v>
      </c>
      <c r="F1221" t="s">
        <v>316</v>
      </c>
      <c r="G1221" t="s">
        <v>316</v>
      </c>
      <c r="H1221" t="s">
        <v>518</v>
      </c>
      <c r="I1221" t="s">
        <v>317</v>
      </c>
      <c r="J1221" t="s">
        <v>334</v>
      </c>
      <c r="K1221" t="s">
        <v>574</v>
      </c>
      <c r="L1221" t="s">
        <v>6384</v>
      </c>
      <c r="M1221" s="11">
        <v>43103.402199074073</v>
      </c>
      <c r="N1221" s="11">
        <v>43103.402199074073</v>
      </c>
      <c r="O1221" s="11">
        <v>43110.637037037035</v>
      </c>
      <c r="P1221" t="s">
        <v>2124</v>
      </c>
      <c r="Q1221" t="s">
        <v>462</v>
      </c>
      <c r="R1221" t="s">
        <v>6385</v>
      </c>
      <c r="S1221" t="s">
        <v>2125</v>
      </c>
      <c r="T1221" t="s">
        <v>2126</v>
      </c>
      <c r="U1221" t="s">
        <v>2127</v>
      </c>
      <c r="V1221">
        <v>0</v>
      </c>
      <c r="W1221" t="s">
        <v>2127</v>
      </c>
      <c r="X1221" t="s">
        <v>2125</v>
      </c>
      <c r="Y1221" t="s">
        <v>2125</v>
      </c>
      <c r="Z1221" t="s">
        <v>351</v>
      </c>
      <c r="AA1221" t="s">
        <v>2128</v>
      </c>
      <c r="AB1221" t="s">
        <v>2127</v>
      </c>
    </row>
    <row r="1222" spans="1:28" x14ac:dyDescent="0.2">
      <c r="A1222">
        <v>15994838</v>
      </c>
      <c r="B1222" t="s">
        <v>6386</v>
      </c>
      <c r="C1222" t="s">
        <v>5826</v>
      </c>
      <c r="D1222" t="s">
        <v>510</v>
      </c>
      <c r="E1222" t="s">
        <v>317</v>
      </c>
      <c r="F1222" t="s">
        <v>2127</v>
      </c>
      <c r="G1222" t="s">
        <v>370</v>
      </c>
      <c r="H1222" t="s">
        <v>510</v>
      </c>
      <c r="I1222" t="s">
        <v>317</v>
      </c>
      <c r="J1222" t="s">
        <v>334</v>
      </c>
      <c r="K1222" t="s">
        <v>6387</v>
      </c>
      <c r="L1222" t="s">
        <v>6388</v>
      </c>
      <c r="M1222" s="11">
        <v>43103.404733796298</v>
      </c>
      <c r="N1222" s="11">
        <v>43103.404733796298</v>
      </c>
      <c r="O1222" s="11">
        <v>43110.407592592594</v>
      </c>
      <c r="P1222" t="s">
        <v>2124</v>
      </c>
      <c r="Q1222" t="s">
        <v>1963</v>
      </c>
      <c r="R1222" t="s">
        <v>6389</v>
      </c>
      <c r="S1222" t="s">
        <v>2125</v>
      </c>
      <c r="T1222" t="s">
        <v>2126</v>
      </c>
      <c r="U1222" t="s">
        <v>2127</v>
      </c>
      <c r="V1222">
        <v>0</v>
      </c>
      <c r="W1222" t="s">
        <v>2127</v>
      </c>
      <c r="X1222" t="s">
        <v>2125</v>
      </c>
      <c r="Y1222" t="s">
        <v>2125</v>
      </c>
      <c r="Z1222" t="s">
        <v>634</v>
      </c>
      <c r="AA1222" t="s">
        <v>2137</v>
      </c>
      <c r="AB1222" t="s">
        <v>2127</v>
      </c>
    </row>
    <row r="1223" spans="1:28" x14ac:dyDescent="0.2">
      <c r="A1223">
        <v>15994858</v>
      </c>
      <c r="B1223" t="s">
        <v>6390</v>
      </c>
      <c r="C1223" t="s">
        <v>2340</v>
      </c>
      <c r="D1223" t="s">
        <v>392</v>
      </c>
      <c r="E1223" t="s">
        <v>317</v>
      </c>
      <c r="F1223" t="s">
        <v>316</v>
      </c>
      <c r="G1223" t="s">
        <v>323</v>
      </c>
      <c r="H1223" t="s">
        <v>503</v>
      </c>
      <c r="I1223" t="s">
        <v>317</v>
      </c>
      <c r="J1223" t="s">
        <v>322</v>
      </c>
      <c r="K1223" t="s">
        <v>939</v>
      </c>
      <c r="L1223" t="s">
        <v>6391</v>
      </c>
      <c r="M1223" s="11">
        <v>43103.405532407407</v>
      </c>
      <c r="N1223" s="11">
        <v>43103.405532407407</v>
      </c>
      <c r="O1223" s="11">
        <v>43115.462881944448</v>
      </c>
      <c r="P1223" t="s">
        <v>2124</v>
      </c>
      <c r="Q1223" t="s">
        <v>936</v>
      </c>
      <c r="R1223" t="s">
        <v>6392</v>
      </c>
      <c r="S1223" t="s">
        <v>2125</v>
      </c>
      <c r="T1223" t="s">
        <v>2126</v>
      </c>
      <c r="U1223" t="s">
        <v>2127</v>
      </c>
      <c r="V1223">
        <v>0</v>
      </c>
      <c r="W1223" t="s">
        <v>2127</v>
      </c>
      <c r="X1223" t="s">
        <v>2125</v>
      </c>
      <c r="Y1223" t="s">
        <v>2125</v>
      </c>
      <c r="Z1223" t="s">
        <v>534</v>
      </c>
      <c r="AA1223" t="s">
        <v>2137</v>
      </c>
      <c r="AB1223" t="s">
        <v>2127</v>
      </c>
    </row>
    <row r="1224" spans="1:28" x14ac:dyDescent="0.2">
      <c r="A1224">
        <v>15994888</v>
      </c>
      <c r="B1224" t="s">
        <v>3646</v>
      </c>
      <c r="C1224" t="s">
        <v>2158</v>
      </c>
      <c r="D1224" t="s">
        <v>468</v>
      </c>
      <c r="E1224" t="s">
        <v>317</v>
      </c>
      <c r="F1224" t="s">
        <v>316</v>
      </c>
      <c r="G1224" t="s">
        <v>316</v>
      </c>
      <c r="H1224" t="s">
        <v>468</v>
      </c>
      <c r="I1224" t="s">
        <v>317</v>
      </c>
      <c r="J1224" t="s">
        <v>334</v>
      </c>
      <c r="K1224" t="s">
        <v>725</v>
      </c>
      <c r="L1224" t="s">
        <v>6393</v>
      </c>
      <c r="M1224" s="11">
        <v>43103.406400462962</v>
      </c>
      <c r="N1224" s="11">
        <v>43103.406400462962</v>
      </c>
      <c r="O1224" s="11">
        <v>43110.414826388886</v>
      </c>
      <c r="P1224" t="s">
        <v>2124</v>
      </c>
      <c r="Q1224" t="s">
        <v>519</v>
      </c>
      <c r="R1224" t="s">
        <v>6394</v>
      </c>
      <c r="S1224" t="s">
        <v>2125</v>
      </c>
      <c r="T1224" t="s">
        <v>2126</v>
      </c>
      <c r="U1224" t="s">
        <v>2127</v>
      </c>
      <c r="V1224">
        <v>0</v>
      </c>
      <c r="W1224" t="s">
        <v>2127</v>
      </c>
      <c r="X1224" t="s">
        <v>2125</v>
      </c>
      <c r="Y1224" t="s">
        <v>2125</v>
      </c>
      <c r="Z1224" t="s">
        <v>3649</v>
      </c>
      <c r="AA1224" t="s">
        <v>2137</v>
      </c>
      <c r="AB1224" t="s">
        <v>2127</v>
      </c>
    </row>
    <row r="1225" spans="1:28" x14ac:dyDescent="0.2">
      <c r="A1225">
        <v>15994915</v>
      </c>
      <c r="B1225" t="s">
        <v>3005</v>
      </c>
      <c r="C1225" t="s">
        <v>6395</v>
      </c>
      <c r="D1225" t="s">
        <v>410</v>
      </c>
      <c r="E1225" t="s">
        <v>317</v>
      </c>
      <c r="F1225" t="s">
        <v>382</v>
      </c>
      <c r="G1225" t="s">
        <v>382</v>
      </c>
      <c r="H1225" t="s">
        <v>410</v>
      </c>
      <c r="I1225" t="s">
        <v>317</v>
      </c>
      <c r="J1225" t="s">
        <v>334</v>
      </c>
      <c r="K1225" t="s">
        <v>6396</v>
      </c>
      <c r="L1225" t="s">
        <v>6397</v>
      </c>
      <c r="M1225" s="11">
        <v>43103.407685185186</v>
      </c>
      <c r="N1225" s="11">
        <v>43103.407685185186</v>
      </c>
      <c r="O1225" s="11">
        <v>43110.414675925924</v>
      </c>
      <c r="P1225" t="s">
        <v>2124</v>
      </c>
      <c r="Q1225" t="s">
        <v>2913</v>
      </c>
      <c r="R1225" t="s">
        <v>6398</v>
      </c>
      <c r="S1225" t="s">
        <v>2125</v>
      </c>
      <c r="T1225" t="s">
        <v>2126</v>
      </c>
      <c r="U1225" t="s">
        <v>2127</v>
      </c>
      <c r="V1225">
        <v>0</v>
      </c>
      <c r="W1225" t="s">
        <v>2127</v>
      </c>
      <c r="X1225" t="s">
        <v>2125</v>
      </c>
      <c r="Y1225" t="s">
        <v>2125</v>
      </c>
      <c r="Z1225" t="s">
        <v>1371</v>
      </c>
      <c r="AA1225" t="s">
        <v>2137</v>
      </c>
      <c r="AB1225" t="s">
        <v>2127</v>
      </c>
    </row>
    <row r="1226" spans="1:28" x14ac:dyDescent="0.2">
      <c r="A1226">
        <v>15995028</v>
      </c>
      <c r="B1226" t="s">
        <v>6399</v>
      </c>
      <c r="C1226" t="s">
        <v>2158</v>
      </c>
      <c r="D1226" t="s">
        <v>369</v>
      </c>
      <c r="E1226" t="s">
        <v>317</v>
      </c>
      <c r="F1226" t="s">
        <v>316</v>
      </c>
      <c r="G1226" t="s">
        <v>414</v>
      </c>
      <c r="H1226" t="s">
        <v>415</v>
      </c>
      <c r="J1226" t="s">
        <v>334</v>
      </c>
      <c r="K1226" t="s">
        <v>591</v>
      </c>
      <c r="L1226" t="s">
        <v>6400</v>
      </c>
      <c r="M1226" s="11">
        <v>43103.411666666667</v>
      </c>
      <c r="N1226" s="11">
        <v>43103.411666666667</v>
      </c>
      <c r="O1226" s="11">
        <v>43111.427673611113</v>
      </c>
      <c r="P1226" t="s">
        <v>2124</v>
      </c>
      <c r="Q1226" t="s">
        <v>519</v>
      </c>
      <c r="R1226" t="s">
        <v>6401</v>
      </c>
      <c r="S1226" t="s">
        <v>2125</v>
      </c>
      <c r="T1226" t="s">
        <v>2126</v>
      </c>
      <c r="U1226" t="s">
        <v>2127</v>
      </c>
      <c r="V1226">
        <v>0</v>
      </c>
      <c r="W1226" t="s">
        <v>2127</v>
      </c>
      <c r="X1226" t="s">
        <v>2125</v>
      </c>
      <c r="Y1226" t="s">
        <v>2125</v>
      </c>
      <c r="Z1226" t="s">
        <v>312</v>
      </c>
      <c r="AA1226" t="s">
        <v>2137</v>
      </c>
      <c r="AB1226" t="s">
        <v>2127</v>
      </c>
    </row>
    <row r="1227" spans="1:28" x14ac:dyDescent="0.2">
      <c r="A1227">
        <v>15995032</v>
      </c>
      <c r="B1227" t="s">
        <v>1386</v>
      </c>
      <c r="C1227" t="s">
        <v>2158</v>
      </c>
      <c r="D1227" t="s">
        <v>550</v>
      </c>
      <c r="E1227" t="s">
        <v>317</v>
      </c>
      <c r="F1227" t="s">
        <v>316</v>
      </c>
      <c r="G1227" t="s">
        <v>316</v>
      </c>
      <c r="H1227" t="s">
        <v>550</v>
      </c>
      <c r="I1227" t="s">
        <v>317</v>
      </c>
      <c r="J1227" t="s">
        <v>334</v>
      </c>
      <c r="K1227" t="s">
        <v>6402</v>
      </c>
      <c r="L1227" t="s">
        <v>6403</v>
      </c>
      <c r="M1227" s="11">
        <v>43103.411840277775</v>
      </c>
      <c r="N1227" s="11">
        <v>43103.411840277775</v>
      </c>
      <c r="O1227" s="11">
        <v>43110.417592592596</v>
      </c>
      <c r="P1227" t="s">
        <v>2124</v>
      </c>
      <c r="Q1227" t="s">
        <v>584</v>
      </c>
      <c r="R1227" t="s">
        <v>6404</v>
      </c>
      <c r="S1227" t="s">
        <v>2125</v>
      </c>
      <c r="T1227" t="s">
        <v>2126</v>
      </c>
      <c r="U1227" t="s">
        <v>2127</v>
      </c>
      <c r="V1227">
        <v>0</v>
      </c>
      <c r="W1227" t="s">
        <v>2127</v>
      </c>
      <c r="X1227" t="s">
        <v>2125</v>
      </c>
      <c r="Y1227" t="s">
        <v>2125</v>
      </c>
      <c r="Z1227" t="s">
        <v>312</v>
      </c>
      <c r="AA1227" t="s">
        <v>2128</v>
      </c>
      <c r="AB1227" t="s">
        <v>2127</v>
      </c>
    </row>
    <row r="1228" spans="1:28" x14ac:dyDescent="0.2">
      <c r="A1228">
        <v>15995056</v>
      </c>
      <c r="B1228" t="s">
        <v>6405</v>
      </c>
      <c r="C1228" t="s">
        <v>2340</v>
      </c>
      <c r="D1228" t="s">
        <v>324</v>
      </c>
      <c r="E1228" t="s">
        <v>317</v>
      </c>
      <c r="F1228" t="s">
        <v>316</v>
      </c>
      <c r="G1228" t="s">
        <v>323</v>
      </c>
      <c r="H1228" t="s">
        <v>324</v>
      </c>
      <c r="I1228" t="s">
        <v>317</v>
      </c>
      <c r="J1228" t="s">
        <v>334</v>
      </c>
      <c r="K1228" t="s">
        <v>6406</v>
      </c>
      <c r="L1228" t="s">
        <v>6407</v>
      </c>
      <c r="M1228" s="11">
        <v>43103.412546296298</v>
      </c>
      <c r="N1228" s="11">
        <v>43103.412546296298</v>
      </c>
      <c r="O1228" s="11">
        <v>43110.424745370372</v>
      </c>
      <c r="P1228" t="s">
        <v>2124</v>
      </c>
      <c r="Q1228" t="s">
        <v>2038</v>
      </c>
      <c r="R1228" t="s">
        <v>6408</v>
      </c>
      <c r="S1228" t="s">
        <v>2125</v>
      </c>
      <c r="T1228" t="s">
        <v>2126</v>
      </c>
      <c r="U1228" t="s">
        <v>2127</v>
      </c>
      <c r="V1228">
        <v>0</v>
      </c>
      <c r="W1228" t="s">
        <v>2127</v>
      </c>
      <c r="X1228" t="s">
        <v>2125</v>
      </c>
      <c r="Y1228" t="s">
        <v>2125</v>
      </c>
      <c r="Z1228" t="s">
        <v>534</v>
      </c>
      <c r="AA1228" t="s">
        <v>2128</v>
      </c>
      <c r="AB1228" t="s">
        <v>2127</v>
      </c>
    </row>
    <row r="1229" spans="1:28" x14ac:dyDescent="0.2">
      <c r="A1229">
        <v>15995073</v>
      </c>
      <c r="B1229" t="s">
        <v>1988</v>
      </c>
      <c r="C1229" t="s">
        <v>2158</v>
      </c>
      <c r="D1229" t="s">
        <v>354</v>
      </c>
      <c r="E1229" t="s">
        <v>317</v>
      </c>
      <c r="F1229" t="s">
        <v>937</v>
      </c>
      <c r="G1229" t="s">
        <v>937</v>
      </c>
      <c r="H1229" t="s">
        <v>1278</v>
      </c>
      <c r="I1229" t="s">
        <v>3216</v>
      </c>
      <c r="J1229" t="s">
        <v>334</v>
      </c>
      <c r="K1229" t="s">
        <v>5697</v>
      </c>
      <c r="L1229" t="s">
        <v>6411</v>
      </c>
      <c r="M1229" s="11">
        <v>43103.413275462961</v>
      </c>
      <c r="N1229" s="11">
        <v>43103.413275462961</v>
      </c>
      <c r="O1229" s="11">
        <v>43110.464189814818</v>
      </c>
      <c r="P1229" t="s">
        <v>2124</v>
      </c>
      <c r="Q1229" t="s">
        <v>3942</v>
      </c>
      <c r="R1229" t="s">
        <v>6412</v>
      </c>
      <c r="S1229" t="s">
        <v>2125</v>
      </c>
      <c r="T1229" t="s">
        <v>2126</v>
      </c>
      <c r="U1229" t="s">
        <v>2127</v>
      </c>
      <c r="V1229">
        <v>0</v>
      </c>
      <c r="W1229" t="s">
        <v>2127</v>
      </c>
      <c r="X1229" t="s">
        <v>2125</v>
      </c>
      <c r="Y1229" t="s">
        <v>2125</v>
      </c>
      <c r="Z1229" t="s">
        <v>312</v>
      </c>
      <c r="AA1229" t="s">
        <v>2128</v>
      </c>
      <c r="AB1229" t="s">
        <v>2127</v>
      </c>
    </row>
    <row r="1230" spans="1:28" x14ac:dyDescent="0.2">
      <c r="A1230">
        <v>15995104</v>
      </c>
      <c r="B1230" t="s">
        <v>6413</v>
      </c>
      <c r="C1230" t="s">
        <v>6159</v>
      </c>
      <c r="D1230" t="s">
        <v>510</v>
      </c>
      <c r="E1230" t="s">
        <v>317</v>
      </c>
      <c r="F1230" t="s">
        <v>2127</v>
      </c>
      <c r="G1230" t="s">
        <v>370</v>
      </c>
      <c r="H1230" t="s">
        <v>510</v>
      </c>
      <c r="I1230" t="s">
        <v>317</v>
      </c>
      <c r="J1230" t="s">
        <v>334</v>
      </c>
      <c r="K1230" t="s">
        <v>708</v>
      </c>
      <c r="L1230" t="s">
        <v>6414</v>
      </c>
      <c r="M1230" s="11">
        <v>43103.414363425924</v>
      </c>
      <c r="N1230" s="11">
        <v>43103.414363425924</v>
      </c>
      <c r="O1230" s="11">
        <v>43110.416516203702</v>
      </c>
      <c r="P1230" t="s">
        <v>2124</v>
      </c>
      <c r="Q1230" t="s">
        <v>1963</v>
      </c>
      <c r="R1230" t="s">
        <v>6415</v>
      </c>
      <c r="S1230" t="s">
        <v>2125</v>
      </c>
      <c r="T1230" t="s">
        <v>2126</v>
      </c>
      <c r="U1230" t="s">
        <v>2127</v>
      </c>
      <c r="V1230">
        <v>0</v>
      </c>
      <c r="W1230" t="s">
        <v>2127</v>
      </c>
      <c r="X1230" t="s">
        <v>2125</v>
      </c>
      <c r="Y1230" t="s">
        <v>2125</v>
      </c>
      <c r="Z1230" t="s">
        <v>4562</v>
      </c>
      <c r="AA1230" t="s">
        <v>2137</v>
      </c>
      <c r="AB1230" t="s">
        <v>2127</v>
      </c>
    </row>
    <row r="1231" spans="1:28" x14ac:dyDescent="0.2">
      <c r="A1231">
        <v>15995264</v>
      </c>
      <c r="B1231" t="s">
        <v>6418</v>
      </c>
      <c r="C1231" t="s">
        <v>6419</v>
      </c>
      <c r="D1231" t="s">
        <v>369</v>
      </c>
      <c r="E1231" t="s">
        <v>317</v>
      </c>
      <c r="F1231" t="s">
        <v>357</v>
      </c>
      <c r="G1231" t="s">
        <v>357</v>
      </c>
      <c r="H1231" t="s">
        <v>1107</v>
      </c>
      <c r="I1231" t="s">
        <v>2603</v>
      </c>
      <c r="J1231" t="s">
        <v>334</v>
      </c>
      <c r="K1231" t="s">
        <v>6420</v>
      </c>
      <c r="L1231" t="s">
        <v>6421</v>
      </c>
      <c r="M1231" s="11">
        <v>43103.419675925928</v>
      </c>
      <c r="N1231" s="11">
        <v>43103.419675925928</v>
      </c>
      <c r="O1231" s="11">
        <v>43112.595081018517</v>
      </c>
      <c r="P1231" t="s">
        <v>2124</v>
      </c>
      <c r="Q1231" t="s">
        <v>3317</v>
      </c>
      <c r="R1231" t="s">
        <v>6422</v>
      </c>
      <c r="S1231" t="s">
        <v>2125</v>
      </c>
      <c r="T1231" t="s">
        <v>2126</v>
      </c>
      <c r="U1231" t="s">
        <v>2127</v>
      </c>
      <c r="V1231">
        <v>0</v>
      </c>
      <c r="W1231" t="s">
        <v>2127</v>
      </c>
      <c r="X1231" t="s">
        <v>2125</v>
      </c>
      <c r="Y1231" t="s">
        <v>2125</v>
      </c>
      <c r="Z1231" t="s">
        <v>433</v>
      </c>
      <c r="AA1231" t="s">
        <v>2128</v>
      </c>
      <c r="AB1231" t="s">
        <v>2608</v>
      </c>
    </row>
    <row r="1232" spans="1:28" x14ac:dyDescent="0.2">
      <c r="A1232">
        <v>15995323</v>
      </c>
      <c r="B1232" t="s">
        <v>752</v>
      </c>
      <c r="C1232" t="s">
        <v>2158</v>
      </c>
      <c r="D1232" t="s">
        <v>518</v>
      </c>
      <c r="E1232" t="s">
        <v>317</v>
      </c>
      <c r="F1232" t="s">
        <v>316</v>
      </c>
      <c r="G1232" t="s">
        <v>316</v>
      </c>
      <c r="H1232" t="s">
        <v>518</v>
      </c>
      <c r="I1232" t="s">
        <v>317</v>
      </c>
      <c r="J1232" t="s">
        <v>334</v>
      </c>
      <c r="K1232" t="s">
        <v>362</v>
      </c>
      <c r="L1232" t="s">
        <v>6423</v>
      </c>
      <c r="M1232" s="11">
        <v>43103.421458333331</v>
      </c>
      <c r="N1232" s="11">
        <v>43103.421458333331</v>
      </c>
      <c r="O1232" s="11">
        <v>43112.34646990741</v>
      </c>
      <c r="P1232" t="s">
        <v>2124</v>
      </c>
      <c r="Q1232" t="s">
        <v>501</v>
      </c>
      <c r="R1232" t="s">
        <v>6424</v>
      </c>
      <c r="S1232" t="s">
        <v>2125</v>
      </c>
      <c r="T1232" t="s">
        <v>2126</v>
      </c>
      <c r="U1232" t="s">
        <v>2127</v>
      </c>
      <c r="V1232">
        <v>0</v>
      </c>
      <c r="W1232" t="s">
        <v>2127</v>
      </c>
      <c r="X1232" t="s">
        <v>2125</v>
      </c>
      <c r="Y1232" t="s">
        <v>2125</v>
      </c>
      <c r="Z1232" t="s">
        <v>312</v>
      </c>
      <c r="AA1232" t="s">
        <v>2137</v>
      </c>
      <c r="AB1232" t="s">
        <v>2127</v>
      </c>
    </row>
    <row r="1233" spans="1:28" x14ac:dyDescent="0.2">
      <c r="A1233">
        <v>15995329</v>
      </c>
      <c r="B1233" t="s">
        <v>6425</v>
      </c>
      <c r="C1233" t="s">
        <v>2158</v>
      </c>
      <c r="D1233" t="s">
        <v>550</v>
      </c>
      <c r="E1233" t="s">
        <v>317</v>
      </c>
      <c r="F1233" t="s">
        <v>316</v>
      </c>
      <c r="G1233" t="s">
        <v>316</v>
      </c>
      <c r="H1233" t="s">
        <v>550</v>
      </c>
      <c r="I1233" t="s">
        <v>317</v>
      </c>
      <c r="J1233" t="s">
        <v>334</v>
      </c>
      <c r="K1233" t="s">
        <v>602</v>
      </c>
      <c r="L1233" t="s">
        <v>6426</v>
      </c>
      <c r="M1233" s="11">
        <v>43103.421597222223</v>
      </c>
      <c r="N1233" s="11">
        <v>43103.421597222223</v>
      </c>
      <c r="O1233" s="11">
        <v>43112.364594907405</v>
      </c>
      <c r="P1233" t="s">
        <v>2124</v>
      </c>
      <c r="Q1233" t="s">
        <v>519</v>
      </c>
      <c r="R1233" t="s">
        <v>6427</v>
      </c>
      <c r="S1233" t="s">
        <v>2125</v>
      </c>
      <c r="T1233" t="s">
        <v>2126</v>
      </c>
      <c r="U1233" t="s">
        <v>2127</v>
      </c>
      <c r="V1233">
        <v>0</v>
      </c>
      <c r="W1233" t="s">
        <v>2127</v>
      </c>
      <c r="X1233" t="s">
        <v>2125</v>
      </c>
      <c r="Y1233" t="s">
        <v>2125</v>
      </c>
      <c r="Z1233" t="s">
        <v>312</v>
      </c>
      <c r="AA1233" t="s">
        <v>2137</v>
      </c>
      <c r="AB1233" t="s">
        <v>2127</v>
      </c>
    </row>
    <row r="1234" spans="1:28" x14ac:dyDescent="0.2">
      <c r="A1234">
        <v>15995350</v>
      </c>
      <c r="B1234" t="s">
        <v>6428</v>
      </c>
      <c r="C1234" t="s">
        <v>2158</v>
      </c>
      <c r="D1234" t="s">
        <v>354</v>
      </c>
      <c r="E1234" t="s">
        <v>317</v>
      </c>
      <c r="F1234" t="s">
        <v>316</v>
      </c>
      <c r="G1234" t="s">
        <v>316</v>
      </c>
      <c r="H1234" t="s">
        <v>354</v>
      </c>
      <c r="I1234" t="s">
        <v>317</v>
      </c>
      <c r="J1234" t="s">
        <v>334</v>
      </c>
      <c r="K1234" t="s">
        <v>5293</v>
      </c>
      <c r="L1234" t="s">
        <v>6429</v>
      </c>
      <c r="M1234" s="11">
        <v>43103.42224537037</v>
      </c>
      <c r="N1234" s="11">
        <v>43103.42224537037</v>
      </c>
      <c r="O1234" s="11">
        <v>43110.430081018516</v>
      </c>
      <c r="P1234" t="s">
        <v>2124</v>
      </c>
      <c r="Q1234" t="s">
        <v>402</v>
      </c>
      <c r="R1234" t="s">
        <v>6430</v>
      </c>
      <c r="S1234" t="s">
        <v>2125</v>
      </c>
      <c r="T1234" t="s">
        <v>2126</v>
      </c>
      <c r="U1234" t="s">
        <v>2127</v>
      </c>
      <c r="V1234">
        <v>0</v>
      </c>
      <c r="W1234" t="s">
        <v>2127</v>
      </c>
      <c r="X1234" t="s">
        <v>2125</v>
      </c>
      <c r="Y1234" t="s">
        <v>2125</v>
      </c>
      <c r="Z1234" t="s">
        <v>6431</v>
      </c>
      <c r="AA1234" t="s">
        <v>2128</v>
      </c>
      <c r="AB1234" t="s">
        <v>2127</v>
      </c>
    </row>
    <row r="1235" spans="1:28" x14ac:dyDescent="0.2">
      <c r="A1235">
        <v>15995355</v>
      </c>
      <c r="B1235" t="s">
        <v>6418</v>
      </c>
      <c r="C1235" t="s">
        <v>6419</v>
      </c>
      <c r="D1235" t="s">
        <v>369</v>
      </c>
      <c r="E1235" t="s">
        <v>317</v>
      </c>
      <c r="F1235" t="s">
        <v>357</v>
      </c>
      <c r="G1235" t="s">
        <v>357</v>
      </c>
      <c r="H1235" t="s">
        <v>1107</v>
      </c>
      <c r="I1235" t="s">
        <v>2603</v>
      </c>
      <c r="J1235" t="s">
        <v>334</v>
      </c>
      <c r="K1235" t="s">
        <v>6432</v>
      </c>
      <c r="L1235" t="s">
        <v>6433</v>
      </c>
      <c r="M1235" s="11">
        <v>43103.422372685185</v>
      </c>
      <c r="N1235" s="11">
        <v>43103.422372685185</v>
      </c>
      <c r="O1235" s="11">
        <v>43112.530601851853</v>
      </c>
      <c r="P1235" t="s">
        <v>2124</v>
      </c>
      <c r="Q1235" t="s">
        <v>3317</v>
      </c>
      <c r="R1235" t="s">
        <v>6434</v>
      </c>
      <c r="S1235" t="s">
        <v>2125</v>
      </c>
      <c r="T1235" t="s">
        <v>2126</v>
      </c>
      <c r="U1235" t="s">
        <v>2127</v>
      </c>
      <c r="V1235">
        <v>0</v>
      </c>
      <c r="W1235" t="s">
        <v>2127</v>
      </c>
      <c r="X1235" t="s">
        <v>2125</v>
      </c>
      <c r="Y1235" t="s">
        <v>2125</v>
      </c>
      <c r="Z1235" t="s">
        <v>433</v>
      </c>
      <c r="AA1235" t="s">
        <v>2128</v>
      </c>
      <c r="AB1235" t="s">
        <v>2608</v>
      </c>
    </row>
    <row r="1236" spans="1:28" x14ac:dyDescent="0.2">
      <c r="A1236">
        <v>15995392</v>
      </c>
      <c r="B1236" t="s">
        <v>577</v>
      </c>
      <c r="C1236" t="s">
        <v>4483</v>
      </c>
      <c r="D1236" t="s">
        <v>468</v>
      </c>
      <c r="E1236" t="s">
        <v>317</v>
      </c>
      <c r="F1236" t="s">
        <v>316</v>
      </c>
      <c r="G1236" t="s">
        <v>316</v>
      </c>
      <c r="H1236" t="s">
        <v>468</v>
      </c>
      <c r="I1236" t="s">
        <v>317</v>
      </c>
      <c r="J1236" t="s">
        <v>334</v>
      </c>
      <c r="K1236" t="s">
        <v>579</v>
      </c>
      <c r="L1236" t="s">
        <v>6435</v>
      </c>
      <c r="M1236" s="11">
        <v>43103.423530092594</v>
      </c>
      <c r="N1236" s="11">
        <v>43103.423530092594</v>
      </c>
      <c r="O1236" s="11">
        <v>43110.424861111111</v>
      </c>
      <c r="P1236" t="s">
        <v>2124</v>
      </c>
      <c r="Q1236" t="s">
        <v>462</v>
      </c>
      <c r="R1236" t="s">
        <v>6436</v>
      </c>
      <c r="S1236" t="s">
        <v>2125</v>
      </c>
      <c r="T1236" t="s">
        <v>2126</v>
      </c>
      <c r="U1236" t="s">
        <v>2127</v>
      </c>
      <c r="V1236">
        <v>0</v>
      </c>
      <c r="W1236" t="s">
        <v>2127</v>
      </c>
      <c r="X1236" t="s">
        <v>2125</v>
      </c>
      <c r="Y1236" t="s">
        <v>2125</v>
      </c>
      <c r="Z1236" t="s">
        <v>351</v>
      </c>
      <c r="AA1236" t="s">
        <v>2128</v>
      </c>
      <c r="AB1236" t="s">
        <v>2127</v>
      </c>
    </row>
    <row r="1237" spans="1:28" x14ac:dyDescent="0.2">
      <c r="A1237">
        <v>15995424</v>
      </c>
      <c r="B1237" t="s">
        <v>680</v>
      </c>
      <c r="C1237" t="s">
        <v>4551</v>
      </c>
      <c r="D1237" t="s">
        <v>434</v>
      </c>
      <c r="E1237" t="s">
        <v>317</v>
      </c>
      <c r="F1237" t="s">
        <v>316</v>
      </c>
      <c r="G1237" t="s">
        <v>316</v>
      </c>
      <c r="H1237" t="s">
        <v>434</v>
      </c>
      <c r="I1237" t="s">
        <v>317</v>
      </c>
      <c r="J1237" t="s">
        <v>334</v>
      </c>
      <c r="K1237" t="s">
        <v>471</v>
      </c>
      <c r="L1237" t="s">
        <v>6437</v>
      </c>
      <c r="M1237" s="11">
        <v>43103.42454861111</v>
      </c>
      <c r="N1237" s="11">
        <v>43103.42454861111</v>
      </c>
      <c r="O1237" s="11">
        <v>43110.428530092591</v>
      </c>
      <c r="P1237" t="s">
        <v>2124</v>
      </c>
      <c r="Q1237" t="s">
        <v>733</v>
      </c>
      <c r="R1237" t="s">
        <v>6438</v>
      </c>
      <c r="S1237" t="s">
        <v>2125</v>
      </c>
      <c r="T1237" t="s">
        <v>2126</v>
      </c>
      <c r="U1237" t="s">
        <v>2127</v>
      </c>
      <c r="V1237">
        <v>0</v>
      </c>
      <c r="W1237" t="s">
        <v>2127</v>
      </c>
      <c r="X1237" t="s">
        <v>2125</v>
      </c>
      <c r="Y1237" t="s">
        <v>2125</v>
      </c>
      <c r="Z1237" t="s">
        <v>433</v>
      </c>
      <c r="AA1237" t="s">
        <v>2137</v>
      </c>
      <c r="AB1237" t="s">
        <v>2127</v>
      </c>
    </row>
    <row r="1238" spans="1:28" x14ac:dyDescent="0.2">
      <c r="A1238">
        <v>15995536</v>
      </c>
      <c r="B1238" t="s">
        <v>5248</v>
      </c>
      <c r="C1238" t="s">
        <v>2158</v>
      </c>
      <c r="D1238" t="s">
        <v>369</v>
      </c>
      <c r="E1238" t="s">
        <v>317</v>
      </c>
      <c r="F1238" t="s">
        <v>937</v>
      </c>
      <c r="G1238" t="s">
        <v>316</v>
      </c>
      <c r="H1238" t="s">
        <v>369</v>
      </c>
      <c r="I1238" t="s">
        <v>317</v>
      </c>
      <c r="J1238" t="s">
        <v>334</v>
      </c>
      <c r="K1238" t="s">
        <v>6439</v>
      </c>
      <c r="L1238" t="s">
        <v>6440</v>
      </c>
      <c r="M1238" s="11">
        <v>43103.428703703707</v>
      </c>
      <c r="N1238" s="11">
        <v>43103.428703703707</v>
      </c>
      <c r="O1238" s="11">
        <v>43115.633125</v>
      </c>
      <c r="P1238" t="s">
        <v>2124</v>
      </c>
      <c r="Q1238" t="s">
        <v>6441</v>
      </c>
      <c r="R1238" t="s">
        <v>2582</v>
      </c>
      <c r="S1238" t="s">
        <v>2125</v>
      </c>
      <c r="T1238" t="s">
        <v>2126</v>
      </c>
      <c r="U1238" t="s">
        <v>2127</v>
      </c>
      <c r="V1238">
        <v>0</v>
      </c>
      <c r="W1238" t="s">
        <v>2127</v>
      </c>
      <c r="X1238" t="s">
        <v>2125</v>
      </c>
      <c r="Y1238" t="s">
        <v>2125</v>
      </c>
      <c r="Z1238" t="s">
        <v>378</v>
      </c>
      <c r="AA1238" t="s">
        <v>2128</v>
      </c>
      <c r="AB1238" t="s">
        <v>2127</v>
      </c>
    </row>
    <row r="1239" spans="1:28" x14ac:dyDescent="0.2">
      <c r="A1239">
        <v>15995541</v>
      </c>
      <c r="B1239" t="s">
        <v>5000</v>
      </c>
      <c r="C1239" t="s">
        <v>2158</v>
      </c>
      <c r="D1239" t="s">
        <v>401</v>
      </c>
      <c r="E1239" t="s">
        <v>317</v>
      </c>
      <c r="F1239" t="s">
        <v>2127</v>
      </c>
      <c r="G1239" t="s">
        <v>316</v>
      </c>
      <c r="H1239" t="s">
        <v>401</v>
      </c>
      <c r="I1239" t="s">
        <v>317</v>
      </c>
      <c r="J1239" t="s">
        <v>334</v>
      </c>
      <c r="K1239" t="s">
        <v>6442</v>
      </c>
      <c r="L1239" t="s">
        <v>6443</v>
      </c>
      <c r="M1239" s="11">
        <v>43103.428784722222</v>
      </c>
      <c r="N1239" s="11">
        <v>43103.428784722222</v>
      </c>
      <c r="O1239" s="11">
        <v>43110.432037037041</v>
      </c>
      <c r="P1239" t="s">
        <v>2124</v>
      </c>
      <c r="Q1239" t="s">
        <v>1963</v>
      </c>
      <c r="R1239" t="s">
        <v>6444</v>
      </c>
      <c r="S1239" t="s">
        <v>2125</v>
      </c>
      <c r="T1239" t="s">
        <v>2126</v>
      </c>
      <c r="U1239" t="s">
        <v>2127</v>
      </c>
      <c r="V1239">
        <v>0</v>
      </c>
      <c r="W1239" t="s">
        <v>2127</v>
      </c>
      <c r="X1239" t="s">
        <v>2125</v>
      </c>
      <c r="Y1239" t="s">
        <v>2125</v>
      </c>
      <c r="Z1239" t="s">
        <v>378</v>
      </c>
      <c r="AA1239" t="s">
        <v>2128</v>
      </c>
      <c r="AB1239" t="s">
        <v>2127</v>
      </c>
    </row>
    <row r="1240" spans="1:28" x14ac:dyDescent="0.2">
      <c r="A1240">
        <v>15995550</v>
      </c>
      <c r="B1240" t="s">
        <v>6445</v>
      </c>
      <c r="C1240" t="s">
        <v>2158</v>
      </c>
      <c r="D1240" t="s">
        <v>518</v>
      </c>
      <c r="E1240" t="s">
        <v>317</v>
      </c>
      <c r="F1240" t="s">
        <v>2127</v>
      </c>
      <c r="G1240" t="s">
        <v>316</v>
      </c>
      <c r="H1240" t="s">
        <v>518</v>
      </c>
      <c r="I1240" t="s">
        <v>317</v>
      </c>
      <c r="J1240" t="s">
        <v>334</v>
      </c>
      <c r="K1240" t="s">
        <v>6446</v>
      </c>
      <c r="L1240" t="s">
        <v>6447</v>
      </c>
      <c r="M1240" s="11">
        <v>43103.42931712963</v>
      </c>
      <c r="N1240" s="11">
        <v>43103.42931712963</v>
      </c>
      <c r="O1240" s="11">
        <v>43110.431087962963</v>
      </c>
      <c r="P1240" t="s">
        <v>2124</v>
      </c>
      <c r="Q1240" t="s">
        <v>1963</v>
      </c>
      <c r="R1240" t="s">
        <v>6448</v>
      </c>
      <c r="S1240" t="s">
        <v>2125</v>
      </c>
      <c r="T1240" t="s">
        <v>2126</v>
      </c>
      <c r="U1240" t="s">
        <v>2127</v>
      </c>
      <c r="V1240">
        <v>0</v>
      </c>
      <c r="W1240" t="s">
        <v>2127</v>
      </c>
      <c r="X1240" t="s">
        <v>2125</v>
      </c>
      <c r="Y1240" t="s">
        <v>2125</v>
      </c>
      <c r="Z1240" t="s">
        <v>312</v>
      </c>
      <c r="AA1240" t="s">
        <v>2128</v>
      </c>
      <c r="AB1240" t="s">
        <v>2127</v>
      </c>
    </row>
    <row r="1241" spans="1:28" x14ac:dyDescent="0.2">
      <c r="A1241">
        <v>15995638</v>
      </c>
      <c r="B1241" t="s">
        <v>5248</v>
      </c>
      <c r="C1241" t="s">
        <v>2158</v>
      </c>
      <c r="D1241" t="s">
        <v>369</v>
      </c>
      <c r="E1241" t="s">
        <v>317</v>
      </c>
      <c r="F1241" t="s">
        <v>316</v>
      </c>
      <c r="G1241" t="s">
        <v>323</v>
      </c>
      <c r="H1241" t="s">
        <v>1337</v>
      </c>
      <c r="I1241" t="s">
        <v>317</v>
      </c>
      <c r="J1241" t="s">
        <v>334</v>
      </c>
      <c r="K1241" t="s">
        <v>729</v>
      </c>
      <c r="L1241" t="s">
        <v>6449</v>
      </c>
      <c r="M1241" s="11">
        <v>43103.432696759257</v>
      </c>
      <c r="N1241" s="11">
        <v>43103.432696759257</v>
      </c>
      <c r="O1241" s="11">
        <v>43112.442118055558</v>
      </c>
      <c r="P1241" t="s">
        <v>2124</v>
      </c>
      <c r="Q1241" t="s">
        <v>519</v>
      </c>
      <c r="R1241" t="s">
        <v>6450</v>
      </c>
      <c r="S1241" t="s">
        <v>2125</v>
      </c>
      <c r="T1241" t="s">
        <v>2126</v>
      </c>
      <c r="U1241" t="s">
        <v>2127</v>
      </c>
      <c r="V1241">
        <v>0</v>
      </c>
      <c r="W1241">
        <v>16013119</v>
      </c>
      <c r="X1241" t="s">
        <v>2125</v>
      </c>
      <c r="Y1241" t="s">
        <v>2125</v>
      </c>
      <c r="Z1241" t="s">
        <v>378</v>
      </c>
      <c r="AA1241" t="s">
        <v>2137</v>
      </c>
      <c r="AB1241" t="s">
        <v>2127</v>
      </c>
    </row>
    <row r="1242" spans="1:28" x14ac:dyDescent="0.2">
      <c r="A1242">
        <v>15995645</v>
      </c>
      <c r="B1242" t="s">
        <v>1405</v>
      </c>
      <c r="C1242" t="s">
        <v>2340</v>
      </c>
      <c r="D1242" t="s">
        <v>434</v>
      </c>
      <c r="E1242" t="s">
        <v>317</v>
      </c>
      <c r="F1242" t="s">
        <v>2127</v>
      </c>
      <c r="G1242" t="s">
        <v>316</v>
      </c>
      <c r="H1242" t="s">
        <v>434</v>
      </c>
      <c r="I1242" t="s">
        <v>317</v>
      </c>
      <c r="J1242" t="s">
        <v>334</v>
      </c>
      <c r="K1242" t="s">
        <v>1700</v>
      </c>
      <c r="L1242" t="s">
        <v>6451</v>
      </c>
      <c r="M1242" s="11">
        <v>43103.432858796295</v>
      </c>
      <c r="N1242" s="11">
        <v>43103.432858796295</v>
      </c>
      <c r="O1242" s="11">
        <v>43110.434733796297</v>
      </c>
      <c r="P1242" t="s">
        <v>2124</v>
      </c>
      <c r="Q1242" t="s">
        <v>3694</v>
      </c>
      <c r="R1242" t="s">
        <v>6452</v>
      </c>
      <c r="S1242" t="s">
        <v>2125</v>
      </c>
      <c r="T1242" t="s">
        <v>2126</v>
      </c>
      <c r="U1242" t="s">
        <v>2127</v>
      </c>
      <c r="V1242">
        <v>0</v>
      </c>
      <c r="W1242" t="s">
        <v>2127</v>
      </c>
      <c r="X1242" t="s">
        <v>2125</v>
      </c>
      <c r="Y1242" t="s">
        <v>2125</v>
      </c>
      <c r="Z1242" t="s">
        <v>534</v>
      </c>
      <c r="AA1242" t="s">
        <v>2137</v>
      </c>
      <c r="AB1242" t="s">
        <v>2127</v>
      </c>
    </row>
    <row r="1243" spans="1:28" x14ac:dyDescent="0.2">
      <c r="A1243">
        <v>15995655</v>
      </c>
      <c r="B1243" t="s">
        <v>6453</v>
      </c>
      <c r="C1243" t="s">
        <v>6454</v>
      </c>
      <c r="D1243" t="s">
        <v>510</v>
      </c>
      <c r="E1243" t="s">
        <v>317</v>
      </c>
      <c r="F1243" t="s">
        <v>2127</v>
      </c>
      <c r="G1243" t="s">
        <v>370</v>
      </c>
      <c r="H1243" t="s">
        <v>510</v>
      </c>
      <c r="I1243" t="s">
        <v>317</v>
      </c>
      <c r="J1243" t="s">
        <v>334</v>
      </c>
      <c r="K1243" t="s">
        <v>3659</v>
      </c>
      <c r="L1243" t="s">
        <v>6455</v>
      </c>
      <c r="M1243" s="11">
        <v>43103.433287037034</v>
      </c>
      <c r="N1243" s="11">
        <v>43103.433287037034</v>
      </c>
      <c r="O1243" s="11">
        <v>43110.440416666665</v>
      </c>
      <c r="P1243" t="s">
        <v>2124</v>
      </c>
      <c r="Q1243" t="s">
        <v>1963</v>
      </c>
      <c r="R1243" t="s">
        <v>6456</v>
      </c>
      <c r="S1243" t="s">
        <v>2125</v>
      </c>
      <c r="T1243" t="s">
        <v>2126</v>
      </c>
      <c r="U1243" t="s">
        <v>2127</v>
      </c>
      <c r="V1243">
        <v>0</v>
      </c>
      <c r="W1243" t="s">
        <v>2127</v>
      </c>
      <c r="X1243" t="s">
        <v>2125</v>
      </c>
      <c r="Y1243" t="s">
        <v>2125</v>
      </c>
      <c r="Z1243" t="s">
        <v>1309</v>
      </c>
      <c r="AA1243" t="s">
        <v>2137</v>
      </c>
      <c r="AB1243" t="s">
        <v>2127</v>
      </c>
    </row>
    <row r="1244" spans="1:28" x14ac:dyDescent="0.2">
      <c r="A1244">
        <v>15995681</v>
      </c>
      <c r="B1244" t="s">
        <v>1047</v>
      </c>
      <c r="C1244" t="s">
        <v>2158</v>
      </c>
      <c r="D1244" t="s">
        <v>518</v>
      </c>
      <c r="E1244" t="s">
        <v>317</v>
      </c>
      <c r="F1244" t="s">
        <v>316</v>
      </c>
      <c r="G1244" t="s">
        <v>316</v>
      </c>
      <c r="H1244" t="s">
        <v>401</v>
      </c>
      <c r="I1244" t="s">
        <v>317</v>
      </c>
      <c r="J1244" t="s">
        <v>334</v>
      </c>
      <c r="K1244" t="s">
        <v>708</v>
      </c>
      <c r="L1244" t="s">
        <v>6457</v>
      </c>
      <c r="M1244" s="11">
        <v>43103.434108796297</v>
      </c>
      <c r="N1244" s="11">
        <v>43103.434108796297</v>
      </c>
      <c r="O1244" s="11">
        <v>43103.582662037035</v>
      </c>
      <c r="P1244" t="s">
        <v>2124</v>
      </c>
      <c r="Q1244" t="s">
        <v>501</v>
      </c>
      <c r="R1244" t="s">
        <v>6458</v>
      </c>
      <c r="S1244" t="s">
        <v>2125</v>
      </c>
      <c r="T1244" t="s">
        <v>2126</v>
      </c>
      <c r="U1244" t="s">
        <v>2127</v>
      </c>
      <c r="V1244">
        <v>0</v>
      </c>
      <c r="W1244" t="s">
        <v>2127</v>
      </c>
      <c r="X1244" t="s">
        <v>2125</v>
      </c>
      <c r="Y1244" t="s">
        <v>2125</v>
      </c>
      <c r="Z1244" t="s">
        <v>312</v>
      </c>
      <c r="AA1244" t="s">
        <v>2137</v>
      </c>
      <c r="AB1244" t="s">
        <v>2127</v>
      </c>
    </row>
    <row r="1245" spans="1:28" x14ac:dyDescent="0.2">
      <c r="A1245">
        <v>15995738</v>
      </c>
      <c r="B1245" t="s">
        <v>6459</v>
      </c>
      <c r="C1245" t="s">
        <v>3815</v>
      </c>
      <c r="D1245" t="s">
        <v>354</v>
      </c>
      <c r="E1245" t="s">
        <v>317</v>
      </c>
      <c r="F1245" t="s">
        <v>2127</v>
      </c>
      <c r="G1245" t="s">
        <v>316</v>
      </c>
      <c r="H1245" t="s">
        <v>354</v>
      </c>
      <c r="I1245" t="s">
        <v>317</v>
      </c>
      <c r="J1245" t="s">
        <v>334</v>
      </c>
      <c r="K1245" t="s">
        <v>4963</v>
      </c>
      <c r="L1245" t="s">
        <v>6460</v>
      </c>
      <c r="M1245" s="11">
        <v>43103.436111111114</v>
      </c>
      <c r="N1245" s="11">
        <v>43103.436111111114</v>
      </c>
      <c r="O1245" s="11">
        <v>43103.439803240741</v>
      </c>
      <c r="P1245" t="s">
        <v>2124</v>
      </c>
      <c r="Q1245" t="s">
        <v>1963</v>
      </c>
      <c r="R1245" t="s">
        <v>6461</v>
      </c>
      <c r="S1245" t="s">
        <v>2125</v>
      </c>
      <c r="T1245" t="s">
        <v>2126</v>
      </c>
      <c r="U1245" t="s">
        <v>2127</v>
      </c>
      <c r="V1245">
        <v>0</v>
      </c>
      <c r="W1245" t="s">
        <v>2127</v>
      </c>
      <c r="X1245" t="s">
        <v>2125</v>
      </c>
      <c r="Y1245" t="s">
        <v>2125</v>
      </c>
      <c r="Z1245" t="s">
        <v>613</v>
      </c>
      <c r="AA1245" t="s">
        <v>2128</v>
      </c>
      <c r="AB1245" t="s">
        <v>2127</v>
      </c>
    </row>
    <row r="1246" spans="1:28" x14ac:dyDescent="0.2">
      <c r="A1246">
        <v>15995752</v>
      </c>
      <c r="B1246" t="s">
        <v>6445</v>
      </c>
      <c r="C1246" t="s">
        <v>2158</v>
      </c>
      <c r="D1246" t="s">
        <v>550</v>
      </c>
      <c r="E1246" t="s">
        <v>317</v>
      </c>
      <c r="F1246" t="s">
        <v>316</v>
      </c>
      <c r="G1246" t="s">
        <v>316</v>
      </c>
      <c r="H1246" t="s">
        <v>550</v>
      </c>
      <c r="I1246" t="s">
        <v>317</v>
      </c>
      <c r="J1246" t="s">
        <v>334</v>
      </c>
      <c r="K1246" t="s">
        <v>6462</v>
      </c>
      <c r="L1246" t="s">
        <v>6463</v>
      </c>
      <c r="M1246" s="11">
        <v>43103.436516203707</v>
      </c>
      <c r="N1246" s="11">
        <v>43103.436516203707</v>
      </c>
      <c r="O1246" s="11">
        <v>43110.440370370372</v>
      </c>
      <c r="P1246" t="s">
        <v>2124</v>
      </c>
      <c r="Q1246" t="s">
        <v>2038</v>
      </c>
      <c r="R1246" t="s">
        <v>6464</v>
      </c>
      <c r="S1246" t="s">
        <v>2125</v>
      </c>
      <c r="T1246" t="s">
        <v>2126</v>
      </c>
      <c r="U1246" t="s">
        <v>2127</v>
      </c>
      <c r="V1246">
        <v>0</v>
      </c>
      <c r="W1246" t="s">
        <v>2127</v>
      </c>
      <c r="X1246" t="s">
        <v>2125</v>
      </c>
      <c r="Y1246" t="s">
        <v>2125</v>
      </c>
      <c r="Z1246" t="s">
        <v>312</v>
      </c>
      <c r="AA1246" t="s">
        <v>2128</v>
      </c>
      <c r="AB1246" t="s">
        <v>2127</v>
      </c>
    </row>
    <row r="1247" spans="1:28" x14ac:dyDescent="0.2">
      <c r="A1247">
        <v>15995770</v>
      </c>
      <c r="B1247" t="s">
        <v>6465</v>
      </c>
      <c r="C1247" t="s">
        <v>2340</v>
      </c>
      <c r="D1247" t="s">
        <v>315</v>
      </c>
      <c r="E1247" t="s">
        <v>317</v>
      </c>
      <c r="F1247" t="s">
        <v>323</v>
      </c>
      <c r="G1247" t="s">
        <v>323</v>
      </c>
      <c r="H1247" t="s">
        <v>892</v>
      </c>
      <c r="J1247" t="s">
        <v>334</v>
      </c>
      <c r="K1247" t="s">
        <v>3605</v>
      </c>
      <c r="L1247" t="s">
        <v>6466</v>
      </c>
      <c r="M1247" s="11">
        <v>43103.437118055554</v>
      </c>
      <c r="N1247" s="11">
        <v>43103.437118055554</v>
      </c>
      <c r="O1247" s="11">
        <v>43117.43509259259</v>
      </c>
      <c r="P1247" t="s">
        <v>2124</v>
      </c>
      <c r="Q1247" t="s">
        <v>333</v>
      </c>
      <c r="R1247" t="s">
        <v>6467</v>
      </c>
      <c r="S1247" t="s">
        <v>2125</v>
      </c>
      <c r="T1247" t="s">
        <v>2126</v>
      </c>
      <c r="U1247" t="s">
        <v>2127</v>
      </c>
      <c r="V1247">
        <v>0</v>
      </c>
      <c r="W1247" t="s">
        <v>2127</v>
      </c>
      <c r="X1247" t="s">
        <v>2125</v>
      </c>
      <c r="Y1247" t="s">
        <v>2125</v>
      </c>
      <c r="Z1247" t="s">
        <v>534</v>
      </c>
      <c r="AA1247" t="s">
        <v>2128</v>
      </c>
      <c r="AB1247" t="s">
        <v>2127</v>
      </c>
    </row>
    <row r="1248" spans="1:28" x14ac:dyDescent="0.2">
      <c r="A1248">
        <v>15995789</v>
      </c>
      <c r="B1248" t="s">
        <v>6468</v>
      </c>
      <c r="C1248" t="s">
        <v>6469</v>
      </c>
      <c r="D1248" t="s">
        <v>434</v>
      </c>
      <c r="E1248" t="s">
        <v>317</v>
      </c>
      <c r="F1248" t="s">
        <v>2127</v>
      </c>
      <c r="G1248" t="s">
        <v>370</v>
      </c>
      <c r="H1248" t="s">
        <v>434</v>
      </c>
      <c r="I1248" t="s">
        <v>317</v>
      </c>
      <c r="J1248" t="s">
        <v>334</v>
      </c>
      <c r="K1248" t="s">
        <v>3659</v>
      </c>
      <c r="L1248" t="s">
        <v>6470</v>
      </c>
      <c r="M1248" s="11">
        <v>43103.437731481485</v>
      </c>
      <c r="N1248" s="11">
        <v>43103.437731481485</v>
      </c>
      <c r="O1248" s="11">
        <v>43110.447141203702</v>
      </c>
      <c r="P1248" t="s">
        <v>2124</v>
      </c>
      <c r="Q1248" t="s">
        <v>1963</v>
      </c>
      <c r="R1248" t="s">
        <v>6471</v>
      </c>
      <c r="S1248" t="s">
        <v>2125</v>
      </c>
      <c r="T1248" t="s">
        <v>2126</v>
      </c>
      <c r="U1248" t="s">
        <v>2127</v>
      </c>
      <c r="V1248">
        <v>0</v>
      </c>
      <c r="W1248" t="s">
        <v>2127</v>
      </c>
      <c r="X1248" t="s">
        <v>2125</v>
      </c>
      <c r="Y1248" t="s">
        <v>2125</v>
      </c>
      <c r="Z1248" t="s">
        <v>1309</v>
      </c>
      <c r="AA1248" t="s">
        <v>2137</v>
      </c>
      <c r="AB1248" t="s">
        <v>2127</v>
      </c>
    </row>
    <row r="1249" spans="1:28" x14ac:dyDescent="0.2">
      <c r="A1249">
        <v>15995891</v>
      </c>
      <c r="B1249" t="s">
        <v>6428</v>
      </c>
      <c r="C1249" t="s">
        <v>2158</v>
      </c>
      <c r="D1249" t="s">
        <v>468</v>
      </c>
      <c r="E1249" t="s">
        <v>317</v>
      </c>
      <c r="F1249" t="s">
        <v>316</v>
      </c>
      <c r="G1249" t="s">
        <v>316</v>
      </c>
      <c r="H1249" t="s">
        <v>468</v>
      </c>
      <c r="I1249" t="s">
        <v>317</v>
      </c>
      <c r="J1249" t="s">
        <v>334</v>
      </c>
      <c r="K1249" t="s">
        <v>574</v>
      </c>
      <c r="L1249" t="s">
        <v>6472</v>
      </c>
      <c r="M1249" s="11">
        <v>43103.440949074073</v>
      </c>
      <c r="N1249" s="11">
        <v>43103.440949074073</v>
      </c>
      <c r="O1249" s="11">
        <v>43110.449895833335</v>
      </c>
      <c r="P1249" t="s">
        <v>2124</v>
      </c>
      <c r="Q1249" t="s">
        <v>402</v>
      </c>
      <c r="R1249" t="s">
        <v>6473</v>
      </c>
      <c r="S1249" t="s">
        <v>2125</v>
      </c>
      <c r="T1249" t="s">
        <v>2126</v>
      </c>
      <c r="U1249" t="s">
        <v>2127</v>
      </c>
      <c r="V1249">
        <v>0</v>
      </c>
      <c r="W1249" t="s">
        <v>2127</v>
      </c>
      <c r="X1249" t="s">
        <v>2125</v>
      </c>
      <c r="Y1249" t="s">
        <v>2125</v>
      </c>
      <c r="Z1249" t="s">
        <v>6431</v>
      </c>
      <c r="AA1249" t="s">
        <v>2128</v>
      </c>
      <c r="AB1249" t="s">
        <v>2127</v>
      </c>
    </row>
    <row r="1250" spans="1:28" x14ac:dyDescent="0.2">
      <c r="A1250">
        <v>15995956</v>
      </c>
      <c r="B1250" t="s">
        <v>5910</v>
      </c>
      <c r="C1250" t="s">
        <v>3683</v>
      </c>
      <c r="D1250" t="s">
        <v>354</v>
      </c>
      <c r="E1250" t="s">
        <v>317</v>
      </c>
      <c r="F1250" t="s">
        <v>316</v>
      </c>
      <c r="G1250" t="s">
        <v>316</v>
      </c>
      <c r="H1250" t="s">
        <v>354</v>
      </c>
      <c r="I1250" t="s">
        <v>317</v>
      </c>
      <c r="J1250" t="s">
        <v>334</v>
      </c>
      <c r="K1250" t="s">
        <v>4451</v>
      </c>
      <c r="L1250" t="s">
        <v>6474</v>
      </c>
      <c r="M1250" s="11">
        <v>43103.443043981482</v>
      </c>
      <c r="N1250" s="11">
        <v>43103.443043981482</v>
      </c>
      <c r="O1250" s="11">
        <v>43103.597280092596</v>
      </c>
      <c r="P1250" t="s">
        <v>2124</v>
      </c>
      <c r="Q1250" t="s">
        <v>733</v>
      </c>
      <c r="R1250" t="s">
        <v>6475</v>
      </c>
      <c r="S1250" t="s">
        <v>2125</v>
      </c>
      <c r="T1250" t="s">
        <v>2126</v>
      </c>
      <c r="U1250" t="s">
        <v>2127</v>
      </c>
      <c r="V1250">
        <v>0</v>
      </c>
      <c r="W1250" t="s">
        <v>2127</v>
      </c>
      <c r="X1250" t="s">
        <v>2125</v>
      </c>
      <c r="Y1250" t="s">
        <v>2125</v>
      </c>
      <c r="Z1250" t="s">
        <v>433</v>
      </c>
      <c r="AA1250" t="s">
        <v>2137</v>
      </c>
      <c r="AB1250" t="s">
        <v>2127</v>
      </c>
    </row>
    <row r="1251" spans="1:28" x14ac:dyDescent="0.2">
      <c r="A1251">
        <v>15996066</v>
      </c>
      <c r="B1251" t="s">
        <v>6476</v>
      </c>
      <c r="C1251" t="s">
        <v>2820</v>
      </c>
      <c r="D1251" t="s">
        <v>510</v>
      </c>
      <c r="E1251" t="s">
        <v>317</v>
      </c>
      <c r="F1251" t="s">
        <v>2127</v>
      </c>
      <c r="G1251" t="s">
        <v>316</v>
      </c>
      <c r="H1251" t="s">
        <v>510</v>
      </c>
      <c r="I1251" t="s">
        <v>317</v>
      </c>
      <c r="J1251" t="s">
        <v>334</v>
      </c>
      <c r="K1251" t="s">
        <v>3659</v>
      </c>
      <c r="L1251" t="s">
        <v>6477</v>
      </c>
      <c r="M1251" s="11">
        <v>43103.446851851855</v>
      </c>
      <c r="N1251" s="11">
        <v>43103.446851851855</v>
      </c>
      <c r="O1251" s="11">
        <v>43110.45208333333</v>
      </c>
      <c r="P1251" t="s">
        <v>2124</v>
      </c>
      <c r="Q1251" t="s">
        <v>1963</v>
      </c>
      <c r="R1251" t="s">
        <v>6478</v>
      </c>
      <c r="S1251" t="s">
        <v>2125</v>
      </c>
      <c r="T1251" t="s">
        <v>2126</v>
      </c>
      <c r="U1251" t="s">
        <v>2127</v>
      </c>
      <c r="V1251">
        <v>0</v>
      </c>
      <c r="W1251" t="s">
        <v>2127</v>
      </c>
      <c r="X1251" t="s">
        <v>2125</v>
      </c>
      <c r="Y1251" t="s">
        <v>2125</v>
      </c>
      <c r="Z1251" t="s">
        <v>509</v>
      </c>
      <c r="AA1251" t="s">
        <v>2137</v>
      </c>
      <c r="AB1251" t="s">
        <v>2127</v>
      </c>
    </row>
    <row r="1252" spans="1:28" x14ac:dyDescent="0.2">
      <c r="A1252">
        <v>15996118</v>
      </c>
      <c r="B1252" t="s">
        <v>3862</v>
      </c>
      <c r="C1252" t="s">
        <v>2158</v>
      </c>
      <c r="D1252" t="s">
        <v>482</v>
      </c>
      <c r="E1252" t="s">
        <v>317</v>
      </c>
      <c r="F1252" t="s">
        <v>316</v>
      </c>
      <c r="G1252" t="s">
        <v>323</v>
      </c>
      <c r="H1252" t="s">
        <v>503</v>
      </c>
      <c r="I1252" t="s">
        <v>317</v>
      </c>
      <c r="J1252" t="s">
        <v>322</v>
      </c>
      <c r="K1252" t="s">
        <v>526</v>
      </c>
      <c r="L1252" t="s">
        <v>6479</v>
      </c>
      <c r="M1252" s="11">
        <v>43103.448692129627</v>
      </c>
      <c r="N1252" s="11">
        <v>43103.448692129627</v>
      </c>
      <c r="O1252" s="11">
        <v>43112.72619212963</v>
      </c>
      <c r="P1252" t="s">
        <v>2124</v>
      </c>
      <c r="Q1252" t="s">
        <v>524</v>
      </c>
      <c r="R1252" t="s">
        <v>6480</v>
      </c>
      <c r="S1252" t="s">
        <v>2125</v>
      </c>
      <c r="T1252" t="s">
        <v>2126</v>
      </c>
      <c r="U1252" t="s">
        <v>2127</v>
      </c>
      <c r="V1252">
        <v>0</v>
      </c>
      <c r="W1252" t="s">
        <v>2127</v>
      </c>
      <c r="X1252" t="s">
        <v>2125</v>
      </c>
      <c r="Y1252" t="s">
        <v>2125</v>
      </c>
      <c r="Z1252" t="s">
        <v>312</v>
      </c>
      <c r="AA1252" t="s">
        <v>2137</v>
      </c>
      <c r="AB1252" t="s">
        <v>2127</v>
      </c>
    </row>
    <row r="1253" spans="1:28" x14ac:dyDescent="0.2">
      <c r="A1253">
        <v>15996144</v>
      </c>
      <c r="B1253" t="s">
        <v>6481</v>
      </c>
      <c r="C1253" t="s">
        <v>2158</v>
      </c>
      <c r="D1253" t="s">
        <v>885</v>
      </c>
      <c r="E1253" t="s">
        <v>317</v>
      </c>
      <c r="F1253" t="s">
        <v>323</v>
      </c>
      <c r="G1253" t="s">
        <v>323</v>
      </c>
      <c r="H1253" t="s">
        <v>335</v>
      </c>
      <c r="I1253" t="s">
        <v>317</v>
      </c>
      <c r="J1253" t="s">
        <v>334</v>
      </c>
      <c r="K1253" t="s">
        <v>338</v>
      </c>
      <c r="L1253" t="s">
        <v>6482</v>
      </c>
      <c r="M1253" s="11">
        <v>43103.449386574073</v>
      </c>
      <c r="N1253" s="11">
        <v>43103.449386574073</v>
      </c>
      <c r="O1253" s="11">
        <v>43117.612349537034</v>
      </c>
      <c r="P1253" t="s">
        <v>2124</v>
      </c>
      <c r="Q1253" t="s">
        <v>333</v>
      </c>
      <c r="R1253" t="s">
        <v>6483</v>
      </c>
      <c r="S1253" t="s">
        <v>2125</v>
      </c>
      <c r="T1253" t="s">
        <v>2126</v>
      </c>
      <c r="U1253" t="s">
        <v>2127</v>
      </c>
      <c r="V1253">
        <v>0</v>
      </c>
      <c r="W1253" t="s">
        <v>2127</v>
      </c>
      <c r="X1253" t="s">
        <v>2125</v>
      </c>
      <c r="Y1253" t="s">
        <v>2125</v>
      </c>
      <c r="Z1253" t="s">
        <v>312</v>
      </c>
      <c r="AA1253" t="s">
        <v>2128</v>
      </c>
      <c r="AB1253" t="s">
        <v>2127</v>
      </c>
    </row>
    <row r="1254" spans="1:28" x14ac:dyDescent="0.2">
      <c r="A1254">
        <v>15996205</v>
      </c>
      <c r="B1254" t="s">
        <v>4085</v>
      </c>
      <c r="C1254" t="s">
        <v>6484</v>
      </c>
      <c r="D1254" t="s">
        <v>369</v>
      </c>
      <c r="E1254" t="s">
        <v>317</v>
      </c>
      <c r="F1254" t="s">
        <v>370</v>
      </c>
      <c r="G1254" t="s">
        <v>370</v>
      </c>
      <c r="H1254" t="s">
        <v>369</v>
      </c>
      <c r="I1254" t="s">
        <v>317</v>
      </c>
      <c r="J1254" t="s">
        <v>430</v>
      </c>
      <c r="K1254" t="s">
        <v>1751</v>
      </c>
      <c r="L1254" t="s">
        <v>6485</v>
      </c>
      <c r="M1254" s="11">
        <v>43103.45144675926</v>
      </c>
      <c r="N1254" s="11">
        <v>43103.45144675926</v>
      </c>
      <c r="O1254" s="11">
        <v>43110.454768518517</v>
      </c>
      <c r="P1254" t="s">
        <v>2124</v>
      </c>
      <c r="Q1254" t="s">
        <v>559</v>
      </c>
      <c r="R1254" t="s">
        <v>6486</v>
      </c>
      <c r="S1254" t="s">
        <v>2125</v>
      </c>
      <c r="T1254" t="s">
        <v>2126</v>
      </c>
      <c r="U1254" t="s">
        <v>2127</v>
      </c>
      <c r="V1254">
        <v>0</v>
      </c>
      <c r="W1254" t="s">
        <v>2127</v>
      </c>
      <c r="X1254" t="s">
        <v>2125</v>
      </c>
      <c r="Y1254" t="s">
        <v>2125</v>
      </c>
      <c r="Z1254" t="s">
        <v>1539</v>
      </c>
      <c r="AA1254" t="s">
        <v>2137</v>
      </c>
      <c r="AB1254" t="s">
        <v>2127</v>
      </c>
    </row>
    <row r="1255" spans="1:28" x14ac:dyDescent="0.2">
      <c r="A1255">
        <v>15996228</v>
      </c>
      <c r="B1255" t="s">
        <v>6487</v>
      </c>
      <c r="C1255" t="s">
        <v>6488</v>
      </c>
      <c r="D1255" t="s">
        <v>434</v>
      </c>
      <c r="E1255" t="s">
        <v>317</v>
      </c>
      <c r="F1255" t="s">
        <v>2127</v>
      </c>
      <c r="G1255" t="s">
        <v>370</v>
      </c>
      <c r="H1255" t="s">
        <v>434</v>
      </c>
      <c r="I1255" t="s">
        <v>317</v>
      </c>
      <c r="J1255" t="s">
        <v>334</v>
      </c>
      <c r="K1255" t="s">
        <v>3659</v>
      </c>
      <c r="L1255" t="s">
        <v>6489</v>
      </c>
      <c r="M1255" s="11">
        <v>43103.452256944445</v>
      </c>
      <c r="N1255" s="11">
        <v>43103.452256944445</v>
      </c>
      <c r="O1255" s="11">
        <v>43110.455023148148</v>
      </c>
      <c r="P1255" t="s">
        <v>2124</v>
      </c>
      <c r="Q1255" t="s">
        <v>1963</v>
      </c>
      <c r="R1255" t="s">
        <v>6490</v>
      </c>
      <c r="S1255" t="s">
        <v>2125</v>
      </c>
      <c r="T1255" t="s">
        <v>2126</v>
      </c>
      <c r="U1255" t="s">
        <v>2127</v>
      </c>
      <c r="V1255">
        <v>0</v>
      </c>
      <c r="W1255" t="s">
        <v>2127</v>
      </c>
      <c r="X1255" t="s">
        <v>2125</v>
      </c>
      <c r="Y1255" t="s">
        <v>2125</v>
      </c>
      <c r="Z1255" t="s">
        <v>6491</v>
      </c>
      <c r="AA1255" t="s">
        <v>2137</v>
      </c>
      <c r="AB1255" t="s">
        <v>2127</v>
      </c>
    </row>
    <row r="1256" spans="1:28" x14ac:dyDescent="0.2">
      <c r="A1256">
        <v>15996271</v>
      </c>
      <c r="B1256" t="s">
        <v>6492</v>
      </c>
      <c r="C1256" t="s">
        <v>2315</v>
      </c>
      <c r="D1256" t="s">
        <v>518</v>
      </c>
      <c r="E1256" t="s">
        <v>317</v>
      </c>
      <c r="F1256" t="s">
        <v>2127</v>
      </c>
      <c r="G1256" t="s">
        <v>316</v>
      </c>
      <c r="H1256" t="s">
        <v>518</v>
      </c>
      <c r="I1256" t="s">
        <v>317</v>
      </c>
      <c r="J1256" t="s">
        <v>334</v>
      </c>
      <c r="K1256" t="s">
        <v>3459</v>
      </c>
      <c r="L1256" t="s">
        <v>6493</v>
      </c>
      <c r="M1256" s="11">
        <v>43103.453645833331</v>
      </c>
      <c r="N1256" s="11">
        <v>43103.453645833331</v>
      </c>
      <c r="O1256" s="11">
        <v>43110.455416666664</v>
      </c>
      <c r="P1256" t="s">
        <v>2124</v>
      </c>
      <c r="Q1256" t="s">
        <v>1963</v>
      </c>
      <c r="R1256" t="s">
        <v>6494</v>
      </c>
      <c r="S1256" t="s">
        <v>2125</v>
      </c>
      <c r="T1256" t="s">
        <v>2126</v>
      </c>
      <c r="U1256" t="s">
        <v>2127</v>
      </c>
      <c r="V1256">
        <v>0</v>
      </c>
      <c r="W1256" t="s">
        <v>2127</v>
      </c>
      <c r="X1256" t="s">
        <v>2125</v>
      </c>
      <c r="Y1256" t="s">
        <v>2125</v>
      </c>
      <c r="Z1256" t="s">
        <v>1672</v>
      </c>
      <c r="AA1256" t="s">
        <v>2137</v>
      </c>
      <c r="AB1256" t="s">
        <v>2127</v>
      </c>
    </row>
    <row r="1257" spans="1:28" x14ac:dyDescent="0.2">
      <c r="A1257">
        <v>15996281</v>
      </c>
      <c r="B1257" t="s">
        <v>3333</v>
      </c>
      <c r="C1257" t="s">
        <v>2632</v>
      </c>
      <c r="D1257" t="s">
        <v>2386</v>
      </c>
      <c r="E1257" t="s">
        <v>317</v>
      </c>
      <c r="F1257" t="s">
        <v>2387</v>
      </c>
      <c r="G1257" t="s">
        <v>2387</v>
      </c>
      <c r="H1257" t="s">
        <v>2643</v>
      </c>
      <c r="I1257" t="s">
        <v>317</v>
      </c>
      <c r="J1257" t="s">
        <v>334</v>
      </c>
      <c r="K1257" t="s">
        <v>3050</v>
      </c>
      <c r="L1257" t="s">
        <v>6495</v>
      </c>
      <c r="M1257" s="11">
        <v>43103.453946759262</v>
      </c>
      <c r="N1257" s="11">
        <v>43103.453946759262</v>
      </c>
      <c r="O1257" s="11">
        <v>43110.479328703703</v>
      </c>
      <c r="P1257" t="s">
        <v>2124</v>
      </c>
      <c r="Q1257" t="s">
        <v>2646</v>
      </c>
      <c r="R1257" t="s">
        <v>5324</v>
      </c>
      <c r="S1257" t="s">
        <v>2125</v>
      </c>
      <c r="T1257" t="s">
        <v>2126</v>
      </c>
      <c r="U1257" t="s">
        <v>2127</v>
      </c>
      <c r="V1257">
        <v>0</v>
      </c>
      <c r="W1257" t="s">
        <v>2127</v>
      </c>
      <c r="X1257" t="s">
        <v>2125</v>
      </c>
      <c r="Y1257" t="s">
        <v>2125</v>
      </c>
      <c r="Z1257" t="s">
        <v>459</v>
      </c>
      <c r="AA1257" t="s">
        <v>2128</v>
      </c>
      <c r="AB1257" t="s">
        <v>2127</v>
      </c>
    </row>
    <row r="1258" spans="1:28" x14ac:dyDescent="0.2">
      <c r="A1258">
        <v>15996289</v>
      </c>
      <c r="B1258" t="s">
        <v>3093</v>
      </c>
      <c r="C1258" t="s">
        <v>2302</v>
      </c>
      <c r="D1258" t="s">
        <v>443</v>
      </c>
      <c r="E1258" t="s">
        <v>317</v>
      </c>
      <c r="F1258" t="s">
        <v>382</v>
      </c>
      <c r="G1258" t="s">
        <v>384</v>
      </c>
      <c r="H1258" t="s">
        <v>789</v>
      </c>
      <c r="J1258" t="s">
        <v>322</v>
      </c>
      <c r="K1258" t="s">
        <v>6496</v>
      </c>
      <c r="L1258" t="s">
        <v>6497</v>
      </c>
      <c r="M1258" s="11">
        <v>43103.454131944447</v>
      </c>
      <c r="N1258" s="11">
        <v>43103.454131944447</v>
      </c>
      <c r="O1258" s="11">
        <v>43119.49454861111</v>
      </c>
      <c r="P1258" t="s">
        <v>2124</v>
      </c>
      <c r="Q1258" t="s">
        <v>1161</v>
      </c>
      <c r="R1258" t="s">
        <v>6498</v>
      </c>
      <c r="S1258" t="s">
        <v>2125</v>
      </c>
      <c r="T1258" t="s">
        <v>2126</v>
      </c>
      <c r="U1258" t="s">
        <v>2127</v>
      </c>
      <c r="V1258">
        <v>0</v>
      </c>
      <c r="W1258" t="s">
        <v>2127</v>
      </c>
      <c r="X1258" t="s">
        <v>2125</v>
      </c>
      <c r="Y1258" t="s">
        <v>2125</v>
      </c>
      <c r="Z1258" t="s">
        <v>2304</v>
      </c>
      <c r="AA1258" t="s">
        <v>2137</v>
      </c>
      <c r="AB1258" t="s">
        <v>2659</v>
      </c>
    </row>
    <row r="1259" spans="1:28" x14ac:dyDescent="0.2">
      <c r="A1259">
        <v>15996340</v>
      </c>
      <c r="B1259" t="s">
        <v>5366</v>
      </c>
      <c r="C1259" t="s">
        <v>2158</v>
      </c>
      <c r="D1259" t="s">
        <v>354</v>
      </c>
      <c r="E1259" t="s">
        <v>317</v>
      </c>
      <c r="F1259" t="s">
        <v>316</v>
      </c>
      <c r="G1259" t="s">
        <v>316</v>
      </c>
      <c r="J1259" t="s">
        <v>1040</v>
      </c>
      <c r="K1259" t="s">
        <v>1062</v>
      </c>
      <c r="L1259" t="s">
        <v>5367</v>
      </c>
      <c r="M1259" s="11">
        <v>43103.455960648149</v>
      </c>
      <c r="N1259" s="11">
        <v>43103.455960648149</v>
      </c>
      <c r="O1259" s="11">
        <v>43110.457187499997</v>
      </c>
      <c r="P1259" t="s">
        <v>2124</v>
      </c>
      <c r="Q1259" t="s">
        <v>5368</v>
      </c>
      <c r="S1259" t="s">
        <v>2125</v>
      </c>
      <c r="T1259" t="s">
        <v>2126</v>
      </c>
      <c r="U1259" t="s">
        <v>2127</v>
      </c>
      <c r="V1259">
        <v>0</v>
      </c>
      <c r="W1259" t="s">
        <v>2127</v>
      </c>
      <c r="X1259" t="s">
        <v>2125</v>
      </c>
      <c r="Y1259" t="s">
        <v>2125</v>
      </c>
      <c r="Z1259" t="s">
        <v>312</v>
      </c>
      <c r="AA1259" t="s">
        <v>2128</v>
      </c>
      <c r="AB1259" t="s">
        <v>2127</v>
      </c>
    </row>
    <row r="1260" spans="1:28" x14ac:dyDescent="0.2">
      <c r="A1260">
        <v>15996363</v>
      </c>
      <c r="B1260" t="s">
        <v>6502</v>
      </c>
      <c r="C1260" t="s">
        <v>6503</v>
      </c>
      <c r="D1260" t="s">
        <v>518</v>
      </c>
      <c r="E1260" t="s">
        <v>317</v>
      </c>
      <c r="F1260" t="s">
        <v>316</v>
      </c>
      <c r="G1260" t="s">
        <v>316</v>
      </c>
      <c r="H1260" t="s">
        <v>518</v>
      </c>
      <c r="I1260" t="s">
        <v>317</v>
      </c>
      <c r="J1260" t="s">
        <v>334</v>
      </c>
      <c r="K1260" t="s">
        <v>530</v>
      </c>
      <c r="L1260" t="s">
        <v>6504</v>
      </c>
      <c r="M1260" s="11">
        <v>43103.456793981481</v>
      </c>
      <c r="N1260" s="11">
        <v>43103.456793981481</v>
      </c>
      <c r="O1260" s="11">
        <v>43110.459953703707</v>
      </c>
      <c r="P1260" t="s">
        <v>2124</v>
      </c>
      <c r="Q1260" t="s">
        <v>436</v>
      </c>
      <c r="R1260" t="s">
        <v>6505</v>
      </c>
      <c r="S1260" t="s">
        <v>2125</v>
      </c>
      <c r="T1260" t="s">
        <v>2126</v>
      </c>
      <c r="U1260" t="s">
        <v>2127</v>
      </c>
      <c r="V1260">
        <v>0</v>
      </c>
      <c r="W1260" t="s">
        <v>2127</v>
      </c>
      <c r="X1260" t="s">
        <v>2125</v>
      </c>
      <c r="Y1260" t="s">
        <v>2125</v>
      </c>
      <c r="Z1260" t="s">
        <v>613</v>
      </c>
      <c r="AA1260" t="s">
        <v>2137</v>
      </c>
      <c r="AB1260" t="s">
        <v>2127</v>
      </c>
    </row>
    <row r="1261" spans="1:28" x14ac:dyDescent="0.2">
      <c r="A1261">
        <v>15996406</v>
      </c>
      <c r="B1261" t="s">
        <v>6506</v>
      </c>
      <c r="C1261" t="s">
        <v>6507</v>
      </c>
      <c r="D1261" t="s">
        <v>392</v>
      </c>
      <c r="E1261" t="s">
        <v>317</v>
      </c>
      <c r="F1261" t="s">
        <v>357</v>
      </c>
      <c r="G1261" t="s">
        <v>357</v>
      </c>
      <c r="H1261" t="s">
        <v>1107</v>
      </c>
      <c r="I1261" t="s">
        <v>2603</v>
      </c>
      <c r="J1261" t="s">
        <v>334</v>
      </c>
      <c r="K1261" t="s">
        <v>6508</v>
      </c>
      <c r="L1261" t="s">
        <v>6509</v>
      </c>
      <c r="M1261" s="11">
        <v>43103.458043981482</v>
      </c>
      <c r="N1261" s="11">
        <v>43103.458043981482</v>
      </c>
      <c r="O1261" s="11">
        <v>43111.462291666663</v>
      </c>
      <c r="P1261" t="s">
        <v>2124</v>
      </c>
      <c r="Q1261" t="s">
        <v>6510</v>
      </c>
      <c r="R1261" t="s">
        <v>6511</v>
      </c>
      <c r="S1261" t="s">
        <v>2125</v>
      </c>
      <c r="T1261" t="s">
        <v>2126</v>
      </c>
      <c r="U1261" t="s">
        <v>2127</v>
      </c>
      <c r="V1261">
        <v>0</v>
      </c>
      <c r="W1261" t="s">
        <v>2127</v>
      </c>
      <c r="X1261" t="s">
        <v>2125</v>
      </c>
      <c r="Y1261" t="s">
        <v>2125</v>
      </c>
      <c r="Z1261" t="s">
        <v>433</v>
      </c>
      <c r="AA1261" t="s">
        <v>2128</v>
      </c>
      <c r="AB1261" t="s">
        <v>2608</v>
      </c>
    </row>
    <row r="1262" spans="1:28" x14ac:dyDescent="0.2">
      <c r="A1262">
        <v>15996412</v>
      </c>
      <c r="B1262" t="s">
        <v>6512</v>
      </c>
      <c r="C1262" t="s">
        <v>2420</v>
      </c>
      <c r="D1262" t="s">
        <v>468</v>
      </c>
      <c r="E1262" t="s">
        <v>317</v>
      </c>
      <c r="F1262" t="s">
        <v>316</v>
      </c>
      <c r="G1262" t="s">
        <v>316</v>
      </c>
      <c r="H1262" t="s">
        <v>468</v>
      </c>
      <c r="I1262" t="s">
        <v>317</v>
      </c>
      <c r="J1262" t="s">
        <v>334</v>
      </c>
      <c r="K1262" t="s">
        <v>1086</v>
      </c>
      <c r="L1262" t="s">
        <v>6513</v>
      </c>
      <c r="M1262" s="11">
        <v>43103.458333333336</v>
      </c>
      <c r="N1262" s="11">
        <v>43103.458333333336</v>
      </c>
      <c r="O1262" s="11">
        <v>43110.46366898148</v>
      </c>
      <c r="P1262" t="s">
        <v>2124</v>
      </c>
      <c r="Q1262" t="s">
        <v>470</v>
      </c>
      <c r="R1262" t="s">
        <v>6514</v>
      </c>
      <c r="S1262" t="s">
        <v>2125</v>
      </c>
      <c r="T1262" t="s">
        <v>2126</v>
      </c>
      <c r="U1262" t="s">
        <v>2127</v>
      </c>
      <c r="V1262">
        <v>0</v>
      </c>
      <c r="W1262" t="s">
        <v>2127</v>
      </c>
      <c r="X1262" t="s">
        <v>2125</v>
      </c>
      <c r="Y1262" t="s">
        <v>2125</v>
      </c>
      <c r="Z1262" t="s">
        <v>719</v>
      </c>
      <c r="AA1262" t="s">
        <v>2128</v>
      </c>
      <c r="AB1262" t="s">
        <v>2127</v>
      </c>
    </row>
    <row r="1263" spans="1:28" x14ac:dyDescent="0.2">
      <c r="A1263">
        <v>15996459</v>
      </c>
      <c r="B1263" t="s">
        <v>6515</v>
      </c>
      <c r="C1263" t="s">
        <v>6516</v>
      </c>
      <c r="D1263" t="s">
        <v>434</v>
      </c>
      <c r="E1263" t="s">
        <v>317</v>
      </c>
      <c r="F1263" t="s">
        <v>370</v>
      </c>
      <c r="G1263" t="s">
        <v>370</v>
      </c>
      <c r="H1263" t="s">
        <v>434</v>
      </c>
      <c r="I1263" t="s">
        <v>317</v>
      </c>
      <c r="J1263" t="s">
        <v>334</v>
      </c>
      <c r="K1263" t="s">
        <v>591</v>
      </c>
      <c r="L1263" t="s">
        <v>6517</v>
      </c>
      <c r="M1263" s="11">
        <v>43103.459456018521</v>
      </c>
      <c r="N1263" s="11">
        <v>43103.459456018521</v>
      </c>
      <c r="O1263" s="11">
        <v>43110.468217592592</v>
      </c>
      <c r="P1263" t="s">
        <v>2124</v>
      </c>
      <c r="Q1263" t="s">
        <v>600</v>
      </c>
      <c r="R1263" t="s">
        <v>6518</v>
      </c>
      <c r="S1263" t="s">
        <v>2125</v>
      </c>
      <c r="T1263" t="s">
        <v>2126</v>
      </c>
      <c r="U1263" t="s">
        <v>2127</v>
      </c>
      <c r="V1263">
        <v>0</v>
      </c>
      <c r="W1263" t="s">
        <v>2127</v>
      </c>
      <c r="X1263" t="s">
        <v>2125</v>
      </c>
      <c r="Y1263" t="s">
        <v>2125</v>
      </c>
      <c r="Z1263" t="s">
        <v>1441</v>
      </c>
      <c r="AA1263" t="s">
        <v>2137</v>
      </c>
      <c r="AB1263" t="s">
        <v>2127</v>
      </c>
    </row>
    <row r="1264" spans="1:28" x14ac:dyDescent="0.2">
      <c r="A1264">
        <v>15996490</v>
      </c>
      <c r="B1264" t="s">
        <v>5442</v>
      </c>
      <c r="C1264" t="s">
        <v>6100</v>
      </c>
      <c r="D1264" t="s">
        <v>410</v>
      </c>
      <c r="E1264" t="s">
        <v>317</v>
      </c>
      <c r="F1264" t="s">
        <v>382</v>
      </c>
      <c r="G1264" t="s">
        <v>382</v>
      </c>
      <c r="H1264" t="s">
        <v>410</v>
      </c>
      <c r="I1264" t="s">
        <v>317</v>
      </c>
      <c r="J1264" t="s">
        <v>334</v>
      </c>
      <c r="K1264" t="s">
        <v>3284</v>
      </c>
      <c r="L1264" t="s">
        <v>6519</v>
      </c>
      <c r="M1264" s="11">
        <v>43103.460648148146</v>
      </c>
      <c r="N1264" s="11">
        <v>43103.460648148146</v>
      </c>
      <c r="O1264" s="11">
        <v>43110.465543981481</v>
      </c>
      <c r="P1264" t="s">
        <v>2124</v>
      </c>
      <c r="Q1264" t="s">
        <v>2135</v>
      </c>
      <c r="R1264" t="s">
        <v>6520</v>
      </c>
      <c r="S1264" t="s">
        <v>2125</v>
      </c>
      <c r="T1264" t="s">
        <v>2126</v>
      </c>
      <c r="U1264" t="s">
        <v>2127</v>
      </c>
      <c r="V1264">
        <v>0</v>
      </c>
      <c r="W1264" t="s">
        <v>2127</v>
      </c>
      <c r="X1264" t="s">
        <v>2125</v>
      </c>
      <c r="Y1264" t="s">
        <v>2125</v>
      </c>
      <c r="Z1264" t="s">
        <v>2208</v>
      </c>
      <c r="AA1264" t="s">
        <v>2137</v>
      </c>
      <c r="AB1264" t="s">
        <v>2127</v>
      </c>
    </row>
    <row r="1265" spans="1:28" x14ac:dyDescent="0.2">
      <c r="A1265">
        <v>15996498</v>
      </c>
      <c r="B1265" t="s">
        <v>4239</v>
      </c>
      <c r="C1265" t="s">
        <v>2158</v>
      </c>
      <c r="D1265" t="s">
        <v>550</v>
      </c>
      <c r="E1265" t="s">
        <v>317</v>
      </c>
      <c r="F1265" t="s">
        <v>316</v>
      </c>
      <c r="G1265" t="s">
        <v>316</v>
      </c>
      <c r="H1265" t="s">
        <v>550</v>
      </c>
      <c r="I1265" t="s">
        <v>317</v>
      </c>
      <c r="J1265" t="s">
        <v>334</v>
      </c>
      <c r="K1265" t="s">
        <v>574</v>
      </c>
      <c r="L1265" t="s">
        <v>6521</v>
      </c>
      <c r="M1265" s="11">
        <v>43103.460960648146</v>
      </c>
      <c r="N1265" s="11">
        <v>43103.460960648146</v>
      </c>
      <c r="O1265" s="11">
        <v>43115.621793981481</v>
      </c>
      <c r="P1265" t="s">
        <v>2124</v>
      </c>
      <c r="Q1265" t="s">
        <v>402</v>
      </c>
      <c r="R1265" t="s">
        <v>6522</v>
      </c>
      <c r="S1265" t="s">
        <v>2125</v>
      </c>
      <c r="T1265" t="s">
        <v>2126</v>
      </c>
      <c r="U1265" t="s">
        <v>2127</v>
      </c>
      <c r="V1265">
        <v>0</v>
      </c>
      <c r="W1265" t="s">
        <v>2127</v>
      </c>
      <c r="X1265" t="s">
        <v>2125</v>
      </c>
      <c r="Y1265" t="s">
        <v>2125</v>
      </c>
      <c r="Z1265" t="s">
        <v>312</v>
      </c>
      <c r="AA1265" t="s">
        <v>2128</v>
      </c>
      <c r="AB1265" t="s">
        <v>2127</v>
      </c>
    </row>
    <row r="1266" spans="1:28" x14ac:dyDescent="0.2">
      <c r="A1266">
        <v>15996500</v>
      </c>
      <c r="B1266" t="s">
        <v>582</v>
      </c>
      <c r="C1266" t="s">
        <v>2158</v>
      </c>
      <c r="D1266" t="s">
        <v>482</v>
      </c>
      <c r="E1266" t="s">
        <v>317</v>
      </c>
      <c r="F1266" t="s">
        <v>316</v>
      </c>
      <c r="G1266" t="s">
        <v>316</v>
      </c>
      <c r="H1266" t="s">
        <v>482</v>
      </c>
      <c r="I1266" t="s">
        <v>317</v>
      </c>
      <c r="J1266" t="s">
        <v>334</v>
      </c>
      <c r="K1266" t="s">
        <v>586</v>
      </c>
      <c r="L1266" t="s">
        <v>6523</v>
      </c>
      <c r="M1266" s="11">
        <v>43103.461030092592</v>
      </c>
      <c r="N1266" s="11">
        <v>43103.461030092592</v>
      </c>
      <c r="O1266" s="11">
        <v>43110.462962962964</v>
      </c>
      <c r="P1266" t="s">
        <v>2124</v>
      </c>
      <c r="Q1266" t="s">
        <v>584</v>
      </c>
      <c r="R1266" t="s">
        <v>6524</v>
      </c>
      <c r="S1266" t="s">
        <v>2125</v>
      </c>
      <c r="T1266" t="s">
        <v>2126</v>
      </c>
      <c r="U1266" t="s">
        <v>2127</v>
      </c>
      <c r="V1266">
        <v>0</v>
      </c>
      <c r="W1266" t="s">
        <v>2127</v>
      </c>
      <c r="X1266" t="s">
        <v>2125</v>
      </c>
      <c r="Y1266" t="s">
        <v>2125</v>
      </c>
      <c r="Z1266" t="s">
        <v>583</v>
      </c>
      <c r="AA1266" t="s">
        <v>2128</v>
      </c>
      <c r="AB1266" t="s">
        <v>2127</v>
      </c>
    </row>
    <row r="1267" spans="1:28" x14ac:dyDescent="0.2">
      <c r="A1267">
        <v>15996501</v>
      </c>
      <c r="B1267" t="s">
        <v>6525</v>
      </c>
      <c r="C1267" t="s">
        <v>2158</v>
      </c>
      <c r="D1267" t="s">
        <v>369</v>
      </c>
      <c r="E1267" t="s">
        <v>317</v>
      </c>
      <c r="F1267" t="s">
        <v>316</v>
      </c>
      <c r="G1267" t="s">
        <v>316</v>
      </c>
      <c r="H1267" t="s">
        <v>369</v>
      </c>
      <c r="I1267" t="s">
        <v>317</v>
      </c>
      <c r="J1267" t="s">
        <v>334</v>
      </c>
      <c r="K1267" t="s">
        <v>574</v>
      </c>
      <c r="L1267" t="s">
        <v>6526</v>
      </c>
      <c r="M1267" s="11">
        <v>43103.461041666669</v>
      </c>
      <c r="N1267" s="11">
        <v>43103.461041666669</v>
      </c>
      <c r="O1267" s="11">
        <v>43110.467789351853</v>
      </c>
      <c r="P1267" t="s">
        <v>2124</v>
      </c>
      <c r="Q1267" t="s">
        <v>519</v>
      </c>
      <c r="R1267" t="s">
        <v>6527</v>
      </c>
      <c r="S1267" t="s">
        <v>2125</v>
      </c>
      <c r="T1267" t="s">
        <v>2126</v>
      </c>
      <c r="U1267" t="s">
        <v>2127</v>
      </c>
      <c r="V1267">
        <v>0</v>
      </c>
      <c r="W1267" t="s">
        <v>2127</v>
      </c>
      <c r="X1267" t="s">
        <v>2125</v>
      </c>
      <c r="Y1267" t="s">
        <v>2125</v>
      </c>
      <c r="Z1267" t="s">
        <v>312</v>
      </c>
      <c r="AA1267" t="s">
        <v>2137</v>
      </c>
      <c r="AB1267" t="s">
        <v>2127</v>
      </c>
    </row>
    <row r="1268" spans="1:28" x14ac:dyDescent="0.2">
      <c r="A1268">
        <v>15996612</v>
      </c>
      <c r="B1268" t="s">
        <v>4405</v>
      </c>
      <c r="C1268" t="s">
        <v>2158</v>
      </c>
      <c r="D1268" t="s">
        <v>354</v>
      </c>
      <c r="E1268" t="s">
        <v>317</v>
      </c>
      <c r="F1268" t="s">
        <v>323</v>
      </c>
      <c r="G1268" t="s">
        <v>2159</v>
      </c>
      <c r="H1268" t="s">
        <v>2539</v>
      </c>
      <c r="I1268" t="s">
        <v>2540</v>
      </c>
      <c r="J1268" t="s">
        <v>334</v>
      </c>
      <c r="K1268" t="s">
        <v>753</v>
      </c>
      <c r="L1268" t="s">
        <v>6529</v>
      </c>
      <c r="M1268" s="11">
        <v>43103.464930555558</v>
      </c>
      <c r="N1268" s="11">
        <v>43103.464930555558</v>
      </c>
      <c r="O1268" s="11">
        <v>43111.497476851851</v>
      </c>
      <c r="P1268" t="s">
        <v>2124</v>
      </c>
      <c r="Q1268" t="s">
        <v>343</v>
      </c>
      <c r="R1268" t="s">
        <v>6530</v>
      </c>
      <c r="S1268" t="s">
        <v>2125</v>
      </c>
      <c r="T1268" t="s">
        <v>2126</v>
      </c>
      <c r="U1268" t="s">
        <v>2127</v>
      </c>
      <c r="V1268">
        <v>0</v>
      </c>
      <c r="W1268" t="s">
        <v>2127</v>
      </c>
      <c r="X1268" t="s">
        <v>2125</v>
      </c>
      <c r="Y1268" t="s">
        <v>2125</v>
      </c>
      <c r="Z1268" t="s">
        <v>312</v>
      </c>
      <c r="AA1268" t="s">
        <v>2137</v>
      </c>
      <c r="AB1268" t="s">
        <v>2127</v>
      </c>
    </row>
    <row r="1269" spans="1:28" x14ac:dyDescent="0.2">
      <c r="A1269">
        <v>15996701</v>
      </c>
      <c r="B1269" t="s">
        <v>6525</v>
      </c>
      <c r="C1269" t="s">
        <v>2158</v>
      </c>
      <c r="D1269" t="s">
        <v>369</v>
      </c>
      <c r="E1269" t="s">
        <v>317</v>
      </c>
      <c r="F1269" t="s">
        <v>316</v>
      </c>
      <c r="G1269" t="s">
        <v>316</v>
      </c>
      <c r="H1269" t="s">
        <v>369</v>
      </c>
      <c r="I1269" t="s">
        <v>317</v>
      </c>
      <c r="J1269" t="s">
        <v>334</v>
      </c>
      <c r="K1269" t="s">
        <v>845</v>
      </c>
      <c r="L1269" t="s">
        <v>6532</v>
      </c>
      <c r="M1269" s="11">
        <v>43103.467893518522</v>
      </c>
      <c r="N1269" s="11">
        <v>43103.467893518522</v>
      </c>
      <c r="O1269" s="11">
        <v>43110.627523148149</v>
      </c>
      <c r="P1269" t="s">
        <v>2124</v>
      </c>
      <c r="Q1269" t="s">
        <v>519</v>
      </c>
      <c r="R1269" t="s">
        <v>6533</v>
      </c>
      <c r="S1269" t="s">
        <v>2125</v>
      </c>
      <c r="T1269" t="s">
        <v>2126</v>
      </c>
      <c r="U1269" t="s">
        <v>2127</v>
      </c>
      <c r="V1269">
        <v>0</v>
      </c>
      <c r="W1269" t="s">
        <v>2127</v>
      </c>
      <c r="X1269" t="s">
        <v>2125</v>
      </c>
      <c r="Y1269" t="s">
        <v>2125</v>
      </c>
      <c r="Z1269" t="s">
        <v>312</v>
      </c>
      <c r="AA1269" t="s">
        <v>2137</v>
      </c>
      <c r="AB1269" t="s">
        <v>2127</v>
      </c>
    </row>
    <row r="1270" spans="1:28" x14ac:dyDescent="0.2">
      <c r="A1270">
        <v>15997609</v>
      </c>
      <c r="B1270" t="s">
        <v>6534</v>
      </c>
      <c r="C1270" t="s">
        <v>3566</v>
      </c>
      <c r="D1270" t="s">
        <v>369</v>
      </c>
      <c r="E1270" t="s">
        <v>317</v>
      </c>
      <c r="F1270" t="s">
        <v>370</v>
      </c>
      <c r="G1270" t="s">
        <v>414</v>
      </c>
      <c r="H1270" t="s">
        <v>415</v>
      </c>
      <c r="J1270" t="s">
        <v>334</v>
      </c>
      <c r="K1270" t="s">
        <v>1502</v>
      </c>
      <c r="L1270" t="s">
        <v>6535</v>
      </c>
      <c r="M1270" s="11">
        <v>43103.505312499998</v>
      </c>
      <c r="N1270" s="11">
        <v>43103.505312499998</v>
      </c>
      <c r="O1270" s="11">
        <v>43111.713240740741</v>
      </c>
      <c r="P1270" t="s">
        <v>2124</v>
      </c>
      <c r="Q1270" t="s">
        <v>600</v>
      </c>
      <c r="R1270" t="s">
        <v>6536</v>
      </c>
      <c r="S1270" t="s">
        <v>2125</v>
      </c>
      <c r="T1270" t="s">
        <v>2126</v>
      </c>
      <c r="U1270" t="s">
        <v>2127</v>
      </c>
      <c r="V1270">
        <v>0</v>
      </c>
      <c r="W1270" t="s">
        <v>2127</v>
      </c>
      <c r="X1270" t="s">
        <v>2125</v>
      </c>
      <c r="Y1270" t="s">
        <v>2125</v>
      </c>
      <c r="Z1270" t="s">
        <v>634</v>
      </c>
      <c r="AA1270" t="s">
        <v>2137</v>
      </c>
      <c r="AB1270" t="s">
        <v>2127</v>
      </c>
    </row>
    <row r="1271" spans="1:28" x14ac:dyDescent="0.2">
      <c r="A1271">
        <v>15997613</v>
      </c>
      <c r="B1271" t="s">
        <v>6537</v>
      </c>
      <c r="C1271" t="s">
        <v>2792</v>
      </c>
      <c r="D1271" t="s">
        <v>392</v>
      </c>
      <c r="E1271" t="s">
        <v>317</v>
      </c>
      <c r="F1271" t="s">
        <v>316</v>
      </c>
      <c r="G1271" t="s">
        <v>316</v>
      </c>
      <c r="H1271" t="s">
        <v>434</v>
      </c>
      <c r="I1271" t="s">
        <v>317</v>
      </c>
      <c r="J1271" t="s">
        <v>334</v>
      </c>
      <c r="K1271" t="s">
        <v>546</v>
      </c>
      <c r="L1271" t="s">
        <v>6538</v>
      </c>
      <c r="M1271" s="11">
        <v>43103.505578703705</v>
      </c>
      <c r="N1271" s="11">
        <v>43103.505578703705</v>
      </c>
      <c r="O1271" s="11">
        <v>43111.433321759258</v>
      </c>
      <c r="P1271" t="s">
        <v>2124</v>
      </c>
      <c r="Q1271" t="s">
        <v>425</v>
      </c>
      <c r="R1271" t="s">
        <v>6539</v>
      </c>
      <c r="S1271" t="s">
        <v>2125</v>
      </c>
      <c r="T1271" t="s">
        <v>2126</v>
      </c>
      <c r="U1271" t="s">
        <v>2127</v>
      </c>
      <c r="V1271">
        <v>0</v>
      </c>
      <c r="W1271" t="s">
        <v>2127</v>
      </c>
      <c r="X1271" t="s">
        <v>2125</v>
      </c>
      <c r="Y1271" t="s">
        <v>2125</v>
      </c>
      <c r="Z1271" t="s">
        <v>433</v>
      </c>
      <c r="AA1271" t="s">
        <v>2137</v>
      </c>
      <c r="AB1271" t="s">
        <v>2127</v>
      </c>
    </row>
    <row r="1272" spans="1:28" x14ac:dyDescent="0.2">
      <c r="A1272">
        <v>15997677</v>
      </c>
      <c r="B1272" t="s">
        <v>6540</v>
      </c>
      <c r="C1272" t="s">
        <v>6541</v>
      </c>
      <c r="D1272" t="s">
        <v>392</v>
      </c>
      <c r="E1272" t="s">
        <v>317</v>
      </c>
      <c r="F1272" t="s">
        <v>316</v>
      </c>
      <c r="G1272" t="s">
        <v>316</v>
      </c>
      <c r="H1272" t="s">
        <v>392</v>
      </c>
      <c r="I1272" t="s">
        <v>317</v>
      </c>
      <c r="J1272" t="s">
        <v>334</v>
      </c>
      <c r="K1272" t="s">
        <v>591</v>
      </c>
      <c r="L1272" t="s">
        <v>6542</v>
      </c>
      <c r="M1272" s="11">
        <v>43103.509560185186</v>
      </c>
      <c r="N1272" s="11">
        <v>43103.509560185186</v>
      </c>
      <c r="O1272" s="11">
        <v>43110.53292824074</v>
      </c>
      <c r="P1272" t="s">
        <v>2124</v>
      </c>
      <c r="Q1272" t="s">
        <v>425</v>
      </c>
      <c r="R1272" t="s">
        <v>6543</v>
      </c>
      <c r="S1272" t="s">
        <v>2125</v>
      </c>
      <c r="T1272" t="s">
        <v>2126</v>
      </c>
      <c r="U1272" t="s">
        <v>2127</v>
      </c>
      <c r="V1272">
        <v>0</v>
      </c>
      <c r="W1272" t="s">
        <v>2127</v>
      </c>
      <c r="X1272" t="s">
        <v>2125</v>
      </c>
      <c r="Y1272" t="s">
        <v>2125</v>
      </c>
      <c r="Z1272" t="s">
        <v>613</v>
      </c>
      <c r="AA1272" t="s">
        <v>2137</v>
      </c>
      <c r="AB1272" t="s">
        <v>2127</v>
      </c>
    </row>
    <row r="1273" spans="1:28" x14ac:dyDescent="0.2">
      <c r="A1273">
        <v>15997732</v>
      </c>
      <c r="B1273" t="s">
        <v>594</v>
      </c>
      <c r="C1273" t="s">
        <v>3374</v>
      </c>
      <c r="D1273" t="s">
        <v>550</v>
      </c>
      <c r="E1273" t="s">
        <v>317</v>
      </c>
      <c r="F1273" t="s">
        <v>316</v>
      </c>
      <c r="G1273" t="s">
        <v>316</v>
      </c>
      <c r="H1273" t="s">
        <v>550</v>
      </c>
      <c r="I1273" t="s">
        <v>317</v>
      </c>
      <c r="J1273" t="s">
        <v>334</v>
      </c>
      <c r="K1273" t="s">
        <v>595</v>
      </c>
      <c r="L1273" t="s">
        <v>6544</v>
      </c>
      <c r="M1273" s="11">
        <v>43103.512835648151</v>
      </c>
      <c r="N1273" s="11">
        <v>43103.512835648151</v>
      </c>
      <c r="O1273" s="11">
        <v>43110.532557870371</v>
      </c>
      <c r="P1273" t="s">
        <v>2124</v>
      </c>
      <c r="Q1273" t="s">
        <v>436</v>
      </c>
      <c r="R1273" t="s">
        <v>6545</v>
      </c>
      <c r="S1273" t="s">
        <v>2125</v>
      </c>
      <c r="T1273" t="s">
        <v>2126</v>
      </c>
      <c r="U1273" t="s">
        <v>2127</v>
      </c>
      <c r="V1273">
        <v>0</v>
      </c>
      <c r="W1273" t="s">
        <v>2127</v>
      </c>
      <c r="X1273" t="s">
        <v>2125</v>
      </c>
      <c r="Y1273" t="s">
        <v>2125</v>
      </c>
      <c r="Z1273" t="s">
        <v>433</v>
      </c>
      <c r="AA1273" t="s">
        <v>2137</v>
      </c>
      <c r="AB1273" t="s">
        <v>2127</v>
      </c>
    </row>
    <row r="1274" spans="1:28" x14ac:dyDescent="0.2">
      <c r="A1274">
        <v>15997759</v>
      </c>
      <c r="B1274" t="s">
        <v>844</v>
      </c>
      <c r="C1274" t="s">
        <v>2158</v>
      </c>
      <c r="D1274" t="s">
        <v>354</v>
      </c>
      <c r="E1274" t="s">
        <v>317</v>
      </c>
      <c r="F1274" t="s">
        <v>316</v>
      </c>
      <c r="G1274" t="s">
        <v>316</v>
      </c>
      <c r="H1274" t="s">
        <v>354</v>
      </c>
      <c r="I1274" t="s">
        <v>317</v>
      </c>
      <c r="J1274" t="s">
        <v>334</v>
      </c>
      <c r="K1274" t="s">
        <v>579</v>
      </c>
      <c r="L1274" t="s">
        <v>6546</v>
      </c>
      <c r="M1274" s="11">
        <v>43103.514039351852</v>
      </c>
      <c r="N1274" s="11">
        <v>43103.514039351852</v>
      </c>
      <c r="O1274" s="11">
        <v>43110.528171296297</v>
      </c>
      <c r="P1274" t="s">
        <v>2124</v>
      </c>
      <c r="Q1274" t="s">
        <v>402</v>
      </c>
      <c r="R1274" t="s">
        <v>6547</v>
      </c>
      <c r="S1274" t="s">
        <v>2125</v>
      </c>
      <c r="T1274" t="s">
        <v>2126</v>
      </c>
      <c r="U1274" t="s">
        <v>2127</v>
      </c>
      <c r="V1274">
        <v>0</v>
      </c>
      <c r="W1274" t="s">
        <v>2127</v>
      </c>
      <c r="X1274" t="s">
        <v>2125</v>
      </c>
      <c r="Y1274" t="s">
        <v>2125</v>
      </c>
      <c r="Z1274" t="s">
        <v>378</v>
      </c>
      <c r="AA1274" t="s">
        <v>2128</v>
      </c>
      <c r="AB1274" t="s">
        <v>2127</v>
      </c>
    </row>
    <row r="1275" spans="1:28" x14ac:dyDescent="0.2">
      <c r="A1275">
        <v>15997811</v>
      </c>
      <c r="B1275" t="s">
        <v>6534</v>
      </c>
      <c r="C1275" t="s">
        <v>3566</v>
      </c>
      <c r="D1275" t="s">
        <v>369</v>
      </c>
      <c r="E1275" t="s">
        <v>317</v>
      </c>
      <c r="F1275" t="s">
        <v>370</v>
      </c>
      <c r="G1275" t="s">
        <v>370</v>
      </c>
      <c r="H1275" t="s">
        <v>369</v>
      </c>
      <c r="I1275" t="s">
        <v>317</v>
      </c>
      <c r="J1275" t="s">
        <v>334</v>
      </c>
      <c r="K1275" t="s">
        <v>595</v>
      </c>
      <c r="L1275" t="s">
        <v>6548</v>
      </c>
      <c r="M1275" s="11">
        <v>43103.516643518517</v>
      </c>
      <c r="N1275" s="11">
        <v>43103.516643518517</v>
      </c>
      <c r="O1275" s="11">
        <v>43110.52684027778</v>
      </c>
      <c r="P1275" t="s">
        <v>2124</v>
      </c>
      <c r="Q1275" t="s">
        <v>600</v>
      </c>
      <c r="R1275" t="s">
        <v>3911</v>
      </c>
      <c r="S1275" t="s">
        <v>2125</v>
      </c>
      <c r="T1275" t="s">
        <v>2126</v>
      </c>
      <c r="U1275" t="s">
        <v>2127</v>
      </c>
      <c r="V1275">
        <v>0</v>
      </c>
      <c r="W1275" t="s">
        <v>2127</v>
      </c>
      <c r="X1275" t="s">
        <v>2125</v>
      </c>
      <c r="Y1275" t="s">
        <v>2125</v>
      </c>
      <c r="Z1275" t="s">
        <v>634</v>
      </c>
      <c r="AA1275" t="s">
        <v>2137</v>
      </c>
      <c r="AB1275" t="s">
        <v>2127</v>
      </c>
    </row>
    <row r="1276" spans="1:28" x14ac:dyDescent="0.2">
      <c r="A1276">
        <v>15997975</v>
      </c>
      <c r="B1276" t="s">
        <v>6549</v>
      </c>
      <c r="C1276" t="s">
        <v>2158</v>
      </c>
      <c r="D1276" t="s">
        <v>392</v>
      </c>
      <c r="E1276" t="s">
        <v>317</v>
      </c>
      <c r="F1276" t="s">
        <v>316</v>
      </c>
      <c r="G1276" t="s">
        <v>323</v>
      </c>
      <c r="H1276" t="s">
        <v>315</v>
      </c>
      <c r="I1276" t="s">
        <v>317</v>
      </c>
      <c r="J1276" t="s">
        <v>322</v>
      </c>
      <c r="K1276" t="s">
        <v>725</v>
      </c>
      <c r="L1276" t="s">
        <v>6550</v>
      </c>
      <c r="M1276" s="11">
        <v>43103.527349537035</v>
      </c>
      <c r="N1276" s="11">
        <v>43103.527349537035</v>
      </c>
      <c r="O1276" s="11">
        <v>43115.685081018521</v>
      </c>
      <c r="P1276" t="s">
        <v>2124</v>
      </c>
      <c r="Q1276" t="s">
        <v>519</v>
      </c>
      <c r="R1276" t="s">
        <v>6551</v>
      </c>
      <c r="S1276" t="s">
        <v>2125</v>
      </c>
      <c r="T1276" t="s">
        <v>2126</v>
      </c>
      <c r="U1276" t="s">
        <v>2127</v>
      </c>
      <c r="V1276">
        <v>0</v>
      </c>
      <c r="W1276" t="s">
        <v>2127</v>
      </c>
      <c r="X1276" t="s">
        <v>2125</v>
      </c>
      <c r="Y1276" t="s">
        <v>2125</v>
      </c>
      <c r="Z1276" t="s">
        <v>6552</v>
      </c>
      <c r="AA1276" t="s">
        <v>2137</v>
      </c>
      <c r="AB1276" t="s">
        <v>3108</v>
      </c>
    </row>
    <row r="1277" spans="1:28" x14ac:dyDescent="0.2">
      <c r="A1277">
        <v>15998098</v>
      </c>
      <c r="B1277" t="s">
        <v>6553</v>
      </c>
      <c r="C1277" t="s">
        <v>6554</v>
      </c>
      <c r="D1277" t="s">
        <v>510</v>
      </c>
      <c r="E1277" t="s">
        <v>317</v>
      </c>
      <c r="F1277" t="s">
        <v>370</v>
      </c>
      <c r="G1277" t="s">
        <v>370</v>
      </c>
      <c r="H1277" t="s">
        <v>510</v>
      </c>
      <c r="I1277" t="s">
        <v>317</v>
      </c>
      <c r="J1277" t="s">
        <v>322</v>
      </c>
      <c r="K1277" t="s">
        <v>1164</v>
      </c>
      <c r="L1277" t="s">
        <v>6555</v>
      </c>
      <c r="M1277" s="11">
        <v>43103.535127314812</v>
      </c>
      <c r="N1277" s="11">
        <v>43103.535127314812</v>
      </c>
      <c r="O1277" s="11">
        <v>43110.464513888888</v>
      </c>
      <c r="P1277" t="s">
        <v>2124</v>
      </c>
      <c r="Q1277" t="s">
        <v>559</v>
      </c>
      <c r="R1277" t="s">
        <v>6556</v>
      </c>
      <c r="S1277" t="s">
        <v>2125</v>
      </c>
      <c r="T1277" t="s">
        <v>2126</v>
      </c>
      <c r="U1277" t="s">
        <v>2127</v>
      </c>
      <c r="V1277">
        <v>0</v>
      </c>
      <c r="W1277" t="s">
        <v>2127</v>
      </c>
      <c r="X1277" t="s">
        <v>2125</v>
      </c>
      <c r="Y1277" t="s">
        <v>2125</v>
      </c>
      <c r="Z1277" t="s">
        <v>1006</v>
      </c>
      <c r="AA1277" t="s">
        <v>2137</v>
      </c>
      <c r="AB1277" t="s">
        <v>2127</v>
      </c>
    </row>
    <row r="1278" spans="1:28" x14ac:dyDescent="0.2">
      <c r="A1278">
        <v>15998101</v>
      </c>
      <c r="B1278" t="s">
        <v>6557</v>
      </c>
      <c r="C1278" t="s">
        <v>2158</v>
      </c>
      <c r="D1278" t="s">
        <v>460</v>
      </c>
      <c r="E1278" t="s">
        <v>317</v>
      </c>
      <c r="F1278" t="s">
        <v>316</v>
      </c>
      <c r="G1278" t="s">
        <v>316</v>
      </c>
      <c r="H1278" t="s">
        <v>460</v>
      </c>
      <c r="I1278" t="s">
        <v>317</v>
      </c>
      <c r="J1278" t="s">
        <v>322</v>
      </c>
      <c r="K1278" t="s">
        <v>1717</v>
      </c>
      <c r="L1278" t="s">
        <v>6558</v>
      </c>
      <c r="M1278" s="11">
        <v>43103.53534722222</v>
      </c>
      <c r="N1278" s="11">
        <v>43103.53534722222</v>
      </c>
      <c r="O1278" s="11">
        <v>43110.542905092596</v>
      </c>
      <c r="P1278" t="s">
        <v>2124</v>
      </c>
      <c r="Q1278" t="s">
        <v>519</v>
      </c>
      <c r="R1278" t="s">
        <v>6559</v>
      </c>
      <c r="S1278" t="s">
        <v>2125</v>
      </c>
      <c r="T1278" t="s">
        <v>2126</v>
      </c>
      <c r="U1278" t="s">
        <v>2127</v>
      </c>
      <c r="V1278">
        <v>0</v>
      </c>
      <c r="W1278" t="s">
        <v>2127</v>
      </c>
      <c r="X1278" t="s">
        <v>2125</v>
      </c>
      <c r="Y1278" t="s">
        <v>2125</v>
      </c>
      <c r="Z1278" t="s">
        <v>312</v>
      </c>
      <c r="AA1278" t="s">
        <v>2137</v>
      </c>
      <c r="AB1278" t="s">
        <v>2127</v>
      </c>
    </row>
    <row r="1279" spans="1:28" x14ac:dyDescent="0.2">
      <c r="A1279">
        <v>15998136</v>
      </c>
      <c r="B1279" t="s">
        <v>6560</v>
      </c>
      <c r="C1279" t="s">
        <v>4955</v>
      </c>
      <c r="D1279" t="s">
        <v>1107</v>
      </c>
      <c r="E1279" t="s">
        <v>2603</v>
      </c>
      <c r="F1279" t="s">
        <v>316</v>
      </c>
      <c r="G1279" t="s">
        <v>357</v>
      </c>
      <c r="H1279" t="s">
        <v>1105</v>
      </c>
      <c r="I1279" t="s">
        <v>317</v>
      </c>
      <c r="J1279" t="s">
        <v>334</v>
      </c>
      <c r="K1279" t="s">
        <v>6561</v>
      </c>
      <c r="L1279" t="s">
        <v>6562</v>
      </c>
      <c r="M1279" s="11">
        <v>43103.537430555552</v>
      </c>
      <c r="N1279" s="11">
        <v>43103.537430555552</v>
      </c>
      <c r="O1279" s="11">
        <v>43116.716296296298</v>
      </c>
      <c r="P1279" t="s">
        <v>2124</v>
      </c>
      <c r="Q1279" t="s">
        <v>3972</v>
      </c>
      <c r="R1279" t="s">
        <v>5009</v>
      </c>
      <c r="S1279" t="s">
        <v>2125</v>
      </c>
      <c r="T1279" t="s">
        <v>2126</v>
      </c>
      <c r="U1279" t="s">
        <v>2127</v>
      </c>
      <c r="V1279">
        <v>0</v>
      </c>
      <c r="W1279" t="s">
        <v>2127</v>
      </c>
      <c r="X1279" t="s">
        <v>2125</v>
      </c>
      <c r="Y1279" t="s">
        <v>2125</v>
      </c>
      <c r="Z1279" t="s">
        <v>433</v>
      </c>
      <c r="AA1279" t="s">
        <v>2137</v>
      </c>
      <c r="AB1279" t="s">
        <v>2127</v>
      </c>
    </row>
    <row r="1280" spans="1:28" x14ac:dyDescent="0.2">
      <c r="A1280">
        <v>15998168</v>
      </c>
      <c r="B1280" t="s">
        <v>1375</v>
      </c>
      <c r="C1280" t="s">
        <v>2827</v>
      </c>
      <c r="D1280" t="s">
        <v>354</v>
      </c>
      <c r="E1280" t="s">
        <v>317</v>
      </c>
      <c r="F1280" t="s">
        <v>316</v>
      </c>
      <c r="G1280" t="s">
        <v>316</v>
      </c>
      <c r="H1280" t="s">
        <v>354</v>
      </c>
      <c r="I1280" t="s">
        <v>317</v>
      </c>
      <c r="J1280" t="s">
        <v>334</v>
      </c>
      <c r="K1280" t="s">
        <v>932</v>
      </c>
      <c r="L1280" t="s">
        <v>6563</v>
      </c>
      <c r="M1280" s="11">
        <v>43103.539664351854</v>
      </c>
      <c r="N1280" s="11">
        <v>43103.539664351854</v>
      </c>
      <c r="O1280" s="11">
        <v>43104.357939814814</v>
      </c>
      <c r="P1280" t="s">
        <v>2124</v>
      </c>
      <c r="Q1280" t="s">
        <v>402</v>
      </c>
      <c r="R1280" t="s">
        <v>6564</v>
      </c>
      <c r="S1280" t="s">
        <v>2125</v>
      </c>
      <c r="T1280" t="s">
        <v>2126</v>
      </c>
      <c r="U1280" t="s">
        <v>2127</v>
      </c>
      <c r="V1280">
        <v>0</v>
      </c>
      <c r="W1280" t="s">
        <v>2127</v>
      </c>
      <c r="X1280" t="s">
        <v>2125</v>
      </c>
      <c r="Y1280" t="s">
        <v>2125</v>
      </c>
      <c r="Z1280" t="s">
        <v>1376</v>
      </c>
      <c r="AA1280" t="s">
        <v>2128</v>
      </c>
      <c r="AB1280" t="s">
        <v>2127</v>
      </c>
    </row>
    <row r="1281" spans="1:28" x14ac:dyDescent="0.2">
      <c r="A1281">
        <v>15998186</v>
      </c>
      <c r="B1281" t="s">
        <v>6566</v>
      </c>
      <c r="C1281" t="s">
        <v>6567</v>
      </c>
      <c r="D1281" t="s">
        <v>482</v>
      </c>
      <c r="E1281" t="s">
        <v>317</v>
      </c>
      <c r="F1281" t="s">
        <v>2127</v>
      </c>
      <c r="G1281" t="s">
        <v>370</v>
      </c>
      <c r="H1281" t="s">
        <v>482</v>
      </c>
      <c r="I1281" t="s">
        <v>317</v>
      </c>
      <c r="J1281" t="s">
        <v>334</v>
      </c>
      <c r="K1281" t="s">
        <v>1942</v>
      </c>
      <c r="L1281" t="s">
        <v>6568</v>
      </c>
      <c r="M1281" s="11">
        <v>43103.541354166664</v>
      </c>
      <c r="N1281" s="11">
        <v>43103.541354166664</v>
      </c>
      <c r="O1281" s="11">
        <v>43110.542824074073</v>
      </c>
      <c r="P1281" t="s">
        <v>2124</v>
      </c>
      <c r="Q1281" t="s">
        <v>3286</v>
      </c>
      <c r="R1281" t="s">
        <v>4568</v>
      </c>
      <c r="S1281" t="s">
        <v>2125</v>
      </c>
      <c r="T1281" t="s">
        <v>2126</v>
      </c>
      <c r="U1281" t="s">
        <v>2127</v>
      </c>
      <c r="V1281">
        <v>0</v>
      </c>
      <c r="W1281" t="s">
        <v>2127</v>
      </c>
      <c r="X1281" t="s">
        <v>2125</v>
      </c>
      <c r="Y1281" t="s">
        <v>2125</v>
      </c>
      <c r="Z1281" t="s">
        <v>1006</v>
      </c>
      <c r="AA1281" t="s">
        <v>2128</v>
      </c>
      <c r="AB1281" t="s">
        <v>2127</v>
      </c>
    </row>
    <row r="1282" spans="1:28" x14ac:dyDescent="0.2">
      <c r="A1282">
        <v>15998217</v>
      </c>
      <c r="B1282" t="s">
        <v>6569</v>
      </c>
      <c r="C1282" t="s">
        <v>6570</v>
      </c>
      <c r="D1282" t="s">
        <v>381</v>
      </c>
      <c r="E1282" t="s">
        <v>317</v>
      </c>
      <c r="F1282" t="s">
        <v>382</v>
      </c>
      <c r="G1282" t="s">
        <v>382</v>
      </c>
      <c r="H1282" t="s">
        <v>381</v>
      </c>
      <c r="I1282" t="s">
        <v>317</v>
      </c>
      <c r="J1282" t="s">
        <v>334</v>
      </c>
      <c r="K1282" t="s">
        <v>388</v>
      </c>
      <c r="L1282" t="s">
        <v>6571</v>
      </c>
      <c r="M1282" s="11">
        <v>43103.543020833335</v>
      </c>
      <c r="N1282" s="11">
        <v>43103.543020833335</v>
      </c>
      <c r="O1282" s="11">
        <v>43110.576990740738</v>
      </c>
      <c r="P1282" t="s">
        <v>2124</v>
      </c>
      <c r="Q1282" t="s">
        <v>383</v>
      </c>
      <c r="R1282" t="s">
        <v>6572</v>
      </c>
      <c r="S1282" t="s">
        <v>2125</v>
      </c>
      <c r="T1282" t="s">
        <v>2126</v>
      </c>
      <c r="U1282" t="s">
        <v>2127</v>
      </c>
      <c r="V1282">
        <v>0</v>
      </c>
      <c r="W1282" t="s">
        <v>2127</v>
      </c>
      <c r="X1282" t="s">
        <v>2125</v>
      </c>
      <c r="Y1282" t="s">
        <v>2125</v>
      </c>
      <c r="Z1282" t="s">
        <v>1371</v>
      </c>
      <c r="AA1282" t="s">
        <v>2128</v>
      </c>
      <c r="AB1282" t="s">
        <v>2127</v>
      </c>
    </row>
    <row r="1283" spans="1:28" x14ac:dyDescent="0.2">
      <c r="A1283">
        <v>15998230</v>
      </c>
      <c r="B1283" t="s">
        <v>3333</v>
      </c>
      <c r="C1283" t="s">
        <v>2632</v>
      </c>
      <c r="D1283" t="s">
        <v>434</v>
      </c>
      <c r="E1283" t="s">
        <v>317</v>
      </c>
      <c r="F1283" t="s">
        <v>2127</v>
      </c>
      <c r="G1283" t="s">
        <v>316</v>
      </c>
      <c r="H1283" t="s">
        <v>434</v>
      </c>
      <c r="I1283" t="s">
        <v>317</v>
      </c>
      <c r="J1283" t="s">
        <v>334</v>
      </c>
      <c r="K1283" t="s">
        <v>3352</v>
      </c>
      <c r="L1283" t="s">
        <v>6573</v>
      </c>
      <c r="M1283" s="11">
        <v>43103.543993055559</v>
      </c>
      <c r="N1283" s="11">
        <v>43103.543993055559</v>
      </c>
      <c r="O1283" s="11">
        <v>43110.544976851852</v>
      </c>
      <c r="P1283" t="s">
        <v>2124</v>
      </c>
      <c r="Q1283" t="s">
        <v>3694</v>
      </c>
      <c r="R1283" t="s">
        <v>6574</v>
      </c>
      <c r="S1283" t="s">
        <v>2125</v>
      </c>
      <c r="T1283" t="s">
        <v>2126</v>
      </c>
      <c r="U1283" t="s">
        <v>2127</v>
      </c>
      <c r="V1283">
        <v>0</v>
      </c>
      <c r="W1283" t="s">
        <v>2127</v>
      </c>
      <c r="X1283" t="s">
        <v>2125</v>
      </c>
      <c r="Y1283" t="s">
        <v>2125</v>
      </c>
      <c r="Z1283" t="s">
        <v>459</v>
      </c>
      <c r="AA1283" t="s">
        <v>2128</v>
      </c>
      <c r="AB1283" t="s">
        <v>2127</v>
      </c>
    </row>
    <row r="1284" spans="1:28" x14ac:dyDescent="0.2">
      <c r="A1284">
        <v>15998235</v>
      </c>
      <c r="B1284" t="s">
        <v>680</v>
      </c>
      <c r="C1284" t="s">
        <v>4551</v>
      </c>
      <c r="D1284" t="s">
        <v>392</v>
      </c>
      <c r="E1284" t="s">
        <v>317</v>
      </c>
      <c r="F1284" t="s">
        <v>316</v>
      </c>
      <c r="G1284" t="s">
        <v>316</v>
      </c>
      <c r="H1284" t="s">
        <v>392</v>
      </c>
      <c r="I1284" t="s">
        <v>317</v>
      </c>
      <c r="J1284" t="s">
        <v>334</v>
      </c>
      <c r="K1284" t="s">
        <v>546</v>
      </c>
      <c r="L1284" t="s">
        <v>6575</v>
      </c>
      <c r="M1284" s="11">
        <v>43103.544571759259</v>
      </c>
      <c r="N1284" s="11">
        <v>43103.544571759259</v>
      </c>
      <c r="O1284" s="11">
        <v>43105.455370370371</v>
      </c>
      <c r="P1284" t="s">
        <v>2124</v>
      </c>
      <c r="Q1284" t="s">
        <v>425</v>
      </c>
      <c r="R1284" t="e">
        <f>- colaborador Orientado a enviar o equipamento para o laboratório de hardware para verificação da leitora - Encaminhado por e-mail o formulário para preenchimento</f>
        <v>#NAME?</v>
      </c>
      <c r="S1284" t="s">
        <v>2125</v>
      </c>
      <c r="T1284" t="s">
        <v>2126</v>
      </c>
      <c r="U1284" t="s">
        <v>2127</v>
      </c>
      <c r="V1284">
        <v>0</v>
      </c>
      <c r="W1284" t="s">
        <v>2127</v>
      </c>
      <c r="X1284" t="s">
        <v>2125</v>
      </c>
      <c r="Y1284" t="s">
        <v>2125</v>
      </c>
      <c r="Z1284" t="s">
        <v>433</v>
      </c>
      <c r="AA1284" t="s">
        <v>2137</v>
      </c>
      <c r="AB1284" t="s">
        <v>2127</v>
      </c>
    </row>
    <row r="1285" spans="1:28" x14ac:dyDescent="0.2">
      <c r="A1285">
        <v>15998308</v>
      </c>
      <c r="B1285" t="s">
        <v>6576</v>
      </c>
      <c r="C1285" t="s">
        <v>4369</v>
      </c>
      <c r="D1285" t="s">
        <v>482</v>
      </c>
      <c r="E1285" t="s">
        <v>317</v>
      </c>
      <c r="F1285" t="s">
        <v>370</v>
      </c>
      <c r="G1285" t="s">
        <v>370</v>
      </c>
      <c r="H1285" t="s">
        <v>482</v>
      </c>
      <c r="I1285" t="s">
        <v>317</v>
      </c>
      <c r="J1285" t="s">
        <v>334</v>
      </c>
      <c r="K1285" t="s">
        <v>438</v>
      </c>
      <c r="L1285" t="s">
        <v>6577</v>
      </c>
      <c r="M1285" s="11">
        <v>43103.549768518518</v>
      </c>
      <c r="N1285" s="11">
        <v>43103.549768518518</v>
      </c>
      <c r="O1285" s="11">
        <v>43110.55672453704</v>
      </c>
      <c r="P1285" t="s">
        <v>2124</v>
      </c>
      <c r="Q1285" t="s">
        <v>512</v>
      </c>
      <c r="R1285" t="s">
        <v>6578</v>
      </c>
      <c r="S1285" t="s">
        <v>2125</v>
      </c>
      <c r="T1285" t="s">
        <v>2126</v>
      </c>
      <c r="U1285" t="s">
        <v>2127</v>
      </c>
      <c r="V1285">
        <v>0</v>
      </c>
      <c r="W1285" t="s">
        <v>2127</v>
      </c>
      <c r="X1285" t="s">
        <v>2125</v>
      </c>
      <c r="Y1285" t="s">
        <v>2125</v>
      </c>
      <c r="Z1285" t="s">
        <v>509</v>
      </c>
      <c r="AA1285" t="s">
        <v>2137</v>
      </c>
      <c r="AB1285" t="s">
        <v>2127</v>
      </c>
    </row>
    <row r="1286" spans="1:28" x14ac:dyDescent="0.2">
      <c r="A1286">
        <v>15998310</v>
      </c>
      <c r="B1286" t="s">
        <v>5796</v>
      </c>
      <c r="C1286" t="s">
        <v>2456</v>
      </c>
      <c r="D1286" t="s">
        <v>434</v>
      </c>
      <c r="E1286" t="s">
        <v>317</v>
      </c>
      <c r="F1286" t="s">
        <v>316</v>
      </c>
      <c r="G1286" t="s">
        <v>316</v>
      </c>
      <c r="H1286" t="s">
        <v>434</v>
      </c>
      <c r="I1286" t="s">
        <v>317</v>
      </c>
      <c r="J1286" t="s">
        <v>334</v>
      </c>
      <c r="K1286" t="s">
        <v>595</v>
      </c>
      <c r="L1286" t="s">
        <v>6579</v>
      </c>
      <c r="M1286" s="11">
        <v>43103.549849537034</v>
      </c>
      <c r="N1286" s="11">
        <v>43103.549849537034</v>
      </c>
      <c r="O1286" s="11">
        <v>43110.558171296296</v>
      </c>
      <c r="P1286" t="s">
        <v>2124</v>
      </c>
      <c r="Q1286" t="s">
        <v>425</v>
      </c>
      <c r="R1286" t="s">
        <v>6580</v>
      </c>
      <c r="S1286" t="s">
        <v>2125</v>
      </c>
      <c r="T1286" t="s">
        <v>2126</v>
      </c>
      <c r="U1286" t="s">
        <v>2127</v>
      </c>
      <c r="V1286">
        <v>0</v>
      </c>
      <c r="W1286" t="s">
        <v>2127</v>
      </c>
      <c r="X1286" t="s">
        <v>2125</v>
      </c>
      <c r="Y1286" t="s">
        <v>2125</v>
      </c>
      <c r="Z1286" t="s">
        <v>459</v>
      </c>
      <c r="AA1286" t="s">
        <v>2137</v>
      </c>
      <c r="AB1286" t="s">
        <v>2127</v>
      </c>
    </row>
    <row r="1287" spans="1:28" x14ac:dyDescent="0.2">
      <c r="A1287">
        <v>15998389</v>
      </c>
      <c r="B1287" t="s">
        <v>6584</v>
      </c>
      <c r="C1287" t="s">
        <v>4906</v>
      </c>
      <c r="D1287" t="s">
        <v>518</v>
      </c>
      <c r="E1287" t="s">
        <v>317</v>
      </c>
      <c r="F1287" t="s">
        <v>370</v>
      </c>
      <c r="G1287" t="s">
        <v>370</v>
      </c>
      <c r="H1287" t="s">
        <v>518</v>
      </c>
      <c r="I1287" t="s">
        <v>317</v>
      </c>
      <c r="J1287" t="s">
        <v>322</v>
      </c>
      <c r="K1287" t="s">
        <v>1218</v>
      </c>
      <c r="L1287" t="s">
        <v>6585</v>
      </c>
      <c r="M1287" s="11">
        <v>43103.554942129631</v>
      </c>
      <c r="N1287" s="11">
        <v>43103.554942129631</v>
      </c>
      <c r="O1287" s="11">
        <v>43110.559942129628</v>
      </c>
      <c r="P1287" t="s">
        <v>2124</v>
      </c>
      <c r="Q1287" t="s">
        <v>483</v>
      </c>
      <c r="R1287" t="s">
        <v>6586</v>
      </c>
      <c r="S1287" t="s">
        <v>2125</v>
      </c>
      <c r="T1287" t="s">
        <v>2126</v>
      </c>
      <c r="U1287" t="s">
        <v>2127</v>
      </c>
      <c r="V1287">
        <v>0</v>
      </c>
      <c r="W1287" t="s">
        <v>2127</v>
      </c>
      <c r="X1287" t="s">
        <v>2125</v>
      </c>
      <c r="Y1287" t="s">
        <v>2125</v>
      </c>
      <c r="Z1287" t="s">
        <v>3562</v>
      </c>
      <c r="AA1287" t="s">
        <v>2137</v>
      </c>
      <c r="AB1287" t="s">
        <v>2127</v>
      </c>
    </row>
    <row r="1288" spans="1:28" x14ac:dyDescent="0.2">
      <c r="A1288">
        <v>15998524</v>
      </c>
      <c r="B1288" t="s">
        <v>1988</v>
      </c>
      <c r="C1288" t="s">
        <v>2158</v>
      </c>
      <c r="D1288" t="s">
        <v>468</v>
      </c>
      <c r="E1288" t="s">
        <v>317</v>
      </c>
      <c r="F1288" t="s">
        <v>316</v>
      </c>
      <c r="G1288" t="s">
        <v>372</v>
      </c>
      <c r="H1288" t="s">
        <v>373</v>
      </c>
      <c r="I1288" t="s">
        <v>2285</v>
      </c>
      <c r="J1288" t="s">
        <v>430</v>
      </c>
      <c r="K1288" t="s">
        <v>4205</v>
      </c>
      <c r="L1288" t="s">
        <v>6587</v>
      </c>
      <c r="M1288" s="11">
        <v>43103.563298611109</v>
      </c>
      <c r="N1288" s="11">
        <v>43103.563298611109</v>
      </c>
      <c r="O1288" s="11">
        <v>43111.472222222219</v>
      </c>
      <c r="P1288" t="s">
        <v>2124</v>
      </c>
      <c r="Q1288" t="s">
        <v>2801</v>
      </c>
      <c r="R1288" t="s">
        <v>6588</v>
      </c>
      <c r="S1288" t="s">
        <v>2125</v>
      </c>
      <c r="T1288" t="s">
        <v>2126</v>
      </c>
      <c r="U1288" t="s">
        <v>2127</v>
      </c>
      <c r="V1288">
        <v>0</v>
      </c>
      <c r="W1288" t="s">
        <v>2127</v>
      </c>
      <c r="X1288" t="s">
        <v>2125</v>
      </c>
      <c r="Y1288" t="s">
        <v>2125</v>
      </c>
      <c r="Z1288" t="s">
        <v>312</v>
      </c>
      <c r="AA1288" t="s">
        <v>2137</v>
      </c>
      <c r="AB1288" t="s">
        <v>2129</v>
      </c>
    </row>
    <row r="1289" spans="1:28" x14ac:dyDescent="0.2">
      <c r="A1289">
        <v>15998538</v>
      </c>
      <c r="B1289" t="s">
        <v>6589</v>
      </c>
      <c r="C1289" t="s">
        <v>2158</v>
      </c>
      <c r="D1289" t="s">
        <v>460</v>
      </c>
      <c r="E1289" t="s">
        <v>317</v>
      </c>
      <c r="F1289" t="s">
        <v>316</v>
      </c>
      <c r="G1289" t="s">
        <v>316</v>
      </c>
      <c r="H1289" t="s">
        <v>460</v>
      </c>
      <c r="I1289" t="s">
        <v>317</v>
      </c>
      <c r="J1289" t="s">
        <v>322</v>
      </c>
      <c r="K1289" t="s">
        <v>6590</v>
      </c>
      <c r="L1289" t="s">
        <v>6591</v>
      </c>
      <c r="M1289" s="11">
        <v>43103.564027777778</v>
      </c>
      <c r="N1289" s="11">
        <v>43103.564027777778</v>
      </c>
      <c r="O1289" s="11">
        <v>43110.581921296296</v>
      </c>
      <c r="P1289" t="s">
        <v>2124</v>
      </c>
      <c r="Q1289" t="s">
        <v>519</v>
      </c>
      <c r="R1289" t="s">
        <v>6592</v>
      </c>
      <c r="S1289" t="s">
        <v>2125</v>
      </c>
      <c r="T1289" t="s">
        <v>2126</v>
      </c>
      <c r="U1289" t="s">
        <v>2127</v>
      </c>
      <c r="V1289">
        <v>0</v>
      </c>
      <c r="W1289" t="s">
        <v>2127</v>
      </c>
      <c r="X1289" t="s">
        <v>2125</v>
      </c>
      <c r="Y1289" t="s">
        <v>2125</v>
      </c>
      <c r="Z1289" t="s">
        <v>312</v>
      </c>
      <c r="AA1289" t="s">
        <v>2137</v>
      </c>
      <c r="AB1289" t="s">
        <v>2127</v>
      </c>
    </row>
    <row r="1290" spans="1:28" x14ac:dyDescent="0.2">
      <c r="A1290">
        <v>15998603</v>
      </c>
      <c r="B1290" t="s">
        <v>6593</v>
      </c>
      <c r="C1290" t="s">
        <v>2158</v>
      </c>
      <c r="D1290" t="s">
        <v>885</v>
      </c>
      <c r="E1290" t="s">
        <v>317</v>
      </c>
      <c r="F1290" t="s">
        <v>323</v>
      </c>
      <c r="G1290" t="s">
        <v>323</v>
      </c>
      <c r="H1290" t="s">
        <v>885</v>
      </c>
      <c r="I1290" t="s">
        <v>317</v>
      </c>
      <c r="J1290" t="s">
        <v>334</v>
      </c>
      <c r="K1290" t="s">
        <v>338</v>
      </c>
      <c r="L1290" t="s">
        <v>6594</v>
      </c>
      <c r="M1290" s="11">
        <v>43103.568020833336</v>
      </c>
      <c r="N1290" s="11">
        <v>43103.568020833336</v>
      </c>
      <c r="O1290" s="11">
        <v>43110.580752314818</v>
      </c>
      <c r="P1290" t="s">
        <v>2124</v>
      </c>
      <c r="Q1290" t="s">
        <v>333</v>
      </c>
      <c r="R1290" t="s">
        <v>6595</v>
      </c>
      <c r="S1290" t="s">
        <v>2125</v>
      </c>
      <c r="T1290" t="s">
        <v>2126</v>
      </c>
      <c r="U1290" t="s">
        <v>2127</v>
      </c>
      <c r="V1290">
        <v>0</v>
      </c>
      <c r="W1290" t="s">
        <v>2127</v>
      </c>
      <c r="X1290" t="s">
        <v>2125</v>
      </c>
      <c r="Y1290" t="s">
        <v>2125</v>
      </c>
      <c r="Z1290" t="s">
        <v>312</v>
      </c>
      <c r="AA1290" t="s">
        <v>2128</v>
      </c>
      <c r="AB1290" t="s">
        <v>2127</v>
      </c>
    </row>
    <row r="1291" spans="1:28" x14ac:dyDescent="0.2">
      <c r="A1291">
        <v>15998610</v>
      </c>
      <c r="B1291" t="s">
        <v>598</v>
      </c>
      <c r="C1291" t="s">
        <v>6596</v>
      </c>
      <c r="D1291" t="s">
        <v>482</v>
      </c>
      <c r="E1291" t="s">
        <v>317</v>
      </c>
      <c r="F1291" t="s">
        <v>370</v>
      </c>
      <c r="G1291" t="s">
        <v>370</v>
      </c>
      <c r="H1291" t="s">
        <v>482</v>
      </c>
      <c r="I1291" t="s">
        <v>317</v>
      </c>
      <c r="J1291" t="s">
        <v>334</v>
      </c>
      <c r="K1291" t="s">
        <v>602</v>
      </c>
      <c r="L1291" t="s">
        <v>6597</v>
      </c>
      <c r="M1291" s="11">
        <v>43103.56821759259</v>
      </c>
      <c r="N1291" s="11">
        <v>43103.56821759259</v>
      </c>
      <c r="O1291" s="11">
        <v>43110.584652777776</v>
      </c>
      <c r="P1291" t="s">
        <v>2124</v>
      </c>
      <c r="Q1291" t="s">
        <v>600</v>
      </c>
      <c r="R1291" t="s">
        <v>6598</v>
      </c>
      <c r="S1291" t="s">
        <v>2125</v>
      </c>
      <c r="T1291" t="s">
        <v>2126</v>
      </c>
      <c r="U1291" t="s">
        <v>2127</v>
      </c>
      <c r="V1291">
        <v>0</v>
      </c>
      <c r="W1291" t="s">
        <v>2127</v>
      </c>
      <c r="X1291" t="s">
        <v>2125</v>
      </c>
      <c r="Y1291" t="s">
        <v>2125</v>
      </c>
      <c r="Z1291" t="s">
        <v>599</v>
      </c>
      <c r="AA1291" t="s">
        <v>2137</v>
      </c>
      <c r="AB1291" t="s">
        <v>2127</v>
      </c>
    </row>
    <row r="1292" spans="1:28" x14ac:dyDescent="0.2">
      <c r="A1292">
        <v>15998640</v>
      </c>
      <c r="B1292" t="s">
        <v>5546</v>
      </c>
      <c r="C1292" t="s">
        <v>2158</v>
      </c>
      <c r="D1292" t="s">
        <v>885</v>
      </c>
      <c r="E1292" t="s">
        <v>317</v>
      </c>
      <c r="F1292" t="s">
        <v>323</v>
      </c>
      <c r="G1292" t="s">
        <v>323</v>
      </c>
      <c r="H1292" t="s">
        <v>503</v>
      </c>
      <c r="I1292" t="s">
        <v>317</v>
      </c>
      <c r="J1292" t="s">
        <v>334</v>
      </c>
      <c r="K1292" t="s">
        <v>338</v>
      </c>
      <c r="L1292" t="s">
        <v>6599</v>
      </c>
      <c r="M1292" s="11">
        <v>43103.570451388892</v>
      </c>
      <c r="N1292" s="11">
        <v>43103.570451388892</v>
      </c>
      <c r="O1292" s="11">
        <v>43111.750138888892</v>
      </c>
      <c r="P1292" t="s">
        <v>2124</v>
      </c>
      <c r="Q1292" t="s">
        <v>333</v>
      </c>
      <c r="R1292" t="s">
        <v>6600</v>
      </c>
      <c r="S1292" t="s">
        <v>2125</v>
      </c>
      <c r="T1292" t="s">
        <v>2126</v>
      </c>
      <c r="U1292" t="s">
        <v>2127</v>
      </c>
      <c r="V1292">
        <v>0</v>
      </c>
      <c r="W1292" t="s">
        <v>2127</v>
      </c>
      <c r="X1292" t="s">
        <v>2125</v>
      </c>
      <c r="Y1292" t="s">
        <v>2125</v>
      </c>
      <c r="Z1292" t="s">
        <v>312</v>
      </c>
      <c r="AA1292" t="s">
        <v>2128</v>
      </c>
      <c r="AB1292" t="s">
        <v>2127</v>
      </c>
    </row>
    <row r="1293" spans="1:28" x14ac:dyDescent="0.2">
      <c r="A1293">
        <v>15998641</v>
      </c>
      <c r="B1293" t="s">
        <v>6601</v>
      </c>
      <c r="C1293" t="s">
        <v>2158</v>
      </c>
      <c r="D1293" t="s">
        <v>518</v>
      </c>
      <c r="E1293" t="s">
        <v>317</v>
      </c>
      <c r="F1293" t="s">
        <v>316</v>
      </c>
      <c r="G1293" t="s">
        <v>316</v>
      </c>
      <c r="H1293" t="s">
        <v>518</v>
      </c>
      <c r="I1293" t="s">
        <v>317</v>
      </c>
      <c r="J1293" t="s">
        <v>334</v>
      </c>
      <c r="K1293" t="s">
        <v>1579</v>
      </c>
      <c r="L1293" t="s">
        <v>6602</v>
      </c>
      <c r="M1293" s="11">
        <v>43103.570451388892</v>
      </c>
      <c r="N1293" s="11">
        <v>43103.570451388892</v>
      </c>
      <c r="O1293" s="11">
        <v>43110.589537037034</v>
      </c>
      <c r="P1293" t="s">
        <v>2124</v>
      </c>
      <c r="Q1293" t="s">
        <v>519</v>
      </c>
      <c r="R1293" t="s">
        <v>6603</v>
      </c>
      <c r="S1293" t="s">
        <v>2125</v>
      </c>
      <c r="T1293" t="s">
        <v>2126</v>
      </c>
      <c r="U1293" t="s">
        <v>2127</v>
      </c>
      <c r="V1293">
        <v>0</v>
      </c>
      <c r="W1293" t="s">
        <v>2127</v>
      </c>
      <c r="X1293" t="s">
        <v>2125</v>
      </c>
      <c r="Y1293" t="s">
        <v>2125</v>
      </c>
      <c r="Z1293" t="s">
        <v>312</v>
      </c>
      <c r="AA1293" t="s">
        <v>2137</v>
      </c>
      <c r="AB1293" t="s">
        <v>2127</v>
      </c>
    </row>
    <row r="1294" spans="1:28" x14ac:dyDescent="0.2">
      <c r="A1294">
        <v>15998790</v>
      </c>
      <c r="B1294" t="s">
        <v>6604</v>
      </c>
      <c r="C1294" t="s">
        <v>6605</v>
      </c>
      <c r="D1294" t="s">
        <v>468</v>
      </c>
      <c r="E1294" t="s">
        <v>317</v>
      </c>
      <c r="F1294" t="s">
        <v>316</v>
      </c>
      <c r="G1294" t="s">
        <v>357</v>
      </c>
      <c r="H1294" t="s">
        <v>1906</v>
      </c>
      <c r="I1294" t="s">
        <v>317</v>
      </c>
      <c r="J1294" t="s">
        <v>334</v>
      </c>
      <c r="K1294" t="s">
        <v>766</v>
      </c>
      <c r="L1294" t="s">
        <v>6606</v>
      </c>
      <c r="M1294" s="11">
        <v>43103.578460648147</v>
      </c>
      <c r="N1294" s="11">
        <v>43103.578460648147</v>
      </c>
      <c r="O1294" s="11">
        <v>43109.50849537037</v>
      </c>
      <c r="P1294" t="s">
        <v>2124</v>
      </c>
      <c r="Q1294" t="s">
        <v>3972</v>
      </c>
      <c r="R1294" t="s">
        <v>6607</v>
      </c>
      <c r="S1294" t="s">
        <v>2125</v>
      </c>
      <c r="T1294" t="s">
        <v>2126</v>
      </c>
      <c r="U1294" t="s">
        <v>2127</v>
      </c>
      <c r="V1294">
        <v>0</v>
      </c>
      <c r="W1294" t="s">
        <v>2127</v>
      </c>
      <c r="X1294" t="s">
        <v>2125</v>
      </c>
      <c r="Y1294" t="s">
        <v>2125</v>
      </c>
      <c r="Z1294" t="s">
        <v>433</v>
      </c>
      <c r="AA1294" t="s">
        <v>2137</v>
      </c>
      <c r="AB1294" t="s">
        <v>2127</v>
      </c>
    </row>
    <row r="1295" spans="1:28" x14ac:dyDescent="0.2">
      <c r="A1295">
        <v>15998882</v>
      </c>
      <c r="B1295" t="s">
        <v>6005</v>
      </c>
      <c r="C1295" t="s">
        <v>6006</v>
      </c>
      <c r="D1295" t="s">
        <v>518</v>
      </c>
      <c r="E1295" t="s">
        <v>317</v>
      </c>
      <c r="F1295" t="s">
        <v>370</v>
      </c>
      <c r="G1295" t="s">
        <v>370</v>
      </c>
      <c r="H1295" t="s">
        <v>518</v>
      </c>
      <c r="I1295" t="s">
        <v>317</v>
      </c>
      <c r="J1295" t="s">
        <v>322</v>
      </c>
      <c r="K1295" t="s">
        <v>800</v>
      </c>
      <c r="L1295" t="s">
        <v>6608</v>
      </c>
      <c r="M1295" s="11">
        <v>43103.582696759258</v>
      </c>
      <c r="N1295" s="11">
        <v>43103.582696759258</v>
      </c>
      <c r="O1295" s="11">
        <v>43110.590266203704</v>
      </c>
      <c r="P1295" t="s">
        <v>2124</v>
      </c>
      <c r="Q1295" t="s">
        <v>559</v>
      </c>
      <c r="R1295" t="s">
        <v>6609</v>
      </c>
      <c r="S1295" t="s">
        <v>2125</v>
      </c>
      <c r="T1295" t="s">
        <v>2126</v>
      </c>
      <c r="U1295" t="s">
        <v>2127</v>
      </c>
      <c r="V1295">
        <v>0</v>
      </c>
      <c r="W1295" t="s">
        <v>2127</v>
      </c>
      <c r="X1295" t="s">
        <v>2125</v>
      </c>
      <c r="Y1295" t="s">
        <v>2125</v>
      </c>
      <c r="Z1295" t="s">
        <v>1697</v>
      </c>
      <c r="AA1295" t="s">
        <v>2137</v>
      </c>
      <c r="AB1295" t="s">
        <v>2127</v>
      </c>
    </row>
    <row r="1296" spans="1:28" x14ac:dyDescent="0.2">
      <c r="A1296">
        <v>15998899</v>
      </c>
      <c r="B1296" t="s">
        <v>6610</v>
      </c>
      <c r="C1296" t="s">
        <v>6611</v>
      </c>
      <c r="D1296" t="s">
        <v>369</v>
      </c>
      <c r="E1296" t="s">
        <v>317</v>
      </c>
      <c r="F1296" t="s">
        <v>370</v>
      </c>
      <c r="G1296" t="s">
        <v>370</v>
      </c>
      <c r="H1296" t="s">
        <v>369</v>
      </c>
      <c r="I1296" t="s">
        <v>317</v>
      </c>
      <c r="J1296" t="s">
        <v>430</v>
      </c>
      <c r="K1296" t="s">
        <v>496</v>
      </c>
      <c r="L1296" t="s">
        <v>6612</v>
      </c>
      <c r="M1296" s="11">
        <v>43103.583680555559</v>
      </c>
      <c r="N1296" s="11">
        <v>43103.583680555559</v>
      </c>
      <c r="O1296" s="11">
        <v>43110.593773148146</v>
      </c>
      <c r="P1296" t="s">
        <v>2124</v>
      </c>
      <c r="Q1296" t="s">
        <v>1354</v>
      </c>
      <c r="R1296" t="s">
        <v>6613</v>
      </c>
      <c r="S1296" t="s">
        <v>2125</v>
      </c>
      <c r="T1296" t="s">
        <v>2126</v>
      </c>
      <c r="U1296" t="s">
        <v>2127</v>
      </c>
      <c r="V1296">
        <v>0</v>
      </c>
      <c r="W1296" t="s">
        <v>2127</v>
      </c>
      <c r="X1296" t="s">
        <v>2125</v>
      </c>
      <c r="Y1296" t="s">
        <v>2125</v>
      </c>
      <c r="Z1296" t="s">
        <v>1006</v>
      </c>
      <c r="AA1296" t="s">
        <v>2137</v>
      </c>
      <c r="AB1296" t="s">
        <v>2127</v>
      </c>
    </row>
    <row r="1297" spans="1:28" x14ac:dyDescent="0.2">
      <c r="A1297">
        <v>15998917</v>
      </c>
      <c r="B1297" t="s">
        <v>6614</v>
      </c>
      <c r="C1297" t="s">
        <v>2340</v>
      </c>
      <c r="D1297" t="s">
        <v>401</v>
      </c>
      <c r="E1297" t="s">
        <v>317</v>
      </c>
      <c r="F1297" t="s">
        <v>316</v>
      </c>
      <c r="G1297" t="s">
        <v>316</v>
      </c>
      <c r="H1297" t="s">
        <v>401</v>
      </c>
      <c r="I1297" t="s">
        <v>317</v>
      </c>
      <c r="J1297" t="s">
        <v>334</v>
      </c>
      <c r="K1297" t="s">
        <v>574</v>
      </c>
      <c r="L1297" t="s">
        <v>6615</v>
      </c>
      <c r="M1297" s="11">
        <v>43103.584374999999</v>
      </c>
      <c r="N1297" s="11">
        <v>43103.584374999999</v>
      </c>
      <c r="O1297" s="11">
        <v>43110.592199074075</v>
      </c>
      <c r="P1297" t="s">
        <v>2124</v>
      </c>
      <c r="Q1297" t="s">
        <v>402</v>
      </c>
      <c r="R1297" t="s">
        <v>6616</v>
      </c>
      <c r="S1297" t="s">
        <v>2125</v>
      </c>
      <c r="T1297" t="s">
        <v>2126</v>
      </c>
      <c r="U1297" t="s">
        <v>2127</v>
      </c>
      <c r="V1297">
        <v>0</v>
      </c>
      <c r="W1297" t="s">
        <v>2127</v>
      </c>
      <c r="X1297" t="s">
        <v>2125</v>
      </c>
      <c r="Y1297" t="s">
        <v>2125</v>
      </c>
      <c r="Z1297" t="s">
        <v>534</v>
      </c>
      <c r="AA1297" t="s">
        <v>2128</v>
      </c>
      <c r="AB1297" t="s">
        <v>2127</v>
      </c>
    </row>
    <row r="1298" spans="1:28" x14ac:dyDescent="0.2">
      <c r="A1298">
        <v>15998959</v>
      </c>
      <c r="B1298" t="s">
        <v>577</v>
      </c>
      <c r="C1298" t="s">
        <v>4483</v>
      </c>
      <c r="D1298" t="s">
        <v>460</v>
      </c>
      <c r="E1298" t="s">
        <v>317</v>
      </c>
      <c r="F1298" t="s">
        <v>316</v>
      </c>
      <c r="G1298" t="s">
        <v>316</v>
      </c>
      <c r="H1298" t="s">
        <v>460</v>
      </c>
      <c r="I1298" t="s">
        <v>317</v>
      </c>
      <c r="J1298" t="s">
        <v>334</v>
      </c>
      <c r="K1298" t="s">
        <v>606</v>
      </c>
      <c r="L1298" t="s">
        <v>6617</v>
      </c>
      <c r="M1298" s="11">
        <v>43103.586608796293</v>
      </c>
      <c r="N1298" s="11">
        <v>43103.586608796293</v>
      </c>
      <c r="O1298" s="11">
        <v>43110.592060185183</v>
      </c>
      <c r="P1298" t="s">
        <v>2124</v>
      </c>
      <c r="Q1298" t="s">
        <v>436</v>
      </c>
      <c r="R1298" t="s">
        <v>6618</v>
      </c>
      <c r="S1298" t="s">
        <v>2125</v>
      </c>
      <c r="T1298" t="s">
        <v>2126</v>
      </c>
      <c r="U1298" t="s">
        <v>2127</v>
      </c>
      <c r="V1298">
        <v>0</v>
      </c>
      <c r="W1298" t="s">
        <v>2127</v>
      </c>
      <c r="X1298" t="s">
        <v>2125</v>
      </c>
      <c r="Y1298" t="s">
        <v>2125</v>
      </c>
      <c r="Z1298" t="s">
        <v>351</v>
      </c>
      <c r="AA1298" t="s">
        <v>2137</v>
      </c>
      <c r="AB1298" t="s">
        <v>2127</v>
      </c>
    </row>
    <row r="1299" spans="1:28" x14ac:dyDescent="0.2">
      <c r="A1299">
        <v>15998975</v>
      </c>
      <c r="B1299" t="s">
        <v>2140</v>
      </c>
      <c r="C1299" t="s">
        <v>2804</v>
      </c>
      <c r="D1299" t="s">
        <v>381</v>
      </c>
      <c r="E1299" t="s">
        <v>317</v>
      </c>
      <c r="F1299" t="s">
        <v>382</v>
      </c>
      <c r="G1299" t="s">
        <v>382</v>
      </c>
      <c r="H1299" t="s">
        <v>381</v>
      </c>
      <c r="I1299" t="s">
        <v>317</v>
      </c>
      <c r="J1299" t="s">
        <v>334</v>
      </c>
      <c r="K1299" t="s">
        <v>1395</v>
      </c>
      <c r="L1299" t="s">
        <v>6619</v>
      </c>
      <c r="M1299" s="11">
        <v>43103.587361111109</v>
      </c>
      <c r="N1299" s="11">
        <v>43103.587361111109</v>
      </c>
      <c r="O1299" s="11">
        <v>43110.589282407411</v>
      </c>
      <c r="P1299" t="s">
        <v>2124</v>
      </c>
      <c r="Q1299" t="s">
        <v>1393</v>
      </c>
      <c r="R1299" t="s">
        <v>6620</v>
      </c>
      <c r="S1299" t="s">
        <v>2125</v>
      </c>
      <c r="T1299" t="s">
        <v>2126</v>
      </c>
      <c r="U1299" t="s">
        <v>2127</v>
      </c>
      <c r="V1299">
        <v>0</v>
      </c>
      <c r="W1299" t="s">
        <v>2127</v>
      </c>
      <c r="X1299" t="s">
        <v>2125</v>
      </c>
      <c r="Y1299" t="s">
        <v>2125</v>
      </c>
      <c r="Z1299" t="s">
        <v>378</v>
      </c>
      <c r="AA1299" t="s">
        <v>2128</v>
      </c>
      <c r="AB1299" t="s">
        <v>2127</v>
      </c>
    </row>
    <row r="1300" spans="1:28" x14ac:dyDescent="0.2">
      <c r="A1300">
        <v>15998992</v>
      </c>
      <c r="B1300" t="s">
        <v>6614</v>
      </c>
      <c r="C1300" t="s">
        <v>2340</v>
      </c>
      <c r="D1300" t="s">
        <v>401</v>
      </c>
      <c r="E1300" t="s">
        <v>317</v>
      </c>
      <c r="F1300" t="s">
        <v>316</v>
      </c>
      <c r="G1300" t="s">
        <v>414</v>
      </c>
      <c r="H1300" t="s">
        <v>415</v>
      </c>
      <c r="J1300" t="s">
        <v>334</v>
      </c>
      <c r="K1300" t="s">
        <v>452</v>
      </c>
      <c r="L1300" t="s">
        <v>6621</v>
      </c>
      <c r="M1300" s="11">
        <v>43103.588182870371</v>
      </c>
      <c r="N1300" s="11">
        <v>43103.588182870371</v>
      </c>
      <c r="O1300" s="11">
        <v>43115.590868055559</v>
      </c>
      <c r="P1300" t="s">
        <v>2124</v>
      </c>
      <c r="Q1300" t="s">
        <v>451</v>
      </c>
      <c r="R1300" t="s">
        <v>6622</v>
      </c>
      <c r="S1300" t="s">
        <v>2125</v>
      </c>
      <c r="T1300" t="s">
        <v>2126</v>
      </c>
      <c r="U1300" t="s">
        <v>2127</v>
      </c>
      <c r="V1300">
        <v>0</v>
      </c>
      <c r="W1300" t="s">
        <v>2127</v>
      </c>
      <c r="X1300" t="s">
        <v>2125</v>
      </c>
      <c r="Y1300" t="s">
        <v>2125</v>
      </c>
      <c r="Z1300" t="s">
        <v>534</v>
      </c>
      <c r="AA1300" t="s">
        <v>2128</v>
      </c>
      <c r="AB1300" t="s">
        <v>2127</v>
      </c>
    </row>
    <row r="1301" spans="1:28" x14ac:dyDescent="0.2">
      <c r="A1301">
        <v>15998994</v>
      </c>
      <c r="B1301" t="s">
        <v>3646</v>
      </c>
      <c r="C1301" t="s">
        <v>2158</v>
      </c>
      <c r="D1301" t="s">
        <v>434</v>
      </c>
      <c r="E1301" t="s">
        <v>317</v>
      </c>
      <c r="F1301" t="s">
        <v>316</v>
      </c>
      <c r="G1301" t="s">
        <v>414</v>
      </c>
      <c r="H1301" t="s">
        <v>415</v>
      </c>
      <c r="J1301" t="s">
        <v>334</v>
      </c>
      <c r="K1301" t="s">
        <v>729</v>
      </c>
      <c r="L1301" t="s">
        <v>6623</v>
      </c>
      <c r="M1301" s="11">
        <v>43103.588252314818</v>
      </c>
      <c r="N1301" s="11">
        <v>43103.588252314818</v>
      </c>
      <c r="O1301" s="11">
        <v>43115.706203703703</v>
      </c>
      <c r="P1301" t="s">
        <v>2124</v>
      </c>
      <c r="Q1301" t="s">
        <v>519</v>
      </c>
      <c r="R1301" t="s">
        <v>6624</v>
      </c>
      <c r="S1301" t="s">
        <v>2125</v>
      </c>
      <c r="T1301" t="s">
        <v>2126</v>
      </c>
      <c r="U1301" t="s">
        <v>2127</v>
      </c>
      <c r="V1301">
        <v>0</v>
      </c>
      <c r="W1301" t="s">
        <v>2127</v>
      </c>
      <c r="X1301" t="s">
        <v>2125</v>
      </c>
      <c r="Y1301" t="s">
        <v>2125</v>
      </c>
      <c r="Z1301" t="s">
        <v>3649</v>
      </c>
      <c r="AA1301" t="s">
        <v>2137</v>
      </c>
      <c r="AB1301" t="s">
        <v>2127</v>
      </c>
    </row>
    <row r="1302" spans="1:28" x14ac:dyDescent="0.2">
      <c r="A1302">
        <v>15999052</v>
      </c>
      <c r="B1302" t="s">
        <v>609</v>
      </c>
      <c r="C1302" t="s">
        <v>2158</v>
      </c>
      <c r="D1302" t="s">
        <v>468</v>
      </c>
      <c r="E1302" t="s">
        <v>317</v>
      </c>
      <c r="F1302" t="s">
        <v>316</v>
      </c>
      <c r="G1302" t="s">
        <v>323</v>
      </c>
      <c r="H1302" t="s">
        <v>315</v>
      </c>
      <c r="I1302" t="s">
        <v>317</v>
      </c>
      <c r="J1302" t="s">
        <v>322</v>
      </c>
      <c r="K1302" t="s">
        <v>426</v>
      </c>
      <c r="L1302" t="s">
        <v>6625</v>
      </c>
      <c r="M1302" s="11">
        <v>43103.590578703705</v>
      </c>
      <c r="N1302" s="11">
        <v>43103.590578703705</v>
      </c>
      <c r="O1302" s="11">
        <v>43111.592812499999</v>
      </c>
      <c r="P1302" t="s">
        <v>2124</v>
      </c>
      <c r="Q1302" t="s">
        <v>519</v>
      </c>
      <c r="R1302" t="s">
        <v>6626</v>
      </c>
      <c r="S1302" t="s">
        <v>2125</v>
      </c>
      <c r="T1302" t="s">
        <v>2126</v>
      </c>
      <c r="U1302" t="s">
        <v>2127</v>
      </c>
      <c r="V1302">
        <v>0</v>
      </c>
      <c r="W1302" t="s">
        <v>2127</v>
      </c>
      <c r="X1302" t="s">
        <v>2125</v>
      </c>
      <c r="Y1302" t="s">
        <v>2125</v>
      </c>
      <c r="Z1302" t="s">
        <v>312</v>
      </c>
      <c r="AA1302" t="s">
        <v>2137</v>
      </c>
      <c r="AB1302" t="s">
        <v>2127</v>
      </c>
    </row>
    <row r="1303" spans="1:28" x14ac:dyDescent="0.2">
      <c r="A1303">
        <v>15999106</v>
      </c>
      <c r="B1303" t="s">
        <v>1386</v>
      </c>
      <c r="C1303" t="s">
        <v>2158</v>
      </c>
      <c r="D1303" t="s">
        <v>518</v>
      </c>
      <c r="E1303" t="s">
        <v>317</v>
      </c>
      <c r="F1303" t="s">
        <v>316</v>
      </c>
      <c r="G1303" t="s">
        <v>316</v>
      </c>
      <c r="H1303" t="s">
        <v>518</v>
      </c>
      <c r="I1303" t="s">
        <v>317</v>
      </c>
      <c r="J1303" t="s">
        <v>334</v>
      </c>
      <c r="K1303" t="s">
        <v>6627</v>
      </c>
      <c r="L1303" t="s">
        <v>6628</v>
      </c>
      <c r="M1303" s="11">
        <v>43103.592951388891</v>
      </c>
      <c r="N1303" s="11">
        <v>43103.592951388891</v>
      </c>
      <c r="O1303" s="11">
        <v>43115.343923611108</v>
      </c>
      <c r="P1303" t="s">
        <v>2124</v>
      </c>
      <c r="Q1303" t="s">
        <v>519</v>
      </c>
      <c r="R1303" t="s">
        <v>6629</v>
      </c>
      <c r="S1303" t="s">
        <v>2125</v>
      </c>
      <c r="T1303" t="s">
        <v>2126</v>
      </c>
      <c r="U1303" t="s">
        <v>2127</v>
      </c>
      <c r="V1303">
        <v>0</v>
      </c>
      <c r="W1303" t="s">
        <v>2127</v>
      </c>
      <c r="X1303" t="s">
        <v>2125</v>
      </c>
      <c r="Y1303" t="s">
        <v>2125</v>
      </c>
      <c r="Z1303" t="s">
        <v>312</v>
      </c>
      <c r="AA1303" t="s">
        <v>2137</v>
      </c>
      <c r="AB1303" t="s">
        <v>2127</v>
      </c>
    </row>
    <row r="1304" spans="1:28" x14ac:dyDescent="0.2">
      <c r="A1304">
        <v>15999143</v>
      </c>
      <c r="B1304" t="s">
        <v>5310</v>
      </c>
      <c r="C1304" t="s">
        <v>2158</v>
      </c>
      <c r="D1304" t="s">
        <v>401</v>
      </c>
      <c r="E1304" t="s">
        <v>317</v>
      </c>
      <c r="F1304" t="s">
        <v>2127</v>
      </c>
      <c r="G1304" t="s">
        <v>316</v>
      </c>
      <c r="H1304" t="s">
        <v>401</v>
      </c>
      <c r="I1304" t="s">
        <v>317</v>
      </c>
      <c r="J1304" t="s">
        <v>334</v>
      </c>
      <c r="K1304" t="s">
        <v>1700</v>
      </c>
      <c r="L1304" t="s">
        <v>6630</v>
      </c>
      <c r="M1304" s="11">
        <v>43103.594467592593</v>
      </c>
      <c r="N1304" s="11">
        <v>43103.594467592593</v>
      </c>
      <c r="O1304" s="11">
        <v>43110.595810185187</v>
      </c>
      <c r="P1304" t="s">
        <v>2124</v>
      </c>
      <c r="Q1304" t="s">
        <v>3694</v>
      </c>
      <c r="R1304" t="s">
        <v>6631</v>
      </c>
      <c r="S1304" t="s">
        <v>2125</v>
      </c>
      <c r="T1304" t="s">
        <v>2126</v>
      </c>
      <c r="U1304" t="s">
        <v>2127</v>
      </c>
      <c r="V1304">
        <v>0</v>
      </c>
      <c r="W1304" t="s">
        <v>2127</v>
      </c>
      <c r="X1304" t="s">
        <v>2125</v>
      </c>
      <c r="Y1304" t="s">
        <v>2125</v>
      </c>
      <c r="Z1304" t="s">
        <v>312</v>
      </c>
      <c r="AA1304" t="s">
        <v>2128</v>
      </c>
      <c r="AB1304" t="s">
        <v>2127</v>
      </c>
    </row>
    <row r="1305" spans="1:28" x14ac:dyDescent="0.2">
      <c r="A1305">
        <v>15999150</v>
      </c>
      <c r="B1305" t="s">
        <v>6632</v>
      </c>
      <c r="C1305" t="s">
        <v>6633</v>
      </c>
      <c r="D1305" t="s">
        <v>550</v>
      </c>
      <c r="E1305" t="s">
        <v>317</v>
      </c>
      <c r="F1305" t="s">
        <v>316</v>
      </c>
      <c r="G1305" t="s">
        <v>357</v>
      </c>
      <c r="H1305" t="s">
        <v>2227</v>
      </c>
      <c r="I1305" t="s">
        <v>317</v>
      </c>
      <c r="J1305" t="s">
        <v>334</v>
      </c>
      <c r="K1305" t="s">
        <v>766</v>
      </c>
      <c r="L1305" t="s">
        <v>6634</v>
      </c>
      <c r="M1305" s="11">
        <v>43103.594884259262</v>
      </c>
      <c r="N1305" s="11">
        <v>43103.594884259262</v>
      </c>
      <c r="O1305" s="11">
        <v>43110.698981481481</v>
      </c>
      <c r="P1305" t="s">
        <v>2124</v>
      </c>
      <c r="Q1305" t="s">
        <v>3972</v>
      </c>
      <c r="R1305" t="s">
        <v>6635</v>
      </c>
      <c r="S1305" t="s">
        <v>2125</v>
      </c>
      <c r="T1305" t="s">
        <v>2126</v>
      </c>
      <c r="U1305" t="s">
        <v>2127</v>
      </c>
      <c r="V1305">
        <v>0</v>
      </c>
      <c r="W1305" t="s">
        <v>2127</v>
      </c>
      <c r="X1305" t="s">
        <v>2125</v>
      </c>
      <c r="Y1305" t="s">
        <v>2125</v>
      </c>
      <c r="Z1305" t="s">
        <v>613</v>
      </c>
      <c r="AA1305" t="s">
        <v>2137</v>
      </c>
      <c r="AB1305" t="s">
        <v>2127</v>
      </c>
    </row>
    <row r="1306" spans="1:28" x14ac:dyDescent="0.2">
      <c r="A1306">
        <v>15999223</v>
      </c>
      <c r="B1306" t="s">
        <v>3556</v>
      </c>
      <c r="C1306" t="s">
        <v>3557</v>
      </c>
      <c r="D1306" t="s">
        <v>510</v>
      </c>
      <c r="E1306" t="s">
        <v>317</v>
      </c>
      <c r="F1306" t="s">
        <v>370</v>
      </c>
      <c r="G1306" t="s">
        <v>370</v>
      </c>
      <c r="H1306" t="s">
        <v>510</v>
      </c>
      <c r="I1306" t="s">
        <v>317</v>
      </c>
      <c r="J1306" t="s">
        <v>322</v>
      </c>
      <c r="K1306" t="s">
        <v>595</v>
      </c>
      <c r="L1306" t="s">
        <v>6636</v>
      </c>
      <c r="M1306" s="11">
        <v>43103.598460648151</v>
      </c>
      <c r="N1306" s="11">
        <v>43103.598460648151</v>
      </c>
      <c r="O1306" s="11">
        <v>43110.614328703705</v>
      </c>
      <c r="P1306" t="s">
        <v>2124</v>
      </c>
      <c r="Q1306" t="s">
        <v>483</v>
      </c>
      <c r="R1306" t="s">
        <v>6637</v>
      </c>
      <c r="S1306" t="s">
        <v>2125</v>
      </c>
      <c r="T1306" t="s">
        <v>2126</v>
      </c>
      <c r="U1306" t="s">
        <v>2127</v>
      </c>
      <c r="V1306">
        <v>0</v>
      </c>
      <c r="W1306" t="s">
        <v>2127</v>
      </c>
      <c r="X1306" t="s">
        <v>2125</v>
      </c>
      <c r="Y1306" t="s">
        <v>2125</v>
      </c>
      <c r="Z1306" t="s">
        <v>3562</v>
      </c>
      <c r="AA1306" t="s">
        <v>2137</v>
      </c>
      <c r="AB1306" t="s">
        <v>2127</v>
      </c>
    </row>
    <row r="1307" spans="1:28" x14ac:dyDescent="0.2">
      <c r="A1307">
        <v>15999280</v>
      </c>
      <c r="B1307" t="s">
        <v>2140</v>
      </c>
      <c r="C1307" t="s">
        <v>2312</v>
      </c>
      <c r="D1307" t="s">
        <v>443</v>
      </c>
      <c r="E1307" t="s">
        <v>317</v>
      </c>
      <c r="F1307" t="s">
        <v>382</v>
      </c>
      <c r="G1307" t="s">
        <v>414</v>
      </c>
      <c r="H1307" t="s">
        <v>415</v>
      </c>
      <c r="J1307" t="s">
        <v>334</v>
      </c>
      <c r="K1307" t="s">
        <v>6638</v>
      </c>
      <c r="L1307" t="s">
        <v>6639</v>
      </c>
      <c r="M1307" s="11">
        <v>43103.601134259261</v>
      </c>
      <c r="N1307" s="11">
        <v>43103.601134259261</v>
      </c>
      <c r="O1307" s="11">
        <v>43111.398541666669</v>
      </c>
      <c r="P1307" t="s">
        <v>2124</v>
      </c>
      <c r="Q1307" t="s">
        <v>628</v>
      </c>
      <c r="R1307" t="s">
        <v>6640</v>
      </c>
      <c r="S1307" t="s">
        <v>2125</v>
      </c>
      <c r="T1307" t="s">
        <v>2126</v>
      </c>
      <c r="U1307" t="s">
        <v>2127</v>
      </c>
      <c r="V1307">
        <v>0</v>
      </c>
      <c r="W1307" t="s">
        <v>2127</v>
      </c>
      <c r="X1307" t="s">
        <v>2125</v>
      </c>
      <c r="Y1307" t="s">
        <v>2125</v>
      </c>
      <c r="Z1307" t="s">
        <v>378</v>
      </c>
      <c r="AA1307" t="s">
        <v>2128</v>
      </c>
      <c r="AB1307" t="s">
        <v>2127</v>
      </c>
    </row>
    <row r="1308" spans="1:28" x14ac:dyDescent="0.2">
      <c r="A1308">
        <v>15999303</v>
      </c>
      <c r="B1308" t="s">
        <v>6641</v>
      </c>
      <c r="C1308" t="s">
        <v>4483</v>
      </c>
      <c r="D1308" t="s">
        <v>2386</v>
      </c>
      <c r="E1308" t="s">
        <v>317</v>
      </c>
      <c r="F1308" t="s">
        <v>2387</v>
      </c>
      <c r="G1308" t="s">
        <v>2387</v>
      </c>
      <c r="H1308" t="s">
        <v>2643</v>
      </c>
      <c r="I1308" t="s">
        <v>317</v>
      </c>
      <c r="J1308" t="s">
        <v>334</v>
      </c>
      <c r="K1308" t="s">
        <v>6642</v>
      </c>
      <c r="L1308" t="s">
        <v>6643</v>
      </c>
      <c r="M1308" s="11">
        <v>43103.602384259262</v>
      </c>
      <c r="N1308" s="11">
        <v>43103.602384259262</v>
      </c>
      <c r="O1308" s="11">
        <v>43110.699097222219</v>
      </c>
      <c r="P1308" t="s">
        <v>2124</v>
      </c>
      <c r="Q1308" t="s">
        <v>2646</v>
      </c>
      <c r="R1308" t="s">
        <v>6644</v>
      </c>
      <c r="S1308" t="s">
        <v>2125</v>
      </c>
      <c r="T1308" t="s">
        <v>2126</v>
      </c>
      <c r="U1308" t="s">
        <v>2127</v>
      </c>
      <c r="V1308">
        <v>0</v>
      </c>
      <c r="W1308" t="s">
        <v>2127</v>
      </c>
      <c r="X1308" t="s">
        <v>2125</v>
      </c>
      <c r="Y1308" t="s">
        <v>2125</v>
      </c>
      <c r="Z1308" t="s">
        <v>351</v>
      </c>
      <c r="AA1308" t="s">
        <v>2128</v>
      </c>
      <c r="AB1308" t="s">
        <v>2127</v>
      </c>
    </row>
    <row r="1309" spans="1:28" x14ac:dyDescent="0.2">
      <c r="A1309">
        <v>15999380</v>
      </c>
      <c r="B1309" t="s">
        <v>6645</v>
      </c>
      <c r="C1309" t="s">
        <v>2158</v>
      </c>
      <c r="D1309" t="s">
        <v>401</v>
      </c>
      <c r="E1309" t="s">
        <v>317</v>
      </c>
      <c r="F1309" t="s">
        <v>316</v>
      </c>
      <c r="G1309" t="s">
        <v>316</v>
      </c>
      <c r="H1309" t="s">
        <v>401</v>
      </c>
      <c r="I1309" t="s">
        <v>317</v>
      </c>
      <c r="J1309" t="s">
        <v>334</v>
      </c>
      <c r="K1309" t="s">
        <v>6646</v>
      </c>
      <c r="L1309" t="s">
        <v>6647</v>
      </c>
      <c r="M1309" s="11">
        <v>43103.60527777778</v>
      </c>
      <c r="N1309" s="11">
        <v>43103.60527777778</v>
      </c>
      <c r="O1309" s="11">
        <v>43110.609479166669</v>
      </c>
      <c r="P1309" t="s">
        <v>2124</v>
      </c>
      <c r="Q1309" t="s">
        <v>402</v>
      </c>
      <c r="R1309" t="s">
        <v>6648</v>
      </c>
      <c r="S1309" t="s">
        <v>2125</v>
      </c>
      <c r="T1309" t="s">
        <v>2126</v>
      </c>
      <c r="U1309" t="s">
        <v>2127</v>
      </c>
      <c r="V1309">
        <v>0</v>
      </c>
      <c r="W1309" t="s">
        <v>2127</v>
      </c>
      <c r="X1309" t="s">
        <v>2125</v>
      </c>
      <c r="Y1309" t="s">
        <v>2125</v>
      </c>
      <c r="Z1309" t="s">
        <v>312</v>
      </c>
      <c r="AA1309" t="s">
        <v>2128</v>
      </c>
      <c r="AB1309" t="s">
        <v>2127</v>
      </c>
    </row>
    <row r="1310" spans="1:28" x14ac:dyDescent="0.2">
      <c r="A1310">
        <v>15999508</v>
      </c>
      <c r="B1310" t="s">
        <v>2496</v>
      </c>
      <c r="C1310" t="s">
        <v>2158</v>
      </c>
      <c r="D1310" t="s">
        <v>2496</v>
      </c>
      <c r="E1310" t="s">
        <v>2285</v>
      </c>
      <c r="F1310" t="s">
        <v>6650</v>
      </c>
      <c r="G1310" t="s">
        <v>6650</v>
      </c>
      <c r="H1310" t="s">
        <v>2756</v>
      </c>
      <c r="I1310" t="s">
        <v>2189</v>
      </c>
      <c r="J1310" t="s">
        <v>334</v>
      </c>
      <c r="K1310" t="s">
        <v>6651</v>
      </c>
      <c r="L1310" t="s">
        <v>6651</v>
      </c>
      <c r="M1310" s="11">
        <v>43103.609872685185</v>
      </c>
      <c r="N1310" s="11">
        <v>43103.609872685185</v>
      </c>
      <c r="O1310" s="11">
        <v>43122.464745370373</v>
      </c>
      <c r="P1310" t="s">
        <v>2124</v>
      </c>
      <c r="Q1310" t="s">
        <v>6652</v>
      </c>
      <c r="R1310" t="s">
        <v>6653</v>
      </c>
      <c r="S1310" t="s">
        <v>2125</v>
      </c>
      <c r="T1310" t="s">
        <v>2126</v>
      </c>
      <c r="U1310" t="s">
        <v>2127</v>
      </c>
      <c r="V1310">
        <v>0</v>
      </c>
      <c r="W1310" t="s">
        <v>2127</v>
      </c>
      <c r="X1310" t="s">
        <v>2125</v>
      </c>
      <c r="Y1310" t="s">
        <v>2125</v>
      </c>
      <c r="Z1310" t="s">
        <v>312</v>
      </c>
      <c r="AA1310" t="s">
        <v>2128</v>
      </c>
      <c r="AB1310" t="s">
        <v>2127</v>
      </c>
    </row>
    <row r="1311" spans="1:28" x14ac:dyDescent="0.2">
      <c r="A1311">
        <v>15999548</v>
      </c>
      <c r="B1311" t="s">
        <v>6654</v>
      </c>
      <c r="C1311" t="s">
        <v>2158</v>
      </c>
      <c r="D1311" t="s">
        <v>550</v>
      </c>
      <c r="E1311" t="s">
        <v>317</v>
      </c>
      <c r="F1311" t="s">
        <v>316</v>
      </c>
      <c r="G1311" t="s">
        <v>316</v>
      </c>
      <c r="H1311" t="s">
        <v>550</v>
      </c>
      <c r="I1311" t="s">
        <v>317</v>
      </c>
      <c r="J1311" t="s">
        <v>334</v>
      </c>
      <c r="K1311" t="s">
        <v>574</v>
      </c>
      <c r="L1311" t="s">
        <v>6655</v>
      </c>
      <c r="M1311" s="11">
        <v>43103.611458333333</v>
      </c>
      <c r="N1311" s="11">
        <v>43103.611458333333</v>
      </c>
      <c r="O1311" s="11">
        <v>43110.624884259261</v>
      </c>
      <c r="P1311" t="s">
        <v>2124</v>
      </c>
      <c r="Q1311" t="s">
        <v>402</v>
      </c>
      <c r="R1311" t="s">
        <v>6656</v>
      </c>
      <c r="S1311" t="s">
        <v>2125</v>
      </c>
      <c r="T1311" t="s">
        <v>2126</v>
      </c>
      <c r="U1311" t="s">
        <v>2127</v>
      </c>
      <c r="V1311">
        <v>0</v>
      </c>
      <c r="W1311" t="s">
        <v>2127</v>
      </c>
      <c r="X1311" t="s">
        <v>2125</v>
      </c>
      <c r="Y1311" t="s">
        <v>2125</v>
      </c>
      <c r="Z1311" t="s">
        <v>312</v>
      </c>
      <c r="AA1311" t="s">
        <v>2128</v>
      </c>
      <c r="AB1311" t="s">
        <v>2127</v>
      </c>
    </row>
    <row r="1312" spans="1:28" x14ac:dyDescent="0.2">
      <c r="A1312">
        <v>15999570</v>
      </c>
      <c r="B1312" t="s">
        <v>5900</v>
      </c>
      <c r="C1312" t="s">
        <v>2158</v>
      </c>
      <c r="D1312" t="s">
        <v>482</v>
      </c>
      <c r="E1312" t="s">
        <v>317</v>
      </c>
      <c r="F1312" t="s">
        <v>2127</v>
      </c>
      <c r="G1312" t="s">
        <v>316</v>
      </c>
      <c r="H1312" t="s">
        <v>482</v>
      </c>
      <c r="I1312" t="s">
        <v>317</v>
      </c>
      <c r="J1312" t="s">
        <v>334</v>
      </c>
      <c r="K1312" t="s">
        <v>6442</v>
      </c>
      <c r="L1312" t="s">
        <v>6657</v>
      </c>
      <c r="M1312" s="11">
        <v>43103.612025462964</v>
      </c>
      <c r="N1312" s="11">
        <v>43103.612025462964</v>
      </c>
      <c r="O1312" s="11">
        <v>43110.616354166668</v>
      </c>
      <c r="P1312" t="s">
        <v>2124</v>
      </c>
      <c r="Q1312" t="s">
        <v>1963</v>
      </c>
      <c r="R1312" t="s">
        <v>6658</v>
      </c>
      <c r="S1312" t="s">
        <v>2125</v>
      </c>
      <c r="T1312" t="s">
        <v>2126</v>
      </c>
      <c r="U1312" t="s">
        <v>2127</v>
      </c>
      <c r="V1312">
        <v>0</v>
      </c>
      <c r="W1312" t="s">
        <v>2127</v>
      </c>
      <c r="X1312" t="s">
        <v>2125</v>
      </c>
      <c r="Y1312" t="s">
        <v>2125</v>
      </c>
      <c r="Z1312" t="s">
        <v>378</v>
      </c>
      <c r="AA1312" t="s">
        <v>2128</v>
      </c>
      <c r="AB1312" t="s">
        <v>2127</v>
      </c>
    </row>
    <row r="1313" spans="1:28" x14ac:dyDescent="0.2">
      <c r="A1313">
        <v>15999582</v>
      </c>
      <c r="B1313" t="s">
        <v>6537</v>
      </c>
      <c r="C1313" t="s">
        <v>2792</v>
      </c>
      <c r="D1313" t="s">
        <v>354</v>
      </c>
      <c r="E1313" t="s">
        <v>317</v>
      </c>
      <c r="F1313" t="s">
        <v>316</v>
      </c>
      <c r="G1313" t="s">
        <v>316</v>
      </c>
      <c r="H1313" t="s">
        <v>354</v>
      </c>
      <c r="I1313" t="s">
        <v>317</v>
      </c>
      <c r="J1313" t="s">
        <v>334</v>
      </c>
      <c r="K1313" t="s">
        <v>4451</v>
      </c>
      <c r="L1313" t="s">
        <v>6659</v>
      </c>
      <c r="M1313" s="11">
        <v>43103.612395833334</v>
      </c>
      <c r="N1313" s="11">
        <v>43103.612395833334</v>
      </c>
      <c r="O1313" s="11">
        <v>43110.619074074071</v>
      </c>
      <c r="P1313" t="s">
        <v>2124</v>
      </c>
      <c r="Q1313" t="s">
        <v>733</v>
      </c>
      <c r="R1313" t="s">
        <v>6660</v>
      </c>
      <c r="S1313" t="s">
        <v>2125</v>
      </c>
      <c r="T1313" t="s">
        <v>2126</v>
      </c>
      <c r="U1313" t="s">
        <v>2127</v>
      </c>
      <c r="V1313">
        <v>0</v>
      </c>
      <c r="W1313" t="s">
        <v>2127</v>
      </c>
      <c r="X1313" t="s">
        <v>2125</v>
      </c>
      <c r="Y1313" t="s">
        <v>2125</v>
      </c>
      <c r="Z1313" t="s">
        <v>433</v>
      </c>
      <c r="AA1313" t="s">
        <v>2137</v>
      </c>
      <c r="AB1313" t="s">
        <v>2127</v>
      </c>
    </row>
    <row r="1314" spans="1:28" x14ac:dyDescent="0.2">
      <c r="A1314">
        <v>15999619</v>
      </c>
      <c r="B1314" t="s">
        <v>6661</v>
      </c>
      <c r="C1314" t="s">
        <v>2655</v>
      </c>
      <c r="D1314" t="s">
        <v>369</v>
      </c>
      <c r="E1314" t="s">
        <v>317</v>
      </c>
      <c r="F1314" t="s">
        <v>370</v>
      </c>
      <c r="G1314" t="s">
        <v>370</v>
      </c>
      <c r="H1314" t="s">
        <v>369</v>
      </c>
      <c r="I1314" t="s">
        <v>317</v>
      </c>
      <c r="J1314" t="s">
        <v>334</v>
      </c>
      <c r="K1314" t="s">
        <v>4451</v>
      </c>
      <c r="L1314" t="s">
        <v>6662</v>
      </c>
      <c r="M1314" s="11">
        <v>43103.613923611112</v>
      </c>
      <c r="N1314" s="11">
        <v>43103.613923611112</v>
      </c>
      <c r="O1314" s="11">
        <v>43110.623553240737</v>
      </c>
      <c r="P1314" t="s">
        <v>2124</v>
      </c>
      <c r="Q1314" t="s">
        <v>512</v>
      </c>
      <c r="R1314" t="s">
        <v>6663</v>
      </c>
      <c r="S1314" t="s">
        <v>2125</v>
      </c>
      <c r="T1314" t="s">
        <v>2126</v>
      </c>
      <c r="U1314" t="s">
        <v>2127</v>
      </c>
      <c r="V1314">
        <v>0</v>
      </c>
      <c r="W1314" t="s">
        <v>2127</v>
      </c>
      <c r="X1314" t="s">
        <v>2125</v>
      </c>
      <c r="Y1314" t="s">
        <v>2125</v>
      </c>
      <c r="Z1314" t="s">
        <v>1672</v>
      </c>
      <c r="AA1314" t="s">
        <v>2137</v>
      </c>
      <c r="AB1314" t="s">
        <v>2127</v>
      </c>
    </row>
    <row r="1315" spans="1:28" x14ac:dyDescent="0.2">
      <c r="A1315">
        <v>15999743</v>
      </c>
      <c r="B1315" t="s">
        <v>612</v>
      </c>
      <c r="C1315" t="s">
        <v>2993</v>
      </c>
      <c r="D1315" t="s">
        <v>392</v>
      </c>
      <c r="E1315" t="s">
        <v>317</v>
      </c>
      <c r="F1315" t="s">
        <v>316</v>
      </c>
      <c r="G1315" t="s">
        <v>316</v>
      </c>
      <c r="H1315" t="s">
        <v>392</v>
      </c>
      <c r="I1315" t="s">
        <v>317</v>
      </c>
      <c r="J1315" t="s">
        <v>334</v>
      </c>
      <c r="K1315" t="s">
        <v>595</v>
      </c>
      <c r="L1315" t="s">
        <v>6666</v>
      </c>
      <c r="M1315" s="11">
        <v>43103.618043981478</v>
      </c>
      <c r="N1315" s="11">
        <v>43103.618043981478</v>
      </c>
      <c r="O1315" s="11">
        <v>43110.624467592592</v>
      </c>
      <c r="P1315" t="s">
        <v>2124</v>
      </c>
      <c r="Q1315" t="s">
        <v>436</v>
      </c>
      <c r="R1315" t="s">
        <v>6667</v>
      </c>
      <c r="S1315" t="s">
        <v>2125</v>
      </c>
      <c r="T1315" t="s">
        <v>2126</v>
      </c>
      <c r="U1315" t="s">
        <v>2127</v>
      </c>
      <c r="V1315">
        <v>0</v>
      </c>
      <c r="W1315" t="s">
        <v>2127</v>
      </c>
      <c r="X1315" t="s">
        <v>2125</v>
      </c>
      <c r="Y1315" t="s">
        <v>2125</v>
      </c>
      <c r="Z1315" t="s">
        <v>613</v>
      </c>
      <c r="AA1315" t="s">
        <v>2137</v>
      </c>
      <c r="AB1315" t="s">
        <v>2127</v>
      </c>
    </row>
    <row r="1316" spans="1:28" x14ac:dyDescent="0.2">
      <c r="A1316">
        <v>15999753</v>
      </c>
      <c r="B1316" t="s">
        <v>3072</v>
      </c>
      <c r="C1316" t="s">
        <v>2158</v>
      </c>
      <c r="D1316" t="s">
        <v>1337</v>
      </c>
      <c r="E1316" t="s">
        <v>317</v>
      </c>
      <c r="F1316" t="s">
        <v>323</v>
      </c>
      <c r="G1316" t="s">
        <v>323</v>
      </c>
      <c r="H1316" t="s">
        <v>1337</v>
      </c>
      <c r="I1316" t="s">
        <v>317</v>
      </c>
      <c r="J1316" t="s">
        <v>334</v>
      </c>
      <c r="K1316" t="s">
        <v>6668</v>
      </c>
      <c r="L1316" t="s">
        <v>6669</v>
      </c>
      <c r="M1316" s="11">
        <v>43103.618194444447</v>
      </c>
      <c r="N1316" s="11">
        <v>43103.618194444447</v>
      </c>
      <c r="O1316" s="11">
        <v>43112.664201388892</v>
      </c>
      <c r="P1316" t="s">
        <v>2124</v>
      </c>
      <c r="Q1316" t="s">
        <v>333</v>
      </c>
      <c r="R1316" t="s">
        <v>6670</v>
      </c>
      <c r="S1316" t="s">
        <v>2125</v>
      </c>
      <c r="T1316" t="s">
        <v>2126</v>
      </c>
      <c r="U1316" t="s">
        <v>2127</v>
      </c>
      <c r="V1316">
        <v>0</v>
      </c>
      <c r="W1316" t="s">
        <v>2127</v>
      </c>
      <c r="X1316" t="s">
        <v>2125</v>
      </c>
      <c r="Y1316" t="s">
        <v>2125</v>
      </c>
      <c r="Z1316" t="s">
        <v>312</v>
      </c>
      <c r="AA1316" t="s">
        <v>2128</v>
      </c>
      <c r="AB1316" t="s">
        <v>2127</v>
      </c>
    </row>
    <row r="1317" spans="1:28" x14ac:dyDescent="0.2">
      <c r="A1317">
        <v>15999813</v>
      </c>
      <c r="B1317" t="s">
        <v>6671</v>
      </c>
      <c r="C1317" t="s">
        <v>2710</v>
      </c>
      <c r="D1317" t="s">
        <v>510</v>
      </c>
      <c r="E1317" t="s">
        <v>317</v>
      </c>
      <c r="F1317" t="s">
        <v>2127</v>
      </c>
      <c r="G1317" t="s">
        <v>316</v>
      </c>
      <c r="H1317" t="s">
        <v>510</v>
      </c>
      <c r="I1317" t="s">
        <v>317</v>
      </c>
      <c r="J1317" t="s">
        <v>334</v>
      </c>
      <c r="K1317" t="s">
        <v>3665</v>
      </c>
      <c r="L1317" t="s">
        <v>6672</v>
      </c>
      <c r="M1317" s="11">
        <v>43103.620335648149</v>
      </c>
      <c r="N1317" s="11">
        <v>43103.620335648149</v>
      </c>
      <c r="O1317" s="11">
        <v>43110.62164351852</v>
      </c>
      <c r="P1317" t="s">
        <v>2124</v>
      </c>
      <c r="Q1317" t="s">
        <v>3694</v>
      </c>
      <c r="R1317" t="s">
        <v>6673</v>
      </c>
      <c r="S1317" t="s">
        <v>2125</v>
      </c>
      <c r="T1317" t="s">
        <v>2126</v>
      </c>
      <c r="U1317" t="s">
        <v>2127</v>
      </c>
      <c r="V1317">
        <v>0</v>
      </c>
      <c r="W1317" t="s">
        <v>2127</v>
      </c>
      <c r="X1317" t="s">
        <v>2125</v>
      </c>
      <c r="Y1317" t="s">
        <v>2125</v>
      </c>
      <c r="Z1317" t="s">
        <v>433</v>
      </c>
      <c r="AA1317" t="s">
        <v>2137</v>
      </c>
      <c r="AB1317" t="s">
        <v>2127</v>
      </c>
    </row>
    <row r="1318" spans="1:28" x14ac:dyDescent="0.2">
      <c r="A1318">
        <v>15999846</v>
      </c>
      <c r="B1318" t="s">
        <v>5900</v>
      </c>
      <c r="C1318" t="s">
        <v>2158</v>
      </c>
      <c r="D1318" t="s">
        <v>482</v>
      </c>
      <c r="E1318" t="s">
        <v>317</v>
      </c>
      <c r="F1318" t="s">
        <v>372</v>
      </c>
      <c r="G1318" t="s">
        <v>372</v>
      </c>
      <c r="H1318" t="s">
        <v>445</v>
      </c>
      <c r="I1318" t="s">
        <v>2285</v>
      </c>
      <c r="J1318" t="s">
        <v>334</v>
      </c>
      <c r="K1318" t="s">
        <v>6442</v>
      </c>
      <c r="L1318" t="s">
        <v>6674</v>
      </c>
      <c r="M1318" s="11">
        <v>43103.621678240743</v>
      </c>
      <c r="N1318" s="11">
        <v>43103.621678240743</v>
      </c>
      <c r="O1318" s="11">
        <v>43111.712187500001</v>
      </c>
      <c r="P1318" t="s">
        <v>2124</v>
      </c>
      <c r="Q1318" t="s">
        <v>6675</v>
      </c>
      <c r="R1318" t="s">
        <v>6676</v>
      </c>
      <c r="S1318" t="s">
        <v>2125</v>
      </c>
      <c r="T1318" t="s">
        <v>2126</v>
      </c>
      <c r="U1318" t="s">
        <v>2127</v>
      </c>
      <c r="V1318">
        <v>0</v>
      </c>
      <c r="W1318" t="s">
        <v>2127</v>
      </c>
      <c r="X1318" t="s">
        <v>2125</v>
      </c>
      <c r="Y1318" t="s">
        <v>2125</v>
      </c>
      <c r="Z1318" t="s">
        <v>378</v>
      </c>
      <c r="AA1318" t="s">
        <v>2128</v>
      </c>
      <c r="AB1318" t="s">
        <v>2129</v>
      </c>
    </row>
    <row r="1319" spans="1:28" x14ac:dyDescent="0.2">
      <c r="A1319">
        <v>15999924</v>
      </c>
      <c r="B1319" t="s">
        <v>4809</v>
      </c>
      <c r="C1319" t="s">
        <v>2916</v>
      </c>
      <c r="D1319" t="s">
        <v>401</v>
      </c>
      <c r="E1319" t="s">
        <v>317</v>
      </c>
      <c r="F1319" t="s">
        <v>316</v>
      </c>
      <c r="G1319" t="s">
        <v>316</v>
      </c>
      <c r="H1319" t="s">
        <v>401</v>
      </c>
      <c r="I1319" t="s">
        <v>317</v>
      </c>
      <c r="J1319" t="s">
        <v>334</v>
      </c>
      <c r="K1319" t="s">
        <v>602</v>
      </c>
      <c r="L1319" t="s">
        <v>6677</v>
      </c>
      <c r="M1319" s="11">
        <v>43103.624525462961</v>
      </c>
      <c r="N1319" s="11">
        <v>43103.624525462961</v>
      </c>
      <c r="O1319" s="11">
        <v>43110.627685185187</v>
      </c>
      <c r="P1319" t="s">
        <v>2124</v>
      </c>
      <c r="Q1319" t="s">
        <v>436</v>
      </c>
      <c r="R1319" t="s">
        <v>6678</v>
      </c>
      <c r="S1319" t="s">
        <v>2125</v>
      </c>
      <c r="T1319" t="s">
        <v>2126</v>
      </c>
      <c r="U1319" t="s">
        <v>2127</v>
      </c>
      <c r="V1319">
        <v>0</v>
      </c>
      <c r="W1319" t="s">
        <v>2127</v>
      </c>
      <c r="X1319" t="s">
        <v>2125</v>
      </c>
      <c r="Y1319" t="s">
        <v>2125</v>
      </c>
      <c r="Z1319" t="s">
        <v>2920</v>
      </c>
      <c r="AA1319" t="s">
        <v>2137</v>
      </c>
      <c r="AB1319" t="s">
        <v>2127</v>
      </c>
    </row>
    <row r="1320" spans="1:28" x14ac:dyDescent="0.2">
      <c r="A1320">
        <v>15999929</v>
      </c>
      <c r="B1320" t="s">
        <v>6679</v>
      </c>
      <c r="C1320" t="s">
        <v>2158</v>
      </c>
      <c r="D1320" t="s">
        <v>354</v>
      </c>
      <c r="E1320" t="s">
        <v>317</v>
      </c>
      <c r="F1320" t="s">
        <v>316</v>
      </c>
      <c r="G1320" t="s">
        <v>316</v>
      </c>
      <c r="H1320" t="s">
        <v>354</v>
      </c>
      <c r="I1320" t="s">
        <v>317</v>
      </c>
      <c r="J1320" t="s">
        <v>334</v>
      </c>
      <c r="K1320" t="s">
        <v>362</v>
      </c>
      <c r="L1320" t="s">
        <v>6680</v>
      </c>
      <c r="M1320" s="11">
        <v>43103.624930555554</v>
      </c>
      <c r="N1320" s="11">
        <v>43103.624930555554</v>
      </c>
      <c r="O1320" s="11">
        <v>43112.614027777781</v>
      </c>
      <c r="P1320" t="s">
        <v>2124</v>
      </c>
      <c r="Q1320" t="s">
        <v>501</v>
      </c>
      <c r="R1320" t="s">
        <v>6681</v>
      </c>
      <c r="S1320" t="s">
        <v>2125</v>
      </c>
      <c r="T1320" t="s">
        <v>2126</v>
      </c>
      <c r="U1320" t="s">
        <v>2127</v>
      </c>
      <c r="V1320">
        <v>0</v>
      </c>
      <c r="W1320" t="s">
        <v>2127</v>
      </c>
      <c r="X1320" t="s">
        <v>2125</v>
      </c>
      <c r="Y1320" t="s">
        <v>2125</v>
      </c>
      <c r="Z1320" t="s">
        <v>312</v>
      </c>
      <c r="AA1320" t="s">
        <v>2137</v>
      </c>
      <c r="AB1320" t="s">
        <v>2127</v>
      </c>
    </row>
    <row r="1321" spans="1:28" x14ac:dyDescent="0.2">
      <c r="A1321">
        <v>15999986</v>
      </c>
      <c r="B1321" t="s">
        <v>6682</v>
      </c>
      <c r="C1321" t="s">
        <v>2158</v>
      </c>
      <c r="D1321" t="s">
        <v>885</v>
      </c>
      <c r="E1321" t="s">
        <v>317</v>
      </c>
      <c r="F1321" t="s">
        <v>323</v>
      </c>
      <c r="G1321" t="s">
        <v>323</v>
      </c>
      <c r="H1321" t="s">
        <v>503</v>
      </c>
      <c r="I1321" t="s">
        <v>317</v>
      </c>
      <c r="J1321" t="s">
        <v>334</v>
      </c>
      <c r="K1321" t="s">
        <v>338</v>
      </c>
      <c r="L1321" t="s">
        <v>6683</v>
      </c>
      <c r="M1321" s="11">
        <v>43103.626261574071</v>
      </c>
      <c r="N1321" s="11">
        <v>43103.626261574071</v>
      </c>
      <c r="O1321" s="11">
        <v>43116.406782407408</v>
      </c>
      <c r="P1321" t="s">
        <v>2124</v>
      </c>
      <c r="Q1321" t="s">
        <v>333</v>
      </c>
      <c r="R1321" t="s">
        <v>6684</v>
      </c>
      <c r="S1321" t="s">
        <v>2125</v>
      </c>
      <c r="T1321" t="s">
        <v>2126</v>
      </c>
      <c r="U1321" t="s">
        <v>2127</v>
      </c>
      <c r="V1321">
        <v>0</v>
      </c>
      <c r="W1321" t="s">
        <v>2127</v>
      </c>
      <c r="X1321" t="s">
        <v>2125</v>
      </c>
      <c r="Y1321" t="s">
        <v>2125</v>
      </c>
      <c r="Z1321" t="s">
        <v>312</v>
      </c>
      <c r="AA1321" t="s">
        <v>2128</v>
      </c>
      <c r="AB1321" t="s">
        <v>2127</v>
      </c>
    </row>
    <row r="1322" spans="1:28" x14ac:dyDescent="0.2">
      <c r="A1322">
        <v>16000056</v>
      </c>
      <c r="B1322" t="s">
        <v>6685</v>
      </c>
      <c r="C1322" t="s">
        <v>2158</v>
      </c>
      <c r="D1322" t="s">
        <v>369</v>
      </c>
      <c r="E1322" t="s">
        <v>317</v>
      </c>
      <c r="F1322" t="s">
        <v>2127</v>
      </c>
      <c r="G1322" t="s">
        <v>370</v>
      </c>
      <c r="H1322" t="s">
        <v>369</v>
      </c>
      <c r="I1322" t="s">
        <v>317</v>
      </c>
      <c r="J1322" t="s">
        <v>334</v>
      </c>
      <c r="K1322" t="s">
        <v>3558</v>
      </c>
      <c r="L1322" t="s">
        <v>6686</v>
      </c>
      <c r="M1322" s="11">
        <v>43103.628506944442</v>
      </c>
      <c r="N1322" s="11">
        <v>43103.628506944442</v>
      </c>
      <c r="O1322" s="11">
        <v>43110.62945601852</v>
      </c>
      <c r="P1322" t="s">
        <v>2124</v>
      </c>
      <c r="Q1322" t="s">
        <v>3694</v>
      </c>
      <c r="R1322" t="s">
        <v>3887</v>
      </c>
      <c r="S1322" t="s">
        <v>2125</v>
      </c>
      <c r="T1322" t="s">
        <v>2126</v>
      </c>
      <c r="U1322" t="s">
        <v>2127</v>
      </c>
      <c r="V1322">
        <v>0</v>
      </c>
      <c r="W1322" t="s">
        <v>2127</v>
      </c>
      <c r="X1322" t="s">
        <v>2125</v>
      </c>
      <c r="Y1322" t="s">
        <v>2125</v>
      </c>
      <c r="Z1322" t="s">
        <v>312</v>
      </c>
      <c r="AA1322" t="s">
        <v>2137</v>
      </c>
      <c r="AB1322" t="s">
        <v>2127</v>
      </c>
    </row>
    <row r="1323" spans="1:28" x14ac:dyDescent="0.2">
      <c r="A1323">
        <v>16000195</v>
      </c>
      <c r="B1323" t="s">
        <v>6687</v>
      </c>
      <c r="C1323" t="s">
        <v>3703</v>
      </c>
      <c r="D1323" t="s">
        <v>482</v>
      </c>
      <c r="E1323" t="s">
        <v>317</v>
      </c>
      <c r="F1323" t="s">
        <v>370</v>
      </c>
      <c r="G1323" t="s">
        <v>370</v>
      </c>
      <c r="H1323" t="s">
        <v>482</v>
      </c>
      <c r="I1323" t="s">
        <v>317</v>
      </c>
      <c r="J1323" t="s">
        <v>430</v>
      </c>
      <c r="K1323" t="s">
        <v>1164</v>
      </c>
      <c r="L1323" t="s">
        <v>6688</v>
      </c>
      <c r="M1323" s="11">
        <v>43103.63318287037</v>
      </c>
      <c r="N1323" s="11">
        <v>43103.63318287037</v>
      </c>
      <c r="O1323" s="11">
        <v>43110.64130787037</v>
      </c>
      <c r="P1323" t="s">
        <v>2124</v>
      </c>
      <c r="Q1323" t="s">
        <v>559</v>
      </c>
      <c r="R1323" t="s">
        <v>6689</v>
      </c>
      <c r="S1323" t="s">
        <v>2125</v>
      </c>
      <c r="T1323" t="s">
        <v>2126</v>
      </c>
      <c r="U1323" t="s">
        <v>2127</v>
      </c>
      <c r="V1323">
        <v>0</v>
      </c>
      <c r="W1323" t="s">
        <v>2127</v>
      </c>
      <c r="X1323" t="s">
        <v>2125</v>
      </c>
      <c r="Y1323" t="s">
        <v>2125</v>
      </c>
      <c r="Z1323" t="s">
        <v>2764</v>
      </c>
      <c r="AA1323" t="s">
        <v>2137</v>
      </c>
      <c r="AB1323" t="s">
        <v>2127</v>
      </c>
    </row>
    <row r="1324" spans="1:28" x14ac:dyDescent="0.2">
      <c r="A1324">
        <v>16000317</v>
      </c>
      <c r="B1324" t="s">
        <v>6690</v>
      </c>
      <c r="C1324" t="s">
        <v>5841</v>
      </c>
      <c r="D1324" t="s">
        <v>392</v>
      </c>
      <c r="E1324" t="s">
        <v>317</v>
      </c>
      <c r="F1324" t="s">
        <v>316</v>
      </c>
      <c r="G1324" t="s">
        <v>316</v>
      </c>
      <c r="H1324" t="s">
        <v>392</v>
      </c>
      <c r="I1324" t="s">
        <v>317</v>
      </c>
      <c r="J1324" t="s">
        <v>334</v>
      </c>
      <c r="K1324" t="s">
        <v>404</v>
      </c>
      <c r="L1324" t="s">
        <v>6691</v>
      </c>
      <c r="M1324" s="11">
        <v>43103.637499999997</v>
      </c>
      <c r="N1324" s="11">
        <v>43103.637499999997</v>
      </c>
      <c r="O1324" s="11">
        <v>43110.675381944442</v>
      </c>
      <c r="P1324" t="s">
        <v>2124</v>
      </c>
      <c r="Q1324" t="s">
        <v>436</v>
      </c>
      <c r="R1324" t="s">
        <v>6692</v>
      </c>
      <c r="S1324" t="s">
        <v>2125</v>
      </c>
      <c r="T1324" t="s">
        <v>2126</v>
      </c>
      <c r="U1324" t="s">
        <v>2127</v>
      </c>
      <c r="V1324">
        <v>0</v>
      </c>
      <c r="W1324" t="s">
        <v>2127</v>
      </c>
      <c r="X1324" t="s">
        <v>2125</v>
      </c>
      <c r="Y1324" t="s">
        <v>2125</v>
      </c>
      <c r="Z1324" t="s">
        <v>459</v>
      </c>
      <c r="AA1324" t="s">
        <v>2128</v>
      </c>
      <c r="AB1324" t="s">
        <v>2127</v>
      </c>
    </row>
    <row r="1325" spans="1:28" x14ac:dyDescent="0.2">
      <c r="A1325">
        <v>16000343</v>
      </c>
      <c r="B1325" t="s">
        <v>6693</v>
      </c>
      <c r="C1325" t="s">
        <v>4551</v>
      </c>
      <c r="D1325" t="s">
        <v>315</v>
      </c>
      <c r="E1325" t="s">
        <v>317</v>
      </c>
      <c r="F1325" t="s">
        <v>357</v>
      </c>
      <c r="G1325" t="s">
        <v>357</v>
      </c>
      <c r="H1325" t="s">
        <v>858</v>
      </c>
      <c r="I1325" t="s">
        <v>317</v>
      </c>
      <c r="J1325" t="s">
        <v>334</v>
      </c>
      <c r="K1325" t="s">
        <v>6694</v>
      </c>
      <c r="L1325" t="s">
        <v>6694</v>
      </c>
      <c r="M1325" s="11">
        <v>43103.638356481482</v>
      </c>
      <c r="N1325" s="11">
        <v>43103.638356481482</v>
      </c>
      <c r="O1325" s="11">
        <v>43111.484629629631</v>
      </c>
      <c r="P1325" t="s">
        <v>2124</v>
      </c>
      <c r="Q1325" t="s">
        <v>1106</v>
      </c>
      <c r="R1325" t="s">
        <v>6695</v>
      </c>
      <c r="S1325" t="s">
        <v>2125</v>
      </c>
      <c r="T1325" t="s">
        <v>2126</v>
      </c>
      <c r="U1325" t="s">
        <v>2127</v>
      </c>
      <c r="V1325">
        <v>0</v>
      </c>
      <c r="W1325" t="s">
        <v>2127</v>
      </c>
      <c r="X1325" t="s">
        <v>2125</v>
      </c>
      <c r="Y1325" t="s">
        <v>2125</v>
      </c>
      <c r="Z1325" t="s">
        <v>433</v>
      </c>
      <c r="AA1325" t="s">
        <v>2128</v>
      </c>
      <c r="AB1325" t="s">
        <v>2127</v>
      </c>
    </row>
    <row r="1326" spans="1:28" x14ac:dyDescent="0.2">
      <c r="A1326">
        <v>16000390</v>
      </c>
      <c r="B1326" t="s">
        <v>2218</v>
      </c>
      <c r="C1326" t="s">
        <v>2139</v>
      </c>
      <c r="D1326" t="s">
        <v>354</v>
      </c>
      <c r="E1326" t="s">
        <v>317</v>
      </c>
      <c r="F1326" t="s">
        <v>316</v>
      </c>
      <c r="G1326" t="s">
        <v>316</v>
      </c>
      <c r="J1326" t="s">
        <v>1040</v>
      </c>
      <c r="K1326" t="s">
        <v>1062</v>
      </c>
      <c r="L1326" t="s">
        <v>5367</v>
      </c>
      <c r="M1326" s="11">
        <v>43103.640185185184</v>
      </c>
      <c r="N1326" s="11">
        <v>43103.640185185184</v>
      </c>
      <c r="O1326" s="11">
        <v>43110.669618055559</v>
      </c>
      <c r="P1326" t="s">
        <v>2124</v>
      </c>
      <c r="Q1326" t="s">
        <v>5368</v>
      </c>
      <c r="S1326" t="s">
        <v>2125</v>
      </c>
      <c r="T1326" t="s">
        <v>2126</v>
      </c>
      <c r="U1326" t="s">
        <v>2127</v>
      </c>
      <c r="V1326">
        <v>0</v>
      </c>
      <c r="W1326" t="s">
        <v>2127</v>
      </c>
      <c r="X1326" t="s">
        <v>2125</v>
      </c>
      <c r="Y1326" t="s">
        <v>2125</v>
      </c>
      <c r="Z1326" t="s">
        <v>2223</v>
      </c>
      <c r="AA1326" t="s">
        <v>2128</v>
      </c>
      <c r="AB1326" t="s">
        <v>2127</v>
      </c>
    </row>
    <row r="1327" spans="1:28" x14ac:dyDescent="0.2">
      <c r="A1327">
        <v>16000448</v>
      </c>
      <c r="B1327" t="s">
        <v>6696</v>
      </c>
      <c r="C1327" t="s">
        <v>2158</v>
      </c>
      <c r="D1327" t="s">
        <v>550</v>
      </c>
      <c r="E1327" t="s">
        <v>317</v>
      </c>
      <c r="F1327" t="s">
        <v>316</v>
      </c>
      <c r="G1327" t="s">
        <v>323</v>
      </c>
      <c r="H1327" t="s">
        <v>1337</v>
      </c>
      <c r="I1327" t="s">
        <v>317</v>
      </c>
      <c r="J1327" t="s">
        <v>334</v>
      </c>
      <c r="K1327" t="s">
        <v>753</v>
      </c>
      <c r="L1327" t="s">
        <v>6697</v>
      </c>
      <c r="M1327" s="11">
        <v>43103.64162037037</v>
      </c>
      <c r="N1327" s="11">
        <v>43103.64162037037</v>
      </c>
      <c r="O1327" s="11">
        <v>43111.425115740742</v>
      </c>
      <c r="P1327" t="s">
        <v>2124</v>
      </c>
      <c r="Q1327" t="s">
        <v>804</v>
      </c>
      <c r="R1327" t="s">
        <v>6698</v>
      </c>
      <c r="S1327" t="s">
        <v>2125</v>
      </c>
      <c r="T1327" t="s">
        <v>2126</v>
      </c>
      <c r="U1327" t="s">
        <v>2127</v>
      </c>
      <c r="V1327">
        <v>0</v>
      </c>
      <c r="W1327" t="s">
        <v>2127</v>
      </c>
      <c r="X1327" t="s">
        <v>2125</v>
      </c>
      <c r="Y1327" t="s">
        <v>2125</v>
      </c>
      <c r="Z1327" t="s">
        <v>312</v>
      </c>
      <c r="AA1327" t="s">
        <v>2137</v>
      </c>
      <c r="AB1327" t="s">
        <v>2127</v>
      </c>
    </row>
    <row r="1328" spans="1:28" x14ac:dyDescent="0.2">
      <c r="A1328">
        <v>16000477</v>
      </c>
      <c r="B1328" t="s">
        <v>2218</v>
      </c>
      <c r="C1328" t="s">
        <v>2139</v>
      </c>
      <c r="D1328" t="s">
        <v>354</v>
      </c>
      <c r="E1328" t="s">
        <v>317</v>
      </c>
      <c r="F1328" t="s">
        <v>316</v>
      </c>
      <c r="G1328" t="s">
        <v>316</v>
      </c>
      <c r="H1328" t="s">
        <v>354</v>
      </c>
      <c r="I1328" t="s">
        <v>317</v>
      </c>
      <c r="J1328" t="s">
        <v>334</v>
      </c>
      <c r="K1328" t="s">
        <v>471</v>
      </c>
      <c r="L1328" t="s">
        <v>6699</v>
      </c>
      <c r="M1328" s="11">
        <v>43103.64271990741</v>
      </c>
      <c r="N1328" s="11">
        <v>43103.64271990741</v>
      </c>
      <c r="O1328" s="11">
        <v>43110.67428240741</v>
      </c>
      <c r="P1328" t="s">
        <v>2124</v>
      </c>
      <c r="Q1328" t="s">
        <v>733</v>
      </c>
      <c r="R1328" t="s">
        <v>6700</v>
      </c>
      <c r="S1328" t="s">
        <v>2125</v>
      </c>
      <c r="T1328" t="s">
        <v>2126</v>
      </c>
      <c r="U1328" t="s">
        <v>2127</v>
      </c>
      <c r="V1328">
        <v>0</v>
      </c>
      <c r="W1328" t="s">
        <v>2127</v>
      </c>
      <c r="X1328" t="s">
        <v>2125</v>
      </c>
      <c r="Y1328" t="s">
        <v>2125</v>
      </c>
      <c r="Z1328" t="s">
        <v>2223</v>
      </c>
      <c r="AA1328" t="s">
        <v>2137</v>
      </c>
      <c r="AB1328" t="s">
        <v>2127</v>
      </c>
    </row>
    <row r="1329" spans="1:28" x14ac:dyDescent="0.2">
      <c r="A1329">
        <v>16000520</v>
      </c>
      <c r="B1329" t="s">
        <v>5442</v>
      </c>
      <c r="C1329" t="s">
        <v>2202</v>
      </c>
      <c r="D1329" t="s">
        <v>443</v>
      </c>
      <c r="E1329" t="s">
        <v>317</v>
      </c>
      <c r="F1329" t="s">
        <v>382</v>
      </c>
      <c r="G1329" t="s">
        <v>382</v>
      </c>
      <c r="H1329" t="s">
        <v>443</v>
      </c>
      <c r="I1329" t="s">
        <v>317</v>
      </c>
      <c r="J1329" t="s">
        <v>334</v>
      </c>
      <c r="K1329" t="s">
        <v>4664</v>
      </c>
      <c r="L1329" t="s">
        <v>6701</v>
      </c>
      <c r="M1329" s="11">
        <v>43103.644513888888</v>
      </c>
      <c r="N1329" s="11">
        <v>43103.644513888888</v>
      </c>
      <c r="O1329" s="11">
        <v>43111.368796296294</v>
      </c>
      <c r="P1329" t="s">
        <v>2124</v>
      </c>
      <c r="Q1329" t="s">
        <v>736</v>
      </c>
      <c r="R1329" t="s">
        <v>6702</v>
      </c>
      <c r="S1329" t="s">
        <v>2125</v>
      </c>
      <c r="T1329" t="s">
        <v>2126</v>
      </c>
      <c r="U1329" t="s">
        <v>2127</v>
      </c>
      <c r="V1329">
        <v>0</v>
      </c>
      <c r="W1329" t="s">
        <v>2127</v>
      </c>
      <c r="X1329" t="s">
        <v>2125</v>
      </c>
      <c r="Y1329" t="s">
        <v>2125</v>
      </c>
      <c r="Z1329" t="s">
        <v>2208</v>
      </c>
      <c r="AA1329" t="s">
        <v>2128</v>
      </c>
      <c r="AB1329" t="s">
        <v>2127</v>
      </c>
    </row>
    <row r="1330" spans="1:28" x14ac:dyDescent="0.2">
      <c r="A1330">
        <v>16000607</v>
      </c>
      <c r="B1330" t="s">
        <v>6703</v>
      </c>
      <c r="C1330" t="s">
        <v>6704</v>
      </c>
      <c r="D1330" t="s">
        <v>369</v>
      </c>
      <c r="E1330" t="s">
        <v>317</v>
      </c>
      <c r="F1330" t="s">
        <v>2127</v>
      </c>
      <c r="G1330" t="s">
        <v>370</v>
      </c>
      <c r="H1330" t="s">
        <v>369</v>
      </c>
      <c r="I1330" t="s">
        <v>317</v>
      </c>
      <c r="J1330" t="s">
        <v>334</v>
      </c>
      <c r="K1330" t="s">
        <v>3558</v>
      </c>
      <c r="L1330" t="s">
        <v>6705</v>
      </c>
      <c r="M1330" s="11">
        <v>43103.647060185183</v>
      </c>
      <c r="N1330" s="11">
        <v>43103.647060185183</v>
      </c>
      <c r="O1330" s="11">
        <v>43110.647928240738</v>
      </c>
      <c r="P1330" t="s">
        <v>2124</v>
      </c>
      <c r="Q1330" t="s">
        <v>3694</v>
      </c>
      <c r="R1330" t="s">
        <v>4345</v>
      </c>
      <c r="S1330" t="s">
        <v>2125</v>
      </c>
      <c r="T1330" t="s">
        <v>2126</v>
      </c>
      <c r="U1330" t="s">
        <v>2127</v>
      </c>
      <c r="V1330">
        <v>0</v>
      </c>
      <c r="W1330" t="s">
        <v>2127</v>
      </c>
      <c r="X1330" t="s">
        <v>2125</v>
      </c>
      <c r="Y1330" t="s">
        <v>2125</v>
      </c>
      <c r="Z1330" t="s">
        <v>1549</v>
      </c>
      <c r="AA1330" t="s">
        <v>2137</v>
      </c>
      <c r="AB1330" t="s">
        <v>2127</v>
      </c>
    </row>
    <row r="1331" spans="1:28" x14ac:dyDescent="0.2">
      <c r="A1331">
        <v>16000645</v>
      </c>
      <c r="B1331" t="s">
        <v>6706</v>
      </c>
      <c r="C1331" t="s">
        <v>4978</v>
      </c>
      <c r="D1331" t="s">
        <v>550</v>
      </c>
      <c r="E1331" t="s">
        <v>317</v>
      </c>
      <c r="F1331" t="s">
        <v>316</v>
      </c>
      <c r="G1331" t="s">
        <v>316</v>
      </c>
      <c r="H1331" t="s">
        <v>550</v>
      </c>
      <c r="I1331" t="s">
        <v>317</v>
      </c>
      <c r="J1331" t="s">
        <v>334</v>
      </c>
      <c r="K1331" t="s">
        <v>595</v>
      </c>
      <c r="L1331" t="s">
        <v>6707</v>
      </c>
      <c r="M1331" s="11">
        <v>43103.648275462961</v>
      </c>
      <c r="N1331" s="11">
        <v>43103.648275462961</v>
      </c>
      <c r="O1331" s="11">
        <v>43110.656319444446</v>
      </c>
      <c r="P1331" t="s">
        <v>2124</v>
      </c>
      <c r="Q1331" t="s">
        <v>436</v>
      </c>
      <c r="R1331" t="s">
        <v>6708</v>
      </c>
      <c r="S1331" t="s">
        <v>2125</v>
      </c>
      <c r="T1331" t="s">
        <v>2126</v>
      </c>
      <c r="U1331" t="s">
        <v>2127</v>
      </c>
      <c r="V1331">
        <v>0</v>
      </c>
      <c r="W1331" t="s">
        <v>2127</v>
      </c>
      <c r="X1331" t="s">
        <v>2125</v>
      </c>
      <c r="Y1331" t="s">
        <v>2125</v>
      </c>
      <c r="Z1331" t="s">
        <v>459</v>
      </c>
      <c r="AA1331" t="s">
        <v>2137</v>
      </c>
      <c r="AB1331" t="s">
        <v>2127</v>
      </c>
    </row>
    <row r="1332" spans="1:28" x14ac:dyDescent="0.2">
      <c r="A1332">
        <v>16000731</v>
      </c>
      <c r="B1332" t="s">
        <v>6709</v>
      </c>
      <c r="C1332" t="s">
        <v>6710</v>
      </c>
      <c r="D1332" t="s">
        <v>510</v>
      </c>
      <c r="E1332" t="s">
        <v>317</v>
      </c>
      <c r="F1332" t="s">
        <v>370</v>
      </c>
      <c r="G1332" t="s">
        <v>370</v>
      </c>
      <c r="H1332" t="s">
        <v>510</v>
      </c>
      <c r="I1332" t="s">
        <v>317</v>
      </c>
      <c r="J1332" t="s">
        <v>322</v>
      </c>
      <c r="K1332" t="s">
        <v>6711</v>
      </c>
      <c r="L1332" t="s">
        <v>6712</v>
      </c>
      <c r="M1332" s="11">
        <v>43103.650972222225</v>
      </c>
      <c r="N1332" s="11">
        <v>43103.650972222225</v>
      </c>
      <c r="O1332" s="11">
        <v>43110.657152777778</v>
      </c>
      <c r="P1332" t="s">
        <v>2124</v>
      </c>
      <c r="Q1332" t="s">
        <v>483</v>
      </c>
      <c r="R1332" t="s">
        <v>6713</v>
      </c>
      <c r="S1332" t="s">
        <v>2125</v>
      </c>
      <c r="T1332" t="s">
        <v>2126</v>
      </c>
      <c r="U1332" t="s">
        <v>2127</v>
      </c>
      <c r="V1332">
        <v>0</v>
      </c>
      <c r="W1332" t="s">
        <v>2127</v>
      </c>
      <c r="X1332" t="s">
        <v>2125</v>
      </c>
      <c r="Y1332" t="s">
        <v>2125</v>
      </c>
      <c r="Z1332" t="s">
        <v>557</v>
      </c>
      <c r="AA1332" t="s">
        <v>2137</v>
      </c>
      <c r="AB1332" t="s">
        <v>2127</v>
      </c>
    </row>
    <row r="1333" spans="1:28" x14ac:dyDescent="0.2">
      <c r="A1333">
        <v>16000811</v>
      </c>
      <c r="B1333" t="s">
        <v>6714</v>
      </c>
      <c r="C1333" t="s">
        <v>6715</v>
      </c>
      <c r="D1333" t="s">
        <v>518</v>
      </c>
      <c r="E1333" t="s">
        <v>317</v>
      </c>
      <c r="F1333" t="s">
        <v>370</v>
      </c>
      <c r="G1333" t="s">
        <v>370</v>
      </c>
      <c r="H1333" t="s">
        <v>518</v>
      </c>
      <c r="I1333" t="s">
        <v>317</v>
      </c>
      <c r="J1333" t="s">
        <v>322</v>
      </c>
      <c r="K1333" t="s">
        <v>595</v>
      </c>
      <c r="L1333" t="s">
        <v>6716</v>
      </c>
      <c r="M1333" s="11">
        <v>43103.653506944444</v>
      </c>
      <c r="N1333" s="11">
        <v>43103.653506944444</v>
      </c>
      <c r="O1333" s="11">
        <v>43110.665914351855</v>
      </c>
      <c r="P1333" t="s">
        <v>2124</v>
      </c>
      <c r="Q1333" t="s">
        <v>483</v>
      </c>
      <c r="R1333" t="s">
        <v>6717</v>
      </c>
      <c r="S1333" t="s">
        <v>2125</v>
      </c>
      <c r="T1333" t="s">
        <v>2126</v>
      </c>
      <c r="U1333" t="s">
        <v>2127</v>
      </c>
      <c r="V1333">
        <v>0</v>
      </c>
      <c r="W1333" t="s">
        <v>2127</v>
      </c>
      <c r="X1333" t="s">
        <v>2125</v>
      </c>
      <c r="Y1333" t="s">
        <v>2125</v>
      </c>
      <c r="Z1333" t="s">
        <v>4829</v>
      </c>
      <c r="AA1333" t="s">
        <v>2137</v>
      </c>
      <c r="AB1333" t="s">
        <v>2127</v>
      </c>
    </row>
    <row r="1334" spans="1:28" x14ac:dyDescent="0.2">
      <c r="A1334">
        <v>16000841</v>
      </c>
      <c r="B1334" t="s">
        <v>2756</v>
      </c>
      <c r="C1334" t="s">
        <v>2158</v>
      </c>
      <c r="D1334" t="s">
        <v>482</v>
      </c>
      <c r="E1334" t="s">
        <v>317</v>
      </c>
      <c r="F1334" t="s">
        <v>316</v>
      </c>
      <c r="G1334" t="s">
        <v>316</v>
      </c>
      <c r="H1334" t="s">
        <v>482</v>
      </c>
      <c r="I1334" t="s">
        <v>317</v>
      </c>
      <c r="J1334" t="s">
        <v>334</v>
      </c>
      <c r="K1334" t="s">
        <v>6718</v>
      </c>
      <c r="L1334" t="s">
        <v>6719</v>
      </c>
      <c r="M1334" s="11">
        <v>43103.654826388891</v>
      </c>
      <c r="N1334" s="11">
        <v>43103.654826388891</v>
      </c>
      <c r="O1334" s="11">
        <v>43110.660185185188</v>
      </c>
      <c r="P1334" t="s">
        <v>2124</v>
      </c>
      <c r="Q1334" t="s">
        <v>804</v>
      </c>
      <c r="R1334" t="s">
        <v>6720</v>
      </c>
      <c r="S1334" t="s">
        <v>2125</v>
      </c>
      <c r="T1334" t="s">
        <v>2126</v>
      </c>
      <c r="U1334" t="s">
        <v>2127</v>
      </c>
      <c r="V1334">
        <v>0</v>
      </c>
      <c r="W1334" t="s">
        <v>2127</v>
      </c>
      <c r="X1334" t="s">
        <v>2125</v>
      </c>
      <c r="Y1334" t="s">
        <v>2125</v>
      </c>
      <c r="Z1334" t="s">
        <v>312</v>
      </c>
      <c r="AA1334" t="s">
        <v>2137</v>
      </c>
      <c r="AB1334" t="s">
        <v>2127</v>
      </c>
    </row>
    <row r="1335" spans="1:28" x14ac:dyDescent="0.2">
      <c r="A1335">
        <v>16000904</v>
      </c>
      <c r="B1335" t="s">
        <v>6721</v>
      </c>
      <c r="C1335" t="s">
        <v>2340</v>
      </c>
      <c r="D1335" t="s">
        <v>460</v>
      </c>
      <c r="E1335" t="s">
        <v>317</v>
      </c>
      <c r="F1335" t="s">
        <v>316</v>
      </c>
      <c r="G1335" t="s">
        <v>316</v>
      </c>
      <c r="H1335" t="s">
        <v>460</v>
      </c>
      <c r="I1335" t="s">
        <v>317</v>
      </c>
      <c r="J1335" t="s">
        <v>322</v>
      </c>
      <c r="K1335" t="s">
        <v>1762</v>
      </c>
      <c r="L1335" t="s">
        <v>6722</v>
      </c>
      <c r="M1335" s="11">
        <v>43103.657557870371</v>
      </c>
      <c r="N1335" s="11">
        <v>43103.657557870371</v>
      </c>
      <c r="O1335" s="11">
        <v>43115.395972222221</v>
      </c>
      <c r="P1335" t="s">
        <v>2124</v>
      </c>
      <c r="Q1335" t="s">
        <v>519</v>
      </c>
      <c r="R1335" t="s">
        <v>2489</v>
      </c>
      <c r="S1335" t="s">
        <v>2125</v>
      </c>
      <c r="T1335" t="s">
        <v>2126</v>
      </c>
      <c r="U1335" t="s">
        <v>2127</v>
      </c>
      <c r="V1335">
        <v>0</v>
      </c>
      <c r="W1335" t="s">
        <v>2127</v>
      </c>
      <c r="X1335" t="s">
        <v>2125</v>
      </c>
      <c r="Y1335" t="s">
        <v>2125</v>
      </c>
      <c r="Z1335" t="s">
        <v>534</v>
      </c>
      <c r="AA1335" t="s">
        <v>2137</v>
      </c>
      <c r="AB1335" t="s">
        <v>2127</v>
      </c>
    </row>
    <row r="1336" spans="1:28" x14ac:dyDescent="0.2">
      <c r="A1336">
        <v>16000945</v>
      </c>
      <c r="B1336" t="s">
        <v>612</v>
      </c>
      <c r="C1336" t="s">
        <v>2993</v>
      </c>
      <c r="D1336" t="s">
        <v>401</v>
      </c>
      <c r="E1336" t="s">
        <v>317</v>
      </c>
      <c r="F1336" t="s">
        <v>316</v>
      </c>
      <c r="G1336" t="s">
        <v>316</v>
      </c>
      <c r="H1336" t="s">
        <v>401</v>
      </c>
      <c r="I1336" t="s">
        <v>317</v>
      </c>
      <c r="J1336" t="s">
        <v>334</v>
      </c>
      <c r="K1336" t="s">
        <v>487</v>
      </c>
      <c r="L1336" t="s">
        <v>6723</v>
      </c>
      <c r="M1336" s="11">
        <v>43103.658819444441</v>
      </c>
      <c r="N1336" s="11">
        <v>43103.658819444441</v>
      </c>
      <c r="O1336" s="11">
        <v>43110.670740740738</v>
      </c>
      <c r="P1336" t="s">
        <v>2124</v>
      </c>
      <c r="Q1336" t="s">
        <v>436</v>
      </c>
      <c r="R1336" t="s">
        <v>6724</v>
      </c>
      <c r="S1336" t="s">
        <v>2125</v>
      </c>
      <c r="T1336" t="s">
        <v>2126</v>
      </c>
      <c r="U1336" t="s">
        <v>2127</v>
      </c>
      <c r="V1336">
        <v>0</v>
      </c>
      <c r="W1336" t="s">
        <v>2127</v>
      </c>
      <c r="X1336" t="s">
        <v>2125</v>
      </c>
      <c r="Y1336" t="s">
        <v>2125</v>
      </c>
      <c r="Z1336" t="s">
        <v>613</v>
      </c>
      <c r="AA1336" t="s">
        <v>2137</v>
      </c>
      <c r="AB1336" t="s">
        <v>2127</v>
      </c>
    </row>
    <row r="1337" spans="1:28" x14ac:dyDescent="0.2">
      <c r="A1337">
        <v>16000987</v>
      </c>
      <c r="B1337" t="s">
        <v>6725</v>
      </c>
      <c r="C1337" t="s">
        <v>4548</v>
      </c>
      <c r="D1337" t="s">
        <v>468</v>
      </c>
      <c r="E1337" t="s">
        <v>317</v>
      </c>
      <c r="F1337" t="s">
        <v>316</v>
      </c>
      <c r="G1337" t="s">
        <v>357</v>
      </c>
      <c r="H1337" t="s">
        <v>1107</v>
      </c>
      <c r="I1337" t="s">
        <v>2603</v>
      </c>
      <c r="J1337" t="s">
        <v>334</v>
      </c>
      <c r="K1337" t="s">
        <v>6726</v>
      </c>
      <c r="L1337" t="s">
        <v>6727</v>
      </c>
      <c r="M1337" s="11">
        <v>43103.659872685188</v>
      </c>
      <c r="N1337" s="11">
        <v>43103.659872685188</v>
      </c>
      <c r="O1337" s="11">
        <v>43111.509965277779</v>
      </c>
      <c r="P1337" t="s">
        <v>2124</v>
      </c>
      <c r="Q1337" t="s">
        <v>436</v>
      </c>
      <c r="R1337" t="s">
        <v>6728</v>
      </c>
      <c r="S1337" t="s">
        <v>2125</v>
      </c>
      <c r="T1337" t="s">
        <v>2126</v>
      </c>
      <c r="U1337" t="s">
        <v>2127</v>
      </c>
      <c r="V1337">
        <v>0</v>
      </c>
      <c r="W1337" t="s">
        <v>2127</v>
      </c>
      <c r="X1337" t="s">
        <v>2125</v>
      </c>
      <c r="Y1337" t="s">
        <v>2125</v>
      </c>
      <c r="Z1337" t="s">
        <v>433</v>
      </c>
      <c r="AA1337" t="s">
        <v>2137</v>
      </c>
      <c r="AB1337" t="s">
        <v>2608</v>
      </c>
    </row>
    <row r="1338" spans="1:28" x14ac:dyDescent="0.2">
      <c r="A1338">
        <v>16001080</v>
      </c>
      <c r="B1338" t="s">
        <v>6729</v>
      </c>
      <c r="C1338" t="s">
        <v>3081</v>
      </c>
      <c r="D1338" t="s">
        <v>550</v>
      </c>
      <c r="E1338" t="s">
        <v>317</v>
      </c>
      <c r="F1338" t="s">
        <v>316</v>
      </c>
      <c r="G1338" t="s">
        <v>316</v>
      </c>
      <c r="H1338" t="s">
        <v>550</v>
      </c>
      <c r="I1338" t="s">
        <v>317</v>
      </c>
      <c r="J1338" t="s">
        <v>334</v>
      </c>
      <c r="K1338" t="s">
        <v>574</v>
      </c>
      <c r="L1338" t="s">
        <v>6730</v>
      </c>
      <c r="M1338" s="11">
        <v>43103.662881944445</v>
      </c>
      <c r="N1338" s="11">
        <v>43103.662881944445</v>
      </c>
      <c r="O1338" s="11">
        <v>43110.673009259262</v>
      </c>
      <c r="P1338" t="s">
        <v>2124</v>
      </c>
      <c r="Q1338" t="s">
        <v>402</v>
      </c>
      <c r="R1338" t="s">
        <v>6731</v>
      </c>
      <c r="S1338" t="s">
        <v>2125</v>
      </c>
      <c r="T1338" t="s">
        <v>2126</v>
      </c>
      <c r="U1338" t="s">
        <v>2127</v>
      </c>
      <c r="V1338">
        <v>0</v>
      </c>
      <c r="W1338" t="s">
        <v>2127</v>
      </c>
      <c r="X1338" t="s">
        <v>2125</v>
      </c>
      <c r="Y1338" t="s">
        <v>2125</v>
      </c>
      <c r="Z1338" t="s">
        <v>391</v>
      </c>
      <c r="AA1338" t="s">
        <v>2128</v>
      </c>
      <c r="AB1338" t="s">
        <v>2127</v>
      </c>
    </row>
    <row r="1339" spans="1:28" x14ac:dyDescent="0.2">
      <c r="A1339">
        <v>16001164</v>
      </c>
      <c r="B1339" t="s">
        <v>2622</v>
      </c>
      <c r="C1339" t="s">
        <v>2158</v>
      </c>
      <c r="D1339" t="s">
        <v>482</v>
      </c>
      <c r="E1339" t="s">
        <v>317</v>
      </c>
      <c r="F1339" t="s">
        <v>316</v>
      </c>
      <c r="G1339" t="s">
        <v>323</v>
      </c>
      <c r="H1339" t="s">
        <v>1337</v>
      </c>
      <c r="I1339" t="s">
        <v>317</v>
      </c>
      <c r="J1339" t="s">
        <v>322</v>
      </c>
      <c r="K1339" t="s">
        <v>753</v>
      </c>
      <c r="L1339" t="s">
        <v>6732</v>
      </c>
      <c r="M1339" s="11">
        <v>43103.66578703704</v>
      </c>
      <c r="N1339" s="11">
        <v>43103.66578703704</v>
      </c>
      <c r="O1339" s="11">
        <v>43111.477789351855</v>
      </c>
      <c r="P1339" t="s">
        <v>2124</v>
      </c>
      <c r="Q1339" t="s">
        <v>2164</v>
      </c>
      <c r="R1339" t="s">
        <v>6733</v>
      </c>
      <c r="S1339" t="s">
        <v>2125</v>
      </c>
      <c r="T1339" t="s">
        <v>2126</v>
      </c>
      <c r="U1339" t="s">
        <v>2127</v>
      </c>
      <c r="V1339">
        <v>0</v>
      </c>
      <c r="W1339">
        <v>16002383</v>
      </c>
      <c r="X1339" t="s">
        <v>2125</v>
      </c>
      <c r="Y1339" t="s">
        <v>2125</v>
      </c>
      <c r="Z1339" t="s">
        <v>312</v>
      </c>
      <c r="AA1339" t="s">
        <v>2137</v>
      </c>
      <c r="AB1339" t="s">
        <v>2127</v>
      </c>
    </row>
    <row r="1340" spans="1:28" x14ac:dyDescent="0.2">
      <c r="A1340">
        <v>16001216</v>
      </c>
      <c r="B1340" t="s">
        <v>6734</v>
      </c>
      <c r="C1340" t="s">
        <v>6735</v>
      </c>
      <c r="D1340" t="s">
        <v>510</v>
      </c>
      <c r="E1340" t="s">
        <v>317</v>
      </c>
      <c r="F1340" t="s">
        <v>370</v>
      </c>
      <c r="G1340" t="s">
        <v>414</v>
      </c>
      <c r="H1340" t="s">
        <v>415</v>
      </c>
      <c r="J1340" t="s">
        <v>322</v>
      </c>
      <c r="K1340" t="s">
        <v>496</v>
      </c>
      <c r="L1340" t="s">
        <v>6736</v>
      </c>
      <c r="M1340" s="11">
        <v>43103.667592592596</v>
      </c>
      <c r="N1340" s="11">
        <v>43103.667592592596</v>
      </c>
      <c r="O1340" s="11">
        <v>43105.41611111111</v>
      </c>
      <c r="P1340" t="s">
        <v>2124</v>
      </c>
      <c r="Q1340" t="s">
        <v>1354</v>
      </c>
      <c r="R1340" t="s">
        <v>6737</v>
      </c>
      <c r="S1340" t="s">
        <v>2125</v>
      </c>
      <c r="T1340" t="s">
        <v>2126</v>
      </c>
      <c r="U1340" t="s">
        <v>2127</v>
      </c>
      <c r="V1340">
        <v>0</v>
      </c>
      <c r="W1340" t="s">
        <v>2127</v>
      </c>
      <c r="X1340" t="s">
        <v>2125</v>
      </c>
      <c r="Y1340" t="s">
        <v>2125</v>
      </c>
      <c r="Z1340" t="s">
        <v>742</v>
      </c>
      <c r="AA1340" t="s">
        <v>2137</v>
      </c>
      <c r="AB1340" t="s">
        <v>2127</v>
      </c>
    </row>
    <row r="1341" spans="1:28" x14ac:dyDescent="0.2">
      <c r="A1341">
        <v>16001256</v>
      </c>
      <c r="B1341" t="s">
        <v>2756</v>
      </c>
      <c r="C1341" t="s">
        <v>2158</v>
      </c>
      <c r="D1341" t="s">
        <v>392</v>
      </c>
      <c r="E1341" t="s">
        <v>317</v>
      </c>
      <c r="F1341" t="s">
        <v>316</v>
      </c>
      <c r="G1341" t="s">
        <v>323</v>
      </c>
      <c r="H1341" t="s">
        <v>503</v>
      </c>
      <c r="I1341" t="s">
        <v>317</v>
      </c>
      <c r="J1341" t="s">
        <v>334</v>
      </c>
      <c r="K1341" t="s">
        <v>6718</v>
      </c>
      <c r="L1341" t="s">
        <v>6738</v>
      </c>
      <c r="M1341" s="11">
        <v>43103.668900462966</v>
      </c>
      <c r="N1341" s="11">
        <v>43103.668900462966</v>
      </c>
      <c r="O1341" s="11">
        <v>43111.658715277779</v>
      </c>
      <c r="P1341" t="s">
        <v>2124</v>
      </c>
      <c r="Q1341" t="s">
        <v>804</v>
      </c>
      <c r="R1341" t="s">
        <v>6739</v>
      </c>
      <c r="S1341" t="s">
        <v>2125</v>
      </c>
      <c r="T1341" t="s">
        <v>2126</v>
      </c>
      <c r="U1341" t="s">
        <v>2127</v>
      </c>
      <c r="V1341">
        <v>1</v>
      </c>
      <c r="W1341" t="s">
        <v>2127</v>
      </c>
      <c r="X1341" t="s">
        <v>2125</v>
      </c>
      <c r="Y1341" t="s">
        <v>2125</v>
      </c>
      <c r="Z1341" t="s">
        <v>312</v>
      </c>
      <c r="AA1341" t="s">
        <v>2137</v>
      </c>
      <c r="AB1341" t="s">
        <v>2127</v>
      </c>
    </row>
    <row r="1342" spans="1:28" x14ac:dyDescent="0.2">
      <c r="A1342">
        <v>16001262</v>
      </c>
      <c r="B1342" t="s">
        <v>6740</v>
      </c>
      <c r="C1342" t="s">
        <v>3989</v>
      </c>
      <c r="D1342" t="s">
        <v>518</v>
      </c>
      <c r="E1342" t="s">
        <v>317</v>
      </c>
      <c r="F1342" t="s">
        <v>316</v>
      </c>
      <c r="G1342" t="s">
        <v>316</v>
      </c>
      <c r="H1342" t="s">
        <v>518</v>
      </c>
      <c r="I1342" t="s">
        <v>317</v>
      </c>
      <c r="J1342" t="s">
        <v>334</v>
      </c>
      <c r="K1342" t="s">
        <v>471</v>
      </c>
      <c r="L1342" t="s">
        <v>6741</v>
      </c>
      <c r="M1342" s="11">
        <v>43103.669027777774</v>
      </c>
      <c r="N1342" s="11">
        <v>43103.669027777774</v>
      </c>
      <c r="O1342" s="11">
        <v>43110.684745370374</v>
      </c>
      <c r="P1342" t="s">
        <v>2124</v>
      </c>
      <c r="Q1342" t="s">
        <v>733</v>
      </c>
      <c r="R1342" t="s">
        <v>6742</v>
      </c>
      <c r="S1342" t="s">
        <v>2125</v>
      </c>
      <c r="T1342" t="s">
        <v>2126</v>
      </c>
      <c r="U1342" t="s">
        <v>2127</v>
      </c>
      <c r="V1342">
        <v>0</v>
      </c>
      <c r="W1342" t="s">
        <v>2127</v>
      </c>
      <c r="X1342" t="s">
        <v>2125</v>
      </c>
      <c r="Y1342" t="s">
        <v>2125</v>
      </c>
      <c r="Z1342" t="s">
        <v>433</v>
      </c>
      <c r="AA1342" t="s">
        <v>2137</v>
      </c>
      <c r="AB1342" t="s">
        <v>2127</v>
      </c>
    </row>
    <row r="1343" spans="1:28" x14ac:dyDescent="0.2">
      <c r="A1343">
        <v>16001351</v>
      </c>
      <c r="B1343" t="s">
        <v>3646</v>
      </c>
      <c r="C1343" t="s">
        <v>2158</v>
      </c>
      <c r="D1343" t="s">
        <v>460</v>
      </c>
      <c r="E1343" t="s">
        <v>317</v>
      </c>
      <c r="F1343" t="s">
        <v>316</v>
      </c>
      <c r="G1343" t="s">
        <v>316</v>
      </c>
      <c r="H1343" t="s">
        <v>460</v>
      </c>
      <c r="I1343" t="s">
        <v>317</v>
      </c>
      <c r="J1343" t="s">
        <v>322</v>
      </c>
      <c r="K1343" t="s">
        <v>6743</v>
      </c>
      <c r="L1343" t="s">
        <v>6744</v>
      </c>
      <c r="M1343" s="11">
        <v>43103.672465277778</v>
      </c>
      <c r="N1343" s="11">
        <v>43103.672465277778</v>
      </c>
      <c r="O1343" s="11">
        <v>43112.350219907406</v>
      </c>
      <c r="P1343" t="s">
        <v>2124</v>
      </c>
      <c r="Q1343" t="s">
        <v>519</v>
      </c>
      <c r="R1343" t="s">
        <v>6745</v>
      </c>
      <c r="S1343" t="s">
        <v>2125</v>
      </c>
      <c r="T1343" t="s">
        <v>2126</v>
      </c>
      <c r="U1343" t="s">
        <v>2127</v>
      </c>
      <c r="V1343">
        <v>0</v>
      </c>
      <c r="W1343" t="s">
        <v>2127</v>
      </c>
      <c r="X1343" t="s">
        <v>2125</v>
      </c>
      <c r="Y1343" t="s">
        <v>2125</v>
      </c>
      <c r="Z1343" t="s">
        <v>3649</v>
      </c>
      <c r="AA1343" t="s">
        <v>2137</v>
      </c>
      <c r="AB1343" t="s">
        <v>2127</v>
      </c>
    </row>
    <row r="1344" spans="1:28" x14ac:dyDescent="0.2">
      <c r="A1344">
        <v>16001418</v>
      </c>
      <c r="B1344" t="s">
        <v>6746</v>
      </c>
      <c r="C1344" t="s">
        <v>6747</v>
      </c>
      <c r="D1344" t="s">
        <v>354</v>
      </c>
      <c r="E1344" t="s">
        <v>317</v>
      </c>
      <c r="F1344" t="s">
        <v>2127</v>
      </c>
      <c r="G1344" t="s">
        <v>316</v>
      </c>
      <c r="H1344" t="s">
        <v>354</v>
      </c>
      <c r="I1344" t="s">
        <v>317</v>
      </c>
      <c r="J1344" t="s">
        <v>1040</v>
      </c>
      <c r="K1344" t="s">
        <v>1062</v>
      </c>
      <c r="L1344" t="s">
        <v>5367</v>
      </c>
      <c r="M1344" s="11">
        <v>43103.675092592595</v>
      </c>
      <c r="N1344" s="11">
        <v>43103.675092592595</v>
      </c>
      <c r="O1344" s="11">
        <v>43105.560219907406</v>
      </c>
      <c r="P1344" t="s">
        <v>2124</v>
      </c>
      <c r="Q1344" t="s">
        <v>3339</v>
      </c>
      <c r="R1344" t="s">
        <v>6748</v>
      </c>
      <c r="S1344" t="s">
        <v>2125</v>
      </c>
      <c r="T1344" t="s">
        <v>2126</v>
      </c>
      <c r="U1344" t="s">
        <v>2127</v>
      </c>
      <c r="V1344">
        <v>0</v>
      </c>
      <c r="W1344" t="s">
        <v>2127</v>
      </c>
      <c r="X1344" t="s">
        <v>2125</v>
      </c>
      <c r="Y1344" t="s">
        <v>2125</v>
      </c>
      <c r="Z1344" t="s">
        <v>4031</v>
      </c>
      <c r="AA1344" t="s">
        <v>2128</v>
      </c>
      <c r="AB1344" t="s">
        <v>2127</v>
      </c>
    </row>
    <row r="1345" spans="1:28" x14ac:dyDescent="0.2">
      <c r="A1345">
        <v>16001449</v>
      </c>
      <c r="B1345" t="s">
        <v>6749</v>
      </c>
      <c r="C1345" t="s">
        <v>2158</v>
      </c>
      <c r="D1345" t="s">
        <v>401</v>
      </c>
      <c r="E1345" t="s">
        <v>317</v>
      </c>
      <c r="F1345" t="s">
        <v>316</v>
      </c>
      <c r="G1345" t="s">
        <v>316</v>
      </c>
      <c r="H1345" t="s">
        <v>401</v>
      </c>
      <c r="I1345" t="s">
        <v>317</v>
      </c>
      <c r="J1345" t="s">
        <v>334</v>
      </c>
      <c r="K1345" t="s">
        <v>526</v>
      </c>
      <c r="L1345" t="s">
        <v>6750</v>
      </c>
      <c r="M1345" s="11">
        <v>43103.676180555558</v>
      </c>
      <c r="N1345" s="11">
        <v>43103.676180555558</v>
      </c>
      <c r="O1345" s="11">
        <v>43110.679826388892</v>
      </c>
      <c r="P1345" t="s">
        <v>2124</v>
      </c>
      <c r="Q1345" t="s">
        <v>524</v>
      </c>
      <c r="R1345" t="s">
        <v>6751</v>
      </c>
      <c r="S1345" t="s">
        <v>2125</v>
      </c>
      <c r="T1345" t="s">
        <v>2126</v>
      </c>
      <c r="U1345" t="s">
        <v>2127</v>
      </c>
      <c r="V1345">
        <v>0</v>
      </c>
      <c r="W1345" t="s">
        <v>2127</v>
      </c>
      <c r="X1345" t="s">
        <v>2125</v>
      </c>
      <c r="Y1345" t="s">
        <v>2125</v>
      </c>
      <c r="Z1345" t="s">
        <v>312</v>
      </c>
      <c r="AA1345" t="s">
        <v>2137</v>
      </c>
      <c r="AB1345" t="s">
        <v>2127</v>
      </c>
    </row>
    <row r="1346" spans="1:28" x14ac:dyDescent="0.2">
      <c r="A1346">
        <v>16001515</v>
      </c>
      <c r="B1346" t="s">
        <v>4649</v>
      </c>
      <c r="C1346" t="s">
        <v>2158</v>
      </c>
      <c r="D1346" t="s">
        <v>468</v>
      </c>
      <c r="E1346" t="s">
        <v>317</v>
      </c>
      <c r="F1346" t="s">
        <v>316</v>
      </c>
      <c r="G1346" t="s">
        <v>323</v>
      </c>
      <c r="H1346" t="s">
        <v>503</v>
      </c>
      <c r="I1346" t="s">
        <v>317</v>
      </c>
      <c r="J1346" t="s">
        <v>334</v>
      </c>
      <c r="K1346" t="s">
        <v>362</v>
      </c>
      <c r="L1346" t="s">
        <v>6752</v>
      </c>
      <c r="M1346" s="11">
        <v>43103.678217592591</v>
      </c>
      <c r="N1346" s="11">
        <v>43103.678217592591</v>
      </c>
      <c r="O1346" s="11">
        <v>43115.462442129632</v>
      </c>
      <c r="P1346" t="s">
        <v>2124</v>
      </c>
      <c r="Q1346" t="s">
        <v>501</v>
      </c>
      <c r="R1346" t="s">
        <v>6753</v>
      </c>
      <c r="S1346" t="s">
        <v>2125</v>
      </c>
      <c r="T1346" t="s">
        <v>2126</v>
      </c>
      <c r="U1346" t="s">
        <v>2127</v>
      </c>
      <c r="V1346">
        <v>0</v>
      </c>
      <c r="W1346">
        <v>16003208</v>
      </c>
      <c r="X1346" t="s">
        <v>2125</v>
      </c>
      <c r="Y1346" t="s">
        <v>2125</v>
      </c>
      <c r="Z1346" t="s">
        <v>312</v>
      </c>
      <c r="AA1346" t="s">
        <v>2137</v>
      </c>
      <c r="AB1346" t="s">
        <v>2127</v>
      </c>
    </row>
    <row r="1347" spans="1:28" x14ac:dyDescent="0.2">
      <c r="A1347">
        <v>16001640</v>
      </c>
      <c r="B1347" t="s">
        <v>6757</v>
      </c>
      <c r="C1347" t="s">
        <v>6758</v>
      </c>
      <c r="D1347" t="s">
        <v>482</v>
      </c>
      <c r="E1347" t="s">
        <v>317</v>
      </c>
      <c r="F1347" t="s">
        <v>2127</v>
      </c>
      <c r="G1347" t="s">
        <v>370</v>
      </c>
      <c r="H1347" t="s">
        <v>482</v>
      </c>
      <c r="I1347" t="s">
        <v>317</v>
      </c>
      <c r="J1347" t="s">
        <v>334</v>
      </c>
      <c r="K1347" t="s">
        <v>6759</v>
      </c>
      <c r="L1347" t="s">
        <v>6760</v>
      </c>
      <c r="M1347" s="11">
        <v>43103.682500000003</v>
      </c>
      <c r="N1347" s="11">
        <v>43103.682500000003</v>
      </c>
      <c r="O1347" s="11">
        <v>43110.683703703704</v>
      </c>
      <c r="P1347" t="s">
        <v>2124</v>
      </c>
      <c r="Q1347" t="s">
        <v>3286</v>
      </c>
      <c r="R1347" t="s">
        <v>6761</v>
      </c>
      <c r="S1347" t="s">
        <v>2125</v>
      </c>
      <c r="T1347" t="s">
        <v>2126</v>
      </c>
      <c r="U1347" t="s">
        <v>2127</v>
      </c>
      <c r="V1347">
        <v>0</v>
      </c>
      <c r="W1347" t="s">
        <v>2127</v>
      </c>
      <c r="X1347" t="s">
        <v>2125</v>
      </c>
      <c r="Y1347" t="s">
        <v>2125</v>
      </c>
      <c r="Z1347" t="s">
        <v>627</v>
      </c>
      <c r="AA1347" t="s">
        <v>2137</v>
      </c>
      <c r="AB1347" t="s">
        <v>2127</v>
      </c>
    </row>
    <row r="1348" spans="1:28" x14ac:dyDescent="0.2">
      <c r="A1348">
        <v>16001685</v>
      </c>
      <c r="B1348" t="s">
        <v>6764</v>
      </c>
      <c r="C1348" t="s">
        <v>6765</v>
      </c>
      <c r="D1348" t="s">
        <v>354</v>
      </c>
      <c r="E1348" t="s">
        <v>317</v>
      </c>
      <c r="F1348" t="s">
        <v>2127</v>
      </c>
      <c r="G1348" t="s">
        <v>316</v>
      </c>
      <c r="H1348" t="s">
        <v>354</v>
      </c>
      <c r="I1348" t="s">
        <v>317</v>
      </c>
      <c r="J1348" t="s">
        <v>1040</v>
      </c>
      <c r="K1348" t="s">
        <v>1062</v>
      </c>
      <c r="L1348" t="s">
        <v>5367</v>
      </c>
      <c r="M1348" s="11">
        <v>43103.684131944443</v>
      </c>
      <c r="N1348" s="11">
        <v>43103.684131944443</v>
      </c>
      <c r="O1348" s="11">
        <v>43105.553148148145</v>
      </c>
      <c r="P1348" t="s">
        <v>2124</v>
      </c>
      <c r="Q1348" t="s">
        <v>3339</v>
      </c>
      <c r="R1348" t="s">
        <v>6766</v>
      </c>
      <c r="S1348" t="s">
        <v>2125</v>
      </c>
      <c r="T1348" t="s">
        <v>2126</v>
      </c>
      <c r="U1348" t="s">
        <v>2127</v>
      </c>
      <c r="V1348">
        <v>0</v>
      </c>
      <c r="W1348" t="s">
        <v>2127</v>
      </c>
      <c r="X1348" t="s">
        <v>2125</v>
      </c>
      <c r="Y1348" t="s">
        <v>2125</v>
      </c>
      <c r="Z1348" t="s">
        <v>4346</v>
      </c>
      <c r="AA1348" t="s">
        <v>2128</v>
      </c>
      <c r="AB1348" t="s">
        <v>2127</v>
      </c>
    </row>
    <row r="1349" spans="1:28" x14ac:dyDescent="0.2">
      <c r="A1349">
        <v>16001719</v>
      </c>
      <c r="B1349" t="s">
        <v>6767</v>
      </c>
      <c r="C1349" t="s">
        <v>6768</v>
      </c>
      <c r="D1349" t="s">
        <v>369</v>
      </c>
      <c r="E1349" t="s">
        <v>317</v>
      </c>
      <c r="F1349" t="s">
        <v>2127</v>
      </c>
      <c r="G1349" t="s">
        <v>370</v>
      </c>
      <c r="H1349" t="s">
        <v>369</v>
      </c>
      <c r="I1349" t="s">
        <v>317</v>
      </c>
      <c r="J1349" t="s">
        <v>334</v>
      </c>
      <c r="K1349" t="s">
        <v>3558</v>
      </c>
      <c r="L1349" t="s">
        <v>6769</v>
      </c>
      <c r="M1349" s="11">
        <v>43103.685312499998</v>
      </c>
      <c r="N1349" s="11">
        <v>43103.685312499998</v>
      </c>
      <c r="O1349" s="11">
        <v>43103.712685185186</v>
      </c>
      <c r="P1349" t="s">
        <v>2124</v>
      </c>
      <c r="Q1349" t="s">
        <v>3694</v>
      </c>
      <c r="R1349" t="s">
        <v>5164</v>
      </c>
      <c r="S1349" t="s">
        <v>2125</v>
      </c>
      <c r="T1349" t="s">
        <v>2126</v>
      </c>
      <c r="U1349" t="s">
        <v>2127</v>
      </c>
      <c r="V1349">
        <v>0</v>
      </c>
      <c r="W1349" t="s">
        <v>2127</v>
      </c>
      <c r="X1349" t="s">
        <v>2125</v>
      </c>
      <c r="Y1349" t="s">
        <v>2125</v>
      </c>
      <c r="Z1349" t="s">
        <v>634</v>
      </c>
      <c r="AA1349" t="s">
        <v>2137</v>
      </c>
      <c r="AB1349" t="s">
        <v>2127</v>
      </c>
    </row>
    <row r="1350" spans="1:28" x14ac:dyDescent="0.2">
      <c r="A1350">
        <v>16001973</v>
      </c>
      <c r="B1350" t="s">
        <v>567</v>
      </c>
      <c r="C1350" t="s">
        <v>2434</v>
      </c>
      <c r="D1350" t="s">
        <v>392</v>
      </c>
      <c r="E1350" t="s">
        <v>317</v>
      </c>
      <c r="F1350" t="s">
        <v>316</v>
      </c>
      <c r="G1350" t="s">
        <v>316</v>
      </c>
      <c r="H1350" t="s">
        <v>392</v>
      </c>
      <c r="I1350" t="s">
        <v>317</v>
      </c>
      <c r="J1350" t="s">
        <v>334</v>
      </c>
      <c r="K1350" t="s">
        <v>362</v>
      </c>
      <c r="L1350" t="s">
        <v>6780</v>
      </c>
      <c r="M1350" s="11">
        <v>43103.69390046296</v>
      </c>
      <c r="N1350" s="11">
        <v>43103.69390046296</v>
      </c>
      <c r="O1350" s="11">
        <v>43111.715798611112</v>
      </c>
      <c r="P1350" t="s">
        <v>2124</v>
      </c>
      <c r="Q1350" t="s">
        <v>355</v>
      </c>
      <c r="R1350" t="s">
        <v>6781</v>
      </c>
      <c r="S1350" t="s">
        <v>2125</v>
      </c>
      <c r="T1350" t="s">
        <v>2126</v>
      </c>
      <c r="U1350" t="s">
        <v>2127</v>
      </c>
      <c r="V1350">
        <v>0</v>
      </c>
      <c r="W1350" t="s">
        <v>2127</v>
      </c>
      <c r="X1350" t="s">
        <v>2125</v>
      </c>
      <c r="Y1350" t="s">
        <v>2125</v>
      </c>
      <c r="Z1350" t="s">
        <v>459</v>
      </c>
      <c r="AA1350" t="s">
        <v>2137</v>
      </c>
      <c r="AB1350" t="s">
        <v>2127</v>
      </c>
    </row>
    <row r="1351" spans="1:28" x14ac:dyDescent="0.2">
      <c r="A1351">
        <v>16002029</v>
      </c>
      <c r="B1351" t="s">
        <v>6783</v>
      </c>
      <c r="C1351" t="s">
        <v>6784</v>
      </c>
      <c r="D1351" t="s">
        <v>443</v>
      </c>
      <c r="E1351" t="s">
        <v>317</v>
      </c>
      <c r="F1351" t="s">
        <v>382</v>
      </c>
      <c r="G1351" t="s">
        <v>382</v>
      </c>
      <c r="H1351" t="s">
        <v>443</v>
      </c>
      <c r="I1351" t="s">
        <v>317</v>
      </c>
      <c r="J1351" t="s">
        <v>334</v>
      </c>
      <c r="K1351" t="s">
        <v>5980</v>
      </c>
      <c r="L1351" t="s">
        <v>6785</v>
      </c>
      <c r="M1351" s="11">
        <v>43103.695416666669</v>
      </c>
      <c r="N1351" s="11">
        <v>43103.695416666669</v>
      </c>
      <c r="O1351" s="11">
        <v>43110.698564814818</v>
      </c>
      <c r="P1351" t="s">
        <v>2124</v>
      </c>
      <c r="Q1351" t="s">
        <v>736</v>
      </c>
      <c r="R1351" t="s">
        <v>6786</v>
      </c>
      <c r="S1351" t="s">
        <v>2125</v>
      </c>
      <c r="T1351" t="s">
        <v>2126</v>
      </c>
      <c r="U1351" t="s">
        <v>2127</v>
      </c>
      <c r="V1351">
        <v>0</v>
      </c>
      <c r="W1351" t="s">
        <v>2127</v>
      </c>
      <c r="X1351" t="s">
        <v>2125</v>
      </c>
      <c r="Y1351" t="s">
        <v>2125</v>
      </c>
      <c r="Z1351" t="s">
        <v>378</v>
      </c>
      <c r="AA1351" t="s">
        <v>2128</v>
      </c>
      <c r="AB1351" t="s">
        <v>2127</v>
      </c>
    </row>
    <row r="1352" spans="1:28" x14ac:dyDescent="0.2">
      <c r="A1352">
        <v>16002032</v>
      </c>
      <c r="B1352" t="s">
        <v>6787</v>
      </c>
      <c r="C1352" t="s">
        <v>3289</v>
      </c>
      <c r="D1352" t="s">
        <v>482</v>
      </c>
      <c r="E1352" t="s">
        <v>317</v>
      </c>
      <c r="F1352" t="s">
        <v>370</v>
      </c>
      <c r="G1352" t="s">
        <v>370</v>
      </c>
      <c r="H1352" t="s">
        <v>482</v>
      </c>
      <c r="I1352" t="s">
        <v>317</v>
      </c>
      <c r="J1352" t="s">
        <v>334</v>
      </c>
      <c r="K1352" t="s">
        <v>6788</v>
      </c>
      <c r="L1352" t="s">
        <v>6789</v>
      </c>
      <c r="M1352" s="11">
        <v>43103.695601851854</v>
      </c>
      <c r="N1352" s="11">
        <v>43103.695601851854</v>
      </c>
      <c r="O1352" s="11">
        <v>43110.703194444446</v>
      </c>
      <c r="P1352" t="s">
        <v>2124</v>
      </c>
      <c r="Q1352" t="s">
        <v>512</v>
      </c>
      <c r="R1352" t="s">
        <v>6790</v>
      </c>
      <c r="S1352" t="s">
        <v>2125</v>
      </c>
      <c r="T1352" t="s">
        <v>2126</v>
      </c>
      <c r="U1352" t="s">
        <v>2127</v>
      </c>
      <c r="V1352">
        <v>0</v>
      </c>
      <c r="W1352" t="s">
        <v>2127</v>
      </c>
      <c r="X1352" t="s">
        <v>2125</v>
      </c>
      <c r="Y1352" t="s">
        <v>2125</v>
      </c>
      <c r="Z1352" t="s">
        <v>1309</v>
      </c>
      <c r="AA1352" t="s">
        <v>2137</v>
      </c>
      <c r="AB1352" t="s">
        <v>2127</v>
      </c>
    </row>
    <row r="1353" spans="1:28" x14ac:dyDescent="0.2">
      <c r="A1353">
        <v>16002088</v>
      </c>
      <c r="B1353" t="s">
        <v>622</v>
      </c>
      <c r="C1353" t="s">
        <v>2158</v>
      </c>
      <c r="D1353" t="s">
        <v>518</v>
      </c>
      <c r="E1353" t="s">
        <v>317</v>
      </c>
      <c r="F1353" t="s">
        <v>316</v>
      </c>
      <c r="G1353" t="s">
        <v>316</v>
      </c>
      <c r="H1353" t="s">
        <v>518</v>
      </c>
      <c r="I1353" t="s">
        <v>317</v>
      </c>
      <c r="J1353" t="s">
        <v>334</v>
      </c>
      <c r="K1353" t="s">
        <v>623</v>
      </c>
      <c r="L1353" t="s">
        <v>6791</v>
      </c>
      <c r="M1353" s="11">
        <v>43103.697766203702</v>
      </c>
      <c r="N1353" s="11">
        <v>43103.697766203702</v>
      </c>
      <c r="O1353" s="11">
        <v>43110.701898148145</v>
      </c>
      <c r="P1353" t="s">
        <v>2124</v>
      </c>
      <c r="Q1353" t="s">
        <v>519</v>
      </c>
      <c r="R1353" t="s">
        <v>6792</v>
      </c>
      <c r="S1353" t="s">
        <v>2125</v>
      </c>
      <c r="T1353" t="s">
        <v>2126</v>
      </c>
      <c r="U1353" t="s">
        <v>2127</v>
      </c>
      <c r="V1353">
        <v>0</v>
      </c>
      <c r="W1353" t="s">
        <v>2127</v>
      </c>
      <c r="X1353" t="s">
        <v>2125</v>
      </c>
      <c r="Y1353" t="s">
        <v>2125</v>
      </c>
      <c r="Z1353" t="s">
        <v>312</v>
      </c>
      <c r="AA1353" t="s">
        <v>2137</v>
      </c>
      <c r="AB1353" t="s">
        <v>2127</v>
      </c>
    </row>
    <row r="1354" spans="1:28" x14ac:dyDescent="0.2">
      <c r="A1354">
        <v>16002105</v>
      </c>
      <c r="B1354" t="s">
        <v>626</v>
      </c>
      <c r="C1354" t="s">
        <v>3527</v>
      </c>
      <c r="D1354" t="s">
        <v>410</v>
      </c>
      <c r="E1354" t="s">
        <v>317</v>
      </c>
      <c r="F1354" t="s">
        <v>382</v>
      </c>
      <c r="G1354" t="s">
        <v>382</v>
      </c>
      <c r="H1354" t="s">
        <v>410</v>
      </c>
      <c r="I1354" t="s">
        <v>317</v>
      </c>
      <c r="J1354" t="s">
        <v>334</v>
      </c>
      <c r="K1354" t="s">
        <v>630</v>
      </c>
      <c r="L1354" t="s">
        <v>6793</v>
      </c>
      <c r="M1354" s="11">
        <v>43103.698599537034</v>
      </c>
      <c r="N1354" s="11">
        <v>43103.698599537034</v>
      </c>
      <c r="O1354" s="11">
        <v>43110.700868055559</v>
      </c>
      <c r="P1354" t="s">
        <v>2124</v>
      </c>
      <c r="Q1354" t="s">
        <v>628</v>
      </c>
      <c r="R1354" t="s">
        <v>629</v>
      </c>
      <c r="S1354" t="s">
        <v>2125</v>
      </c>
      <c r="T1354" t="s">
        <v>2126</v>
      </c>
      <c r="U1354" t="s">
        <v>2127</v>
      </c>
      <c r="V1354">
        <v>0</v>
      </c>
      <c r="W1354" t="s">
        <v>2127</v>
      </c>
      <c r="X1354" t="s">
        <v>2125</v>
      </c>
      <c r="Y1354" t="s">
        <v>2125</v>
      </c>
      <c r="Z1354" t="s">
        <v>627</v>
      </c>
      <c r="AA1354" t="s">
        <v>2128</v>
      </c>
      <c r="AB1354" t="s">
        <v>2127</v>
      </c>
    </row>
    <row r="1355" spans="1:28" x14ac:dyDescent="0.2">
      <c r="A1355">
        <v>16002180</v>
      </c>
      <c r="B1355" t="s">
        <v>3885</v>
      </c>
      <c r="C1355" t="s">
        <v>2158</v>
      </c>
      <c r="D1355" t="s">
        <v>401</v>
      </c>
      <c r="E1355" t="s">
        <v>317</v>
      </c>
      <c r="F1355" t="s">
        <v>316</v>
      </c>
      <c r="G1355" t="s">
        <v>316</v>
      </c>
      <c r="H1355" t="s">
        <v>401</v>
      </c>
      <c r="I1355" t="s">
        <v>317</v>
      </c>
      <c r="J1355" t="s">
        <v>334</v>
      </c>
      <c r="K1355" t="s">
        <v>1579</v>
      </c>
      <c r="L1355" t="s">
        <v>6794</v>
      </c>
      <c r="M1355" s="11">
        <v>43103.701493055552</v>
      </c>
      <c r="N1355" s="11">
        <v>43103.701493055552</v>
      </c>
      <c r="O1355" s="11">
        <v>43110.709247685183</v>
      </c>
      <c r="P1355" t="s">
        <v>2124</v>
      </c>
      <c r="Q1355" t="s">
        <v>584</v>
      </c>
      <c r="R1355" t="s">
        <v>6795</v>
      </c>
      <c r="S1355" t="s">
        <v>2125</v>
      </c>
      <c r="T1355" t="s">
        <v>2126</v>
      </c>
      <c r="U1355" t="s">
        <v>2127</v>
      </c>
      <c r="V1355">
        <v>0</v>
      </c>
      <c r="W1355" t="s">
        <v>2127</v>
      </c>
      <c r="X1355" t="s">
        <v>2125</v>
      </c>
      <c r="Y1355" t="s">
        <v>2125</v>
      </c>
      <c r="Z1355" t="s">
        <v>312</v>
      </c>
      <c r="AA1355" t="s">
        <v>2128</v>
      </c>
      <c r="AB1355" t="s">
        <v>2127</v>
      </c>
    </row>
    <row r="1356" spans="1:28" x14ac:dyDescent="0.2">
      <c r="A1356">
        <v>16002243</v>
      </c>
      <c r="B1356" t="s">
        <v>5366</v>
      </c>
      <c r="C1356" t="s">
        <v>2158</v>
      </c>
      <c r="D1356" t="s">
        <v>354</v>
      </c>
      <c r="E1356" t="s">
        <v>317</v>
      </c>
      <c r="F1356" t="s">
        <v>316</v>
      </c>
      <c r="G1356" t="s">
        <v>316</v>
      </c>
      <c r="J1356" t="s">
        <v>1040</v>
      </c>
      <c r="K1356" t="s">
        <v>1062</v>
      </c>
      <c r="L1356" t="s">
        <v>5367</v>
      </c>
      <c r="M1356" s="11">
        <v>43103.70412037037</v>
      </c>
      <c r="N1356" s="11">
        <v>43103.70412037037</v>
      </c>
      <c r="O1356" s="11">
        <v>43110.736354166664</v>
      </c>
      <c r="P1356" t="s">
        <v>2124</v>
      </c>
      <c r="Q1356" t="s">
        <v>5368</v>
      </c>
      <c r="S1356" t="s">
        <v>2125</v>
      </c>
      <c r="T1356" t="s">
        <v>2126</v>
      </c>
      <c r="U1356" t="s">
        <v>2127</v>
      </c>
      <c r="V1356">
        <v>0</v>
      </c>
      <c r="W1356" t="s">
        <v>2127</v>
      </c>
      <c r="X1356" t="s">
        <v>2125</v>
      </c>
      <c r="Y1356" t="s">
        <v>2125</v>
      </c>
      <c r="Z1356" t="s">
        <v>312</v>
      </c>
      <c r="AA1356" t="s">
        <v>2128</v>
      </c>
      <c r="AB1356" t="s">
        <v>2127</v>
      </c>
    </row>
    <row r="1357" spans="1:28" x14ac:dyDescent="0.2">
      <c r="A1357">
        <v>16002383</v>
      </c>
      <c r="B1357" t="s">
        <v>2622</v>
      </c>
      <c r="C1357" t="s">
        <v>2158</v>
      </c>
      <c r="D1357" t="s">
        <v>1337</v>
      </c>
      <c r="E1357" t="s">
        <v>317</v>
      </c>
      <c r="F1357" t="s">
        <v>316</v>
      </c>
      <c r="G1357" t="s">
        <v>3073</v>
      </c>
      <c r="H1357" t="s">
        <v>6799</v>
      </c>
      <c r="J1357" t="s">
        <v>430</v>
      </c>
      <c r="K1357" t="s">
        <v>6800</v>
      </c>
      <c r="L1357" t="s">
        <v>6801</v>
      </c>
      <c r="M1357" s="11">
        <v>43103.709409722222</v>
      </c>
      <c r="N1357" s="11">
        <v>43103.709409722222</v>
      </c>
      <c r="O1357" s="11">
        <v>43111.448958333334</v>
      </c>
      <c r="P1357" t="s">
        <v>2124</v>
      </c>
      <c r="Q1357" t="s">
        <v>3298</v>
      </c>
      <c r="R1357" t="s">
        <v>6802</v>
      </c>
      <c r="S1357" t="s">
        <v>2125</v>
      </c>
      <c r="T1357" t="s">
        <v>2126</v>
      </c>
      <c r="U1357" t="s">
        <v>2127</v>
      </c>
      <c r="V1357">
        <v>0</v>
      </c>
      <c r="W1357" t="s">
        <v>2127</v>
      </c>
      <c r="X1357" t="s">
        <v>2125</v>
      </c>
      <c r="Y1357" t="s">
        <v>2125</v>
      </c>
      <c r="Z1357" t="s">
        <v>312</v>
      </c>
      <c r="AA1357" t="s">
        <v>2137</v>
      </c>
      <c r="AB1357" t="s">
        <v>2127</v>
      </c>
    </row>
    <row r="1358" spans="1:28" x14ac:dyDescent="0.2">
      <c r="A1358">
        <v>16002477</v>
      </c>
      <c r="B1358" t="s">
        <v>6803</v>
      </c>
      <c r="C1358" t="s">
        <v>2158</v>
      </c>
      <c r="D1358" t="s">
        <v>468</v>
      </c>
      <c r="E1358" t="s">
        <v>317</v>
      </c>
      <c r="F1358" t="s">
        <v>316</v>
      </c>
      <c r="G1358" t="s">
        <v>316</v>
      </c>
      <c r="H1358" t="s">
        <v>468</v>
      </c>
      <c r="I1358" t="s">
        <v>317</v>
      </c>
      <c r="J1358" t="s">
        <v>334</v>
      </c>
      <c r="K1358" t="s">
        <v>2088</v>
      </c>
      <c r="L1358" t="s">
        <v>6804</v>
      </c>
      <c r="M1358" s="11">
        <v>43103.71303240741</v>
      </c>
      <c r="N1358" s="11">
        <v>43103.71303240741</v>
      </c>
      <c r="O1358" s="11">
        <v>43110.715682870374</v>
      </c>
      <c r="P1358" t="s">
        <v>2124</v>
      </c>
      <c r="Q1358" t="s">
        <v>804</v>
      </c>
      <c r="R1358" t="s">
        <v>6805</v>
      </c>
      <c r="S1358" t="s">
        <v>2125</v>
      </c>
      <c r="T1358" t="s">
        <v>2126</v>
      </c>
      <c r="U1358" t="s">
        <v>2127</v>
      </c>
      <c r="V1358">
        <v>0</v>
      </c>
      <c r="W1358" t="s">
        <v>2127</v>
      </c>
      <c r="X1358" t="s">
        <v>2125</v>
      </c>
      <c r="Y1358" t="s">
        <v>2125</v>
      </c>
      <c r="Z1358" t="s">
        <v>312</v>
      </c>
      <c r="AA1358" t="s">
        <v>2137</v>
      </c>
      <c r="AB1358" t="s">
        <v>2127</v>
      </c>
    </row>
    <row r="1359" spans="1:28" x14ac:dyDescent="0.2">
      <c r="A1359">
        <v>16002481</v>
      </c>
      <c r="B1359" t="s">
        <v>6806</v>
      </c>
      <c r="C1359" t="s">
        <v>2158</v>
      </c>
      <c r="D1359" t="s">
        <v>324</v>
      </c>
      <c r="E1359" t="s">
        <v>317</v>
      </c>
      <c r="F1359" t="s">
        <v>2426</v>
      </c>
      <c r="G1359" t="s">
        <v>323</v>
      </c>
      <c r="H1359" t="s">
        <v>324</v>
      </c>
      <c r="I1359" t="s">
        <v>317</v>
      </c>
      <c r="J1359" t="s">
        <v>334</v>
      </c>
      <c r="K1359" t="s">
        <v>6807</v>
      </c>
      <c r="L1359" t="s">
        <v>6808</v>
      </c>
      <c r="M1359" s="11">
        <v>43103.713171296295</v>
      </c>
      <c r="N1359" s="11">
        <v>43103.713171296295</v>
      </c>
      <c r="O1359" s="11">
        <v>43110.728032407409</v>
      </c>
      <c r="P1359" t="s">
        <v>2124</v>
      </c>
      <c r="Q1359" t="s">
        <v>2428</v>
      </c>
      <c r="R1359" t="s">
        <v>6809</v>
      </c>
      <c r="S1359" t="s">
        <v>2125</v>
      </c>
      <c r="T1359" t="s">
        <v>2126</v>
      </c>
      <c r="U1359" t="s">
        <v>2127</v>
      </c>
      <c r="V1359">
        <v>0</v>
      </c>
      <c r="W1359" t="s">
        <v>2127</v>
      </c>
      <c r="X1359" t="s">
        <v>2125</v>
      </c>
      <c r="Y1359" t="s">
        <v>2125</v>
      </c>
      <c r="Z1359" t="s">
        <v>312</v>
      </c>
      <c r="AA1359" t="s">
        <v>2128</v>
      </c>
      <c r="AB1359" t="s">
        <v>2127</v>
      </c>
    </row>
    <row r="1360" spans="1:28" x14ac:dyDescent="0.2">
      <c r="A1360">
        <v>16002490</v>
      </c>
      <c r="B1360" t="s">
        <v>6810</v>
      </c>
      <c r="C1360" t="s">
        <v>2158</v>
      </c>
      <c r="D1360" t="s">
        <v>460</v>
      </c>
      <c r="E1360" t="s">
        <v>317</v>
      </c>
      <c r="F1360" t="s">
        <v>316</v>
      </c>
      <c r="G1360" t="s">
        <v>316</v>
      </c>
      <c r="H1360" t="s">
        <v>460</v>
      </c>
      <c r="I1360" t="s">
        <v>317</v>
      </c>
      <c r="J1360" t="s">
        <v>334</v>
      </c>
      <c r="K1360" t="s">
        <v>6811</v>
      </c>
      <c r="L1360" t="s">
        <v>6812</v>
      </c>
      <c r="M1360" s="11">
        <v>43103.713402777779</v>
      </c>
      <c r="N1360" s="11">
        <v>43103.713402777779</v>
      </c>
      <c r="O1360" s="11">
        <v>43110.718206018515</v>
      </c>
      <c r="P1360" t="s">
        <v>2124</v>
      </c>
      <c r="Q1360" t="s">
        <v>2038</v>
      </c>
      <c r="R1360" t="s">
        <v>6813</v>
      </c>
      <c r="S1360" t="s">
        <v>2125</v>
      </c>
      <c r="T1360" t="s">
        <v>2126</v>
      </c>
      <c r="U1360" t="s">
        <v>2127</v>
      </c>
      <c r="V1360">
        <v>0</v>
      </c>
      <c r="W1360" t="s">
        <v>2127</v>
      </c>
      <c r="X1360" t="s">
        <v>2125</v>
      </c>
      <c r="Y1360" t="s">
        <v>2125</v>
      </c>
      <c r="Z1360" t="s">
        <v>312</v>
      </c>
      <c r="AA1360" t="s">
        <v>2128</v>
      </c>
      <c r="AB1360" t="s">
        <v>2127</v>
      </c>
    </row>
    <row r="1361" spans="1:28" x14ac:dyDescent="0.2">
      <c r="A1361">
        <v>16002497</v>
      </c>
      <c r="B1361" t="s">
        <v>6814</v>
      </c>
      <c r="C1361" t="s">
        <v>3235</v>
      </c>
      <c r="D1361" t="s">
        <v>518</v>
      </c>
      <c r="E1361" t="s">
        <v>317</v>
      </c>
      <c r="F1361" t="s">
        <v>316</v>
      </c>
      <c r="G1361" t="s">
        <v>316</v>
      </c>
      <c r="H1361" t="s">
        <v>518</v>
      </c>
      <c r="I1361" t="s">
        <v>317</v>
      </c>
      <c r="J1361" t="s">
        <v>334</v>
      </c>
      <c r="K1361" t="s">
        <v>2596</v>
      </c>
      <c r="L1361" t="s">
        <v>6815</v>
      </c>
      <c r="M1361" s="11">
        <v>43103.713726851849</v>
      </c>
      <c r="N1361" s="11">
        <v>43103.713726851849</v>
      </c>
      <c r="O1361" s="11">
        <v>43112.550798611112</v>
      </c>
      <c r="P1361" t="s">
        <v>2124</v>
      </c>
      <c r="Q1361" t="s">
        <v>425</v>
      </c>
      <c r="R1361" t="s">
        <v>6816</v>
      </c>
      <c r="S1361" t="s">
        <v>2125</v>
      </c>
      <c r="T1361" t="s">
        <v>2126</v>
      </c>
      <c r="U1361" t="s">
        <v>2127</v>
      </c>
      <c r="V1361">
        <v>0</v>
      </c>
      <c r="W1361" t="s">
        <v>2127</v>
      </c>
      <c r="X1361" t="s">
        <v>2125</v>
      </c>
      <c r="Y1361" t="s">
        <v>2125</v>
      </c>
      <c r="Z1361" t="s">
        <v>433</v>
      </c>
      <c r="AA1361" t="s">
        <v>2137</v>
      </c>
      <c r="AB1361" t="s">
        <v>2127</v>
      </c>
    </row>
    <row r="1362" spans="1:28" x14ac:dyDescent="0.2">
      <c r="A1362">
        <v>16002650</v>
      </c>
      <c r="B1362" t="s">
        <v>6817</v>
      </c>
      <c r="C1362" t="s">
        <v>2158</v>
      </c>
      <c r="D1362" t="s">
        <v>885</v>
      </c>
      <c r="E1362" t="s">
        <v>317</v>
      </c>
      <c r="F1362" t="s">
        <v>323</v>
      </c>
      <c r="G1362" t="s">
        <v>323</v>
      </c>
      <c r="H1362" t="s">
        <v>503</v>
      </c>
      <c r="I1362" t="s">
        <v>317</v>
      </c>
      <c r="J1362" t="s">
        <v>334</v>
      </c>
      <c r="K1362" t="s">
        <v>338</v>
      </c>
      <c r="L1362" t="s">
        <v>6818</v>
      </c>
      <c r="M1362" s="11">
        <v>43103.719907407409</v>
      </c>
      <c r="N1362" s="11">
        <v>43103.719907407409</v>
      </c>
      <c r="O1362" s="11">
        <v>43125.687418981484</v>
      </c>
      <c r="P1362" t="s">
        <v>2124</v>
      </c>
      <c r="Q1362" t="s">
        <v>333</v>
      </c>
      <c r="R1362" t="s">
        <v>1141</v>
      </c>
      <c r="S1362" t="s">
        <v>2125</v>
      </c>
      <c r="T1362" t="s">
        <v>2126</v>
      </c>
      <c r="U1362" t="s">
        <v>2127</v>
      </c>
      <c r="V1362">
        <v>0</v>
      </c>
      <c r="W1362" t="s">
        <v>2127</v>
      </c>
      <c r="X1362" t="s">
        <v>2125</v>
      </c>
      <c r="Y1362" t="s">
        <v>2125</v>
      </c>
      <c r="Z1362" t="s">
        <v>312</v>
      </c>
      <c r="AA1362" t="s">
        <v>2128</v>
      </c>
      <c r="AB1362" t="s">
        <v>2127</v>
      </c>
    </row>
    <row r="1363" spans="1:28" x14ac:dyDescent="0.2">
      <c r="A1363">
        <v>16002663</v>
      </c>
      <c r="B1363" t="s">
        <v>633</v>
      </c>
      <c r="C1363" t="s">
        <v>5826</v>
      </c>
      <c r="D1363" t="s">
        <v>482</v>
      </c>
      <c r="E1363" t="s">
        <v>317</v>
      </c>
      <c r="F1363" t="s">
        <v>370</v>
      </c>
      <c r="G1363" t="s">
        <v>370</v>
      </c>
      <c r="H1363" t="s">
        <v>482</v>
      </c>
      <c r="I1363" t="s">
        <v>317</v>
      </c>
      <c r="J1363" t="s">
        <v>334</v>
      </c>
      <c r="K1363" t="s">
        <v>636</v>
      </c>
      <c r="L1363" t="s">
        <v>6819</v>
      </c>
      <c r="M1363" s="11">
        <v>43103.720613425925</v>
      </c>
      <c r="N1363" s="11">
        <v>43103.720613425925</v>
      </c>
      <c r="O1363" s="11">
        <v>43111.432430555556</v>
      </c>
      <c r="P1363" t="s">
        <v>2124</v>
      </c>
      <c r="Q1363" t="s">
        <v>512</v>
      </c>
      <c r="R1363" t="s">
        <v>6820</v>
      </c>
      <c r="S1363" t="s">
        <v>2125</v>
      </c>
      <c r="T1363" t="s">
        <v>2126</v>
      </c>
      <c r="U1363" t="s">
        <v>2127</v>
      </c>
      <c r="V1363">
        <v>0</v>
      </c>
      <c r="W1363" t="s">
        <v>2127</v>
      </c>
      <c r="X1363" t="s">
        <v>2125</v>
      </c>
      <c r="Y1363" t="s">
        <v>2125</v>
      </c>
      <c r="Z1363" t="s">
        <v>634</v>
      </c>
      <c r="AA1363" t="s">
        <v>2137</v>
      </c>
      <c r="AB1363" t="s">
        <v>2127</v>
      </c>
    </row>
    <row r="1364" spans="1:28" x14ac:dyDescent="0.2">
      <c r="A1364">
        <v>16002684</v>
      </c>
      <c r="B1364" t="s">
        <v>2910</v>
      </c>
      <c r="C1364" t="s">
        <v>6821</v>
      </c>
      <c r="D1364" t="s">
        <v>410</v>
      </c>
      <c r="E1364" t="s">
        <v>317</v>
      </c>
      <c r="F1364" t="s">
        <v>6822</v>
      </c>
      <c r="G1364" t="s">
        <v>6822</v>
      </c>
      <c r="H1364" t="s">
        <v>6823</v>
      </c>
      <c r="J1364" t="s">
        <v>334</v>
      </c>
      <c r="K1364" t="s">
        <v>6824</v>
      </c>
      <c r="L1364" t="s">
        <v>6825</v>
      </c>
      <c r="M1364" s="11">
        <v>43103.721597222226</v>
      </c>
      <c r="N1364" s="11">
        <v>43103.721597222226</v>
      </c>
      <c r="O1364" s="11">
        <v>43111.376863425925</v>
      </c>
      <c r="P1364" t="s">
        <v>2124</v>
      </c>
      <c r="Q1364" t="s">
        <v>6826</v>
      </c>
      <c r="R1364" t="s">
        <v>6827</v>
      </c>
      <c r="S1364" t="s">
        <v>2125</v>
      </c>
      <c r="T1364" t="s">
        <v>2126</v>
      </c>
      <c r="U1364" t="s">
        <v>2127</v>
      </c>
      <c r="V1364">
        <v>0</v>
      </c>
      <c r="W1364" t="s">
        <v>2127</v>
      </c>
      <c r="X1364" t="s">
        <v>2125</v>
      </c>
      <c r="Y1364" t="s">
        <v>2125</v>
      </c>
      <c r="Z1364" t="s">
        <v>2304</v>
      </c>
      <c r="AA1364" t="s">
        <v>2137</v>
      </c>
      <c r="AB1364" t="s">
        <v>6828</v>
      </c>
    </row>
    <row r="1365" spans="1:28" x14ac:dyDescent="0.2">
      <c r="A1365">
        <v>16002728</v>
      </c>
      <c r="B1365" t="s">
        <v>6829</v>
      </c>
      <c r="C1365" t="s">
        <v>2175</v>
      </c>
      <c r="D1365" t="s">
        <v>550</v>
      </c>
      <c r="E1365" t="s">
        <v>317</v>
      </c>
      <c r="F1365" t="s">
        <v>316</v>
      </c>
      <c r="G1365" t="s">
        <v>384</v>
      </c>
      <c r="H1365" t="s">
        <v>1330</v>
      </c>
      <c r="J1365" t="s">
        <v>334</v>
      </c>
      <c r="K1365" t="s">
        <v>375</v>
      </c>
      <c r="L1365" t="s">
        <v>6830</v>
      </c>
      <c r="M1365" s="11">
        <v>43103.723379629628</v>
      </c>
      <c r="N1365" s="11">
        <v>43103.723379629628</v>
      </c>
      <c r="O1365" s="11">
        <v>43116.523032407407</v>
      </c>
      <c r="P1365" t="s">
        <v>2124</v>
      </c>
      <c r="Q1365" t="s">
        <v>425</v>
      </c>
      <c r="R1365" t="s">
        <v>6831</v>
      </c>
      <c r="S1365" t="s">
        <v>2125</v>
      </c>
      <c r="T1365" t="s">
        <v>2126</v>
      </c>
      <c r="U1365" t="s">
        <v>2127</v>
      </c>
      <c r="V1365">
        <v>0</v>
      </c>
      <c r="W1365" t="s">
        <v>2127</v>
      </c>
      <c r="X1365" t="s">
        <v>2125</v>
      </c>
      <c r="Y1365" t="s">
        <v>2125</v>
      </c>
      <c r="Z1365" t="s">
        <v>433</v>
      </c>
      <c r="AA1365" t="s">
        <v>2137</v>
      </c>
      <c r="AB1365" t="s">
        <v>2127</v>
      </c>
    </row>
    <row r="1366" spans="1:28" x14ac:dyDescent="0.2">
      <c r="A1366">
        <v>16002736</v>
      </c>
      <c r="B1366" t="s">
        <v>6832</v>
      </c>
      <c r="C1366" t="s">
        <v>6833</v>
      </c>
      <c r="D1366" t="s">
        <v>401</v>
      </c>
      <c r="E1366" t="s">
        <v>317</v>
      </c>
      <c r="F1366" t="s">
        <v>316</v>
      </c>
      <c r="G1366" t="s">
        <v>316</v>
      </c>
      <c r="H1366" t="s">
        <v>401</v>
      </c>
      <c r="I1366" t="s">
        <v>317</v>
      </c>
      <c r="J1366" t="s">
        <v>334</v>
      </c>
      <c r="K1366" t="s">
        <v>4487</v>
      </c>
      <c r="L1366" t="s">
        <v>6834</v>
      </c>
      <c r="M1366" s="11">
        <v>43103.723495370374</v>
      </c>
      <c r="N1366" s="11">
        <v>43103.723495370374</v>
      </c>
      <c r="O1366" s="11">
        <v>43110.727013888885</v>
      </c>
      <c r="P1366" t="s">
        <v>2124</v>
      </c>
      <c r="Q1366" t="s">
        <v>462</v>
      </c>
      <c r="R1366" t="s">
        <v>6835</v>
      </c>
      <c r="S1366" t="s">
        <v>2125</v>
      </c>
      <c r="T1366" t="s">
        <v>2126</v>
      </c>
      <c r="U1366" t="s">
        <v>2127</v>
      </c>
      <c r="V1366">
        <v>0</v>
      </c>
      <c r="W1366" t="s">
        <v>2127</v>
      </c>
      <c r="X1366" t="s">
        <v>2125</v>
      </c>
      <c r="Y1366" t="s">
        <v>2125</v>
      </c>
      <c r="Z1366" t="s">
        <v>421</v>
      </c>
      <c r="AA1366" t="s">
        <v>2128</v>
      </c>
      <c r="AB1366" t="s">
        <v>2127</v>
      </c>
    </row>
    <row r="1367" spans="1:28" x14ac:dyDescent="0.2">
      <c r="A1367">
        <v>16002741</v>
      </c>
      <c r="B1367" t="s">
        <v>6836</v>
      </c>
      <c r="C1367" t="s">
        <v>2158</v>
      </c>
      <c r="D1367" t="s">
        <v>468</v>
      </c>
      <c r="E1367" t="s">
        <v>317</v>
      </c>
      <c r="F1367" t="s">
        <v>316</v>
      </c>
      <c r="G1367" t="s">
        <v>316</v>
      </c>
      <c r="H1367" t="s">
        <v>468</v>
      </c>
      <c r="I1367" t="s">
        <v>317</v>
      </c>
      <c r="J1367" t="s">
        <v>322</v>
      </c>
      <c r="K1367" t="s">
        <v>6837</v>
      </c>
      <c r="L1367" t="s">
        <v>6838</v>
      </c>
      <c r="M1367" s="11">
        <v>43103.723726851851</v>
      </c>
      <c r="N1367" s="11">
        <v>43103.723726851851</v>
      </c>
      <c r="O1367" s="11">
        <v>43110.730300925927</v>
      </c>
      <c r="P1367" t="s">
        <v>2124</v>
      </c>
      <c r="Q1367" t="s">
        <v>519</v>
      </c>
      <c r="R1367" t="s">
        <v>6839</v>
      </c>
      <c r="S1367" t="s">
        <v>2125</v>
      </c>
      <c r="T1367" t="s">
        <v>2126</v>
      </c>
      <c r="U1367" t="s">
        <v>2127</v>
      </c>
      <c r="V1367">
        <v>0</v>
      </c>
      <c r="W1367" t="s">
        <v>2127</v>
      </c>
      <c r="X1367" t="s">
        <v>2125</v>
      </c>
      <c r="Y1367" t="s">
        <v>2125</v>
      </c>
      <c r="Z1367" t="s">
        <v>378</v>
      </c>
      <c r="AA1367" t="s">
        <v>2137</v>
      </c>
      <c r="AB1367" t="s">
        <v>2127</v>
      </c>
    </row>
    <row r="1368" spans="1:28" x14ac:dyDescent="0.2">
      <c r="A1368">
        <v>16002784</v>
      </c>
      <c r="B1368" t="s">
        <v>3157</v>
      </c>
      <c r="C1368" t="s">
        <v>2340</v>
      </c>
      <c r="D1368" t="s">
        <v>885</v>
      </c>
      <c r="E1368" t="s">
        <v>317</v>
      </c>
      <c r="F1368" t="s">
        <v>323</v>
      </c>
      <c r="G1368" t="s">
        <v>323</v>
      </c>
      <c r="H1368" t="s">
        <v>315</v>
      </c>
      <c r="I1368" t="s">
        <v>317</v>
      </c>
      <c r="J1368" t="s">
        <v>334</v>
      </c>
      <c r="K1368" t="s">
        <v>6840</v>
      </c>
      <c r="L1368" t="s">
        <v>6841</v>
      </c>
      <c r="M1368" s="11">
        <v>43103.726145833331</v>
      </c>
      <c r="N1368" s="11">
        <v>43103.726145833331</v>
      </c>
      <c r="O1368" s="11">
        <v>43111.619421296295</v>
      </c>
      <c r="P1368" t="s">
        <v>2124</v>
      </c>
      <c r="Q1368" t="s">
        <v>2790</v>
      </c>
      <c r="R1368" t="s">
        <v>6842</v>
      </c>
      <c r="S1368" t="s">
        <v>2125</v>
      </c>
      <c r="T1368" t="s">
        <v>2126</v>
      </c>
      <c r="U1368" t="s">
        <v>2127</v>
      </c>
      <c r="V1368">
        <v>0</v>
      </c>
      <c r="W1368" t="s">
        <v>2127</v>
      </c>
      <c r="X1368" t="s">
        <v>2125</v>
      </c>
      <c r="Y1368" t="s">
        <v>2125</v>
      </c>
      <c r="Z1368" t="s">
        <v>312</v>
      </c>
      <c r="AA1368" t="s">
        <v>2128</v>
      </c>
      <c r="AB1368" t="s">
        <v>2127</v>
      </c>
    </row>
    <row r="1369" spans="1:28" x14ac:dyDescent="0.2">
      <c r="A1369">
        <v>16002788</v>
      </c>
      <c r="B1369" t="s">
        <v>6843</v>
      </c>
      <c r="C1369" t="s">
        <v>2158</v>
      </c>
      <c r="D1369" t="s">
        <v>369</v>
      </c>
      <c r="E1369" t="s">
        <v>317</v>
      </c>
      <c r="F1369" t="s">
        <v>2127</v>
      </c>
      <c r="G1369" t="s">
        <v>370</v>
      </c>
      <c r="H1369" t="s">
        <v>369</v>
      </c>
      <c r="I1369" t="s">
        <v>317</v>
      </c>
      <c r="J1369" t="s">
        <v>334</v>
      </c>
      <c r="K1369" t="s">
        <v>3558</v>
      </c>
      <c r="L1369" t="s">
        <v>6844</v>
      </c>
      <c r="M1369" s="11">
        <v>43103.726377314815</v>
      </c>
      <c r="N1369" s="11">
        <v>43103.726377314815</v>
      </c>
      <c r="O1369" s="11">
        <v>43110.72724537037</v>
      </c>
      <c r="P1369" t="s">
        <v>2124</v>
      </c>
      <c r="Q1369" t="s">
        <v>3694</v>
      </c>
      <c r="R1369" t="s">
        <v>3887</v>
      </c>
      <c r="S1369" t="s">
        <v>2125</v>
      </c>
      <c r="T1369" t="s">
        <v>2126</v>
      </c>
      <c r="U1369" t="s">
        <v>2127</v>
      </c>
      <c r="V1369">
        <v>0</v>
      </c>
      <c r="W1369" t="s">
        <v>2127</v>
      </c>
      <c r="X1369" t="s">
        <v>2125</v>
      </c>
      <c r="Y1369" t="s">
        <v>2125</v>
      </c>
      <c r="Z1369" t="s">
        <v>312</v>
      </c>
      <c r="AA1369" t="s">
        <v>2128</v>
      </c>
      <c r="AB1369" t="s">
        <v>2127</v>
      </c>
    </row>
    <row r="1370" spans="1:28" x14ac:dyDescent="0.2">
      <c r="A1370">
        <v>16002838</v>
      </c>
      <c r="B1370" t="s">
        <v>6843</v>
      </c>
      <c r="C1370" t="s">
        <v>2158</v>
      </c>
      <c r="D1370" t="s">
        <v>518</v>
      </c>
      <c r="E1370" t="s">
        <v>317</v>
      </c>
      <c r="F1370" t="s">
        <v>316</v>
      </c>
      <c r="G1370" t="s">
        <v>316</v>
      </c>
      <c r="H1370" t="s">
        <v>518</v>
      </c>
      <c r="I1370" t="s">
        <v>317</v>
      </c>
      <c r="J1370" t="s">
        <v>334</v>
      </c>
      <c r="K1370" t="s">
        <v>574</v>
      </c>
      <c r="L1370" t="s">
        <v>6845</v>
      </c>
      <c r="M1370" s="11">
        <v>43103.728807870371</v>
      </c>
      <c r="N1370" s="11">
        <v>43103.728807870371</v>
      </c>
      <c r="O1370" s="11">
        <v>43110.744305555556</v>
      </c>
      <c r="P1370" t="s">
        <v>2124</v>
      </c>
      <c r="Q1370" t="s">
        <v>402</v>
      </c>
      <c r="R1370" t="s">
        <v>6846</v>
      </c>
      <c r="S1370" t="s">
        <v>2125</v>
      </c>
      <c r="T1370" t="s">
        <v>2126</v>
      </c>
      <c r="U1370" t="s">
        <v>2127</v>
      </c>
      <c r="V1370">
        <v>0</v>
      </c>
      <c r="W1370" t="s">
        <v>2127</v>
      </c>
      <c r="X1370" t="s">
        <v>2125</v>
      </c>
      <c r="Y1370" t="s">
        <v>2125</v>
      </c>
      <c r="Z1370" t="s">
        <v>312</v>
      </c>
      <c r="AA1370" t="s">
        <v>2128</v>
      </c>
      <c r="AB1370" t="s">
        <v>2127</v>
      </c>
    </row>
    <row r="1371" spans="1:28" x14ac:dyDescent="0.2">
      <c r="A1371">
        <v>16002854</v>
      </c>
      <c r="B1371" t="s">
        <v>5903</v>
      </c>
      <c r="C1371" t="s">
        <v>5904</v>
      </c>
      <c r="D1371" t="s">
        <v>510</v>
      </c>
      <c r="E1371" t="s">
        <v>317</v>
      </c>
      <c r="F1371" t="s">
        <v>2127</v>
      </c>
      <c r="G1371" t="s">
        <v>370</v>
      </c>
      <c r="H1371" t="s">
        <v>510</v>
      </c>
      <c r="I1371" t="s">
        <v>317</v>
      </c>
      <c r="J1371" t="s">
        <v>334</v>
      </c>
      <c r="K1371" t="s">
        <v>3665</v>
      </c>
      <c r="L1371" t="s">
        <v>6847</v>
      </c>
      <c r="M1371" s="11">
        <v>43103.729363425926</v>
      </c>
      <c r="N1371" s="11">
        <v>43103.729363425926</v>
      </c>
      <c r="O1371" s="11">
        <v>43110.731238425928</v>
      </c>
      <c r="P1371" t="s">
        <v>2124</v>
      </c>
      <c r="Q1371" t="s">
        <v>3694</v>
      </c>
      <c r="R1371" t="s">
        <v>6848</v>
      </c>
      <c r="S1371" t="s">
        <v>2125</v>
      </c>
      <c r="T1371" t="s">
        <v>2126</v>
      </c>
      <c r="U1371" t="s">
        <v>2127</v>
      </c>
      <c r="V1371">
        <v>0</v>
      </c>
      <c r="W1371" t="s">
        <v>2127</v>
      </c>
      <c r="X1371" t="s">
        <v>2125</v>
      </c>
      <c r="Y1371" t="s">
        <v>2125</v>
      </c>
      <c r="Z1371" t="s">
        <v>1422</v>
      </c>
      <c r="AA1371" t="s">
        <v>2137</v>
      </c>
      <c r="AB1371" t="s">
        <v>2127</v>
      </c>
    </row>
    <row r="1372" spans="1:28" x14ac:dyDescent="0.2">
      <c r="A1372">
        <v>16002871</v>
      </c>
      <c r="B1372" t="s">
        <v>2722</v>
      </c>
      <c r="C1372" t="s">
        <v>2158</v>
      </c>
      <c r="D1372" t="s">
        <v>460</v>
      </c>
      <c r="E1372" t="s">
        <v>317</v>
      </c>
      <c r="F1372" t="s">
        <v>316</v>
      </c>
      <c r="G1372" t="s">
        <v>316</v>
      </c>
      <c r="H1372" t="s">
        <v>460</v>
      </c>
      <c r="I1372" t="s">
        <v>317</v>
      </c>
      <c r="J1372" t="s">
        <v>322</v>
      </c>
      <c r="K1372" t="s">
        <v>6849</v>
      </c>
      <c r="L1372" t="s">
        <v>6850</v>
      </c>
      <c r="M1372" s="11">
        <v>43103.731076388889</v>
      </c>
      <c r="N1372" s="11">
        <v>43103.731076388889</v>
      </c>
      <c r="O1372" s="11">
        <v>43110.735289351855</v>
      </c>
      <c r="P1372" t="s">
        <v>2124</v>
      </c>
      <c r="Q1372" t="s">
        <v>519</v>
      </c>
      <c r="R1372" t="s">
        <v>6851</v>
      </c>
      <c r="S1372" t="s">
        <v>2125</v>
      </c>
      <c r="T1372" t="s">
        <v>2126</v>
      </c>
      <c r="U1372" t="s">
        <v>2127</v>
      </c>
      <c r="V1372">
        <v>0</v>
      </c>
      <c r="W1372" t="s">
        <v>2127</v>
      </c>
      <c r="X1372" t="s">
        <v>2125</v>
      </c>
      <c r="Y1372" t="s">
        <v>2125</v>
      </c>
      <c r="Z1372" t="s">
        <v>312</v>
      </c>
      <c r="AA1372" t="s">
        <v>2137</v>
      </c>
      <c r="AB1372" t="s">
        <v>2127</v>
      </c>
    </row>
    <row r="1373" spans="1:28" x14ac:dyDescent="0.2">
      <c r="A1373">
        <v>16002889</v>
      </c>
      <c r="B1373" t="s">
        <v>5903</v>
      </c>
      <c r="C1373" t="s">
        <v>5904</v>
      </c>
      <c r="D1373" t="s">
        <v>369</v>
      </c>
      <c r="E1373" t="s">
        <v>317</v>
      </c>
      <c r="F1373" t="s">
        <v>2127</v>
      </c>
      <c r="G1373" t="s">
        <v>370</v>
      </c>
      <c r="H1373" t="s">
        <v>369</v>
      </c>
      <c r="I1373" t="s">
        <v>317</v>
      </c>
      <c r="J1373" t="s">
        <v>334</v>
      </c>
      <c r="K1373" t="s">
        <v>3558</v>
      </c>
      <c r="L1373" t="s">
        <v>6852</v>
      </c>
      <c r="M1373" s="11">
        <v>43103.732581018521</v>
      </c>
      <c r="N1373" s="11">
        <v>43103.732581018521</v>
      </c>
      <c r="O1373" s="11">
        <v>43110.733530092592</v>
      </c>
      <c r="P1373" t="s">
        <v>2124</v>
      </c>
      <c r="Q1373" t="s">
        <v>3694</v>
      </c>
      <c r="R1373" t="s">
        <v>5164</v>
      </c>
      <c r="S1373" t="s">
        <v>2125</v>
      </c>
      <c r="T1373" t="s">
        <v>2126</v>
      </c>
      <c r="U1373" t="s">
        <v>2127</v>
      </c>
      <c r="V1373">
        <v>0</v>
      </c>
      <c r="W1373" t="s">
        <v>2127</v>
      </c>
      <c r="X1373" t="s">
        <v>2125</v>
      </c>
      <c r="Y1373" t="s">
        <v>2125</v>
      </c>
      <c r="Z1373" t="s">
        <v>1422</v>
      </c>
      <c r="AA1373" t="s">
        <v>2137</v>
      </c>
      <c r="AB1373" t="s">
        <v>2127</v>
      </c>
    </row>
    <row r="1374" spans="1:28" x14ac:dyDescent="0.2">
      <c r="A1374">
        <v>16002934</v>
      </c>
      <c r="B1374" t="s">
        <v>633</v>
      </c>
      <c r="C1374" t="s">
        <v>5826</v>
      </c>
      <c r="D1374" t="s">
        <v>482</v>
      </c>
      <c r="E1374" t="s">
        <v>317</v>
      </c>
      <c r="F1374" t="s">
        <v>370</v>
      </c>
      <c r="G1374" t="s">
        <v>370</v>
      </c>
      <c r="H1374" t="s">
        <v>482</v>
      </c>
      <c r="I1374" t="s">
        <v>317</v>
      </c>
      <c r="J1374" t="s">
        <v>334</v>
      </c>
      <c r="K1374" t="s">
        <v>641</v>
      </c>
      <c r="L1374" t="s">
        <v>6853</v>
      </c>
      <c r="M1374" s="11">
        <v>43103.735358796293</v>
      </c>
      <c r="N1374" s="11">
        <v>43103.735358796293</v>
      </c>
      <c r="O1374" s="11">
        <v>43111.426076388889</v>
      </c>
      <c r="P1374" t="s">
        <v>2124</v>
      </c>
      <c r="Q1374" t="s">
        <v>600</v>
      </c>
      <c r="R1374" t="s">
        <v>640</v>
      </c>
      <c r="S1374" t="s">
        <v>2125</v>
      </c>
      <c r="T1374" t="s">
        <v>2126</v>
      </c>
      <c r="U1374" t="s">
        <v>2127</v>
      </c>
      <c r="V1374">
        <v>0</v>
      </c>
      <c r="W1374" t="s">
        <v>2127</v>
      </c>
      <c r="X1374" t="s">
        <v>2125</v>
      </c>
      <c r="Y1374" t="s">
        <v>2125</v>
      </c>
      <c r="Z1374" t="s">
        <v>634</v>
      </c>
      <c r="AA1374" t="s">
        <v>2137</v>
      </c>
      <c r="AB1374" t="s">
        <v>2127</v>
      </c>
    </row>
    <row r="1375" spans="1:28" x14ac:dyDescent="0.2">
      <c r="A1375">
        <v>16002978</v>
      </c>
      <c r="B1375" t="s">
        <v>6854</v>
      </c>
      <c r="C1375" t="s">
        <v>2158</v>
      </c>
      <c r="D1375" t="s">
        <v>392</v>
      </c>
      <c r="E1375" t="s">
        <v>317</v>
      </c>
      <c r="F1375" t="s">
        <v>316</v>
      </c>
      <c r="G1375" t="s">
        <v>316</v>
      </c>
      <c r="H1375" t="s">
        <v>392</v>
      </c>
      <c r="I1375" t="s">
        <v>317</v>
      </c>
      <c r="J1375" t="s">
        <v>334</v>
      </c>
      <c r="K1375" t="s">
        <v>574</v>
      </c>
      <c r="L1375" t="s">
        <v>6855</v>
      </c>
      <c r="M1375" s="11">
        <v>43103.737893518519</v>
      </c>
      <c r="N1375" s="11">
        <v>43103.737893518519</v>
      </c>
      <c r="O1375" s="11">
        <v>43110.740995370368</v>
      </c>
      <c r="P1375" t="s">
        <v>2124</v>
      </c>
      <c r="Q1375" t="s">
        <v>402</v>
      </c>
      <c r="R1375" t="s">
        <v>6856</v>
      </c>
      <c r="S1375" t="s">
        <v>2125</v>
      </c>
      <c r="T1375" t="s">
        <v>2126</v>
      </c>
      <c r="U1375" t="s">
        <v>2127</v>
      </c>
      <c r="V1375">
        <v>0</v>
      </c>
      <c r="W1375" t="s">
        <v>2127</v>
      </c>
      <c r="X1375" t="s">
        <v>2125</v>
      </c>
      <c r="Y1375" t="s">
        <v>2125</v>
      </c>
      <c r="Z1375" t="s">
        <v>312</v>
      </c>
      <c r="AA1375" t="s">
        <v>2128</v>
      </c>
      <c r="AB1375" t="s">
        <v>2127</v>
      </c>
    </row>
    <row r="1376" spans="1:28" x14ac:dyDescent="0.2">
      <c r="A1376">
        <v>16003074</v>
      </c>
      <c r="B1376" t="s">
        <v>6857</v>
      </c>
      <c r="C1376" t="s">
        <v>2158</v>
      </c>
      <c r="D1376" t="s">
        <v>460</v>
      </c>
      <c r="E1376" t="s">
        <v>317</v>
      </c>
      <c r="F1376" t="s">
        <v>316</v>
      </c>
      <c r="G1376" t="s">
        <v>316</v>
      </c>
      <c r="H1376" t="s">
        <v>460</v>
      </c>
      <c r="I1376" t="s">
        <v>317</v>
      </c>
      <c r="J1376" t="s">
        <v>334</v>
      </c>
      <c r="K1376" t="s">
        <v>1700</v>
      </c>
      <c r="L1376" t="s">
        <v>6858</v>
      </c>
      <c r="M1376" s="11">
        <v>43103.743935185186</v>
      </c>
      <c r="N1376" s="11">
        <v>43103.743935185186</v>
      </c>
      <c r="O1376" s="11">
        <v>43110.748252314814</v>
      </c>
      <c r="P1376" t="s">
        <v>2124</v>
      </c>
      <c r="Q1376" t="s">
        <v>2038</v>
      </c>
      <c r="R1376" t="s">
        <v>6859</v>
      </c>
      <c r="S1376" t="s">
        <v>2125</v>
      </c>
      <c r="T1376" t="s">
        <v>2126</v>
      </c>
      <c r="U1376" t="s">
        <v>2127</v>
      </c>
      <c r="V1376">
        <v>0</v>
      </c>
      <c r="W1376" t="s">
        <v>2127</v>
      </c>
      <c r="X1376" t="s">
        <v>2125</v>
      </c>
      <c r="Y1376" t="s">
        <v>2125</v>
      </c>
      <c r="Z1376" t="s">
        <v>312</v>
      </c>
      <c r="AA1376" t="s">
        <v>2128</v>
      </c>
      <c r="AB1376" t="s">
        <v>2127</v>
      </c>
    </row>
    <row r="1377" spans="1:28" x14ac:dyDescent="0.2">
      <c r="A1377">
        <v>16003208</v>
      </c>
      <c r="B1377" t="s">
        <v>4649</v>
      </c>
      <c r="C1377" t="s">
        <v>2158</v>
      </c>
      <c r="D1377" t="s">
        <v>503</v>
      </c>
      <c r="E1377" t="s">
        <v>317</v>
      </c>
      <c r="F1377" t="s">
        <v>323</v>
      </c>
      <c r="G1377" t="s">
        <v>323</v>
      </c>
      <c r="H1377" t="s">
        <v>983</v>
      </c>
      <c r="I1377" t="s">
        <v>317</v>
      </c>
      <c r="J1377" t="s">
        <v>334</v>
      </c>
      <c r="K1377" t="s">
        <v>362</v>
      </c>
      <c r="L1377" t="s">
        <v>6860</v>
      </c>
      <c r="M1377" s="11">
        <v>43103.758391203701</v>
      </c>
      <c r="N1377" s="11">
        <v>43103.758391203701</v>
      </c>
      <c r="O1377" s="11">
        <v>43112.399953703702</v>
      </c>
      <c r="P1377" t="s">
        <v>2124</v>
      </c>
      <c r="Q1377" t="s">
        <v>333</v>
      </c>
      <c r="R1377" t="s">
        <v>6861</v>
      </c>
      <c r="S1377" t="s">
        <v>2125</v>
      </c>
      <c r="T1377" t="s">
        <v>2126</v>
      </c>
      <c r="U1377" t="s">
        <v>2127</v>
      </c>
      <c r="V1377">
        <v>0</v>
      </c>
      <c r="W1377" t="s">
        <v>2127</v>
      </c>
      <c r="X1377" t="s">
        <v>2125</v>
      </c>
      <c r="Y1377" t="s">
        <v>2125</v>
      </c>
      <c r="Z1377" t="s">
        <v>312</v>
      </c>
      <c r="AA1377" t="s">
        <v>2128</v>
      </c>
      <c r="AB1377" t="s">
        <v>2127</v>
      </c>
    </row>
    <row r="1378" spans="1:28" x14ac:dyDescent="0.2">
      <c r="A1378">
        <v>16004216</v>
      </c>
      <c r="B1378" t="s">
        <v>6862</v>
      </c>
      <c r="C1378" t="s">
        <v>2158</v>
      </c>
      <c r="D1378" t="s">
        <v>550</v>
      </c>
      <c r="E1378" t="s">
        <v>317</v>
      </c>
      <c r="F1378" t="s">
        <v>316</v>
      </c>
      <c r="G1378" t="s">
        <v>316</v>
      </c>
      <c r="H1378" t="s">
        <v>550</v>
      </c>
      <c r="I1378" t="s">
        <v>317</v>
      </c>
      <c r="J1378" t="s">
        <v>334</v>
      </c>
      <c r="K1378" t="s">
        <v>725</v>
      </c>
      <c r="L1378" t="s">
        <v>6863</v>
      </c>
      <c r="M1378" s="11">
        <v>43104.334976851853</v>
      </c>
      <c r="N1378" s="11">
        <v>43104.334976851853</v>
      </c>
      <c r="O1378" s="11">
        <v>43111.349212962959</v>
      </c>
      <c r="P1378" t="s">
        <v>2124</v>
      </c>
      <c r="Q1378" t="s">
        <v>519</v>
      </c>
      <c r="R1378" t="s">
        <v>6864</v>
      </c>
      <c r="S1378" t="s">
        <v>2125</v>
      </c>
      <c r="T1378" t="s">
        <v>2126</v>
      </c>
      <c r="U1378" t="s">
        <v>2127</v>
      </c>
      <c r="V1378">
        <v>0</v>
      </c>
      <c r="W1378" t="s">
        <v>2127</v>
      </c>
      <c r="X1378" t="s">
        <v>2125</v>
      </c>
      <c r="Y1378" t="s">
        <v>2125</v>
      </c>
      <c r="Z1378" t="s">
        <v>6865</v>
      </c>
      <c r="AA1378" t="s">
        <v>2137</v>
      </c>
      <c r="AB1378" t="s">
        <v>2127</v>
      </c>
    </row>
    <row r="1379" spans="1:28" x14ac:dyDescent="0.2">
      <c r="A1379">
        <v>16004224</v>
      </c>
      <c r="B1379" t="s">
        <v>567</v>
      </c>
      <c r="C1379" t="s">
        <v>2434</v>
      </c>
      <c r="D1379" t="s">
        <v>460</v>
      </c>
      <c r="E1379" t="s">
        <v>317</v>
      </c>
      <c r="F1379" t="s">
        <v>316</v>
      </c>
      <c r="G1379" t="s">
        <v>316</v>
      </c>
      <c r="H1379" t="s">
        <v>460</v>
      </c>
      <c r="I1379" t="s">
        <v>317</v>
      </c>
      <c r="J1379" t="s">
        <v>334</v>
      </c>
      <c r="K1379" t="s">
        <v>595</v>
      </c>
      <c r="L1379" t="s">
        <v>6866</v>
      </c>
      <c r="M1379" s="11">
        <v>43104.338946759257</v>
      </c>
      <c r="N1379" s="11">
        <v>43104.338946759257</v>
      </c>
      <c r="O1379" s="11">
        <v>43104.661944444444</v>
      </c>
      <c r="P1379" t="s">
        <v>2124</v>
      </c>
      <c r="Q1379" t="s">
        <v>436</v>
      </c>
      <c r="R1379" t="s">
        <v>6867</v>
      </c>
      <c r="S1379" t="s">
        <v>2125</v>
      </c>
      <c r="T1379" t="s">
        <v>2126</v>
      </c>
      <c r="U1379" t="s">
        <v>2127</v>
      </c>
      <c r="V1379">
        <v>0</v>
      </c>
      <c r="W1379" t="s">
        <v>2127</v>
      </c>
      <c r="X1379" t="s">
        <v>2125</v>
      </c>
      <c r="Y1379" t="s">
        <v>2125</v>
      </c>
      <c r="Z1379" t="s">
        <v>459</v>
      </c>
      <c r="AA1379" t="s">
        <v>2137</v>
      </c>
      <c r="AB1379" t="s">
        <v>2127</v>
      </c>
    </row>
    <row r="1380" spans="1:28" x14ac:dyDescent="0.2">
      <c r="A1380">
        <v>16004236</v>
      </c>
      <c r="B1380" t="s">
        <v>6862</v>
      </c>
      <c r="C1380" t="s">
        <v>2158</v>
      </c>
      <c r="D1380" t="s">
        <v>550</v>
      </c>
      <c r="E1380" t="s">
        <v>317</v>
      </c>
      <c r="F1380" t="s">
        <v>2811</v>
      </c>
      <c r="G1380" t="s">
        <v>316</v>
      </c>
      <c r="H1380" t="s">
        <v>550</v>
      </c>
      <c r="I1380" t="s">
        <v>317</v>
      </c>
      <c r="J1380" t="s">
        <v>334</v>
      </c>
      <c r="K1380" t="s">
        <v>725</v>
      </c>
      <c r="L1380" t="s">
        <v>6868</v>
      </c>
      <c r="M1380" s="11">
        <v>43104.342152777775</v>
      </c>
      <c r="N1380" s="11">
        <v>43104.342152777775</v>
      </c>
      <c r="O1380" s="11">
        <v>43112.724756944444</v>
      </c>
      <c r="P1380" t="s">
        <v>2124</v>
      </c>
      <c r="Q1380" t="s">
        <v>2814</v>
      </c>
      <c r="R1380" t="s">
        <v>6869</v>
      </c>
      <c r="S1380" t="s">
        <v>2125</v>
      </c>
      <c r="T1380" t="s">
        <v>2126</v>
      </c>
      <c r="U1380" t="s">
        <v>2127</v>
      </c>
      <c r="V1380">
        <v>0</v>
      </c>
      <c r="W1380" t="s">
        <v>2127</v>
      </c>
      <c r="X1380" t="s">
        <v>2125</v>
      </c>
      <c r="Y1380" t="s">
        <v>2125</v>
      </c>
      <c r="Z1380" t="s">
        <v>6865</v>
      </c>
      <c r="AA1380" t="s">
        <v>2128</v>
      </c>
      <c r="AB1380" t="s">
        <v>2127</v>
      </c>
    </row>
    <row r="1381" spans="1:28" x14ac:dyDescent="0.2">
      <c r="A1381">
        <v>16004249</v>
      </c>
      <c r="B1381" t="s">
        <v>6870</v>
      </c>
      <c r="C1381" t="s">
        <v>2158</v>
      </c>
      <c r="D1381" t="s">
        <v>518</v>
      </c>
      <c r="E1381" t="s">
        <v>317</v>
      </c>
      <c r="F1381" t="s">
        <v>316</v>
      </c>
      <c r="G1381" t="s">
        <v>316</v>
      </c>
      <c r="H1381" t="s">
        <v>518</v>
      </c>
      <c r="I1381" t="s">
        <v>317</v>
      </c>
      <c r="J1381" t="s">
        <v>334</v>
      </c>
      <c r="K1381" t="s">
        <v>708</v>
      </c>
      <c r="L1381" t="s">
        <v>6871</v>
      </c>
      <c r="M1381" s="11">
        <v>43104.344594907408</v>
      </c>
      <c r="N1381" s="11">
        <v>43104.344594907408</v>
      </c>
      <c r="O1381" s="11">
        <v>43111.346944444442</v>
      </c>
      <c r="P1381" t="s">
        <v>2124</v>
      </c>
      <c r="Q1381" t="s">
        <v>501</v>
      </c>
      <c r="R1381" t="s">
        <v>6872</v>
      </c>
      <c r="S1381" t="s">
        <v>2125</v>
      </c>
      <c r="T1381" t="s">
        <v>2126</v>
      </c>
      <c r="U1381" t="s">
        <v>2127</v>
      </c>
      <c r="V1381">
        <v>0</v>
      </c>
      <c r="W1381" t="s">
        <v>2127</v>
      </c>
      <c r="X1381" t="s">
        <v>2125</v>
      </c>
      <c r="Y1381" t="s">
        <v>2125</v>
      </c>
      <c r="Z1381" t="s">
        <v>6873</v>
      </c>
      <c r="AA1381" t="s">
        <v>2137</v>
      </c>
      <c r="AB1381" t="s">
        <v>2127</v>
      </c>
    </row>
    <row r="1382" spans="1:28" x14ac:dyDescent="0.2">
      <c r="A1382">
        <v>16004306</v>
      </c>
      <c r="B1382" t="s">
        <v>5700</v>
      </c>
      <c r="C1382" t="s">
        <v>2945</v>
      </c>
      <c r="D1382" t="s">
        <v>354</v>
      </c>
      <c r="E1382" t="s">
        <v>317</v>
      </c>
      <c r="F1382" t="s">
        <v>316</v>
      </c>
      <c r="G1382" t="s">
        <v>316</v>
      </c>
      <c r="H1382" t="s">
        <v>354</v>
      </c>
      <c r="I1382" t="s">
        <v>317</v>
      </c>
      <c r="J1382" t="s">
        <v>334</v>
      </c>
      <c r="K1382" t="s">
        <v>591</v>
      </c>
      <c r="L1382" t="s">
        <v>6880</v>
      </c>
      <c r="M1382" s="11">
        <v>43104.353483796294</v>
      </c>
      <c r="N1382" s="11">
        <v>43104.353483796294</v>
      </c>
      <c r="O1382" s="11">
        <v>43111.37263888889</v>
      </c>
      <c r="P1382" t="s">
        <v>2124</v>
      </c>
      <c r="Q1382" t="s">
        <v>425</v>
      </c>
      <c r="R1382" t="s">
        <v>6881</v>
      </c>
      <c r="S1382" t="s">
        <v>2125</v>
      </c>
      <c r="T1382" t="s">
        <v>2126</v>
      </c>
      <c r="U1382" t="s">
        <v>2127</v>
      </c>
      <c r="V1382">
        <v>0</v>
      </c>
      <c r="W1382" t="s">
        <v>2127</v>
      </c>
      <c r="X1382" t="s">
        <v>2125</v>
      </c>
      <c r="Y1382" t="s">
        <v>2125</v>
      </c>
      <c r="Z1382" t="s">
        <v>433</v>
      </c>
      <c r="AA1382" t="s">
        <v>2137</v>
      </c>
      <c r="AB1382" t="s">
        <v>2127</v>
      </c>
    </row>
    <row r="1383" spans="1:28" x14ac:dyDescent="0.2">
      <c r="A1383">
        <v>16004332</v>
      </c>
      <c r="B1383" t="s">
        <v>6883</v>
      </c>
      <c r="C1383" t="s">
        <v>6735</v>
      </c>
      <c r="D1383" t="s">
        <v>369</v>
      </c>
      <c r="E1383" t="s">
        <v>317</v>
      </c>
      <c r="F1383" t="s">
        <v>370</v>
      </c>
      <c r="G1383" t="s">
        <v>370</v>
      </c>
      <c r="H1383" t="s">
        <v>369</v>
      </c>
      <c r="I1383" t="s">
        <v>317</v>
      </c>
      <c r="J1383" t="s">
        <v>322</v>
      </c>
      <c r="K1383" t="s">
        <v>496</v>
      </c>
      <c r="L1383" t="s">
        <v>6884</v>
      </c>
      <c r="M1383" s="11">
        <v>43104.355914351851</v>
      </c>
      <c r="N1383" s="11">
        <v>43104.355914351851</v>
      </c>
      <c r="O1383" s="11">
        <v>43111.359594907408</v>
      </c>
      <c r="P1383" t="s">
        <v>2124</v>
      </c>
      <c r="Q1383" t="s">
        <v>1354</v>
      </c>
      <c r="R1383" t="s">
        <v>6885</v>
      </c>
      <c r="S1383" t="s">
        <v>2125</v>
      </c>
      <c r="T1383" t="s">
        <v>2126</v>
      </c>
      <c r="U1383" t="s">
        <v>2127</v>
      </c>
      <c r="V1383">
        <v>0</v>
      </c>
      <c r="W1383" t="s">
        <v>2127</v>
      </c>
      <c r="X1383" t="s">
        <v>2125</v>
      </c>
      <c r="Y1383" t="s">
        <v>2125</v>
      </c>
      <c r="Z1383" t="s">
        <v>742</v>
      </c>
      <c r="AA1383" t="s">
        <v>2137</v>
      </c>
      <c r="AB1383" t="s">
        <v>2127</v>
      </c>
    </row>
    <row r="1384" spans="1:28" x14ac:dyDescent="0.2">
      <c r="A1384">
        <v>16004347</v>
      </c>
      <c r="B1384" t="s">
        <v>6886</v>
      </c>
      <c r="C1384" t="s">
        <v>3143</v>
      </c>
      <c r="D1384" t="s">
        <v>518</v>
      </c>
      <c r="E1384" t="s">
        <v>317</v>
      </c>
      <c r="F1384" t="s">
        <v>316</v>
      </c>
      <c r="G1384" t="s">
        <v>316</v>
      </c>
      <c r="H1384" t="s">
        <v>518</v>
      </c>
      <c r="I1384" t="s">
        <v>317</v>
      </c>
      <c r="J1384" t="s">
        <v>334</v>
      </c>
      <c r="K1384" t="s">
        <v>708</v>
      </c>
      <c r="L1384" t="s">
        <v>6887</v>
      </c>
      <c r="M1384" s="11">
        <v>43104.357499999998</v>
      </c>
      <c r="N1384" s="11">
        <v>43104.357499999998</v>
      </c>
      <c r="O1384" s="11">
        <v>43111.359988425924</v>
      </c>
      <c r="P1384" t="s">
        <v>2124</v>
      </c>
      <c r="Q1384" t="s">
        <v>355</v>
      </c>
      <c r="R1384" t="s">
        <v>6888</v>
      </c>
      <c r="S1384" t="s">
        <v>2125</v>
      </c>
      <c r="T1384" t="s">
        <v>2126</v>
      </c>
      <c r="U1384" t="s">
        <v>2127</v>
      </c>
      <c r="V1384">
        <v>0</v>
      </c>
      <c r="W1384" t="s">
        <v>2127</v>
      </c>
      <c r="X1384" t="s">
        <v>2125</v>
      </c>
      <c r="Y1384" t="s">
        <v>2125</v>
      </c>
      <c r="Z1384" t="s">
        <v>459</v>
      </c>
      <c r="AA1384" t="s">
        <v>2137</v>
      </c>
      <c r="AB1384" t="s">
        <v>2127</v>
      </c>
    </row>
    <row r="1385" spans="1:28" x14ac:dyDescent="0.2">
      <c r="A1385">
        <v>16004359</v>
      </c>
      <c r="B1385" t="s">
        <v>5472</v>
      </c>
      <c r="C1385" t="s">
        <v>2340</v>
      </c>
      <c r="D1385" t="s">
        <v>468</v>
      </c>
      <c r="E1385" t="s">
        <v>317</v>
      </c>
      <c r="F1385" t="s">
        <v>316</v>
      </c>
      <c r="G1385" t="s">
        <v>316</v>
      </c>
      <c r="H1385" t="s">
        <v>468</v>
      </c>
      <c r="I1385" t="s">
        <v>317</v>
      </c>
      <c r="J1385" t="s">
        <v>322</v>
      </c>
      <c r="K1385" t="s">
        <v>526</v>
      </c>
      <c r="L1385" t="s">
        <v>6889</v>
      </c>
      <c r="M1385" s="11">
        <v>43104.358263888891</v>
      </c>
      <c r="N1385" s="11">
        <v>43104.358263888891</v>
      </c>
      <c r="O1385" s="11">
        <v>43111.359305555554</v>
      </c>
      <c r="P1385" t="s">
        <v>2124</v>
      </c>
      <c r="Q1385" t="s">
        <v>524</v>
      </c>
      <c r="R1385" t="s">
        <v>6890</v>
      </c>
      <c r="S1385" t="s">
        <v>2125</v>
      </c>
      <c r="T1385" t="s">
        <v>2126</v>
      </c>
      <c r="U1385" t="s">
        <v>2127</v>
      </c>
      <c r="V1385">
        <v>0</v>
      </c>
      <c r="W1385" t="s">
        <v>2127</v>
      </c>
      <c r="X1385" t="s">
        <v>2125</v>
      </c>
      <c r="Y1385" t="s">
        <v>2125</v>
      </c>
      <c r="Z1385" t="s">
        <v>534</v>
      </c>
      <c r="AA1385" t="s">
        <v>2137</v>
      </c>
      <c r="AB1385" t="s">
        <v>2127</v>
      </c>
    </row>
    <row r="1386" spans="1:28" x14ac:dyDescent="0.2">
      <c r="A1386">
        <v>16004360</v>
      </c>
      <c r="B1386" t="s">
        <v>6814</v>
      </c>
      <c r="C1386" t="s">
        <v>3235</v>
      </c>
      <c r="D1386" t="s">
        <v>550</v>
      </c>
      <c r="E1386" t="s">
        <v>317</v>
      </c>
      <c r="F1386" t="s">
        <v>316</v>
      </c>
      <c r="G1386" t="s">
        <v>316</v>
      </c>
      <c r="H1386" t="s">
        <v>550</v>
      </c>
      <c r="I1386" t="s">
        <v>317</v>
      </c>
      <c r="J1386" t="s">
        <v>334</v>
      </c>
      <c r="K1386" t="s">
        <v>1021</v>
      </c>
      <c r="L1386" t="s">
        <v>6891</v>
      </c>
      <c r="M1386" s="11">
        <v>43104.358263888891</v>
      </c>
      <c r="N1386" s="11">
        <v>43104.358263888891</v>
      </c>
      <c r="O1386" s="11">
        <v>43111.368032407408</v>
      </c>
      <c r="P1386" t="s">
        <v>2124</v>
      </c>
      <c r="Q1386" t="s">
        <v>355</v>
      </c>
      <c r="R1386" t="s">
        <v>6892</v>
      </c>
      <c r="S1386" t="s">
        <v>2125</v>
      </c>
      <c r="T1386" t="s">
        <v>2126</v>
      </c>
      <c r="U1386" t="s">
        <v>2127</v>
      </c>
      <c r="V1386">
        <v>0</v>
      </c>
      <c r="W1386" t="s">
        <v>2127</v>
      </c>
      <c r="X1386" t="s">
        <v>2125</v>
      </c>
      <c r="Y1386" t="s">
        <v>2125</v>
      </c>
      <c r="Z1386" t="s">
        <v>433</v>
      </c>
      <c r="AA1386" t="s">
        <v>2137</v>
      </c>
      <c r="AB1386" t="s">
        <v>2127</v>
      </c>
    </row>
    <row r="1387" spans="1:28" x14ac:dyDescent="0.2">
      <c r="A1387">
        <v>16004522</v>
      </c>
      <c r="B1387" t="s">
        <v>6896</v>
      </c>
      <c r="C1387" t="s">
        <v>2420</v>
      </c>
      <c r="D1387" t="s">
        <v>392</v>
      </c>
      <c r="E1387" t="s">
        <v>317</v>
      </c>
      <c r="F1387" t="s">
        <v>316</v>
      </c>
      <c r="G1387" t="s">
        <v>316</v>
      </c>
      <c r="H1387" t="s">
        <v>518</v>
      </c>
      <c r="I1387" t="s">
        <v>317</v>
      </c>
      <c r="J1387" t="s">
        <v>334</v>
      </c>
      <c r="K1387" t="s">
        <v>766</v>
      </c>
      <c r="L1387" t="s">
        <v>6897</v>
      </c>
      <c r="M1387" s="11">
        <v>43104.370300925926</v>
      </c>
      <c r="N1387" s="11">
        <v>43104.370300925926</v>
      </c>
      <c r="O1387" s="11">
        <v>43111.558391203704</v>
      </c>
      <c r="P1387" t="s">
        <v>2124</v>
      </c>
      <c r="Q1387" t="s">
        <v>355</v>
      </c>
      <c r="R1387" t="s">
        <v>6898</v>
      </c>
      <c r="S1387" t="s">
        <v>2125</v>
      </c>
      <c r="T1387" t="s">
        <v>2126</v>
      </c>
      <c r="U1387" t="s">
        <v>2127</v>
      </c>
      <c r="V1387">
        <v>0</v>
      </c>
      <c r="W1387" t="s">
        <v>2127</v>
      </c>
      <c r="X1387" t="s">
        <v>2125</v>
      </c>
      <c r="Y1387" t="s">
        <v>2125</v>
      </c>
      <c r="Z1387" t="s">
        <v>719</v>
      </c>
      <c r="AA1387" t="s">
        <v>2137</v>
      </c>
      <c r="AB1387" t="s">
        <v>2127</v>
      </c>
    </row>
    <row r="1388" spans="1:28" x14ac:dyDescent="0.2">
      <c r="A1388">
        <v>16004535</v>
      </c>
      <c r="B1388" t="s">
        <v>6134</v>
      </c>
      <c r="C1388" t="s">
        <v>6135</v>
      </c>
      <c r="D1388" t="s">
        <v>482</v>
      </c>
      <c r="E1388" t="s">
        <v>317</v>
      </c>
      <c r="F1388" t="s">
        <v>372</v>
      </c>
      <c r="G1388" t="s">
        <v>701</v>
      </c>
      <c r="H1388" t="s">
        <v>702</v>
      </c>
      <c r="I1388" t="s">
        <v>2285</v>
      </c>
      <c r="J1388" t="s">
        <v>334</v>
      </c>
      <c r="K1388" t="s">
        <v>725</v>
      </c>
      <c r="L1388" t="s">
        <v>6899</v>
      </c>
      <c r="M1388" s="11">
        <v>43104.371168981481</v>
      </c>
      <c r="N1388" s="11">
        <v>43104.371168981481</v>
      </c>
      <c r="O1388" s="11">
        <v>43108.590590277781</v>
      </c>
      <c r="P1388" t="s">
        <v>2124</v>
      </c>
      <c r="Q1388" t="s">
        <v>700</v>
      </c>
      <c r="R1388" t="s">
        <v>6900</v>
      </c>
      <c r="S1388" t="s">
        <v>2125</v>
      </c>
      <c r="T1388" t="s">
        <v>2126</v>
      </c>
      <c r="U1388" t="s">
        <v>2127</v>
      </c>
      <c r="V1388">
        <v>0</v>
      </c>
      <c r="W1388" t="s">
        <v>2127</v>
      </c>
      <c r="X1388" t="s">
        <v>2125</v>
      </c>
      <c r="Y1388" t="s">
        <v>2125</v>
      </c>
      <c r="Z1388" t="s">
        <v>901</v>
      </c>
      <c r="AA1388" t="s">
        <v>2128</v>
      </c>
      <c r="AB1388" t="s">
        <v>2127</v>
      </c>
    </row>
    <row r="1389" spans="1:28" x14ac:dyDescent="0.2">
      <c r="A1389">
        <v>16004544</v>
      </c>
      <c r="B1389" t="s">
        <v>646</v>
      </c>
      <c r="C1389" t="s">
        <v>5303</v>
      </c>
      <c r="D1389" t="s">
        <v>381</v>
      </c>
      <c r="E1389" t="s">
        <v>317</v>
      </c>
      <c r="F1389" t="s">
        <v>382</v>
      </c>
      <c r="G1389" t="s">
        <v>382</v>
      </c>
      <c r="H1389" t="s">
        <v>381</v>
      </c>
      <c r="I1389" t="s">
        <v>317</v>
      </c>
      <c r="J1389" t="s">
        <v>334</v>
      </c>
      <c r="K1389" t="s">
        <v>649</v>
      </c>
      <c r="L1389" t="s">
        <v>6901</v>
      </c>
      <c r="M1389" s="11">
        <v>43104.372071759259</v>
      </c>
      <c r="N1389" s="11">
        <v>43104.372071759259</v>
      </c>
      <c r="O1389" s="11">
        <v>43111.389722222222</v>
      </c>
      <c r="P1389" t="s">
        <v>2124</v>
      </c>
      <c r="Q1389" t="s">
        <v>647</v>
      </c>
      <c r="R1389" t="s">
        <v>648</v>
      </c>
      <c r="S1389" t="s">
        <v>2125</v>
      </c>
      <c r="T1389" t="s">
        <v>2126</v>
      </c>
      <c r="U1389" t="s">
        <v>2127</v>
      </c>
      <c r="V1389">
        <v>0</v>
      </c>
      <c r="W1389" t="s">
        <v>2127</v>
      </c>
      <c r="X1389" t="s">
        <v>2125</v>
      </c>
      <c r="Y1389" t="s">
        <v>2125</v>
      </c>
      <c r="Z1389" t="s">
        <v>378</v>
      </c>
      <c r="AA1389" t="s">
        <v>2128</v>
      </c>
      <c r="AB1389" t="s">
        <v>2127</v>
      </c>
    </row>
    <row r="1390" spans="1:28" x14ac:dyDescent="0.2">
      <c r="A1390">
        <v>16004550</v>
      </c>
      <c r="B1390" t="s">
        <v>728</v>
      </c>
      <c r="C1390" t="s">
        <v>6902</v>
      </c>
      <c r="D1390" t="s">
        <v>550</v>
      </c>
      <c r="E1390" t="s">
        <v>317</v>
      </c>
      <c r="F1390" t="s">
        <v>316</v>
      </c>
      <c r="G1390" t="s">
        <v>357</v>
      </c>
      <c r="H1390" t="s">
        <v>720</v>
      </c>
      <c r="I1390" t="s">
        <v>317</v>
      </c>
      <c r="J1390" t="s">
        <v>322</v>
      </c>
      <c r="K1390" t="s">
        <v>800</v>
      </c>
      <c r="L1390" t="s">
        <v>6903</v>
      </c>
      <c r="M1390" s="11">
        <v>43104.372476851851</v>
      </c>
      <c r="N1390" s="11">
        <v>43104.372476851851</v>
      </c>
      <c r="O1390" s="11">
        <v>43111.707002314812</v>
      </c>
      <c r="P1390" t="s">
        <v>2124</v>
      </c>
      <c r="Q1390" t="s">
        <v>967</v>
      </c>
      <c r="R1390" t="s">
        <v>6904</v>
      </c>
      <c r="S1390" t="s">
        <v>2125</v>
      </c>
      <c r="T1390" t="s">
        <v>2126</v>
      </c>
      <c r="U1390" t="s">
        <v>2127</v>
      </c>
      <c r="V1390">
        <v>0</v>
      </c>
      <c r="W1390" t="s">
        <v>2127</v>
      </c>
      <c r="X1390" t="s">
        <v>2125</v>
      </c>
      <c r="Y1390" t="s">
        <v>2125</v>
      </c>
      <c r="Z1390" t="s">
        <v>421</v>
      </c>
      <c r="AA1390" t="s">
        <v>2137</v>
      </c>
      <c r="AB1390" t="s">
        <v>2127</v>
      </c>
    </row>
    <row r="1391" spans="1:28" x14ac:dyDescent="0.2">
      <c r="A1391">
        <v>16004647</v>
      </c>
      <c r="B1391" t="s">
        <v>3104</v>
      </c>
      <c r="C1391" t="s">
        <v>3105</v>
      </c>
      <c r="D1391" t="s">
        <v>2386</v>
      </c>
      <c r="E1391" t="s">
        <v>317</v>
      </c>
      <c r="F1391" t="s">
        <v>2387</v>
      </c>
      <c r="G1391" t="s">
        <v>2387</v>
      </c>
      <c r="H1391" t="s">
        <v>2643</v>
      </c>
      <c r="I1391" t="s">
        <v>317</v>
      </c>
      <c r="J1391" t="s">
        <v>334</v>
      </c>
      <c r="K1391" t="s">
        <v>6905</v>
      </c>
      <c r="L1391" t="s">
        <v>6906</v>
      </c>
      <c r="M1391" s="11">
        <v>43104.378460648149</v>
      </c>
      <c r="N1391" s="11">
        <v>43104.378460648149</v>
      </c>
      <c r="O1391" s="11">
        <v>43111.456863425927</v>
      </c>
      <c r="P1391" t="s">
        <v>2124</v>
      </c>
      <c r="Q1391" t="s">
        <v>2646</v>
      </c>
      <c r="R1391" t="s">
        <v>3052</v>
      </c>
      <c r="S1391" t="s">
        <v>2125</v>
      </c>
      <c r="T1391" t="s">
        <v>2126</v>
      </c>
      <c r="U1391" t="s">
        <v>2127</v>
      </c>
      <c r="V1391">
        <v>0</v>
      </c>
      <c r="W1391" t="s">
        <v>2127</v>
      </c>
      <c r="X1391" t="s">
        <v>2125</v>
      </c>
      <c r="Y1391" t="s">
        <v>2125</v>
      </c>
      <c r="Z1391" t="s">
        <v>433</v>
      </c>
      <c r="AA1391" t="s">
        <v>2128</v>
      </c>
      <c r="AB1391" t="s">
        <v>2127</v>
      </c>
    </row>
    <row r="1392" spans="1:28" x14ac:dyDescent="0.2">
      <c r="A1392">
        <v>16004652</v>
      </c>
      <c r="B1392" t="s">
        <v>4119</v>
      </c>
      <c r="C1392" t="s">
        <v>4120</v>
      </c>
      <c r="D1392" t="s">
        <v>510</v>
      </c>
      <c r="E1392" t="s">
        <v>317</v>
      </c>
      <c r="F1392" t="s">
        <v>370</v>
      </c>
      <c r="G1392" t="s">
        <v>370</v>
      </c>
      <c r="H1392" t="s">
        <v>510</v>
      </c>
      <c r="I1392" t="s">
        <v>317</v>
      </c>
      <c r="J1392" t="s">
        <v>334</v>
      </c>
      <c r="K1392" t="s">
        <v>471</v>
      </c>
      <c r="L1392" t="s">
        <v>6907</v>
      </c>
      <c r="M1392" s="11">
        <v>43104.378634259258</v>
      </c>
      <c r="N1392" s="11">
        <v>43104.378634259258</v>
      </c>
      <c r="O1392" s="11">
        <v>43111.38622685185</v>
      </c>
      <c r="P1392" t="s">
        <v>2124</v>
      </c>
      <c r="Q1392" t="s">
        <v>512</v>
      </c>
      <c r="R1392" t="s">
        <v>6908</v>
      </c>
      <c r="S1392" t="s">
        <v>2125</v>
      </c>
      <c r="T1392" t="s">
        <v>2126</v>
      </c>
      <c r="U1392" t="s">
        <v>2127</v>
      </c>
      <c r="V1392">
        <v>0</v>
      </c>
      <c r="W1392" t="s">
        <v>2127</v>
      </c>
      <c r="X1392" t="s">
        <v>2125</v>
      </c>
      <c r="Y1392" t="s">
        <v>2125</v>
      </c>
      <c r="Z1392" t="s">
        <v>901</v>
      </c>
      <c r="AA1392" t="s">
        <v>2137</v>
      </c>
      <c r="AB1392" t="s">
        <v>2127</v>
      </c>
    </row>
    <row r="1393" spans="1:28" x14ac:dyDescent="0.2">
      <c r="A1393">
        <v>16004705</v>
      </c>
      <c r="B1393" t="s">
        <v>5414</v>
      </c>
      <c r="C1393" t="s">
        <v>2158</v>
      </c>
      <c r="D1393" t="s">
        <v>401</v>
      </c>
      <c r="E1393" t="s">
        <v>317</v>
      </c>
      <c r="F1393" t="s">
        <v>323</v>
      </c>
      <c r="G1393" t="s">
        <v>2159</v>
      </c>
      <c r="H1393" t="s">
        <v>2539</v>
      </c>
      <c r="I1393" t="s">
        <v>2540</v>
      </c>
      <c r="J1393" t="s">
        <v>334</v>
      </c>
      <c r="K1393" t="s">
        <v>753</v>
      </c>
      <c r="L1393" t="s">
        <v>6909</v>
      </c>
      <c r="M1393" s="11">
        <v>43104.380497685182</v>
      </c>
      <c r="N1393" s="11">
        <v>43104.380497685182</v>
      </c>
      <c r="O1393" s="11">
        <v>43112.750289351854</v>
      </c>
      <c r="P1393" t="s">
        <v>2124</v>
      </c>
      <c r="Q1393" t="s">
        <v>343</v>
      </c>
      <c r="R1393" t="s">
        <v>6910</v>
      </c>
      <c r="S1393" t="s">
        <v>2125</v>
      </c>
      <c r="T1393" t="s">
        <v>2126</v>
      </c>
      <c r="U1393" t="s">
        <v>2127</v>
      </c>
      <c r="V1393">
        <v>0</v>
      </c>
      <c r="W1393" t="s">
        <v>2127</v>
      </c>
      <c r="X1393" t="s">
        <v>2125</v>
      </c>
      <c r="Y1393" t="s">
        <v>2125</v>
      </c>
      <c r="Z1393" t="s">
        <v>312</v>
      </c>
      <c r="AA1393" t="s">
        <v>2137</v>
      </c>
      <c r="AB1393" t="s">
        <v>2127</v>
      </c>
    </row>
    <row r="1394" spans="1:28" x14ac:dyDescent="0.2">
      <c r="A1394">
        <v>16004754</v>
      </c>
      <c r="B1394" t="s">
        <v>3104</v>
      </c>
      <c r="C1394" t="s">
        <v>3105</v>
      </c>
      <c r="D1394" t="s">
        <v>2386</v>
      </c>
      <c r="E1394" t="s">
        <v>317</v>
      </c>
      <c r="F1394" t="s">
        <v>2387</v>
      </c>
      <c r="G1394" t="s">
        <v>2387</v>
      </c>
      <c r="H1394" t="s">
        <v>2643</v>
      </c>
      <c r="I1394" t="s">
        <v>317</v>
      </c>
      <c r="J1394" t="s">
        <v>334</v>
      </c>
      <c r="K1394" t="s">
        <v>6911</v>
      </c>
      <c r="L1394" t="s">
        <v>6906</v>
      </c>
      <c r="M1394" s="11">
        <v>43104.38177083333</v>
      </c>
      <c r="N1394" s="11">
        <v>43104.38177083333</v>
      </c>
      <c r="O1394" s="11">
        <v>43111.47378472222</v>
      </c>
      <c r="P1394" t="s">
        <v>2124</v>
      </c>
      <c r="Q1394" t="s">
        <v>2646</v>
      </c>
      <c r="R1394" t="s">
        <v>5324</v>
      </c>
      <c r="S1394" t="s">
        <v>2125</v>
      </c>
      <c r="T1394" t="s">
        <v>2126</v>
      </c>
      <c r="U1394" t="s">
        <v>2127</v>
      </c>
      <c r="V1394">
        <v>0</v>
      </c>
      <c r="W1394" t="s">
        <v>2127</v>
      </c>
      <c r="X1394" t="s">
        <v>2125</v>
      </c>
      <c r="Y1394" t="s">
        <v>2125</v>
      </c>
      <c r="Z1394" t="s">
        <v>433</v>
      </c>
      <c r="AA1394" t="s">
        <v>2128</v>
      </c>
      <c r="AB1394" t="s">
        <v>2127</v>
      </c>
    </row>
    <row r="1395" spans="1:28" x14ac:dyDescent="0.2">
      <c r="A1395">
        <v>16004779</v>
      </c>
      <c r="B1395" t="s">
        <v>6912</v>
      </c>
      <c r="C1395" t="s">
        <v>2340</v>
      </c>
      <c r="D1395" t="s">
        <v>518</v>
      </c>
      <c r="E1395" t="s">
        <v>317</v>
      </c>
      <c r="F1395" t="s">
        <v>316</v>
      </c>
      <c r="G1395" t="s">
        <v>316</v>
      </c>
      <c r="H1395" t="s">
        <v>518</v>
      </c>
      <c r="I1395" t="s">
        <v>317</v>
      </c>
      <c r="J1395" t="s">
        <v>334</v>
      </c>
      <c r="K1395" t="s">
        <v>1021</v>
      </c>
      <c r="L1395" t="s">
        <v>6913</v>
      </c>
      <c r="M1395" s="11">
        <v>43104.383263888885</v>
      </c>
      <c r="N1395" s="11">
        <v>43104.383263888885</v>
      </c>
      <c r="O1395" s="11">
        <v>43111.386493055557</v>
      </c>
      <c r="P1395" t="s">
        <v>2124</v>
      </c>
      <c r="Q1395" t="s">
        <v>501</v>
      </c>
      <c r="R1395" t="s">
        <v>6914</v>
      </c>
      <c r="S1395" t="s">
        <v>2125</v>
      </c>
      <c r="T1395" t="s">
        <v>2126</v>
      </c>
      <c r="U1395" t="s">
        <v>2127</v>
      </c>
      <c r="V1395">
        <v>0</v>
      </c>
      <c r="W1395" t="s">
        <v>2127</v>
      </c>
      <c r="X1395" t="s">
        <v>2125</v>
      </c>
      <c r="Y1395" t="s">
        <v>2125</v>
      </c>
      <c r="Z1395" t="s">
        <v>534</v>
      </c>
      <c r="AA1395" t="s">
        <v>2137</v>
      </c>
      <c r="AB1395" t="s">
        <v>2127</v>
      </c>
    </row>
    <row r="1396" spans="1:28" x14ac:dyDescent="0.2">
      <c r="A1396">
        <v>16004815</v>
      </c>
      <c r="B1396" t="s">
        <v>3104</v>
      </c>
      <c r="C1396" t="s">
        <v>3105</v>
      </c>
      <c r="D1396" t="s">
        <v>2386</v>
      </c>
      <c r="E1396" t="s">
        <v>317</v>
      </c>
      <c r="F1396" t="s">
        <v>2387</v>
      </c>
      <c r="G1396" t="s">
        <v>2387</v>
      </c>
      <c r="H1396" t="s">
        <v>2643</v>
      </c>
      <c r="I1396" t="s">
        <v>317</v>
      </c>
      <c r="J1396" t="s">
        <v>334</v>
      </c>
      <c r="K1396" t="s">
        <v>6915</v>
      </c>
      <c r="L1396" t="s">
        <v>6906</v>
      </c>
      <c r="M1396" s="11">
        <v>43104.384872685187</v>
      </c>
      <c r="N1396" s="11">
        <v>43104.384872685187</v>
      </c>
      <c r="O1396" s="11">
        <v>43111.415023148147</v>
      </c>
      <c r="P1396" t="s">
        <v>2124</v>
      </c>
      <c r="Q1396" t="s">
        <v>2646</v>
      </c>
      <c r="R1396" t="s">
        <v>3052</v>
      </c>
      <c r="S1396" t="s">
        <v>2125</v>
      </c>
      <c r="T1396" t="s">
        <v>2126</v>
      </c>
      <c r="U1396" t="s">
        <v>2127</v>
      </c>
      <c r="V1396">
        <v>0</v>
      </c>
      <c r="W1396" t="s">
        <v>2127</v>
      </c>
      <c r="X1396" t="s">
        <v>2125</v>
      </c>
      <c r="Y1396" t="s">
        <v>2125</v>
      </c>
      <c r="Z1396" t="s">
        <v>433</v>
      </c>
      <c r="AA1396" t="s">
        <v>2128</v>
      </c>
      <c r="AB1396" t="s">
        <v>2127</v>
      </c>
    </row>
    <row r="1397" spans="1:28" x14ac:dyDescent="0.2">
      <c r="A1397">
        <v>16004852</v>
      </c>
      <c r="B1397" t="s">
        <v>6916</v>
      </c>
      <c r="C1397" t="s">
        <v>6917</v>
      </c>
      <c r="D1397" t="s">
        <v>553</v>
      </c>
      <c r="E1397" t="s">
        <v>317</v>
      </c>
      <c r="F1397" t="s">
        <v>316</v>
      </c>
      <c r="G1397" t="s">
        <v>357</v>
      </c>
      <c r="H1397" t="s">
        <v>540</v>
      </c>
      <c r="J1397" t="s">
        <v>430</v>
      </c>
      <c r="K1397" t="s">
        <v>6918</v>
      </c>
      <c r="L1397" t="s">
        <v>6919</v>
      </c>
      <c r="M1397" s="11">
        <v>43104.387094907404</v>
      </c>
      <c r="N1397" s="11">
        <v>43104.387094907404</v>
      </c>
      <c r="O1397" s="11">
        <v>43111.545219907406</v>
      </c>
      <c r="P1397" t="s">
        <v>2124</v>
      </c>
      <c r="Q1397" t="s">
        <v>967</v>
      </c>
      <c r="R1397" t="s">
        <v>6920</v>
      </c>
      <c r="S1397" t="s">
        <v>2125</v>
      </c>
      <c r="T1397" t="s">
        <v>2126</v>
      </c>
      <c r="U1397" t="s">
        <v>2127</v>
      </c>
      <c r="V1397">
        <v>0</v>
      </c>
      <c r="W1397" t="s">
        <v>2127</v>
      </c>
      <c r="X1397" t="s">
        <v>2125</v>
      </c>
      <c r="Y1397" t="s">
        <v>2125</v>
      </c>
      <c r="Z1397" t="s">
        <v>433</v>
      </c>
      <c r="AA1397" t="s">
        <v>2137</v>
      </c>
      <c r="AB1397" t="s">
        <v>2659</v>
      </c>
    </row>
    <row r="1398" spans="1:28" x14ac:dyDescent="0.2">
      <c r="A1398">
        <v>16004856</v>
      </c>
      <c r="B1398" t="s">
        <v>6921</v>
      </c>
      <c r="C1398" t="s">
        <v>2158</v>
      </c>
      <c r="D1398" t="s">
        <v>401</v>
      </c>
      <c r="E1398" t="s">
        <v>317</v>
      </c>
      <c r="F1398" t="s">
        <v>323</v>
      </c>
      <c r="G1398" t="s">
        <v>323</v>
      </c>
      <c r="H1398" t="s">
        <v>503</v>
      </c>
      <c r="I1398" t="s">
        <v>317</v>
      </c>
      <c r="J1398" t="s">
        <v>334</v>
      </c>
      <c r="K1398" t="s">
        <v>753</v>
      </c>
      <c r="L1398" t="s">
        <v>6922</v>
      </c>
      <c r="M1398" s="11">
        <v>43104.387430555558</v>
      </c>
      <c r="N1398" s="11">
        <v>43104.387430555558</v>
      </c>
      <c r="O1398" s="11">
        <v>43111.705370370371</v>
      </c>
      <c r="P1398" t="s">
        <v>2124</v>
      </c>
      <c r="Q1398" t="s">
        <v>343</v>
      </c>
      <c r="R1398" t="s">
        <v>6923</v>
      </c>
      <c r="S1398" t="s">
        <v>2125</v>
      </c>
      <c r="T1398" t="s">
        <v>2126</v>
      </c>
      <c r="U1398" t="s">
        <v>2127</v>
      </c>
      <c r="V1398">
        <v>0</v>
      </c>
      <c r="W1398" t="s">
        <v>2127</v>
      </c>
      <c r="X1398" t="s">
        <v>2125</v>
      </c>
      <c r="Y1398" t="s">
        <v>2125</v>
      </c>
      <c r="Z1398" t="s">
        <v>312</v>
      </c>
      <c r="AA1398" t="s">
        <v>2137</v>
      </c>
      <c r="AB1398" t="s">
        <v>2127</v>
      </c>
    </row>
    <row r="1399" spans="1:28" x14ac:dyDescent="0.2">
      <c r="A1399">
        <v>16004859</v>
      </c>
      <c r="B1399" t="s">
        <v>3104</v>
      </c>
      <c r="C1399" t="s">
        <v>3105</v>
      </c>
      <c r="D1399" t="s">
        <v>2386</v>
      </c>
      <c r="E1399" t="s">
        <v>317</v>
      </c>
      <c r="F1399" t="s">
        <v>2387</v>
      </c>
      <c r="G1399" t="s">
        <v>2387</v>
      </c>
      <c r="H1399" t="s">
        <v>2643</v>
      </c>
      <c r="I1399" t="s">
        <v>317</v>
      </c>
      <c r="J1399" t="s">
        <v>334</v>
      </c>
      <c r="K1399" t="s">
        <v>6924</v>
      </c>
      <c r="L1399" t="s">
        <v>6906</v>
      </c>
      <c r="M1399" s="11">
        <v>43104.387465277781</v>
      </c>
      <c r="N1399" s="11">
        <v>43104.387465277781</v>
      </c>
      <c r="O1399" s="11">
        <v>43111.586493055554</v>
      </c>
      <c r="P1399" t="s">
        <v>2124</v>
      </c>
      <c r="Q1399" t="s">
        <v>2646</v>
      </c>
      <c r="R1399" t="s">
        <v>5324</v>
      </c>
      <c r="S1399" t="s">
        <v>2125</v>
      </c>
      <c r="T1399" t="s">
        <v>2126</v>
      </c>
      <c r="U1399" t="s">
        <v>2127</v>
      </c>
      <c r="V1399">
        <v>0</v>
      </c>
      <c r="W1399" t="s">
        <v>2127</v>
      </c>
      <c r="X1399" t="s">
        <v>2125</v>
      </c>
      <c r="Y1399" t="s">
        <v>2125</v>
      </c>
      <c r="Z1399" t="s">
        <v>433</v>
      </c>
      <c r="AA1399" t="s">
        <v>2128</v>
      </c>
      <c r="AB1399" t="s">
        <v>2127</v>
      </c>
    </row>
    <row r="1400" spans="1:28" x14ac:dyDescent="0.2">
      <c r="A1400">
        <v>16004885</v>
      </c>
      <c r="B1400" t="s">
        <v>6925</v>
      </c>
      <c r="C1400" t="s">
        <v>2158</v>
      </c>
      <c r="D1400" t="s">
        <v>550</v>
      </c>
      <c r="E1400" t="s">
        <v>317</v>
      </c>
      <c r="F1400" t="s">
        <v>316</v>
      </c>
      <c r="G1400" t="s">
        <v>316</v>
      </c>
      <c r="H1400" t="s">
        <v>550</v>
      </c>
      <c r="I1400" t="s">
        <v>317</v>
      </c>
      <c r="J1400" t="s">
        <v>334</v>
      </c>
      <c r="K1400" t="s">
        <v>362</v>
      </c>
      <c r="L1400" t="s">
        <v>6926</v>
      </c>
      <c r="M1400" s="11">
        <v>43104.388344907406</v>
      </c>
      <c r="N1400" s="11">
        <v>43104.388344907406</v>
      </c>
      <c r="O1400" s="11">
        <v>43115.372164351851</v>
      </c>
      <c r="P1400" t="s">
        <v>2124</v>
      </c>
      <c r="Q1400" t="s">
        <v>501</v>
      </c>
      <c r="R1400" t="s">
        <v>6927</v>
      </c>
      <c r="S1400" t="s">
        <v>2125</v>
      </c>
      <c r="T1400" t="s">
        <v>2126</v>
      </c>
      <c r="U1400" t="s">
        <v>2127</v>
      </c>
      <c r="V1400">
        <v>0</v>
      </c>
      <c r="W1400" t="s">
        <v>2127</v>
      </c>
      <c r="X1400" t="s">
        <v>2125</v>
      </c>
      <c r="Y1400" t="s">
        <v>2125</v>
      </c>
      <c r="Z1400" t="s">
        <v>312</v>
      </c>
      <c r="AA1400" t="s">
        <v>2137</v>
      </c>
      <c r="AB1400" t="s">
        <v>2127</v>
      </c>
    </row>
    <row r="1401" spans="1:28" x14ac:dyDescent="0.2">
      <c r="A1401">
        <v>16004916</v>
      </c>
      <c r="B1401" t="s">
        <v>6928</v>
      </c>
      <c r="C1401" t="s">
        <v>2464</v>
      </c>
      <c r="D1401" t="s">
        <v>518</v>
      </c>
      <c r="E1401" t="s">
        <v>317</v>
      </c>
      <c r="F1401" t="s">
        <v>316</v>
      </c>
      <c r="G1401" t="s">
        <v>316</v>
      </c>
      <c r="H1401" t="s">
        <v>518</v>
      </c>
      <c r="I1401" t="s">
        <v>317</v>
      </c>
      <c r="J1401" t="s">
        <v>334</v>
      </c>
      <c r="K1401" t="s">
        <v>602</v>
      </c>
      <c r="L1401" t="s">
        <v>6929</v>
      </c>
      <c r="M1401" s="11">
        <v>43104.389872685184</v>
      </c>
      <c r="N1401" s="11">
        <v>43104.389872685184</v>
      </c>
      <c r="O1401" s="11">
        <v>43111.439664351848</v>
      </c>
      <c r="P1401" t="s">
        <v>2124</v>
      </c>
      <c r="Q1401" t="s">
        <v>425</v>
      </c>
      <c r="R1401" t="s">
        <v>6930</v>
      </c>
      <c r="S1401" t="s">
        <v>2125</v>
      </c>
      <c r="T1401" t="s">
        <v>2126</v>
      </c>
      <c r="U1401" t="s">
        <v>2127</v>
      </c>
      <c r="V1401">
        <v>0</v>
      </c>
      <c r="W1401" t="s">
        <v>2127</v>
      </c>
      <c r="X1401" t="s">
        <v>2125</v>
      </c>
      <c r="Y1401" t="s">
        <v>2125</v>
      </c>
      <c r="Z1401" t="s">
        <v>433</v>
      </c>
      <c r="AA1401" t="s">
        <v>2137</v>
      </c>
      <c r="AB1401" t="s">
        <v>2127</v>
      </c>
    </row>
    <row r="1402" spans="1:28" x14ac:dyDescent="0.2">
      <c r="A1402">
        <v>16004952</v>
      </c>
      <c r="B1402" t="s">
        <v>6931</v>
      </c>
      <c r="C1402" t="s">
        <v>6932</v>
      </c>
      <c r="D1402" t="s">
        <v>460</v>
      </c>
      <c r="E1402" t="s">
        <v>317</v>
      </c>
      <c r="F1402" t="s">
        <v>316</v>
      </c>
      <c r="G1402" t="s">
        <v>316</v>
      </c>
      <c r="H1402" t="s">
        <v>460</v>
      </c>
      <c r="I1402" t="s">
        <v>317</v>
      </c>
      <c r="J1402" t="s">
        <v>334</v>
      </c>
      <c r="K1402" t="s">
        <v>471</v>
      </c>
      <c r="L1402" t="s">
        <v>6933</v>
      </c>
      <c r="M1402" s="11">
        <v>43104.391921296294</v>
      </c>
      <c r="N1402" s="11">
        <v>43104.391921296294</v>
      </c>
      <c r="O1402" s="11">
        <v>43111.417696759258</v>
      </c>
      <c r="P1402" t="s">
        <v>2124</v>
      </c>
      <c r="Q1402" t="s">
        <v>4616</v>
      </c>
      <c r="R1402" t="s">
        <v>6934</v>
      </c>
      <c r="S1402" t="s">
        <v>2125</v>
      </c>
      <c r="T1402" t="s">
        <v>2126</v>
      </c>
      <c r="U1402" t="s">
        <v>2127</v>
      </c>
      <c r="V1402">
        <v>0</v>
      </c>
      <c r="W1402" t="s">
        <v>2127</v>
      </c>
      <c r="X1402" t="s">
        <v>2125</v>
      </c>
      <c r="Y1402" t="s">
        <v>2125</v>
      </c>
      <c r="Z1402" t="s">
        <v>433</v>
      </c>
      <c r="AA1402" t="s">
        <v>2137</v>
      </c>
      <c r="AB1402" t="s">
        <v>2127</v>
      </c>
    </row>
    <row r="1403" spans="1:28" x14ac:dyDescent="0.2">
      <c r="A1403">
        <v>16005034</v>
      </c>
      <c r="B1403" t="s">
        <v>6453</v>
      </c>
      <c r="C1403" t="s">
        <v>6454</v>
      </c>
      <c r="D1403" t="s">
        <v>510</v>
      </c>
      <c r="E1403" t="s">
        <v>317</v>
      </c>
      <c r="F1403" t="s">
        <v>370</v>
      </c>
      <c r="G1403" t="s">
        <v>370</v>
      </c>
      <c r="H1403" t="s">
        <v>510</v>
      </c>
      <c r="I1403" t="s">
        <v>317</v>
      </c>
      <c r="J1403" t="s">
        <v>322</v>
      </c>
      <c r="K1403" t="s">
        <v>1218</v>
      </c>
      <c r="L1403" t="s">
        <v>6935</v>
      </c>
      <c r="M1403" s="11">
        <v>43104.395879629628</v>
      </c>
      <c r="N1403" s="11">
        <v>43104.395879629628</v>
      </c>
      <c r="O1403" s="11">
        <v>43111.410624999997</v>
      </c>
      <c r="P1403" t="s">
        <v>2124</v>
      </c>
      <c r="Q1403" t="s">
        <v>483</v>
      </c>
      <c r="R1403" t="s">
        <v>6936</v>
      </c>
      <c r="S1403" t="s">
        <v>2125</v>
      </c>
      <c r="T1403" t="s">
        <v>2126</v>
      </c>
      <c r="U1403" t="s">
        <v>2127</v>
      </c>
      <c r="V1403">
        <v>0</v>
      </c>
      <c r="W1403" t="s">
        <v>2127</v>
      </c>
      <c r="X1403" t="s">
        <v>2125</v>
      </c>
      <c r="Y1403" t="s">
        <v>2125</v>
      </c>
      <c r="Z1403" t="s">
        <v>1309</v>
      </c>
      <c r="AA1403" t="s">
        <v>2137</v>
      </c>
      <c r="AB1403" t="s">
        <v>2127</v>
      </c>
    </row>
    <row r="1404" spans="1:28" x14ac:dyDescent="0.2">
      <c r="A1404">
        <v>16005059</v>
      </c>
      <c r="B1404" t="s">
        <v>6939</v>
      </c>
      <c r="C1404" t="s">
        <v>2340</v>
      </c>
      <c r="D1404" t="s">
        <v>550</v>
      </c>
      <c r="E1404" t="s">
        <v>317</v>
      </c>
      <c r="F1404" t="s">
        <v>2426</v>
      </c>
      <c r="G1404" t="s">
        <v>323</v>
      </c>
      <c r="H1404" t="s">
        <v>324</v>
      </c>
      <c r="I1404" t="s">
        <v>317</v>
      </c>
      <c r="J1404" t="s">
        <v>334</v>
      </c>
      <c r="K1404" t="s">
        <v>753</v>
      </c>
      <c r="L1404" t="s">
        <v>6940</v>
      </c>
      <c r="M1404" s="11">
        <v>43104.397245370368</v>
      </c>
      <c r="N1404" s="11">
        <v>43104.397245370368</v>
      </c>
      <c r="O1404" s="11">
        <v>43112.711759259262</v>
      </c>
      <c r="P1404" t="s">
        <v>2124</v>
      </c>
      <c r="Q1404" t="s">
        <v>2428</v>
      </c>
      <c r="R1404" t="s">
        <v>6941</v>
      </c>
      <c r="S1404" t="s">
        <v>2125</v>
      </c>
      <c r="T1404" t="s">
        <v>2126</v>
      </c>
      <c r="U1404" t="s">
        <v>2127</v>
      </c>
      <c r="V1404">
        <v>0</v>
      </c>
      <c r="W1404" t="s">
        <v>2127</v>
      </c>
      <c r="X1404" t="s">
        <v>2125</v>
      </c>
      <c r="Y1404" t="s">
        <v>2125</v>
      </c>
      <c r="Z1404" t="s">
        <v>534</v>
      </c>
      <c r="AA1404" t="s">
        <v>2128</v>
      </c>
      <c r="AB1404" t="s">
        <v>2127</v>
      </c>
    </row>
    <row r="1405" spans="1:28" x14ac:dyDescent="0.2">
      <c r="A1405">
        <v>16005069</v>
      </c>
      <c r="B1405" t="s">
        <v>6942</v>
      </c>
      <c r="C1405" t="s">
        <v>2897</v>
      </c>
      <c r="D1405" t="s">
        <v>369</v>
      </c>
      <c r="E1405" t="s">
        <v>317</v>
      </c>
      <c r="F1405" t="s">
        <v>370</v>
      </c>
      <c r="G1405" t="s">
        <v>370</v>
      </c>
      <c r="H1405" t="s">
        <v>369</v>
      </c>
      <c r="I1405" t="s">
        <v>317</v>
      </c>
      <c r="J1405" t="s">
        <v>430</v>
      </c>
      <c r="K1405" t="s">
        <v>1751</v>
      </c>
      <c r="L1405" t="s">
        <v>6943</v>
      </c>
      <c r="M1405" s="11">
        <v>43104.397557870368</v>
      </c>
      <c r="N1405" s="11">
        <v>43104.397557870368</v>
      </c>
      <c r="O1405" s="11">
        <v>43104.653217592589</v>
      </c>
      <c r="P1405" t="s">
        <v>2124</v>
      </c>
      <c r="Q1405" t="s">
        <v>559</v>
      </c>
      <c r="R1405" t="s">
        <v>5094</v>
      </c>
      <c r="S1405" t="s">
        <v>2125</v>
      </c>
      <c r="T1405" t="s">
        <v>2126</v>
      </c>
      <c r="U1405" t="s">
        <v>2127</v>
      </c>
      <c r="V1405">
        <v>0</v>
      </c>
      <c r="W1405" t="s">
        <v>2127</v>
      </c>
      <c r="X1405" t="s">
        <v>2125</v>
      </c>
      <c r="Y1405" t="s">
        <v>2125</v>
      </c>
      <c r="Z1405" t="s">
        <v>1697</v>
      </c>
      <c r="AA1405" t="s">
        <v>2137</v>
      </c>
      <c r="AB1405" t="s">
        <v>2127</v>
      </c>
    </row>
    <row r="1406" spans="1:28" x14ac:dyDescent="0.2">
      <c r="A1406">
        <v>16005170</v>
      </c>
      <c r="B1406" t="s">
        <v>6939</v>
      </c>
      <c r="C1406" t="s">
        <v>2340</v>
      </c>
      <c r="D1406" t="s">
        <v>550</v>
      </c>
      <c r="E1406" t="s">
        <v>317</v>
      </c>
      <c r="F1406" t="s">
        <v>2426</v>
      </c>
      <c r="G1406" t="s">
        <v>323</v>
      </c>
      <c r="H1406" t="s">
        <v>324</v>
      </c>
      <c r="I1406" t="s">
        <v>317</v>
      </c>
      <c r="J1406" t="s">
        <v>334</v>
      </c>
      <c r="K1406" t="s">
        <v>753</v>
      </c>
      <c r="L1406" t="s">
        <v>6946</v>
      </c>
      <c r="M1406" s="11">
        <v>43104.401655092595</v>
      </c>
      <c r="N1406" s="11">
        <v>43104.401655092595</v>
      </c>
      <c r="O1406" s="11">
        <v>43112.711435185185</v>
      </c>
      <c r="P1406" t="s">
        <v>2124</v>
      </c>
      <c r="Q1406" t="s">
        <v>2428</v>
      </c>
      <c r="R1406" t="s">
        <v>6947</v>
      </c>
      <c r="S1406" t="s">
        <v>2125</v>
      </c>
      <c r="T1406" t="s">
        <v>2126</v>
      </c>
      <c r="U1406" t="s">
        <v>2127</v>
      </c>
      <c r="V1406">
        <v>0</v>
      </c>
      <c r="W1406" t="s">
        <v>2127</v>
      </c>
      <c r="X1406" t="s">
        <v>2125</v>
      </c>
      <c r="Y1406" t="s">
        <v>2125</v>
      </c>
      <c r="Z1406" t="s">
        <v>534</v>
      </c>
      <c r="AA1406" t="s">
        <v>2128</v>
      </c>
      <c r="AB1406" t="s">
        <v>2127</v>
      </c>
    </row>
    <row r="1407" spans="1:28" x14ac:dyDescent="0.2">
      <c r="A1407">
        <v>16005191</v>
      </c>
      <c r="B1407" t="s">
        <v>5951</v>
      </c>
      <c r="C1407" t="s">
        <v>2619</v>
      </c>
      <c r="D1407" t="s">
        <v>468</v>
      </c>
      <c r="E1407" t="s">
        <v>317</v>
      </c>
      <c r="F1407" t="s">
        <v>316</v>
      </c>
      <c r="G1407" t="s">
        <v>316</v>
      </c>
      <c r="H1407" t="s">
        <v>468</v>
      </c>
      <c r="I1407" t="s">
        <v>317</v>
      </c>
      <c r="J1407" t="s">
        <v>334</v>
      </c>
      <c r="K1407" t="s">
        <v>6948</v>
      </c>
      <c r="L1407" t="s">
        <v>6949</v>
      </c>
      <c r="M1407" s="11">
        <v>43104.402488425927</v>
      </c>
      <c r="N1407" s="11">
        <v>43104.402488425927</v>
      </c>
      <c r="O1407" s="11">
        <v>43104.505462962959</v>
      </c>
      <c r="P1407" t="s">
        <v>2124</v>
      </c>
      <c r="Q1407" t="s">
        <v>462</v>
      </c>
      <c r="R1407" t="s">
        <v>6950</v>
      </c>
      <c r="S1407" t="s">
        <v>2125</v>
      </c>
      <c r="T1407" t="s">
        <v>2126</v>
      </c>
      <c r="U1407" t="s">
        <v>2127</v>
      </c>
      <c r="V1407">
        <v>0</v>
      </c>
      <c r="W1407" t="s">
        <v>2127</v>
      </c>
      <c r="X1407" t="s">
        <v>2125</v>
      </c>
      <c r="Y1407" t="s">
        <v>2125</v>
      </c>
      <c r="Z1407" t="s">
        <v>459</v>
      </c>
      <c r="AA1407" t="s">
        <v>2128</v>
      </c>
      <c r="AB1407" t="s">
        <v>2127</v>
      </c>
    </row>
    <row r="1408" spans="1:28" x14ac:dyDescent="0.2">
      <c r="A1408">
        <v>16005194</v>
      </c>
      <c r="B1408" t="s">
        <v>6951</v>
      </c>
      <c r="C1408" t="s">
        <v>6952</v>
      </c>
      <c r="D1408" t="s">
        <v>369</v>
      </c>
      <c r="E1408" t="s">
        <v>317</v>
      </c>
      <c r="F1408" t="s">
        <v>370</v>
      </c>
      <c r="G1408" t="s">
        <v>370</v>
      </c>
      <c r="H1408" t="s">
        <v>369</v>
      </c>
      <c r="I1408" t="s">
        <v>317</v>
      </c>
      <c r="J1408" t="s">
        <v>322</v>
      </c>
      <c r="K1408" t="s">
        <v>1229</v>
      </c>
      <c r="L1408" t="s">
        <v>6953</v>
      </c>
      <c r="M1408" s="11">
        <v>43104.402546296296</v>
      </c>
      <c r="N1408" s="11">
        <v>43104.402546296296</v>
      </c>
      <c r="O1408" s="11">
        <v>43111.415358796294</v>
      </c>
      <c r="P1408" t="s">
        <v>2124</v>
      </c>
      <c r="Q1408" t="s">
        <v>483</v>
      </c>
      <c r="R1408" t="s">
        <v>6954</v>
      </c>
      <c r="S1408" t="s">
        <v>2125</v>
      </c>
      <c r="T1408" t="s">
        <v>2126</v>
      </c>
      <c r="U1408" t="s">
        <v>2127</v>
      </c>
      <c r="V1408">
        <v>0</v>
      </c>
      <c r="W1408" t="s">
        <v>2127</v>
      </c>
      <c r="X1408" t="s">
        <v>2125</v>
      </c>
      <c r="Y1408" t="s">
        <v>2125</v>
      </c>
      <c r="Z1408" t="s">
        <v>742</v>
      </c>
      <c r="AA1408" t="s">
        <v>2137</v>
      </c>
      <c r="AB1408" t="s">
        <v>2127</v>
      </c>
    </row>
    <row r="1409" spans="1:28" x14ac:dyDescent="0.2">
      <c r="A1409">
        <v>16005204</v>
      </c>
      <c r="B1409" t="s">
        <v>6939</v>
      </c>
      <c r="C1409" t="s">
        <v>2340</v>
      </c>
      <c r="D1409" t="s">
        <v>550</v>
      </c>
      <c r="E1409" t="s">
        <v>317</v>
      </c>
      <c r="F1409" t="s">
        <v>2426</v>
      </c>
      <c r="G1409" t="s">
        <v>323</v>
      </c>
      <c r="H1409" t="s">
        <v>324</v>
      </c>
      <c r="I1409" t="s">
        <v>317</v>
      </c>
      <c r="J1409" t="s">
        <v>334</v>
      </c>
      <c r="K1409" t="s">
        <v>753</v>
      </c>
      <c r="L1409" t="s">
        <v>6955</v>
      </c>
      <c r="M1409" s="11">
        <v>43104.403009259258</v>
      </c>
      <c r="N1409" s="11">
        <v>43104.403009259258</v>
      </c>
      <c r="O1409" s="11">
        <v>43115.450636574074</v>
      </c>
      <c r="P1409" t="s">
        <v>2124</v>
      </c>
      <c r="Q1409" t="s">
        <v>2428</v>
      </c>
      <c r="R1409" t="s">
        <v>6956</v>
      </c>
      <c r="S1409" t="s">
        <v>2125</v>
      </c>
      <c r="T1409" t="s">
        <v>2126</v>
      </c>
      <c r="U1409" t="s">
        <v>2127</v>
      </c>
      <c r="V1409">
        <v>0</v>
      </c>
      <c r="W1409" t="s">
        <v>2127</v>
      </c>
      <c r="X1409" t="s">
        <v>2125</v>
      </c>
      <c r="Y1409" t="s">
        <v>2125</v>
      </c>
      <c r="Z1409" t="s">
        <v>534</v>
      </c>
      <c r="AA1409" t="s">
        <v>2128</v>
      </c>
      <c r="AB1409" t="s">
        <v>2127</v>
      </c>
    </row>
    <row r="1410" spans="1:28" x14ac:dyDescent="0.2">
      <c r="A1410">
        <v>16005282</v>
      </c>
      <c r="B1410" t="s">
        <v>6502</v>
      </c>
      <c r="C1410" t="s">
        <v>6503</v>
      </c>
      <c r="D1410" t="s">
        <v>401</v>
      </c>
      <c r="E1410" t="s">
        <v>317</v>
      </c>
      <c r="F1410" t="s">
        <v>316</v>
      </c>
      <c r="G1410" t="s">
        <v>316</v>
      </c>
      <c r="H1410" t="s">
        <v>401</v>
      </c>
      <c r="I1410" t="s">
        <v>317</v>
      </c>
      <c r="J1410" t="s">
        <v>334</v>
      </c>
      <c r="K1410" t="s">
        <v>6788</v>
      </c>
      <c r="L1410" t="s">
        <v>6957</v>
      </c>
      <c r="M1410" s="11">
        <v>43104.405752314815</v>
      </c>
      <c r="N1410" s="11">
        <v>43104.405752314815</v>
      </c>
      <c r="O1410" s="11">
        <v>43111.409236111111</v>
      </c>
      <c r="P1410" t="s">
        <v>2124</v>
      </c>
      <c r="Q1410" t="s">
        <v>425</v>
      </c>
      <c r="R1410" t="s">
        <v>6958</v>
      </c>
      <c r="S1410" t="s">
        <v>2125</v>
      </c>
      <c r="T1410" t="s">
        <v>2126</v>
      </c>
      <c r="U1410" t="s">
        <v>2127</v>
      </c>
      <c r="V1410">
        <v>0</v>
      </c>
      <c r="W1410" t="s">
        <v>2127</v>
      </c>
      <c r="X1410" t="s">
        <v>2125</v>
      </c>
      <c r="Y1410" t="s">
        <v>2125</v>
      </c>
      <c r="Z1410" t="s">
        <v>613</v>
      </c>
      <c r="AA1410" t="s">
        <v>2137</v>
      </c>
      <c r="AB1410" t="s">
        <v>2127</v>
      </c>
    </row>
    <row r="1411" spans="1:28" x14ac:dyDescent="0.2">
      <c r="A1411">
        <v>16005286</v>
      </c>
      <c r="B1411" t="s">
        <v>6959</v>
      </c>
      <c r="C1411" t="s">
        <v>2175</v>
      </c>
      <c r="D1411" t="s">
        <v>468</v>
      </c>
      <c r="E1411" t="s">
        <v>317</v>
      </c>
      <c r="F1411" t="s">
        <v>316</v>
      </c>
      <c r="G1411" t="s">
        <v>316</v>
      </c>
      <c r="H1411" t="s">
        <v>468</v>
      </c>
      <c r="I1411" t="s">
        <v>317</v>
      </c>
      <c r="J1411" t="s">
        <v>334</v>
      </c>
      <c r="K1411" t="s">
        <v>595</v>
      </c>
      <c r="L1411" t="s">
        <v>6960</v>
      </c>
      <c r="M1411" s="11">
        <v>43104.405856481484</v>
      </c>
      <c r="N1411" s="11">
        <v>43104.405856481484</v>
      </c>
      <c r="O1411" s="11">
        <v>43111.408206018517</v>
      </c>
      <c r="P1411" t="s">
        <v>2124</v>
      </c>
      <c r="Q1411" t="s">
        <v>436</v>
      </c>
      <c r="R1411" t="s">
        <v>6961</v>
      </c>
      <c r="S1411" t="s">
        <v>2125</v>
      </c>
      <c r="T1411" t="s">
        <v>2126</v>
      </c>
      <c r="U1411" t="s">
        <v>2127</v>
      </c>
      <c r="V1411">
        <v>0</v>
      </c>
      <c r="W1411" t="s">
        <v>2127</v>
      </c>
      <c r="X1411" t="s">
        <v>2125</v>
      </c>
      <c r="Y1411" t="s">
        <v>2125</v>
      </c>
      <c r="Z1411" t="s">
        <v>433</v>
      </c>
      <c r="AA1411" t="s">
        <v>2137</v>
      </c>
      <c r="AB1411" t="s">
        <v>2127</v>
      </c>
    </row>
    <row r="1412" spans="1:28" x14ac:dyDescent="0.2">
      <c r="A1412">
        <v>16005352</v>
      </c>
      <c r="B1412" t="s">
        <v>652</v>
      </c>
      <c r="C1412" t="s">
        <v>2396</v>
      </c>
      <c r="D1412" t="s">
        <v>550</v>
      </c>
      <c r="E1412" t="s">
        <v>317</v>
      </c>
      <c r="F1412" t="s">
        <v>316</v>
      </c>
      <c r="G1412" t="s">
        <v>316</v>
      </c>
      <c r="H1412" t="s">
        <v>550</v>
      </c>
      <c r="I1412" t="s">
        <v>317</v>
      </c>
      <c r="J1412" t="s">
        <v>334</v>
      </c>
      <c r="K1412" t="s">
        <v>595</v>
      </c>
      <c r="L1412" t="s">
        <v>6962</v>
      </c>
      <c r="M1412" s="11">
        <v>43104.408125000002</v>
      </c>
      <c r="N1412" s="11">
        <v>43104.408125000002</v>
      </c>
      <c r="O1412" s="11">
        <v>43111.476967592593</v>
      </c>
      <c r="P1412" t="s">
        <v>2124</v>
      </c>
      <c r="Q1412" t="s">
        <v>436</v>
      </c>
      <c r="R1412" t="s">
        <v>6963</v>
      </c>
      <c r="S1412" t="s">
        <v>2125</v>
      </c>
      <c r="T1412" t="s">
        <v>2126</v>
      </c>
      <c r="U1412" t="s">
        <v>2127</v>
      </c>
      <c r="V1412">
        <v>0</v>
      </c>
      <c r="W1412" t="s">
        <v>2127</v>
      </c>
      <c r="X1412" t="s">
        <v>2125</v>
      </c>
      <c r="Y1412" t="s">
        <v>2125</v>
      </c>
      <c r="Z1412" t="s">
        <v>459</v>
      </c>
      <c r="AA1412" t="s">
        <v>2137</v>
      </c>
      <c r="AB1412" t="s">
        <v>2127</v>
      </c>
    </row>
    <row r="1413" spans="1:28" x14ac:dyDescent="0.2">
      <c r="A1413">
        <v>16005376</v>
      </c>
      <c r="B1413" t="s">
        <v>6964</v>
      </c>
      <c r="C1413" t="s">
        <v>6965</v>
      </c>
      <c r="D1413" t="s">
        <v>482</v>
      </c>
      <c r="E1413" t="s">
        <v>317</v>
      </c>
      <c r="F1413" t="s">
        <v>370</v>
      </c>
      <c r="G1413" t="s">
        <v>370</v>
      </c>
      <c r="H1413" t="s">
        <v>482</v>
      </c>
      <c r="I1413" t="s">
        <v>317</v>
      </c>
      <c r="J1413" t="s">
        <v>334</v>
      </c>
      <c r="K1413" t="s">
        <v>438</v>
      </c>
      <c r="L1413" t="s">
        <v>6966</v>
      </c>
      <c r="M1413" s="11">
        <v>43104.408935185187</v>
      </c>
      <c r="N1413" s="11">
        <v>43104.408935185187</v>
      </c>
      <c r="O1413" s="11">
        <v>43111.427152777775</v>
      </c>
      <c r="P1413" t="s">
        <v>2124</v>
      </c>
      <c r="Q1413" t="s">
        <v>512</v>
      </c>
      <c r="R1413" t="s">
        <v>6967</v>
      </c>
      <c r="S1413" t="s">
        <v>2125</v>
      </c>
      <c r="T1413" t="s">
        <v>2126</v>
      </c>
      <c r="U1413" t="s">
        <v>2127</v>
      </c>
      <c r="V1413">
        <v>0</v>
      </c>
      <c r="W1413" t="s">
        <v>2127</v>
      </c>
      <c r="X1413" t="s">
        <v>2125</v>
      </c>
      <c r="Y1413" t="s">
        <v>2125</v>
      </c>
      <c r="Z1413" t="s">
        <v>1309</v>
      </c>
      <c r="AA1413" t="s">
        <v>2137</v>
      </c>
      <c r="AB1413" t="s">
        <v>2127</v>
      </c>
    </row>
    <row r="1414" spans="1:28" x14ac:dyDescent="0.2">
      <c r="A1414">
        <v>16005378</v>
      </c>
      <c r="B1414" t="s">
        <v>3476</v>
      </c>
      <c r="C1414" t="s">
        <v>2158</v>
      </c>
      <c r="D1414" t="s">
        <v>518</v>
      </c>
      <c r="E1414" t="s">
        <v>317</v>
      </c>
      <c r="F1414" t="s">
        <v>316</v>
      </c>
      <c r="G1414" t="s">
        <v>316</v>
      </c>
      <c r="H1414" t="s">
        <v>518</v>
      </c>
      <c r="I1414" t="s">
        <v>317</v>
      </c>
      <c r="J1414" t="s">
        <v>334</v>
      </c>
      <c r="K1414" t="s">
        <v>1302</v>
      </c>
      <c r="L1414" t="s">
        <v>6968</v>
      </c>
      <c r="M1414" s="11">
        <v>43104.409050925926</v>
      </c>
      <c r="N1414" s="11">
        <v>43104.409050925926</v>
      </c>
      <c r="O1414" s="11">
        <v>43115.345335648148</v>
      </c>
      <c r="P1414" t="s">
        <v>2124</v>
      </c>
      <c r="Q1414" t="s">
        <v>402</v>
      </c>
      <c r="R1414" t="s">
        <v>6969</v>
      </c>
      <c r="S1414" t="s">
        <v>2125</v>
      </c>
      <c r="T1414" t="s">
        <v>2126</v>
      </c>
      <c r="U1414" t="s">
        <v>2127</v>
      </c>
      <c r="V1414">
        <v>0</v>
      </c>
      <c r="W1414" t="s">
        <v>2127</v>
      </c>
      <c r="X1414" t="s">
        <v>2125</v>
      </c>
      <c r="Y1414" t="s">
        <v>2125</v>
      </c>
      <c r="Z1414" t="s">
        <v>312</v>
      </c>
      <c r="AA1414" t="s">
        <v>2128</v>
      </c>
      <c r="AB1414" t="s">
        <v>2127</v>
      </c>
    </row>
    <row r="1415" spans="1:28" x14ac:dyDescent="0.2">
      <c r="A1415">
        <v>16005466</v>
      </c>
      <c r="B1415" t="s">
        <v>6970</v>
      </c>
      <c r="C1415" t="s">
        <v>5118</v>
      </c>
      <c r="D1415" t="s">
        <v>510</v>
      </c>
      <c r="E1415" t="s">
        <v>317</v>
      </c>
      <c r="F1415" t="s">
        <v>370</v>
      </c>
      <c r="G1415" t="s">
        <v>370</v>
      </c>
      <c r="H1415" t="s">
        <v>510</v>
      </c>
      <c r="I1415" t="s">
        <v>317</v>
      </c>
      <c r="J1415" t="s">
        <v>322</v>
      </c>
      <c r="K1415" t="s">
        <v>6971</v>
      </c>
      <c r="L1415" t="s">
        <v>6972</v>
      </c>
      <c r="M1415" s="11">
        <v>43104.412835648145</v>
      </c>
      <c r="N1415" s="11">
        <v>43104.412835648145</v>
      </c>
      <c r="O1415" s="11">
        <v>43111.419270833336</v>
      </c>
      <c r="P1415" t="s">
        <v>2124</v>
      </c>
      <c r="Q1415" t="s">
        <v>483</v>
      </c>
      <c r="R1415" t="s">
        <v>6973</v>
      </c>
      <c r="S1415" t="s">
        <v>2125</v>
      </c>
      <c r="T1415" t="s">
        <v>2126</v>
      </c>
      <c r="U1415" t="s">
        <v>2127</v>
      </c>
      <c r="V1415">
        <v>0</v>
      </c>
      <c r="W1415" t="s">
        <v>2127</v>
      </c>
      <c r="X1415" t="s">
        <v>2125</v>
      </c>
      <c r="Y1415" t="s">
        <v>2125</v>
      </c>
      <c r="Z1415" t="s">
        <v>634</v>
      </c>
      <c r="AA1415" t="s">
        <v>2137</v>
      </c>
      <c r="AB1415" t="s">
        <v>2127</v>
      </c>
    </row>
    <row r="1416" spans="1:28" x14ac:dyDescent="0.2">
      <c r="A1416">
        <v>16005480</v>
      </c>
      <c r="B1416" t="s">
        <v>6806</v>
      </c>
      <c r="C1416" t="s">
        <v>2158</v>
      </c>
      <c r="D1416" t="s">
        <v>315</v>
      </c>
      <c r="E1416" t="s">
        <v>317</v>
      </c>
      <c r="F1416" t="s">
        <v>323</v>
      </c>
      <c r="G1416" t="s">
        <v>323</v>
      </c>
      <c r="H1416" t="s">
        <v>324</v>
      </c>
      <c r="I1416" t="s">
        <v>317</v>
      </c>
      <c r="J1416" t="s">
        <v>334</v>
      </c>
      <c r="K1416" t="s">
        <v>6974</v>
      </c>
      <c r="L1416" t="s">
        <v>6974</v>
      </c>
      <c r="M1416" s="11">
        <v>43104.413298611114</v>
      </c>
      <c r="N1416" s="11">
        <v>43104.413298611114</v>
      </c>
      <c r="O1416" s="11">
        <v>43111.604120370372</v>
      </c>
      <c r="P1416" t="s">
        <v>2124</v>
      </c>
      <c r="Q1416" t="s">
        <v>2440</v>
      </c>
      <c r="R1416" t="s">
        <v>6975</v>
      </c>
      <c r="S1416" t="s">
        <v>2125</v>
      </c>
      <c r="T1416" t="s">
        <v>2126</v>
      </c>
      <c r="U1416" t="s">
        <v>2127</v>
      </c>
      <c r="V1416">
        <v>0</v>
      </c>
      <c r="W1416" t="s">
        <v>2127</v>
      </c>
      <c r="X1416" t="s">
        <v>2125</v>
      </c>
      <c r="Y1416" t="s">
        <v>2125</v>
      </c>
      <c r="Z1416" t="s">
        <v>312</v>
      </c>
      <c r="AA1416" t="s">
        <v>2128</v>
      </c>
      <c r="AB1416" t="s">
        <v>2127</v>
      </c>
    </row>
    <row r="1417" spans="1:28" x14ac:dyDescent="0.2">
      <c r="A1417">
        <v>16005508</v>
      </c>
      <c r="B1417" t="s">
        <v>6976</v>
      </c>
      <c r="C1417" t="s">
        <v>2993</v>
      </c>
      <c r="D1417" t="s">
        <v>468</v>
      </c>
      <c r="E1417" t="s">
        <v>317</v>
      </c>
      <c r="F1417" t="s">
        <v>2127</v>
      </c>
      <c r="G1417" t="s">
        <v>316</v>
      </c>
      <c r="H1417" t="s">
        <v>468</v>
      </c>
      <c r="I1417" t="s">
        <v>317</v>
      </c>
      <c r="J1417" t="s">
        <v>334</v>
      </c>
      <c r="K1417" t="s">
        <v>1125</v>
      </c>
      <c r="L1417" t="s">
        <v>6977</v>
      </c>
      <c r="M1417" s="11">
        <v>43104.414166666669</v>
      </c>
      <c r="N1417" s="11">
        <v>43104.414166666669</v>
      </c>
      <c r="O1417" s="11">
        <v>43111.414872685185</v>
      </c>
      <c r="P1417" t="s">
        <v>2124</v>
      </c>
      <c r="Q1417" t="s">
        <v>1963</v>
      </c>
      <c r="R1417" t="s">
        <v>6978</v>
      </c>
      <c r="S1417" t="s">
        <v>2125</v>
      </c>
      <c r="T1417" t="s">
        <v>2126</v>
      </c>
      <c r="U1417" t="s">
        <v>2127</v>
      </c>
      <c r="V1417">
        <v>0</v>
      </c>
      <c r="W1417" t="s">
        <v>2127</v>
      </c>
      <c r="X1417" t="s">
        <v>2125</v>
      </c>
      <c r="Y1417" t="s">
        <v>2125</v>
      </c>
      <c r="Z1417" t="s">
        <v>613</v>
      </c>
      <c r="AA1417" t="s">
        <v>2128</v>
      </c>
      <c r="AB1417" t="s">
        <v>2127</v>
      </c>
    </row>
    <row r="1418" spans="1:28" x14ac:dyDescent="0.2">
      <c r="A1418">
        <v>16005557</v>
      </c>
      <c r="B1418" t="s">
        <v>6979</v>
      </c>
      <c r="C1418" t="s">
        <v>3688</v>
      </c>
      <c r="D1418" t="s">
        <v>434</v>
      </c>
      <c r="E1418" t="s">
        <v>317</v>
      </c>
      <c r="F1418" t="s">
        <v>316</v>
      </c>
      <c r="G1418" t="s">
        <v>316</v>
      </c>
      <c r="H1418" t="s">
        <v>434</v>
      </c>
      <c r="I1418" t="s">
        <v>317</v>
      </c>
      <c r="J1418" t="s">
        <v>334</v>
      </c>
      <c r="K1418" t="s">
        <v>1218</v>
      </c>
      <c r="L1418" t="s">
        <v>6980</v>
      </c>
      <c r="M1418" s="11">
        <v>43104.415671296294</v>
      </c>
      <c r="N1418" s="11">
        <v>43104.415671296294</v>
      </c>
      <c r="O1418" s="11">
        <v>43111.421226851853</v>
      </c>
      <c r="P1418" t="s">
        <v>2124</v>
      </c>
      <c r="Q1418" t="s">
        <v>436</v>
      </c>
      <c r="R1418" t="s">
        <v>6981</v>
      </c>
      <c r="S1418" t="s">
        <v>2125</v>
      </c>
      <c r="T1418" t="s">
        <v>2126</v>
      </c>
      <c r="U1418" t="s">
        <v>2127</v>
      </c>
      <c r="V1418">
        <v>0</v>
      </c>
      <c r="W1418" t="s">
        <v>2127</v>
      </c>
      <c r="X1418" t="s">
        <v>2125</v>
      </c>
      <c r="Y1418" t="s">
        <v>2125</v>
      </c>
      <c r="Z1418" t="s">
        <v>1176</v>
      </c>
      <c r="AA1418" t="s">
        <v>2137</v>
      </c>
      <c r="AB1418" t="s">
        <v>2127</v>
      </c>
    </row>
    <row r="1419" spans="1:28" x14ac:dyDescent="0.2">
      <c r="A1419">
        <v>16005607</v>
      </c>
      <c r="B1419" t="s">
        <v>6931</v>
      </c>
      <c r="C1419" t="s">
        <v>6932</v>
      </c>
      <c r="D1419" t="s">
        <v>550</v>
      </c>
      <c r="E1419" t="s">
        <v>317</v>
      </c>
      <c r="F1419" t="s">
        <v>316</v>
      </c>
      <c r="G1419" t="s">
        <v>316</v>
      </c>
      <c r="H1419" t="s">
        <v>550</v>
      </c>
      <c r="I1419" t="s">
        <v>317</v>
      </c>
      <c r="J1419" t="s">
        <v>334</v>
      </c>
      <c r="K1419" t="s">
        <v>471</v>
      </c>
      <c r="L1419" t="s">
        <v>6982</v>
      </c>
      <c r="M1419" s="11">
        <v>43104.417638888888</v>
      </c>
      <c r="N1419" s="11">
        <v>43104.417638888888</v>
      </c>
      <c r="O1419" s="11">
        <v>43111.434618055559</v>
      </c>
      <c r="P1419" t="s">
        <v>2124</v>
      </c>
      <c r="Q1419" t="s">
        <v>733</v>
      </c>
      <c r="R1419" t="s">
        <v>6983</v>
      </c>
      <c r="S1419" t="s">
        <v>2125</v>
      </c>
      <c r="T1419" t="s">
        <v>2126</v>
      </c>
      <c r="U1419" t="s">
        <v>2127</v>
      </c>
      <c r="V1419">
        <v>0</v>
      </c>
      <c r="W1419" t="s">
        <v>2127</v>
      </c>
      <c r="X1419" t="s">
        <v>2125</v>
      </c>
      <c r="Y1419" t="s">
        <v>2125</v>
      </c>
      <c r="Z1419" t="s">
        <v>433</v>
      </c>
      <c r="AA1419" t="s">
        <v>2137</v>
      </c>
      <c r="AB1419" t="s">
        <v>2127</v>
      </c>
    </row>
    <row r="1420" spans="1:28" x14ac:dyDescent="0.2">
      <c r="A1420">
        <v>16005645</v>
      </c>
      <c r="B1420" t="s">
        <v>6984</v>
      </c>
      <c r="C1420" t="s">
        <v>6554</v>
      </c>
      <c r="D1420" t="s">
        <v>482</v>
      </c>
      <c r="E1420" t="s">
        <v>317</v>
      </c>
      <c r="F1420" t="s">
        <v>370</v>
      </c>
      <c r="G1420" t="s">
        <v>370</v>
      </c>
      <c r="H1420" t="s">
        <v>482</v>
      </c>
      <c r="I1420" t="s">
        <v>317</v>
      </c>
      <c r="J1420" t="s">
        <v>430</v>
      </c>
      <c r="K1420" t="s">
        <v>595</v>
      </c>
      <c r="L1420" t="s">
        <v>6985</v>
      </c>
      <c r="M1420" s="11">
        <v>43104.419004629628</v>
      </c>
      <c r="N1420" s="11">
        <v>43104.419004629628</v>
      </c>
      <c r="O1420" s="11">
        <v>43104.4297337963</v>
      </c>
      <c r="P1420" t="s">
        <v>2124</v>
      </c>
      <c r="Q1420" t="s">
        <v>483</v>
      </c>
      <c r="R1420" t="s">
        <v>4529</v>
      </c>
      <c r="S1420" t="s">
        <v>2125</v>
      </c>
      <c r="T1420" t="s">
        <v>2126</v>
      </c>
      <c r="U1420" t="s">
        <v>2127</v>
      </c>
      <c r="V1420">
        <v>0</v>
      </c>
      <c r="W1420" t="s">
        <v>2127</v>
      </c>
      <c r="X1420" t="s">
        <v>2125</v>
      </c>
      <c r="Y1420" t="s">
        <v>2125</v>
      </c>
      <c r="Z1420" t="s">
        <v>1006</v>
      </c>
      <c r="AA1420" t="s">
        <v>2137</v>
      </c>
      <c r="AB1420" t="s">
        <v>2127</v>
      </c>
    </row>
    <row r="1421" spans="1:28" x14ac:dyDescent="0.2">
      <c r="A1421">
        <v>16005669</v>
      </c>
      <c r="B1421" t="s">
        <v>4660</v>
      </c>
      <c r="C1421" t="s">
        <v>4661</v>
      </c>
      <c r="D1421" t="s">
        <v>369</v>
      </c>
      <c r="E1421" t="s">
        <v>317</v>
      </c>
      <c r="F1421" t="s">
        <v>370</v>
      </c>
      <c r="G1421" t="s">
        <v>370</v>
      </c>
      <c r="H1421" t="s">
        <v>369</v>
      </c>
      <c r="I1421" t="s">
        <v>317</v>
      </c>
      <c r="J1421" t="s">
        <v>430</v>
      </c>
      <c r="K1421" t="s">
        <v>1751</v>
      </c>
      <c r="L1421" t="s">
        <v>6986</v>
      </c>
      <c r="M1421" s="11">
        <v>43104.419930555552</v>
      </c>
      <c r="N1421" s="11">
        <v>43104.419930555552</v>
      </c>
      <c r="O1421" s="11">
        <v>43111.422974537039</v>
      </c>
      <c r="P1421" t="s">
        <v>2124</v>
      </c>
      <c r="Q1421" t="s">
        <v>559</v>
      </c>
      <c r="R1421" t="s">
        <v>6987</v>
      </c>
      <c r="S1421" t="s">
        <v>2125</v>
      </c>
      <c r="T1421" t="s">
        <v>2126</v>
      </c>
      <c r="U1421" t="s">
        <v>2127</v>
      </c>
      <c r="V1421">
        <v>0</v>
      </c>
      <c r="W1421" t="s">
        <v>2127</v>
      </c>
      <c r="X1421" t="s">
        <v>2125</v>
      </c>
      <c r="Y1421" t="s">
        <v>2125</v>
      </c>
      <c r="Z1421" t="s">
        <v>599</v>
      </c>
      <c r="AA1421" t="s">
        <v>2137</v>
      </c>
      <c r="AB1421" t="s">
        <v>2127</v>
      </c>
    </row>
    <row r="1422" spans="1:28" x14ac:dyDescent="0.2">
      <c r="A1422">
        <v>16005709</v>
      </c>
      <c r="B1422" t="s">
        <v>6988</v>
      </c>
      <c r="C1422" t="s">
        <v>2552</v>
      </c>
      <c r="D1422" t="s">
        <v>468</v>
      </c>
      <c r="E1422" t="s">
        <v>317</v>
      </c>
      <c r="F1422" t="s">
        <v>316</v>
      </c>
      <c r="G1422" t="s">
        <v>357</v>
      </c>
      <c r="H1422" t="s">
        <v>2140</v>
      </c>
      <c r="I1422" t="s">
        <v>317</v>
      </c>
      <c r="J1422" t="s">
        <v>334</v>
      </c>
      <c r="K1422" t="s">
        <v>6989</v>
      </c>
      <c r="L1422" t="s">
        <v>6990</v>
      </c>
      <c r="M1422" s="11">
        <v>43104.421388888892</v>
      </c>
      <c r="N1422" s="11">
        <v>43104.421388888892</v>
      </c>
      <c r="O1422" s="11">
        <v>43111.502013888887</v>
      </c>
      <c r="P1422" t="s">
        <v>2124</v>
      </c>
      <c r="Q1422" t="s">
        <v>436</v>
      </c>
      <c r="R1422" t="s">
        <v>6991</v>
      </c>
      <c r="S1422" t="s">
        <v>2125</v>
      </c>
      <c r="T1422" t="s">
        <v>2126</v>
      </c>
      <c r="U1422" t="s">
        <v>2127</v>
      </c>
      <c r="V1422">
        <v>0</v>
      </c>
      <c r="W1422" t="s">
        <v>2127</v>
      </c>
      <c r="X1422" t="s">
        <v>2125</v>
      </c>
      <c r="Y1422" t="s">
        <v>2125</v>
      </c>
      <c r="Z1422" t="s">
        <v>459</v>
      </c>
      <c r="AA1422" t="s">
        <v>2137</v>
      </c>
      <c r="AB1422" t="s">
        <v>2127</v>
      </c>
    </row>
    <row r="1423" spans="1:28" x14ac:dyDescent="0.2">
      <c r="A1423">
        <v>16005718</v>
      </c>
      <c r="B1423" t="s">
        <v>5389</v>
      </c>
      <c r="C1423" t="s">
        <v>2158</v>
      </c>
      <c r="D1423" t="s">
        <v>460</v>
      </c>
      <c r="E1423" t="s">
        <v>317</v>
      </c>
      <c r="F1423" t="s">
        <v>316</v>
      </c>
      <c r="G1423" t="s">
        <v>316</v>
      </c>
      <c r="H1423" t="s">
        <v>460</v>
      </c>
      <c r="I1423" t="s">
        <v>317</v>
      </c>
      <c r="J1423" t="s">
        <v>430</v>
      </c>
      <c r="K1423" t="s">
        <v>487</v>
      </c>
      <c r="L1423" t="s">
        <v>6992</v>
      </c>
      <c r="M1423" s="11">
        <v>43104.421875</v>
      </c>
      <c r="N1423" s="11">
        <v>43104.421875</v>
      </c>
      <c r="O1423" s="11">
        <v>43104.492685185185</v>
      </c>
      <c r="P1423" t="s">
        <v>2124</v>
      </c>
      <c r="Q1423" t="s">
        <v>491</v>
      </c>
      <c r="R1423" t="s">
        <v>6993</v>
      </c>
      <c r="S1423" t="s">
        <v>2125</v>
      </c>
      <c r="T1423" t="s">
        <v>2126</v>
      </c>
      <c r="U1423" t="s">
        <v>2127</v>
      </c>
      <c r="V1423">
        <v>0</v>
      </c>
      <c r="W1423" t="s">
        <v>2127</v>
      </c>
      <c r="X1423" t="s">
        <v>2125</v>
      </c>
      <c r="Y1423" t="s">
        <v>2125</v>
      </c>
      <c r="Z1423" t="s">
        <v>312</v>
      </c>
      <c r="AA1423" t="s">
        <v>2137</v>
      </c>
      <c r="AB1423" t="s">
        <v>2127</v>
      </c>
    </row>
    <row r="1424" spans="1:28" x14ac:dyDescent="0.2">
      <c r="A1424">
        <v>16005787</v>
      </c>
      <c r="B1424" t="s">
        <v>4455</v>
      </c>
      <c r="C1424" t="s">
        <v>4335</v>
      </c>
      <c r="D1424" t="s">
        <v>518</v>
      </c>
      <c r="E1424" t="s">
        <v>317</v>
      </c>
      <c r="F1424" t="s">
        <v>316</v>
      </c>
      <c r="G1424" t="s">
        <v>316</v>
      </c>
      <c r="H1424" t="s">
        <v>518</v>
      </c>
      <c r="I1424" t="s">
        <v>317</v>
      </c>
      <c r="J1424" t="s">
        <v>334</v>
      </c>
      <c r="K1424" t="s">
        <v>6994</v>
      </c>
      <c r="L1424" t="s">
        <v>6995</v>
      </c>
      <c r="M1424" s="11">
        <v>43104.424178240741</v>
      </c>
      <c r="N1424" s="11">
        <v>43104.424178240741</v>
      </c>
      <c r="O1424" s="11">
        <v>43111.437858796293</v>
      </c>
      <c r="P1424" t="s">
        <v>2124</v>
      </c>
      <c r="Q1424" t="s">
        <v>425</v>
      </c>
      <c r="R1424" t="s">
        <v>6996</v>
      </c>
      <c r="S1424" t="s">
        <v>2125</v>
      </c>
      <c r="T1424" t="s">
        <v>2126</v>
      </c>
      <c r="U1424" t="s">
        <v>2127</v>
      </c>
      <c r="V1424">
        <v>0</v>
      </c>
      <c r="W1424" t="s">
        <v>2127</v>
      </c>
      <c r="X1424" t="s">
        <v>2125</v>
      </c>
      <c r="Y1424" t="s">
        <v>2125</v>
      </c>
      <c r="Z1424" t="s">
        <v>613</v>
      </c>
      <c r="AA1424" t="s">
        <v>2137</v>
      </c>
      <c r="AB1424" t="s">
        <v>2127</v>
      </c>
    </row>
    <row r="1425" spans="1:28" x14ac:dyDescent="0.2">
      <c r="A1425">
        <v>16005850</v>
      </c>
      <c r="B1425" t="s">
        <v>6997</v>
      </c>
      <c r="C1425" t="s">
        <v>2434</v>
      </c>
      <c r="D1425" t="s">
        <v>392</v>
      </c>
      <c r="E1425" t="s">
        <v>317</v>
      </c>
      <c r="F1425" t="s">
        <v>316</v>
      </c>
      <c r="G1425" t="s">
        <v>316</v>
      </c>
      <c r="H1425" t="s">
        <v>392</v>
      </c>
      <c r="I1425" t="s">
        <v>317</v>
      </c>
      <c r="J1425" t="s">
        <v>334</v>
      </c>
      <c r="K1425" t="s">
        <v>595</v>
      </c>
      <c r="L1425" t="s">
        <v>6998</v>
      </c>
      <c r="M1425" s="11">
        <v>43104.426840277774</v>
      </c>
      <c r="N1425" s="11">
        <v>43104.426840277774</v>
      </c>
      <c r="O1425" s="11">
        <v>43111.444340277776</v>
      </c>
      <c r="P1425" t="s">
        <v>2124</v>
      </c>
      <c r="Q1425" t="s">
        <v>436</v>
      </c>
      <c r="R1425" t="s">
        <v>6999</v>
      </c>
      <c r="S1425" t="s">
        <v>2125</v>
      </c>
      <c r="T1425" t="s">
        <v>2126</v>
      </c>
      <c r="U1425" t="s">
        <v>2127</v>
      </c>
      <c r="V1425">
        <v>0</v>
      </c>
      <c r="W1425" t="s">
        <v>2127</v>
      </c>
      <c r="X1425" t="s">
        <v>2125</v>
      </c>
      <c r="Y1425" t="s">
        <v>2125</v>
      </c>
      <c r="Z1425" t="s">
        <v>459</v>
      </c>
      <c r="AA1425" t="s">
        <v>2137</v>
      </c>
      <c r="AB1425" t="s">
        <v>2127</v>
      </c>
    </row>
    <row r="1426" spans="1:28" x14ac:dyDescent="0.2">
      <c r="A1426">
        <v>16005878</v>
      </c>
      <c r="B1426" t="s">
        <v>2425</v>
      </c>
      <c r="C1426" t="s">
        <v>2158</v>
      </c>
      <c r="D1426" t="s">
        <v>315</v>
      </c>
      <c r="E1426" t="s">
        <v>317</v>
      </c>
      <c r="F1426" t="s">
        <v>316</v>
      </c>
      <c r="G1426" t="s">
        <v>323</v>
      </c>
      <c r="H1426" t="s">
        <v>885</v>
      </c>
      <c r="I1426" t="s">
        <v>317</v>
      </c>
      <c r="J1426" t="s">
        <v>334</v>
      </c>
      <c r="K1426" t="s">
        <v>7000</v>
      </c>
      <c r="L1426" t="s">
        <v>7001</v>
      </c>
      <c r="M1426" s="11">
        <v>43104.427881944444</v>
      </c>
      <c r="N1426" s="11">
        <v>43104.427881944444</v>
      </c>
      <c r="O1426" s="11">
        <v>43111.445694444446</v>
      </c>
      <c r="P1426" t="s">
        <v>2124</v>
      </c>
      <c r="Q1426" t="s">
        <v>451</v>
      </c>
      <c r="R1426" t="s">
        <v>7002</v>
      </c>
      <c r="S1426" t="s">
        <v>2125</v>
      </c>
      <c r="T1426" t="s">
        <v>2126</v>
      </c>
      <c r="U1426" t="s">
        <v>2127</v>
      </c>
      <c r="V1426">
        <v>0</v>
      </c>
      <c r="W1426" t="s">
        <v>2127</v>
      </c>
      <c r="X1426" t="s">
        <v>2125</v>
      </c>
      <c r="Y1426" t="s">
        <v>2125</v>
      </c>
      <c r="Z1426" t="s">
        <v>312</v>
      </c>
      <c r="AA1426" t="s">
        <v>2128</v>
      </c>
      <c r="AB1426" t="s">
        <v>2127</v>
      </c>
    </row>
    <row r="1427" spans="1:28" x14ac:dyDescent="0.2">
      <c r="A1427">
        <v>16005938</v>
      </c>
      <c r="B1427" t="s">
        <v>4438</v>
      </c>
      <c r="C1427" t="s">
        <v>2158</v>
      </c>
      <c r="D1427" t="s">
        <v>983</v>
      </c>
      <c r="E1427" t="s">
        <v>317</v>
      </c>
      <c r="F1427" t="s">
        <v>316</v>
      </c>
      <c r="G1427" t="s">
        <v>701</v>
      </c>
      <c r="H1427" t="s">
        <v>983</v>
      </c>
      <c r="I1427" t="s">
        <v>317</v>
      </c>
      <c r="J1427" t="s">
        <v>334</v>
      </c>
      <c r="K1427" t="s">
        <v>338</v>
      </c>
      <c r="L1427" t="s">
        <v>7003</v>
      </c>
      <c r="M1427" s="11">
        <v>43104.429803240739</v>
      </c>
      <c r="N1427" s="11">
        <v>43104.429803240739</v>
      </c>
      <c r="O1427" s="11">
        <v>43112.40115740741</v>
      </c>
      <c r="P1427" t="s">
        <v>2124</v>
      </c>
      <c r="Q1427" t="s">
        <v>524</v>
      </c>
      <c r="R1427" t="s">
        <v>7004</v>
      </c>
      <c r="S1427" t="s">
        <v>2125</v>
      </c>
      <c r="T1427" t="s">
        <v>2126</v>
      </c>
      <c r="U1427" t="s">
        <v>2127</v>
      </c>
      <c r="V1427">
        <v>0</v>
      </c>
      <c r="W1427" t="s">
        <v>2127</v>
      </c>
      <c r="X1427" t="s">
        <v>2125</v>
      </c>
      <c r="Y1427" t="s">
        <v>2125</v>
      </c>
      <c r="Z1427" t="s">
        <v>312</v>
      </c>
      <c r="AA1427" t="s">
        <v>2137</v>
      </c>
      <c r="AB1427" t="s">
        <v>2127</v>
      </c>
    </row>
    <row r="1428" spans="1:28" x14ac:dyDescent="0.2">
      <c r="A1428">
        <v>16006001</v>
      </c>
      <c r="B1428" t="s">
        <v>7005</v>
      </c>
      <c r="C1428" t="s">
        <v>2158</v>
      </c>
      <c r="D1428" t="s">
        <v>392</v>
      </c>
      <c r="E1428" t="s">
        <v>317</v>
      </c>
      <c r="F1428" t="s">
        <v>316</v>
      </c>
      <c r="G1428" t="s">
        <v>316</v>
      </c>
      <c r="H1428" t="s">
        <v>392</v>
      </c>
      <c r="I1428" t="s">
        <v>317</v>
      </c>
      <c r="J1428" t="s">
        <v>334</v>
      </c>
      <c r="K1428" t="s">
        <v>5012</v>
      </c>
      <c r="L1428" t="s">
        <v>7006</v>
      </c>
      <c r="M1428" s="11">
        <v>43104.431851851848</v>
      </c>
      <c r="N1428" s="11">
        <v>43104.431851851848</v>
      </c>
      <c r="O1428" s="11">
        <v>43111.437974537039</v>
      </c>
      <c r="P1428" t="s">
        <v>2124</v>
      </c>
      <c r="Q1428" t="s">
        <v>519</v>
      </c>
      <c r="R1428" t="s">
        <v>7007</v>
      </c>
      <c r="S1428" t="s">
        <v>2125</v>
      </c>
      <c r="T1428" t="s">
        <v>2126</v>
      </c>
      <c r="U1428" t="s">
        <v>2127</v>
      </c>
      <c r="V1428">
        <v>0</v>
      </c>
      <c r="W1428" t="s">
        <v>2127</v>
      </c>
      <c r="X1428" t="s">
        <v>2125</v>
      </c>
      <c r="Y1428" t="s">
        <v>2125</v>
      </c>
      <c r="Z1428" t="s">
        <v>312</v>
      </c>
      <c r="AA1428" t="s">
        <v>2137</v>
      </c>
      <c r="AB1428" t="s">
        <v>2127</v>
      </c>
    </row>
    <row r="1429" spans="1:28" x14ac:dyDescent="0.2">
      <c r="A1429">
        <v>16006052</v>
      </c>
      <c r="B1429" t="s">
        <v>4973</v>
      </c>
      <c r="C1429" t="s">
        <v>2158</v>
      </c>
      <c r="D1429" t="s">
        <v>401</v>
      </c>
      <c r="E1429" t="s">
        <v>317</v>
      </c>
      <c r="F1429" t="s">
        <v>316</v>
      </c>
      <c r="G1429" t="s">
        <v>323</v>
      </c>
      <c r="H1429" t="s">
        <v>324</v>
      </c>
      <c r="I1429" t="s">
        <v>317</v>
      </c>
      <c r="J1429" t="s">
        <v>334</v>
      </c>
      <c r="K1429" t="s">
        <v>753</v>
      </c>
      <c r="L1429" t="s">
        <v>7008</v>
      </c>
      <c r="M1429" s="11">
        <v>43104.434027777781</v>
      </c>
      <c r="N1429" s="11">
        <v>43104.434027777781</v>
      </c>
      <c r="O1429" s="11">
        <v>43111.734583333331</v>
      </c>
      <c r="P1429" t="s">
        <v>2124</v>
      </c>
      <c r="Q1429" t="s">
        <v>2934</v>
      </c>
      <c r="R1429" t="s">
        <v>7009</v>
      </c>
      <c r="S1429" t="s">
        <v>2125</v>
      </c>
      <c r="T1429" t="s">
        <v>2126</v>
      </c>
      <c r="U1429" t="s">
        <v>2127</v>
      </c>
      <c r="V1429">
        <v>0</v>
      </c>
      <c r="W1429" t="s">
        <v>2127</v>
      </c>
      <c r="X1429" t="s">
        <v>2125</v>
      </c>
      <c r="Y1429" t="s">
        <v>2125</v>
      </c>
      <c r="Z1429" t="s">
        <v>312</v>
      </c>
      <c r="AA1429" t="s">
        <v>2128</v>
      </c>
      <c r="AB1429" t="s">
        <v>2127</v>
      </c>
    </row>
    <row r="1430" spans="1:28" x14ac:dyDescent="0.2">
      <c r="A1430">
        <v>16006154</v>
      </c>
      <c r="B1430" t="s">
        <v>4973</v>
      </c>
      <c r="C1430" t="s">
        <v>2158</v>
      </c>
      <c r="D1430" t="s">
        <v>401</v>
      </c>
      <c r="E1430" t="s">
        <v>317</v>
      </c>
      <c r="F1430" t="s">
        <v>316</v>
      </c>
      <c r="G1430" t="s">
        <v>414</v>
      </c>
      <c r="H1430" t="s">
        <v>540</v>
      </c>
      <c r="J1430" t="s">
        <v>334</v>
      </c>
      <c r="K1430" t="s">
        <v>7010</v>
      </c>
      <c r="L1430" t="s">
        <v>7011</v>
      </c>
      <c r="M1430" s="11">
        <v>43104.437997685185</v>
      </c>
      <c r="N1430" s="11">
        <v>43104.437997685185</v>
      </c>
      <c r="O1430" s="11">
        <v>43115.596805555557</v>
      </c>
      <c r="P1430" t="s">
        <v>2124</v>
      </c>
      <c r="Q1430" t="s">
        <v>2038</v>
      </c>
      <c r="R1430" t="s">
        <v>7012</v>
      </c>
      <c r="S1430" t="s">
        <v>2125</v>
      </c>
      <c r="T1430" t="s">
        <v>2126</v>
      </c>
      <c r="U1430" t="s">
        <v>2127</v>
      </c>
      <c r="V1430">
        <v>0</v>
      </c>
      <c r="W1430" t="s">
        <v>2127</v>
      </c>
      <c r="X1430" t="s">
        <v>2125</v>
      </c>
      <c r="Y1430" t="s">
        <v>2125</v>
      </c>
      <c r="Z1430" t="s">
        <v>312</v>
      </c>
      <c r="AA1430" t="s">
        <v>2128</v>
      </c>
      <c r="AB1430" t="s">
        <v>2127</v>
      </c>
    </row>
    <row r="1431" spans="1:28" x14ac:dyDescent="0.2">
      <c r="A1431">
        <v>16006164</v>
      </c>
      <c r="B1431" t="s">
        <v>7013</v>
      </c>
      <c r="C1431" t="s">
        <v>6821</v>
      </c>
      <c r="D1431" t="s">
        <v>482</v>
      </c>
      <c r="E1431" t="s">
        <v>317</v>
      </c>
      <c r="F1431" t="s">
        <v>2127</v>
      </c>
      <c r="G1431" t="s">
        <v>370</v>
      </c>
      <c r="H1431" t="s">
        <v>482</v>
      </c>
      <c r="I1431" t="s">
        <v>317</v>
      </c>
      <c r="J1431" t="s">
        <v>334</v>
      </c>
      <c r="K1431" t="s">
        <v>3352</v>
      </c>
      <c r="L1431" t="s">
        <v>7014</v>
      </c>
      <c r="M1431" s="11">
        <v>43104.438298611109</v>
      </c>
      <c r="N1431" s="11">
        <v>43104.438298611109</v>
      </c>
      <c r="O1431" s="11">
        <v>43111.441874999997</v>
      </c>
      <c r="P1431" t="s">
        <v>2124</v>
      </c>
      <c r="Q1431" t="s">
        <v>3286</v>
      </c>
      <c r="R1431" t="s">
        <v>7015</v>
      </c>
      <c r="S1431" t="s">
        <v>2125</v>
      </c>
      <c r="T1431" t="s">
        <v>2126</v>
      </c>
      <c r="U1431" t="s">
        <v>2127</v>
      </c>
      <c r="V1431">
        <v>0</v>
      </c>
      <c r="W1431" t="s">
        <v>2127</v>
      </c>
      <c r="X1431" t="s">
        <v>2125</v>
      </c>
      <c r="Y1431" t="s">
        <v>2125</v>
      </c>
      <c r="Z1431" t="s">
        <v>1672</v>
      </c>
      <c r="AA1431" t="s">
        <v>2137</v>
      </c>
      <c r="AB1431" t="s">
        <v>2127</v>
      </c>
    </row>
    <row r="1432" spans="1:28" x14ac:dyDescent="0.2">
      <c r="A1432">
        <v>16006256</v>
      </c>
      <c r="B1432" t="s">
        <v>4885</v>
      </c>
      <c r="C1432" t="s">
        <v>2340</v>
      </c>
      <c r="D1432" t="s">
        <v>434</v>
      </c>
      <c r="E1432" t="s">
        <v>317</v>
      </c>
      <c r="F1432" t="s">
        <v>2127</v>
      </c>
      <c r="G1432" t="s">
        <v>316</v>
      </c>
      <c r="H1432" t="s">
        <v>434</v>
      </c>
      <c r="I1432" t="s">
        <v>317</v>
      </c>
      <c r="J1432" t="s">
        <v>334</v>
      </c>
      <c r="K1432" t="s">
        <v>574</v>
      </c>
      <c r="L1432" t="s">
        <v>7016</v>
      </c>
      <c r="M1432" s="11">
        <v>43104.441261574073</v>
      </c>
      <c r="N1432" s="11">
        <v>43104.441261574073</v>
      </c>
      <c r="O1432" s="11">
        <v>43111.446712962963</v>
      </c>
      <c r="P1432" t="s">
        <v>2124</v>
      </c>
      <c r="Q1432" t="s">
        <v>3286</v>
      </c>
      <c r="R1432" t="s">
        <v>7017</v>
      </c>
      <c r="S1432" t="s">
        <v>2125</v>
      </c>
      <c r="T1432" t="s">
        <v>2126</v>
      </c>
      <c r="U1432" t="s">
        <v>2127</v>
      </c>
      <c r="V1432">
        <v>0</v>
      </c>
      <c r="W1432" t="s">
        <v>2127</v>
      </c>
      <c r="X1432" t="s">
        <v>2125</v>
      </c>
      <c r="Y1432" t="s">
        <v>2125</v>
      </c>
      <c r="Z1432" t="s">
        <v>534</v>
      </c>
      <c r="AA1432" t="s">
        <v>2128</v>
      </c>
      <c r="AB1432" t="s">
        <v>2127</v>
      </c>
    </row>
    <row r="1433" spans="1:28" x14ac:dyDescent="0.2">
      <c r="A1433">
        <v>16006276</v>
      </c>
      <c r="B1433" t="s">
        <v>1104</v>
      </c>
      <c r="C1433" t="s">
        <v>3419</v>
      </c>
      <c r="D1433" t="s">
        <v>885</v>
      </c>
      <c r="E1433" t="s">
        <v>317</v>
      </c>
      <c r="F1433" t="s">
        <v>357</v>
      </c>
      <c r="G1433" t="s">
        <v>357</v>
      </c>
      <c r="H1433" t="s">
        <v>1107</v>
      </c>
      <c r="I1433" t="s">
        <v>2603</v>
      </c>
      <c r="J1433" t="s">
        <v>334</v>
      </c>
      <c r="K1433" t="s">
        <v>7018</v>
      </c>
      <c r="L1433" t="s">
        <v>7019</v>
      </c>
      <c r="M1433" s="11">
        <v>43104.441817129627</v>
      </c>
      <c r="N1433" s="11">
        <v>43104.441817129627</v>
      </c>
      <c r="O1433" s="11">
        <v>43112.703460648147</v>
      </c>
      <c r="P1433" t="s">
        <v>2124</v>
      </c>
      <c r="Q1433" t="s">
        <v>6510</v>
      </c>
      <c r="R1433" t="s">
        <v>7020</v>
      </c>
      <c r="S1433" t="s">
        <v>2125</v>
      </c>
      <c r="T1433" t="s">
        <v>2126</v>
      </c>
      <c r="U1433" t="s">
        <v>2127</v>
      </c>
      <c r="V1433">
        <v>0</v>
      </c>
      <c r="W1433" t="s">
        <v>2127</v>
      </c>
      <c r="X1433" t="s">
        <v>2125</v>
      </c>
      <c r="Y1433" t="s">
        <v>2125</v>
      </c>
      <c r="Z1433" t="s">
        <v>433</v>
      </c>
      <c r="AA1433" t="s">
        <v>2128</v>
      </c>
      <c r="AB1433" t="s">
        <v>2608</v>
      </c>
    </row>
    <row r="1434" spans="1:28" x14ac:dyDescent="0.2">
      <c r="A1434">
        <v>16006332</v>
      </c>
      <c r="B1434" t="s">
        <v>7021</v>
      </c>
      <c r="C1434" t="s">
        <v>4661</v>
      </c>
      <c r="D1434" t="s">
        <v>369</v>
      </c>
      <c r="E1434" t="s">
        <v>317</v>
      </c>
      <c r="F1434" t="s">
        <v>370</v>
      </c>
      <c r="G1434" t="s">
        <v>370</v>
      </c>
      <c r="H1434" t="s">
        <v>369</v>
      </c>
      <c r="I1434" t="s">
        <v>317</v>
      </c>
      <c r="J1434" t="s">
        <v>430</v>
      </c>
      <c r="K1434" t="s">
        <v>496</v>
      </c>
      <c r="L1434" t="s">
        <v>7022</v>
      </c>
      <c r="M1434" s="11">
        <v>43104.443483796298</v>
      </c>
      <c r="N1434" s="11">
        <v>43104.443483796298</v>
      </c>
      <c r="O1434" s="11">
        <v>43111.448495370372</v>
      </c>
      <c r="P1434" t="s">
        <v>2124</v>
      </c>
      <c r="Q1434" t="s">
        <v>1354</v>
      </c>
      <c r="R1434" t="s">
        <v>7023</v>
      </c>
      <c r="S1434" t="s">
        <v>2125</v>
      </c>
      <c r="T1434" t="s">
        <v>2126</v>
      </c>
      <c r="U1434" t="s">
        <v>2127</v>
      </c>
      <c r="V1434">
        <v>0</v>
      </c>
      <c r="W1434" t="s">
        <v>2127</v>
      </c>
      <c r="X1434" t="s">
        <v>2125</v>
      </c>
      <c r="Y1434" t="s">
        <v>2125</v>
      </c>
      <c r="Z1434" t="s">
        <v>599</v>
      </c>
      <c r="AA1434" t="s">
        <v>2137</v>
      </c>
      <c r="AB1434" t="s">
        <v>2127</v>
      </c>
    </row>
    <row r="1435" spans="1:28" x14ac:dyDescent="0.2">
      <c r="A1435">
        <v>16006340</v>
      </c>
      <c r="B1435" t="s">
        <v>7024</v>
      </c>
      <c r="C1435" t="s">
        <v>7025</v>
      </c>
      <c r="D1435" t="s">
        <v>354</v>
      </c>
      <c r="E1435" t="s">
        <v>317</v>
      </c>
      <c r="F1435" t="s">
        <v>2127</v>
      </c>
      <c r="G1435" t="s">
        <v>370</v>
      </c>
      <c r="H1435" t="s">
        <v>354</v>
      </c>
      <c r="I1435" t="s">
        <v>317</v>
      </c>
      <c r="J1435" t="s">
        <v>1040</v>
      </c>
      <c r="K1435" t="s">
        <v>1062</v>
      </c>
      <c r="L1435" t="s">
        <v>7026</v>
      </c>
      <c r="M1435" s="11">
        <v>43104.443749999999</v>
      </c>
      <c r="N1435" s="11">
        <v>43104.443749999999</v>
      </c>
      <c r="O1435" s="11">
        <v>43111.471990740742</v>
      </c>
      <c r="P1435" t="s">
        <v>2124</v>
      </c>
      <c r="Q1435" t="s">
        <v>7027</v>
      </c>
      <c r="R1435" t="s">
        <v>7028</v>
      </c>
      <c r="S1435" t="s">
        <v>2125</v>
      </c>
      <c r="T1435" t="s">
        <v>2126</v>
      </c>
      <c r="U1435" t="s">
        <v>2127</v>
      </c>
      <c r="V1435">
        <v>0</v>
      </c>
      <c r="W1435" t="s">
        <v>2127</v>
      </c>
      <c r="X1435" t="s">
        <v>2125</v>
      </c>
      <c r="Y1435" t="s">
        <v>2125</v>
      </c>
      <c r="Z1435" t="s">
        <v>6273</v>
      </c>
      <c r="AA1435" t="s">
        <v>2128</v>
      </c>
      <c r="AB1435" t="s">
        <v>2127</v>
      </c>
    </row>
    <row r="1436" spans="1:28" x14ac:dyDescent="0.2">
      <c r="A1436">
        <v>16006401</v>
      </c>
      <c r="B1436" t="s">
        <v>7029</v>
      </c>
      <c r="C1436" t="s">
        <v>3531</v>
      </c>
      <c r="D1436" t="s">
        <v>460</v>
      </c>
      <c r="E1436" t="s">
        <v>317</v>
      </c>
      <c r="F1436" t="s">
        <v>316</v>
      </c>
      <c r="G1436" t="s">
        <v>316</v>
      </c>
      <c r="H1436" t="s">
        <v>460</v>
      </c>
      <c r="I1436" t="s">
        <v>317</v>
      </c>
      <c r="J1436" t="s">
        <v>334</v>
      </c>
      <c r="K1436" t="s">
        <v>5996</v>
      </c>
      <c r="L1436" t="s">
        <v>7030</v>
      </c>
      <c r="M1436" s="11">
        <v>43104.445659722223</v>
      </c>
      <c r="N1436" s="11">
        <v>43104.445659722223</v>
      </c>
      <c r="O1436" s="11">
        <v>43111.480243055557</v>
      </c>
      <c r="P1436" t="s">
        <v>2124</v>
      </c>
      <c r="Q1436" t="s">
        <v>462</v>
      </c>
      <c r="R1436" t="s">
        <v>7031</v>
      </c>
      <c r="S1436" t="s">
        <v>2125</v>
      </c>
      <c r="T1436" t="s">
        <v>2126</v>
      </c>
      <c r="U1436" t="s">
        <v>2127</v>
      </c>
      <c r="V1436">
        <v>0</v>
      </c>
      <c r="W1436" t="s">
        <v>2127</v>
      </c>
      <c r="X1436" t="s">
        <v>2125</v>
      </c>
      <c r="Y1436" t="s">
        <v>2125</v>
      </c>
      <c r="Z1436" t="s">
        <v>421</v>
      </c>
      <c r="AA1436" t="s">
        <v>2128</v>
      </c>
      <c r="AB1436" t="s">
        <v>2127</v>
      </c>
    </row>
    <row r="1437" spans="1:28" x14ac:dyDescent="0.2">
      <c r="A1437">
        <v>16006437</v>
      </c>
      <c r="B1437" t="s">
        <v>7032</v>
      </c>
      <c r="C1437" t="s">
        <v>7033</v>
      </c>
      <c r="D1437" t="s">
        <v>510</v>
      </c>
      <c r="E1437" t="s">
        <v>317</v>
      </c>
      <c r="F1437" t="s">
        <v>2127</v>
      </c>
      <c r="G1437" t="s">
        <v>370</v>
      </c>
      <c r="H1437" t="s">
        <v>510</v>
      </c>
      <c r="I1437" t="s">
        <v>317</v>
      </c>
      <c r="J1437" t="s">
        <v>334</v>
      </c>
      <c r="K1437" t="s">
        <v>3665</v>
      </c>
      <c r="L1437" t="s">
        <v>7034</v>
      </c>
      <c r="M1437" s="11">
        <v>43104.446782407409</v>
      </c>
      <c r="N1437" s="11">
        <v>43104.446782407409</v>
      </c>
      <c r="O1437" s="11">
        <v>43104.617002314815</v>
      </c>
      <c r="P1437" t="s">
        <v>2124</v>
      </c>
      <c r="Q1437" t="s">
        <v>3694</v>
      </c>
      <c r="R1437" t="s">
        <v>7035</v>
      </c>
      <c r="S1437" t="s">
        <v>2125</v>
      </c>
      <c r="T1437" t="s">
        <v>2126</v>
      </c>
      <c r="U1437" t="s">
        <v>2127</v>
      </c>
      <c r="V1437">
        <v>0</v>
      </c>
      <c r="W1437" t="s">
        <v>2127</v>
      </c>
      <c r="X1437" t="s">
        <v>2125</v>
      </c>
      <c r="Y1437" t="s">
        <v>2125</v>
      </c>
      <c r="Z1437" t="s">
        <v>922</v>
      </c>
      <c r="AA1437" t="s">
        <v>2137</v>
      </c>
      <c r="AB1437" t="s">
        <v>2127</v>
      </c>
    </row>
    <row r="1438" spans="1:28" x14ac:dyDescent="0.2">
      <c r="A1438">
        <v>16006463</v>
      </c>
      <c r="B1438" t="s">
        <v>7036</v>
      </c>
      <c r="C1438" t="s">
        <v>2158</v>
      </c>
      <c r="D1438" t="s">
        <v>392</v>
      </c>
      <c r="E1438" t="s">
        <v>317</v>
      </c>
      <c r="F1438" t="s">
        <v>316</v>
      </c>
      <c r="G1438" t="s">
        <v>316</v>
      </c>
      <c r="H1438" t="s">
        <v>392</v>
      </c>
      <c r="I1438" t="s">
        <v>317</v>
      </c>
      <c r="J1438" t="s">
        <v>334</v>
      </c>
      <c r="K1438" t="s">
        <v>7037</v>
      </c>
      <c r="L1438" t="s">
        <v>7038</v>
      </c>
      <c r="M1438" s="11">
        <v>43104.447685185187</v>
      </c>
      <c r="N1438" s="11">
        <v>43104.447685185187</v>
      </c>
      <c r="O1438" s="11">
        <v>43111.460810185185</v>
      </c>
      <c r="P1438" t="s">
        <v>2124</v>
      </c>
      <c r="Q1438" t="s">
        <v>519</v>
      </c>
      <c r="R1438" t="s">
        <v>7039</v>
      </c>
      <c r="S1438" t="s">
        <v>2125</v>
      </c>
      <c r="T1438" t="s">
        <v>2126</v>
      </c>
      <c r="U1438" t="s">
        <v>2127</v>
      </c>
      <c r="V1438">
        <v>0</v>
      </c>
      <c r="W1438" t="s">
        <v>2127</v>
      </c>
      <c r="X1438" t="s">
        <v>2125</v>
      </c>
      <c r="Y1438" t="s">
        <v>2125</v>
      </c>
      <c r="Z1438" t="s">
        <v>312</v>
      </c>
      <c r="AA1438" t="s">
        <v>2137</v>
      </c>
      <c r="AB1438" t="s">
        <v>2127</v>
      </c>
    </row>
    <row r="1439" spans="1:28" x14ac:dyDescent="0.2">
      <c r="A1439">
        <v>16006524</v>
      </c>
      <c r="B1439" t="s">
        <v>311</v>
      </c>
      <c r="C1439" t="s">
        <v>2158</v>
      </c>
      <c r="D1439" t="s">
        <v>324</v>
      </c>
      <c r="E1439" t="s">
        <v>317</v>
      </c>
      <c r="F1439" t="s">
        <v>316</v>
      </c>
      <c r="G1439" t="s">
        <v>323</v>
      </c>
      <c r="H1439" t="s">
        <v>324</v>
      </c>
      <c r="I1439" t="s">
        <v>317</v>
      </c>
      <c r="J1439" t="s">
        <v>322</v>
      </c>
      <c r="K1439" t="s">
        <v>7040</v>
      </c>
      <c r="L1439" t="s">
        <v>7041</v>
      </c>
      <c r="M1439" s="11">
        <v>43104.449872685182</v>
      </c>
      <c r="N1439" s="11">
        <v>43104.449872685182</v>
      </c>
      <c r="O1439" s="11">
        <v>43111.574861111112</v>
      </c>
      <c r="P1439" t="s">
        <v>2124</v>
      </c>
      <c r="Q1439" t="s">
        <v>2923</v>
      </c>
      <c r="R1439" t="s">
        <v>7042</v>
      </c>
      <c r="S1439" t="s">
        <v>2125</v>
      </c>
      <c r="T1439" t="s">
        <v>2126</v>
      </c>
      <c r="U1439" t="s">
        <v>2127</v>
      </c>
      <c r="V1439">
        <v>0</v>
      </c>
      <c r="W1439" t="s">
        <v>2127</v>
      </c>
      <c r="X1439" t="s">
        <v>2125</v>
      </c>
      <c r="Y1439" t="s">
        <v>2125</v>
      </c>
      <c r="Z1439" t="s">
        <v>312</v>
      </c>
      <c r="AA1439" t="s">
        <v>2128</v>
      </c>
      <c r="AB1439" t="s">
        <v>2127</v>
      </c>
    </row>
    <row r="1440" spans="1:28" x14ac:dyDescent="0.2">
      <c r="A1440">
        <v>16006550</v>
      </c>
      <c r="B1440" t="s">
        <v>5609</v>
      </c>
      <c r="C1440" t="s">
        <v>2158</v>
      </c>
      <c r="D1440" t="s">
        <v>550</v>
      </c>
      <c r="E1440" t="s">
        <v>317</v>
      </c>
      <c r="F1440" t="s">
        <v>316</v>
      </c>
      <c r="G1440" t="s">
        <v>316</v>
      </c>
      <c r="H1440" t="s">
        <v>550</v>
      </c>
      <c r="I1440" t="s">
        <v>317</v>
      </c>
      <c r="J1440" t="s">
        <v>334</v>
      </c>
      <c r="K1440" t="s">
        <v>464</v>
      </c>
      <c r="L1440" t="s">
        <v>7043</v>
      </c>
      <c r="M1440" s="11">
        <v>43104.45045138889</v>
      </c>
      <c r="N1440" s="11">
        <v>43104.45045138889</v>
      </c>
      <c r="O1440" s="11">
        <v>43111.512557870374</v>
      </c>
      <c r="P1440" t="s">
        <v>2124</v>
      </c>
      <c r="Q1440" t="s">
        <v>519</v>
      </c>
      <c r="R1440" t="s">
        <v>7044</v>
      </c>
      <c r="S1440" t="s">
        <v>2125</v>
      </c>
      <c r="T1440" t="s">
        <v>2126</v>
      </c>
      <c r="U1440" t="s">
        <v>2127</v>
      </c>
      <c r="V1440">
        <v>0</v>
      </c>
      <c r="W1440" t="s">
        <v>2127</v>
      </c>
      <c r="X1440" t="s">
        <v>2125</v>
      </c>
      <c r="Y1440" t="s">
        <v>2125</v>
      </c>
      <c r="Z1440" t="s">
        <v>312</v>
      </c>
      <c r="AA1440" t="s">
        <v>2137</v>
      </c>
      <c r="AB1440" t="s">
        <v>2127</v>
      </c>
    </row>
    <row r="1441" spans="1:28" x14ac:dyDescent="0.2">
      <c r="A1441">
        <v>16006613</v>
      </c>
      <c r="B1441" t="s">
        <v>3469</v>
      </c>
      <c r="C1441" t="s">
        <v>3054</v>
      </c>
      <c r="D1441" t="s">
        <v>381</v>
      </c>
      <c r="E1441" t="s">
        <v>317</v>
      </c>
      <c r="F1441" t="s">
        <v>382</v>
      </c>
      <c r="G1441" t="s">
        <v>382</v>
      </c>
      <c r="H1441" t="s">
        <v>381</v>
      </c>
      <c r="I1441" t="s">
        <v>317</v>
      </c>
      <c r="J1441" t="s">
        <v>322</v>
      </c>
      <c r="K1441" t="s">
        <v>6396</v>
      </c>
      <c r="L1441" t="s">
        <v>7045</v>
      </c>
      <c r="M1441" s="11">
        <v>43104.452789351853</v>
      </c>
      <c r="N1441" s="11">
        <v>43104.452789351853</v>
      </c>
      <c r="O1441" s="11">
        <v>43111.479201388887</v>
      </c>
      <c r="P1441" t="s">
        <v>2124</v>
      </c>
      <c r="Q1441" t="s">
        <v>2913</v>
      </c>
      <c r="R1441" t="s">
        <v>7046</v>
      </c>
      <c r="S1441" t="s">
        <v>2125</v>
      </c>
      <c r="T1441" t="s">
        <v>2126</v>
      </c>
      <c r="U1441" t="s">
        <v>2127</v>
      </c>
      <c r="V1441">
        <v>0</v>
      </c>
      <c r="W1441" t="s">
        <v>2127</v>
      </c>
      <c r="X1441" t="s">
        <v>2125</v>
      </c>
      <c r="Y1441" t="s">
        <v>2125</v>
      </c>
      <c r="Z1441" t="s">
        <v>378</v>
      </c>
      <c r="AA1441" t="s">
        <v>2137</v>
      </c>
      <c r="AB1441" t="s">
        <v>2127</v>
      </c>
    </row>
    <row r="1442" spans="1:28" x14ac:dyDescent="0.2">
      <c r="A1442">
        <v>16006664</v>
      </c>
      <c r="B1442" t="s">
        <v>655</v>
      </c>
      <c r="C1442" t="s">
        <v>7047</v>
      </c>
      <c r="D1442" t="s">
        <v>354</v>
      </c>
      <c r="E1442" t="s">
        <v>317</v>
      </c>
      <c r="F1442" t="s">
        <v>370</v>
      </c>
      <c r="G1442" t="s">
        <v>370</v>
      </c>
      <c r="J1442" t="s">
        <v>1040</v>
      </c>
      <c r="K1442" t="s">
        <v>1062</v>
      </c>
      <c r="L1442" t="s">
        <v>5367</v>
      </c>
      <c r="M1442" s="11">
        <v>43104.453912037039</v>
      </c>
      <c r="N1442" s="11">
        <v>43104.453912037039</v>
      </c>
      <c r="O1442" s="11">
        <v>43111.463807870372</v>
      </c>
      <c r="P1442" t="s">
        <v>2124</v>
      </c>
      <c r="Q1442" t="s">
        <v>1061</v>
      </c>
      <c r="S1442" t="s">
        <v>2125</v>
      </c>
      <c r="T1442" t="s">
        <v>2126</v>
      </c>
      <c r="U1442" t="s">
        <v>2127</v>
      </c>
      <c r="V1442">
        <v>0</v>
      </c>
      <c r="W1442" t="s">
        <v>2127</v>
      </c>
      <c r="X1442" t="s">
        <v>2125</v>
      </c>
      <c r="Y1442" t="s">
        <v>2125</v>
      </c>
      <c r="Z1442" t="s">
        <v>634</v>
      </c>
      <c r="AA1442" t="s">
        <v>2128</v>
      </c>
      <c r="AB1442" t="s">
        <v>2127</v>
      </c>
    </row>
    <row r="1443" spans="1:28" x14ac:dyDescent="0.2">
      <c r="A1443">
        <v>16006701</v>
      </c>
      <c r="B1443" t="s">
        <v>7048</v>
      </c>
      <c r="C1443" t="s">
        <v>7049</v>
      </c>
      <c r="D1443" t="s">
        <v>482</v>
      </c>
      <c r="E1443" t="s">
        <v>317</v>
      </c>
      <c r="F1443" t="s">
        <v>370</v>
      </c>
      <c r="G1443" t="s">
        <v>370</v>
      </c>
      <c r="H1443" t="s">
        <v>482</v>
      </c>
      <c r="I1443" t="s">
        <v>317</v>
      </c>
      <c r="J1443" t="s">
        <v>430</v>
      </c>
      <c r="K1443" t="s">
        <v>595</v>
      </c>
      <c r="L1443" t="s">
        <v>7050</v>
      </c>
      <c r="M1443" s="11">
        <v>43104.45521990741</v>
      </c>
      <c r="N1443" s="11">
        <v>43104.45521990741</v>
      </c>
      <c r="O1443" s="11">
        <v>43111.458460648151</v>
      </c>
      <c r="P1443" t="s">
        <v>2124</v>
      </c>
      <c r="Q1443" t="s">
        <v>483</v>
      </c>
      <c r="R1443" t="s">
        <v>7051</v>
      </c>
      <c r="S1443" t="s">
        <v>2125</v>
      </c>
      <c r="T1443" t="s">
        <v>2126</v>
      </c>
      <c r="U1443" t="s">
        <v>2127</v>
      </c>
      <c r="V1443">
        <v>0</v>
      </c>
      <c r="W1443" t="s">
        <v>2127</v>
      </c>
      <c r="X1443" t="s">
        <v>2125</v>
      </c>
      <c r="Y1443" t="s">
        <v>2125</v>
      </c>
      <c r="Z1443" t="s">
        <v>4321</v>
      </c>
      <c r="AA1443" t="s">
        <v>2137</v>
      </c>
      <c r="AB1443" t="s">
        <v>2127</v>
      </c>
    </row>
    <row r="1444" spans="1:28" x14ac:dyDescent="0.2">
      <c r="A1444">
        <v>16006734</v>
      </c>
      <c r="B1444" t="s">
        <v>655</v>
      </c>
      <c r="C1444" t="s">
        <v>7047</v>
      </c>
      <c r="D1444" t="s">
        <v>354</v>
      </c>
      <c r="E1444" t="s">
        <v>317</v>
      </c>
      <c r="F1444" t="s">
        <v>370</v>
      </c>
      <c r="G1444" t="s">
        <v>370</v>
      </c>
      <c r="H1444" t="s">
        <v>354</v>
      </c>
      <c r="I1444" t="s">
        <v>317</v>
      </c>
      <c r="J1444" t="s">
        <v>322</v>
      </c>
      <c r="K1444" t="s">
        <v>595</v>
      </c>
      <c r="L1444" t="s">
        <v>7052</v>
      </c>
      <c r="M1444" s="11">
        <v>43104.456284722219</v>
      </c>
      <c r="N1444" s="11">
        <v>43104.456284722219</v>
      </c>
      <c r="O1444" s="11">
        <v>43111.466087962966</v>
      </c>
      <c r="P1444" t="s">
        <v>2124</v>
      </c>
      <c r="Q1444" t="s">
        <v>483</v>
      </c>
      <c r="R1444" t="s">
        <v>7053</v>
      </c>
      <c r="S1444" t="s">
        <v>2125</v>
      </c>
      <c r="T1444" t="s">
        <v>2126</v>
      </c>
      <c r="U1444" t="s">
        <v>2127</v>
      </c>
      <c r="V1444">
        <v>0</v>
      </c>
      <c r="W1444" t="s">
        <v>2127</v>
      </c>
      <c r="X1444" t="s">
        <v>2125</v>
      </c>
      <c r="Y1444" t="s">
        <v>2125</v>
      </c>
      <c r="Z1444" t="s">
        <v>634</v>
      </c>
      <c r="AA1444" t="s">
        <v>2137</v>
      </c>
      <c r="AB1444" t="s">
        <v>2127</v>
      </c>
    </row>
    <row r="1445" spans="1:28" x14ac:dyDescent="0.2">
      <c r="A1445">
        <v>16006756</v>
      </c>
      <c r="B1445" t="s">
        <v>7054</v>
      </c>
      <c r="C1445" t="s">
        <v>7055</v>
      </c>
      <c r="D1445" t="s">
        <v>510</v>
      </c>
      <c r="E1445" t="s">
        <v>317</v>
      </c>
      <c r="F1445" t="s">
        <v>2127</v>
      </c>
      <c r="G1445" t="s">
        <v>370</v>
      </c>
      <c r="H1445" t="s">
        <v>510</v>
      </c>
      <c r="I1445" t="s">
        <v>317</v>
      </c>
      <c r="J1445" t="s">
        <v>334</v>
      </c>
      <c r="K1445" t="s">
        <v>3665</v>
      </c>
      <c r="L1445" t="s">
        <v>7056</v>
      </c>
      <c r="M1445" s="11">
        <v>43104.457094907404</v>
      </c>
      <c r="N1445" s="11">
        <v>43104.457094907404</v>
      </c>
      <c r="O1445" s="11">
        <v>43111.458993055552</v>
      </c>
      <c r="P1445" t="s">
        <v>2124</v>
      </c>
      <c r="Q1445" t="s">
        <v>3694</v>
      </c>
      <c r="R1445" t="s">
        <v>7057</v>
      </c>
      <c r="S1445" t="s">
        <v>2125</v>
      </c>
      <c r="T1445" t="s">
        <v>2126</v>
      </c>
      <c r="U1445" t="s">
        <v>2127</v>
      </c>
      <c r="V1445">
        <v>0</v>
      </c>
      <c r="W1445" t="s">
        <v>2127</v>
      </c>
      <c r="X1445" t="s">
        <v>2125</v>
      </c>
      <c r="Y1445" t="s">
        <v>2125</v>
      </c>
      <c r="Z1445" t="s">
        <v>1441</v>
      </c>
      <c r="AA1445" t="s">
        <v>2137</v>
      </c>
      <c r="AB1445" t="s">
        <v>2127</v>
      </c>
    </row>
    <row r="1446" spans="1:28" x14ac:dyDescent="0.2">
      <c r="A1446">
        <v>16006764</v>
      </c>
      <c r="B1446" t="s">
        <v>660</v>
      </c>
      <c r="C1446" t="s">
        <v>2745</v>
      </c>
      <c r="D1446" t="s">
        <v>443</v>
      </c>
      <c r="E1446" t="s">
        <v>317</v>
      </c>
      <c r="F1446" t="s">
        <v>382</v>
      </c>
      <c r="G1446" t="s">
        <v>382</v>
      </c>
      <c r="H1446" t="s">
        <v>443</v>
      </c>
      <c r="I1446" t="s">
        <v>317</v>
      </c>
      <c r="J1446" t="s">
        <v>322</v>
      </c>
      <c r="K1446" t="s">
        <v>664</v>
      </c>
      <c r="L1446" t="s">
        <v>7058</v>
      </c>
      <c r="M1446" s="11">
        <v>43104.457326388889</v>
      </c>
      <c r="N1446" s="11">
        <v>43104.457326388889</v>
      </c>
      <c r="O1446" s="11">
        <v>43111.463217592594</v>
      </c>
      <c r="P1446" t="s">
        <v>2124</v>
      </c>
      <c r="Q1446" t="s">
        <v>661</v>
      </c>
      <c r="R1446" t="s">
        <v>663</v>
      </c>
      <c r="S1446" t="s">
        <v>2125</v>
      </c>
      <c r="T1446" t="s">
        <v>2126</v>
      </c>
      <c r="U1446" t="s">
        <v>2127</v>
      </c>
      <c r="V1446">
        <v>0</v>
      </c>
      <c r="W1446" t="s">
        <v>2127</v>
      </c>
      <c r="X1446" t="s">
        <v>2125</v>
      </c>
      <c r="Y1446" t="s">
        <v>2125</v>
      </c>
      <c r="Z1446" t="s">
        <v>378</v>
      </c>
      <c r="AA1446" t="s">
        <v>2137</v>
      </c>
      <c r="AB1446" t="s">
        <v>2127</v>
      </c>
    </row>
    <row r="1447" spans="1:28" x14ac:dyDescent="0.2">
      <c r="A1447">
        <v>16006782</v>
      </c>
      <c r="B1447" t="s">
        <v>7059</v>
      </c>
      <c r="C1447" t="s">
        <v>7060</v>
      </c>
      <c r="D1447" t="s">
        <v>518</v>
      </c>
      <c r="E1447" t="s">
        <v>317</v>
      </c>
      <c r="F1447" t="s">
        <v>316</v>
      </c>
      <c r="G1447" t="s">
        <v>316</v>
      </c>
      <c r="H1447" t="s">
        <v>550</v>
      </c>
      <c r="I1447" t="s">
        <v>317</v>
      </c>
      <c r="J1447" t="s">
        <v>334</v>
      </c>
      <c r="K1447" t="s">
        <v>362</v>
      </c>
      <c r="L1447" t="s">
        <v>7061</v>
      </c>
      <c r="M1447" s="11">
        <v>43104.458043981482</v>
      </c>
      <c r="N1447" s="11">
        <v>43104.458043981482</v>
      </c>
      <c r="O1447" s="11">
        <v>43112.598738425928</v>
      </c>
      <c r="P1447" t="s">
        <v>2124</v>
      </c>
      <c r="Q1447" t="s">
        <v>355</v>
      </c>
      <c r="R1447" t="s">
        <v>7062</v>
      </c>
      <c r="S1447" t="s">
        <v>2125</v>
      </c>
      <c r="T1447" t="s">
        <v>2126</v>
      </c>
      <c r="U1447" t="s">
        <v>2127</v>
      </c>
      <c r="V1447">
        <v>0</v>
      </c>
      <c r="W1447" t="s">
        <v>2127</v>
      </c>
      <c r="X1447" t="s">
        <v>2125</v>
      </c>
      <c r="Y1447" t="s">
        <v>2125</v>
      </c>
      <c r="Z1447" t="s">
        <v>433</v>
      </c>
      <c r="AA1447" t="s">
        <v>2137</v>
      </c>
      <c r="AB1447" t="s">
        <v>2127</v>
      </c>
    </row>
    <row r="1448" spans="1:28" x14ac:dyDescent="0.2">
      <c r="A1448">
        <v>16006784</v>
      </c>
      <c r="B1448" t="s">
        <v>667</v>
      </c>
      <c r="C1448" t="s">
        <v>7063</v>
      </c>
      <c r="D1448" t="s">
        <v>369</v>
      </c>
      <c r="E1448" t="s">
        <v>317</v>
      </c>
      <c r="F1448" t="s">
        <v>370</v>
      </c>
      <c r="G1448" t="s">
        <v>370</v>
      </c>
      <c r="H1448" t="s">
        <v>369</v>
      </c>
      <c r="I1448" t="s">
        <v>317</v>
      </c>
      <c r="J1448" t="s">
        <v>334</v>
      </c>
      <c r="K1448" t="s">
        <v>671</v>
      </c>
      <c r="L1448" t="s">
        <v>7064</v>
      </c>
      <c r="M1448" s="11">
        <v>43104.458124999997</v>
      </c>
      <c r="N1448" s="11">
        <v>43104.458124999997</v>
      </c>
      <c r="O1448" s="11">
        <v>43109.378946759258</v>
      </c>
      <c r="P1448" t="s">
        <v>2124</v>
      </c>
      <c r="Q1448" t="s">
        <v>600</v>
      </c>
      <c r="R1448" t="s">
        <v>7065</v>
      </c>
      <c r="S1448" t="s">
        <v>2125</v>
      </c>
      <c r="T1448" t="s">
        <v>2126</v>
      </c>
      <c r="U1448" t="s">
        <v>2127</v>
      </c>
      <c r="V1448">
        <v>0</v>
      </c>
      <c r="W1448" t="s">
        <v>2127</v>
      </c>
      <c r="X1448" t="s">
        <v>2125</v>
      </c>
      <c r="Y1448" t="s">
        <v>2125</v>
      </c>
      <c r="Z1448" t="s">
        <v>668</v>
      </c>
      <c r="AA1448" t="s">
        <v>2137</v>
      </c>
      <c r="AB1448" t="s">
        <v>2127</v>
      </c>
    </row>
    <row r="1449" spans="1:28" x14ac:dyDescent="0.2">
      <c r="A1449">
        <v>16006821</v>
      </c>
      <c r="B1449" t="s">
        <v>7066</v>
      </c>
      <c r="C1449" t="s">
        <v>7067</v>
      </c>
      <c r="D1449" t="s">
        <v>510</v>
      </c>
      <c r="E1449" t="s">
        <v>317</v>
      </c>
      <c r="F1449" t="s">
        <v>370</v>
      </c>
      <c r="G1449" t="s">
        <v>370</v>
      </c>
      <c r="H1449" t="s">
        <v>510</v>
      </c>
      <c r="I1449" t="s">
        <v>317</v>
      </c>
      <c r="J1449" t="s">
        <v>334</v>
      </c>
      <c r="K1449" t="s">
        <v>828</v>
      </c>
      <c r="L1449" t="s">
        <v>7068</v>
      </c>
      <c r="M1449" s="11">
        <v>43104.459166666667</v>
      </c>
      <c r="N1449" s="11">
        <v>43104.459166666667</v>
      </c>
      <c r="O1449" s="11">
        <v>43111.469085648147</v>
      </c>
      <c r="P1449" t="s">
        <v>2124</v>
      </c>
      <c r="Q1449" t="s">
        <v>512</v>
      </c>
      <c r="R1449" t="s">
        <v>7069</v>
      </c>
      <c r="S1449" t="s">
        <v>2125</v>
      </c>
      <c r="T1449" t="s">
        <v>2126</v>
      </c>
      <c r="U1449" t="s">
        <v>2127</v>
      </c>
      <c r="V1449">
        <v>0</v>
      </c>
      <c r="W1449" t="s">
        <v>2127</v>
      </c>
      <c r="X1449" t="s">
        <v>2125</v>
      </c>
      <c r="Y1449" t="s">
        <v>2125</v>
      </c>
      <c r="Z1449" t="s">
        <v>1672</v>
      </c>
      <c r="AA1449" t="s">
        <v>2137</v>
      </c>
      <c r="AB1449" t="s">
        <v>2127</v>
      </c>
    </row>
    <row r="1450" spans="1:28" x14ac:dyDescent="0.2">
      <c r="A1450">
        <v>16006846</v>
      </c>
      <c r="B1450" t="s">
        <v>7070</v>
      </c>
      <c r="C1450" t="s">
        <v>3794</v>
      </c>
      <c r="D1450" t="s">
        <v>468</v>
      </c>
      <c r="E1450" t="s">
        <v>317</v>
      </c>
      <c r="F1450" t="s">
        <v>316</v>
      </c>
      <c r="G1450" t="s">
        <v>316</v>
      </c>
      <c r="H1450" t="s">
        <v>468</v>
      </c>
      <c r="I1450" t="s">
        <v>317</v>
      </c>
      <c r="J1450" t="s">
        <v>334</v>
      </c>
      <c r="K1450" t="s">
        <v>7071</v>
      </c>
      <c r="L1450" t="s">
        <v>7072</v>
      </c>
      <c r="M1450" s="11">
        <v>43104.460150462961</v>
      </c>
      <c r="N1450" s="11">
        <v>43104.460150462961</v>
      </c>
      <c r="O1450" s="11">
        <v>43111.46707175926</v>
      </c>
      <c r="P1450" t="s">
        <v>2124</v>
      </c>
      <c r="Q1450" t="s">
        <v>733</v>
      </c>
      <c r="R1450" t="s">
        <v>7073</v>
      </c>
      <c r="S1450" t="s">
        <v>2125</v>
      </c>
      <c r="T1450" t="s">
        <v>2126</v>
      </c>
      <c r="U1450" t="s">
        <v>2127</v>
      </c>
      <c r="V1450">
        <v>0</v>
      </c>
      <c r="W1450" t="s">
        <v>2127</v>
      </c>
      <c r="X1450" t="s">
        <v>2125</v>
      </c>
      <c r="Y1450" t="s">
        <v>2125</v>
      </c>
      <c r="Z1450" t="s">
        <v>433</v>
      </c>
      <c r="AA1450" t="s">
        <v>2137</v>
      </c>
      <c r="AB1450" t="s">
        <v>2127</v>
      </c>
    </row>
    <row r="1451" spans="1:28" x14ac:dyDescent="0.2">
      <c r="A1451">
        <v>16006906</v>
      </c>
      <c r="B1451" t="s">
        <v>4534</v>
      </c>
      <c r="C1451" t="s">
        <v>4535</v>
      </c>
      <c r="D1451" t="s">
        <v>482</v>
      </c>
      <c r="E1451" t="s">
        <v>317</v>
      </c>
      <c r="F1451" t="s">
        <v>370</v>
      </c>
      <c r="G1451" t="s">
        <v>370</v>
      </c>
      <c r="H1451" t="s">
        <v>482</v>
      </c>
      <c r="I1451" t="s">
        <v>317</v>
      </c>
      <c r="J1451" t="s">
        <v>430</v>
      </c>
      <c r="K1451" t="s">
        <v>1218</v>
      </c>
      <c r="L1451" t="s">
        <v>7074</v>
      </c>
      <c r="M1451" s="11">
        <v>43104.462291666663</v>
      </c>
      <c r="N1451" s="11">
        <v>43104.462291666663</v>
      </c>
      <c r="O1451" s="11">
        <v>43111.464791666665</v>
      </c>
      <c r="P1451" t="s">
        <v>2124</v>
      </c>
      <c r="Q1451" t="s">
        <v>483</v>
      </c>
      <c r="R1451" t="s">
        <v>7075</v>
      </c>
      <c r="S1451" t="s">
        <v>2125</v>
      </c>
      <c r="T1451" t="s">
        <v>2126</v>
      </c>
      <c r="U1451" t="s">
        <v>2127</v>
      </c>
      <c r="V1451">
        <v>0</v>
      </c>
      <c r="W1451" t="s">
        <v>2127</v>
      </c>
      <c r="X1451" t="s">
        <v>2125</v>
      </c>
      <c r="Y1451" t="s">
        <v>2125</v>
      </c>
      <c r="Z1451" t="s">
        <v>3671</v>
      </c>
      <c r="AA1451" t="s">
        <v>2137</v>
      </c>
      <c r="AB1451" t="s">
        <v>2127</v>
      </c>
    </row>
    <row r="1452" spans="1:28" x14ac:dyDescent="0.2">
      <c r="A1452">
        <v>16006964</v>
      </c>
      <c r="B1452" t="s">
        <v>3741</v>
      </c>
      <c r="C1452" t="s">
        <v>2186</v>
      </c>
      <c r="D1452" t="s">
        <v>401</v>
      </c>
      <c r="E1452" t="s">
        <v>317</v>
      </c>
      <c r="F1452" t="s">
        <v>316</v>
      </c>
      <c r="G1452" t="s">
        <v>316</v>
      </c>
      <c r="H1452" t="s">
        <v>401</v>
      </c>
      <c r="I1452" t="s">
        <v>317</v>
      </c>
      <c r="J1452" t="s">
        <v>334</v>
      </c>
      <c r="K1452" t="s">
        <v>1985</v>
      </c>
      <c r="L1452" t="s">
        <v>7076</v>
      </c>
      <c r="M1452" s="11">
        <v>43104.46434027778</v>
      </c>
      <c r="N1452" s="11">
        <v>43104.46434027778</v>
      </c>
      <c r="O1452" s="11">
        <v>43111.468344907407</v>
      </c>
      <c r="P1452" t="s">
        <v>2124</v>
      </c>
      <c r="Q1452" t="s">
        <v>402</v>
      </c>
      <c r="R1452" t="s">
        <v>7077</v>
      </c>
      <c r="S1452" t="s">
        <v>2125</v>
      </c>
      <c r="T1452" t="s">
        <v>2126</v>
      </c>
      <c r="U1452" t="s">
        <v>2127</v>
      </c>
      <c r="V1452">
        <v>0</v>
      </c>
      <c r="W1452" t="s">
        <v>2127</v>
      </c>
      <c r="X1452" t="s">
        <v>2125</v>
      </c>
      <c r="Y1452" t="s">
        <v>2125</v>
      </c>
      <c r="Z1452" t="s">
        <v>3745</v>
      </c>
      <c r="AA1452" t="s">
        <v>2128</v>
      </c>
      <c r="AB1452" t="s">
        <v>2127</v>
      </c>
    </row>
    <row r="1453" spans="1:28" x14ac:dyDescent="0.2">
      <c r="A1453">
        <v>16007037</v>
      </c>
      <c r="B1453" t="s">
        <v>3165</v>
      </c>
      <c r="C1453" t="s">
        <v>7080</v>
      </c>
      <c r="D1453" t="s">
        <v>410</v>
      </c>
      <c r="E1453" t="s">
        <v>317</v>
      </c>
      <c r="F1453" t="s">
        <v>382</v>
      </c>
      <c r="G1453" t="s">
        <v>414</v>
      </c>
      <c r="H1453" t="s">
        <v>540</v>
      </c>
      <c r="J1453" t="s">
        <v>334</v>
      </c>
      <c r="K1453" t="s">
        <v>2682</v>
      </c>
      <c r="L1453" t="s">
        <v>7081</v>
      </c>
      <c r="M1453" s="11">
        <v>43104.467442129629</v>
      </c>
      <c r="N1453" s="11">
        <v>43104.467442129629</v>
      </c>
      <c r="O1453" s="11">
        <v>43112.493298611109</v>
      </c>
      <c r="P1453" t="s">
        <v>2124</v>
      </c>
      <c r="Q1453" t="s">
        <v>713</v>
      </c>
      <c r="R1453" t="s">
        <v>7082</v>
      </c>
      <c r="S1453" t="s">
        <v>2125</v>
      </c>
      <c r="T1453" t="s">
        <v>2126</v>
      </c>
      <c r="U1453" t="s">
        <v>2127</v>
      </c>
      <c r="V1453">
        <v>0</v>
      </c>
      <c r="W1453" t="s">
        <v>2127</v>
      </c>
      <c r="X1453" t="s">
        <v>2125</v>
      </c>
      <c r="Y1453" t="s">
        <v>2125</v>
      </c>
      <c r="Z1453" t="s">
        <v>889</v>
      </c>
      <c r="AA1453" t="s">
        <v>2137</v>
      </c>
      <c r="AB1453" t="s">
        <v>2127</v>
      </c>
    </row>
    <row r="1454" spans="1:28" x14ac:dyDescent="0.2">
      <c r="A1454">
        <v>15991247</v>
      </c>
      <c r="B1454" t="s">
        <v>577</v>
      </c>
      <c r="C1454" t="s">
        <v>4483</v>
      </c>
      <c r="D1454" t="s">
        <v>468</v>
      </c>
      <c r="E1454" t="s">
        <v>317</v>
      </c>
      <c r="F1454" t="s">
        <v>2127</v>
      </c>
      <c r="G1454" t="s">
        <v>316</v>
      </c>
      <c r="H1454" t="s">
        <v>468</v>
      </c>
      <c r="I1454" t="s">
        <v>317</v>
      </c>
      <c r="J1454" t="s">
        <v>334</v>
      </c>
      <c r="K1454" t="s">
        <v>3659</v>
      </c>
      <c r="L1454" t="s">
        <v>7083</v>
      </c>
      <c r="M1454" s="11">
        <v>43102.694930555554</v>
      </c>
      <c r="N1454" s="11">
        <v>43102.694930555554</v>
      </c>
      <c r="O1454" s="11">
        <v>43109.697060185186</v>
      </c>
      <c r="P1454" t="s">
        <v>2124</v>
      </c>
      <c r="Q1454" t="s">
        <v>1963</v>
      </c>
      <c r="R1454" t="s">
        <v>7084</v>
      </c>
      <c r="S1454" t="s">
        <v>2125</v>
      </c>
      <c r="T1454" t="s">
        <v>2126</v>
      </c>
      <c r="U1454" t="s">
        <v>2127</v>
      </c>
      <c r="V1454">
        <v>0</v>
      </c>
      <c r="W1454" t="s">
        <v>2127</v>
      </c>
      <c r="X1454" t="s">
        <v>2125</v>
      </c>
      <c r="Y1454" t="s">
        <v>2125</v>
      </c>
      <c r="Z1454" t="s">
        <v>351</v>
      </c>
      <c r="AA1454" t="s">
        <v>2137</v>
      </c>
      <c r="AB1454" t="s">
        <v>2127</v>
      </c>
    </row>
    <row r="1455" spans="1:28" x14ac:dyDescent="0.2">
      <c r="A1455">
        <v>15991270</v>
      </c>
      <c r="B1455" t="s">
        <v>7085</v>
      </c>
      <c r="C1455" t="s">
        <v>7086</v>
      </c>
      <c r="D1455" t="s">
        <v>369</v>
      </c>
      <c r="E1455" t="s">
        <v>317</v>
      </c>
      <c r="F1455" t="s">
        <v>2127</v>
      </c>
      <c r="G1455" t="s">
        <v>370</v>
      </c>
      <c r="H1455" t="s">
        <v>369</v>
      </c>
      <c r="I1455" t="s">
        <v>317</v>
      </c>
      <c r="J1455" t="s">
        <v>334</v>
      </c>
      <c r="K1455" t="s">
        <v>3558</v>
      </c>
      <c r="L1455" t="s">
        <v>7087</v>
      </c>
      <c r="M1455" s="11">
        <v>43102.695393518516</v>
      </c>
      <c r="N1455" s="11">
        <v>43102.695393518516</v>
      </c>
      <c r="O1455" s="11">
        <v>43109.696493055555</v>
      </c>
      <c r="P1455" t="s">
        <v>2124</v>
      </c>
      <c r="Q1455" t="s">
        <v>3694</v>
      </c>
      <c r="R1455" t="s">
        <v>3561</v>
      </c>
      <c r="S1455" t="s">
        <v>2125</v>
      </c>
      <c r="T1455" t="s">
        <v>2126</v>
      </c>
      <c r="U1455" t="s">
        <v>2127</v>
      </c>
      <c r="V1455">
        <v>0</v>
      </c>
      <c r="W1455" t="s">
        <v>2127</v>
      </c>
      <c r="X1455" t="s">
        <v>2125</v>
      </c>
      <c r="Y1455" t="s">
        <v>2125</v>
      </c>
      <c r="Z1455" t="s">
        <v>1689</v>
      </c>
      <c r="AA1455" t="s">
        <v>2137</v>
      </c>
      <c r="AB1455" t="s">
        <v>2127</v>
      </c>
    </row>
    <row r="1456" spans="1:28" x14ac:dyDescent="0.2">
      <c r="A1456">
        <v>15991290</v>
      </c>
      <c r="B1456" t="s">
        <v>7088</v>
      </c>
      <c r="C1456" t="s">
        <v>7089</v>
      </c>
      <c r="D1456" t="s">
        <v>381</v>
      </c>
      <c r="E1456" t="s">
        <v>317</v>
      </c>
      <c r="F1456" t="s">
        <v>382</v>
      </c>
      <c r="G1456" t="s">
        <v>701</v>
      </c>
      <c r="H1456" t="s">
        <v>2284</v>
      </c>
      <c r="I1456" t="s">
        <v>2285</v>
      </c>
      <c r="J1456" t="s">
        <v>322</v>
      </c>
      <c r="K1456" t="s">
        <v>417</v>
      </c>
      <c r="L1456" t="s">
        <v>7090</v>
      </c>
      <c r="M1456" s="11">
        <v>43102.695787037039</v>
      </c>
      <c r="N1456" s="11">
        <v>43102.695787037039</v>
      </c>
      <c r="O1456" s="11">
        <v>43118.731712962966</v>
      </c>
      <c r="P1456" t="s">
        <v>2124</v>
      </c>
      <c r="Q1456" t="s">
        <v>661</v>
      </c>
      <c r="R1456" t="s">
        <v>7091</v>
      </c>
      <c r="S1456" t="s">
        <v>2125</v>
      </c>
      <c r="T1456" t="s">
        <v>2126</v>
      </c>
      <c r="U1456" t="s">
        <v>2127</v>
      </c>
      <c r="V1456">
        <v>0</v>
      </c>
      <c r="W1456" t="s">
        <v>2127</v>
      </c>
      <c r="X1456" t="s">
        <v>2125</v>
      </c>
      <c r="Y1456" t="s">
        <v>2125</v>
      </c>
      <c r="Z1456" t="s">
        <v>719</v>
      </c>
      <c r="AA1456" t="s">
        <v>2137</v>
      </c>
      <c r="AB1456" t="s">
        <v>2127</v>
      </c>
    </row>
    <row r="1457" spans="1:28" x14ac:dyDescent="0.2">
      <c r="A1457">
        <v>15991320</v>
      </c>
      <c r="B1457" t="s">
        <v>7092</v>
      </c>
      <c r="C1457" t="s">
        <v>7093</v>
      </c>
      <c r="D1457" t="s">
        <v>482</v>
      </c>
      <c r="E1457" t="s">
        <v>317</v>
      </c>
      <c r="F1457" t="s">
        <v>2127</v>
      </c>
      <c r="G1457" t="s">
        <v>370</v>
      </c>
      <c r="H1457" t="s">
        <v>482</v>
      </c>
      <c r="I1457" t="s">
        <v>317</v>
      </c>
      <c r="J1457" t="s">
        <v>334</v>
      </c>
      <c r="K1457" t="s">
        <v>1942</v>
      </c>
      <c r="L1457" t="s">
        <v>7094</v>
      </c>
      <c r="M1457" s="11">
        <v>43102.696631944447</v>
      </c>
      <c r="N1457" s="11">
        <v>43102.696631944447</v>
      </c>
      <c r="O1457" s="11">
        <v>43109.697916666664</v>
      </c>
      <c r="P1457" t="s">
        <v>2124</v>
      </c>
      <c r="Q1457" t="s">
        <v>3286</v>
      </c>
      <c r="R1457" t="s">
        <v>5988</v>
      </c>
      <c r="S1457" t="s">
        <v>2125</v>
      </c>
      <c r="T1457" t="s">
        <v>2126</v>
      </c>
      <c r="U1457" t="s">
        <v>2127</v>
      </c>
      <c r="V1457">
        <v>0</v>
      </c>
      <c r="W1457" t="s">
        <v>2127</v>
      </c>
      <c r="X1457" t="s">
        <v>2125</v>
      </c>
      <c r="Y1457" t="s">
        <v>2125</v>
      </c>
      <c r="Z1457" t="s">
        <v>1539</v>
      </c>
      <c r="AA1457" t="s">
        <v>2128</v>
      </c>
      <c r="AB1457" t="s">
        <v>2127</v>
      </c>
    </row>
    <row r="1458" spans="1:28" x14ac:dyDescent="0.2">
      <c r="A1458">
        <v>15991349</v>
      </c>
      <c r="B1458" t="s">
        <v>3222</v>
      </c>
      <c r="C1458" t="s">
        <v>5373</v>
      </c>
      <c r="D1458" t="s">
        <v>443</v>
      </c>
      <c r="E1458" t="s">
        <v>317</v>
      </c>
      <c r="F1458" t="s">
        <v>382</v>
      </c>
      <c r="G1458" t="s">
        <v>701</v>
      </c>
      <c r="H1458" t="s">
        <v>2284</v>
      </c>
      <c r="I1458" t="s">
        <v>2285</v>
      </c>
      <c r="J1458" t="s">
        <v>334</v>
      </c>
      <c r="K1458" t="s">
        <v>3219</v>
      </c>
      <c r="L1458" t="s">
        <v>7095</v>
      </c>
      <c r="M1458" s="11">
        <v>43102.697812500002</v>
      </c>
      <c r="N1458" s="11">
        <v>43102.697812500002</v>
      </c>
      <c r="O1458" s="11">
        <v>43105.443344907406</v>
      </c>
      <c r="P1458" t="s">
        <v>2124</v>
      </c>
      <c r="Q1458" t="s">
        <v>647</v>
      </c>
      <c r="R1458" t="s">
        <v>7096</v>
      </c>
      <c r="S1458" t="s">
        <v>2125</v>
      </c>
      <c r="T1458" t="s">
        <v>2126</v>
      </c>
      <c r="U1458" t="s">
        <v>2127</v>
      </c>
      <c r="V1458">
        <v>0</v>
      </c>
      <c r="W1458" t="s">
        <v>2127</v>
      </c>
      <c r="X1458" t="s">
        <v>2125</v>
      </c>
      <c r="Y1458" t="s">
        <v>2125</v>
      </c>
      <c r="Z1458" t="s">
        <v>509</v>
      </c>
      <c r="AA1458" t="s">
        <v>2128</v>
      </c>
      <c r="AB1458" t="s">
        <v>2127</v>
      </c>
    </row>
    <row r="1459" spans="1:28" x14ac:dyDescent="0.2">
      <c r="A1459">
        <v>15991381</v>
      </c>
      <c r="B1459" t="s">
        <v>7088</v>
      </c>
      <c r="C1459" t="s">
        <v>7089</v>
      </c>
      <c r="D1459" t="s">
        <v>381</v>
      </c>
      <c r="E1459" t="s">
        <v>317</v>
      </c>
      <c r="F1459" t="s">
        <v>382</v>
      </c>
      <c r="G1459" t="s">
        <v>414</v>
      </c>
      <c r="H1459" t="s">
        <v>415</v>
      </c>
      <c r="J1459" t="s">
        <v>322</v>
      </c>
      <c r="K1459" t="s">
        <v>591</v>
      </c>
      <c r="L1459" t="s">
        <v>7097</v>
      </c>
      <c r="M1459" s="11">
        <v>43102.699328703704</v>
      </c>
      <c r="N1459" s="11">
        <v>43102.699328703704</v>
      </c>
      <c r="O1459" s="11">
        <v>43111.340937499997</v>
      </c>
      <c r="P1459" t="s">
        <v>2124</v>
      </c>
      <c r="Q1459" t="s">
        <v>661</v>
      </c>
      <c r="R1459" t="s">
        <v>7098</v>
      </c>
      <c r="S1459" t="s">
        <v>2125</v>
      </c>
      <c r="T1459" t="s">
        <v>2126</v>
      </c>
      <c r="U1459" t="s">
        <v>2127</v>
      </c>
      <c r="V1459">
        <v>0</v>
      </c>
      <c r="W1459" t="s">
        <v>2127</v>
      </c>
      <c r="X1459" t="s">
        <v>2125</v>
      </c>
      <c r="Y1459" t="s">
        <v>2125</v>
      </c>
      <c r="Z1459" t="s">
        <v>719</v>
      </c>
      <c r="AA1459" t="s">
        <v>2137</v>
      </c>
      <c r="AB1459" t="s">
        <v>2127</v>
      </c>
    </row>
    <row r="1460" spans="1:28" x14ac:dyDescent="0.2">
      <c r="A1460">
        <v>15991393</v>
      </c>
      <c r="B1460" t="s">
        <v>5694</v>
      </c>
      <c r="C1460" t="s">
        <v>2632</v>
      </c>
      <c r="D1460" t="s">
        <v>392</v>
      </c>
      <c r="E1460" t="s">
        <v>317</v>
      </c>
      <c r="F1460" t="s">
        <v>316</v>
      </c>
      <c r="G1460" t="s">
        <v>316</v>
      </c>
      <c r="H1460" t="s">
        <v>392</v>
      </c>
      <c r="I1460" t="s">
        <v>317</v>
      </c>
      <c r="J1460" t="s">
        <v>334</v>
      </c>
      <c r="K1460" t="s">
        <v>464</v>
      </c>
      <c r="L1460" t="s">
        <v>7099</v>
      </c>
      <c r="M1460" s="11">
        <v>43102.699907407405</v>
      </c>
      <c r="N1460" s="11">
        <v>43102.699907407405</v>
      </c>
      <c r="O1460" s="11">
        <v>43109.704351851855</v>
      </c>
      <c r="P1460" t="s">
        <v>2124</v>
      </c>
      <c r="Q1460" t="s">
        <v>436</v>
      </c>
      <c r="R1460" t="s">
        <v>7100</v>
      </c>
      <c r="S1460" t="s">
        <v>2125</v>
      </c>
      <c r="T1460" t="s">
        <v>2126</v>
      </c>
      <c r="U1460" t="s">
        <v>2127</v>
      </c>
      <c r="V1460">
        <v>0</v>
      </c>
      <c r="W1460" t="s">
        <v>2127</v>
      </c>
      <c r="X1460" t="s">
        <v>2125</v>
      </c>
      <c r="Y1460" t="s">
        <v>2125</v>
      </c>
      <c r="Z1460" t="s">
        <v>459</v>
      </c>
      <c r="AA1460" t="s">
        <v>2137</v>
      </c>
      <c r="AB1460" t="s">
        <v>2127</v>
      </c>
    </row>
    <row r="1461" spans="1:28" x14ac:dyDescent="0.2">
      <c r="A1461">
        <v>15991415</v>
      </c>
      <c r="B1461" t="s">
        <v>7101</v>
      </c>
      <c r="C1461" t="s">
        <v>7102</v>
      </c>
      <c r="D1461" t="s">
        <v>369</v>
      </c>
      <c r="E1461" t="s">
        <v>317</v>
      </c>
      <c r="F1461" t="s">
        <v>370</v>
      </c>
      <c r="G1461" t="s">
        <v>370</v>
      </c>
      <c r="H1461" t="s">
        <v>369</v>
      </c>
      <c r="I1461" t="s">
        <v>317</v>
      </c>
      <c r="J1461" t="s">
        <v>322</v>
      </c>
      <c r="K1461" t="s">
        <v>595</v>
      </c>
      <c r="L1461" t="s">
        <v>7103</v>
      </c>
      <c r="M1461" s="11">
        <v>43102.700613425928</v>
      </c>
      <c r="N1461" s="11">
        <v>43102.700613425928</v>
      </c>
      <c r="O1461" s="11">
        <v>43109.709722222222</v>
      </c>
      <c r="P1461" t="s">
        <v>2124</v>
      </c>
      <c r="Q1461" t="s">
        <v>483</v>
      </c>
      <c r="R1461" t="s">
        <v>7104</v>
      </c>
      <c r="S1461" t="s">
        <v>2125</v>
      </c>
      <c r="T1461" t="s">
        <v>2126</v>
      </c>
      <c r="U1461" t="s">
        <v>2127</v>
      </c>
      <c r="V1461">
        <v>0</v>
      </c>
      <c r="W1461" t="s">
        <v>2127</v>
      </c>
      <c r="X1461" t="s">
        <v>2125</v>
      </c>
      <c r="Y1461" t="s">
        <v>2125</v>
      </c>
      <c r="Z1461" t="s">
        <v>2050</v>
      </c>
      <c r="AA1461" t="s">
        <v>2137</v>
      </c>
      <c r="AB1461" t="s">
        <v>2127</v>
      </c>
    </row>
    <row r="1462" spans="1:28" x14ac:dyDescent="0.2">
      <c r="A1462">
        <v>15991498</v>
      </c>
      <c r="B1462" t="s">
        <v>1213</v>
      </c>
      <c r="C1462" t="s">
        <v>3516</v>
      </c>
      <c r="D1462" t="s">
        <v>443</v>
      </c>
      <c r="E1462" t="s">
        <v>317</v>
      </c>
      <c r="F1462" t="s">
        <v>382</v>
      </c>
      <c r="G1462" t="s">
        <v>384</v>
      </c>
      <c r="H1462" t="s">
        <v>476</v>
      </c>
      <c r="J1462" t="s">
        <v>322</v>
      </c>
      <c r="K1462" t="s">
        <v>7105</v>
      </c>
      <c r="L1462" t="s">
        <v>7106</v>
      </c>
      <c r="M1462" s="11">
        <v>43102.703483796293</v>
      </c>
      <c r="N1462" s="11">
        <v>43102.703483796293</v>
      </c>
      <c r="O1462" s="11">
        <v>43111.344513888886</v>
      </c>
      <c r="P1462" t="s">
        <v>2124</v>
      </c>
      <c r="Q1462" t="s">
        <v>474</v>
      </c>
      <c r="R1462" t="s">
        <v>7107</v>
      </c>
      <c r="S1462" t="s">
        <v>2125</v>
      </c>
      <c r="T1462" t="s">
        <v>2126</v>
      </c>
      <c r="U1462" t="s">
        <v>2127</v>
      </c>
      <c r="V1462">
        <v>0</v>
      </c>
      <c r="W1462" t="s">
        <v>2127</v>
      </c>
      <c r="X1462" t="s">
        <v>2125</v>
      </c>
      <c r="Y1462" t="s">
        <v>2125</v>
      </c>
      <c r="Z1462" t="s">
        <v>1214</v>
      </c>
      <c r="AA1462" t="s">
        <v>2137</v>
      </c>
      <c r="AB1462" t="s">
        <v>2129</v>
      </c>
    </row>
    <row r="1463" spans="1:28" x14ac:dyDescent="0.2">
      <c r="A1463">
        <v>15991501</v>
      </c>
      <c r="B1463" t="s">
        <v>7108</v>
      </c>
      <c r="C1463" t="s">
        <v>7109</v>
      </c>
      <c r="D1463" t="s">
        <v>482</v>
      </c>
      <c r="E1463" t="s">
        <v>317</v>
      </c>
      <c r="F1463" t="s">
        <v>414</v>
      </c>
      <c r="G1463" t="s">
        <v>414</v>
      </c>
      <c r="H1463" t="s">
        <v>2383</v>
      </c>
      <c r="J1463" t="s">
        <v>334</v>
      </c>
      <c r="K1463" t="s">
        <v>7110</v>
      </c>
      <c r="L1463" t="s">
        <v>7111</v>
      </c>
      <c r="M1463" s="11">
        <v>43102.703587962962</v>
      </c>
      <c r="N1463" s="11">
        <v>43102.703587962962</v>
      </c>
      <c r="O1463" s="11">
        <v>43117.471898148149</v>
      </c>
      <c r="P1463" t="s">
        <v>2124</v>
      </c>
      <c r="Q1463" t="s">
        <v>2192</v>
      </c>
      <c r="R1463" t="s">
        <v>7112</v>
      </c>
      <c r="S1463" t="s">
        <v>2125</v>
      </c>
      <c r="T1463" t="s">
        <v>2126</v>
      </c>
      <c r="U1463" t="s">
        <v>2127</v>
      </c>
      <c r="V1463">
        <v>0</v>
      </c>
      <c r="W1463" t="s">
        <v>2127</v>
      </c>
      <c r="X1463" t="s">
        <v>2125</v>
      </c>
      <c r="Y1463" t="s">
        <v>2125</v>
      </c>
      <c r="Z1463" t="s">
        <v>1630</v>
      </c>
      <c r="AA1463" t="s">
        <v>2128</v>
      </c>
      <c r="AB1463" t="s">
        <v>2127</v>
      </c>
    </row>
    <row r="1464" spans="1:28" x14ac:dyDescent="0.2">
      <c r="A1464">
        <v>15991550</v>
      </c>
      <c r="B1464" t="s">
        <v>545</v>
      </c>
      <c r="C1464" t="s">
        <v>2560</v>
      </c>
      <c r="D1464" t="s">
        <v>354</v>
      </c>
      <c r="E1464" t="s">
        <v>317</v>
      </c>
      <c r="F1464" t="s">
        <v>316</v>
      </c>
      <c r="G1464" t="s">
        <v>316</v>
      </c>
      <c r="H1464" t="s">
        <v>354</v>
      </c>
      <c r="I1464" t="s">
        <v>317</v>
      </c>
      <c r="J1464" t="s">
        <v>334</v>
      </c>
      <c r="K1464" t="s">
        <v>546</v>
      </c>
      <c r="L1464" t="s">
        <v>7113</v>
      </c>
      <c r="M1464" s="11">
        <v>43102.705138888887</v>
      </c>
      <c r="N1464" s="11">
        <v>43102.705138888887</v>
      </c>
      <c r="O1464" s="11">
        <v>43103.695856481485</v>
      </c>
      <c r="P1464" t="s">
        <v>2124</v>
      </c>
      <c r="Q1464" t="s">
        <v>425</v>
      </c>
      <c r="R1464" t="s">
        <v>7114</v>
      </c>
      <c r="S1464" t="s">
        <v>2125</v>
      </c>
      <c r="T1464" t="s">
        <v>2126</v>
      </c>
      <c r="U1464" t="s">
        <v>2127</v>
      </c>
      <c r="V1464">
        <v>0</v>
      </c>
      <c r="W1464" t="s">
        <v>2127</v>
      </c>
      <c r="X1464" t="s">
        <v>2125</v>
      </c>
      <c r="Y1464" t="s">
        <v>2125</v>
      </c>
      <c r="Z1464" t="s">
        <v>459</v>
      </c>
      <c r="AA1464" t="s">
        <v>2137</v>
      </c>
      <c r="AB1464" t="s">
        <v>2127</v>
      </c>
    </row>
    <row r="1465" spans="1:28" x14ac:dyDescent="0.2">
      <c r="A1465">
        <v>15991597</v>
      </c>
      <c r="B1465" t="s">
        <v>7115</v>
      </c>
      <c r="C1465" t="s">
        <v>7116</v>
      </c>
      <c r="D1465" t="s">
        <v>510</v>
      </c>
      <c r="E1465" t="s">
        <v>317</v>
      </c>
      <c r="F1465" t="s">
        <v>370</v>
      </c>
      <c r="G1465" t="s">
        <v>370</v>
      </c>
      <c r="H1465" t="s">
        <v>510</v>
      </c>
      <c r="I1465" t="s">
        <v>317</v>
      </c>
      <c r="J1465" t="s">
        <v>430</v>
      </c>
      <c r="K1465" t="s">
        <v>1164</v>
      </c>
      <c r="L1465" t="s">
        <v>7117</v>
      </c>
      <c r="M1465" s="11">
        <v>43102.706585648149</v>
      </c>
      <c r="N1465" s="11">
        <v>43102.706585648149</v>
      </c>
      <c r="O1465" s="11">
        <v>43109.71020833333</v>
      </c>
      <c r="P1465" t="s">
        <v>2124</v>
      </c>
      <c r="Q1465" t="s">
        <v>559</v>
      </c>
      <c r="R1465" t="s">
        <v>7118</v>
      </c>
      <c r="S1465" t="s">
        <v>2125</v>
      </c>
      <c r="T1465" t="s">
        <v>2126</v>
      </c>
      <c r="U1465" t="s">
        <v>2127</v>
      </c>
      <c r="V1465">
        <v>0</v>
      </c>
      <c r="W1465" t="s">
        <v>2127</v>
      </c>
      <c r="X1465" t="s">
        <v>2125</v>
      </c>
      <c r="Y1465" t="s">
        <v>2125</v>
      </c>
      <c r="Z1465" t="s">
        <v>1549</v>
      </c>
      <c r="AA1465" t="s">
        <v>2137</v>
      </c>
      <c r="AB1465" t="s">
        <v>2127</v>
      </c>
    </row>
    <row r="1466" spans="1:28" x14ac:dyDescent="0.2">
      <c r="A1466">
        <v>15991747</v>
      </c>
      <c r="B1466" t="s">
        <v>1386</v>
      </c>
      <c r="C1466" t="s">
        <v>2158</v>
      </c>
      <c r="D1466" t="s">
        <v>518</v>
      </c>
      <c r="E1466" t="s">
        <v>317</v>
      </c>
      <c r="F1466" t="s">
        <v>316</v>
      </c>
      <c r="G1466" t="s">
        <v>316</v>
      </c>
      <c r="H1466" t="s">
        <v>518</v>
      </c>
      <c r="I1466" t="s">
        <v>317</v>
      </c>
      <c r="J1466" t="s">
        <v>334</v>
      </c>
      <c r="K1466" t="s">
        <v>6627</v>
      </c>
      <c r="L1466" t="s">
        <v>6628</v>
      </c>
      <c r="M1466" s="11">
        <v>43102.712245370371</v>
      </c>
      <c r="N1466" s="11">
        <v>43102.712245370371</v>
      </c>
      <c r="O1466" s="11">
        <v>43109.720277777778</v>
      </c>
      <c r="P1466" t="s">
        <v>2124</v>
      </c>
      <c r="Q1466" t="s">
        <v>519</v>
      </c>
      <c r="R1466" t="s">
        <v>7119</v>
      </c>
      <c r="S1466" t="s">
        <v>2125</v>
      </c>
      <c r="T1466" t="s">
        <v>2126</v>
      </c>
      <c r="U1466" t="s">
        <v>2127</v>
      </c>
      <c r="V1466">
        <v>0</v>
      </c>
      <c r="W1466" t="s">
        <v>2127</v>
      </c>
      <c r="X1466" t="s">
        <v>2125</v>
      </c>
      <c r="Y1466" t="s">
        <v>2125</v>
      </c>
      <c r="Z1466" t="s">
        <v>312</v>
      </c>
      <c r="AA1466" t="s">
        <v>2137</v>
      </c>
      <c r="AB1466" t="s">
        <v>2127</v>
      </c>
    </row>
    <row r="1467" spans="1:28" x14ac:dyDescent="0.2">
      <c r="A1467">
        <v>15991869</v>
      </c>
      <c r="B1467" t="s">
        <v>7120</v>
      </c>
      <c r="C1467" t="s">
        <v>7121</v>
      </c>
      <c r="D1467" t="s">
        <v>482</v>
      </c>
      <c r="E1467" t="s">
        <v>317</v>
      </c>
      <c r="F1467" t="s">
        <v>370</v>
      </c>
      <c r="G1467" t="s">
        <v>370</v>
      </c>
      <c r="H1467" t="s">
        <v>482</v>
      </c>
      <c r="I1467" t="s">
        <v>317</v>
      </c>
      <c r="J1467" t="s">
        <v>430</v>
      </c>
      <c r="K1467" t="s">
        <v>496</v>
      </c>
      <c r="L1467" t="s">
        <v>7122</v>
      </c>
      <c r="M1467" s="11">
        <v>43102.717453703706</v>
      </c>
      <c r="N1467" s="11">
        <v>43102.717453703706</v>
      </c>
      <c r="O1467" s="11">
        <v>43109.722743055558</v>
      </c>
      <c r="P1467" t="s">
        <v>2124</v>
      </c>
      <c r="Q1467" t="s">
        <v>1354</v>
      </c>
      <c r="R1467" t="s">
        <v>7123</v>
      </c>
      <c r="S1467" t="s">
        <v>2125</v>
      </c>
      <c r="T1467" t="s">
        <v>2126</v>
      </c>
      <c r="U1467" t="s">
        <v>2127</v>
      </c>
      <c r="V1467">
        <v>0</v>
      </c>
      <c r="W1467" t="s">
        <v>2127</v>
      </c>
      <c r="X1467" t="s">
        <v>2125</v>
      </c>
      <c r="Y1467" t="s">
        <v>2125</v>
      </c>
      <c r="Z1467" t="s">
        <v>634</v>
      </c>
      <c r="AA1467" t="s">
        <v>2137</v>
      </c>
      <c r="AB1467" t="s">
        <v>2127</v>
      </c>
    </row>
    <row r="1468" spans="1:28" x14ac:dyDescent="0.2">
      <c r="A1468">
        <v>15991900</v>
      </c>
      <c r="B1468" t="s">
        <v>1213</v>
      </c>
      <c r="C1468" t="s">
        <v>3516</v>
      </c>
      <c r="D1468" t="s">
        <v>443</v>
      </c>
      <c r="E1468" t="s">
        <v>317</v>
      </c>
      <c r="F1468" t="s">
        <v>382</v>
      </c>
      <c r="G1468" t="s">
        <v>384</v>
      </c>
      <c r="H1468" t="s">
        <v>476</v>
      </c>
      <c r="J1468" t="s">
        <v>322</v>
      </c>
      <c r="K1468" t="s">
        <v>7124</v>
      </c>
      <c r="L1468" t="s">
        <v>7125</v>
      </c>
      <c r="M1468" s="11">
        <v>43102.718819444446</v>
      </c>
      <c r="N1468" s="11">
        <v>43102.718819444446</v>
      </c>
      <c r="O1468" s="11">
        <v>43111.344756944447</v>
      </c>
      <c r="P1468" t="s">
        <v>2124</v>
      </c>
      <c r="Q1468" t="s">
        <v>474</v>
      </c>
      <c r="R1468" t="s">
        <v>7107</v>
      </c>
      <c r="S1468" t="s">
        <v>2125</v>
      </c>
      <c r="T1468" t="s">
        <v>2126</v>
      </c>
      <c r="U1468" t="s">
        <v>2127</v>
      </c>
      <c r="V1468">
        <v>0</v>
      </c>
      <c r="W1468" t="s">
        <v>2127</v>
      </c>
      <c r="X1468" t="s">
        <v>2125</v>
      </c>
      <c r="Y1468" t="s">
        <v>2125</v>
      </c>
      <c r="Z1468" t="s">
        <v>1214</v>
      </c>
      <c r="AA1468" t="s">
        <v>2137</v>
      </c>
      <c r="AB1468" t="s">
        <v>2659</v>
      </c>
    </row>
    <row r="1469" spans="1:28" x14ac:dyDescent="0.2">
      <c r="A1469">
        <v>15991936</v>
      </c>
      <c r="B1469" t="s">
        <v>7126</v>
      </c>
      <c r="C1469" t="s">
        <v>2158</v>
      </c>
      <c r="D1469" t="s">
        <v>401</v>
      </c>
      <c r="E1469" t="s">
        <v>317</v>
      </c>
      <c r="F1469" t="s">
        <v>316</v>
      </c>
      <c r="G1469" t="s">
        <v>316</v>
      </c>
      <c r="H1469" t="s">
        <v>401</v>
      </c>
      <c r="I1469" t="s">
        <v>317</v>
      </c>
      <c r="J1469" t="s">
        <v>334</v>
      </c>
      <c r="K1469" t="s">
        <v>574</v>
      </c>
      <c r="L1469" t="s">
        <v>7127</v>
      </c>
      <c r="M1469" s="11">
        <v>43102.719837962963</v>
      </c>
      <c r="N1469" s="11">
        <v>43102.719837962963</v>
      </c>
      <c r="O1469" s="11">
        <v>43110.527592592596</v>
      </c>
      <c r="P1469" t="s">
        <v>2124</v>
      </c>
      <c r="Q1469" t="s">
        <v>402</v>
      </c>
      <c r="R1469" t="s">
        <v>7128</v>
      </c>
      <c r="S1469" t="s">
        <v>2125</v>
      </c>
      <c r="T1469" t="s">
        <v>2126</v>
      </c>
      <c r="U1469" t="s">
        <v>2127</v>
      </c>
      <c r="V1469">
        <v>0</v>
      </c>
      <c r="W1469" t="s">
        <v>2127</v>
      </c>
      <c r="X1469" t="s">
        <v>2125</v>
      </c>
      <c r="Y1469" t="s">
        <v>2125</v>
      </c>
      <c r="Z1469" t="s">
        <v>312</v>
      </c>
      <c r="AA1469" t="s">
        <v>2128</v>
      </c>
      <c r="AB1469" t="s">
        <v>2127</v>
      </c>
    </row>
    <row r="1470" spans="1:28" x14ac:dyDescent="0.2">
      <c r="A1470">
        <v>15992092</v>
      </c>
      <c r="B1470" t="s">
        <v>7129</v>
      </c>
      <c r="C1470" t="s">
        <v>2158</v>
      </c>
      <c r="D1470" t="s">
        <v>392</v>
      </c>
      <c r="E1470" t="s">
        <v>317</v>
      </c>
      <c r="F1470" t="s">
        <v>316</v>
      </c>
      <c r="G1470" t="s">
        <v>316</v>
      </c>
      <c r="H1470" t="s">
        <v>392</v>
      </c>
      <c r="I1470" t="s">
        <v>317</v>
      </c>
      <c r="J1470" t="s">
        <v>334</v>
      </c>
      <c r="K1470" t="s">
        <v>7130</v>
      </c>
      <c r="L1470" t="s">
        <v>7131</v>
      </c>
      <c r="M1470" s="11">
        <v>43102.727731481478</v>
      </c>
      <c r="N1470" s="11">
        <v>43102.727731481478</v>
      </c>
      <c r="O1470" s="11">
        <v>43110.380891203706</v>
      </c>
      <c r="P1470" t="s">
        <v>2124</v>
      </c>
      <c r="Q1470" t="s">
        <v>519</v>
      </c>
      <c r="R1470" t="s">
        <v>7132</v>
      </c>
      <c r="S1470" t="s">
        <v>2125</v>
      </c>
      <c r="T1470" t="s">
        <v>2126</v>
      </c>
      <c r="U1470" t="s">
        <v>2127</v>
      </c>
      <c r="V1470">
        <v>0</v>
      </c>
      <c r="W1470" t="s">
        <v>2127</v>
      </c>
      <c r="X1470" t="s">
        <v>2125</v>
      </c>
      <c r="Y1470" t="s">
        <v>2125</v>
      </c>
      <c r="Z1470" t="s">
        <v>312</v>
      </c>
      <c r="AA1470" t="s">
        <v>2137</v>
      </c>
      <c r="AB1470" t="s">
        <v>2127</v>
      </c>
    </row>
    <row r="1471" spans="1:28" x14ac:dyDescent="0.2">
      <c r="A1471">
        <v>15992123</v>
      </c>
      <c r="B1471" t="s">
        <v>6221</v>
      </c>
      <c r="C1471" t="s">
        <v>2613</v>
      </c>
      <c r="D1471" t="s">
        <v>518</v>
      </c>
      <c r="E1471" t="s">
        <v>317</v>
      </c>
      <c r="F1471" t="s">
        <v>316</v>
      </c>
      <c r="G1471" t="s">
        <v>316</v>
      </c>
      <c r="H1471" t="s">
        <v>518</v>
      </c>
      <c r="I1471" t="s">
        <v>317</v>
      </c>
      <c r="J1471" t="s">
        <v>334</v>
      </c>
      <c r="K1471" t="s">
        <v>3447</v>
      </c>
      <c r="L1471" t="s">
        <v>6222</v>
      </c>
      <c r="M1471" s="11">
        <v>43102.729155092595</v>
      </c>
      <c r="N1471" s="11">
        <v>43102.729155092595</v>
      </c>
      <c r="O1471" s="11">
        <v>43110.362974537034</v>
      </c>
      <c r="P1471" t="s">
        <v>2124</v>
      </c>
      <c r="Q1471" t="s">
        <v>1039</v>
      </c>
      <c r="R1471" t="s">
        <v>7133</v>
      </c>
      <c r="S1471" t="s">
        <v>2125</v>
      </c>
      <c r="T1471" t="s">
        <v>2126</v>
      </c>
      <c r="U1471" t="s">
        <v>2127</v>
      </c>
      <c r="V1471">
        <v>0</v>
      </c>
      <c r="W1471" t="s">
        <v>2127</v>
      </c>
      <c r="X1471" t="s">
        <v>2125</v>
      </c>
      <c r="Y1471" t="s">
        <v>2125</v>
      </c>
      <c r="Z1471" t="s">
        <v>421</v>
      </c>
      <c r="AA1471" t="s">
        <v>2128</v>
      </c>
      <c r="AB1471" t="s">
        <v>2127</v>
      </c>
    </row>
    <row r="1472" spans="1:28" x14ac:dyDescent="0.2">
      <c r="A1472">
        <v>15992151</v>
      </c>
      <c r="B1472" t="s">
        <v>7134</v>
      </c>
      <c r="C1472" t="s">
        <v>6277</v>
      </c>
      <c r="D1472" t="s">
        <v>550</v>
      </c>
      <c r="E1472" t="s">
        <v>317</v>
      </c>
      <c r="F1472" t="s">
        <v>316</v>
      </c>
      <c r="G1472" t="s">
        <v>316</v>
      </c>
      <c r="H1472" t="s">
        <v>550</v>
      </c>
      <c r="I1472" t="s">
        <v>317</v>
      </c>
      <c r="J1472" t="s">
        <v>334</v>
      </c>
      <c r="K1472" t="s">
        <v>3447</v>
      </c>
      <c r="L1472" t="s">
        <v>7135</v>
      </c>
      <c r="M1472" s="11">
        <v>43102.72996527778</v>
      </c>
      <c r="N1472" s="11">
        <v>43102.72996527778</v>
      </c>
      <c r="O1472" s="11">
        <v>43111.716585648152</v>
      </c>
      <c r="P1472" t="s">
        <v>2124</v>
      </c>
      <c r="Q1472" t="s">
        <v>733</v>
      </c>
      <c r="R1472" t="s">
        <v>7136</v>
      </c>
      <c r="S1472" t="s">
        <v>2125</v>
      </c>
      <c r="T1472" t="s">
        <v>2126</v>
      </c>
      <c r="U1472" t="s">
        <v>2127</v>
      </c>
      <c r="V1472">
        <v>0</v>
      </c>
      <c r="W1472" t="s">
        <v>2127</v>
      </c>
      <c r="X1472" t="s">
        <v>2125</v>
      </c>
      <c r="Y1472" t="s">
        <v>2125</v>
      </c>
      <c r="Z1472" t="s">
        <v>421</v>
      </c>
      <c r="AA1472" t="s">
        <v>2137</v>
      </c>
      <c r="AB1472" t="s">
        <v>2127</v>
      </c>
    </row>
    <row r="1473" spans="1:28" x14ac:dyDescent="0.2">
      <c r="A1473">
        <v>15992399</v>
      </c>
      <c r="B1473" t="s">
        <v>7137</v>
      </c>
      <c r="C1473" t="s">
        <v>2158</v>
      </c>
      <c r="D1473" t="s">
        <v>1337</v>
      </c>
      <c r="E1473" t="s">
        <v>317</v>
      </c>
      <c r="F1473" t="s">
        <v>323</v>
      </c>
      <c r="G1473" t="s">
        <v>323</v>
      </c>
      <c r="H1473" t="s">
        <v>1337</v>
      </c>
      <c r="I1473" t="s">
        <v>317</v>
      </c>
      <c r="J1473" t="s">
        <v>334</v>
      </c>
      <c r="K1473" t="s">
        <v>7138</v>
      </c>
      <c r="L1473" t="s">
        <v>7139</v>
      </c>
      <c r="M1473" s="11">
        <v>43102.743518518517</v>
      </c>
      <c r="N1473" s="11">
        <v>43102.743518518517</v>
      </c>
      <c r="O1473" s="11">
        <v>43104.575497685182</v>
      </c>
      <c r="P1473" t="s">
        <v>2124</v>
      </c>
      <c r="Q1473" t="s">
        <v>333</v>
      </c>
      <c r="R1473" t="s">
        <v>7140</v>
      </c>
      <c r="S1473" t="s">
        <v>2125</v>
      </c>
      <c r="T1473" t="s">
        <v>2126</v>
      </c>
      <c r="U1473" t="s">
        <v>2127</v>
      </c>
      <c r="V1473">
        <v>0</v>
      </c>
      <c r="W1473" t="s">
        <v>2127</v>
      </c>
      <c r="X1473" t="s">
        <v>2125</v>
      </c>
      <c r="Y1473" t="s">
        <v>2125</v>
      </c>
      <c r="Z1473" t="s">
        <v>312</v>
      </c>
      <c r="AA1473" t="s">
        <v>2128</v>
      </c>
      <c r="AB1473" t="s">
        <v>2127</v>
      </c>
    </row>
    <row r="1474" spans="1:28" x14ac:dyDescent="0.2">
      <c r="A1474">
        <v>15992481</v>
      </c>
      <c r="B1474" t="s">
        <v>7141</v>
      </c>
      <c r="C1474" t="s">
        <v>2340</v>
      </c>
      <c r="D1474" t="s">
        <v>401</v>
      </c>
      <c r="E1474" t="s">
        <v>317</v>
      </c>
      <c r="F1474" t="s">
        <v>316</v>
      </c>
      <c r="G1474" t="s">
        <v>316</v>
      </c>
      <c r="H1474" t="s">
        <v>401</v>
      </c>
      <c r="I1474" t="s">
        <v>317</v>
      </c>
      <c r="J1474" t="s">
        <v>322</v>
      </c>
      <c r="K1474" t="s">
        <v>7142</v>
      </c>
      <c r="L1474" t="s">
        <v>7143</v>
      </c>
      <c r="M1474" s="11">
        <v>43102.74832175926</v>
      </c>
      <c r="N1474" s="11">
        <v>43102.74832175926</v>
      </c>
      <c r="O1474" s="11">
        <v>43112.62259259259</v>
      </c>
      <c r="P1474" t="s">
        <v>2124</v>
      </c>
      <c r="Q1474" t="s">
        <v>491</v>
      </c>
      <c r="R1474" t="s">
        <v>7144</v>
      </c>
      <c r="S1474" t="s">
        <v>2125</v>
      </c>
      <c r="T1474" t="s">
        <v>2126</v>
      </c>
      <c r="U1474" t="s">
        <v>2127</v>
      </c>
      <c r="V1474">
        <v>0</v>
      </c>
      <c r="W1474" t="s">
        <v>2127</v>
      </c>
      <c r="X1474" t="s">
        <v>2125</v>
      </c>
      <c r="Y1474" t="s">
        <v>2125</v>
      </c>
      <c r="Z1474" t="s">
        <v>534</v>
      </c>
      <c r="AA1474" t="s">
        <v>2137</v>
      </c>
      <c r="AB1474" t="s">
        <v>2127</v>
      </c>
    </row>
    <row r="1475" spans="1:28" x14ac:dyDescent="0.2">
      <c r="A1475">
        <v>15992492</v>
      </c>
      <c r="B1475" t="s">
        <v>7145</v>
      </c>
      <c r="C1475" t="s">
        <v>2468</v>
      </c>
      <c r="D1475" t="s">
        <v>410</v>
      </c>
      <c r="E1475" t="s">
        <v>317</v>
      </c>
      <c r="F1475" t="s">
        <v>382</v>
      </c>
      <c r="G1475" t="s">
        <v>382</v>
      </c>
      <c r="H1475" t="s">
        <v>410</v>
      </c>
      <c r="I1475" t="s">
        <v>317</v>
      </c>
      <c r="J1475" t="s">
        <v>334</v>
      </c>
      <c r="K1475" t="s">
        <v>7146</v>
      </c>
      <c r="L1475" t="s">
        <v>7147</v>
      </c>
      <c r="M1475" s="11">
        <v>43102.749467592592</v>
      </c>
      <c r="N1475" s="11">
        <v>43102.749467592592</v>
      </c>
      <c r="O1475" s="11">
        <v>43109.750092592592</v>
      </c>
      <c r="P1475" t="s">
        <v>2124</v>
      </c>
      <c r="Q1475" t="s">
        <v>891</v>
      </c>
      <c r="R1475" t="s">
        <v>7148</v>
      </c>
      <c r="S1475" t="s">
        <v>2125</v>
      </c>
      <c r="T1475" t="s">
        <v>2126</v>
      </c>
      <c r="U1475" t="s">
        <v>2127</v>
      </c>
      <c r="V1475">
        <v>0</v>
      </c>
      <c r="W1475" t="s">
        <v>2127</v>
      </c>
      <c r="X1475" t="s">
        <v>2125</v>
      </c>
      <c r="Y1475" t="s">
        <v>2125</v>
      </c>
      <c r="Z1475" t="s">
        <v>7149</v>
      </c>
      <c r="AA1475" t="s">
        <v>2128</v>
      </c>
      <c r="AB1475" t="s">
        <v>2127</v>
      </c>
    </row>
    <row r="1476" spans="1:28" x14ac:dyDescent="0.2">
      <c r="A1476">
        <v>15992525</v>
      </c>
      <c r="B1476" t="s">
        <v>549</v>
      </c>
      <c r="C1476" t="s">
        <v>2158</v>
      </c>
      <c r="D1476" t="s">
        <v>550</v>
      </c>
      <c r="E1476" t="s">
        <v>317</v>
      </c>
      <c r="F1476" t="s">
        <v>316</v>
      </c>
      <c r="G1476" t="s">
        <v>552</v>
      </c>
      <c r="H1476" t="s">
        <v>553</v>
      </c>
      <c r="I1476" t="s">
        <v>317</v>
      </c>
      <c r="J1476" t="s">
        <v>334</v>
      </c>
      <c r="K1476" t="s">
        <v>554</v>
      </c>
      <c r="L1476" t="s">
        <v>7150</v>
      </c>
      <c r="M1476" s="11">
        <v>43102.752222222225</v>
      </c>
      <c r="N1476" s="11">
        <v>43102.752222222225</v>
      </c>
      <c r="O1476" s="11">
        <v>43104.703518518516</v>
      </c>
      <c r="P1476" t="s">
        <v>2124</v>
      </c>
      <c r="Q1476" t="s">
        <v>551</v>
      </c>
      <c r="R1476" t="s">
        <v>7151</v>
      </c>
      <c r="S1476" t="s">
        <v>2125</v>
      </c>
      <c r="T1476" t="s">
        <v>2126</v>
      </c>
      <c r="U1476" t="s">
        <v>2127</v>
      </c>
      <c r="V1476">
        <v>0</v>
      </c>
      <c r="W1476" t="s">
        <v>2127</v>
      </c>
      <c r="X1476" t="s">
        <v>2125</v>
      </c>
      <c r="Y1476" t="s">
        <v>2125</v>
      </c>
      <c r="Z1476" t="s">
        <v>312</v>
      </c>
      <c r="AA1476" t="s">
        <v>2128</v>
      </c>
      <c r="AB1476" t="s">
        <v>2127</v>
      </c>
    </row>
    <row r="1477" spans="1:28" x14ac:dyDescent="0.2">
      <c r="A1477">
        <v>15992543</v>
      </c>
      <c r="B1477" t="s">
        <v>7152</v>
      </c>
      <c r="C1477" t="s">
        <v>7153</v>
      </c>
      <c r="D1477" t="s">
        <v>510</v>
      </c>
      <c r="E1477" t="s">
        <v>317</v>
      </c>
      <c r="F1477" t="s">
        <v>2127</v>
      </c>
      <c r="G1477" t="s">
        <v>370</v>
      </c>
      <c r="H1477" t="s">
        <v>510</v>
      </c>
      <c r="I1477" t="s">
        <v>317</v>
      </c>
      <c r="J1477" t="s">
        <v>334</v>
      </c>
      <c r="K1477" t="s">
        <v>3665</v>
      </c>
      <c r="L1477" t="s">
        <v>7154</v>
      </c>
      <c r="M1477" s="11">
        <v>43102.753842592596</v>
      </c>
      <c r="N1477" s="11">
        <v>43102.753842592596</v>
      </c>
      <c r="O1477" s="11">
        <v>43109.750092592592</v>
      </c>
      <c r="P1477" t="s">
        <v>2124</v>
      </c>
      <c r="Q1477" t="s">
        <v>3694</v>
      </c>
      <c r="R1477" t="s">
        <v>7155</v>
      </c>
      <c r="S1477" t="s">
        <v>2125</v>
      </c>
      <c r="T1477" t="s">
        <v>2126</v>
      </c>
      <c r="U1477" t="s">
        <v>2127</v>
      </c>
      <c r="V1477">
        <v>0</v>
      </c>
      <c r="W1477" t="s">
        <v>2127</v>
      </c>
      <c r="X1477" t="s">
        <v>2125</v>
      </c>
      <c r="Y1477" t="s">
        <v>2125</v>
      </c>
      <c r="Z1477" t="s">
        <v>2855</v>
      </c>
      <c r="AA1477" t="s">
        <v>2137</v>
      </c>
      <c r="AB1477" t="s">
        <v>2127</v>
      </c>
    </row>
    <row r="1478" spans="1:28" x14ac:dyDescent="0.2">
      <c r="A1478">
        <v>15993676</v>
      </c>
      <c r="B1478" t="s">
        <v>7156</v>
      </c>
      <c r="C1478" t="s">
        <v>2158</v>
      </c>
      <c r="D1478" t="s">
        <v>369</v>
      </c>
      <c r="E1478" t="s">
        <v>317</v>
      </c>
      <c r="F1478" t="s">
        <v>2127</v>
      </c>
      <c r="G1478" t="s">
        <v>370</v>
      </c>
      <c r="H1478" t="s">
        <v>369</v>
      </c>
      <c r="I1478" t="s">
        <v>317</v>
      </c>
      <c r="J1478" t="s">
        <v>334</v>
      </c>
      <c r="K1478" t="s">
        <v>3558</v>
      </c>
      <c r="L1478" t="s">
        <v>7157</v>
      </c>
      <c r="M1478" s="11">
        <v>43103.338576388887</v>
      </c>
      <c r="N1478" s="11">
        <v>43103.338576388887</v>
      </c>
      <c r="O1478" s="11">
        <v>43110.339479166665</v>
      </c>
      <c r="P1478" t="s">
        <v>2124</v>
      </c>
      <c r="Q1478" t="s">
        <v>3694</v>
      </c>
      <c r="R1478" t="s">
        <v>3887</v>
      </c>
      <c r="S1478" t="s">
        <v>2125</v>
      </c>
      <c r="T1478" t="s">
        <v>2126</v>
      </c>
      <c r="U1478" t="s">
        <v>2127</v>
      </c>
      <c r="V1478">
        <v>0</v>
      </c>
      <c r="W1478" t="s">
        <v>2127</v>
      </c>
      <c r="X1478" t="s">
        <v>2125</v>
      </c>
      <c r="Y1478" t="s">
        <v>2125</v>
      </c>
      <c r="Z1478" t="s">
        <v>312</v>
      </c>
      <c r="AA1478" t="s">
        <v>2137</v>
      </c>
      <c r="AB1478" t="s">
        <v>2127</v>
      </c>
    </row>
    <row r="1479" spans="1:28" x14ac:dyDescent="0.2">
      <c r="A1479">
        <v>15993738</v>
      </c>
      <c r="B1479" t="s">
        <v>2754</v>
      </c>
      <c r="C1479" t="s">
        <v>2340</v>
      </c>
      <c r="D1479" t="s">
        <v>392</v>
      </c>
      <c r="E1479" t="s">
        <v>317</v>
      </c>
      <c r="F1479" t="s">
        <v>316</v>
      </c>
      <c r="G1479" t="s">
        <v>316</v>
      </c>
      <c r="H1479" t="s">
        <v>392</v>
      </c>
      <c r="I1479" t="s">
        <v>317</v>
      </c>
      <c r="J1479" t="s">
        <v>334</v>
      </c>
      <c r="K1479" t="s">
        <v>526</v>
      </c>
      <c r="L1479" t="s">
        <v>7160</v>
      </c>
      <c r="M1479" s="11">
        <v>43103.351006944446</v>
      </c>
      <c r="N1479" s="11">
        <v>43103.351006944446</v>
      </c>
      <c r="O1479" s="11">
        <v>43110.356944444444</v>
      </c>
      <c r="P1479" t="s">
        <v>2124</v>
      </c>
      <c r="Q1479" t="s">
        <v>524</v>
      </c>
      <c r="R1479" t="s">
        <v>7161</v>
      </c>
      <c r="S1479" t="s">
        <v>2125</v>
      </c>
      <c r="T1479" t="s">
        <v>2126</v>
      </c>
      <c r="U1479" t="s">
        <v>2127</v>
      </c>
      <c r="V1479">
        <v>0</v>
      </c>
      <c r="W1479" t="s">
        <v>2127</v>
      </c>
      <c r="X1479" t="s">
        <v>2125</v>
      </c>
      <c r="Y1479" t="s">
        <v>2125</v>
      </c>
      <c r="Z1479" t="s">
        <v>534</v>
      </c>
      <c r="AA1479" t="s">
        <v>2137</v>
      </c>
      <c r="AB1479" t="s">
        <v>2127</v>
      </c>
    </row>
    <row r="1480" spans="1:28" x14ac:dyDescent="0.2">
      <c r="A1480">
        <v>15993756</v>
      </c>
      <c r="B1480" t="s">
        <v>7156</v>
      </c>
      <c r="C1480" t="s">
        <v>2158</v>
      </c>
      <c r="D1480" t="s">
        <v>518</v>
      </c>
      <c r="E1480" t="s">
        <v>317</v>
      </c>
      <c r="F1480" t="s">
        <v>316</v>
      </c>
      <c r="G1480" t="s">
        <v>316</v>
      </c>
      <c r="H1480" t="s">
        <v>518</v>
      </c>
      <c r="I1480" t="s">
        <v>317</v>
      </c>
      <c r="J1480" t="s">
        <v>334</v>
      </c>
      <c r="K1480" t="s">
        <v>526</v>
      </c>
      <c r="L1480" t="s">
        <v>7162</v>
      </c>
      <c r="M1480" s="11">
        <v>43103.353171296294</v>
      </c>
      <c r="N1480" s="11">
        <v>43103.353171296294</v>
      </c>
      <c r="O1480" s="11">
        <v>43110.357569444444</v>
      </c>
      <c r="P1480" t="s">
        <v>2124</v>
      </c>
      <c r="Q1480" t="s">
        <v>524</v>
      </c>
      <c r="R1480" t="s">
        <v>7163</v>
      </c>
      <c r="S1480" t="s">
        <v>2125</v>
      </c>
      <c r="T1480" t="s">
        <v>2126</v>
      </c>
      <c r="U1480" t="s">
        <v>2127</v>
      </c>
      <c r="V1480">
        <v>0</v>
      </c>
      <c r="W1480" t="s">
        <v>2127</v>
      </c>
      <c r="X1480" t="s">
        <v>2125</v>
      </c>
      <c r="Y1480" t="s">
        <v>2125</v>
      </c>
      <c r="Z1480" t="s">
        <v>312</v>
      </c>
      <c r="AA1480" t="s">
        <v>2137</v>
      </c>
      <c r="AB1480" t="s">
        <v>2127</v>
      </c>
    </row>
    <row r="1481" spans="1:28" x14ac:dyDescent="0.2">
      <c r="A1481">
        <v>15993783</v>
      </c>
      <c r="B1481" t="s">
        <v>6916</v>
      </c>
      <c r="C1481" t="s">
        <v>6917</v>
      </c>
      <c r="D1481" t="s">
        <v>401</v>
      </c>
      <c r="E1481" t="s">
        <v>317</v>
      </c>
      <c r="F1481" t="s">
        <v>316</v>
      </c>
      <c r="G1481" t="s">
        <v>384</v>
      </c>
      <c r="H1481" t="s">
        <v>789</v>
      </c>
      <c r="J1481" t="s">
        <v>430</v>
      </c>
      <c r="K1481" t="s">
        <v>7164</v>
      </c>
      <c r="L1481" t="s">
        <v>7165</v>
      </c>
      <c r="M1481" s="11">
        <v>43103.356006944443</v>
      </c>
      <c r="N1481" s="11">
        <v>43103.356006944443</v>
      </c>
      <c r="O1481" s="11">
        <v>43111.412291666667</v>
      </c>
      <c r="P1481" t="s">
        <v>2124</v>
      </c>
      <c r="Q1481" t="s">
        <v>799</v>
      </c>
      <c r="R1481" t="s">
        <v>7166</v>
      </c>
      <c r="S1481" t="s">
        <v>2125</v>
      </c>
      <c r="T1481" t="s">
        <v>2126</v>
      </c>
      <c r="U1481" t="s">
        <v>2127</v>
      </c>
      <c r="V1481">
        <v>0</v>
      </c>
      <c r="W1481" t="s">
        <v>2127</v>
      </c>
      <c r="X1481" t="s">
        <v>2125</v>
      </c>
      <c r="Y1481" t="s">
        <v>2125</v>
      </c>
      <c r="Z1481" t="s">
        <v>433</v>
      </c>
      <c r="AA1481" t="s">
        <v>2137</v>
      </c>
      <c r="AB1481" t="s">
        <v>2659</v>
      </c>
    </row>
    <row r="1482" spans="1:28" x14ac:dyDescent="0.2">
      <c r="A1482">
        <v>15993802</v>
      </c>
      <c r="B1482" t="s">
        <v>6685</v>
      </c>
      <c r="C1482" t="s">
        <v>2158</v>
      </c>
      <c r="D1482" t="s">
        <v>354</v>
      </c>
      <c r="E1482" t="s">
        <v>317</v>
      </c>
      <c r="F1482" t="s">
        <v>2127</v>
      </c>
      <c r="G1482" t="s">
        <v>316</v>
      </c>
      <c r="H1482" t="s">
        <v>354</v>
      </c>
      <c r="I1482" t="s">
        <v>317</v>
      </c>
      <c r="J1482" t="s">
        <v>334</v>
      </c>
      <c r="K1482" t="s">
        <v>1700</v>
      </c>
      <c r="L1482" t="s">
        <v>7167</v>
      </c>
      <c r="M1482" s="11">
        <v>43103.357037037036</v>
      </c>
      <c r="N1482" s="11">
        <v>43103.357037037036</v>
      </c>
      <c r="O1482" s="11">
        <v>43110.384756944448</v>
      </c>
      <c r="P1482" t="s">
        <v>2124</v>
      </c>
      <c r="Q1482" t="s">
        <v>3694</v>
      </c>
      <c r="R1482" t="s">
        <v>7168</v>
      </c>
      <c r="S1482" t="s">
        <v>2125</v>
      </c>
      <c r="T1482" t="s">
        <v>2126</v>
      </c>
      <c r="U1482" t="s">
        <v>2127</v>
      </c>
      <c r="V1482">
        <v>0</v>
      </c>
      <c r="W1482" t="s">
        <v>2127</v>
      </c>
      <c r="X1482" t="s">
        <v>2125</v>
      </c>
      <c r="Y1482" t="s">
        <v>2125</v>
      </c>
      <c r="Z1482" t="s">
        <v>312</v>
      </c>
      <c r="AA1482" t="s">
        <v>2137</v>
      </c>
      <c r="AB1482" t="s">
        <v>2127</v>
      </c>
    </row>
    <row r="1483" spans="1:28" x14ac:dyDescent="0.2">
      <c r="A1483">
        <v>15996788</v>
      </c>
      <c r="B1483" t="s">
        <v>7169</v>
      </c>
      <c r="C1483" t="s">
        <v>7170</v>
      </c>
      <c r="D1483" t="s">
        <v>518</v>
      </c>
      <c r="E1483" t="s">
        <v>317</v>
      </c>
      <c r="F1483" t="s">
        <v>370</v>
      </c>
      <c r="G1483" t="s">
        <v>370</v>
      </c>
      <c r="H1483" t="s">
        <v>518</v>
      </c>
      <c r="I1483" t="s">
        <v>317</v>
      </c>
      <c r="J1483" t="s">
        <v>322</v>
      </c>
      <c r="K1483" t="s">
        <v>7171</v>
      </c>
      <c r="L1483" t="s">
        <v>7172</v>
      </c>
      <c r="M1483" s="11">
        <v>43103.471192129633</v>
      </c>
      <c r="N1483" s="11">
        <v>43103.471192129633</v>
      </c>
      <c r="O1483" s="11">
        <v>43110.474872685183</v>
      </c>
      <c r="P1483" t="s">
        <v>2124</v>
      </c>
      <c r="Q1483" t="s">
        <v>483</v>
      </c>
      <c r="R1483" t="s">
        <v>7173</v>
      </c>
      <c r="S1483" t="s">
        <v>2125</v>
      </c>
      <c r="T1483" t="s">
        <v>2126</v>
      </c>
      <c r="U1483" t="s">
        <v>2127</v>
      </c>
      <c r="V1483">
        <v>0</v>
      </c>
      <c r="W1483" t="s">
        <v>2127</v>
      </c>
      <c r="X1483" t="s">
        <v>2125</v>
      </c>
      <c r="Y1483" t="s">
        <v>2125</v>
      </c>
      <c r="Z1483" t="s">
        <v>2356</v>
      </c>
      <c r="AA1483" t="s">
        <v>2137</v>
      </c>
      <c r="AB1483" t="s">
        <v>2127</v>
      </c>
    </row>
    <row r="1484" spans="1:28" x14ac:dyDescent="0.2">
      <c r="A1484">
        <v>15996864</v>
      </c>
      <c r="B1484" t="s">
        <v>7174</v>
      </c>
      <c r="C1484" t="s">
        <v>2613</v>
      </c>
      <c r="D1484" t="s">
        <v>468</v>
      </c>
      <c r="E1484" t="s">
        <v>317</v>
      </c>
      <c r="F1484" t="s">
        <v>316</v>
      </c>
      <c r="G1484" t="s">
        <v>316</v>
      </c>
      <c r="H1484" t="s">
        <v>468</v>
      </c>
      <c r="I1484" t="s">
        <v>317</v>
      </c>
      <c r="J1484" t="s">
        <v>334</v>
      </c>
      <c r="K1484" t="s">
        <v>595</v>
      </c>
      <c r="L1484" t="s">
        <v>7175</v>
      </c>
      <c r="M1484" s="11">
        <v>43103.473819444444</v>
      </c>
      <c r="N1484" s="11">
        <v>43103.473819444444</v>
      </c>
      <c r="O1484" s="11">
        <v>43110.475925925923</v>
      </c>
      <c r="P1484" t="s">
        <v>2124</v>
      </c>
      <c r="Q1484" t="s">
        <v>436</v>
      </c>
      <c r="R1484" t="s">
        <v>7176</v>
      </c>
      <c r="S1484" t="s">
        <v>2125</v>
      </c>
      <c r="T1484" t="s">
        <v>2126</v>
      </c>
      <c r="U1484" t="s">
        <v>2127</v>
      </c>
      <c r="V1484">
        <v>0</v>
      </c>
      <c r="W1484" t="s">
        <v>2127</v>
      </c>
      <c r="X1484" t="s">
        <v>2125</v>
      </c>
      <c r="Y1484" t="s">
        <v>2125</v>
      </c>
      <c r="Z1484" t="s">
        <v>421</v>
      </c>
      <c r="AA1484" t="s">
        <v>2137</v>
      </c>
      <c r="AB1484" t="s">
        <v>2127</v>
      </c>
    </row>
    <row r="1485" spans="1:28" x14ac:dyDescent="0.2">
      <c r="A1485">
        <v>15996874</v>
      </c>
      <c r="B1485" t="s">
        <v>6959</v>
      </c>
      <c r="C1485" t="s">
        <v>2175</v>
      </c>
      <c r="D1485" t="s">
        <v>482</v>
      </c>
      <c r="E1485" t="s">
        <v>317</v>
      </c>
      <c r="F1485" t="s">
        <v>2127</v>
      </c>
      <c r="G1485" t="s">
        <v>370</v>
      </c>
      <c r="H1485" t="s">
        <v>482</v>
      </c>
      <c r="I1485" t="s">
        <v>317</v>
      </c>
      <c r="J1485" t="s">
        <v>334</v>
      </c>
      <c r="K1485" t="s">
        <v>4133</v>
      </c>
      <c r="L1485" t="s">
        <v>7177</v>
      </c>
      <c r="M1485" s="11">
        <v>43103.474305555559</v>
      </c>
      <c r="N1485" s="11">
        <v>43103.474305555559</v>
      </c>
      <c r="O1485" s="11">
        <v>43110.47556712963</v>
      </c>
      <c r="P1485" t="s">
        <v>2124</v>
      </c>
      <c r="Q1485" t="s">
        <v>3286</v>
      </c>
      <c r="R1485" t="s">
        <v>7178</v>
      </c>
      <c r="S1485" t="s">
        <v>2125</v>
      </c>
      <c r="T1485" t="s">
        <v>2126</v>
      </c>
      <c r="U1485" t="s">
        <v>2127</v>
      </c>
      <c r="V1485">
        <v>0</v>
      </c>
      <c r="W1485" t="s">
        <v>2127</v>
      </c>
      <c r="X1485" t="s">
        <v>2125</v>
      </c>
      <c r="Y1485" t="s">
        <v>2125</v>
      </c>
      <c r="Z1485" t="s">
        <v>433</v>
      </c>
      <c r="AA1485" t="s">
        <v>2137</v>
      </c>
      <c r="AB1485" t="s">
        <v>2127</v>
      </c>
    </row>
    <row r="1486" spans="1:28" x14ac:dyDescent="0.2">
      <c r="A1486">
        <v>15996895</v>
      </c>
      <c r="B1486" t="s">
        <v>6959</v>
      </c>
      <c r="C1486" t="s">
        <v>2175</v>
      </c>
      <c r="D1486" t="s">
        <v>354</v>
      </c>
      <c r="E1486" t="s">
        <v>317</v>
      </c>
      <c r="F1486" t="s">
        <v>316</v>
      </c>
      <c r="G1486" t="s">
        <v>316</v>
      </c>
      <c r="H1486" t="s">
        <v>354</v>
      </c>
      <c r="I1486" t="s">
        <v>317</v>
      </c>
      <c r="J1486" t="s">
        <v>334</v>
      </c>
      <c r="K1486" t="s">
        <v>595</v>
      </c>
      <c r="L1486" t="s">
        <v>7179</v>
      </c>
      <c r="M1486" s="11">
        <v>43103.475162037037</v>
      </c>
      <c r="N1486" s="11">
        <v>43103.475162037037</v>
      </c>
      <c r="O1486" s="11">
        <v>43110.48232638889</v>
      </c>
      <c r="P1486" t="s">
        <v>2124</v>
      </c>
      <c r="Q1486" t="s">
        <v>436</v>
      </c>
      <c r="R1486" t="s">
        <v>7180</v>
      </c>
      <c r="S1486" t="s">
        <v>2125</v>
      </c>
      <c r="T1486" t="s">
        <v>2126</v>
      </c>
      <c r="U1486" t="s">
        <v>2127</v>
      </c>
      <c r="V1486">
        <v>0</v>
      </c>
      <c r="W1486" t="s">
        <v>2127</v>
      </c>
      <c r="X1486" t="s">
        <v>2125</v>
      </c>
      <c r="Y1486" t="s">
        <v>2125</v>
      </c>
      <c r="Z1486" t="s">
        <v>433</v>
      </c>
      <c r="AA1486" t="s">
        <v>2137</v>
      </c>
      <c r="AB1486" t="s">
        <v>2127</v>
      </c>
    </row>
    <row r="1487" spans="1:28" x14ac:dyDescent="0.2">
      <c r="A1487">
        <v>15996987</v>
      </c>
      <c r="B1487" t="s">
        <v>7181</v>
      </c>
      <c r="C1487" t="s">
        <v>7182</v>
      </c>
      <c r="D1487" t="s">
        <v>434</v>
      </c>
      <c r="E1487" t="s">
        <v>317</v>
      </c>
      <c r="F1487" t="s">
        <v>370</v>
      </c>
      <c r="G1487" t="s">
        <v>370</v>
      </c>
      <c r="H1487" t="s">
        <v>434</v>
      </c>
      <c r="I1487" t="s">
        <v>317</v>
      </c>
      <c r="J1487" t="s">
        <v>322</v>
      </c>
      <c r="K1487" t="s">
        <v>561</v>
      </c>
      <c r="L1487" t="s">
        <v>7183</v>
      </c>
      <c r="M1487" s="11">
        <v>43103.479189814818</v>
      </c>
      <c r="N1487" s="11">
        <v>43103.479189814818</v>
      </c>
      <c r="O1487" s="11">
        <v>43110.595000000001</v>
      </c>
      <c r="P1487" t="s">
        <v>2124</v>
      </c>
      <c r="Q1487" t="s">
        <v>559</v>
      </c>
      <c r="R1487" t="s">
        <v>7184</v>
      </c>
      <c r="S1487" t="s">
        <v>2125</v>
      </c>
      <c r="T1487" t="s">
        <v>2126</v>
      </c>
      <c r="U1487" t="s">
        <v>2127</v>
      </c>
      <c r="V1487">
        <v>0</v>
      </c>
      <c r="W1487" t="s">
        <v>2127</v>
      </c>
      <c r="X1487" t="s">
        <v>2125</v>
      </c>
      <c r="Y1487" t="s">
        <v>2125</v>
      </c>
      <c r="Z1487" t="s">
        <v>557</v>
      </c>
      <c r="AA1487" t="s">
        <v>2137</v>
      </c>
      <c r="AB1487" t="s">
        <v>2127</v>
      </c>
    </row>
    <row r="1488" spans="1:28" x14ac:dyDescent="0.2">
      <c r="A1488">
        <v>15996989</v>
      </c>
      <c r="B1488" t="s">
        <v>7185</v>
      </c>
      <c r="C1488" t="s">
        <v>7109</v>
      </c>
      <c r="D1488" t="s">
        <v>482</v>
      </c>
      <c r="E1488" t="s">
        <v>317</v>
      </c>
      <c r="F1488" t="s">
        <v>414</v>
      </c>
      <c r="G1488" t="s">
        <v>414</v>
      </c>
      <c r="H1488" t="s">
        <v>415</v>
      </c>
      <c r="J1488" t="s">
        <v>334</v>
      </c>
      <c r="K1488" t="s">
        <v>7110</v>
      </c>
      <c r="L1488" t="s">
        <v>7186</v>
      </c>
      <c r="M1488" s="11">
        <v>43103.479189814818</v>
      </c>
      <c r="N1488" s="11">
        <v>43103.479189814818</v>
      </c>
      <c r="O1488" s="11">
        <v>43105.371412037035</v>
      </c>
      <c r="P1488" t="s">
        <v>2124</v>
      </c>
      <c r="Q1488" t="s">
        <v>2192</v>
      </c>
      <c r="R1488" t="s">
        <v>7187</v>
      </c>
      <c r="S1488" t="s">
        <v>2125</v>
      </c>
      <c r="T1488" t="s">
        <v>2126</v>
      </c>
      <c r="U1488" t="s">
        <v>2127</v>
      </c>
      <c r="V1488">
        <v>0</v>
      </c>
      <c r="W1488" t="s">
        <v>2127</v>
      </c>
      <c r="X1488" t="s">
        <v>2125</v>
      </c>
      <c r="Y1488" t="s">
        <v>2125</v>
      </c>
      <c r="Z1488" t="s">
        <v>988</v>
      </c>
      <c r="AA1488" t="s">
        <v>2128</v>
      </c>
      <c r="AB1488" t="s">
        <v>2127</v>
      </c>
    </row>
    <row r="1489" spans="1:28" x14ac:dyDescent="0.2">
      <c r="A1489">
        <v>15997060</v>
      </c>
      <c r="B1489" t="s">
        <v>7185</v>
      </c>
      <c r="C1489" t="s">
        <v>7109</v>
      </c>
      <c r="D1489" t="s">
        <v>482</v>
      </c>
      <c r="E1489" t="s">
        <v>317</v>
      </c>
      <c r="F1489" t="s">
        <v>414</v>
      </c>
      <c r="G1489" t="s">
        <v>414</v>
      </c>
      <c r="H1489" t="s">
        <v>415</v>
      </c>
      <c r="J1489" t="s">
        <v>334</v>
      </c>
      <c r="K1489" t="s">
        <v>7110</v>
      </c>
      <c r="L1489" t="s">
        <v>7188</v>
      </c>
      <c r="M1489" s="11">
        <v>43103.481365740743</v>
      </c>
      <c r="N1489" s="11">
        <v>43103.481365740743</v>
      </c>
      <c r="O1489" s="11">
        <v>43105.371631944443</v>
      </c>
      <c r="P1489" t="s">
        <v>2124</v>
      </c>
      <c r="Q1489" t="s">
        <v>2192</v>
      </c>
      <c r="R1489" t="s">
        <v>7189</v>
      </c>
      <c r="S1489" t="s">
        <v>2125</v>
      </c>
      <c r="T1489" t="s">
        <v>2126</v>
      </c>
      <c r="U1489" t="s">
        <v>2127</v>
      </c>
      <c r="V1489">
        <v>0</v>
      </c>
      <c r="W1489" t="s">
        <v>2127</v>
      </c>
      <c r="X1489" t="s">
        <v>2125</v>
      </c>
      <c r="Y1489" t="s">
        <v>2125</v>
      </c>
      <c r="Z1489" t="s">
        <v>988</v>
      </c>
      <c r="AA1489" t="s">
        <v>2128</v>
      </c>
      <c r="AB1489" t="s">
        <v>2127</v>
      </c>
    </row>
    <row r="1490" spans="1:28" x14ac:dyDescent="0.2">
      <c r="A1490">
        <v>15997077</v>
      </c>
      <c r="B1490" t="s">
        <v>7190</v>
      </c>
      <c r="C1490" t="s">
        <v>2560</v>
      </c>
      <c r="D1490" t="s">
        <v>468</v>
      </c>
      <c r="E1490" t="s">
        <v>317</v>
      </c>
      <c r="F1490" t="s">
        <v>316</v>
      </c>
      <c r="G1490" t="s">
        <v>316</v>
      </c>
      <c r="H1490" t="s">
        <v>468</v>
      </c>
      <c r="I1490" t="s">
        <v>317</v>
      </c>
      <c r="J1490" t="s">
        <v>334</v>
      </c>
      <c r="K1490" t="s">
        <v>7191</v>
      </c>
      <c r="L1490" t="s">
        <v>7192</v>
      </c>
      <c r="M1490" s="11">
        <v>43103.482083333336</v>
      </c>
      <c r="N1490" s="11">
        <v>43103.482083333336</v>
      </c>
      <c r="O1490" s="11">
        <v>43110.48578703704</v>
      </c>
      <c r="P1490" t="s">
        <v>2124</v>
      </c>
      <c r="Q1490" t="s">
        <v>436</v>
      </c>
      <c r="R1490" t="s">
        <v>7193</v>
      </c>
      <c r="S1490" t="s">
        <v>2125</v>
      </c>
      <c r="T1490" t="s">
        <v>2126</v>
      </c>
      <c r="U1490" t="s">
        <v>2127</v>
      </c>
      <c r="V1490">
        <v>0</v>
      </c>
      <c r="W1490" t="s">
        <v>2127</v>
      </c>
      <c r="X1490" t="s">
        <v>2125</v>
      </c>
      <c r="Y1490" t="s">
        <v>2125</v>
      </c>
      <c r="Z1490" t="s">
        <v>459</v>
      </c>
      <c r="AA1490" t="s">
        <v>2137</v>
      </c>
      <c r="AB1490" t="s">
        <v>2127</v>
      </c>
    </row>
    <row r="1491" spans="1:28" x14ac:dyDescent="0.2">
      <c r="A1491">
        <v>15997126</v>
      </c>
      <c r="B1491" t="s">
        <v>7194</v>
      </c>
      <c r="C1491" t="s">
        <v>2158</v>
      </c>
      <c r="D1491" t="s">
        <v>460</v>
      </c>
      <c r="E1491" t="s">
        <v>317</v>
      </c>
      <c r="F1491" t="s">
        <v>316</v>
      </c>
      <c r="G1491" t="s">
        <v>316</v>
      </c>
      <c r="H1491" t="s">
        <v>460</v>
      </c>
      <c r="I1491" t="s">
        <v>317</v>
      </c>
      <c r="J1491" t="s">
        <v>322</v>
      </c>
      <c r="K1491" t="s">
        <v>729</v>
      </c>
      <c r="L1491" t="s">
        <v>7195</v>
      </c>
      <c r="M1491" s="11">
        <v>43103.483854166669</v>
      </c>
      <c r="N1491" s="11">
        <v>43103.483854166669</v>
      </c>
      <c r="O1491" s="11">
        <v>43110.495324074072</v>
      </c>
      <c r="P1491" t="s">
        <v>2124</v>
      </c>
      <c r="Q1491" t="s">
        <v>519</v>
      </c>
      <c r="R1491" t="s">
        <v>7196</v>
      </c>
      <c r="S1491" t="s">
        <v>2125</v>
      </c>
      <c r="T1491" t="s">
        <v>2126</v>
      </c>
      <c r="U1491" t="s">
        <v>2127</v>
      </c>
      <c r="V1491">
        <v>0</v>
      </c>
      <c r="W1491" t="s">
        <v>2127</v>
      </c>
      <c r="X1491" t="s">
        <v>2125</v>
      </c>
      <c r="Y1491" t="s">
        <v>2125</v>
      </c>
      <c r="Z1491" t="s">
        <v>312</v>
      </c>
      <c r="AA1491" t="s">
        <v>2137</v>
      </c>
      <c r="AB1491" t="s">
        <v>2127</v>
      </c>
    </row>
    <row r="1492" spans="1:28" x14ac:dyDescent="0.2">
      <c r="A1492">
        <v>15997127</v>
      </c>
      <c r="B1492" t="s">
        <v>2287</v>
      </c>
      <c r="C1492" t="s">
        <v>7197</v>
      </c>
      <c r="D1492" t="s">
        <v>410</v>
      </c>
      <c r="E1492" t="s">
        <v>317</v>
      </c>
      <c r="F1492" t="s">
        <v>2127</v>
      </c>
      <c r="G1492" t="s">
        <v>384</v>
      </c>
      <c r="H1492" t="s">
        <v>1330</v>
      </c>
      <c r="J1492" t="s">
        <v>334</v>
      </c>
      <c r="K1492" t="s">
        <v>7198</v>
      </c>
      <c r="L1492" t="s">
        <v>7199</v>
      </c>
      <c r="M1492" s="11">
        <v>43103.483900462961</v>
      </c>
      <c r="N1492" s="11">
        <v>43103.483900462961</v>
      </c>
      <c r="O1492" s="11">
        <v>43112.494120370371</v>
      </c>
      <c r="P1492" t="s">
        <v>2124</v>
      </c>
      <c r="Q1492" t="s">
        <v>2717</v>
      </c>
      <c r="R1492" t="s">
        <v>7200</v>
      </c>
      <c r="S1492" t="s">
        <v>2125</v>
      </c>
      <c r="T1492" t="s">
        <v>2126</v>
      </c>
      <c r="U1492" t="s">
        <v>2127</v>
      </c>
      <c r="V1492">
        <v>0</v>
      </c>
      <c r="W1492" t="s">
        <v>2127</v>
      </c>
      <c r="X1492" t="s">
        <v>2125</v>
      </c>
      <c r="Y1492" t="s">
        <v>2125</v>
      </c>
      <c r="Z1492" t="s">
        <v>2292</v>
      </c>
      <c r="AA1492" t="s">
        <v>2137</v>
      </c>
      <c r="AB1492" t="s">
        <v>2127</v>
      </c>
    </row>
    <row r="1493" spans="1:28" x14ac:dyDescent="0.2">
      <c r="A1493">
        <v>15997192</v>
      </c>
      <c r="B1493" t="s">
        <v>589</v>
      </c>
      <c r="C1493" t="s">
        <v>2158</v>
      </c>
      <c r="D1493" t="s">
        <v>550</v>
      </c>
      <c r="E1493" t="s">
        <v>317</v>
      </c>
      <c r="F1493" t="s">
        <v>316</v>
      </c>
      <c r="G1493" t="s">
        <v>316</v>
      </c>
      <c r="H1493" t="s">
        <v>550</v>
      </c>
      <c r="I1493" t="s">
        <v>317</v>
      </c>
      <c r="J1493" t="s">
        <v>334</v>
      </c>
      <c r="K1493" t="s">
        <v>591</v>
      </c>
      <c r="L1493" t="s">
        <v>7203</v>
      </c>
      <c r="M1493" s="11">
        <v>43103.486458333333</v>
      </c>
      <c r="N1493" s="11">
        <v>43103.486458333333</v>
      </c>
      <c r="O1493" s="11">
        <v>43110.510775462964</v>
      </c>
      <c r="P1493" t="s">
        <v>2124</v>
      </c>
      <c r="Q1493" t="s">
        <v>519</v>
      </c>
      <c r="R1493" t="s">
        <v>7204</v>
      </c>
      <c r="S1493" t="s">
        <v>2125</v>
      </c>
      <c r="T1493" t="s">
        <v>2126</v>
      </c>
      <c r="U1493" t="s">
        <v>2127</v>
      </c>
      <c r="V1493">
        <v>0</v>
      </c>
      <c r="W1493" t="s">
        <v>2127</v>
      </c>
      <c r="X1493" t="s">
        <v>2125</v>
      </c>
      <c r="Y1493" t="s">
        <v>2125</v>
      </c>
      <c r="Z1493" t="s">
        <v>312</v>
      </c>
      <c r="AA1493" t="s">
        <v>2137</v>
      </c>
      <c r="AB1493" t="s">
        <v>2127</v>
      </c>
    </row>
    <row r="1494" spans="1:28" x14ac:dyDescent="0.2">
      <c r="A1494">
        <v>15997275</v>
      </c>
      <c r="B1494" t="s">
        <v>7205</v>
      </c>
      <c r="C1494" t="s">
        <v>7206</v>
      </c>
      <c r="D1494" t="s">
        <v>369</v>
      </c>
      <c r="E1494" t="s">
        <v>317</v>
      </c>
      <c r="F1494" t="s">
        <v>2127</v>
      </c>
      <c r="G1494" t="s">
        <v>370</v>
      </c>
      <c r="H1494" t="s">
        <v>369</v>
      </c>
      <c r="I1494" t="s">
        <v>317</v>
      </c>
      <c r="J1494" t="s">
        <v>334</v>
      </c>
      <c r="K1494" t="s">
        <v>3558</v>
      </c>
      <c r="L1494" t="s">
        <v>7207</v>
      </c>
      <c r="M1494" s="11">
        <v>43103.489895833336</v>
      </c>
      <c r="N1494" s="11">
        <v>43103.489895833336</v>
      </c>
      <c r="O1494" s="11">
        <v>43110.490810185183</v>
      </c>
      <c r="P1494" t="s">
        <v>2124</v>
      </c>
      <c r="Q1494" t="s">
        <v>3694</v>
      </c>
      <c r="R1494" t="s">
        <v>3887</v>
      </c>
      <c r="S1494" t="s">
        <v>2125</v>
      </c>
      <c r="T1494" t="s">
        <v>2126</v>
      </c>
      <c r="U1494" t="s">
        <v>2127</v>
      </c>
      <c r="V1494">
        <v>0</v>
      </c>
      <c r="W1494" t="s">
        <v>2127</v>
      </c>
      <c r="X1494" t="s">
        <v>2125</v>
      </c>
      <c r="Y1494" t="s">
        <v>2125</v>
      </c>
      <c r="Z1494" t="s">
        <v>433</v>
      </c>
      <c r="AA1494" t="s">
        <v>2137</v>
      </c>
      <c r="AB1494" t="s">
        <v>2127</v>
      </c>
    </row>
    <row r="1495" spans="1:28" x14ac:dyDescent="0.2">
      <c r="A1495">
        <v>15997308</v>
      </c>
      <c r="B1495" t="s">
        <v>7205</v>
      </c>
      <c r="C1495" t="s">
        <v>7206</v>
      </c>
      <c r="D1495" t="s">
        <v>354</v>
      </c>
      <c r="E1495" t="s">
        <v>317</v>
      </c>
      <c r="F1495" t="s">
        <v>316</v>
      </c>
      <c r="G1495" t="s">
        <v>316</v>
      </c>
      <c r="H1495" t="s">
        <v>354</v>
      </c>
      <c r="I1495" t="s">
        <v>317</v>
      </c>
      <c r="J1495" t="s">
        <v>334</v>
      </c>
      <c r="K1495" t="s">
        <v>595</v>
      </c>
      <c r="L1495" t="s">
        <v>7208</v>
      </c>
      <c r="M1495" s="11">
        <v>43103.491157407407</v>
      </c>
      <c r="N1495" s="11">
        <v>43103.491157407407</v>
      </c>
      <c r="O1495" s="11">
        <v>43110.497314814813</v>
      </c>
      <c r="P1495" t="s">
        <v>2124</v>
      </c>
      <c r="Q1495" t="s">
        <v>436</v>
      </c>
      <c r="R1495" t="s">
        <v>7209</v>
      </c>
      <c r="S1495" t="s">
        <v>2125</v>
      </c>
      <c r="T1495" t="s">
        <v>2126</v>
      </c>
      <c r="U1495" t="s">
        <v>2127</v>
      </c>
      <c r="V1495">
        <v>0</v>
      </c>
      <c r="W1495" t="s">
        <v>2127</v>
      </c>
      <c r="X1495" t="s">
        <v>2125</v>
      </c>
      <c r="Y1495" t="s">
        <v>2125</v>
      </c>
      <c r="Z1495" t="s">
        <v>433</v>
      </c>
      <c r="AA1495" t="s">
        <v>2137</v>
      </c>
      <c r="AB1495" t="s">
        <v>2127</v>
      </c>
    </row>
    <row r="1496" spans="1:28" x14ac:dyDescent="0.2">
      <c r="A1496">
        <v>15997320</v>
      </c>
      <c r="B1496" t="s">
        <v>7210</v>
      </c>
      <c r="C1496" t="s">
        <v>2420</v>
      </c>
      <c r="D1496" t="s">
        <v>443</v>
      </c>
      <c r="E1496" t="s">
        <v>317</v>
      </c>
      <c r="F1496" t="s">
        <v>382</v>
      </c>
      <c r="G1496" t="s">
        <v>414</v>
      </c>
      <c r="H1496" t="s">
        <v>415</v>
      </c>
      <c r="J1496" t="s">
        <v>322</v>
      </c>
      <c r="K1496" t="s">
        <v>7211</v>
      </c>
      <c r="L1496" t="s">
        <v>7212</v>
      </c>
      <c r="M1496" s="11">
        <v>43103.491620370369</v>
      </c>
      <c r="N1496" s="11">
        <v>43103.491620370369</v>
      </c>
      <c r="O1496" s="11">
        <v>43118.750138888892</v>
      </c>
      <c r="P1496" t="s">
        <v>2124</v>
      </c>
      <c r="Q1496" t="s">
        <v>713</v>
      </c>
      <c r="R1496" t="s">
        <v>7213</v>
      </c>
      <c r="S1496" t="s">
        <v>2125</v>
      </c>
      <c r="T1496" t="s">
        <v>2126</v>
      </c>
      <c r="U1496" t="s">
        <v>2127</v>
      </c>
      <c r="V1496">
        <v>0</v>
      </c>
      <c r="W1496" t="s">
        <v>2127</v>
      </c>
      <c r="X1496" t="s">
        <v>2125</v>
      </c>
      <c r="Y1496" t="s">
        <v>2125</v>
      </c>
      <c r="Z1496" t="s">
        <v>719</v>
      </c>
      <c r="AA1496" t="s">
        <v>2137</v>
      </c>
      <c r="AB1496" t="s">
        <v>2127</v>
      </c>
    </row>
    <row r="1497" spans="1:28" x14ac:dyDescent="0.2">
      <c r="A1497">
        <v>15997403</v>
      </c>
      <c r="B1497" t="s">
        <v>7214</v>
      </c>
      <c r="C1497" t="s">
        <v>7215</v>
      </c>
      <c r="D1497" t="s">
        <v>510</v>
      </c>
      <c r="E1497" t="s">
        <v>317</v>
      </c>
      <c r="F1497" t="s">
        <v>2127</v>
      </c>
      <c r="G1497" t="s">
        <v>370</v>
      </c>
      <c r="H1497" t="s">
        <v>510</v>
      </c>
      <c r="I1497" t="s">
        <v>317</v>
      </c>
      <c r="J1497" t="s">
        <v>334</v>
      </c>
      <c r="K1497" t="s">
        <v>3665</v>
      </c>
      <c r="L1497" t="s">
        <v>7216</v>
      </c>
      <c r="M1497" s="11">
        <v>43103.49523148148</v>
      </c>
      <c r="N1497" s="11">
        <v>43103.49523148148</v>
      </c>
      <c r="O1497" s="11">
        <v>43110.496967592589</v>
      </c>
      <c r="P1497" t="s">
        <v>2124</v>
      </c>
      <c r="Q1497" t="s">
        <v>3694</v>
      </c>
      <c r="R1497" t="s">
        <v>7217</v>
      </c>
      <c r="S1497" t="s">
        <v>2125</v>
      </c>
      <c r="T1497" t="s">
        <v>2126</v>
      </c>
      <c r="U1497" t="s">
        <v>2127</v>
      </c>
      <c r="V1497">
        <v>0</v>
      </c>
      <c r="W1497" t="s">
        <v>2127</v>
      </c>
      <c r="X1497" t="s">
        <v>2125</v>
      </c>
      <c r="Y1497" t="s">
        <v>2125</v>
      </c>
      <c r="Z1497" t="s">
        <v>922</v>
      </c>
      <c r="AA1497" t="s">
        <v>2137</v>
      </c>
      <c r="AB1497" t="s">
        <v>2127</v>
      </c>
    </row>
    <row r="1498" spans="1:28" x14ac:dyDescent="0.2">
      <c r="A1498">
        <v>15997441</v>
      </c>
      <c r="B1498" t="s">
        <v>7218</v>
      </c>
      <c r="C1498" t="s">
        <v>7219</v>
      </c>
      <c r="D1498" t="s">
        <v>460</v>
      </c>
      <c r="E1498" t="s">
        <v>317</v>
      </c>
      <c r="F1498" t="s">
        <v>316</v>
      </c>
      <c r="G1498" t="s">
        <v>357</v>
      </c>
      <c r="H1498" t="s">
        <v>720</v>
      </c>
      <c r="I1498" t="s">
        <v>317</v>
      </c>
      <c r="J1498" t="s">
        <v>334</v>
      </c>
      <c r="K1498" t="s">
        <v>362</v>
      </c>
      <c r="L1498" t="s">
        <v>7220</v>
      </c>
      <c r="M1498" s="11">
        <v>43103.497106481482</v>
      </c>
      <c r="N1498" s="11">
        <v>43103.497106481482</v>
      </c>
      <c r="O1498" s="11">
        <v>43111.610925925925</v>
      </c>
      <c r="P1498" t="s">
        <v>2124</v>
      </c>
      <c r="Q1498" t="s">
        <v>425</v>
      </c>
      <c r="R1498" t="s">
        <v>7221</v>
      </c>
      <c r="S1498" t="s">
        <v>2125</v>
      </c>
      <c r="T1498" t="s">
        <v>2126</v>
      </c>
      <c r="U1498" t="s">
        <v>2127</v>
      </c>
      <c r="V1498">
        <v>0</v>
      </c>
      <c r="W1498" t="s">
        <v>2127</v>
      </c>
      <c r="X1498" t="s">
        <v>2125</v>
      </c>
      <c r="Y1498" t="s">
        <v>2125</v>
      </c>
      <c r="Z1498" t="s">
        <v>421</v>
      </c>
      <c r="AA1498" t="s">
        <v>2137</v>
      </c>
      <c r="AB1498" t="s">
        <v>2127</v>
      </c>
    </row>
    <row r="1499" spans="1:28" x14ac:dyDescent="0.2">
      <c r="A1499">
        <v>15997537</v>
      </c>
      <c r="B1499" t="s">
        <v>3093</v>
      </c>
      <c r="C1499" t="s">
        <v>7223</v>
      </c>
      <c r="D1499" t="s">
        <v>410</v>
      </c>
      <c r="E1499" t="s">
        <v>317</v>
      </c>
      <c r="F1499" t="s">
        <v>382</v>
      </c>
      <c r="G1499" t="s">
        <v>382</v>
      </c>
      <c r="H1499" t="s">
        <v>410</v>
      </c>
      <c r="I1499" t="s">
        <v>317</v>
      </c>
      <c r="J1499" t="s">
        <v>334</v>
      </c>
      <c r="K1499" t="s">
        <v>738</v>
      </c>
      <c r="L1499" t="s">
        <v>7224</v>
      </c>
      <c r="M1499" s="11">
        <v>43103.501296296294</v>
      </c>
      <c r="N1499" s="11">
        <v>43103.501296296294</v>
      </c>
      <c r="O1499" s="11">
        <v>43110.502824074072</v>
      </c>
      <c r="P1499" t="s">
        <v>2124</v>
      </c>
      <c r="Q1499" t="s">
        <v>951</v>
      </c>
      <c r="R1499" t="s">
        <v>7225</v>
      </c>
      <c r="S1499" t="s">
        <v>2125</v>
      </c>
      <c r="T1499" t="s">
        <v>2126</v>
      </c>
      <c r="U1499" t="s">
        <v>2127</v>
      </c>
      <c r="V1499">
        <v>0</v>
      </c>
      <c r="W1499" t="s">
        <v>2127</v>
      </c>
      <c r="X1499" t="s">
        <v>2125</v>
      </c>
      <c r="Y1499" t="s">
        <v>2125</v>
      </c>
      <c r="Z1499" t="s">
        <v>2304</v>
      </c>
      <c r="AA1499" t="s">
        <v>2128</v>
      </c>
      <c r="AB1499" t="s">
        <v>2127</v>
      </c>
    </row>
    <row r="1500" spans="1:28" x14ac:dyDescent="0.2">
      <c r="A1500">
        <v>16007157</v>
      </c>
      <c r="B1500" t="s">
        <v>7226</v>
      </c>
      <c r="C1500" t="s">
        <v>7227</v>
      </c>
      <c r="D1500" t="s">
        <v>369</v>
      </c>
      <c r="E1500" t="s">
        <v>317</v>
      </c>
      <c r="F1500" t="s">
        <v>370</v>
      </c>
      <c r="G1500" t="s">
        <v>370</v>
      </c>
      <c r="H1500" t="s">
        <v>369</v>
      </c>
      <c r="I1500" t="s">
        <v>317</v>
      </c>
      <c r="J1500" t="s">
        <v>334</v>
      </c>
      <c r="K1500" t="s">
        <v>1101</v>
      </c>
      <c r="L1500" t="s">
        <v>7228</v>
      </c>
      <c r="M1500" s="11">
        <v>43104.472268518519</v>
      </c>
      <c r="N1500" s="11">
        <v>43104.472268518519</v>
      </c>
      <c r="O1500" s="11">
        <v>43115.628668981481</v>
      </c>
      <c r="P1500" t="s">
        <v>2124</v>
      </c>
      <c r="Q1500" t="s">
        <v>600</v>
      </c>
      <c r="R1500" t="s">
        <v>7229</v>
      </c>
      <c r="S1500" t="s">
        <v>2125</v>
      </c>
      <c r="T1500" t="s">
        <v>2126</v>
      </c>
      <c r="U1500" t="s">
        <v>2127</v>
      </c>
      <c r="V1500">
        <v>0</v>
      </c>
      <c r="W1500">
        <v>16007283</v>
      </c>
      <c r="X1500" t="s">
        <v>2125</v>
      </c>
      <c r="Y1500" t="s">
        <v>2125</v>
      </c>
      <c r="Z1500" t="s">
        <v>1360</v>
      </c>
      <c r="AA1500" t="s">
        <v>2137</v>
      </c>
      <c r="AB1500" t="s">
        <v>2127</v>
      </c>
    </row>
    <row r="1501" spans="1:28" x14ac:dyDescent="0.2">
      <c r="A1501">
        <v>16007195</v>
      </c>
      <c r="B1501" t="s">
        <v>4127</v>
      </c>
      <c r="C1501" t="s">
        <v>2632</v>
      </c>
      <c r="D1501" t="s">
        <v>354</v>
      </c>
      <c r="E1501" t="s">
        <v>317</v>
      </c>
      <c r="F1501" t="s">
        <v>316</v>
      </c>
      <c r="G1501" t="s">
        <v>316</v>
      </c>
      <c r="J1501" t="s">
        <v>1040</v>
      </c>
      <c r="K1501" t="s">
        <v>1062</v>
      </c>
      <c r="L1501" t="s">
        <v>5367</v>
      </c>
      <c r="M1501" s="11">
        <v>43104.473587962966</v>
      </c>
      <c r="N1501" s="11">
        <v>43104.473587962966</v>
      </c>
      <c r="O1501" s="11">
        <v>43111.503958333335</v>
      </c>
      <c r="P1501" t="s">
        <v>2124</v>
      </c>
      <c r="Q1501" t="s">
        <v>5368</v>
      </c>
      <c r="S1501" t="s">
        <v>2125</v>
      </c>
      <c r="T1501" t="s">
        <v>2126</v>
      </c>
      <c r="U1501" t="s">
        <v>2127</v>
      </c>
      <c r="V1501">
        <v>0</v>
      </c>
      <c r="W1501" t="s">
        <v>2127</v>
      </c>
      <c r="X1501" t="s">
        <v>2125</v>
      </c>
      <c r="Y1501" t="s">
        <v>2125</v>
      </c>
      <c r="Z1501" t="s">
        <v>459</v>
      </c>
      <c r="AA1501" t="s">
        <v>2128</v>
      </c>
      <c r="AB1501" t="s">
        <v>2127</v>
      </c>
    </row>
    <row r="1502" spans="1:28" x14ac:dyDescent="0.2">
      <c r="A1502">
        <v>16007283</v>
      </c>
      <c r="B1502" t="s">
        <v>7226</v>
      </c>
      <c r="C1502" t="s">
        <v>7227</v>
      </c>
      <c r="D1502" t="s">
        <v>369</v>
      </c>
      <c r="E1502" t="s">
        <v>317</v>
      </c>
      <c r="F1502" t="s">
        <v>370</v>
      </c>
      <c r="G1502" t="s">
        <v>414</v>
      </c>
      <c r="H1502" t="s">
        <v>540</v>
      </c>
      <c r="J1502" t="s">
        <v>334</v>
      </c>
      <c r="K1502" t="s">
        <v>375</v>
      </c>
      <c r="L1502" t="s">
        <v>7232</v>
      </c>
      <c r="M1502" s="11">
        <v>43104.476967592593</v>
      </c>
      <c r="N1502" s="11">
        <v>43104.476967592593</v>
      </c>
      <c r="O1502" s="11">
        <v>43115.628506944442</v>
      </c>
      <c r="P1502" t="s">
        <v>2124</v>
      </c>
      <c r="Q1502" t="s">
        <v>371</v>
      </c>
      <c r="R1502" t="s">
        <v>7229</v>
      </c>
      <c r="S1502" t="s">
        <v>2125</v>
      </c>
      <c r="T1502" t="s">
        <v>2126</v>
      </c>
      <c r="U1502" t="s">
        <v>2127</v>
      </c>
      <c r="V1502">
        <v>0</v>
      </c>
      <c r="W1502" t="s">
        <v>2127</v>
      </c>
      <c r="X1502" t="s">
        <v>2125</v>
      </c>
      <c r="Y1502" t="s">
        <v>2125</v>
      </c>
      <c r="Z1502" t="s">
        <v>1360</v>
      </c>
      <c r="AA1502" t="s">
        <v>2128</v>
      </c>
      <c r="AB1502" t="s">
        <v>2127</v>
      </c>
    </row>
    <row r="1503" spans="1:28" x14ac:dyDescent="0.2">
      <c r="A1503">
        <v>16007324</v>
      </c>
      <c r="B1503" t="s">
        <v>4397</v>
      </c>
      <c r="C1503" t="s">
        <v>2340</v>
      </c>
      <c r="D1503" t="s">
        <v>392</v>
      </c>
      <c r="E1503" t="s">
        <v>317</v>
      </c>
      <c r="F1503" t="s">
        <v>316</v>
      </c>
      <c r="G1503" t="s">
        <v>316</v>
      </c>
      <c r="H1503" t="s">
        <v>392</v>
      </c>
      <c r="I1503" t="s">
        <v>317</v>
      </c>
      <c r="J1503" t="s">
        <v>334</v>
      </c>
      <c r="K1503" t="s">
        <v>1834</v>
      </c>
      <c r="L1503" t="s">
        <v>7233</v>
      </c>
      <c r="M1503" s="11">
        <v>43104.478495370371</v>
      </c>
      <c r="N1503" s="11">
        <v>43104.478495370371</v>
      </c>
      <c r="O1503" s="11">
        <v>43111.525879629633</v>
      </c>
      <c r="P1503" t="s">
        <v>2124</v>
      </c>
      <c r="Q1503" t="s">
        <v>584</v>
      </c>
      <c r="R1503" t="s">
        <v>7234</v>
      </c>
      <c r="S1503" t="s">
        <v>2125</v>
      </c>
      <c r="T1503" t="s">
        <v>2126</v>
      </c>
      <c r="U1503" t="s">
        <v>2127</v>
      </c>
      <c r="V1503">
        <v>0</v>
      </c>
      <c r="W1503" t="s">
        <v>2127</v>
      </c>
      <c r="X1503" t="s">
        <v>2125</v>
      </c>
      <c r="Y1503" t="s">
        <v>2125</v>
      </c>
      <c r="Z1503" t="s">
        <v>534</v>
      </c>
      <c r="AA1503" t="s">
        <v>2128</v>
      </c>
      <c r="AB1503" t="s">
        <v>2127</v>
      </c>
    </row>
    <row r="1504" spans="1:28" x14ac:dyDescent="0.2">
      <c r="A1504">
        <v>16007326</v>
      </c>
      <c r="B1504" t="s">
        <v>4127</v>
      </c>
      <c r="C1504" t="s">
        <v>2632</v>
      </c>
      <c r="D1504" t="s">
        <v>354</v>
      </c>
      <c r="E1504" t="s">
        <v>317</v>
      </c>
      <c r="F1504" t="s">
        <v>316</v>
      </c>
      <c r="G1504" t="s">
        <v>316</v>
      </c>
      <c r="H1504" t="s">
        <v>354</v>
      </c>
      <c r="I1504" t="s">
        <v>317</v>
      </c>
      <c r="J1504" t="s">
        <v>334</v>
      </c>
      <c r="K1504" t="s">
        <v>546</v>
      </c>
      <c r="L1504" t="s">
        <v>7235</v>
      </c>
      <c r="M1504" s="11">
        <v>43104.478506944448</v>
      </c>
      <c r="N1504" s="11">
        <v>43104.478506944448</v>
      </c>
      <c r="O1504" s="11">
        <v>43112.607592592591</v>
      </c>
      <c r="P1504" t="s">
        <v>2124</v>
      </c>
      <c r="Q1504" t="s">
        <v>425</v>
      </c>
      <c r="R1504" t="s">
        <v>7236</v>
      </c>
      <c r="S1504" t="s">
        <v>2125</v>
      </c>
      <c r="T1504" t="s">
        <v>2126</v>
      </c>
      <c r="U1504" t="s">
        <v>2127</v>
      </c>
      <c r="V1504">
        <v>0</v>
      </c>
      <c r="W1504" t="s">
        <v>2127</v>
      </c>
      <c r="X1504" t="s">
        <v>2125</v>
      </c>
      <c r="Y1504" t="s">
        <v>2125</v>
      </c>
      <c r="Z1504" t="s">
        <v>459</v>
      </c>
      <c r="AA1504" t="s">
        <v>2137</v>
      </c>
      <c r="AB1504" t="s">
        <v>2127</v>
      </c>
    </row>
    <row r="1505" spans="1:28" x14ac:dyDescent="0.2">
      <c r="A1505">
        <v>16007404</v>
      </c>
      <c r="B1505" t="s">
        <v>674</v>
      </c>
      <c r="C1505" t="s">
        <v>5660</v>
      </c>
      <c r="D1505" t="s">
        <v>510</v>
      </c>
      <c r="E1505" t="s">
        <v>317</v>
      </c>
      <c r="F1505" t="s">
        <v>370</v>
      </c>
      <c r="G1505" t="s">
        <v>370</v>
      </c>
      <c r="H1505" t="s">
        <v>510</v>
      </c>
      <c r="I1505" t="s">
        <v>317</v>
      </c>
      <c r="J1505" t="s">
        <v>334</v>
      </c>
      <c r="K1505" t="s">
        <v>546</v>
      </c>
      <c r="L1505" t="s">
        <v>7237</v>
      </c>
      <c r="M1505" s="11">
        <v>43104.481770833336</v>
      </c>
      <c r="N1505" s="11">
        <v>43104.481770833336</v>
      </c>
      <c r="O1505" s="11">
        <v>43111.531273148146</v>
      </c>
      <c r="P1505" t="s">
        <v>2124</v>
      </c>
      <c r="Q1505" t="s">
        <v>512</v>
      </c>
      <c r="R1505" t="s">
        <v>7238</v>
      </c>
      <c r="S1505" t="s">
        <v>2125</v>
      </c>
      <c r="T1505" t="s">
        <v>2126</v>
      </c>
      <c r="U1505" t="s">
        <v>2127</v>
      </c>
      <c r="V1505">
        <v>0</v>
      </c>
      <c r="W1505" t="s">
        <v>2127</v>
      </c>
      <c r="X1505" t="s">
        <v>2125</v>
      </c>
      <c r="Y1505" t="s">
        <v>2125</v>
      </c>
      <c r="Z1505" t="s">
        <v>675</v>
      </c>
      <c r="AA1505" t="s">
        <v>2137</v>
      </c>
      <c r="AB1505" t="s">
        <v>2127</v>
      </c>
    </row>
    <row r="1506" spans="1:28" x14ac:dyDescent="0.2">
      <c r="A1506">
        <v>16007515</v>
      </c>
      <c r="B1506" t="s">
        <v>7239</v>
      </c>
      <c r="C1506" t="s">
        <v>2158</v>
      </c>
      <c r="D1506" t="s">
        <v>460</v>
      </c>
      <c r="E1506" t="s">
        <v>317</v>
      </c>
      <c r="F1506" t="s">
        <v>316</v>
      </c>
      <c r="G1506" t="s">
        <v>316</v>
      </c>
      <c r="H1506" t="s">
        <v>518</v>
      </c>
      <c r="I1506" t="s">
        <v>317</v>
      </c>
      <c r="J1506" t="s">
        <v>322</v>
      </c>
      <c r="K1506" t="s">
        <v>591</v>
      </c>
      <c r="L1506" t="s">
        <v>7240</v>
      </c>
      <c r="M1506" s="11">
        <v>43104.486608796295</v>
      </c>
      <c r="N1506" s="11">
        <v>43104.486608796295</v>
      </c>
      <c r="O1506" s="11">
        <v>43111.660416666666</v>
      </c>
      <c r="P1506" t="s">
        <v>2124</v>
      </c>
      <c r="Q1506" t="s">
        <v>519</v>
      </c>
      <c r="R1506" t="s">
        <v>7241</v>
      </c>
      <c r="S1506" t="s">
        <v>2125</v>
      </c>
      <c r="T1506" t="s">
        <v>2126</v>
      </c>
      <c r="U1506" t="s">
        <v>2127</v>
      </c>
      <c r="V1506">
        <v>0</v>
      </c>
      <c r="W1506" t="s">
        <v>2127</v>
      </c>
      <c r="X1506" t="s">
        <v>2125</v>
      </c>
      <c r="Y1506" t="s">
        <v>2125</v>
      </c>
      <c r="Z1506" t="s">
        <v>312</v>
      </c>
      <c r="AA1506" t="s">
        <v>2137</v>
      </c>
      <c r="AB1506" t="s">
        <v>2127</v>
      </c>
    </row>
    <row r="1507" spans="1:28" x14ac:dyDescent="0.2">
      <c r="A1507">
        <v>16007622</v>
      </c>
      <c r="B1507" t="s">
        <v>7242</v>
      </c>
      <c r="C1507" t="s">
        <v>7243</v>
      </c>
      <c r="D1507" t="s">
        <v>369</v>
      </c>
      <c r="E1507" t="s">
        <v>317</v>
      </c>
      <c r="F1507" t="s">
        <v>370</v>
      </c>
      <c r="G1507" t="s">
        <v>370</v>
      </c>
      <c r="H1507" t="s">
        <v>369</v>
      </c>
      <c r="I1507" t="s">
        <v>317</v>
      </c>
      <c r="J1507" t="s">
        <v>430</v>
      </c>
      <c r="K1507" t="s">
        <v>1751</v>
      </c>
      <c r="L1507" t="s">
        <v>7244</v>
      </c>
      <c r="M1507" s="11">
        <v>43104.49150462963</v>
      </c>
      <c r="N1507" s="11">
        <v>43104.49150462963</v>
      </c>
      <c r="O1507" s="11">
        <v>43105.719178240739</v>
      </c>
      <c r="P1507" t="s">
        <v>2124</v>
      </c>
      <c r="Q1507" t="s">
        <v>559</v>
      </c>
      <c r="R1507" t="s">
        <v>7245</v>
      </c>
      <c r="S1507" t="s">
        <v>2125</v>
      </c>
      <c r="T1507" t="s">
        <v>2126</v>
      </c>
      <c r="U1507" t="s">
        <v>2127</v>
      </c>
      <c r="V1507">
        <v>0</v>
      </c>
      <c r="W1507" t="s">
        <v>2127</v>
      </c>
      <c r="X1507" t="s">
        <v>2125</v>
      </c>
      <c r="Y1507" t="s">
        <v>2125</v>
      </c>
      <c r="Z1507" t="s">
        <v>4346</v>
      </c>
      <c r="AA1507" t="s">
        <v>2137</v>
      </c>
      <c r="AB1507" t="s">
        <v>2127</v>
      </c>
    </row>
    <row r="1508" spans="1:28" x14ac:dyDescent="0.2">
      <c r="A1508">
        <v>16007645</v>
      </c>
      <c r="B1508" t="s">
        <v>3469</v>
      </c>
      <c r="C1508" t="s">
        <v>3808</v>
      </c>
      <c r="D1508" t="s">
        <v>410</v>
      </c>
      <c r="E1508" t="s">
        <v>317</v>
      </c>
      <c r="F1508" t="s">
        <v>382</v>
      </c>
      <c r="G1508" t="s">
        <v>382</v>
      </c>
      <c r="H1508" t="s">
        <v>410</v>
      </c>
      <c r="I1508" t="s">
        <v>317</v>
      </c>
      <c r="J1508" t="s">
        <v>334</v>
      </c>
      <c r="K1508" t="s">
        <v>417</v>
      </c>
      <c r="L1508" t="s">
        <v>7246</v>
      </c>
      <c r="M1508" s="11">
        <v>43104.492442129631</v>
      </c>
      <c r="N1508" s="11">
        <v>43104.492442129631</v>
      </c>
      <c r="O1508" s="11">
        <v>43111.493854166663</v>
      </c>
      <c r="P1508" t="s">
        <v>2124</v>
      </c>
      <c r="Q1508" t="s">
        <v>4064</v>
      </c>
      <c r="R1508" t="s">
        <v>7247</v>
      </c>
      <c r="S1508" t="s">
        <v>2125</v>
      </c>
      <c r="T1508" t="s">
        <v>2126</v>
      </c>
      <c r="U1508" t="s">
        <v>2127</v>
      </c>
      <c r="V1508">
        <v>0</v>
      </c>
      <c r="W1508" t="s">
        <v>2127</v>
      </c>
      <c r="X1508" t="s">
        <v>2125</v>
      </c>
      <c r="Y1508" t="s">
        <v>2125</v>
      </c>
      <c r="Z1508" t="s">
        <v>378</v>
      </c>
      <c r="AA1508" t="s">
        <v>2128</v>
      </c>
      <c r="AB1508" t="s">
        <v>2127</v>
      </c>
    </row>
    <row r="1509" spans="1:28" x14ac:dyDescent="0.2">
      <c r="A1509">
        <v>16007687</v>
      </c>
      <c r="B1509" t="s">
        <v>7248</v>
      </c>
      <c r="C1509" t="s">
        <v>6902</v>
      </c>
      <c r="D1509" t="s">
        <v>550</v>
      </c>
      <c r="E1509" t="s">
        <v>317</v>
      </c>
      <c r="F1509" t="s">
        <v>316</v>
      </c>
      <c r="G1509" t="s">
        <v>357</v>
      </c>
      <c r="H1509" t="s">
        <v>720</v>
      </c>
      <c r="I1509" t="s">
        <v>317</v>
      </c>
      <c r="J1509" t="s">
        <v>334</v>
      </c>
      <c r="K1509" t="s">
        <v>708</v>
      </c>
      <c r="L1509" t="s">
        <v>7249</v>
      </c>
      <c r="M1509" s="11">
        <v>43104.494328703702</v>
      </c>
      <c r="N1509" s="11">
        <v>43104.494328703702</v>
      </c>
      <c r="O1509" s="11">
        <v>43112.662476851852</v>
      </c>
      <c r="P1509" t="s">
        <v>2124</v>
      </c>
      <c r="Q1509" t="s">
        <v>355</v>
      </c>
      <c r="R1509" t="s">
        <v>7250</v>
      </c>
      <c r="S1509" t="s">
        <v>2125</v>
      </c>
      <c r="T1509" t="s">
        <v>2126</v>
      </c>
      <c r="U1509" t="s">
        <v>2127</v>
      </c>
      <c r="V1509">
        <v>0</v>
      </c>
      <c r="W1509" t="s">
        <v>2127</v>
      </c>
      <c r="X1509" t="s">
        <v>2125</v>
      </c>
      <c r="Y1509" t="s">
        <v>2125</v>
      </c>
      <c r="Z1509" t="s">
        <v>421</v>
      </c>
      <c r="AA1509" t="s">
        <v>2137</v>
      </c>
      <c r="AB1509" t="s">
        <v>2127</v>
      </c>
    </row>
    <row r="1510" spans="1:28" x14ac:dyDescent="0.2">
      <c r="A1510">
        <v>16007728</v>
      </c>
      <c r="B1510" t="s">
        <v>3222</v>
      </c>
      <c r="C1510" t="s">
        <v>7251</v>
      </c>
      <c r="D1510" t="s">
        <v>410</v>
      </c>
      <c r="E1510" t="s">
        <v>317</v>
      </c>
      <c r="F1510" t="s">
        <v>382</v>
      </c>
      <c r="G1510" t="s">
        <v>382</v>
      </c>
      <c r="H1510" t="s">
        <v>410</v>
      </c>
      <c r="I1510" t="s">
        <v>317</v>
      </c>
      <c r="J1510" t="s">
        <v>334</v>
      </c>
      <c r="K1510" t="s">
        <v>496</v>
      </c>
      <c r="L1510" t="s">
        <v>7252</v>
      </c>
      <c r="M1510" s="11">
        <v>43104.496006944442</v>
      </c>
      <c r="N1510" s="11">
        <v>43104.496006944442</v>
      </c>
      <c r="O1510" s="11">
        <v>43104.676157407404</v>
      </c>
      <c r="P1510" t="s">
        <v>2124</v>
      </c>
      <c r="Q1510" t="s">
        <v>820</v>
      </c>
      <c r="R1510" t="s">
        <v>7253</v>
      </c>
      <c r="S1510" t="s">
        <v>2125</v>
      </c>
      <c r="T1510" t="s">
        <v>2126</v>
      </c>
      <c r="U1510" t="s">
        <v>2127</v>
      </c>
      <c r="V1510">
        <v>0</v>
      </c>
      <c r="W1510" t="s">
        <v>2127</v>
      </c>
      <c r="X1510" t="s">
        <v>2125</v>
      </c>
      <c r="Y1510" t="s">
        <v>2125</v>
      </c>
      <c r="Z1510" t="s">
        <v>509</v>
      </c>
      <c r="AA1510" t="s">
        <v>2137</v>
      </c>
      <c r="AB1510" t="s">
        <v>2127</v>
      </c>
    </row>
    <row r="1511" spans="1:28" x14ac:dyDescent="0.2">
      <c r="A1511">
        <v>16007752</v>
      </c>
      <c r="B1511" t="s">
        <v>3657</v>
      </c>
      <c r="C1511" t="s">
        <v>3658</v>
      </c>
      <c r="D1511" t="s">
        <v>510</v>
      </c>
      <c r="E1511" t="s">
        <v>317</v>
      </c>
      <c r="F1511" t="s">
        <v>2127</v>
      </c>
      <c r="G1511" t="s">
        <v>370</v>
      </c>
      <c r="H1511" t="s">
        <v>510</v>
      </c>
      <c r="I1511" t="s">
        <v>317</v>
      </c>
      <c r="J1511" t="s">
        <v>334</v>
      </c>
      <c r="K1511" t="s">
        <v>3665</v>
      </c>
      <c r="L1511" t="s">
        <v>7254</v>
      </c>
      <c r="M1511" s="11">
        <v>43104.497303240743</v>
      </c>
      <c r="N1511" s="11">
        <v>43104.497303240743</v>
      </c>
      <c r="O1511" s="11">
        <v>43111.5000462963</v>
      </c>
      <c r="P1511" t="s">
        <v>2124</v>
      </c>
      <c r="Q1511" t="s">
        <v>3694</v>
      </c>
      <c r="R1511" t="s">
        <v>7255</v>
      </c>
      <c r="S1511" t="s">
        <v>2125</v>
      </c>
      <c r="T1511" t="s">
        <v>2126</v>
      </c>
      <c r="U1511" t="s">
        <v>2127</v>
      </c>
      <c r="V1511">
        <v>0</v>
      </c>
      <c r="W1511" t="s">
        <v>2127</v>
      </c>
      <c r="X1511" t="s">
        <v>2125</v>
      </c>
      <c r="Y1511" t="s">
        <v>2125</v>
      </c>
      <c r="Z1511" t="s">
        <v>509</v>
      </c>
      <c r="AA1511" t="s">
        <v>2137</v>
      </c>
      <c r="AB1511" t="s">
        <v>2127</v>
      </c>
    </row>
    <row r="1512" spans="1:28" x14ac:dyDescent="0.2">
      <c r="A1512">
        <v>16007763</v>
      </c>
      <c r="B1512" t="s">
        <v>7256</v>
      </c>
      <c r="C1512" t="s">
        <v>7257</v>
      </c>
      <c r="D1512" t="s">
        <v>410</v>
      </c>
      <c r="E1512" t="s">
        <v>317</v>
      </c>
      <c r="F1512" t="s">
        <v>382</v>
      </c>
      <c r="G1512" t="s">
        <v>382</v>
      </c>
      <c r="H1512" t="s">
        <v>410</v>
      </c>
      <c r="I1512" t="s">
        <v>317</v>
      </c>
      <c r="J1512" t="s">
        <v>334</v>
      </c>
      <c r="K1512" t="s">
        <v>526</v>
      </c>
      <c r="L1512" t="s">
        <v>7258</v>
      </c>
      <c r="M1512" s="11">
        <v>43104.497824074075</v>
      </c>
      <c r="N1512" s="11">
        <v>43104.497824074075</v>
      </c>
      <c r="O1512" s="11">
        <v>43111.499571759261</v>
      </c>
      <c r="P1512" t="s">
        <v>2124</v>
      </c>
      <c r="Q1512" t="s">
        <v>628</v>
      </c>
      <c r="R1512" t="s">
        <v>7259</v>
      </c>
      <c r="S1512" t="s">
        <v>2125</v>
      </c>
      <c r="T1512" t="s">
        <v>2126</v>
      </c>
      <c r="U1512" t="s">
        <v>2127</v>
      </c>
      <c r="V1512">
        <v>0</v>
      </c>
      <c r="W1512" t="s">
        <v>2127</v>
      </c>
      <c r="X1512" t="s">
        <v>2125</v>
      </c>
      <c r="Y1512" t="s">
        <v>2125</v>
      </c>
      <c r="Z1512" t="s">
        <v>7260</v>
      </c>
      <c r="AA1512" t="s">
        <v>2128</v>
      </c>
      <c r="AB1512" t="s">
        <v>2127</v>
      </c>
    </row>
    <row r="1513" spans="1:28" x14ac:dyDescent="0.2">
      <c r="A1513">
        <v>16007827</v>
      </c>
      <c r="B1513" t="s">
        <v>7261</v>
      </c>
      <c r="C1513" t="s">
        <v>3531</v>
      </c>
      <c r="D1513" t="s">
        <v>550</v>
      </c>
      <c r="E1513" t="s">
        <v>317</v>
      </c>
      <c r="F1513" t="s">
        <v>316</v>
      </c>
      <c r="G1513" t="s">
        <v>316</v>
      </c>
      <c r="H1513" t="s">
        <v>550</v>
      </c>
      <c r="I1513" t="s">
        <v>317</v>
      </c>
      <c r="J1513" t="s">
        <v>334</v>
      </c>
      <c r="K1513" t="s">
        <v>574</v>
      </c>
      <c r="L1513" t="s">
        <v>7262</v>
      </c>
      <c r="M1513" s="11">
        <v>43104.500879629632</v>
      </c>
      <c r="N1513" s="11">
        <v>43104.500879629632</v>
      </c>
      <c r="O1513" s="11">
        <v>43116.394537037035</v>
      </c>
      <c r="P1513" t="s">
        <v>2124</v>
      </c>
      <c r="Q1513" t="s">
        <v>462</v>
      </c>
      <c r="R1513" t="s">
        <v>7263</v>
      </c>
      <c r="S1513" t="s">
        <v>2125</v>
      </c>
      <c r="T1513" t="s">
        <v>2126</v>
      </c>
      <c r="U1513" t="s">
        <v>2127</v>
      </c>
      <c r="V1513">
        <v>0</v>
      </c>
      <c r="W1513" t="s">
        <v>2127</v>
      </c>
      <c r="X1513" t="s">
        <v>2125</v>
      </c>
      <c r="Y1513" t="s">
        <v>2125</v>
      </c>
      <c r="Z1513" t="s">
        <v>421</v>
      </c>
      <c r="AA1513" t="s">
        <v>2128</v>
      </c>
      <c r="AB1513" t="s">
        <v>2127</v>
      </c>
    </row>
    <row r="1514" spans="1:28" x14ac:dyDescent="0.2">
      <c r="A1514">
        <v>16007913</v>
      </c>
      <c r="B1514" t="s">
        <v>4232</v>
      </c>
      <c r="C1514" t="s">
        <v>3140</v>
      </c>
      <c r="D1514" t="s">
        <v>369</v>
      </c>
      <c r="E1514" t="s">
        <v>317</v>
      </c>
      <c r="F1514" t="s">
        <v>370</v>
      </c>
      <c r="G1514" t="s">
        <v>370</v>
      </c>
      <c r="H1514" t="s">
        <v>369</v>
      </c>
      <c r="I1514" t="s">
        <v>317</v>
      </c>
      <c r="J1514" t="s">
        <v>322</v>
      </c>
      <c r="K1514" t="s">
        <v>546</v>
      </c>
      <c r="L1514" t="s">
        <v>7264</v>
      </c>
      <c r="M1514" s="11">
        <v>43104.504004629627</v>
      </c>
      <c r="N1514" s="11">
        <v>43104.504004629627</v>
      </c>
      <c r="O1514" s="11">
        <v>43111.515729166669</v>
      </c>
      <c r="P1514" t="s">
        <v>2124</v>
      </c>
      <c r="Q1514" t="s">
        <v>483</v>
      </c>
      <c r="R1514" t="s">
        <v>7265</v>
      </c>
      <c r="S1514" t="s">
        <v>2125</v>
      </c>
      <c r="T1514" t="s">
        <v>2126</v>
      </c>
      <c r="U1514" t="s">
        <v>2127</v>
      </c>
      <c r="V1514">
        <v>0</v>
      </c>
      <c r="W1514" t="s">
        <v>2127</v>
      </c>
      <c r="X1514" t="s">
        <v>2125</v>
      </c>
      <c r="Y1514" t="s">
        <v>2125</v>
      </c>
      <c r="Z1514" t="s">
        <v>4235</v>
      </c>
      <c r="AA1514" t="s">
        <v>2137</v>
      </c>
      <c r="AB1514" t="s">
        <v>2127</v>
      </c>
    </row>
    <row r="1515" spans="1:28" x14ac:dyDescent="0.2">
      <c r="A1515">
        <v>16007923</v>
      </c>
      <c r="B1515" t="s">
        <v>7266</v>
      </c>
      <c r="C1515" t="s">
        <v>7267</v>
      </c>
      <c r="D1515" t="s">
        <v>510</v>
      </c>
      <c r="E1515" t="s">
        <v>317</v>
      </c>
      <c r="F1515" t="s">
        <v>2127</v>
      </c>
      <c r="G1515" t="s">
        <v>370</v>
      </c>
      <c r="H1515" t="s">
        <v>510</v>
      </c>
      <c r="I1515" t="s">
        <v>317</v>
      </c>
      <c r="J1515" t="s">
        <v>334</v>
      </c>
      <c r="K1515" t="s">
        <v>3665</v>
      </c>
      <c r="L1515" t="s">
        <v>7268</v>
      </c>
      <c r="M1515" s="11">
        <v>43104.50476851852</v>
      </c>
      <c r="N1515" s="11">
        <v>43104.50476851852</v>
      </c>
      <c r="O1515" s="11">
        <v>43111.512453703705</v>
      </c>
      <c r="P1515" t="s">
        <v>2124</v>
      </c>
      <c r="Q1515" t="s">
        <v>3560</v>
      </c>
      <c r="R1515" t="s">
        <v>7269</v>
      </c>
      <c r="S1515" t="s">
        <v>2125</v>
      </c>
      <c r="T1515" t="s">
        <v>2126</v>
      </c>
      <c r="U1515" t="s">
        <v>2127</v>
      </c>
      <c r="V1515">
        <v>0</v>
      </c>
      <c r="W1515" t="s">
        <v>2127</v>
      </c>
      <c r="X1515" t="s">
        <v>2125</v>
      </c>
      <c r="Y1515" t="s">
        <v>2125</v>
      </c>
      <c r="Z1515" t="s">
        <v>1826</v>
      </c>
      <c r="AA1515" t="s">
        <v>2137</v>
      </c>
      <c r="AB1515" t="s">
        <v>2127</v>
      </c>
    </row>
    <row r="1516" spans="1:28" x14ac:dyDescent="0.2">
      <c r="A1516">
        <v>16008016</v>
      </c>
      <c r="B1516" t="s">
        <v>4691</v>
      </c>
      <c r="C1516" t="s">
        <v>7270</v>
      </c>
      <c r="D1516" t="s">
        <v>410</v>
      </c>
      <c r="E1516" t="s">
        <v>317</v>
      </c>
      <c r="F1516" t="s">
        <v>382</v>
      </c>
      <c r="G1516" t="s">
        <v>384</v>
      </c>
      <c r="H1516" t="s">
        <v>789</v>
      </c>
      <c r="J1516" t="s">
        <v>334</v>
      </c>
      <c r="K1516" t="s">
        <v>7271</v>
      </c>
      <c r="L1516" t="s">
        <v>7272</v>
      </c>
      <c r="M1516" s="11">
        <v>43104.510243055556</v>
      </c>
      <c r="N1516" s="11">
        <v>43104.510243055556</v>
      </c>
      <c r="O1516" s="11">
        <v>43111.644247685188</v>
      </c>
      <c r="P1516" t="s">
        <v>2124</v>
      </c>
      <c r="Q1516" t="s">
        <v>474</v>
      </c>
      <c r="R1516" t="s">
        <v>7273</v>
      </c>
      <c r="S1516" t="s">
        <v>2125</v>
      </c>
      <c r="T1516" t="s">
        <v>2126</v>
      </c>
      <c r="U1516" t="s">
        <v>2127</v>
      </c>
      <c r="V1516">
        <v>0</v>
      </c>
      <c r="W1516" t="s">
        <v>2127</v>
      </c>
      <c r="X1516" t="s">
        <v>2125</v>
      </c>
      <c r="Y1516" t="s">
        <v>2125</v>
      </c>
      <c r="Z1516" t="s">
        <v>4696</v>
      </c>
      <c r="AA1516" t="s">
        <v>2137</v>
      </c>
      <c r="AB1516" t="s">
        <v>2129</v>
      </c>
    </row>
    <row r="1517" spans="1:28" x14ac:dyDescent="0.2">
      <c r="A1517">
        <v>16008037</v>
      </c>
      <c r="B1517" t="s">
        <v>7274</v>
      </c>
      <c r="C1517" t="s">
        <v>3374</v>
      </c>
      <c r="D1517" t="s">
        <v>1107</v>
      </c>
      <c r="E1517" t="s">
        <v>2603</v>
      </c>
      <c r="F1517" t="s">
        <v>316</v>
      </c>
      <c r="G1517" t="s">
        <v>357</v>
      </c>
      <c r="H1517" t="s">
        <v>1107</v>
      </c>
      <c r="I1517" t="s">
        <v>2603</v>
      </c>
      <c r="J1517" t="s">
        <v>334</v>
      </c>
      <c r="K1517" t="s">
        <v>7275</v>
      </c>
      <c r="L1517" t="s">
        <v>7276</v>
      </c>
      <c r="M1517" s="11">
        <v>43104.511261574073</v>
      </c>
      <c r="N1517" s="11">
        <v>43104.511261574073</v>
      </c>
      <c r="O1517" s="11">
        <v>43112.416620370372</v>
      </c>
      <c r="P1517" t="s">
        <v>2124</v>
      </c>
      <c r="Q1517" t="s">
        <v>436</v>
      </c>
      <c r="R1517" t="s">
        <v>7277</v>
      </c>
      <c r="S1517" t="s">
        <v>2125</v>
      </c>
      <c r="T1517" t="s">
        <v>2126</v>
      </c>
      <c r="U1517" t="s">
        <v>2127</v>
      </c>
      <c r="V1517">
        <v>0</v>
      </c>
      <c r="W1517" t="s">
        <v>2127</v>
      </c>
      <c r="X1517" t="s">
        <v>2125</v>
      </c>
      <c r="Y1517" t="s">
        <v>2125</v>
      </c>
      <c r="Z1517" t="s">
        <v>433</v>
      </c>
      <c r="AA1517" t="s">
        <v>2137</v>
      </c>
      <c r="AB1517" t="s">
        <v>2608</v>
      </c>
    </row>
    <row r="1518" spans="1:28" x14ac:dyDescent="0.2">
      <c r="A1518">
        <v>16008054</v>
      </c>
      <c r="B1518" t="s">
        <v>680</v>
      </c>
      <c r="C1518" t="s">
        <v>4551</v>
      </c>
      <c r="D1518" t="s">
        <v>434</v>
      </c>
      <c r="E1518" t="s">
        <v>317</v>
      </c>
      <c r="F1518" t="s">
        <v>316</v>
      </c>
      <c r="G1518" t="s">
        <v>316</v>
      </c>
      <c r="H1518" t="s">
        <v>434</v>
      </c>
      <c r="I1518" t="s">
        <v>317</v>
      </c>
      <c r="J1518" t="s">
        <v>334</v>
      </c>
      <c r="K1518" t="s">
        <v>574</v>
      </c>
      <c r="L1518" t="s">
        <v>7278</v>
      </c>
      <c r="M1518" s="11">
        <v>43104.512407407405</v>
      </c>
      <c r="N1518" s="11">
        <v>43104.512407407405</v>
      </c>
      <c r="O1518" s="11">
        <v>43105.454930555556</v>
      </c>
      <c r="P1518" t="s">
        <v>2124</v>
      </c>
      <c r="Q1518" t="s">
        <v>425</v>
      </c>
      <c r="R1518" t="s">
        <v>7279</v>
      </c>
      <c r="S1518" t="s">
        <v>2125</v>
      </c>
      <c r="T1518" t="s">
        <v>2126</v>
      </c>
      <c r="U1518" t="s">
        <v>2127</v>
      </c>
      <c r="V1518">
        <v>0</v>
      </c>
      <c r="W1518" t="s">
        <v>2127</v>
      </c>
      <c r="X1518" t="s">
        <v>2125</v>
      </c>
      <c r="Y1518" t="s">
        <v>2125</v>
      </c>
      <c r="Z1518" t="s">
        <v>433</v>
      </c>
      <c r="AA1518" t="s">
        <v>2137</v>
      </c>
      <c r="AB1518" t="s">
        <v>2127</v>
      </c>
    </row>
    <row r="1519" spans="1:28" x14ac:dyDescent="0.2">
      <c r="A1519">
        <v>16008080</v>
      </c>
      <c r="B1519" t="s">
        <v>3194</v>
      </c>
      <c r="C1519" t="s">
        <v>2452</v>
      </c>
      <c r="D1519" t="s">
        <v>550</v>
      </c>
      <c r="E1519" t="s">
        <v>317</v>
      </c>
      <c r="F1519" t="s">
        <v>316</v>
      </c>
      <c r="G1519" t="s">
        <v>316</v>
      </c>
      <c r="H1519" t="s">
        <v>550</v>
      </c>
      <c r="I1519" t="s">
        <v>317</v>
      </c>
      <c r="J1519" t="s">
        <v>334</v>
      </c>
      <c r="K1519" t="s">
        <v>574</v>
      </c>
      <c r="L1519" t="s">
        <v>7280</v>
      </c>
      <c r="M1519" s="11">
        <v>43104.514548611114</v>
      </c>
      <c r="N1519" s="11">
        <v>43104.514548611114</v>
      </c>
      <c r="O1519" s="11">
        <v>43111.524201388886</v>
      </c>
      <c r="P1519" t="s">
        <v>2124</v>
      </c>
      <c r="Q1519" t="s">
        <v>462</v>
      </c>
      <c r="R1519" t="s">
        <v>7281</v>
      </c>
      <c r="S1519" t="s">
        <v>2125</v>
      </c>
      <c r="T1519" t="s">
        <v>2126</v>
      </c>
      <c r="U1519" t="s">
        <v>2127</v>
      </c>
      <c r="V1519">
        <v>0</v>
      </c>
      <c r="W1519" t="s">
        <v>2127</v>
      </c>
      <c r="X1519" t="s">
        <v>2125</v>
      </c>
      <c r="Y1519" t="s">
        <v>2125</v>
      </c>
      <c r="Z1519" t="s">
        <v>613</v>
      </c>
      <c r="AA1519" t="s">
        <v>2128</v>
      </c>
      <c r="AB1519" t="s">
        <v>2127</v>
      </c>
    </row>
    <row r="1520" spans="1:28" x14ac:dyDescent="0.2">
      <c r="A1520">
        <v>16008095</v>
      </c>
      <c r="B1520" t="s">
        <v>7282</v>
      </c>
      <c r="C1520" t="s">
        <v>7283</v>
      </c>
      <c r="D1520" t="s">
        <v>392</v>
      </c>
      <c r="E1520" t="s">
        <v>317</v>
      </c>
      <c r="F1520" t="s">
        <v>316</v>
      </c>
      <c r="G1520" t="s">
        <v>316</v>
      </c>
      <c r="H1520" t="s">
        <v>392</v>
      </c>
      <c r="I1520" t="s">
        <v>317</v>
      </c>
      <c r="J1520" t="s">
        <v>334</v>
      </c>
      <c r="K1520" t="s">
        <v>1125</v>
      </c>
      <c r="L1520" t="s">
        <v>7284</v>
      </c>
      <c r="M1520" s="11">
        <v>43104.515057870369</v>
      </c>
      <c r="N1520" s="11">
        <v>43104.515057870369</v>
      </c>
      <c r="O1520" s="11">
        <v>43111.524837962963</v>
      </c>
      <c r="P1520" t="s">
        <v>2124</v>
      </c>
      <c r="Q1520" t="s">
        <v>436</v>
      </c>
      <c r="R1520" t="s">
        <v>7285</v>
      </c>
      <c r="S1520" t="s">
        <v>2125</v>
      </c>
      <c r="T1520" t="s">
        <v>2126</v>
      </c>
      <c r="U1520" t="s">
        <v>2127</v>
      </c>
      <c r="V1520">
        <v>0</v>
      </c>
      <c r="W1520" t="s">
        <v>2127</v>
      </c>
      <c r="X1520" t="s">
        <v>2125</v>
      </c>
      <c r="Y1520" t="s">
        <v>2125</v>
      </c>
      <c r="Z1520" t="s">
        <v>421</v>
      </c>
      <c r="AA1520" t="s">
        <v>2137</v>
      </c>
      <c r="AB1520" t="s">
        <v>2127</v>
      </c>
    </row>
    <row r="1521" spans="1:28" x14ac:dyDescent="0.2">
      <c r="A1521">
        <v>16008129</v>
      </c>
      <c r="B1521" t="s">
        <v>7282</v>
      </c>
      <c r="C1521" t="s">
        <v>7283</v>
      </c>
      <c r="D1521" t="s">
        <v>392</v>
      </c>
      <c r="E1521" t="s">
        <v>317</v>
      </c>
      <c r="F1521" t="s">
        <v>316</v>
      </c>
      <c r="G1521" t="s">
        <v>316</v>
      </c>
      <c r="H1521" t="s">
        <v>392</v>
      </c>
      <c r="I1521" t="s">
        <v>317</v>
      </c>
      <c r="J1521" t="s">
        <v>334</v>
      </c>
      <c r="K1521" t="s">
        <v>471</v>
      </c>
      <c r="L1521" t="s">
        <v>7286</v>
      </c>
      <c r="M1521" s="11">
        <v>43104.516608796293</v>
      </c>
      <c r="N1521" s="11">
        <v>43104.516608796293</v>
      </c>
      <c r="O1521" s="11">
        <v>43111.641261574077</v>
      </c>
      <c r="P1521" t="s">
        <v>2124</v>
      </c>
      <c r="Q1521" t="s">
        <v>470</v>
      </c>
      <c r="R1521" t="s">
        <v>7287</v>
      </c>
      <c r="S1521" t="s">
        <v>2125</v>
      </c>
      <c r="T1521" t="s">
        <v>2126</v>
      </c>
      <c r="U1521" t="s">
        <v>2127</v>
      </c>
      <c r="V1521">
        <v>0</v>
      </c>
      <c r="W1521" t="s">
        <v>2127</v>
      </c>
      <c r="X1521" t="s">
        <v>2125</v>
      </c>
      <c r="Y1521" t="s">
        <v>2125</v>
      </c>
      <c r="Z1521" t="s">
        <v>421</v>
      </c>
      <c r="AA1521" t="s">
        <v>2128</v>
      </c>
      <c r="AB1521" t="s">
        <v>2127</v>
      </c>
    </row>
    <row r="1522" spans="1:28" x14ac:dyDescent="0.2">
      <c r="A1522">
        <v>16008157</v>
      </c>
      <c r="B1522" t="s">
        <v>7282</v>
      </c>
      <c r="C1522" t="s">
        <v>7283</v>
      </c>
      <c r="D1522" t="s">
        <v>392</v>
      </c>
      <c r="E1522" t="s">
        <v>317</v>
      </c>
      <c r="F1522" t="s">
        <v>316</v>
      </c>
      <c r="G1522" t="s">
        <v>316</v>
      </c>
      <c r="H1522" t="s">
        <v>392</v>
      </c>
      <c r="I1522" t="s">
        <v>317</v>
      </c>
      <c r="J1522" t="s">
        <v>334</v>
      </c>
      <c r="K1522" t="s">
        <v>1834</v>
      </c>
      <c r="L1522" t="s">
        <v>7288</v>
      </c>
      <c r="M1522" s="11">
        <v>43104.518379629626</v>
      </c>
      <c r="N1522" s="11">
        <v>43104.518379629626</v>
      </c>
      <c r="O1522" s="11">
        <v>43111.523726851854</v>
      </c>
      <c r="P1522" t="s">
        <v>2124</v>
      </c>
      <c r="Q1522" t="s">
        <v>470</v>
      </c>
      <c r="R1522" t="s">
        <v>7289</v>
      </c>
      <c r="S1522" t="s">
        <v>2125</v>
      </c>
      <c r="T1522" t="s">
        <v>2126</v>
      </c>
      <c r="U1522" t="s">
        <v>2127</v>
      </c>
      <c r="V1522">
        <v>0</v>
      </c>
      <c r="W1522" t="s">
        <v>2127</v>
      </c>
      <c r="X1522" t="s">
        <v>2125</v>
      </c>
      <c r="Y1522" t="s">
        <v>2125</v>
      </c>
      <c r="Z1522" t="s">
        <v>421</v>
      </c>
      <c r="AA1522" t="s">
        <v>2128</v>
      </c>
      <c r="AB1522" t="s">
        <v>2127</v>
      </c>
    </row>
    <row r="1523" spans="1:28" x14ac:dyDescent="0.2">
      <c r="A1523">
        <v>16008163</v>
      </c>
      <c r="B1523" t="s">
        <v>7290</v>
      </c>
      <c r="C1523" t="s">
        <v>2158</v>
      </c>
      <c r="D1523" t="s">
        <v>434</v>
      </c>
      <c r="E1523" t="s">
        <v>317</v>
      </c>
      <c r="F1523" t="s">
        <v>316</v>
      </c>
      <c r="G1523" t="s">
        <v>414</v>
      </c>
      <c r="H1523" t="s">
        <v>540</v>
      </c>
      <c r="J1523" t="s">
        <v>334</v>
      </c>
      <c r="K1523" t="s">
        <v>452</v>
      </c>
      <c r="L1523" t="s">
        <v>7291</v>
      </c>
      <c r="M1523" s="11">
        <v>43104.51866898148</v>
      </c>
      <c r="N1523" s="11">
        <v>43104.51866898148</v>
      </c>
      <c r="O1523" s="11">
        <v>43112.405173611114</v>
      </c>
      <c r="P1523" t="s">
        <v>2124</v>
      </c>
      <c r="Q1523" t="s">
        <v>451</v>
      </c>
      <c r="R1523" t="s">
        <v>7292</v>
      </c>
      <c r="S1523" t="s">
        <v>2125</v>
      </c>
      <c r="T1523" t="s">
        <v>2126</v>
      </c>
      <c r="U1523" t="s">
        <v>2127</v>
      </c>
      <c r="V1523">
        <v>0</v>
      </c>
      <c r="W1523" t="s">
        <v>2127</v>
      </c>
      <c r="X1523" t="s">
        <v>2125</v>
      </c>
      <c r="Y1523" t="s">
        <v>2125</v>
      </c>
      <c r="Z1523" t="s">
        <v>312</v>
      </c>
      <c r="AA1523" t="s">
        <v>2128</v>
      </c>
      <c r="AB1523" t="s">
        <v>2127</v>
      </c>
    </row>
    <row r="1524" spans="1:28" x14ac:dyDescent="0.2">
      <c r="A1524">
        <v>16008219</v>
      </c>
      <c r="B1524" t="s">
        <v>612</v>
      </c>
      <c r="C1524" t="s">
        <v>2993</v>
      </c>
      <c r="D1524" t="s">
        <v>434</v>
      </c>
      <c r="E1524" t="s">
        <v>317</v>
      </c>
      <c r="F1524" t="s">
        <v>316</v>
      </c>
      <c r="G1524" t="s">
        <v>316</v>
      </c>
      <c r="H1524" t="s">
        <v>434</v>
      </c>
      <c r="I1524" t="s">
        <v>317</v>
      </c>
      <c r="J1524" t="s">
        <v>334</v>
      </c>
      <c r="K1524" t="s">
        <v>438</v>
      </c>
      <c r="L1524" t="s">
        <v>7293</v>
      </c>
      <c r="M1524" s="11">
        <v>43104.523125</v>
      </c>
      <c r="N1524" s="11">
        <v>43104.523125</v>
      </c>
      <c r="O1524" s="11">
        <v>43111.5544212963</v>
      </c>
      <c r="P1524" t="s">
        <v>2124</v>
      </c>
      <c r="Q1524" t="s">
        <v>355</v>
      </c>
      <c r="R1524" t="s">
        <v>7294</v>
      </c>
      <c r="S1524" t="s">
        <v>2125</v>
      </c>
      <c r="T1524" t="s">
        <v>2126</v>
      </c>
      <c r="U1524" t="s">
        <v>2127</v>
      </c>
      <c r="V1524">
        <v>0</v>
      </c>
      <c r="W1524" t="s">
        <v>2127</v>
      </c>
      <c r="X1524" t="s">
        <v>2125</v>
      </c>
      <c r="Y1524" t="s">
        <v>2125</v>
      </c>
      <c r="Z1524" t="s">
        <v>613</v>
      </c>
      <c r="AA1524" t="s">
        <v>2137</v>
      </c>
      <c r="AB1524" t="s">
        <v>2127</v>
      </c>
    </row>
    <row r="1525" spans="1:28" x14ac:dyDescent="0.2">
      <c r="A1525">
        <v>16008557</v>
      </c>
      <c r="B1525" t="s">
        <v>7295</v>
      </c>
      <c r="C1525" t="s">
        <v>7296</v>
      </c>
      <c r="D1525" t="s">
        <v>468</v>
      </c>
      <c r="E1525" t="s">
        <v>317</v>
      </c>
      <c r="F1525" t="s">
        <v>357</v>
      </c>
      <c r="G1525" t="s">
        <v>357</v>
      </c>
      <c r="H1525" t="s">
        <v>2140</v>
      </c>
      <c r="I1525" t="s">
        <v>317</v>
      </c>
      <c r="J1525" t="s">
        <v>334</v>
      </c>
      <c r="K1525" t="s">
        <v>7297</v>
      </c>
      <c r="L1525" t="s">
        <v>7298</v>
      </c>
      <c r="M1525" s="11">
        <v>43104.545243055552</v>
      </c>
      <c r="N1525" s="11">
        <v>43104.545243055552</v>
      </c>
      <c r="O1525" s="11">
        <v>43111.604317129626</v>
      </c>
      <c r="P1525" t="s">
        <v>2124</v>
      </c>
      <c r="Q1525" t="s">
        <v>1180</v>
      </c>
      <c r="R1525" t="s">
        <v>7299</v>
      </c>
      <c r="S1525" t="s">
        <v>2125</v>
      </c>
      <c r="T1525" t="s">
        <v>2126</v>
      </c>
      <c r="U1525" t="s">
        <v>2127</v>
      </c>
      <c r="V1525">
        <v>0</v>
      </c>
      <c r="W1525" t="s">
        <v>2127</v>
      </c>
      <c r="X1525" t="s">
        <v>2125</v>
      </c>
      <c r="Y1525" t="s">
        <v>2125</v>
      </c>
      <c r="Z1525" t="s">
        <v>459</v>
      </c>
      <c r="AA1525" t="s">
        <v>2137</v>
      </c>
      <c r="AB1525" t="s">
        <v>2129</v>
      </c>
    </row>
    <row r="1526" spans="1:28" x14ac:dyDescent="0.2">
      <c r="A1526">
        <v>16008967</v>
      </c>
      <c r="B1526" t="s">
        <v>7300</v>
      </c>
      <c r="C1526" t="s">
        <v>6454</v>
      </c>
      <c r="D1526" t="s">
        <v>482</v>
      </c>
      <c r="E1526" t="s">
        <v>317</v>
      </c>
      <c r="F1526" t="s">
        <v>370</v>
      </c>
      <c r="G1526" t="s">
        <v>370</v>
      </c>
      <c r="H1526" t="s">
        <v>482</v>
      </c>
      <c r="I1526" t="s">
        <v>317</v>
      </c>
      <c r="J1526" t="s">
        <v>334</v>
      </c>
      <c r="K1526" t="s">
        <v>641</v>
      </c>
      <c r="L1526" t="s">
        <v>7301</v>
      </c>
      <c r="M1526" s="11">
        <v>43104.570636574077</v>
      </c>
      <c r="N1526" s="11">
        <v>43104.570636574077</v>
      </c>
      <c r="O1526" s="11">
        <v>43111.589953703704</v>
      </c>
      <c r="P1526" t="s">
        <v>2124</v>
      </c>
      <c r="Q1526" t="s">
        <v>600</v>
      </c>
      <c r="R1526" t="s">
        <v>7302</v>
      </c>
      <c r="S1526" t="s">
        <v>2125</v>
      </c>
      <c r="T1526" t="s">
        <v>2126</v>
      </c>
      <c r="U1526" t="s">
        <v>2127</v>
      </c>
      <c r="V1526">
        <v>0</v>
      </c>
      <c r="W1526" t="s">
        <v>2127</v>
      </c>
      <c r="X1526" t="s">
        <v>2125</v>
      </c>
      <c r="Y1526" t="s">
        <v>2125</v>
      </c>
      <c r="Z1526" t="s">
        <v>1309</v>
      </c>
      <c r="AA1526" t="s">
        <v>2137</v>
      </c>
      <c r="AB1526" t="s">
        <v>2127</v>
      </c>
    </row>
    <row r="1527" spans="1:28" x14ac:dyDescent="0.2">
      <c r="A1527">
        <v>16009044</v>
      </c>
      <c r="B1527" t="s">
        <v>7305</v>
      </c>
      <c r="C1527" t="s">
        <v>2158</v>
      </c>
      <c r="D1527" t="s">
        <v>518</v>
      </c>
      <c r="E1527" t="s">
        <v>317</v>
      </c>
      <c r="F1527" t="s">
        <v>316</v>
      </c>
      <c r="G1527" t="s">
        <v>316</v>
      </c>
      <c r="H1527" t="s">
        <v>518</v>
      </c>
      <c r="I1527" t="s">
        <v>317</v>
      </c>
      <c r="J1527" t="s">
        <v>322</v>
      </c>
      <c r="K1527" t="s">
        <v>595</v>
      </c>
      <c r="L1527" t="s">
        <v>7306</v>
      </c>
      <c r="M1527" s="11">
        <v>43104.574432870373</v>
      </c>
      <c r="N1527" s="11">
        <v>43104.574432870373</v>
      </c>
      <c r="O1527" s="11">
        <v>43111.585555555554</v>
      </c>
      <c r="P1527" t="s">
        <v>2124</v>
      </c>
      <c r="Q1527" t="s">
        <v>491</v>
      </c>
      <c r="R1527" t="s">
        <v>5648</v>
      </c>
      <c r="S1527" t="s">
        <v>2125</v>
      </c>
      <c r="T1527" t="s">
        <v>2126</v>
      </c>
      <c r="U1527" t="s">
        <v>2127</v>
      </c>
      <c r="V1527">
        <v>0</v>
      </c>
      <c r="W1527" t="s">
        <v>2127</v>
      </c>
      <c r="X1527" t="s">
        <v>2125</v>
      </c>
      <c r="Y1527" t="s">
        <v>2125</v>
      </c>
      <c r="Z1527" t="s">
        <v>312</v>
      </c>
      <c r="AA1527" t="s">
        <v>2137</v>
      </c>
      <c r="AB1527" t="s">
        <v>2127</v>
      </c>
    </row>
    <row r="1528" spans="1:28" x14ac:dyDescent="0.2">
      <c r="A1528">
        <v>16009047</v>
      </c>
      <c r="B1528" t="s">
        <v>686</v>
      </c>
      <c r="C1528" t="s">
        <v>2158</v>
      </c>
      <c r="D1528" t="s">
        <v>434</v>
      </c>
      <c r="E1528" t="s">
        <v>317</v>
      </c>
      <c r="F1528" t="s">
        <v>316</v>
      </c>
      <c r="G1528" t="s">
        <v>316</v>
      </c>
      <c r="H1528" t="s">
        <v>434</v>
      </c>
      <c r="I1528" t="s">
        <v>317</v>
      </c>
      <c r="J1528" t="s">
        <v>334</v>
      </c>
      <c r="K1528" t="s">
        <v>595</v>
      </c>
      <c r="L1528" t="s">
        <v>7307</v>
      </c>
      <c r="M1528" s="11">
        <v>43104.574652777781</v>
      </c>
      <c r="N1528" s="11">
        <v>43104.574652777781</v>
      </c>
      <c r="O1528" s="11">
        <v>43111.584039351852</v>
      </c>
      <c r="P1528" t="s">
        <v>2124</v>
      </c>
      <c r="Q1528" t="s">
        <v>519</v>
      </c>
      <c r="R1528" t="s">
        <v>7308</v>
      </c>
      <c r="S1528" t="s">
        <v>2125</v>
      </c>
      <c r="T1528" t="s">
        <v>2126</v>
      </c>
      <c r="U1528" t="s">
        <v>2127</v>
      </c>
      <c r="V1528">
        <v>0</v>
      </c>
      <c r="W1528" t="s">
        <v>2127</v>
      </c>
      <c r="X1528" t="s">
        <v>2125</v>
      </c>
      <c r="Y1528" t="s">
        <v>2125</v>
      </c>
      <c r="Z1528" t="s">
        <v>312</v>
      </c>
      <c r="AA1528" t="s">
        <v>2137</v>
      </c>
      <c r="AB1528" t="s">
        <v>2127</v>
      </c>
    </row>
    <row r="1529" spans="1:28" x14ac:dyDescent="0.2">
      <c r="A1529">
        <v>16009091</v>
      </c>
      <c r="B1529" t="s">
        <v>7300</v>
      </c>
      <c r="C1529" t="s">
        <v>6454</v>
      </c>
      <c r="D1529" t="s">
        <v>482</v>
      </c>
      <c r="E1529" t="s">
        <v>317</v>
      </c>
      <c r="F1529" t="s">
        <v>370</v>
      </c>
      <c r="G1529" t="s">
        <v>370</v>
      </c>
      <c r="H1529" t="s">
        <v>482</v>
      </c>
      <c r="I1529" t="s">
        <v>317</v>
      </c>
      <c r="J1529" t="s">
        <v>334</v>
      </c>
      <c r="K1529" t="s">
        <v>602</v>
      </c>
      <c r="L1529" t="s">
        <v>7309</v>
      </c>
      <c r="M1529" s="11">
        <v>43104.577245370368</v>
      </c>
      <c r="N1529" s="11">
        <v>43104.577245370368</v>
      </c>
      <c r="O1529" s="11">
        <v>43111.589259259257</v>
      </c>
      <c r="P1529" t="s">
        <v>2124</v>
      </c>
      <c r="Q1529" t="s">
        <v>600</v>
      </c>
      <c r="R1529" t="s">
        <v>7310</v>
      </c>
      <c r="S1529" t="s">
        <v>2125</v>
      </c>
      <c r="T1529" t="s">
        <v>2126</v>
      </c>
      <c r="U1529" t="s">
        <v>2127</v>
      </c>
      <c r="V1529">
        <v>0</v>
      </c>
      <c r="W1529" t="s">
        <v>2127</v>
      </c>
      <c r="X1529" t="s">
        <v>2125</v>
      </c>
      <c r="Y1529" t="s">
        <v>2125</v>
      </c>
      <c r="Z1529" t="s">
        <v>1309</v>
      </c>
      <c r="AA1529" t="s">
        <v>2137</v>
      </c>
      <c r="AB1529" t="s">
        <v>2127</v>
      </c>
    </row>
    <row r="1530" spans="1:28" x14ac:dyDescent="0.2">
      <c r="A1530">
        <v>16009107</v>
      </c>
      <c r="B1530" t="s">
        <v>7311</v>
      </c>
      <c r="C1530" t="s">
        <v>2158</v>
      </c>
      <c r="D1530" t="s">
        <v>468</v>
      </c>
      <c r="E1530" t="s">
        <v>317</v>
      </c>
      <c r="F1530" t="s">
        <v>316</v>
      </c>
      <c r="G1530" t="s">
        <v>316</v>
      </c>
      <c r="H1530" t="s">
        <v>468</v>
      </c>
      <c r="I1530" t="s">
        <v>317</v>
      </c>
      <c r="J1530" t="s">
        <v>334</v>
      </c>
      <c r="K1530" t="s">
        <v>7312</v>
      </c>
      <c r="L1530" t="s">
        <v>7313</v>
      </c>
      <c r="M1530" s="11">
        <v>43104.577951388892</v>
      </c>
      <c r="N1530" s="11">
        <v>43104.577951388892</v>
      </c>
      <c r="O1530" s="11">
        <v>43111.589502314811</v>
      </c>
      <c r="P1530" t="s">
        <v>2124</v>
      </c>
      <c r="Q1530" t="s">
        <v>402</v>
      </c>
      <c r="R1530" t="s">
        <v>7314</v>
      </c>
      <c r="S1530" t="s">
        <v>2125</v>
      </c>
      <c r="T1530" t="s">
        <v>2126</v>
      </c>
      <c r="U1530" t="s">
        <v>2127</v>
      </c>
      <c r="V1530">
        <v>0</v>
      </c>
      <c r="W1530" t="s">
        <v>2127</v>
      </c>
      <c r="X1530" t="s">
        <v>2125</v>
      </c>
      <c r="Y1530" t="s">
        <v>2125</v>
      </c>
      <c r="Z1530" t="s">
        <v>312</v>
      </c>
      <c r="AA1530" t="s">
        <v>2128</v>
      </c>
      <c r="AB1530" t="s">
        <v>2127</v>
      </c>
    </row>
    <row r="1531" spans="1:28" x14ac:dyDescent="0.2">
      <c r="A1531">
        <v>16009118</v>
      </c>
      <c r="B1531" t="s">
        <v>7315</v>
      </c>
      <c r="C1531" t="s">
        <v>7316</v>
      </c>
      <c r="D1531" t="s">
        <v>369</v>
      </c>
      <c r="E1531" t="s">
        <v>317</v>
      </c>
      <c r="F1531" t="s">
        <v>370</v>
      </c>
      <c r="G1531" t="s">
        <v>370</v>
      </c>
      <c r="H1531" t="s">
        <v>369</v>
      </c>
      <c r="I1531" t="s">
        <v>317</v>
      </c>
      <c r="J1531" t="s">
        <v>322</v>
      </c>
      <c r="K1531" t="s">
        <v>595</v>
      </c>
      <c r="L1531" t="s">
        <v>7317</v>
      </c>
      <c r="M1531" s="11">
        <v>43104.578715277778</v>
      </c>
      <c r="N1531" s="11">
        <v>43104.578715277778</v>
      </c>
      <c r="O1531" s="11">
        <v>43111.585740740738</v>
      </c>
      <c r="P1531" t="s">
        <v>2124</v>
      </c>
      <c r="Q1531" t="s">
        <v>483</v>
      </c>
      <c r="R1531" t="s">
        <v>7318</v>
      </c>
      <c r="S1531" t="s">
        <v>2125</v>
      </c>
      <c r="T1531" t="s">
        <v>2126</v>
      </c>
      <c r="U1531" t="s">
        <v>2127</v>
      </c>
      <c r="V1531">
        <v>0</v>
      </c>
      <c r="W1531" t="s">
        <v>2127</v>
      </c>
      <c r="X1531" t="s">
        <v>2125</v>
      </c>
      <c r="Y1531" t="s">
        <v>2125</v>
      </c>
      <c r="Z1531" t="s">
        <v>4321</v>
      </c>
      <c r="AA1531" t="s">
        <v>2137</v>
      </c>
      <c r="AB1531" t="s">
        <v>2127</v>
      </c>
    </row>
    <row r="1532" spans="1:28" x14ac:dyDescent="0.2">
      <c r="A1532">
        <v>16009185</v>
      </c>
      <c r="B1532" t="s">
        <v>3177</v>
      </c>
      <c r="C1532" t="s">
        <v>2340</v>
      </c>
      <c r="D1532" t="s">
        <v>550</v>
      </c>
      <c r="E1532" t="s">
        <v>317</v>
      </c>
      <c r="F1532" t="s">
        <v>316</v>
      </c>
      <c r="G1532" t="s">
        <v>316</v>
      </c>
      <c r="H1532" t="s">
        <v>550</v>
      </c>
      <c r="I1532" t="s">
        <v>317</v>
      </c>
      <c r="J1532" t="s">
        <v>334</v>
      </c>
      <c r="K1532" t="s">
        <v>574</v>
      </c>
      <c r="L1532" t="s">
        <v>7319</v>
      </c>
      <c r="M1532" s="11">
        <v>43104.582245370373</v>
      </c>
      <c r="N1532" s="11">
        <v>43104.582245370373</v>
      </c>
      <c r="O1532" s="11">
        <v>43111.606215277781</v>
      </c>
      <c r="P1532" t="s">
        <v>2124</v>
      </c>
      <c r="Q1532" t="s">
        <v>402</v>
      </c>
      <c r="R1532" t="s">
        <v>7320</v>
      </c>
      <c r="S1532" t="s">
        <v>2125</v>
      </c>
      <c r="T1532" t="s">
        <v>2126</v>
      </c>
      <c r="U1532" t="s">
        <v>2127</v>
      </c>
      <c r="V1532">
        <v>0</v>
      </c>
      <c r="W1532" t="s">
        <v>2127</v>
      </c>
      <c r="X1532" t="s">
        <v>2125</v>
      </c>
      <c r="Y1532" t="s">
        <v>2125</v>
      </c>
      <c r="Z1532" t="s">
        <v>534</v>
      </c>
      <c r="AA1532" t="s">
        <v>2128</v>
      </c>
      <c r="AB1532" t="s">
        <v>2127</v>
      </c>
    </row>
    <row r="1533" spans="1:28" x14ac:dyDescent="0.2">
      <c r="A1533">
        <v>16009220</v>
      </c>
      <c r="B1533" t="s">
        <v>7321</v>
      </c>
      <c r="C1533" t="s">
        <v>2420</v>
      </c>
      <c r="D1533" t="s">
        <v>401</v>
      </c>
      <c r="E1533" t="s">
        <v>317</v>
      </c>
      <c r="F1533" t="s">
        <v>316</v>
      </c>
      <c r="G1533" t="s">
        <v>316</v>
      </c>
      <c r="H1533" t="s">
        <v>401</v>
      </c>
      <c r="I1533" t="s">
        <v>317</v>
      </c>
      <c r="J1533" t="s">
        <v>334</v>
      </c>
      <c r="K1533" t="s">
        <v>591</v>
      </c>
      <c r="L1533" t="s">
        <v>7322</v>
      </c>
      <c r="M1533" s="11">
        <v>43104.584039351852</v>
      </c>
      <c r="N1533" s="11">
        <v>43104.584039351852</v>
      </c>
      <c r="O1533" s="11">
        <v>43118.611793981479</v>
      </c>
      <c r="P1533" t="s">
        <v>2124</v>
      </c>
      <c r="Q1533" t="s">
        <v>425</v>
      </c>
      <c r="R1533" t="s">
        <v>7323</v>
      </c>
      <c r="S1533" t="s">
        <v>2125</v>
      </c>
      <c r="T1533" t="s">
        <v>2126</v>
      </c>
      <c r="U1533" t="s">
        <v>2127</v>
      </c>
      <c r="V1533">
        <v>0</v>
      </c>
      <c r="W1533" t="s">
        <v>2127</v>
      </c>
      <c r="X1533" t="s">
        <v>2125</v>
      </c>
      <c r="Y1533" t="s">
        <v>2125</v>
      </c>
      <c r="Z1533" t="s">
        <v>719</v>
      </c>
      <c r="AA1533" t="s">
        <v>2137</v>
      </c>
      <c r="AB1533" t="s">
        <v>2127</v>
      </c>
    </row>
    <row r="1534" spans="1:28" x14ac:dyDescent="0.2">
      <c r="A1534">
        <v>16009267</v>
      </c>
      <c r="B1534" t="s">
        <v>711</v>
      </c>
      <c r="C1534" t="s">
        <v>7324</v>
      </c>
      <c r="D1534" t="s">
        <v>381</v>
      </c>
      <c r="E1534" t="s">
        <v>317</v>
      </c>
      <c r="F1534" t="s">
        <v>382</v>
      </c>
      <c r="G1534" t="s">
        <v>382</v>
      </c>
      <c r="H1534" t="s">
        <v>381</v>
      </c>
      <c r="I1534" t="s">
        <v>317</v>
      </c>
      <c r="J1534" t="s">
        <v>334</v>
      </c>
      <c r="K1534" t="s">
        <v>1849</v>
      </c>
      <c r="L1534" t="s">
        <v>7325</v>
      </c>
      <c r="M1534" s="11">
        <v>43104.586064814815</v>
      </c>
      <c r="N1534" s="11">
        <v>43104.586064814815</v>
      </c>
      <c r="O1534" s="11">
        <v>43111.594409722224</v>
      </c>
      <c r="P1534" t="s">
        <v>2124</v>
      </c>
      <c r="Q1534" t="s">
        <v>891</v>
      </c>
      <c r="R1534" t="s">
        <v>7326</v>
      </c>
      <c r="S1534" t="s">
        <v>2125</v>
      </c>
      <c r="T1534" t="s">
        <v>2126</v>
      </c>
      <c r="U1534" t="s">
        <v>2127</v>
      </c>
      <c r="V1534">
        <v>0</v>
      </c>
      <c r="W1534" t="s">
        <v>2127</v>
      </c>
      <c r="X1534" t="s">
        <v>2125</v>
      </c>
      <c r="Y1534" t="s">
        <v>2125</v>
      </c>
      <c r="Z1534" t="s">
        <v>712</v>
      </c>
      <c r="AA1534" t="s">
        <v>2128</v>
      </c>
      <c r="AB1534" t="s">
        <v>2127</v>
      </c>
    </row>
    <row r="1535" spans="1:28" x14ac:dyDescent="0.2">
      <c r="A1535">
        <v>16009276</v>
      </c>
      <c r="B1535" t="s">
        <v>7329</v>
      </c>
      <c r="C1535" t="s">
        <v>3325</v>
      </c>
      <c r="D1535" t="s">
        <v>2917</v>
      </c>
      <c r="E1535" t="s">
        <v>317</v>
      </c>
      <c r="F1535" t="s">
        <v>357</v>
      </c>
      <c r="G1535" t="s">
        <v>357</v>
      </c>
      <c r="H1535" t="s">
        <v>2917</v>
      </c>
      <c r="I1535" t="s">
        <v>317</v>
      </c>
      <c r="J1535" t="s">
        <v>334</v>
      </c>
      <c r="K1535" t="s">
        <v>7330</v>
      </c>
      <c r="L1535" t="s">
        <v>7331</v>
      </c>
      <c r="M1535" s="11">
        <v>43104.586400462962</v>
      </c>
      <c r="N1535" s="11">
        <v>43104.586400462962</v>
      </c>
      <c r="O1535" s="11">
        <v>43112.614652777775</v>
      </c>
      <c r="P1535" t="s">
        <v>2124</v>
      </c>
      <c r="Q1535" t="s">
        <v>2423</v>
      </c>
      <c r="R1535" t="s">
        <v>7332</v>
      </c>
      <c r="S1535" t="s">
        <v>2125</v>
      </c>
      <c r="T1535" t="s">
        <v>2126</v>
      </c>
      <c r="U1535" t="s">
        <v>2127</v>
      </c>
      <c r="V1535">
        <v>0</v>
      </c>
      <c r="W1535" t="s">
        <v>2127</v>
      </c>
      <c r="X1535" t="s">
        <v>2125</v>
      </c>
      <c r="Y1535" t="s">
        <v>2125</v>
      </c>
      <c r="Z1535" t="s">
        <v>613</v>
      </c>
      <c r="AA1535" t="s">
        <v>2128</v>
      </c>
      <c r="AB1535" t="s">
        <v>2127</v>
      </c>
    </row>
    <row r="1536" spans="1:28" x14ac:dyDescent="0.2">
      <c r="A1536">
        <v>16009277</v>
      </c>
      <c r="B1536" t="s">
        <v>7261</v>
      </c>
      <c r="C1536" t="s">
        <v>3531</v>
      </c>
      <c r="D1536" t="s">
        <v>518</v>
      </c>
      <c r="E1536" t="s">
        <v>317</v>
      </c>
      <c r="F1536" t="s">
        <v>316</v>
      </c>
      <c r="G1536" t="s">
        <v>316</v>
      </c>
      <c r="H1536" t="s">
        <v>518</v>
      </c>
      <c r="I1536" t="s">
        <v>317</v>
      </c>
      <c r="J1536" t="s">
        <v>334</v>
      </c>
      <c r="K1536" t="s">
        <v>2574</v>
      </c>
      <c r="L1536" t="s">
        <v>7333</v>
      </c>
      <c r="M1536" s="11">
        <v>43104.586435185185</v>
      </c>
      <c r="N1536" s="11">
        <v>43104.586435185185</v>
      </c>
      <c r="O1536" s="11">
        <v>43111.620173611111</v>
      </c>
      <c r="P1536" t="s">
        <v>2124</v>
      </c>
      <c r="Q1536" t="s">
        <v>355</v>
      </c>
      <c r="R1536" t="s">
        <v>7334</v>
      </c>
      <c r="S1536" t="s">
        <v>2125</v>
      </c>
      <c r="T1536" t="s">
        <v>2126</v>
      </c>
      <c r="U1536" t="s">
        <v>2127</v>
      </c>
      <c r="V1536">
        <v>0</v>
      </c>
      <c r="W1536" t="s">
        <v>2127</v>
      </c>
      <c r="X1536" t="s">
        <v>2125</v>
      </c>
      <c r="Y1536" t="s">
        <v>2125</v>
      </c>
      <c r="Z1536" t="s">
        <v>421</v>
      </c>
      <c r="AA1536" t="s">
        <v>2137</v>
      </c>
      <c r="AB1536" t="s">
        <v>2127</v>
      </c>
    </row>
    <row r="1537" spans="1:28" x14ac:dyDescent="0.2">
      <c r="A1537">
        <v>16009347</v>
      </c>
      <c r="B1537" t="s">
        <v>7335</v>
      </c>
      <c r="C1537" t="s">
        <v>7336</v>
      </c>
      <c r="D1537" t="s">
        <v>434</v>
      </c>
      <c r="E1537" t="s">
        <v>317</v>
      </c>
      <c r="F1537" t="s">
        <v>2127</v>
      </c>
      <c r="G1537" t="s">
        <v>370</v>
      </c>
      <c r="H1537" t="s">
        <v>434</v>
      </c>
      <c r="I1537" t="s">
        <v>317</v>
      </c>
      <c r="J1537" t="s">
        <v>334</v>
      </c>
      <c r="K1537" t="s">
        <v>1700</v>
      </c>
      <c r="L1537" t="s">
        <v>7337</v>
      </c>
      <c r="M1537" s="11">
        <v>43104.590277777781</v>
      </c>
      <c r="N1537" s="11">
        <v>43104.590277777781</v>
      </c>
      <c r="O1537" s="11">
        <v>43108.379027777781</v>
      </c>
      <c r="P1537" t="s">
        <v>2124</v>
      </c>
      <c r="Q1537" t="s">
        <v>3694</v>
      </c>
      <c r="R1537" t="s">
        <v>7338</v>
      </c>
      <c r="S1537" t="s">
        <v>2125</v>
      </c>
      <c r="T1537" t="s">
        <v>2126</v>
      </c>
      <c r="U1537" t="s">
        <v>2127</v>
      </c>
      <c r="V1537">
        <v>0</v>
      </c>
      <c r="W1537" t="s">
        <v>2127</v>
      </c>
      <c r="X1537" t="s">
        <v>2125</v>
      </c>
      <c r="Y1537" t="s">
        <v>2125</v>
      </c>
      <c r="Z1537" t="s">
        <v>901</v>
      </c>
      <c r="AA1537" t="s">
        <v>2137</v>
      </c>
      <c r="AB1537" t="s">
        <v>2127</v>
      </c>
    </row>
    <row r="1538" spans="1:28" x14ac:dyDescent="0.2">
      <c r="A1538">
        <v>16009404</v>
      </c>
      <c r="B1538" t="s">
        <v>1988</v>
      </c>
      <c r="C1538" t="s">
        <v>2158</v>
      </c>
      <c r="D1538" t="s">
        <v>401</v>
      </c>
      <c r="E1538" t="s">
        <v>317</v>
      </c>
      <c r="F1538" t="s">
        <v>2127</v>
      </c>
      <c r="G1538" t="s">
        <v>316</v>
      </c>
      <c r="H1538" t="s">
        <v>401</v>
      </c>
      <c r="I1538" t="s">
        <v>317</v>
      </c>
      <c r="J1538" t="s">
        <v>334</v>
      </c>
      <c r="K1538" t="s">
        <v>1700</v>
      </c>
      <c r="L1538" t="s">
        <v>7339</v>
      </c>
      <c r="M1538" s="11">
        <v>43104.593159722222</v>
      </c>
      <c r="N1538" s="11">
        <v>43104.593159722222</v>
      </c>
      <c r="O1538" s="11">
        <v>43111.59480324074</v>
      </c>
      <c r="P1538" t="s">
        <v>2124</v>
      </c>
      <c r="Q1538" t="s">
        <v>1963</v>
      </c>
      <c r="R1538" t="s">
        <v>7340</v>
      </c>
      <c r="S1538" t="s">
        <v>2125</v>
      </c>
      <c r="T1538" t="s">
        <v>2126</v>
      </c>
      <c r="U1538" t="s">
        <v>2127</v>
      </c>
      <c r="V1538">
        <v>0</v>
      </c>
      <c r="W1538" t="s">
        <v>2127</v>
      </c>
      <c r="X1538" t="s">
        <v>2125</v>
      </c>
      <c r="Y1538" t="s">
        <v>2125</v>
      </c>
      <c r="Z1538" t="s">
        <v>312</v>
      </c>
      <c r="AA1538" t="s">
        <v>2128</v>
      </c>
      <c r="AB1538" t="s">
        <v>2127</v>
      </c>
    </row>
    <row r="1539" spans="1:28" x14ac:dyDescent="0.2">
      <c r="A1539">
        <v>16009428</v>
      </c>
      <c r="B1539" t="s">
        <v>689</v>
      </c>
      <c r="C1539" t="s">
        <v>2158</v>
      </c>
      <c r="D1539" t="s">
        <v>468</v>
      </c>
      <c r="E1539" t="s">
        <v>317</v>
      </c>
      <c r="F1539" t="s">
        <v>316</v>
      </c>
      <c r="G1539" t="s">
        <v>316</v>
      </c>
      <c r="H1539" t="s">
        <v>468</v>
      </c>
      <c r="I1539" t="s">
        <v>317</v>
      </c>
      <c r="J1539" t="s">
        <v>334</v>
      </c>
      <c r="K1539" t="s">
        <v>691</v>
      </c>
      <c r="L1539" t="s">
        <v>7341</v>
      </c>
      <c r="M1539" s="11">
        <v>43104.594305555554</v>
      </c>
      <c r="N1539" s="11">
        <v>43104.594305555554</v>
      </c>
      <c r="O1539" s="11">
        <v>43104.630046296297</v>
      </c>
      <c r="P1539" t="s">
        <v>2124</v>
      </c>
      <c r="Q1539" t="s">
        <v>402</v>
      </c>
      <c r="R1539" t="s">
        <v>7342</v>
      </c>
      <c r="S1539" t="s">
        <v>2125</v>
      </c>
      <c r="T1539" t="s">
        <v>2126</v>
      </c>
      <c r="U1539" t="s">
        <v>2127</v>
      </c>
      <c r="V1539">
        <v>0</v>
      </c>
      <c r="W1539" t="s">
        <v>2127</v>
      </c>
      <c r="X1539" t="s">
        <v>2125</v>
      </c>
      <c r="Y1539" t="s">
        <v>2125</v>
      </c>
      <c r="Z1539" t="s">
        <v>312</v>
      </c>
      <c r="AA1539" t="s">
        <v>2128</v>
      </c>
      <c r="AB1539" t="s">
        <v>2127</v>
      </c>
    </row>
    <row r="1540" spans="1:28" x14ac:dyDescent="0.2">
      <c r="A1540">
        <v>16009458</v>
      </c>
      <c r="B1540" t="s">
        <v>7343</v>
      </c>
      <c r="C1540" t="s">
        <v>2158</v>
      </c>
      <c r="D1540" t="s">
        <v>518</v>
      </c>
      <c r="E1540" t="s">
        <v>317</v>
      </c>
      <c r="F1540" t="s">
        <v>316</v>
      </c>
      <c r="G1540" t="s">
        <v>316</v>
      </c>
      <c r="H1540" t="s">
        <v>468</v>
      </c>
      <c r="I1540" t="s">
        <v>317</v>
      </c>
      <c r="J1540" t="s">
        <v>334</v>
      </c>
      <c r="K1540" t="s">
        <v>766</v>
      </c>
      <c r="L1540" t="s">
        <v>7344</v>
      </c>
      <c r="M1540" s="11">
        <v>43104.595196759263</v>
      </c>
      <c r="N1540" s="11">
        <v>43104.595196759263</v>
      </c>
      <c r="O1540" s="11">
        <v>43111.712870370371</v>
      </c>
      <c r="P1540" t="s">
        <v>2124</v>
      </c>
      <c r="Q1540" t="s">
        <v>501</v>
      </c>
      <c r="R1540" t="s">
        <v>7345</v>
      </c>
      <c r="S1540" t="s">
        <v>2125</v>
      </c>
      <c r="T1540" t="s">
        <v>2126</v>
      </c>
      <c r="U1540" t="s">
        <v>2127</v>
      </c>
      <c r="V1540">
        <v>0</v>
      </c>
      <c r="W1540" t="s">
        <v>2127</v>
      </c>
      <c r="X1540" t="s">
        <v>2125</v>
      </c>
      <c r="Y1540" t="s">
        <v>2125</v>
      </c>
      <c r="Z1540" t="s">
        <v>312</v>
      </c>
      <c r="AA1540" t="s">
        <v>2137</v>
      </c>
      <c r="AB1540" t="s">
        <v>2127</v>
      </c>
    </row>
    <row r="1541" spans="1:28" x14ac:dyDescent="0.2">
      <c r="A1541">
        <v>16009517</v>
      </c>
      <c r="B1541" t="s">
        <v>1617</v>
      </c>
      <c r="C1541" t="s">
        <v>3760</v>
      </c>
      <c r="D1541" t="s">
        <v>381</v>
      </c>
      <c r="E1541" t="s">
        <v>317</v>
      </c>
      <c r="F1541" t="s">
        <v>382</v>
      </c>
      <c r="G1541" t="s">
        <v>382</v>
      </c>
      <c r="H1541" t="s">
        <v>381</v>
      </c>
      <c r="I1541" t="s">
        <v>317</v>
      </c>
      <c r="J1541" t="s">
        <v>334</v>
      </c>
      <c r="K1541" t="s">
        <v>738</v>
      </c>
      <c r="L1541" t="s">
        <v>7346</v>
      </c>
      <c r="M1541" s="11">
        <v>43104.597407407404</v>
      </c>
      <c r="N1541" s="11">
        <v>43104.597407407404</v>
      </c>
      <c r="O1541" s="11">
        <v>43111.630787037036</v>
      </c>
      <c r="P1541" t="s">
        <v>2124</v>
      </c>
      <c r="Q1541" t="s">
        <v>736</v>
      </c>
      <c r="R1541" t="s">
        <v>7347</v>
      </c>
      <c r="S1541" t="s">
        <v>2125</v>
      </c>
      <c r="T1541" t="s">
        <v>2126</v>
      </c>
      <c r="U1541" t="s">
        <v>2127</v>
      </c>
      <c r="V1541">
        <v>0</v>
      </c>
      <c r="W1541" t="s">
        <v>2127</v>
      </c>
      <c r="X1541" t="s">
        <v>2125</v>
      </c>
      <c r="Y1541" t="s">
        <v>2125</v>
      </c>
      <c r="Z1541" t="s">
        <v>1618</v>
      </c>
      <c r="AA1541" t="s">
        <v>2128</v>
      </c>
      <c r="AB1541" t="s">
        <v>2127</v>
      </c>
    </row>
    <row r="1542" spans="1:28" x14ac:dyDescent="0.2">
      <c r="A1542">
        <v>16009519</v>
      </c>
      <c r="B1542" t="s">
        <v>7348</v>
      </c>
      <c r="C1542" t="s">
        <v>6902</v>
      </c>
      <c r="D1542" t="s">
        <v>401</v>
      </c>
      <c r="E1542" t="s">
        <v>317</v>
      </c>
      <c r="F1542" t="s">
        <v>316</v>
      </c>
      <c r="G1542" t="s">
        <v>316</v>
      </c>
      <c r="H1542" t="s">
        <v>401</v>
      </c>
      <c r="I1542" t="s">
        <v>317</v>
      </c>
      <c r="J1542" t="s">
        <v>334</v>
      </c>
      <c r="K1542" t="s">
        <v>1444</v>
      </c>
      <c r="L1542" t="s">
        <v>7349</v>
      </c>
      <c r="M1542" s="11">
        <v>43104.597500000003</v>
      </c>
      <c r="N1542" s="11">
        <v>43104.597500000003</v>
      </c>
      <c r="O1542" s="11">
        <v>43111.604131944441</v>
      </c>
      <c r="P1542" t="s">
        <v>2124</v>
      </c>
      <c r="Q1542" t="s">
        <v>1533</v>
      </c>
      <c r="R1542" t="s">
        <v>7350</v>
      </c>
      <c r="S1542" t="s">
        <v>2125</v>
      </c>
      <c r="T1542" t="s">
        <v>2126</v>
      </c>
      <c r="U1542" t="s">
        <v>2127</v>
      </c>
      <c r="V1542">
        <v>0</v>
      </c>
      <c r="W1542" t="s">
        <v>2127</v>
      </c>
      <c r="X1542" t="s">
        <v>2125</v>
      </c>
      <c r="Y1542" t="s">
        <v>2125</v>
      </c>
      <c r="Z1542" t="s">
        <v>421</v>
      </c>
      <c r="AA1542" t="s">
        <v>2128</v>
      </c>
      <c r="AB1542" t="s">
        <v>2127</v>
      </c>
    </row>
    <row r="1543" spans="1:28" x14ac:dyDescent="0.2">
      <c r="A1543">
        <v>16009536</v>
      </c>
      <c r="B1543" t="s">
        <v>7351</v>
      </c>
      <c r="C1543" t="s">
        <v>7352</v>
      </c>
      <c r="D1543" t="s">
        <v>369</v>
      </c>
      <c r="E1543" t="s">
        <v>317</v>
      </c>
      <c r="F1543" t="s">
        <v>2127</v>
      </c>
      <c r="G1543" t="s">
        <v>370</v>
      </c>
      <c r="H1543" t="s">
        <v>369</v>
      </c>
      <c r="I1543" t="s">
        <v>317</v>
      </c>
      <c r="J1543" t="s">
        <v>334</v>
      </c>
      <c r="K1543" t="s">
        <v>3558</v>
      </c>
      <c r="L1543" t="s">
        <v>7353</v>
      </c>
      <c r="M1543" s="11">
        <v>43104.598067129627</v>
      </c>
      <c r="N1543" s="11">
        <v>43104.598067129627</v>
      </c>
      <c r="O1543" s="11">
        <v>43105.563877314817</v>
      </c>
      <c r="P1543" t="s">
        <v>2124</v>
      </c>
      <c r="Q1543" t="s">
        <v>3694</v>
      </c>
      <c r="R1543" t="s">
        <v>3887</v>
      </c>
      <c r="S1543" t="s">
        <v>2125</v>
      </c>
      <c r="T1543" t="s">
        <v>2126</v>
      </c>
      <c r="U1543" t="s">
        <v>2127</v>
      </c>
      <c r="V1543">
        <v>0</v>
      </c>
      <c r="W1543" t="s">
        <v>2127</v>
      </c>
      <c r="X1543" t="s">
        <v>2125</v>
      </c>
      <c r="Y1543" t="s">
        <v>2125</v>
      </c>
      <c r="Z1543" t="s">
        <v>361</v>
      </c>
      <c r="AA1543" t="s">
        <v>2137</v>
      </c>
      <c r="AB1543" t="s">
        <v>2127</v>
      </c>
    </row>
    <row r="1544" spans="1:28" x14ac:dyDescent="0.2">
      <c r="A1544">
        <v>16009563</v>
      </c>
      <c r="B1544" t="s">
        <v>7036</v>
      </c>
      <c r="C1544" t="s">
        <v>2158</v>
      </c>
      <c r="D1544" t="s">
        <v>550</v>
      </c>
      <c r="E1544" t="s">
        <v>317</v>
      </c>
      <c r="F1544" t="s">
        <v>316</v>
      </c>
      <c r="G1544" t="s">
        <v>316</v>
      </c>
      <c r="H1544" t="s">
        <v>550</v>
      </c>
      <c r="I1544" t="s">
        <v>317</v>
      </c>
      <c r="J1544" t="s">
        <v>334</v>
      </c>
      <c r="K1544" t="s">
        <v>7037</v>
      </c>
      <c r="L1544" t="s">
        <v>7354</v>
      </c>
      <c r="M1544" s="11">
        <v>43104.599212962959</v>
      </c>
      <c r="N1544" s="11">
        <v>43104.599212962959</v>
      </c>
      <c r="O1544" s="11">
        <v>43111.604398148149</v>
      </c>
      <c r="P1544" t="s">
        <v>2124</v>
      </c>
      <c r="Q1544" t="s">
        <v>519</v>
      </c>
      <c r="R1544" t="s">
        <v>7355</v>
      </c>
      <c r="S1544" t="s">
        <v>2125</v>
      </c>
      <c r="T1544" t="s">
        <v>2126</v>
      </c>
      <c r="U1544" t="s">
        <v>2127</v>
      </c>
      <c r="V1544">
        <v>0</v>
      </c>
      <c r="W1544" t="s">
        <v>2127</v>
      </c>
      <c r="X1544" t="s">
        <v>2125</v>
      </c>
      <c r="Y1544" t="s">
        <v>2125</v>
      </c>
      <c r="Z1544" t="s">
        <v>312</v>
      </c>
      <c r="AA1544" t="s">
        <v>2137</v>
      </c>
      <c r="AB1544" t="s">
        <v>2127</v>
      </c>
    </row>
    <row r="1545" spans="1:28" x14ac:dyDescent="0.2">
      <c r="A1545">
        <v>16009625</v>
      </c>
      <c r="B1545" t="s">
        <v>2158</v>
      </c>
      <c r="C1545" t="s">
        <v>2158</v>
      </c>
      <c r="D1545" t="s">
        <v>482</v>
      </c>
      <c r="E1545" t="s">
        <v>317</v>
      </c>
      <c r="F1545" t="s">
        <v>2127</v>
      </c>
      <c r="G1545" t="s">
        <v>384</v>
      </c>
      <c r="H1545" t="s">
        <v>1330</v>
      </c>
      <c r="J1545" t="s">
        <v>430</v>
      </c>
      <c r="K1545" t="s">
        <v>7356</v>
      </c>
      <c r="L1545" t="s">
        <v>7357</v>
      </c>
      <c r="M1545" s="11">
        <v>43104.601967592593</v>
      </c>
      <c r="N1545" s="11">
        <v>43104.601967592593</v>
      </c>
      <c r="O1545" s="11">
        <v>43115.647430555553</v>
      </c>
      <c r="P1545" t="s">
        <v>2124</v>
      </c>
      <c r="Q1545" t="s">
        <v>7358</v>
      </c>
      <c r="R1545" t="s">
        <v>3625</v>
      </c>
      <c r="S1545" t="s">
        <v>2125</v>
      </c>
      <c r="T1545" t="s">
        <v>2126</v>
      </c>
      <c r="U1545" t="s">
        <v>2127</v>
      </c>
      <c r="V1545">
        <v>0</v>
      </c>
      <c r="W1545" t="s">
        <v>2127</v>
      </c>
      <c r="X1545" t="s">
        <v>2125</v>
      </c>
      <c r="Y1545" t="s">
        <v>2125</v>
      </c>
      <c r="Z1545" t="s">
        <v>312</v>
      </c>
      <c r="AA1545" t="s">
        <v>2137</v>
      </c>
      <c r="AB1545" t="s">
        <v>2127</v>
      </c>
    </row>
    <row r="1546" spans="1:28" x14ac:dyDescent="0.2">
      <c r="A1546">
        <v>16009631</v>
      </c>
      <c r="B1546" t="s">
        <v>7351</v>
      </c>
      <c r="C1546" t="s">
        <v>7352</v>
      </c>
      <c r="D1546" t="s">
        <v>468</v>
      </c>
      <c r="E1546" t="s">
        <v>317</v>
      </c>
      <c r="F1546" t="s">
        <v>370</v>
      </c>
      <c r="G1546" t="s">
        <v>370</v>
      </c>
      <c r="H1546" t="s">
        <v>468</v>
      </c>
      <c r="I1546" t="s">
        <v>317</v>
      </c>
      <c r="J1546" t="s">
        <v>334</v>
      </c>
      <c r="K1546" t="s">
        <v>7359</v>
      </c>
      <c r="L1546" t="s">
        <v>7360</v>
      </c>
      <c r="M1546" s="11">
        <v>43104.602175925924</v>
      </c>
      <c r="N1546" s="11">
        <v>43104.602175925924</v>
      </c>
      <c r="O1546" s="11">
        <v>43115.689849537041</v>
      </c>
      <c r="P1546" t="s">
        <v>2124</v>
      </c>
      <c r="Q1546" t="s">
        <v>600</v>
      </c>
      <c r="R1546" t="s">
        <v>7361</v>
      </c>
      <c r="S1546" t="s">
        <v>2125</v>
      </c>
      <c r="T1546" t="s">
        <v>2126</v>
      </c>
      <c r="U1546" t="s">
        <v>2127</v>
      </c>
      <c r="V1546">
        <v>0</v>
      </c>
      <c r="W1546" t="s">
        <v>2127</v>
      </c>
      <c r="X1546" t="s">
        <v>2125</v>
      </c>
      <c r="Y1546" t="s">
        <v>2125</v>
      </c>
      <c r="Z1546" t="s">
        <v>361</v>
      </c>
      <c r="AA1546" t="s">
        <v>2137</v>
      </c>
      <c r="AB1546" t="s">
        <v>2127</v>
      </c>
    </row>
    <row r="1547" spans="1:28" x14ac:dyDescent="0.2">
      <c r="A1547">
        <v>16009717</v>
      </c>
      <c r="B1547" t="s">
        <v>7282</v>
      </c>
      <c r="C1547" t="s">
        <v>7283</v>
      </c>
      <c r="D1547" t="s">
        <v>369</v>
      </c>
      <c r="E1547" t="s">
        <v>317</v>
      </c>
      <c r="F1547" t="s">
        <v>2127</v>
      </c>
      <c r="G1547" t="s">
        <v>370</v>
      </c>
      <c r="H1547" t="s">
        <v>369</v>
      </c>
      <c r="I1547" t="s">
        <v>317</v>
      </c>
      <c r="J1547" t="s">
        <v>334</v>
      </c>
      <c r="K1547" t="s">
        <v>3558</v>
      </c>
      <c r="L1547" t="s">
        <v>7362</v>
      </c>
      <c r="M1547" s="11">
        <v>43104.606111111112</v>
      </c>
      <c r="N1547" s="11">
        <v>43104.606111111112</v>
      </c>
      <c r="O1547" s="11">
        <v>43111.608043981483</v>
      </c>
      <c r="P1547" t="s">
        <v>2124</v>
      </c>
      <c r="Q1547" t="s">
        <v>3694</v>
      </c>
      <c r="R1547" t="s">
        <v>3887</v>
      </c>
      <c r="S1547" t="s">
        <v>2125</v>
      </c>
      <c r="T1547" t="s">
        <v>2126</v>
      </c>
      <c r="U1547" t="s">
        <v>2127</v>
      </c>
      <c r="V1547">
        <v>0</v>
      </c>
      <c r="W1547" t="s">
        <v>2127</v>
      </c>
      <c r="X1547" t="s">
        <v>2125</v>
      </c>
      <c r="Y1547" t="s">
        <v>2125</v>
      </c>
      <c r="Z1547" t="s">
        <v>421</v>
      </c>
      <c r="AA1547" t="s">
        <v>2137</v>
      </c>
      <c r="AB1547" t="s">
        <v>2127</v>
      </c>
    </row>
    <row r="1548" spans="1:28" x14ac:dyDescent="0.2">
      <c r="A1548">
        <v>16009750</v>
      </c>
      <c r="B1548" t="s">
        <v>7363</v>
      </c>
      <c r="C1548" t="s">
        <v>7364</v>
      </c>
      <c r="D1548" t="s">
        <v>354</v>
      </c>
      <c r="E1548" t="s">
        <v>317</v>
      </c>
      <c r="F1548" t="s">
        <v>2127</v>
      </c>
      <c r="G1548" t="s">
        <v>370</v>
      </c>
      <c r="H1548" t="s">
        <v>7363</v>
      </c>
      <c r="J1548" t="s">
        <v>1040</v>
      </c>
      <c r="K1548" t="s">
        <v>1062</v>
      </c>
      <c r="L1548" t="s">
        <v>5367</v>
      </c>
      <c r="M1548" s="11">
        <v>43104.607233796298</v>
      </c>
      <c r="N1548" s="11">
        <v>43104.607233796298</v>
      </c>
      <c r="O1548" s="11">
        <v>43105.55908564815</v>
      </c>
      <c r="P1548" t="s">
        <v>2124</v>
      </c>
      <c r="Q1548" t="s">
        <v>7027</v>
      </c>
      <c r="S1548" t="s">
        <v>2125</v>
      </c>
      <c r="T1548" t="s">
        <v>2126</v>
      </c>
      <c r="U1548" t="s">
        <v>2127</v>
      </c>
      <c r="V1548">
        <v>0</v>
      </c>
      <c r="W1548" t="s">
        <v>2127</v>
      </c>
      <c r="X1548" t="s">
        <v>2125</v>
      </c>
      <c r="Y1548" t="s">
        <v>2125</v>
      </c>
      <c r="Z1548" t="s">
        <v>1159</v>
      </c>
      <c r="AA1548" t="s">
        <v>2128</v>
      </c>
      <c r="AB1548" t="s">
        <v>2127</v>
      </c>
    </row>
    <row r="1549" spans="1:28" x14ac:dyDescent="0.2">
      <c r="A1549">
        <v>16009761</v>
      </c>
      <c r="B1549" t="s">
        <v>7365</v>
      </c>
      <c r="C1549" t="s">
        <v>7366</v>
      </c>
      <c r="D1549" t="s">
        <v>354</v>
      </c>
      <c r="E1549" t="s">
        <v>317</v>
      </c>
      <c r="F1549" t="s">
        <v>370</v>
      </c>
      <c r="G1549" t="s">
        <v>370</v>
      </c>
      <c r="J1549" t="s">
        <v>1040</v>
      </c>
      <c r="K1549" t="s">
        <v>1062</v>
      </c>
      <c r="L1549" t="s">
        <v>7367</v>
      </c>
      <c r="M1549" s="11">
        <v>43104.607569444444</v>
      </c>
      <c r="N1549" s="11">
        <v>43104.607569444444</v>
      </c>
      <c r="O1549" s="11">
        <v>43111.750115740739</v>
      </c>
      <c r="P1549" t="s">
        <v>2124</v>
      </c>
      <c r="Q1549" t="s">
        <v>1061</v>
      </c>
      <c r="S1549" t="s">
        <v>2125</v>
      </c>
      <c r="T1549" t="s">
        <v>2126</v>
      </c>
      <c r="U1549" t="s">
        <v>2127</v>
      </c>
      <c r="V1549">
        <v>0</v>
      </c>
      <c r="W1549" t="s">
        <v>2127</v>
      </c>
      <c r="X1549" t="s">
        <v>2125</v>
      </c>
      <c r="Y1549" t="s">
        <v>2125</v>
      </c>
      <c r="Z1549" t="s">
        <v>901</v>
      </c>
      <c r="AA1549" t="s">
        <v>2128</v>
      </c>
      <c r="AB1549" t="s">
        <v>2127</v>
      </c>
    </row>
    <row r="1550" spans="1:28" x14ac:dyDescent="0.2">
      <c r="A1550">
        <v>16009777</v>
      </c>
      <c r="B1550" t="s">
        <v>7368</v>
      </c>
      <c r="C1550" t="s">
        <v>2340</v>
      </c>
      <c r="D1550" t="s">
        <v>550</v>
      </c>
      <c r="E1550" t="s">
        <v>317</v>
      </c>
      <c r="F1550" t="s">
        <v>316</v>
      </c>
      <c r="G1550" t="s">
        <v>316</v>
      </c>
      <c r="H1550" t="s">
        <v>550</v>
      </c>
      <c r="I1550" t="s">
        <v>317</v>
      </c>
      <c r="J1550" t="s">
        <v>334</v>
      </c>
      <c r="K1550" t="s">
        <v>6462</v>
      </c>
      <c r="L1550" t="s">
        <v>7369</v>
      </c>
      <c r="M1550" s="11">
        <v>43104.608020833337</v>
      </c>
      <c r="N1550" s="11">
        <v>43104.608020833337</v>
      </c>
      <c r="O1550" s="11">
        <v>43111.61142361111</v>
      </c>
      <c r="P1550" t="s">
        <v>2124</v>
      </c>
      <c r="Q1550" t="s">
        <v>2038</v>
      </c>
      <c r="R1550" t="s">
        <v>7370</v>
      </c>
      <c r="S1550" t="s">
        <v>2125</v>
      </c>
      <c r="T1550" t="s">
        <v>2126</v>
      </c>
      <c r="U1550" t="s">
        <v>2127</v>
      </c>
      <c r="V1550">
        <v>0</v>
      </c>
      <c r="W1550" t="s">
        <v>2127</v>
      </c>
      <c r="X1550" t="s">
        <v>2125</v>
      </c>
      <c r="Y1550" t="s">
        <v>2125</v>
      </c>
      <c r="Z1550" t="s">
        <v>534</v>
      </c>
      <c r="AA1550" t="s">
        <v>2128</v>
      </c>
      <c r="AB1550" t="s">
        <v>2127</v>
      </c>
    </row>
    <row r="1551" spans="1:28" x14ac:dyDescent="0.2">
      <c r="A1551">
        <v>16009791</v>
      </c>
      <c r="B1551" t="s">
        <v>7371</v>
      </c>
      <c r="C1551" t="s">
        <v>7372</v>
      </c>
      <c r="D1551" t="s">
        <v>510</v>
      </c>
      <c r="E1551" t="s">
        <v>317</v>
      </c>
      <c r="F1551" t="s">
        <v>2127</v>
      </c>
      <c r="G1551" t="s">
        <v>370</v>
      </c>
      <c r="H1551" t="s">
        <v>510</v>
      </c>
      <c r="I1551" t="s">
        <v>317</v>
      </c>
      <c r="J1551" t="s">
        <v>334</v>
      </c>
      <c r="K1551" t="s">
        <v>3665</v>
      </c>
      <c r="L1551" t="s">
        <v>7373</v>
      </c>
      <c r="M1551" s="11">
        <v>43104.608460648145</v>
      </c>
      <c r="N1551" s="11">
        <v>43104.608460648145</v>
      </c>
      <c r="O1551" s="11">
        <v>43111.613923611112</v>
      </c>
      <c r="P1551" t="s">
        <v>2124</v>
      </c>
      <c r="Q1551" t="s">
        <v>3694</v>
      </c>
      <c r="R1551" t="s">
        <v>7374</v>
      </c>
      <c r="S1551" t="s">
        <v>2125</v>
      </c>
      <c r="T1551" t="s">
        <v>2126</v>
      </c>
      <c r="U1551" t="s">
        <v>2127</v>
      </c>
      <c r="V1551">
        <v>0</v>
      </c>
      <c r="W1551" t="s">
        <v>2127</v>
      </c>
      <c r="X1551" t="s">
        <v>2125</v>
      </c>
      <c r="Y1551" t="s">
        <v>2125</v>
      </c>
      <c r="Z1551" t="s">
        <v>2764</v>
      </c>
      <c r="AA1551" t="s">
        <v>2137</v>
      </c>
      <c r="AB1551" t="s">
        <v>2127</v>
      </c>
    </row>
    <row r="1552" spans="1:28" x14ac:dyDescent="0.2">
      <c r="A1552">
        <v>16009792</v>
      </c>
      <c r="B1552" t="s">
        <v>7088</v>
      </c>
      <c r="C1552" t="s">
        <v>6902</v>
      </c>
      <c r="D1552" t="s">
        <v>381</v>
      </c>
      <c r="E1552" t="s">
        <v>317</v>
      </c>
      <c r="F1552" t="s">
        <v>382</v>
      </c>
      <c r="G1552" t="s">
        <v>382</v>
      </c>
      <c r="H1552" t="s">
        <v>381</v>
      </c>
      <c r="I1552" t="s">
        <v>317</v>
      </c>
      <c r="J1552" t="s">
        <v>334</v>
      </c>
      <c r="K1552" t="s">
        <v>7375</v>
      </c>
      <c r="L1552" t="s">
        <v>7376</v>
      </c>
      <c r="M1552" s="11">
        <v>43104.608495370368</v>
      </c>
      <c r="N1552" s="11">
        <v>43104.608495370368</v>
      </c>
      <c r="O1552" s="11">
        <v>43111.612442129626</v>
      </c>
      <c r="P1552" t="s">
        <v>2124</v>
      </c>
      <c r="Q1552" t="s">
        <v>736</v>
      </c>
      <c r="R1552" t="s">
        <v>7377</v>
      </c>
      <c r="S1552" t="s">
        <v>2125</v>
      </c>
      <c r="T1552" t="s">
        <v>2126</v>
      </c>
      <c r="U1552" t="s">
        <v>2127</v>
      </c>
      <c r="V1552">
        <v>0</v>
      </c>
      <c r="W1552" t="s">
        <v>2127</v>
      </c>
      <c r="X1552" t="s">
        <v>2125</v>
      </c>
      <c r="Y1552" t="s">
        <v>2125</v>
      </c>
      <c r="Z1552" t="s">
        <v>719</v>
      </c>
      <c r="AA1552" t="s">
        <v>2128</v>
      </c>
      <c r="AB1552" t="s">
        <v>2127</v>
      </c>
    </row>
    <row r="1553" spans="1:28" x14ac:dyDescent="0.2">
      <c r="A1553">
        <v>16009901</v>
      </c>
      <c r="B1553" t="s">
        <v>5212</v>
      </c>
      <c r="C1553" t="s">
        <v>2158</v>
      </c>
      <c r="D1553" t="s">
        <v>550</v>
      </c>
      <c r="E1553" t="s">
        <v>317</v>
      </c>
      <c r="F1553" t="s">
        <v>316</v>
      </c>
      <c r="G1553" t="s">
        <v>316</v>
      </c>
      <c r="H1553" t="s">
        <v>550</v>
      </c>
      <c r="I1553" t="s">
        <v>317</v>
      </c>
      <c r="J1553" t="s">
        <v>322</v>
      </c>
      <c r="K1553" t="s">
        <v>595</v>
      </c>
      <c r="L1553" t="s">
        <v>7378</v>
      </c>
      <c r="M1553" s="11">
        <v>43104.612997685188</v>
      </c>
      <c r="N1553" s="11">
        <v>43104.612997685188</v>
      </c>
      <c r="O1553" s="11">
        <v>43111.628009259257</v>
      </c>
      <c r="P1553" t="s">
        <v>2124</v>
      </c>
      <c r="Q1553" t="s">
        <v>491</v>
      </c>
      <c r="R1553" t="s">
        <v>7379</v>
      </c>
      <c r="S1553" t="s">
        <v>2125</v>
      </c>
      <c r="T1553" t="s">
        <v>2126</v>
      </c>
      <c r="U1553" t="s">
        <v>2127</v>
      </c>
      <c r="V1553">
        <v>0</v>
      </c>
      <c r="W1553" t="s">
        <v>2127</v>
      </c>
      <c r="X1553" t="s">
        <v>2125</v>
      </c>
      <c r="Y1553" t="s">
        <v>2125</v>
      </c>
      <c r="Z1553" t="s">
        <v>378</v>
      </c>
      <c r="AA1553" t="s">
        <v>2137</v>
      </c>
      <c r="AB1553" t="s">
        <v>2127</v>
      </c>
    </row>
    <row r="1554" spans="1:28" x14ac:dyDescent="0.2">
      <c r="A1554">
        <v>16009913</v>
      </c>
      <c r="B1554" t="s">
        <v>7380</v>
      </c>
      <c r="C1554" t="s">
        <v>2158</v>
      </c>
      <c r="D1554" t="s">
        <v>315</v>
      </c>
      <c r="E1554" t="s">
        <v>317</v>
      </c>
      <c r="F1554" t="s">
        <v>323</v>
      </c>
      <c r="G1554" t="s">
        <v>323</v>
      </c>
      <c r="H1554" t="s">
        <v>503</v>
      </c>
      <c r="I1554" t="s">
        <v>317</v>
      </c>
      <c r="J1554" t="s">
        <v>334</v>
      </c>
      <c r="K1554" t="s">
        <v>7381</v>
      </c>
      <c r="L1554" t="s">
        <v>7382</v>
      </c>
      <c r="M1554" s="11">
        <v>43104.613252314812</v>
      </c>
      <c r="N1554" s="11">
        <v>43104.613252314812</v>
      </c>
      <c r="O1554" s="11">
        <v>43111.649618055555</v>
      </c>
      <c r="P1554" t="s">
        <v>2124</v>
      </c>
      <c r="Q1554" t="s">
        <v>884</v>
      </c>
      <c r="R1554" t="s">
        <v>7383</v>
      </c>
      <c r="S1554" t="s">
        <v>2125</v>
      </c>
      <c r="T1554" t="s">
        <v>2126</v>
      </c>
      <c r="U1554" t="s">
        <v>2127</v>
      </c>
      <c r="V1554">
        <v>0</v>
      </c>
      <c r="W1554" t="s">
        <v>2127</v>
      </c>
      <c r="X1554" t="s">
        <v>2125</v>
      </c>
      <c r="Y1554" t="s">
        <v>2125</v>
      </c>
      <c r="Z1554" t="s">
        <v>312</v>
      </c>
      <c r="AA1554" t="s">
        <v>2128</v>
      </c>
      <c r="AB1554" t="s">
        <v>2127</v>
      </c>
    </row>
    <row r="1555" spans="1:28" x14ac:dyDescent="0.2">
      <c r="A1555">
        <v>16009947</v>
      </c>
      <c r="B1555" t="s">
        <v>7384</v>
      </c>
      <c r="C1555" t="s">
        <v>2434</v>
      </c>
      <c r="D1555" t="s">
        <v>468</v>
      </c>
      <c r="E1555" t="s">
        <v>317</v>
      </c>
      <c r="F1555" t="s">
        <v>316</v>
      </c>
      <c r="G1555" t="s">
        <v>316</v>
      </c>
      <c r="H1555" t="s">
        <v>468</v>
      </c>
      <c r="I1555" t="s">
        <v>317</v>
      </c>
      <c r="J1555" t="s">
        <v>334</v>
      </c>
      <c r="K1555" t="s">
        <v>7312</v>
      </c>
      <c r="L1555" t="s">
        <v>7385</v>
      </c>
      <c r="M1555" s="11">
        <v>43104.614733796298</v>
      </c>
      <c r="N1555" s="11">
        <v>43104.614733796298</v>
      </c>
      <c r="O1555" s="11">
        <v>43111.623518518521</v>
      </c>
      <c r="P1555" t="s">
        <v>2124</v>
      </c>
      <c r="Q1555" t="s">
        <v>462</v>
      </c>
      <c r="R1555" t="s">
        <v>7386</v>
      </c>
      <c r="S1555" t="s">
        <v>2125</v>
      </c>
      <c r="T1555" t="s">
        <v>2126</v>
      </c>
      <c r="U1555" t="s">
        <v>2127</v>
      </c>
      <c r="V1555">
        <v>0</v>
      </c>
      <c r="W1555" t="s">
        <v>2127</v>
      </c>
      <c r="X1555" t="s">
        <v>2125</v>
      </c>
      <c r="Y1555" t="s">
        <v>2125</v>
      </c>
      <c r="Z1555" t="s">
        <v>459</v>
      </c>
      <c r="AA1555" t="s">
        <v>2128</v>
      </c>
      <c r="AB1555" t="s">
        <v>2127</v>
      </c>
    </row>
    <row r="1556" spans="1:28" x14ac:dyDescent="0.2">
      <c r="A1556">
        <v>16009949</v>
      </c>
      <c r="B1556" t="s">
        <v>7387</v>
      </c>
      <c r="C1556" t="s">
        <v>3363</v>
      </c>
      <c r="D1556" t="s">
        <v>392</v>
      </c>
      <c r="E1556" t="s">
        <v>317</v>
      </c>
      <c r="F1556" t="s">
        <v>316</v>
      </c>
      <c r="G1556" t="s">
        <v>316</v>
      </c>
      <c r="H1556" t="s">
        <v>392</v>
      </c>
      <c r="I1556" t="s">
        <v>317</v>
      </c>
      <c r="J1556" t="s">
        <v>334</v>
      </c>
      <c r="K1556" t="s">
        <v>595</v>
      </c>
      <c r="L1556" t="s">
        <v>7388</v>
      </c>
      <c r="M1556" s="11">
        <v>43104.61482638889</v>
      </c>
      <c r="N1556" s="11">
        <v>43104.61482638889</v>
      </c>
      <c r="O1556" s="11">
        <v>43111.639456018522</v>
      </c>
      <c r="P1556" t="s">
        <v>2124</v>
      </c>
      <c r="Q1556" t="s">
        <v>436</v>
      </c>
      <c r="R1556" t="s">
        <v>7389</v>
      </c>
      <c r="S1556" t="s">
        <v>2125</v>
      </c>
      <c r="T1556" t="s">
        <v>2126</v>
      </c>
      <c r="U1556" t="s">
        <v>2127</v>
      </c>
      <c r="V1556">
        <v>0</v>
      </c>
      <c r="W1556" t="s">
        <v>2127</v>
      </c>
      <c r="X1556" t="s">
        <v>2125</v>
      </c>
      <c r="Y1556" t="s">
        <v>2125</v>
      </c>
      <c r="Z1556" t="s">
        <v>433</v>
      </c>
      <c r="AA1556" t="s">
        <v>2137</v>
      </c>
      <c r="AB1556" t="s">
        <v>2127</v>
      </c>
    </row>
    <row r="1557" spans="1:28" x14ac:dyDescent="0.2">
      <c r="A1557">
        <v>16009950</v>
      </c>
      <c r="B1557" t="s">
        <v>7282</v>
      </c>
      <c r="C1557" t="s">
        <v>7283</v>
      </c>
      <c r="D1557" t="s">
        <v>401</v>
      </c>
      <c r="E1557" t="s">
        <v>317</v>
      </c>
      <c r="F1557" t="s">
        <v>316</v>
      </c>
      <c r="G1557" t="s">
        <v>316</v>
      </c>
      <c r="H1557" t="s">
        <v>401</v>
      </c>
      <c r="I1557" t="s">
        <v>317</v>
      </c>
      <c r="J1557" t="s">
        <v>334</v>
      </c>
      <c r="K1557" t="s">
        <v>7390</v>
      </c>
      <c r="L1557" t="s">
        <v>7391</v>
      </c>
      <c r="M1557" s="11">
        <v>43104.614918981482</v>
      </c>
      <c r="N1557" s="11">
        <v>43104.614918981482</v>
      </c>
      <c r="O1557" s="11">
        <v>43111.631365740737</v>
      </c>
      <c r="P1557" t="s">
        <v>2124</v>
      </c>
      <c r="Q1557" t="s">
        <v>1853</v>
      </c>
      <c r="R1557" t="s">
        <v>7392</v>
      </c>
      <c r="S1557" t="s">
        <v>2125</v>
      </c>
      <c r="T1557" t="s">
        <v>2126</v>
      </c>
      <c r="U1557" t="s">
        <v>2127</v>
      </c>
      <c r="V1557">
        <v>0</v>
      </c>
      <c r="W1557" t="s">
        <v>2127</v>
      </c>
      <c r="X1557" t="s">
        <v>2125</v>
      </c>
      <c r="Y1557" t="s">
        <v>2125</v>
      </c>
      <c r="Z1557" t="s">
        <v>421</v>
      </c>
      <c r="AA1557" t="s">
        <v>2128</v>
      </c>
      <c r="AB1557" t="s">
        <v>2127</v>
      </c>
    </row>
    <row r="1558" spans="1:28" x14ac:dyDescent="0.2">
      <c r="A1558">
        <v>16010050</v>
      </c>
      <c r="B1558" t="s">
        <v>7393</v>
      </c>
      <c r="C1558" t="s">
        <v>7394</v>
      </c>
      <c r="D1558" t="s">
        <v>369</v>
      </c>
      <c r="E1558" t="s">
        <v>317</v>
      </c>
      <c r="F1558" t="s">
        <v>370</v>
      </c>
      <c r="G1558" t="s">
        <v>316</v>
      </c>
      <c r="H1558" t="s">
        <v>369</v>
      </c>
      <c r="I1558" t="s">
        <v>317</v>
      </c>
      <c r="J1558" t="s">
        <v>334</v>
      </c>
      <c r="K1558" t="s">
        <v>1086</v>
      </c>
      <c r="L1558" t="s">
        <v>7395</v>
      </c>
      <c r="M1558" s="11">
        <v>43104.618935185186</v>
      </c>
      <c r="N1558" s="11">
        <v>43104.618935185186</v>
      </c>
      <c r="O1558" s="11">
        <v>43111.623576388891</v>
      </c>
      <c r="P1558" t="s">
        <v>2124</v>
      </c>
      <c r="Q1558" t="s">
        <v>1452</v>
      </c>
      <c r="R1558" t="s">
        <v>7396</v>
      </c>
      <c r="S1558" t="s">
        <v>2125</v>
      </c>
      <c r="T1558" t="s">
        <v>2126</v>
      </c>
      <c r="U1558" t="s">
        <v>2127</v>
      </c>
      <c r="V1558">
        <v>0</v>
      </c>
      <c r="W1558" t="s">
        <v>2127</v>
      </c>
      <c r="X1558" t="s">
        <v>2125</v>
      </c>
      <c r="Y1558" t="s">
        <v>2125</v>
      </c>
      <c r="Z1558" t="s">
        <v>421</v>
      </c>
      <c r="AA1558" t="s">
        <v>2137</v>
      </c>
      <c r="AB1558" t="s">
        <v>2127</v>
      </c>
    </row>
    <row r="1559" spans="1:28" x14ac:dyDescent="0.2">
      <c r="A1559">
        <v>16010087</v>
      </c>
      <c r="B1559" t="s">
        <v>7397</v>
      </c>
      <c r="C1559" t="s">
        <v>4017</v>
      </c>
      <c r="D1559" t="s">
        <v>518</v>
      </c>
      <c r="E1559" t="s">
        <v>317</v>
      </c>
      <c r="F1559" t="s">
        <v>316</v>
      </c>
      <c r="G1559" t="s">
        <v>316</v>
      </c>
      <c r="H1559" t="s">
        <v>518</v>
      </c>
      <c r="I1559" t="s">
        <v>317</v>
      </c>
      <c r="J1559" t="s">
        <v>334</v>
      </c>
      <c r="K1559" t="s">
        <v>7398</v>
      </c>
      <c r="L1559" t="s">
        <v>7399</v>
      </c>
      <c r="M1559" s="11">
        <v>43104.620520833334</v>
      </c>
      <c r="N1559" s="11">
        <v>43104.620520833334</v>
      </c>
      <c r="O1559" s="11">
        <v>43119.635023148148</v>
      </c>
      <c r="P1559" t="s">
        <v>2124</v>
      </c>
      <c r="Q1559" t="s">
        <v>425</v>
      </c>
      <c r="R1559" t="s">
        <v>7400</v>
      </c>
      <c r="S1559" t="s">
        <v>2125</v>
      </c>
      <c r="T1559" t="s">
        <v>2126</v>
      </c>
      <c r="U1559" t="s">
        <v>2127</v>
      </c>
      <c r="V1559">
        <v>0</v>
      </c>
      <c r="W1559" t="s">
        <v>2127</v>
      </c>
      <c r="X1559" t="s">
        <v>2125</v>
      </c>
      <c r="Y1559" t="s">
        <v>2125</v>
      </c>
      <c r="Z1559" t="s">
        <v>421</v>
      </c>
      <c r="AA1559" t="s">
        <v>2137</v>
      </c>
      <c r="AB1559" t="s">
        <v>2127</v>
      </c>
    </row>
    <row r="1560" spans="1:28" x14ac:dyDescent="0.2">
      <c r="A1560">
        <v>16010092</v>
      </c>
      <c r="B1560" t="s">
        <v>741</v>
      </c>
      <c r="C1560" t="s">
        <v>7401</v>
      </c>
      <c r="D1560" t="s">
        <v>482</v>
      </c>
      <c r="E1560" t="s">
        <v>317</v>
      </c>
      <c r="F1560" t="s">
        <v>370</v>
      </c>
      <c r="G1560" t="s">
        <v>370</v>
      </c>
      <c r="H1560" t="s">
        <v>482</v>
      </c>
      <c r="I1560" t="s">
        <v>317</v>
      </c>
      <c r="J1560" t="s">
        <v>334</v>
      </c>
      <c r="K1560" t="s">
        <v>1192</v>
      </c>
      <c r="L1560" t="s">
        <v>7402</v>
      </c>
      <c r="M1560" s="11">
        <v>43104.620740740742</v>
      </c>
      <c r="N1560" s="11">
        <v>43104.620740740742</v>
      </c>
      <c r="O1560" s="11">
        <v>43111.622372685182</v>
      </c>
      <c r="P1560" t="s">
        <v>2124</v>
      </c>
      <c r="Q1560" t="s">
        <v>1061</v>
      </c>
      <c r="R1560" t="s">
        <v>7403</v>
      </c>
      <c r="S1560" t="s">
        <v>2125</v>
      </c>
      <c r="T1560" t="s">
        <v>2126</v>
      </c>
      <c r="U1560" t="s">
        <v>2127</v>
      </c>
      <c r="V1560">
        <v>0</v>
      </c>
      <c r="W1560" t="s">
        <v>2127</v>
      </c>
      <c r="X1560" t="s">
        <v>2125</v>
      </c>
      <c r="Y1560" t="s">
        <v>2125</v>
      </c>
      <c r="Z1560" t="s">
        <v>742</v>
      </c>
      <c r="AA1560" t="s">
        <v>2128</v>
      </c>
      <c r="AB1560" t="s">
        <v>2127</v>
      </c>
    </row>
    <row r="1561" spans="1:28" x14ac:dyDescent="0.2">
      <c r="A1561">
        <v>16010107</v>
      </c>
      <c r="B1561" t="s">
        <v>2910</v>
      </c>
      <c r="C1561" t="s">
        <v>7404</v>
      </c>
      <c r="D1561" t="s">
        <v>381</v>
      </c>
      <c r="E1561" t="s">
        <v>317</v>
      </c>
      <c r="F1561" t="s">
        <v>382</v>
      </c>
      <c r="G1561" t="s">
        <v>382</v>
      </c>
      <c r="H1561" t="s">
        <v>381</v>
      </c>
      <c r="I1561" t="s">
        <v>317</v>
      </c>
      <c r="J1561" t="s">
        <v>322</v>
      </c>
      <c r="K1561" t="s">
        <v>7405</v>
      </c>
      <c r="L1561" t="s">
        <v>7406</v>
      </c>
      <c r="M1561" s="11">
        <v>43104.621238425927</v>
      </c>
      <c r="N1561" s="11">
        <v>43104.621238425927</v>
      </c>
      <c r="O1561" s="11">
        <v>43111.626319444447</v>
      </c>
      <c r="P1561" t="s">
        <v>2124</v>
      </c>
      <c r="Q1561" t="s">
        <v>1879</v>
      </c>
      <c r="R1561" t="s">
        <v>7407</v>
      </c>
      <c r="S1561" t="s">
        <v>2125</v>
      </c>
      <c r="T1561" t="s">
        <v>2126</v>
      </c>
      <c r="U1561" t="s">
        <v>2127</v>
      </c>
      <c r="V1561">
        <v>0</v>
      </c>
      <c r="W1561" t="s">
        <v>2127</v>
      </c>
      <c r="X1561" t="s">
        <v>2125</v>
      </c>
      <c r="Y1561" t="s">
        <v>2125</v>
      </c>
      <c r="Z1561" t="s">
        <v>2304</v>
      </c>
      <c r="AA1561" t="s">
        <v>2137</v>
      </c>
      <c r="AB1561" t="s">
        <v>2127</v>
      </c>
    </row>
    <row r="1562" spans="1:28" x14ac:dyDescent="0.2">
      <c r="A1562">
        <v>16010111</v>
      </c>
      <c r="B1562" t="s">
        <v>7365</v>
      </c>
      <c r="C1562" t="s">
        <v>7366</v>
      </c>
      <c r="D1562" t="s">
        <v>2635</v>
      </c>
      <c r="E1562" t="s">
        <v>317</v>
      </c>
      <c r="F1562" t="s">
        <v>370</v>
      </c>
      <c r="G1562" t="s">
        <v>370</v>
      </c>
      <c r="H1562" t="s">
        <v>354</v>
      </c>
      <c r="I1562" t="s">
        <v>317</v>
      </c>
      <c r="J1562" t="s">
        <v>334</v>
      </c>
      <c r="K1562" t="s">
        <v>7408</v>
      </c>
      <c r="L1562" t="s">
        <v>7409</v>
      </c>
      <c r="M1562" s="11">
        <v>43104.621388888889</v>
      </c>
      <c r="N1562" s="11">
        <v>43104.621388888889</v>
      </c>
      <c r="O1562" s="11">
        <v>43111.750127314815</v>
      </c>
      <c r="P1562" t="s">
        <v>2124</v>
      </c>
      <c r="Q1562" t="s">
        <v>600</v>
      </c>
      <c r="R1562" t="s">
        <v>7410</v>
      </c>
      <c r="S1562" t="s">
        <v>2125</v>
      </c>
      <c r="T1562" t="s">
        <v>2126</v>
      </c>
      <c r="U1562" t="s">
        <v>2127</v>
      </c>
      <c r="V1562">
        <v>0</v>
      </c>
      <c r="W1562" t="s">
        <v>2127</v>
      </c>
      <c r="X1562" t="s">
        <v>2125</v>
      </c>
      <c r="Y1562" t="s">
        <v>2125</v>
      </c>
      <c r="Z1562" t="s">
        <v>901</v>
      </c>
      <c r="AA1562" t="s">
        <v>2137</v>
      </c>
      <c r="AB1562" t="s">
        <v>2127</v>
      </c>
    </row>
    <row r="1563" spans="1:28" x14ac:dyDescent="0.2">
      <c r="A1563">
        <v>16010251</v>
      </c>
      <c r="B1563" t="s">
        <v>2915</v>
      </c>
      <c r="C1563" t="s">
        <v>2916</v>
      </c>
      <c r="D1563" t="s">
        <v>2917</v>
      </c>
      <c r="E1563" t="s">
        <v>317</v>
      </c>
      <c r="F1563" t="s">
        <v>357</v>
      </c>
      <c r="G1563" t="s">
        <v>357</v>
      </c>
      <c r="H1563" t="s">
        <v>2917</v>
      </c>
      <c r="I1563" t="s">
        <v>317</v>
      </c>
      <c r="J1563" t="s">
        <v>322</v>
      </c>
      <c r="K1563" t="s">
        <v>7411</v>
      </c>
      <c r="L1563" t="s">
        <v>7412</v>
      </c>
      <c r="M1563" s="11">
        <v>43104.626493055555</v>
      </c>
      <c r="N1563" s="11">
        <v>43104.626493055555</v>
      </c>
      <c r="O1563" s="11">
        <v>43111.721597222226</v>
      </c>
      <c r="P1563" t="s">
        <v>2124</v>
      </c>
      <c r="Q1563" t="s">
        <v>2423</v>
      </c>
      <c r="R1563" t="s">
        <v>7413</v>
      </c>
      <c r="S1563" t="s">
        <v>2125</v>
      </c>
      <c r="T1563" t="s">
        <v>2126</v>
      </c>
      <c r="U1563" t="s">
        <v>2127</v>
      </c>
      <c r="V1563">
        <v>0</v>
      </c>
      <c r="W1563" t="s">
        <v>2127</v>
      </c>
      <c r="X1563" t="s">
        <v>2125</v>
      </c>
      <c r="Y1563" t="s">
        <v>2125</v>
      </c>
      <c r="Z1563" t="s">
        <v>2920</v>
      </c>
      <c r="AA1563" t="s">
        <v>2128</v>
      </c>
      <c r="AB1563" t="s">
        <v>2127</v>
      </c>
    </row>
    <row r="1564" spans="1:28" x14ac:dyDescent="0.2">
      <c r="A1564">
        <v>16010256</v>
      </c>
      <c r="B1564" t="s">
        <v>7414</v>
      </c>
      <c r="C1564" t="s">
        <v>2158</v>
      </c>
      <c r="D1564" t="s">
        <v>401</v>
      </c>
      <c r="E1564" t="s">
        <v>317</v>
      </c>
      <c r="F1564" t="s">
        <v>316</v>
      </c>
      <c r="G1564" t="s">
        <v>323</v>
      </c>
      <c r="H1564" t="s">
        <v>335</v>
      </c>
      <c r="I1564" t="s">
        <v>317</v>
      </c>
      <c r="J1564" t="s">
        <v>334</v>
      </c>
      <c r="K1564" t="s">
        <v>2359</v>
      </c>
      <c r="L1564" t="s">
        <v>7415</v>
      </c>
      <c r="M1564" s="11">
        <v>43104.626643518517</v>
      </c>
      <c r="N1564" s="11">
        <v>43104.626643518517</v>
      </c>
      <c r="O1564" s="11">
        <v>43112.672650462962</v>
      </c>
      <c r="P1564" t="s">
        <v>2124</v>
      </c>
      <c r="Q1564" t="s">
        <v>584</v>
      </c>
      <c r="R1564" t="s">
        <v>7416</v>
      </c>
      <c r="S1564" t="s">
        <v>2125</v>
      </c>
      <c r="T1564" t="s">
        <v>2126</v>
      </c>
      <c r="U1564" t="s">
        <v>2127</v>
      </c>
      <c r="V1564">
        <v>0</v>
      </c>
      <c r="W1564" t="s">
        <v>2127</v>
      </c>
      <c r="X1564" t="s">
        <v>2125</v>
      </c>
      <c r="Y1564" t="s">
        <v>2125</v>
      </c>
      <c r="Z1564" t="s">
        <v>312</v>
      </c>
      <c r="AA1564" t="s">
        <v>2128</v>
      </c>
      <c r="AB1564" t="s">
        <v>2127</v>
      </c>
    </row>
    <row r="1565" spans="1:28" x14ac:dyDescent="0.2">
      <c r="A1565">
        <v>16010406</v>
      </c>
      <c r="B1565" t="s">
        <v>7384</v>
      </c>
      <c r="C1565" t="s">
        <v>2434</v>
      </c>
      <c r="D1565" t="s">
        <v>550</v>
      </c>
      <c r="E1565" t="s">
        <v>317</v>
      </c>
      <c r="F1565" t="s">
        <v>316</v>
      </c>
      <c r="G1565" t="s">
        <v>316</v>
      </c>
      <c r="H1565" t="s">
        <v>550</v>
      </c>
      <c r="I1565" t="s">
        <v>317</v>
      </c>
      <c r="J1565" t="s">
        <v>334</v>
      </c>
      <c r="K1565" t="s">
        <v>7417</v>
      </c>
      <c r="L1565" t="s">
        <v>7418</v>
      </c>
      <c r="M1565" s="11">
        <v>43104.6330787037</v>
      </c>
      <c r="N1565" s="11">
        <v>43104.6330787037</v>
      </c>
      <c r="O1565" s="11">
        <v>43115.375289351854</v>
      </c>
      <c r="P1565" t="s">
        <v>2124</v>
      </c>
      <c r="Q1565" t="s">
        <v>436</v>
      </c>
      <c r="R1565" t="s">
        <v>7419</v>
      </c>
      <c r="S1565" t="s">
        <v>2125</v>
      </c>
      <c r="T1565" t="s">
        <v>2126</v>
      </c>
      <c r="U1565" t="s">
        <v>2127</v>
      </c>
      <c r="V1565">
        <v>0</v>
      </c>
      <c r="W1565" t="s">
        <v>2127</v>
      </c>
      <c r="X1565" t="s">
        <v>2125</v>
      </c>
      <c r="Y1565" t="s">
        <v>2125</v>
      </c>
      <c r="Z1565" t="s">
        <v>459</v>
      </c>
      <c r="AA1565" t="s">
        <v>2137</v>
      </c>
      <c r="AB1565" t="s">
        <v>2127</v>
      </c>
    </row>
    <row r="1566" spans="1:28" x14ac:dyDescent="0.2">
      <c r="A1566">
        <v>16010511</v>
      </c>
      <c r="B1566" t="s">
        <v>7420</v>
      </c>
      <c r="C1566" t="s">
        <v>7421</v>
      </c>
      <c r="D1566" t="s">
        <v>510</v>
      </c>
      <c r="E1566" t="s">
        <v>317</v>
      </c>
      <c r="F1566" t="s">
        <v>2127</v>
      </c>
      <c r="G1566" t="s">
        <v>316</v>
      </c>
      <c r="H1566" t="s">
        <v>510</v>
      </c>
      <c r="I1566" t="s">
        <v>317</v>
      </c>
      <c r="J1566" t="s">
        <v>334</v>
      </c>
      <c r="K1566" t="s">
        <v>7422</v>
      </c>
      <c r="L1566" t="s">
        <v>7423</v>
      </c>
      <c r="M1566" s="11">
        <v>43104.637638888889</v>
      </c>
      <c r="N1566" s="11">
        <v>43104.637638888889</v>
      </c>
      <c r="O1566" s="11">
        <v>43111.642175925925</v>
      </c>
      <c r="P1566" t="s">
        <v>2124</v>
      </c>
      <c r="Q1566" t="s">
        <v>3694</v>
      </c>
      <c r="R1566" t="s">
        <v>7424</v>
      </c>
      <c r="S1566" t="s">
        <v>2125</v>
      </c>
      <c r="T1566" t="s">
        <v>2126</v>
      </c>
      <c r="U1566" t="s">
        <v>2127</v>
      </c>
      <c r="V1566">
        <v>0</v>
      </c>
      <c r="W1566" t="s">
        <v>2127</v>
      </c>
      <c r="X1566" t="s">
        <v>2125</v>
      </c>
      <c r="Y1566" t="s">
        <v>2125</v>
      </c>
      <c r="Z1566" t="s">
        <v>1911</v>
      </c>
      <c r="AA1566" t="s">
        <v>2137</v>
      </c>
      <c r="AB1566" t="s">
        <v>2127</v>
      </c>
    </row>
    <row r="1567" spans="1:28" x14ac:dyDescent="0.2">
      <c r="A1567">
        <v>16010571</v>
      </c>
      <c r="B1567" t="s">
        <v>4239</v>
      </c>
      <c r="C1567" t="s">
        <v>2158</v>
      </c>
      <c r="D1567" t="s">
        <v>468</v>
      </c>
      <c r="E1567" t="s">
        <v>317</v>
      </c>
      <c r="F1567" t="s">
        <v>316</v>
      </c>
      <c r="G1567" t="s">
        <v>316</v>
      </c>
      <c r="H1567" t="s">
        <v>468</v>
      </c>
      <c r="I1567" t="s">
        <v>317</v>
      </c>
      <c r="J1567" t="s">
        <v>334</v>
      </c>
      <c r="K1567" t="s">
        <v>7425</v>
      </c>
      <c r="L1567" t="s">
        <v>7426</v>
      </c>
      <c r="M1567" s="11">
        <v>43104.639641203707</v>
      </c>
      <c r="N1567" s="11">
        <v>43104.639641203707</v>
      </c>
      <c r="O1567" s="11">
        <v>43111.641018518516</v>
      </c>
      <c r="P1567" t="s">
        <v>2124</v>
      </c>
      <c r="Q1567" t="s">
        <v>519</v>
      </c>
      <c r="R1567" t="s">
        <v>7427</v>
      </c>
      <c r="S1567" t="s">
        <v>2125</v>
      </c>
      <c r="T1567" t="s">
        <v>2126</v>
      </c>
      <c r="U1567" t="s">
        <v>2127</v>
      </c>
      <c r="V1567">
        <v>0</v>
      </c>
      <c r="W1567" t="s">
        <v>2127</v>
      </c>
      <c r="X1567" t="s">
        <v>2125</v>
      </c>
      <c r="Y1567" t="s">
        <v>2125</v>
      </c>
      <c r="Z1567" t="s">
        <v>312</v>
      </c>
      <c r="AA1567" t="s">
        <v>2137</v>
      </c>
      <c r="AB1567" t="s">
        <v>2127</v>
      </c>
    </row>
    <row r="1568" spans="1:28" x14ac:dyDescent="0.2">
      <c r="A1568">
        <v>16010617</v>
      </c>
      <c r="B1568" t="s">
        <v>5840</v>
      </c>
      <c r="C1568" t="s">
        <v>2158</v>
      </c>
      <c r="D1568" t="s">
        <v>392</v>
      </c>
      <c r="E1568" t="s">
        <v>317</v>
      </c>
      <c r="F1568" t="s">
        <v>316</v>
      </c>
      <c r="G1568" t="s">
        <v>316</v>
      </c>
      <c r="H1568" t="s">
        <v>392</v>
      </c>
      <c r="I1568" t="s">
        <v>317</v>
      </c>
      <c r="J1568" t="s">
        <v>334</v>
      </c>
      <c r="K1568" t="s">
        <v>471</v>
      </c>
      <c r="L1568" t="s">
        <v>7428</v>
      </c>
      <c r="M1568" s="11">
        <v>43104.641516203701</v>
      </c>
      <c r="N1568" s="11">
        <v>43104.641516203701</v>
      </c>
      <c r="O1568" s="11">
        <v>43111.649143518516</v>
      </c>
      <c r="P1568" t="s">
        <v>2124</v>
      </c>
      <c r="Q1568" t="s">
        <v>1039</v>
      </c>
      <c r="R1568" t="s">
        <v>7429</v>
      </c>
      <c r="S1568" t="s">
        <v>2125</v>
      </c>
      <c r="T1568" t="s">
        <v>2126</v>
      </c>
      <c r="U1568" t="s">
        <v>2127</v>
      </c>
      <c r="V1568">
        <v>0</v>
      </c>
      <c r="W1568" t="s">
        <v>2127</v>
      </c>
      <c r="X1568" t="s">
        <v>2125</v>
      </c>
      <c r="Y1568" t="s">
        <v>2125</v>
      </c>
      <c r="Z1568" t="s">
        <v>459</v>
      </c>
      <c r="AA1568" t="s">
        <v>2128</v>
      </c>
      <c r="AB1568" t="s">
        <v>2127</v>
      </c>
    </row>
    <row r="1569" spans="1:28" x14ac:dyDescent="0.2">
      <c r="A1569">
        <v>16010699</v>
      </c>
      <c r="B1569" t="s">
        <v>2722</v>
      </c>
      <c r="C1569" t="s">
        <v>2158</v>
      </c>
      <c r="D1569" t="s">
        <v>392</v>
      </c>
      <c r="E1569" t="s">
        <v>317</v>
      </c>
      <c r="F1569" t="s">
        <v>316</v>
      </c>
      <c r="G1569" t="s">
        <v>316</v>
      </c>
      <c r="H1569" t="s">
        <v>392</v>
      </c>
      <c r="I1569" t="s">
        <v>317</v>
      </c>
      <c r="J1569" t="s">
        <v>334</v>
      </c>
      <c r="K1569" t="s">
        <v>574</v>
      </c>
      <c r="L1569" t="s">
        <v>7430</v>
      </c>
      <c r="M1569" s="11">
        <v>43104.644953703704</v>
      </c>
      <c r="N1569" s="11">
        <v>43104.644953703704</v>
      </c>
      <c r="O1569" s="11">
        <v>43111.648414351854</v>
      </c>
      <c r="P1569" t="s">
        <v>2124</v>
      </c>
      <c r="Q1569" t="s">
        <v>519</v>
      </c>
      <c r="R1569" t="s">
        <v>7431</v>
      </c>
      <c r="S1569" t="s">
        <v>2125</v>
      </c>
      <c r="T1569" t="s">
        <v>2126</v>
      </c>
      <c r="U1569" t="s">
        <v>2127</v>
      </c>
      <c r="V1569">
        <v>0</v>
      </c>
      <c r="W1569" t="s">
        <v>2127</v>
      </c>
      <c r="X1569" t="s">
        <v>2125</v>
      </c>
      <c r="Y1569" t="s">
        <v>2125</v>
      </c>
      <c r="Z1569" t="s">
        <v>312</v>
      </c>
      <c r="AA1569" t="s">
        <v>2137</v>
      </c>
      <c r="AB1569" t="s">
        <v>2127</v>
      </c>
    </row>
    <row r="1570" spans="1:28" x14ac:dyDescent="0.2">
      <c r="A1570">
        <v>16010712</v>
      </c>
      <c r="B1570" t="s">
        <v>7432</v>
      </c>
      <c r="C1570" t="s">
        <v>7433</v>
      </c>
      <c r="D1570" t="s">
        <v>369</v>
      </c>
      <c r="E1570" t="s">
        <v>317</v>
      </c>
      <c r="F1570" t="s">
        <v>370</v>
      </c>
      <c r="G1570" t="s">
        <v>370</v>
      </c>
      <c r="H1570" t="s">
        <v>369</v>
      </c>
      <c r="I1570" t="s">
        <v>317</v>
      </c>
      <c r="J1570" t="s">
        <v>322</v>
      </c>
      <c r="K1570" t="s">
        <v>487</v>
      </c>
      <c r="L1570" t="s">
        <v>7434</v>
      </c>
      <c r="M1570" s="11">
        <v>43104.645520833335</v>
      </c>
      <c r="N1570" s="11">
        <v>43104.645520833335</v>
      </c>
      <c r="O1570" s="11">
        <v>43111.648229166669</v>
      </c>
      <c r="P1570" t="s">
        <v>2124</v>
      </c>
      <c r="Q1570" t="s">
        <v>483</v>
      </c>
      <c r="R1570" t="s">
        <v>7435</v>
      </c>
      <c r="S1570" t="s">
        <v>2125</v>
      </c>
      <c r="T1570" t="s">
        <v>2126</v>
      </c>
      <c r="U1570" t="s">
        <v>2127</v>
      </c>
      <c r="V1570">
        <v>0</v>
      </c>
      <c r="W1570" t="s">
        <v>2127</v>
      </c>
      <c r="X1570" t="s">
        <v>2125</v>
      </c>
      <c r="Y1570" t="s">
        <v>2125</v>
      </c>
      <c r="Z1570" t="s">
        <v>4530</v>
      </c>
      <c r="AA1570" t="s">
        <v>2137</v>
      </c>
      <c r="AB1570" t="s">
        <v>2127</v>
      </c>
    </row>
    <row r="1571" spans="1:28" x14ac:dyDescent="0.2">
      <c r="A1571">
        <v>16010747</v>
      </c>
      <c r="B1571" t="s">
        <v>6589</v>
      </c>
      <c r="C1571" t="s">
        <v>2158</v>
      </c>
      <c r="D1571" t="s">
        <v>482</v>
      </c>
      <c r="E1571" t="s">
        <v>317</v>
      </c>
      <c r="F1571" t="s">
        <v>372</v>
      </c>
      <c r="G1571" t="s">
        <v>414</v>
      </c>
      <c r="H1571" t="s">
        <v>540</v>
      </c>
      <c r="J1571" t="s">
        <v>334</v>
      </c>
      <c r="K1571" t="s">
        <v>6446</v>
      </c>
      <c r="L1571" t="s">
        <v>7436</v>
      </c>
      <c r="M1571" s="11">
        <v>43104.646990740737</v>
      </c>
      <c r="N1571" s="11">
        <v>43104.646990740737</v>
      </c>
      <c r="O1571" s="11">
        <v>43116.580752314818</v>
      </c>
      <c r="P1571" t="s">
        <v>2124</v>
      </c>
      <c r="Q1571" t="s">
        <v>7437</v>
      </c>
      <c r="R1571" t="s">
        <v>7438</v>
      </c>
      <c r="S1571" t="s">
        <v>2125</v>
      </c>
      <c r="T1571" t="s">
        <v>2126</v>
      </c>
      <c r="U1571" t="s">
        <v>2127</v>
      </c>
      <c r="V1571">
        <v>2</v>
      </c>
      <c r="W1571" t="s">
        <v>2127</v>
      </c>
      <c r="X1571" t="s">
        <v>2125</v>
      </c>
      <c r="Y1571" t="s">
        <v>2125</v>
      </c>
      <c r="Z1571" t="s">
        <v>312</v>
      </c>
      <c r="AA1571" t="s">
        <v>2128</v>
      </c>
      <c r="AB1571" t="s">
        <v>2129</v>
      </c>
    </row>
    <row r="1572" spans="1:28" x14ac:dyDescent="0.2">
      <c r="A1572">
        <v>16010855</v>
      </c>
      <c r="B1572" t="s">
        <v>4479</v>
      </c>
      <c r="C1572" t="s">
        <v>3628</v>
      </c>
      <c r="D1572" t="s">
        <v>510</v>
      </c>
      <c r="E1572" t="s">
        <v>317</v>
      </c>
      <c r="F1572" t="s">
        <v>2127</v>
      </c>
      <c r="G1572" t="s">
        <v>370</v>
      </c>
      <c r="H1572" t="s">
        <v>510</v>
      </c>
      <c r="I1572" t="s">
        <v>317</v>
      </c>
      <c r="J1572" t="s">
        <v>334</v>
      </c>
      <c r="K1572" t="s">
        <v>3665</v>
      </c>
      <c r="L1572" t="s">
        <v>7439</v>
      </c>
      <c r="M1572" s="11">
        <v>43104.652025462965</v>
      </c>
      <c r="N1572" s="11">
        <v>43104.652025462965</v>
      </c>
      <c r="O1572" s="11">
        <v>43111.653703703705</v>
      </c>
      <c r="P1572" t="s">
        <v>2124</v>
      </c>
      <c r="Q1572" t="s">
        <v>3560</v>
      </c>
      <c r="R1572" t="s">
        <v>7440</v>
      </c>
      <c r="S1572" t="s">
        <v>2125</v>
      </c>
      <c r="T1572" t="s">
        <v>2126</v>
      </c>
      <c r="U1572" t="s">
        <v>2127</v>
      </c>
      <c r="V1572">
        <v>0</v>
      </c>
      <c r="W1572" t="s">
        <v>2127</v>
      </c>
      <c r="X1572" t="s">
        <v>2125</v>
      </c>
      <c r="Y1572" t="s">
        <v>2125</v>
      </c>
      <c r="Z1572" t="s">
        <v>3632</v>
      </c>
      <c r="AA1572" t="s">
        <v>2137</v>
      </c>
      <c r="AB1572" t="s">
        <v>2127</v>
      </c>
    </row>
    <row r="1573" spans="1:28" x14ac:dyDescent="0.2">
      <c r="A1573">
        <v>16010870</v>
      </c>
      <c r="B1573" t="s">
        <v>6740</v>
      </c>
      <c r="C1573" t="s">
        <v>3989</v>
      </c>
      <c r="D1573" t="s">
        <v>401</v>
      </c>
      <c r="E1573" t="s">
        <v>317</v>
      </c>
      <c r="F1573" t="s">
        <v>316</v>
      </c>
      <c r="G1573" t="s">
        <v>316</v>
      </c>
      <c r="H1573" t="s">
        <v>401</v>
      </c>
      <c r="I1573" t="s">
        <v>317</v>
      </c>
      <c r="J1573" t="s">
        <v>334</v>
      </c>
      <c r="K1573" t="s">
        <v>595</v>
      </c>
      <c r="L1573" t="s">
        <v>7441</v>
      </c>
      <c r="M1573" s="11">
        <v>43104.652673611112</v>
      </c>
      <c r="N1573" s="11">
        <v>43104.652673611112</v>
      </c>
      <c r="O1573" s="11">
        <v>43111.662685185183</v>
      </c>
      <c r="P1573" t="s">
        <v>2124</v>
      </c>
      <c r="Q1573" t="s">
        <v>436</v>
      </c>
      <c r="R1573" t="s">
        <v>7442</v>
      </c>
      <c r="S1573" t="s">
        <v>2125</v>
      </c>
      <c r="T1573" t="s">
        <v>2126</v>
      </c>
      <c r="U1573" t="s">
        <v>2127</v>
      </c>
      <c r="V1573">
        <v>0</v>
      </c>
      <c r="W1573" t="s">
        <v>2127</v>
      </c>
      <c r="X1573" t="s">
        <v>2125</v>
      </c>
      <c r="Y1573" t="s">
        <v>2125</v>
      </c>
      <c r="Z1573" t="s">
        <v>433</v>
      </c>
      <c r="AA1573" t="s">
        <v>2137</v>
      </c>
      <c r="AB1573" t="s">
        <v>2127</v>
      </c>
    </row>
    <row r="1574" spans="1:28" x14ac:dyDescent="0.2">
      <c r="A1574">
        <v>16010875</v>
      </c>
      <c r="B1574" t="s">
        <v>7443</v>
      </c>
      <c r="C1574" t="s">
        <v>7444</v>
      </c>
      <c r="D1574" t="s">
        <v>369</v>
      </c>
      <c r="E1574" t="s">
        <v>317</v>
      </c>
      <c r="F1574" t="s">
        <v>316</v>
      </c>
      <c r="G1574" t="s">
        <v>357</v>
      </c>
      <c r="H1574" t="s">
        <v>1527</v>
      </c>
      <c r="I1574" t="s">
        <v>317</v>
      </c>
      <c r="J1574" t="s">
        <v>334</v>
      </c>
      <c r="K1574" t="s">
        <v>471</v>
      </c>
      <c r="L1574" t="s">
        <v>7445</v>
      </c>
      <c r="M1574" s="11">
        <v>43104.65284722222</v>
      </c>
      <c r="N1574" s="11">
        <v>43104.65284722222</v>
      </c>
      <c r="O1574" s="11">
        <v>43108.714212962965</v>
      </c>
      <c r="P1574" t="s">
        <v>2124</v>
      </c>
      <c r="Q1574" t="s">
        <v>733</v>
      </c>
      <c r="R1574" t="s">
        <v>7446</v>
      </c>
      <c r="S1574" t="s">
        <v>2125</v>
      </c>
      <c r="T1574" t="s">
        <v>2126</v>
      </c>
      <c r="U1574" t="s">
        <v>2127</v>
      </c>
      <c r="V1574">
        <v>0</v>
      </c>
      <c r="W1574" t="s">
        <v>2127</v>
      </c>
      <c r="X1574" t="s">
        <v>2125</v>
      </c>
      <c r="Y1574" t="s">
        <v>2125</v>
      </c>
      <c r="Z1574" t="s">
        <v>433</v>
      </c>
      <c r="AA1574" t="s">
        <v>2137</v>
      </c>
      <c r="AB1574" t="s">
        <v>2127</v>
      </c>
    </row>
    <row r="1575" spans="1:28" x14ac:dyDescent="0.2">
      <c r="A1575">
        <v>16010939</v>
      </c>
      <c r="B1575" t="s">
        <v>6959</v>
      </c>
      <c r="C1575" t="s">
        <v>2175</v>
      </c>
      <c r="D1575" t="s">
        <v>468</v>
      </c>
      <c r="E1575" t="s">
        <v>317</v>
      </c>
      <c r="F1575" t="s">
        <v>316</v>
      </c>
      <c r="G1575" t="s">
        <v>316</v>
      </c>
      <c r="H1575" t="s">
        <v>468</v>
      </c>
      <c r="I1575" t="s">
        <v>317</v>
      </c>
      <c r="J1575" t="s">
        <v>334</v>
      </c>
      <c r="K1575" t="s">
        <v>7447</v>
      </c>
      <c r="L1575" t="s">
        <v>7448</v>
      </c>
      <c r="M1575" s="11">
        <v>43104.655289351853</v>
      </c>
      <c r="N1575" s="11">
        <v>43104.655289351853</v>
      </c>
      <c r="O1575" s="11">
        <v>43111.660231481481</v>
      </c>
      <c r="P1575" t="s">
        <v>2124</v>
      </c>
      <c r="Q1575" t="s">
        <v>425</v>
      </c>
      <c r="R1575" t="s">
        <v>7449</v>
      </c>
      <c r="S1575" t="s">
        <v>2125</v>
      </c>
      <c r="T1575" t="s">
        <v>2126</v>
      </c>
      <c r="U1575" t="s">
        <v>2127</v>
      </c>
      <c r="V1575">
        <v>0</v>
      </c>
      <c r="W1575" t="s">
        <v>2127</v>
      </c>
      <c r="X1575" t="s">
        <v>2125</v>
      </c>
      <c r="Y1575" t="s">
        <v>2125</v>
      </c>
      <c r="Z1575" t="s">
        <v>433</v>
      </c>
      <c r="AA1575" t="s">
        <v>2137</v>
      </c>
      <c r="AB1575" t="s">
        <v>2127</v>
      </c>
    </row>
    <row r="1576" spans="1:28" x14ac:dyDescent="0.2">
      <c r="A1576">
        <v>16010944</v>
      </c>
      <c r="B1576" t="s">
        <v>3959</v>
      </c>
      <c r="C1576" t="s">
        <v>2158</v>
      </c>
      <c r="D1576" t="s">
        <v>550</v>
      </c>
      <c r="E1576" t="s">
        <v>317</v>
      </c>
      <c r="F1576" t="s">
        <v>316</v>
      </c>
      <c r="G1576" t="s">
        <v>316</v>
      </c>
      <c r="H1576" t="s">
        <v>550</v>
      </c>
      <c r="I1576" t="s">
        <v>317</v>
      </c>
      <c r="J1576" t="s">
        <v>334</v>
      </c>
      <c r="K1576" t="s">
        <v>591</v>
      </c>
      <c r="L1576" t="s">
        <v>7450</v>
      </c>
      <c r="M1576" s="11">
        <v>43104.655370370368</v>
      </c>
      <c r="N1576" s="11">
        <v>43104.655370370368</v>
      </c>
      <c r="O1576" s="11">
        <v>43115.376898148148</v>
      </c>
      <c r="P1576" t="s">
        <v>2124</v>
      </c>
      <c r="Q1576" t="s">
        <v>519</v>
      </c>
      <c r="R1576" t="s">
        <v>7419</v>
      </c>
      <c r="S1576" t="s">
        <v>2125</v>
      </c>
      <c r="T1576" t="s">
        <v>2126</v>
      </c>
      <c r="U1576" t="s">
        <v>2127</v>
      </c>
      <c r="V1576">
        <v>0</v>
      </c>
      <c r="W1576" t="s">
        <v>2127</v>
      </c>
      <c r="X1576" t="s">
        <v>2125</v>
      </c>
      <c r="Y1576" t="s">
        <v>2125</v>
      </c>
      <c r="Z1576" t="s">
        <v>3962</v>
      </c>
      <c r="AA1576" t="s">
        <v>2137</v>
      </c>
      <c r="AB1576" t="s">
        <v>2127</v>
      </c>
    </row>
    <row r="1577" spans="1:28" x14ac:dyDescent="0.2">
      <c r="A1577">
        <v>16011311</v>
      </c>
      <c r="B1577" t="s">
        <v>699</v>
      </c>
      <c r="C1577" t="s">
        <v>2158</v>
      </c>
      <c r="D1577" t="s">
        <v>550</v>
      </c>
      <c r="E1577" t="s">
        <v>317</v>
      </c>
      <c r="F1577" t="s">
        <v>316</v>
      </c>
      <c r="G1577" t="s">
        <v>316</v>
      </c>
      <c r="H1577" t="s">
        <v>550</v>
      </c>
      <c r="I1577" t="s">
        <v>317</v>
      </c>
      <c r="J1577" t="s">
        <v>334</v>
      </c>
      <c r="K1577" t="s">
        <v>574</v>
      </c>
      <c r="L1577" t="s">
        <v>7453</v>
      </c>
      <c r="M1577" s="11">
        <v>43104.670046296298</v>
      </c>
      <c r="N1577" s="11">
        <v>43104.670046296298</v>
      </c>
      <c r="O1577" s="11">
        <v>43111.691377314812</v>
      </c>
      <c r="P1577" t="s">
        <v>2124</v>
      </c>
      <c r="Q1577" t="s">
        <v>402</v>
      </c>
      <c r="R1577" t="s">
        <v>7454</v>
      </c>
      <c r="S1577" t="s">
        <v>2125</v>
      </c>
      <c r="T1577" t="s">
        <v>2126</v>
      </c>
      <c r="U1577" t="s">
        <v>2127</v>
      </c>
      <c r="V1577">
        <v>0</v>
      </c>
      <c r="W1577" t="s">
        <v>2127</v>
      </c>
      <c r="X1577" t="s">
        <v>2125</v>
      </c>
      <c r="Y1577" t="s">
        <v>2125</v>
      </c>
      <c r="Z1577" t="s">
        <v>312</v>
      </c>
      <c r="AA1577" t="s">
        <v>2128</v>
      </c>
      <c r="AB1577" t="s">
        <v>2127</v>
      </c>
    </row>
    <row r="1578" spans="1:28" x14ac:dyDescent="0.2">
      <c r="A1578">
        <v>16011432</v>
      </c>
      <c r="B1578" t="s">
        <v>7455</v>
      </c>
      <c r="C1578" t="s">
        <v>7456</v>
      </c>
      <c r="D1578" t="s">
        <v>518</v>
      </c>
      <c r="E1578" t="s">
        <v>317</v>
      </c>
      <c r="F1578" t="s">
        <v>316</v>
      </c>
      <c r="G1578" t="s">
        <v>316</v>
      </c>
      <c r="H1578" t="s">
        <v>518</v>
      </c>
      <c r="I1578" t="s">
        <v>317</v>
      </c>
      <c r="J1578" t="s">
        <v>334</v>
      </c>
      <c r="K1578" t="s">
        <v>574</v>
      </c>
      <c r="L1578" t="s">
        <v>7457</v>
      </c>
      <c r="M1578" s="11">
        <v>43104.674664351849</v>
      </c>
      <c r="N1578" s="11">
        <v>43104.674664351849</v>
      </c>
      <c r="O1578" s="11">
        <v>43111.713206018518</v>
      </c>
      <c r="P1578" t="s">
        <v>2124</v>
      </c>
      <c r="Q1578" t="s">
        <v>425</v>
      </c>
      <c r="R1578" t="s">
        <v>7458</v>
      </c>
      <c r="S1578" t="s">
        <v>2125</v>
      </c>
      <c r="T1578" t="s">
        <v>2126</v>
      </c>
      <c r="U1578" t="s">
        <v>2127</v>
      </c>
      <c r="V1578">
        <v>0</v>
      </c>
      <c r="W1578" t="s">
        <v>2127</v>
      </c>
      <c r="X1578" t="s">
        <v>2125</v>
      </c>
      <c r="Y1578" t="s">
        <v>2125</v>
      </c>
      <c r="Z1578" t="s">
        <v>433</v>
      </c>
      <c r="AA1578" t="s">
        <v>2137</v>
      </c>
      <c r="AB1578" t="s">
        <v>2127</v>
      </c>
    </row>
    <row r="1579" spans="1:28" x14ac:dyDescent="0.2">
      <c r="A1579">
        <v>16011457</v>
      </c>
      <c r="B1579" t="s">
        <v>7459</v>
      </c>
      <c r="C1579" t="s">
        <v>2158</v>
      </c>
      <c r="D1579" t="s">
        <v>392</v>
      </c>
      <c r="E1579" t="s">
        <v>317</v>
      </c>
      <c r="F1579" t="s">
        <v>316</v>
      </c>
      <c r="G1579" t="s">
        <v>316</v>
      </c>
      <c r="H1579" t="s">
        <v>392</v>
      </c>
      <c r="I1579" t="s">
        <v>317</v>
      </c>
      <c r="J1579" t="s">
        <v>334</v>
      </c>
      <c r="K1579" t="s">
        <v>1387</v>
      </c>
      <c r="L1579" t="s">
        <v>7460</v>
      </c>
      <c r="M1579" s="11">
        <v>43104.675775462965</v>
      </c>
      <c r="N1579" s="11">
        <v>43104.675775462965</v>
      </c>
      <c r="O1579" s="11">
        <v>43111.703842592593</v>
      </c>
      <c r="P1579" t="s">
        <v>2124</v>
      </c>
      <c r="Q1579" t="s">
        <v>402</v>
      </c>
      <c r="R1579" t="s">
        <v>7461</v>
      </c>
      <c r="S1579" t="s">
        <v>2125</v>
      </c>
      <c r="T1579" t="s">
        <v>2126</v>
      </c>
      <c r="U1579" t="s">
        <v>2127</v>
      </c>
      <c r="V1579">
        <v>0</v>
      </c>
      <c r="W1579" t="s">
        <v>2127</v>
      </c>
      <c r="X1579" t="s">
        <v>2125</v>
      </c>
      <c r="Y1579" t="s">
        <v>2125</v>
      </c>
      <c r="Z1579" t="s">
        <v>312</v>
      </c>
      <c r="AA1579" t="s">
        <v>2128</v>
      </c>
      <c r="AB1579" t="s">
        <v>2127</v>
      </c>
    </row>
    <row r="1580" spans="1:28" x14ac:dyDescent="0.2">
      <c r="A1580">
        <v>16011522</v>
      </c>
      <c r="B1580" t="s">
        <v>7462</v>
      </c>
      <c r="C1580" t="s">
        <v>2340</v>
      </c>
      <c r="D1580" t="s">
        <v>468</v>
      </c>
      <c r="E1580" t="s">
        <v>317</v>
      </c>
      <c r="F1580" t="s">
        <v>316</v>
      </c>
      <c r="G1580" t="s">
        <v>323</v>
      </c>
      <c r="H1580" t="s">
        <v>1233</v>
      </c>
      <c r="I1580" t="s">
        <v>317</v>
      </c>
      <c r="J1580" t="s">
        <v>322</v>
      </c>
      <c r="K1580" t="s">
        <v>426</v>
      </c>
      <c r="L1580" t="s">
        <v>7463</v>
      </c>
      <c r="M1580" s="11">
        <v>43104.678564814814</v>
      </c>
      <c r="N1580" s="11">
        <v>43104.678564814814</v>
      </c>
      <c r="O1580" s="11">
        <v>43131.448541666665</v>
      </c>
      <c r="P1580" t="s">
        <v>2124</v>
      </c>
      <c r="Q1580" t="s">
        <v>519</v>
      </c>
      <c r="R1580" t="s">
        <v>7464</v>
      </c>
      <c r="S1580" t="s">
        <v>2125</v>
      </c>
      <c r="T1580" t="s">
        <v>2126</v>
      </c>
      <c r="U1580" t="s">
        <v>2127</v>
      </c>
      <c r="V1580">
        <v>0</v>
      </c>
      <c r="W1580">
        <v>16096846</v>
      </c>
      <c r="X1580" t="s">
        <v>2125</v>
      </c>
      <c r="Y1580" t="s">
        <v>2125</v>
      </c>
      <c r="Z1580" t="s">
        <v>534</v>
      </c>
      <c r="AA1580" t="s">
        <v>2137</v>
      </c>
      <c r="AB1580" t="s">
        <v>2127</v>
      </c>
    </row>
    <row r="1581" spans="1:28" x14ac:dyDescent="0.2">
      <c r="A1581">
        <v>16011532</v>
      </c>
      <c r="B1581" t="s">
        <v>6080</v>
      </c>
      <c r="C1581" t="s">
        <v>2158</v>
      </c>
      <c r="D1581" t="s">
        <v>392</v>
      </c>
      <c r="E1581" t="s">
        <v>317</v>
      </c>
      <c r="F1581" t="s">
        <v>316</v>
      </c>
      <c r="G1581" t="s">
        <v>316</v>
      </c>
      <c r="H1581" t="s">
        <v>392</v>
      </c>
      <c r="I1581" t="s">
        <v>317</v>
      </c>
      <c r="J1581" t="s">
        <v>334</v>
      </c>
      <c r="K1581" t="s">
        <v>1579</v>
      </c>
      <c r="L1581" t="s">
        <v>7465</v>
      </c>
      <c r="M1581" s="11">
        <v>43104.679050925923</v>
      </c>
      <c r="N1581" s="11">
        <v>43104.679050925923</v>
      </c>
      <c r="O1581" s="11">
        <v>43111.702569444446</v>
      </c>
      <c r="P1581" t="s">
        <v>2124</v>
      </c>
      <c r="Q1581" t="s">
        <v>584</v>
      </c>
      <c r="R1581" t="s">
        <v>7466</v>
      </c>
      <c r="S1581" t="s">
        <v>2125</v>
      </c>
      <c r="T1581" t="s">
        <v>2126</v>
      </c>
      <c r="U1581" t="s">
        <v>2127</v>
      </c>
      <c r="V1581">
        <v>0</v>
      </c>
      <c r="W1581" t="s">
        <v>2127</v>
      </c>
      <c r="X1581" t="s">
        <v>2125</v>
      </c>
      <c r="Y1581" t="s">
        <v>2125</v>
      </c>
      <c r="Z1581" t="s">
        <v>378</v>
      </c>
      <c r="AA1581" t="s">
        <v>2128</v>
      </c>
      <c r="AB1581" t="s">
        <v>2127</v>
      </c>
    </row>
    <row r="1582" spans="1:28" x14ac:dyDescent="0.2">
      <c r="A1582">
        <v>16011595</v>
      </c>
      <c r="B1582" t="s">
        <v>7467</v>
      </c>
      <c r="C1582" t="s">
        <v>3395</v>
      </c>
      <c r="D1582" t="s">
        <v>401</v>
      </c>
      <c r="E1582" t="s">
        <v>317</v>
      </c>
      <c r="F1582" t="s">
        <v>316</v>
      </c>
      <c r="G1582" t="s">
        <v>316</v>
      </c>
      <c r="H1582" t="s">
        <v>401</v>
      </c>
      <c r="I1582" t="s">
        <v>317</v>
      </c>
      <c r="J1582" t="s">
        <v>334</v>
      </c>
      <c r="K1582" t="s">
        <v>7468</v>
      </c>
      <c r="L1582" t="s">
        <v>7469</v>
      </c>
      <c r="M1582" s="11">
        <v>43104.68178240741</v>
      </c>
      <c r="N1582" s="11">
        <v>43104.68178240741</v>
      </c>
      <c r="O1582" s="11">
        <v>43111.684837962966</v>
      </c>
      <c r="P1582" t="s">
        <v>2124</v>
      </c>
      <c r="Q1582" t="s">
        <v>1039</v>
      </c>
      <c r="R1582" t="s">
        <v>7470</v>
      </c>
      <c r="S1582" t="s">
        <v>2125</v>
      </c>
      <c r="T1582" t="s">
        <v>2126</v>
      </c>
      <c r="U1582" t="s">
        <v>2127</v>
      </c>
      <c r="V1582">
        <v>0</v>
      </c>
      <c r="W1582" t="s">
        <v>2127</v>
      </c>
      <c r="X1582" t="s">
        <v>2125</v>
      </c>
      <c r="Y1582" t="s">
        <v>2125</v>
      </c>
      <c r="Z1582" t="s">
        <v>421</v>
      </c>
      <c r="AA1582" t="s">
        <v>2128</v>
      </c>
      <c r="AB1582" t="s">
        <v>2127</v>
      </c>
    </row>
    <row r="1583" spans="1:28" x14ac:dyDescent="0.2">
      <c r="A1583">
        <v>16011606</v>
      </c>
      <c r="B1583" t="s">
        <v>699</v>
      </c>
      <c r="C1583" t="s">
        <v>2158</v>
      </c>
      <c r="D1583" t="s">
        <v>550</v>
      </c>
      <c r="E1583" t="s">
        <v>317</v>
      </c>
      <c r="F1583" t="s">
        <v>372</v>
      </c>
      <c r="G1583" t="s">
        <v>701</v>
      </c>
      <c r="H1583" t="s">
        <v>702</v>
      </c>
      <c r="I1583" t="s">
        <v>2285</v>
      </c>
      <c r="J1583" t="s">
        <v>334</v>
      </c>
      <c r="K1583" t="s">
        <v>703</v>
      </c>
      <c r="L1583" t="s">
        <v>7471</v>
      </c>
      <c r="M1583" s="11">
        <v>43104.682314814818</v>
      </c>
      <c r="N1583" s="11">
        <v>43104.682314814818</v>
      </c>
      <c r="O1583" s="11">
        <v>43119.387164351851</v>
      </c>
      <c r="P1583" t="s">
        <v>2124</v>
      </c>
      <c r="Q1583" t="s">
        <v>700</v>
      </c>
      <c r="R1583" t="s">
        <v>7472</v>
      </c>
      <c r="S1583" t="s">
        <v>2125</v>
      </c>
      <c r="T1583" t="s">
        <v>2126</v>
      </c>
      <c r="U1583" t="s">
        <v>2127</v>
      </c>
      <c r="V1583">
        <v>0</v>
      </c>
      <c r="W1583" t="s">
        <v>2127</v>
      </c>
      <c r="X1583" t="s">
        <v>2125</v>
      </c>
      <c r="Y1583" t="s">
        <v>2125</v>
      </c>
      <c r="Z1583" t="s">
        <v>312</v>
      </c>
      <c r="AA1583" t="s">
        <v>2128</v>
      </c>
      <c r="AB1583" t="s">
        <v>2127</v>
      </c>
    </row>
    <row r="1584" spans="1:28" x14ac:dyDescent="0.2">
      <c r="A1584">
        <v>16011719</v>
      </c>
      <c r="B1584" t="s">
        <v>2840</v>
      </c>
      <c r="C1584" t="s">
        <v>7473</v>
      </c>
      <c r="D1584" t="s">
        <v>410</v>
      </c>
      <c r="E1584" t="s">
        <v>317</v>
      </c>
      <c r="F1584" t="s">
        <v>382</v>
      </c>
      <c r="G1584" t="s">
        <v>7474</v>
      </c>
      <c r="H1584" t="s">
        <v>7475</v>
      </c>
      <c r="J1584" t="s">
        <v>334</v>
      </c>
      <c r="K1584" t="s">
        <v>7476</v>
      </c>
      <c r="L1584" t="s">
        <v>7477</v>
      </c>
      <c r="M1584" s="11">
        <v>43104.687638888892</v>
      </c>
      <c r="N1584" s="11">
        <v>43104.687638888892</v>
      </c>
      <c r="O1584" s="11">
        <v>43115.43141203704</v>
      </c>
      <c r="P1584" t="s">
        <v>2124</v>
      </c>
      <c r="Q1584" t="s">
        <v>1879</v>
      </c>
      <c r="R1584" t="s">
        <v>7478</v>
      </c>
      <c r="S1584" t="s">
        <v>2125</v>
      </c>
      <c r="T1584" t="s">
        <v>2126</v>
      </c>
      <c r="U1584" t="s">
        <v>2127</v>
      </c>
      <c r="V1584">
        <v>0</v>
      </c>
      <c r="W1584" t="s">
        <v>2127</v>
      </c>
      <c r="X1584" t="s">
        <v>2125</v>
      </c>
      <c r="Y1584" t="s">
        <v>2125</v>
      </c>
      <c r="Z1584" t="s">
        <v>2844</v>
      </c>
      <c r="AA1584" t="s">
        <v>2137</v>
      </c>
      <c r="AB1584" t="s">
        <v>2129</v>
      </c>
    </row>
    <row r="1585" spans="1:28" x14ac:dyDescent="0.2">
      <c r="A1585">
        <v>16011814</v>
      </c>
      <c r="B1585" t="s">
        <v>1167</v>
      </c>
      <c r="C1585" t="s">
        <v>4762</v>
      </c>
      <c r="D1585" t="s">
        <v>510</v>
      </c>
      <c r="E1585" t="s">
        <v>317</v>
      </c>
      <c r="F1585" t="s">
        <v>2127</v>
      </c>
      <c r="G1585" t="s">
        <v>316</v>
      </c>
      <c r="H1585" t="s">
        <v>510</v>
      </c>
      <c r="I1585" t="s">
        <v>317</v>
      </c>
      <c r="J1585" t="s">
        <v>334</v>
      </c>
      <c r="K1585" t="s">
        <v>3665</v>
      </c>
      <c r="L1585" t="s">
        <v>7479</v>
      </c>
      <c r="M1585" s="11">
        <v>43104.691493055558</v>
      </c>
      <c r="N1585" s="11">
        <v>43104.691493055558</v>
      </c>
      <c r="O1585" s="11">
        <v>43111.692858796298</v>
      </c>
      <c r="P1585" t="s">
        <v>2124</v>
      </c>
      <c r="Q1585" t="s">
        <v>3694</v>
      </c>
      <c r="R1585" t="s">
        <v>7480</v>
      </c>
      <c r="S1585" t="s">
        <v>2125</v>
      </c>
      <c r="T1585" t="s">
        <v>2126</v>
      </c>
      <c r="U1585" t="s">
        <v>2127</v>
      </c>
      <c r="V1585">
        <v>0</v>
      </c>
      <c r="W1585" t="s">
        <v>2127</v>
      </c>
      <c r="X1585" t="s">
        <v>2125</v>
      </c>
      <c r="Y1585" t="s">
        <v>2125</v>
      </c>
      <c r="Z1585" t="s">
        <v>433</v>
      </c>
      <c r="AA1585" t="s">
        <v>2137</v>
      </c>
      <c r="AB1585" t="s">
        <v>2127</v>
      </c>
    </row>
    <row r="1586" spans="1:28" x14ac:dyDescent="0.2">
      <c r="A1586">
        <v>16011921</v>
      </c>
      <c r="B1586" t="s">
        <v>5923</v>
      </c>
      <c r="C1586" t="s">
        <v>2505</v>
      </c>
      <c r="D1586" t="s">
        <v>443</v>
      </c>
      <c r="E1586" t="s">
        <v>317</v>
      </c>
      <c r="F1586" t="s">
        <v>382</v>
      </c>
      <c r="G1586" t="s">
        <v>382</v>
      </c>
      <c r="H1586" t="s">
        <v>443</v>
      </c>
      <c r="I1586" t="s">
        <v>317</v>
      </c>
      <c r="J1586" t="s">
        <v>322</v>
      </c>
      <c r="K1586" t="s">
        <v>7481</v>
      </c>
      <c r="L1586" t="s">
        <v>7482</v>
      </c>
      <c r="M1586" s="11">
        <v>43104.696064814816</v>
      </c>
      <c r="N1586" s="11">
        <v>43104.696064814816</v>
      </c>
      <c r="O1586" s="11">
        <v>43110.561886574076</v>
      </c>
      <c r="P1586" t="s">
        <v>2124</v>
      </c>
      <c r="Q1586" t="s">
        <v>1161</v>
      </c>
      <c r="R1586" t="s">
        <v>7483</v>
      </c>
      <c r="S1586" t="s">
        <v>2125</v>
      </c>
      <c r="T1586" t="s">
        <v>2126</v>
      </c>
      <c r="U1586" t="s">
        <v>2127</v>
      </c>
      <c r="V1586">
        <v>0</v>
      </c>
      <c r="W1586" t="s">
        <v>2127</v>
      </c>
      <c r="X1586" t="s">
        <v>2125</v>
      </c>
      <c r="Y1586" t="s">
        <v>2125</v>
      </c>
      <c r="Z1586" t="s">
        <v>2509</v>
      </c>
      <c r="AA1586" t="s">
        <v>2137</v>
      </c>
      <c r="AB1586" t="s">
        <v>2127</v>
      </c>
    </row>
    <row r="1587" spans="1:28" x14ac:dyDescent="0.2">
      <c r="A1587">
        <v>16011961</v>
      </c>
      <c r="B1587" t="s">
        <v>7484</v>
      </c>
      <c r="C1587" t="s">
        <v>7485</v>
      </c>
      <c r="D1587" t="s">
        <v>369</v>
      </c>
      <c r="E1587" t="s">
        <v>317</v>
      </c>
      <c r="F1587" t="s">
        <v>370</v>
      </c>
      <c r="G1587" t="s">
        <v>414</v>
      </c>
      <c r="H1587" t="s">
        <v>540</v>
      </c>
      <c r="J1587" t="s">
        <v>334</v>
      </c>
      <c r="K1587" t="s">
        <v>4205</v>
      </c>
      <c r="L1587" t="s">
        <v>7486</v>
      </c>
      <c r="M1587" s="11">
        <v>43104.697569444441</v>
      </c>
      <c r="N1587" s="11">
        <v>43104.697569444441</v>
      </c>
      <c r="O1587" s="11">
        <v>43112.492442129631</v>
      </c>
      <c r="P1587" t="s">
        <v>2124</v>
      </c>
      <c r="Q1587" t="s">
        <v>1594</v>
      </c>
      <c r="R1587" t="s">
        <v>7487</v>
      </c>
      <c r="S1587" t="s">
        <v>2125</v>
      </c>
      <c r="T1587" t="s">
        <v>2126</v>
      </c>
      <c r="U1587" t="s">
        <v>2127</v>
      </c>
      <c r="V1587">
        <v>0</v>
      </c>
      <c r="W1587" t="s">
        <v>2127</v>
      </c>
      <c r="X1587" t="s">
        <v>2125</v>
      </c>
      <c r="Y1587" t="s">
        <v>2125</v>
      </c>
      <c r="Z1587" t="s">
        <v>7149</v>
      </c>
      <c r="AA1587" t="s">
        <v>2137</v>
      </c>
      <c r="AB1587" t="s">
        <v>2127</v>
      </c>
    </row>
    <row r="1588" spans="1:28" x14ac:dyDescent="0.2">
      <c r="A1588">
        <v>16011987</v>
      </c>
      <c r="B1588" t="s">
        <v>1167</v>
      </c>
      <c r="C1588" t="s">
        <v>4762</v>
      </c>
      <c r="D1588" t="s">
        <v>518</v>
      </c>
      <c r="E1588" t="s">
        <v>317</v>
      </c>
      <c r="F1588" t="s">
        <v>316</v>
      </c>
      <c r="G1588" t="s">
        <v>316</v>
      </c>
      <c r="H1588" t="s">
        <v>518</v>
      </c>
      <c r="I1588" t="s">
        <v>317</v>
      </c>
      <c r="J1588" t="s">
        <v>334</v>
      </c>
      <c r="K1588" t="s">
        <v>426</v>
      </c>
      <c r="L1588" t="s">
        <v>7488</v>
      </c>
      <c r="M1588" s="11">
        <v>43104.698935185188</v>
      </c>
      <c r="N1588" s="11">
        <v>43104.698935185188</v>
      </c>
      <c r="O1588" s="11">
        <v>43111.709513888891</v>
      </c>
      <c r="P1588" t="s">
        <v>2124</v>
      </c>
      <c r="Q1588" t="s">
        <v>425</v>
      </c>
      <c r="R1588" t="s">
        <v>7489</v>
      </c>
      <c r="S1588" t="s">
        <v>2125</v>
      </c>
      <c r="T1588" t="s">
        <v>2126</v>
      </c>
      <c r="U1588" t="s">
        <v>2127</v>
      </c>
      <c r="V1588">
        <v>0</v>
      </c>
      <c r="W1588" t="s">
        <v>2127</v>
      </c>
      <c r="X1588" t="s">
        <v>2125</v>
      </c>
      <c r="Y1588" t="s">
        <v>2125</v>
      </c>
      <c r="Z1588" t="s">
        <v>433</v>
      </c>
      <c r="AA1588" t="s">
        <v>2137</v>
      </c>
      <c r="AB1588" t="s">
        <v>2127</v>
      </c>
    </row>
    <row r="1589" spans="1:28" x14ac:dyDescent="0.2">
      <c r="A1589">
        <v>16012006</v>
      </c>
      <c r="B1589" t="s">
        <v>2319</v>
      </c>
      <c r="C1589" t="s">
        <v>2320</v>
      </c>
      <c r="D1589" t="s">
        <v>410</v>
      </c>
      <c r="E1589" t="s">
        <v>317</v>
      </c>
      <c r="F1589" t="s">
        <v>382</v>
      </c>
      <c r="G1589" t="s">
        <v>382</v>
      </c>
      <c r="H1589" t="s">
        <v>410</v>
      </c>
      <c r="I1589" t="s">
        <v>317</v>
      </c>
      <c r="J1589" t="s">
        <v>334</v>
      </c>
      <c r="K1589" t="s">
        <v>526</v>
      </c>
      <c r="L1589" t="s">
        <v>7490</v>
      </c>
      <c r="M1589" s="11">
        <v>43104.699479166666</v>
      </c>
      <c r="N1589" s="11">
        <v>43104.699479166666</v>
      </c>
      <c r="O1589" s="11">
        <v>43111.701296296298</v>
      </c>
      <c r="P1589" t="s">
        <v>2124</v>
      </c>
      <c r="Q1589" t="s">
        <v>628</v>
      </c>
      <c r="R1589" t="s">
        <v>7491</v>
      </c>
      <c r="S1589" t="s">
        <v>2125</v>
      </c>
      <c r="T1589" t="s">
        <v>2126</v>
      </c>
      <c r="U1589" t="s">
        <v>2127</v>
      </c>
      <c r="V1589">
        <v>0</v>
      </c>
      <c r="W1589" t="s">
        <v>2127</v>
      </c>
      <c r="X1589" t="s">
        <v>2125</v>
      </c>
      <c r="Y1589" t="s">
        <v>2125</v>
      </c>
      <c r="Z1589" t="s">
        <v>2323</v>
      </c>
      <c r="AA1589" t="s">
        <v>2128</v>
      </c>
      <c r="AB1589" t="s">
        <v>2127</v>
      </c>
    </row>
    <row r="1590" spans="1:28" x14ac:dyDescent="0.2">
      <c r="A1590">
        <v>16012026</v>
      </c>
      <c r="B1590" t="s">
        <v>7059</v>
      </c>
      <c r="C1590" t="s">
        <v>7060</v>
      </c>
      <c r="D1590" t="s">
        <v>392</v>
      </c>
      <c r="E1590" t="s">
        <v>317</v>
      </c>
      <c r="F1590" t="s">
        <v>316</v>
      </c>
      <c r="G1590" t="s">
        <v>316</v>
      </c>
      <c r="H1590" t="s">
        <v>392</v>
      </c>
      <c r="I1590" t="s">
        <v>317</v>
      </c>
      <c r="J1590" t="s">
        <v>334</v>
      </c>
      <c r="K1590" t="s">
        <v>1078</v>
      </c>
      <c r="L1590" t="s">
        <v>7492</v>
      </c>
      <c r="M1590" s="11">
        <v>43104.700196759259</v>
      </c>
      <c r="N1590" s="11">
        <v>43104.700196759259</v>
      </c>
      <c r="O1590" s="11">
        <v>43105.361331018517</v>
      </c>
      <c r="P1590" t="s">
        <v>2124</v>
      </c>
      <c r="Q1590" t="s">
        <v>462</v>
      </c>
      <c r="R1590" t="s">
        <v>7493</v>
      </c>
      <c r="S1590" t="s">
        <v>2125</v>
      </c>
      <c r="T1590" t="s">
        <v>2126</v>
      </c>
      <c r="U1590" t="s">
        <v>2127</v>
      </c>
      <c r="V1590">
        <v>0</v>
      </c>
      <c r="W1590" t="s">
        <v>2127</v>
      </c>
      <c r="X1590" t="s">
        <v>2125</v>
      </c>
      <c r="Y1590" t="s">
        <v>2125</v>
      </c>
      <c r="Z1590" t="s">
        <v>433</v>
      </c>
      <c r="AA1590" t="s">
        <v>2128</v>
      </c>
      <c r="AB1590" t="s">
        <v>2127</v>
      </c>
    </row>
    <row r="1591" spans="1:28" x14ac:dyDescent="0.2">
      <c r="A1591">
        <v>16012111</v>
      </c>
      <c r="B1591" t="s">
        <v>7497</v>
      </c>
      <c r="C1591" t="s">
        <v>7498</v>
      </c>
      <c r="D1591" t="s">
        <v>510</v>
      </c>
      <c r="E1591" t="s">
        <v>317</v>
      </c>
      <c r="F1591" t="s">
        <v>370</v>
      </c>
      <c r="G1591" t="s">
        <v>370</v>
      </c>
      <c r="H1591" t="s">
        <v>510</v>
      </c>
      <c r="I1591" t="s">
        <v>317</v>
      </c>
      <c r="J1591" t="s">
        <v>334</v>
      </c>
      <c r="K1591" t="s">
        <v>828</v>
      </c>
      <c r="L1591" t="s">
        <v>7499</v>
      </c>
      <c r="M1591" s="11">
        <v>43104.7030787037</v>
      </c>
      <c r="N1591" s="11">
        <v>43104.7030787037</v>
      </c>
      <c r="O1591" s="11">
        <v>43111.709317129629</v>
      </c>
      <c r="P1591" t="s">
        <v>2124</v>
      </c>
      <c r="Q1591" t="s">
        <v>512</v>
      </c>
      <c r="R1591" t="s">
        <v>7500</v>
      </c>
      <c r="S1591" t="s">
        <v>2125</v>
      </c>
      <c r="T1591" t="s">
        <v>2126</v>
      </c>
      <c r="U1591" t="s">
        <v>2127</v>
      </c>
      <c r="V1591">
        <v>0</v>
      </c>
      <c r="W1591" t="s">
        <v>2127</v>
      </c>
      <c r="X1591" t="s">
        <v>2125</v>
      </c>
      <c r="Y1591" t="s">
        <v>2125</v>
      </c>
      <c r="Z1591" t="s">
        <v>1672</v>
      </c>
      <c r="AA1591" t="s">
        <v>2137</v>
      </c>
      <c r="AB1591" t="s">
        <v>2127</v>
      </c>
    </row>
    <row r="1592" spans="1:28" x14ac:dyDescent="0.2">
      <c r="A1592">
        <v>16012151</v>
      </c>
      <c r="B1592" t="s">
        <v>7501</v>
      </c>
      <c r="C1592" t="s">
        <v>2158</v>
      </c>
      <c r="D1592" t="s">
        <v>401</v>
      </c>
      <c r="E1592" t="s">
        <v>317</v>
      </c>
      <c r="F1592" t="s">
        <v>316</v>
      </c>
      <c r="G1592" t="s">
        <v>316</v>
      </c>
      <c r="H1592" t="s">
        <v>401</v>
      </c>
      <c r="I1592" t="s">
        <v>317</v>
      </c>
      <c r="J1592" t="s">
        <v>334</v>
      </c>
      <c r="K1592" t="s">
        <v>574</v>
      </c>
      <c r="L1592" t="s">
        <v>7502</v>
      </c>
      <c r="M1592" s="11">
        <v>43104.70449074074</v>
      </c>
      <c r="N1592" s="11">
        <v>43104.70449074074</v>
      </c>
      <c r="O1592" s="11">
        <v>43112.633310185185</v>
      </c>
      <c r="P1592" t="s">
        <v>2124</v>
      </c>
      <c r="Q1592" t="s">
        <v>402</v>
      </c>
      <c r="R1592" t="s">
        <v>7503</v>
      </c>
      <c r="S1592" t="s">
        <v>2125</v>
      </c>
      <c r="T1592" t="s">
        <v>2126</v>
      </c>
      <c r="U1592" t="s">
        <v>2127</v>
      </c>
      <c r="V1592">
        <v>0</v>
      </c>
      <c r="W1592" t="s">
        <v>2127</v>
      </c>
      <c r="X1592" t="s">
        <v>2125</v>
      </c>
      <c r="Y1592" t="s">
        <v>2125</v>
      </c>
      <c r="Z1592" t="s">
        <v>312</v>
      </c>
      <c r="AA1592" t="s">
        <v>2128</v>
      </c>
      <c r="AB1592" t="s">
        <v>2127</v>
      </c>
    </row>
    <row r="1593" spans="1:28" x14ac:dyDescent="0.2">
      <c r="A1593">
        <v>16012177</v>
      </c>
      <c r="B1593" t="s">
        <v>3098</v>
      </c>
      <c r="C1593" t="s">
        <v>3099</v>
      </c>
      <c r="D1593" t="s">
        <v>550</v>
      </c>
      <c r="E1593" t="s">
        <v>317</v>
      </c>
      <c r="F1593" t="s">
        <v>316</v>
      </c>
      <c r="G1593" t="s">
        <v>370</v>
      </c>
      <c r="H1593" t="s">
        <v>550</v>
      </c>
      <c r="I1593" t="s">
        <v>317</v>
      </c>
      <c r="J1593" t="s">
        <v>430</v>
      </c>
      <c r="K1593" t="s">
        <v>496</v>
      </c>
      <c r="L1593" t="s">
        <v>7504</v>
      </c>
      <c r="M1593" s="11">
        <v>43104.705462962964</v>
      </c>
      <c r="N1593" s="11">
        <v>43104.705462962964</v>
      </c>
      <c r="O1593" s="11">
        <v>43111.713229166664</v>
      </c>
      <c r="P1593" t="s">
        <v>2124</v>
      </c>
      <c r="Q1593" t="s">
        <v>967</v>
      </c>
      <c r="R1593" t="s">
        <v>7505</v>
      </c>
      <c r="S1593" t="s">
        <v>2125</v>
      </c>
      <c r="T1593" t="s">
        <v>2126</v>
      </c>
      <c r="U1593" t="s">
        <v>2127</v>
      </c>
      <c r="V1593">
        <v>0</v>
      </c>
      <c r="W1593" t="s">
        <v>2127</v>
      </c>
      <c r="X1593" t="s">
        <v>2125</v>
      </c>
      <c r="Y1593" t="s">
        <v>2125</v>
      </c>
      <c r="Z1593" t="s">
        <v>634</v>
      </c>
      <c r="AA1593" t="s">
        <v>2137</v>
      </c>
      <c r="AB1593" t="s">
        <v>2127</v>
      </c>
    </row>
    <row r="1594" spans="1:28" x14ac:dyDescent="0.2">
      <c r="A1594">
        <v>16012211</v>
      </c>
      <c r="B1594" t="s">
        <v>6553</v>
      </c>
      <c r="C1594" t="s">
        <v>2158</v>
      </c>
      <c r="D1594" t="s">
        <v>482</v>
      </c>
      <c r="E1594" t="s">
        <v>317</v>
      </c>
      <c r="F1594" t="s">
        <v>370</v>
      </c>
      <c r="G1594" t="s">
        <v>384</v>
      </c>
      <c r="H1594" t="s">
        <v>1330</v>
      </c>
      <c r="J1594" t="s">
        <v>430</v>
      </c>
      <c r="K1594" t="s">
        <v>7506</v>
      </c>
      <c r="L1594" t="s">
        <v>7507</v>
      </c>
      <c r="M1594" s="11">
        <v>43104.706736111111</v>
      </c>
      <c r="N1594" s="11">
        <v>43104.706736111111</v>
      </c>
      <c r="O1594" s="11">
        <v>43115.427789351852</v>
      </c>
      <c r="P1594" t="s">
        <v>2124</v>
      </c>
      <c r="Q1594" t="s">
        <v>559</v>
      </c>
      <c r="R1594" t="s">
        <v>7508</v>
      </c>
      <c r="S1594" t="s">
        <v>2125</v>
      </c>
      <c r="T1594" t="s">
        <v>2126</v>
      </c>
      <c r="U1594" t="s">
        <v>2127</v>
      </c>
      <c r="V1594">
        <v>0</v>
      </c>
      <c r="W1594" t="s">
        <v>2127</v>
      </c>
      <c r="X1594" t="s">
        <v>2125</v>
      </c>
      <c r="Y1594" t="s">
        <v>2125</v>
      </c>
      <c r="Z1594" t="s">
        <v>1006</v>
      </c>
      <c r="AA1594" t="s">
        <v>2137</v>
      </c>
      <c r="AB1594" t="s">
        <v>2127</v>
      </c>
    </row>
    <row r="1595" spans="1:28" x14ac:dyDescent="0.2">
      <c r="A1595">
        <v>16012288</v>
      </c>
      <c r="B1595" t="s">
        <v>7509</v>
      </c>
      <c r="C1595" t="s">
        <v>7510</v>
      </c>
      <c r="D1595" t="s">
        <v>354</v>
      </c>
      <c r="E1595" t="s">
        <v>317</v>
      </c>
      <c r="F1595" t="s">
        <v>316</v>
      </c>
      <c r="G1595" t="s">
        <v>316</v>
      </c>
      <c r="J1595" t="s">
        <v>1040</v>
      </c>
      <c r="K1595" t="s">
        <v>1062</v>
      </c>
      <c r="L1595" t="s">
        <v>7511</v>
      </c>
      <c r="M1595" s="11">
        <v>43104.710266203707</v>
      </c>
      <c r="N1595" s="11">
        <v>43104.710266203707</v>
      </c>
      <c r="O1595" s="11">
        <v>43111.735208333332</v>
      </c>
      <c r="P1595" t="s">
        <v>2124</v>
      </c>
      <c r="Q1595" t="s">
        <v>5368</v>
      </c>
      <c r="S1595" t="s">
        <v>2125</v>
      </c>
      <c r="T1595" t="s">
        <v>2126</v>
      </c>
      <c r="U1595" t="s">
        <v>2127</v>
      </c>
      <c r="V1595">
        <v>0</v>
      </c>
      <c r="W1595" t="s">
        <v>2127</v>
      </c>
      <c r="X1595" t="s">
        <v>2125</v>
      </c>
      <c r="Y1595" t="s">
        <v>2125</v>
      </c>
      <c r="Z1595" t="s">
        <v>459</v>
      </c>
      <c r="AA1595" t="s">
        <v>2128</v>
      </c>
      <c r="AB1595" t="s">
        <v>2127</v>
      </c>
    </row>
    <row r="1596" spans="1:28" x14ac:dyDescent="0.2">
      <c r="A1596">
        <v>16012299</v>
      </c>
      <c r="B1596" t="s">
        <v>7242</v>
      </c>
      <c r="C1596" t="s">
        <v>7243</v>
      </c>
      <c r="D1596" t="s">
        <v>510</v>
      </c>
      <c r="E1596" t="s">
        <v>317</v>
      </c>
      <c r="F1596" t="s">
        <v>370</v>
      </c>
      <c r="G1596" t="s">
        <v>370</v>
      </c>
      <c r="H1596" t="s">
        <v>510</v>
      </c>
      <c r="I1596" t="s">
        <v>317</v>
      </c>
      <c r="J1596" t="s">
        <v>322</v>
      </c>
      <c r="K1596" t="s">
        <v>595</v>
      </c>
      <c r="L1596" t="s">
        <v>7512</v>
      </c>
      <c r="M1596" s="11">
        <v>43104.710694444446</v>
      </c>
      <c r="N1596" s="11">
        <v>43104.710694444446</v>
      </c>
      <c r="O1596" s="11">
        <v>43105.71943287037</v>
      </c>
      <c r="P1596" t="s">
        <v>2124</v>
      </c>
      <c r="Q1596" t="s">
        <v>483</v>
      </c>
      <c r="R1596" t="s">
        <v>7513</v>
      </c>
      <c r="S1596" t="s">
        <v>2125</v>
      </c>
      <c r="T1596" t="s">
        <v>2126</v>
      </c>
      <c r="U1596" t="s">
        <v>2127</v>
      </c>
      <c r="V1596">
        <v>0</v>
      </c>
      <c r="W1596" t="s">
        <v>2127</v>
      </c>
      <c r="X1596" t="s">
        <v>2125</v>
      </c>
      <c r="Y1596" t="s">
        <v>2125</v>
      </c>
      <c r="Z1596" t="s">
        <v>4346</v>
      </c>
      <c r="AA1596" t="s">
        <v>2137</v>
      </c>
      <c r="AB1596" t="s">
        <v>2127</v>
      </c>
    </row>
    <row r="1597" spans="1:28" x14ac:dyDescent="0.2">
      <c r="A1597">
        <v>16012347</v>
      </c>
      <c r="B1597" t="s">
        <v>6534</v>
      </c>
      <c r="C1597" t="s">
        <v>3566</v>
      </c>
      <c r="D1597" t="s">
        <v>369</v>
      </c>
      <c r="E1597" t="s">
        <v>317</v>
      </c>
      <c r="F1597" t="s">
        <v>370</v>
      </c>
      <c r="G1597" t="s">
        <v>370</v>
      </c>
      <c r="H1597" t="s">
        <v>369</v>
      </c>
      <c r="I1597" t="s">
        <v>317</v>
      </c>
      <c r="J1597" t="s">
        <v>334</v>
      </c>
      <c r="K1597" t="s">
        <v>591</v>
      </c>
      <c r="L1597" t="s">
        <v>7514</v>
      </c>
      <c r="M1597" s="11">
        <v>43104.712951388887</v>
      </c>
      <c r="N1597" s="11">
        <v>43104.712951388887</v>
      </c>
      <c r="O1597" s="11">
        <v>43111.72252314815</v>
      </c>
      <c r="P1597" t="s">
        <v>2124</v>
      </c>
      <c r="Q1597" t="s">
        <v>600</v>
      </c>
      <c r="R1597" t="s">
        <v>7515</v>
      </c>
      <c r="S1597" t="s">
        <v>2125</v>
      </c>
      <c r="T1597" t="s">
        <v>2126</v>
      </c>
      <c r="U1597" t="s">
        <v>2127</v>
      </c>
      <c r="V1597">
        <v>0</v>
      </c>
      <c r="W1597" t="s">
        <v>2127</v>
      </c>
      <c r="X1597" t="s">
        <v>2125</v>
      </c>
      <c r="Y1597" t="s">
        <v>2125</v>
      </c>
      <c r="Z1597" t="s">
        <v>634</v>
      </c>
      <c r="AA1597" t="s">
        <v>2137</v>
      </c>
      <c r="AB1597" t="s">
        <v>2127</v>
      </c>
    </row>
    <row r="1598" spans="1:28" x14ac:dyDescent="0.2">
      <c r="A1598">
        <v>16012408</v>
      </c>
      <c r="B1598" t="s">
        <v>2319</v>
      </c>
      <c r="C1598" t="s">
        <v>2320</v>
      </c>
      <c r="D1598" t="s">
        <v>381</v>
      </c>
      <c r="E1598" t="s">
        <v>317</v>
      </c>
      <c r="F1598" t="s">
        <v>382</v>
      </c>
      <c r="G1598" t="s">
        <v>382</v>
      </c>
      <c r="H1598" t="s">
        <v>381</v>
      </c>
      <c r="I1598" t="s">
        <v>317</v>
      </c>
      <c r="J1598" t="s">
        <v>334</v>
      </c>
      <c r="K1598" t="s">
        <v>526</v>
      </c>
      <c r="L1598" t="s">
        <v>7516</v>
      </c>
      <c r="M1598" s="11">
        <v>43104.715462962966</v>
      </c>
      <c r="N1598" s="11">
        <v>43104.715462962966</v>
      </c>
      <c r="O1598" s="11">
        <v>43111.716990740744</v>
      </c>
      <c r="P1598" t="s">
        <v>2124</v>
      </c>
      <c r="Q1598" t="s">
        <v>628</v>
      </c>
      <c r="R1598" t="s">
        <v>7517</v>
      </c>
      <c r="S1598" t="s">
        <v>2125</v>
      </c>
      <c r="T1598" t="s">
        <v>2126</v>
      </c>
      <c r="U1598" t="s">
        <v>2127</v>
      </c>
      <c r="V1598">
        <v>0</v>
      </c>
      <c r="W1598" t="s">
        <v>2127</v>
      </c>
      <c r="X1598" t="s">
        <v>2125</v>
      </c>
      <c r="Y1598" t="s">
        <v>2125</v>
      </c>
      <c r="Z1598" t="s">
        <v>2323</v>
      </c>
      <c r="AA1598" t="s">
        <v>2128</v>
      </c>
      <c r="AB1598" t="s">
        <v>2127</v>
      </c>
    </row>
    <row r="1599" spans="1:28" x14ac:dyDescent="0.2">
      <c r="A1599">
        <v>16012447</v>
      </c>
      <c r="B1599" t="s">
        <v>7509</v>
      </c>
      <c r="C1599" t="s">
        <v>7510</v>
      </c>
      <c r="D1599" t="s">
        <v>354</v>
      </c>
      <c r="E1599" t="s">
        <v>317</v>
      </c>
      <c r="F1599" t="s">
        <v>316</v>
      </c>
      <c r="G1599" t="s">
        <v>316</v>
      </c>
      <c r="H1599" t="s">
        <v>550</v>
      </c>
      <c r="I1599" t="s">
        <v>317</v>
      </c>
      <c r="J1599" t="s">
        <v>334</v>
      </c>
      <c r="K1599" t="s">
        <v>595</v>
      </c>
      <c r="L1599" t="s">
        <v>7518</v>
      </c>
      <c r="M1599" s="11">
        <v>43104.717233796298</v>
      </c>
      <c r="N1599" s="11">
        <v>43104.717233796298</v>
      </c>
      <c r="O1599" s="11">
        <v>43112.433738425927</v>
      </c>
      <c r="P1599" t="s">
        <v>2124</v>
      </c>
      <c r="Q1599" t="s">
        <v>436</v>
      </c>
      <c r="R1599" t="s">
        <v>7519</v>
      </c>
      <c r="S1599" t="s">
        <v>2125</v>
      </c>
      <c r="T1599" t="s">
        <v>2126</v>
      </c>
      <c r="U1599" t="s">
        <v>2127</v>
      </c>
      <c r="V1599">
        <v>0</v>
      </c>
      <c r="W1599" t="s">
        <v>2127</v>
      </c>
      <c r="X1599" t="s">
        <v>2125</v>
      </c>
      <c r="Y1599" t="s">
        <v>2125</v>
      </c>
      <c r="Z1599" t="s">
        <v>459</v>
      </c>
      <c r="AA1599" t="s">
        <v>2137</v>
      </c>
      <c r="AB1599" t="s">
        <v>2127</v>
      </c>
    </row>
    <row r="1600" spans="1:28" x14ac:dyDescent="0.2">
      <c r="A1600">
        <v>16012514</v>
      </c>
      <c r="B1600" t="s">
        <v>7522</v>
      </c>
      <c r="C1600" t="s">
        <v>6965</v>
      </c>
      <c r="D1600" t="s">
        <v>482</v>
      </c>
      <c r="E1600" t="s">
        <v>317</v>
      </c>
      <c r="F1600" t="s">
        <v>370</v>
      </c>
      <c r="G1600" t="s">
        <v>370</v>
      </c>
      <c r="H1600" t="s">
        <v>482</v>
      </c>
      <c r="I1600" t="s">
        <v>317</v>
      </c>
      <c r="J1600" t="s">
        <v>334</v>
      </c>
      <c r="K1600" t="s">
        <v>438</v>
      </c>
      <c r="L1600" t="s">
        <v>7523</v>
      </c>
      <c r="M1600" s="11">
        <v>43104.719756944447</v>
      </c>
      <c r="N1600" s="11">
        <v>43104.719756944447</v>
      </c>
      <c r="O1600" s="11">
        <v>43111.730740740742</v>
      </c>
      <c r="P1600" t="s">
        <v>2124</v>
      </c>
      <c r="Q1600" t="s">
        <v>512</v>
      </c>
      <c r="R1600" t="s">
        <v>7524</v>
      </c>
      <c r="S1600" t="s">
        <v>2125</v>
      </c>
      <c r="T1600" t="s">
        <v>2126</v>
      </c>
      <c r="U1600" t="s">
        <v>2127</v>
      </c>
      <c r="V1600">
        <v>0</v>
      </c>
      <c r="W1600" t="s">
        <v>2127</v>
      </c>
      <c r="X1600" t="s">
        <v>2125</v>
      </c>
      <c r="Y1600" t="s">
        <v>2125</v>
      </c>
      <c r="Z1600" t="s">
        <v>7525</v>
      </c>
      <c r="AA1600" t="s">
        <v>2137</v>
      </c>
      <c r="AB1600" t="s">
        <v>2127</v>
      </c>
    </row>
    <row r="1601" spans="1:28" x14ac:dyDescent="0.2">
      <c r="A1601">
        <v>16012538</v>
      </c>
      <c r="B1601" t="s">
        <v>2480</v>
      </c>
      <c r="C1601" t="s">
        <v>2180</v>
      </c>
      <c r="D1601" t="s">
        <v>410</v>
      </c>
      <c r="E1601" t="s">
        <v>317</v>
      </c>
      <c r="F1601" t="s">
        <v>382</v>
      </c>
      <c r="G1601" t="s">
        <v>382</v>
      </c>
      <c r="H1601" t="s">
        <v>410</v>
      </c>
      <c r="I1601" t="s">
        <v>317</v>
      </c>
      <c r="J1601" t="s">
        <v>334</v>
      </c>
      <c r="K1601" t="s">
        <v>6364</v>
      </c>
      <c r="L1601" t="s">
        <v>7526</v>
      </c>
      <c r="M1601" s="11">
        <v>43104.720196759263</v>
      </c>
      <c r="N1601" s="11">
        <v>43104.720196759263</v>
      </c>
      <c r="O1601" s="11">
        <v>43111.72247685185</v>
      </c>
      <c r="P1601" t="s">
        <v>2124</v>
      </c>
      <c r="Q1601" t="s">
        <v>891</v>
      </c>
      <c r="R1601" t="s">
        <v>7527</v>
      </c>
      <c r="S1601" t="s">
        <v>2125</v>
      </c>
      <c r="T1601" t="s">
        <v>2126</v>
      </c>
      <c r="U1601" t="s">
        <v>2127</v>
      </c>
      <c r="V1601">
        <v>0</v>
      </c>
      <c r="W1601" t="s">
        <v>2127</v>
      </c>
      <c r="X1601" t="s">
        <v>2125</v>
      </c>
      <c r="Y1601" t="s">
        <v>2125</v>
      </c>
      <c r="Z1601" t="s">
        <v>1811</v>
      </c>
      <c r="AA1601" t="s">
        <v>2128</v>
      </c>
      <c r="AB1601" t="s">
        <v>2127</v>
      </c>
    </row>
    <row r="1602" spans="1:28" x14ac:dyDescent="0.2">
      <c r="A1602">
        <v>16012934</v>
      </c>
      <c r="B1602" t="s">
        <v>1722</v>
      </c>
      <c r="C1602" t="s">
        <v>2158</v>
      </c>
      <c r="D1602" t="s">
        <v>550</v>
      </c>
      <c r="E1602" t="s">
        <v>317</v>
      </c>
      <c r="F1602" t="s">
        <v>316</v>
      </c>
      <c r="G1602" t="s">
        <v>323</v>
      </c>
      <c r="H1602" t="s">
        <v>1337</v>
      </c>
      <c r="I1602" t="s">
        <v>317</v>
      </c>
      <c r="J1602" t="s">
        <v>334</v>
      </c>
      <c r="K1602" t="s">
        <v>7528</v>
      </c>
      <c r="L1602" t="s">
        <v>7529</v>
      </c>
      <c r="M1602" s="11">
        <v>43104.727638888886</v>
      </c>
      <c r="N1602" s="11">
        <v>43104.727638888886</v>
      </c>
      <c r="O1602" s="11">
        <v>43122.426585648151</v>
      </c>
      <c r="P1602" t="s">
        <v>2124</v>
      </c>
      <c r="Q1602" t="s">
        <v>519</v>
      </c>
      <c r="R1602" t="s">
        <v>7530</v>
      </c>
      <c r="S1602" t="s">
        <v>2125</v>
      </c>
      <c r="T1602" t="s">
        <v>2126</v>
      </c>
      <c r="U1602" t="s">
        <v>2127</v>
      </c>
      <c r="V1602">
        <v>0</v>
      </c>
      <c r="W1602">
        <v>16042715</v>
      </c>
      <c r="X1602" t="s">
        <v>2125</v>
      </c>
      <c r="Y1602" t="s">
        <v>2125</v>
      </c>
      <c r="Z1602" t="s">
        <v>312</v>
      </c>
      <c r="AA1602" t="s">
        <v>2137</v>
      </c>
      <c r="AB1602" t="s">
        <v>2127</v>
      </c>
    </row>
    <row r="1603" spans="1:28" x14ac:dyDescent="0.2">
      <c r="A1603">
        <v>16013011</v>
      </c>
      <c r="B1603" t="s">
        <v>450</v>
      </c>
      <c r="C1603" t="s">
        <v>2158</v>
      </c>
      <c r="D1603" t="s">
        <v>401</v>
      </c>
      <c r="E1603" t="s">
        <v>317</v>
      </c>
      <c r="F1603" t="s">
        <v>323</v>
      </c>
      <c r="G1603" t="s">
        <v>323</v>
      </c>
      <c r="H1603" t="s">
        <v>324</v>
      </c>
      <c r="I1603" t="s">
        <v>317</v>
      </c>
      <c r="J1603" t="s">
        <v>334</v>
      </c>
      <c r="K1603" t="s">
        <v>708</v>
      </c>
      <c r="L1603" t="s">
        <v>7536</v>
      </c>
      <c r="M1603" s="11">
        <v>43104.73332175926</v>
      </c>
      <c r="N1603" s="11">
        <v>43104.73332175926</v>
      </c>
      <c r="O1603" s="11">
        <v>43117.713043981479</v>
      </c>
      <c r="P1603" t="s">
        <v>2124</v>
      </c>
      <c r="Q1603" t="s">
        <v>705</v>
      </c>
      <c r="R1603" t="s">
        <v>2847</v>
      </c>
      <c r="S1603" t="s">
        <v>2125</v>
      </c>
      <c r="T1603" t="s">
        <v>2126</v>
      </c>
      <c r="U1603" t="s">
        <v>2127</v>
      </c>
      <c r="V1603">
        <v>0</v>
      </c>
      <c r="W1603" t="s">
        <v>2127</v>
      </c>
      <c r="X1603" t="s">
        <v>2125</v>
      </c>
      <c r="Y1603" t="s">
        <v>2125</v>
      </c>
      <c r="Z1603" t="s">
        <v>312</v>
      </c>
      <c r="AA1603" t="s">
        <v>2137</v>
      </c>
      <c r="AB1603" t="s">
        <v>2127</v>
      </c>
    </row>
    <row r="1604" spans="1:28" x14ac:dyDescent="0.2">
      <c r="A1604">
        <v>16013088</v>
      </c>
      <c r="B1604" t="s">
        <v>1194</v>
      </c>
      <c r="C1604" t="s">
        <v>3081</v>
      </c>
      <c r="D1604" t="s">
        <v>401</v>
      </c>
      <c r="E1604" t="s">
        <v>317</v>
      </c>
      <c r="F1604" t="s">
        <v>2127</v>
      </c>
      <c r="G1604" t="s">
        <v>316</v>
      </c>
      <c r="H1604" t="s">
        <v>401</v>
      </c>
      <c r="I1604" t="s">
        <v>317</v>
      </c>
      <c r="J1604" t="s">
        <v>334</v>
      </c>
      <c r="K1604" t="s">
        <v>7537</v>
      </c>
      <c r="L1604" t="s">
        <v>7538</v>
      </c>
      <c r="M1604" s="11">
        <v>43104.740810185183</v>
      </c>
      <c r="N1604" s="11">
        <v>43104.740810185183</v>
      </c>
      <c r="O1604" s="11">
        <v>43111.743136574078</v>
      </c>
      <c r="P1604" t="s">
        <v>2124</v>
      </c>
      <c r="Q1604" t="s">
        <v>1963</v>
      </c>
      <c r="R1604" t="s">
        <v>7539</v>
      </c>
      <c r="S1604" t="s">
        <v>2125</v>
      </c>
      <c r="T1604" t="s">
        <v>2126</v>
      </c>
      <c r="U1604" t="s">
        <v>2127</v>
      </c>
      <c r="V1604">
        <v>0</v>
      </c>
      <c r="W1604" t="s">
        <v>2127</v>
      </c>
      <c r="X1604" t="s">
        <v>2125</v>
      </c>
      <c r="Y1604" t="s">
        <v>2125</v>
      </c>
      <c r="Z1604" t="s">
        <v>391</v>
      </c>
      <c r="AA1604" t="s">
        <v>2128</v>
      </c>
      <c r="AB1604" t="s">
        <v>2127</v>
      </c>
    </row>
    <row r="1605" spans="1:28" x14ac:dyDescent="0.2">
      <c r="A1605">
        <v>16013119</v>
      </c>
      <c r="B1605" t="s">
        <v>5248</v>
      </c>
      <c r="C1605" t="s">
        <v>2158</v>
      </c>
      <c r="D1605" t="s">
        <v>1337</v>
      </c>
      <c r="E1605" t="s">
        <v>317</v>
      </c>
      <c r="F1605" t="s">
        <v>323</v>
      </c>
      <c r="G1605" t="s">
        <v>323</v>
      </c>
      <c r="H1605" t="s">
        <v>1337</v>
      </c>
      <c r="I1605" t="s">
        <v>317</v>
      </c>
      <c r="J1605" t="s">
        <v>334</v>
      </c>
      <c r="K1605" t="s">
        <v>3605</v>
      </c>
      <c r="L1605" t="e">
        <f>- Backup perfil karine_rocha</f>
        <v>#NAME?</v>
      </c>
      <c r="M1605" s="11">
        <v>43104.743414351855</v>
      </c>
      <c r="N1605" s="11">
        <v>43104.743414351855</v>
      </c>
      <c r="O1605" s="11">
        <v>43112.438668981478</v>
      </c>
      <c r="P1605" t="s">
        <v>2124</v>
      </c>
      <c r="Q1605" t="s">
        <v>333</v>
      </c>
      <c r="R1605" t="s">
        <v>7540</v>
      </c>
      <c r="S1605" t="s">
        <v>2125</v>
      </c>
      <c r="T1605" t="s">
        <v>2126</v>
      </c>
      <c r="U1605" t="s">
        <v>2127</v>
      </c>
      <c r="V1605">
        <v>0</v>
      </c>
      <c r="W1605" t="s">
        <v>2127</v>
      </c>
      <c r="X1605" t="s">
        <v>2125</v>
      </c>
      <c r="Y1605" t="s">
        <v>2125</v>
      </c>
      <c r="Z1605" t="s">
        <v>378</v>
      </c>
      <c r="AA1605" t="s">
        <v>2128</v>
      </c>
      <c r="AB1605" t="s">
        <v>2127</v>
      </c>
    </row>
    <row r="1606" spans="1:28" x14ac:dyDescent="0.2">
      <c r="A1606">
        <v>16013142</v>
      </c>
      <c r="B1606" t="s">
        <v>7541</v>
      </c>
      <c r="C1606" t="s">
        <v>2340</v>
      </c>
      <c r="D1606" t="s">
        <v>392</v>
      </c>
      <c r="E1606" t="s">
        <v>317</v>
      </c>
      <c r="F1606" t="s">
        <v>316</v>
      </c>
      <c r="G1606" t="s">
        <v>701</v>
      </c>
      <c r="H1606" t="s">
        <v>702</v>
      </c>
      <c r="I1606" t="s">
        <v>2285</v>
      </c>
      <c r="J1606" t="s">
        <v>334</v>
      </c>
      <c r="K1606" t="s">
        <v>7542</v>
      </c>
      <c r="L1606" t="s">
        <v>7543</v>
      </c>
      <c r="M1606" s="11">
        <v>43104.744733796295</v>
      </c>
      <c r="N1606" s="11">
        <v>43104.744733796295</v>
      </c>
      <c r="O1606" s="11">
        <v>43119.42728009259</v>
      </c>
      <c r="P1606" t="s">
        <v>2124</v>
      </c>
      <c r="Q1606" t="s">
        <v>2038</v>
      </c>
      <c r="R1606" t="s">
        <v>7544</v>
      </c>
      <c r="S1606" t="s">
        <v>2125</v>
      </c>
      <c r="T1606" t="s">
        <v>2126</v>
      </c>
      <c r="U1606" t="s">
        <v>2127</v>
      </c>
      <c r="V1606">
        <v>0</v>
      </c>
      <c r="W1606" t="s">
        <v>2127</v>
      </c>
      <c r="X1606" t="s">
        <v>2125</v>
      </c>
      <c r="Y1606" t="s">
        <v>2125</v>
      </c>
      <c r="Z1606" t="s">
        <v>534</v>
      </c>
      <c r="AA1606" t="s">
        <v>2128</v>
      </c>
      <c r="AB1606" t="s">
        <v>2127</v>
      </c>
    </row>
    <row r="1607" spans="1:28" x14ac:dyDescent="0.2">
      <c r="A1607">
        <v>16014253</v>
      </c>
      <c r="B1607" t="s">
        <v>7545</v>
      </c>
      <c r="C1607" t="s">
        <v>2158</v>
      </c>
      <c r="D1607" t="s">
        <v>401</v>
      </c>
      <c r="E1607" t="s">
        <v>317</v>
      </c>
      <c r="F1607" t="s">
        <v>316</v>
      </c>
      <c r="G1607" t="s">
        <v>316</v>
      </c>
      <c r="H1607" t="s">
        <v>401</v>
      </c>
      <c r="I1607" t="s">
        <v>317</v>
      </c>
      <c r="J1607" t="s">
        <v>334</v>
      </c>
      <c r="K1607" t="s">
        <v>7546</v>
      </c>
      <c r="L1607" t="s">
        <v>7547</v>
      </c>
      <c r="M1607" s="11">
        <v>43105.338182870371</v>
      </c>
      <c r="N1607" s="11">
        <v>43105.338182870371</v>
      </c>
      <c r="O1607" s="11">
        <v>43112.342847222222</v>
      </c>
      <c r="P1607" t="s">
        <v>2124</v>
      </c>
      <c r="Q1607" t="s">
        <v>501</v>
      </c>
      <c r="R1607" t="s">
        <v>7548</v>
      </c>
      <c r="S1607" t="s">
        <v>2125</v>
      </c>
      <c r="T1607" t="s">
        <v>2126</v>
      </c>
      <c r="U1607" t="s">
        <v>2127</v>
      </c>
      <c r="V1607">
        <v>0</v>
      </c>
      <c r="W1607" t="s">
        <v>2127</v>
      </c>
      <c r="X1607" t="s">
        <v>2125</v>
      </c>
      <c r="Y1607" t="s">
        <v>2125</v>
      </c>
      <c r="Z1607" t="s">
        <v>312</v>
      </c>
      <c r="AA1607" t="s">
        <v>2137</v>
      </c>
      <c r="AB1607" t="s">
        <v>2127</v>
      </c>
    </row>
    <row r="1608" spans="1:28" x14ac:dyDescent="0.2">
      <c r="A1608">
        <v>16014294</v>
      </c>
      <c r="B1608" t="s">
        <v>660</v>
      </c>
      <c r="C1608" t="s">
        <v>2745</v>
      </c>
      <c r="D1608" t="s">
        <v>381</v>
      </c>
      <c r="E1608" t="s">
        <v>317</v>
      </c>
      <c r="F1608" t="s">
        <v>2127</v>
      </c>
      <c r="G1608" t="s">
        <v>382</v>
      </c>
      <c r="H1608" t="s">
        <v>381</v>
      </c>
      <c r="I1608" t="s">
        <v>317</v>
      </c>
      <c r="J1608" t="s">
        <v>334</v>
      </c>
      <c r="K1608" t="s">
        <v>1700</v>
      </c>
      <c r="L1608" t="s">
        <v>7551</v>
      </c>
      <c r="M1608" s="11">
        <v>43105.347210648149</v>
      </c>
      <c r="N1608" s="11">
        <v>43105.347210648149</v>
      </c>
      <c r="O1608" s="11">
        <v>43111.478275462963</v>
      </c>
      <c r="P1608" t="s">
        <v>2124</v>
      </c>
      <c r="Q1608" t="s">
        <v>3354</v>
      </c>
      <c r="R1608" t="s">
        <v>7552</v>
      </c>
      <c r="S1608" t="s">
        <v>2125</v>
      </c>
      <c r="T1608" t="s">
        <v>2126</v>
      </c>
      <c r="U1608" t="s">
        <v>2127</v>
      </c>
      <c r="V1608">
        <v>0</v>
      </c>
      <c r="W1608" t="s">
        <v>2127</v>
      </c>
      <c r="X1608" t="s">
        <v>2125</v>
      </c>
      <c r="Y1608" t="s">
        <v>2125</v>
      </c>
      <c r="Z1608" t="s">
        <v>378</v>
      </c>
      <c r="AA1608" t="s">
        <v>2137</v>
      </c>
      <c r="AB1608" t="s">
        <v>2127</v>
      </c>
    </row>
    <row r="1609" spans="1:28" x14ac:dyDescent="0.2">
      <c r="A1609">
        <v>16014302</v>
      </c>
      <c r="B1609" t="s">
        <v>711</v>
      </c>
      <c r="C1609" t="s">
        <v>5485</v>
      </c>
      <c r="D1609" t="s">
        <v>443</v>
      </c>
      <c r="E1609" t="s">
        <v>317</v>
      </c>
      <c r="F1609" t="s">
        <v>382</v>
      </c>
      <c r="G1609" t="s">
        <v>414</v>
      </c>
      <c r="H1609" t="s">
        <v>540</v>
      </c>
      <c r="J1609" t="s">
        <v>322</v>
      </c>
      <c r="K1609" t="s">
        <v>716</v>
      </c>
      <c r="L1609" t="s">
        <v>7553</v>
      </c>
      <c r="M1609" s="11">
        <v>43105.349212962959</v>
      </c>
      <c r="N1609" s="11">
        <v>43105.349212962959</v>
      </c>
      <c r="O1609" s="11">
        <v>43112.479675925926</v>
      </c>
      <c r="P1609" t="s">
        <v>2124</v>
      </c>
      <c r="Q1609" t="s">
        <v>713</v>
      </c>
      <c r="R1609" t="s">
        <v>7554</v>
      </c>
      <c r="S1609" t="s">
        <v>2125</v>
      </c>
      <c r="T1609" t="s">
        <v>2126</v>
      </c>
      <c r="U1609" t="s">
        <v>2127</v>
      </c>
      <c r="V1609">
        <v>0</v>
      </c>
      <c r="W1609" t="s">
        <v>2127</v>
      </c>
      <c r="X1609" t="s">
        <v>2125</v>
      </c>
      <c r="Y1609" t="s">
        <v>2125</v>
      </c>
      <c r="Z1609" t="s">
        <v>712</v>
      </c>
      <c r="AA1609" t="s">
        <v>2137</v>
      </c>
      <c r="AB1609" t="s">
        <v>2127</v>
      </c>
    </row>
    <row r="1610" spans="1:28" x14ac:dyDescent="0.2">
      <c r="A1610">
        <v>16014396</v>
      </c>
      <c r="B1610" t="s">
        <v>7558</v>
      </c>
      <c r="C1610" t="s">
        <v>7559</v>
      </c>
      <c r="D1610" t="s">
        <v>434</v>
      </c>
      <c r="E1610" t="s">
        <v>317</v>
      </c>
      <c r="F1610" t="s">
        <v>370</v>
      </c>
      <c r="G1610" t="s">
        <v>414</v>
      </c>
      <c r="H1610" t="s">
        <v>415</v>
      </c>
      <c r="J1610" t="s">
        <v>334</v>
      </c>
      <c r="K1610" t="s">
        <v>591</v>
      </c>
      <c r="L1610" t="s">
        <v>7560</v>
      </c>
      <c r="M1610" s="11">
        <v>43105.359814814816</v>
      </c>
      <c r="N1610" s="11">
        <v>43105.359814814816</v>
      </c>
      <c r="O1610" s="11">
        <v>43118.601805555554</v>
      </c>
      <c r="P1610" t="s">
        <v>2124</v>
      </c>
      <c r="Q1610" t="s">
        <v>1594</v>
      </c>
      <c r="R1610" t="s">
        <v>5269</v>
      </c>
      <c r="S1610" t="s">
        <v>2125</v>
      </c>
      <c r="T1610" t="s">
        <v>2126</v>
      </c>
      <c r="U1610" t="s">
        <v>2127</v>
      </c>
      <c r="V1610">
        <v>0</v>
      </c>
      <c r="W1610" t="s">
        <v>2127</v>
      </c>
      <c r="X1610" t="s">
        <v>2125</v>
      </c>
      <c r="Y1610" t="s">
        <v>2125</v>
      </c>
      <c r="Z1610" t="s">
        <v>1549</v>
      </c>
      <c r="AA1610" t="s">
        <v>2137</v>
      </c>
      <c r="AB1610" t="s">
        <v>2127</v>
      </c>
    </row>
    <row r="1611" spans="1:28" x14ac:dyDescent="0.2">
      <c r="A1611">
        <v>16014414</v>
      </c>
      <c r="B1611" t="s">
        <v>7561</v>
      </c>
      <c r="C1611" t="s">
        <v>2158</v>
      </c>
      <c r="D1611" t="s">
        <v>518</v>
      </c>
      <c r="E1611" t="s">
        <v>317</v>
      </c>
      <c r="F1611" t="s">
        <v>316</v>
      </c>
      <c r="G1611" t="s">
        <v>316</v>
      </c>
      <c r="H1611" t="s">
        <v>518</v>
      </c>
      <c r="I1611" t="s">
        <v>317</v>
      </c>
      <c r="J1611" t="s">
        <v>334</v>
      </c>
      <c r="K1611" t="s">
        <v>426</v>
      </c>
      <c r="L1611" t="s">
        <v>7562</v>
      </c>
      <c r="M1611" s="11">
        <v>43105.361712962964</v>
      </c>
      <c r="N1611" s="11">
        <v>43105.361712962964</v>
      </c>
      <c r="O1611" s="11">
        <v>43112.440266203703</v>
      </c>
      <c r="P1611" t="s">
        <v>2124</v>
      </c>
      <c r="Q1611" t="s">
        <v>519</v>
      </c>
      <c r="R1611" t="s">
        <v>7563</v>
      </c>
      <c r="S1611" t="s">
        <v>2125</v>
      </c>
      <c r="T1611" t="s">
        <v>2126</v>
      </c>
      <c r="U1611" t="s">
        <v>2127</v>
      </c>
      <c r="V1611">
        <v>0</v>
      </c>
      <c r="W1611" t="s">
        <v>2127</v>
      </c>
      <c r="X1611" t="s">
        <v>2125</v>
      </c>
      <c r="Y1611" t="s">
        <v>2125</v>
      </c>
      <c r="Z1611" t="s">
        <v>312</v>
      </c>
      <c r="AA1611" t="s">
        <v>2137</v>
      </c>
      <c r="AB1611" t="s">
        <v>2127</v>
      </c>
    </row>
    <row r="1612" spans="1:28" x14ac:dyDescent="0.2">
      <c r="A1612">
        <v>16014429</v>
      </c>
      <c r="B1612" t="s">
        <v>7564</v>
      </c>
      <c r="C1612" t="s">
        <v>3250</v>
      </c>
      <c r="D1612" t="s">
        <v>369</v>
      </c>
      <c r="E1612" t="s">
        <v>317</v>
      </c>
      <c r="F1612" t="s">
        <v>370</v>
      </c>
      <c r="G1612" t="s">
        <v>414</v>
      </c>
      <c r="H1612" t="s">
        <v>415</v>
      </c>
      <c r="J1612" t="s">
        <v>430</v>
      </c>
      <c r="K1612" t="s">
        <v>496</v>
      </c>
      <c r="L1612" t="s">
        <v>7565</v>
      </c>
      <c r="M1612" s="11">
        <v>43105.362754629627</v>
      </c>
      <c r="N1612" s="11">
        <v>43105.362754629627</v>
      </c>
      <c r="O1612" s="11">
        <v>43112.707384259258</v>
      </c>
      <c r="P1612" t="s">
        <v>2124</v>
      </c>
      <c r="Q1612" t="s">
        <v>1354</v>
      </c>
      <c r="R1612" t="s">
        <v>7566</v>
      </c>
      <c r="S1612" t="s">
        <v>2125</v>
      </c>
      <c r="T1612" t="s">
        <v>2126</v>
      </c>
      <c r="U1612" t="s">
        <v>2127</v>
      </c>
      <c r="V1612">
        <v>0</v>
      </c>
      <c r="W1612" t="s">
        <v>2127</v>
      </c>
      <c r="X1612" t="s">
        <v>2125</v>
      </c>
      <c r="Y1612" t="s">
        <v>2125</v>
      </c>
      <c r="Z1612" t="s">
        <v>3562</v>
      </c>
      <c r="AA1612" t="s">
        <v>2137</v>
      </c>
      <c r="AB1612" t="s">
        <v>2127</v>
      </c>
    </row>
    <row r="1613" spans="1:28" x14ac:dyDescent="0.2">
      <c r="A1613">
        <v>16014443</v>
      </c>
      <c r="B1613" t="s">
        <v>718</v>
      </c>
      <c r="C1613" t="s">
        <v>2420</v>
      </c>
      <c r="D1613" t="s">
        <v>720</v>
      </c>
      <c r="E1613" t="s">
        <v>317</v>
      </c>
      <c r="F1613" t="s">
        <v>357</v>
      </c>
      <c r="G1613" t="s">
        <v>357</v>
      </c>
      <c r="H1613" t="s">
        <v>720</v>
      </c>
      <c r="I1613" t="s">
        <v>317</v>
      </c>
      <c r="J1613" t="s">
        <v>334</v>
      </c>
      <c r="K1613" t="s">
        <v>722</v>
      </c>
      <c r="L1613" t="s">
        <v>7567</v>
      </c>
      <c r="M1613" s="11">
        <v>43105.364016203705</v>
      </c>
      <c r="N1613" s="11">
        <v>43105.364016203705</v>
      </c>
      <c r="O1613" s="11">
        <v>43112.43917824074</v>
      </c>
      <c r="P1613" t="s">
        <v>2124</v>
      </c>
      <c r="Q1613" t="s">
        <v>721</v>
      </c>
      <c r="R1613" t="s">
        <v>7568</v>
      </c>
      <c r="S1613" t="s">
        <v>2125</v>
      </c>
      <c r="T1613" t="s">
        <v>2126</v>
      </c>
      <c r="U1613" t="s">
        <v>2127</v>
      </c>
      <c r="V1613">
        <v>0</v>
      </c>
      <c r="W1613" t="s">
        <v>2127</v>
      </c>
      <c r="X1613" t="s">
        <v>2125</v>
      </c>
      <c r="Y1613" t="s">
        <v>2125</v>
      </c>
      <c r="Z1613" t="s">
        <v>719</v>
      </c>
      <c r="AA1613" t="s">
        <v>2128</v>
      </c>
      <c r="AB1613" t="s">
        <v>2127</v>
      </c>
    </row>
    <row r="1614" spans="1:28" x14ac:dyDescent="0.2">
      <c r="A1614">
        <v>16014572</v>
      </c>
      <c r="B1614" t="s">
        <v>7572</v>
      </c>
      <c r="C1614" t="s">
        <v>7573</v>
      </c>
      <c r="D1614" t="s">
        <v>550</v>
      </c>
      <c r="E1614" t="s">
        <v>317</v>
      </c>
      <c r="F1614" t="s">
        <v>316</v>
      </c>
      <c r="G1614" t="s">
        <v>316</v>
      </c>
      <c r="H1614" t="s">
        <v>550</v>
      </c>
      <c r="I1614" t="s">
        <v>317</v>
      </c>
      <c r="J1614" t="s">
        <v>334</v>
      </c>
      <c r="K1614" t="s">
        <v>7574</v>
      </c>
      <c r="L1614" t="s">
        <v>7575</v>
      </c>
      <c r="M1614" s="11">
        <v>43105.372476851851</v>
      </c>
      <c r="N1614" s="11">
        <v>43105.372476851851</v>
      </c>
      <c r="O1614" s="11">
        <v>43108.616631944446</v>
      </c>
      <c r="P1614" t="s">
        <v>2124</v>
      </c>
      <c r="Q1614" t="s">
        <v>425</v>
      </c>
      <c r="R1614" t="s">
        <v>7576</v>
      </c>
      <c r="S1614" t="s">
        <v>2125</v>
      </c>
      <c r="T1614" t="s">
        <v>2126</v>
      </c>
      <c r="U1614" t="s">
        <v>2127</v>
      </c>
      <c r="V1614">
        <v>0</v>
      </c>
      <c r="W1614" t="s">
        <v>2127</v>
      </c>
      <c r="X1614" t="s">
        <v>2125</v>
      </c>
      <c r="Y1614" t="s">
        <v>2125</v>
      </c>
      <c r="Z1614" t="s">
        <v>433</v>
      </c>
      <c r="AA1614" t="s">
        <v>2137</v>
      </c>
      <c r="AB1614" t="s">
        <v>2127</v>
      </c>
    </row>
    <row r="1615" spans="1:28" x14ac:dyDescent="0.2">
      <c r="A1615">
        <v>16014581</v>
      </c>
      <c r="B1615" t="s">
        <v>3646</v>
      </c>
      <c r="C1615" t="s">
        <v>2158</v>
      </c>
      <c r="D1615" t="s">
        <v>518</v>
      </c>
      <c r="E1615" t="s">
        <v>317</v>
      </c>
      <c r="F1615" t="s">
        <v>316</v>
      </c>
      <c r="G1615" t="s">
        <v>323</v>
      </c>
      <c r="H1615" t="s">
        <v>335</v>
      </c>
      <c r="I1615" t="s">
        <v>317</v>
      </c>
      <c r="J1615" t="s">
        <v>334</v>
      </c>
      <c r="K1615" t="s">
        <v>725</v>
      </c>
      <c r="L1615" t="s">
        <v>7577</v>
      </c>
      <c r="M1615" s="11">
        <v>43105.373020833336</v>
      </c>
      <c r="N1615" s="11">
        <v>43105.373020833336</v>
      </c>
      <c r="O1615" s="11">
        <v>43116.367951388886</v>
      </c>
      <c r="P1615" t="s">
        <v>2124</v>
      </c>
      <c r="Q1615" t="s">
        <v>519</v>
      </c>
      <c r="R1615" t="s">
        <v>7578</v>
      </c>
      <c r="S1615" t="s">
        <v>2125</v>
      </c>
      <c r="T1615" t="s">
        <v>2126</v>
      </c>
      <c r="U1615" t="s">
        <v>2127</v>
      </c>
      <c r="V1615">
        <v>0</v>
      </c>
      <c r="W1615" t="s">
        <v>2127</v>
      </c>
      <c r="X1615" t="s">
        <v>2125</v>
      </c>
      <c r="Y1615" t="s">
        <v>2125</v>
      </c>
      <c r="Z1615" t="s">
        <v>3649</v>
      </c>
      <c r="AA1615" t="s">
        <v>2137</v>
      </c>
      <c r="AB1615" t="s">
        <v>2127</v>
      </c>
    </row>
    <row r="1616" spans="1:28" x14ac:dyDescent="0.2">
      <c r="A1616">
        <v>16014592</v>
      </c>
      <c r="B1616" t="s">
        <v>6525</v>
      </c>
      <c r="C1616" t="s">
        <v>2158</v>
      </c>
      <c r="D1616" t="s">
        <v>460</v>
      </c>
      <c r="E1616" t="s">
        <v>317</v>
      </c>
      <c r="F1616" t="s">
        <v>323</v>
      </c>
      <c r="G1616" t="s">
        <v>323</v>
      </c>
      <c r="H1616" t="s">
        <v>1337</v>
      </c>
      <c r="I1616" t="s">
        <v>317</v>
      </c>
      <c r="J1616" t="s">
        <v>334</v>
      </c>
      <c r="K1616" t="s">
        <v>708</v>
      </c>
      <c r="L1616" t="s">
        <v>7579</v>
      </c>
      <c r="M1616" s="11">
        <v>43105.373900462961</v>
      </c>
      <c r="N1616" s="11">
        <v>43105.373900462961</v>
      </c>
      <c r="O1616" s="11">
        <v>43123.407893518517</v>
      </c>
      <c r="P1616" t="s">
        <v>2124</v>
      </c>
      <c r="Q1616" t="s">
        <v>705</v>
      </c>
      <c r="R1616" t="s">
        <v>7580</v>
      </c>
      <c r="S1616" t="s">
        <v>2125</v>
      </c>
      <c r="T1616" t="s">
        <v>2126</v>
      </c>
      <c r="U1616" t="s">
        <v>2127</v>
      </c>
      <c r="V1616">
        <v>0</v>
      </c>
      <c r="W1616" t="s">
        <v>2127</v>
      </c>
      <c r="X1616" t="s">
        <v>2125</v>
      </c>
      <c r="Y1616" t="s">
        <v>2125</v>
      </c>
      <c r="Z1616" t="s">
        <v>312</v>
      </c>
      <c r="AA1616" t="s">
        <v>2137</v>
      </c>
      <c r="AB1616" t="s">
        <v>2127</v>
      </c>
    </row>
    <row r="1617" spans="1:28" x14ac:dyDescent="0.2">
      <c r="A1617">
        <v>16014647</v>
      </c>
      <c r="B1617" t="s">
        <v>6534</v>
      </c>
      <c r="C1617" t="s">
        <v>3566</v>
      </c>
      <c r="D1617" t="s">
        <v>482</v>
      </c>
      <c r="E1617" t="s">
        <v>317</v>
      </c>
      <c r="F1617" t="s">
        <v>370</v>
      </c>
      <c r="G1617" t="s">
        <v>370</v>
      </c>
      <c r="H1617" t="s">
        <v>482</v>
      </c>
      <c r="I1617" t="s">
        <v>317</v>
      </c>
      <c r="J1617" t="s">
        <v>430</v>
      </c>
      <c r="K1617" t="s">
        <v>595</v>
      </c>
      <c r="L1617" t="s">
        <v>7581</v>
      </c>
      <c r="M1617" s="11">
        <v>43105.376539351855</v>
      </c>
      <c r="N1617" s="11">
        <v>43105.376539351855</v>
      </c>
      <c r="O1617" s="11">
        <v>43112.378182870372</v>
      </c>
      <c r="P1617" t="s">
        <v>2124</v>
      </c>
      <c r="Q1617" t="s">
        <v>483</v>
      </c>
      <c r="R1617" t="s">
        <v>7582</v>
      </c>
      <c r="S1617" t="s">
        <v>2125</v>
      </c>
      <c r="T1617" t="s">
        <v>2126</v>
      </c>
      <c r="U1617" t="s">
        <v>2127</v>
      </c>
      <c r="V1617">
        <v>0</v>
      </c>
      <c r="W1617" t="s">
        <v>2127</v>
      </c>
      <c r="X1617" t="s">
        <v>2125</v>
      </c>
      <c r="Y1617" t="s">
        <v>2125</v>
      </c>
      <c r="Z1617" t="s">
        <v>634</v>
      </c>
      <c r="AA1617" t="s">
        <v>2137</v>
      </c>
      <c r="AB1617" t="s">
        <v>2127</v>
      </c>
    </row>
    <row r="1618" spans="1:28" x14ac:dyDescent="0.2">
      <c r="A1618">
        <v>16014673</v>
      </c>
      <c r="B1618" t="s">
        <v>5549</v>
      </c>
      <c r="C1618" t="s">
        <v>3149</v>
      </c>
      <c r="D1618" t="s">
        <v>468</v>
      </c>
      <c r="E1618" t="s">
        <v>317</v>
      </c>
      <c r="F1618" t="s">
        <v>316</v>
      </c>
      <c r="G1618" t="s">
        <v>316</v>
      </c>
      <c r="H1618" t="s">
        <v>468</v>
      </c>
      <c r="I1618" t="s">
        <v>317</v>
      </c>
      <c r="J1618" t="s">
        <v>334</v>
      </c>
      <c r="K1618" t="s">
        <v>708</v>
      </c>
      <c r="L1618" t="s">
        <v>7583</v>
      </c>
      <c r="M1618" s="11">
        <v>43105.377743055556</v>
      </c>
      <c r="N1618" s="11">
        <v>43105.377743055556</v>
      </c>
      <c r="O1618" s="11">
        <v>43112.379004629627</v>
      </c>
      <c r="P1618" t="s">
        <v>2124</v>
      </c>
      <c r="Q1618" t="s">
        <v>355</v>
      </c>
      <c r="R1618" t="s">
        <v>7584</v>
      </c>
      <c r="S1618" t="s">
        <v>2125</v>
      </c>
      <c r="T1618" t="s">
        <v>2126</v>
      </c>
      <c r="U1618" t="s">
        <v>2127</v>
      </c>
      <c r="V1618">
        <v>0</v>
      </c>
      <c r="W1618" t="s">
        <v>2127</v>
      </c>
      <c r="X1618" t="s">
        <v>2125</v>
      </c>
      <c r="Y1618" t="s">
        <v>2125</v>
      </c>
      <c r="Z1618" t="s">
        <v>3153</v>
      </c>
      <c r="AA1618" t="s">
        <v>2137</v>
      </c>
      <c r="AB1618" t="s">
        <v>2127</v>
      </c>
    </row>
    <row r="1619" spans="1:28" x14ac:dyDescent="0.2">
      <c r="A1619">
        <v>16014674</v>
      </c>
      <c r="B1619" t="s">
        <v>1783</v>
      </c>
      <c r="C1619" t="s">
        <v>2434</v>
      </c>
      <c r="D1619" t="s">
        <v>354</v>
      </c>
      <c r="E1619" t="s">
        <v>317</v>
      </c>
      <c r="F1619" t="s">
        <v>2127</v>
      </c>
      <c r="G1619" t="s">
        <v>316</v>
      </c>
      <c r="H1619" t="s">
        <v>354</v>
      </c>
      <c r="I1619" t="s">
        <v>317</v>
      </c>
      <c r="J1619" t="s">
        <v>1040</v>
      </c>
      <c r="K1619" t="s">
        <v>1062</v>
      </c>
      <c r="L1619" t="s">
        <v>5367</v>
      </c>
      <c r="M1619" s="11">
        <v>43105.377835648149</v>
      </c>
      <c r="N1619" s="11">
        <v>43105.377835648149</v>
      </c>
      <c r="O1619" s="11">
        <v>43112.378483796296</v>
      </c>
      <c r="P1619" t="s">
        <v>2124</v>
      </c>
      <c r="Q1619" t="s">
        <v>7585</v>
      </c>
      <c r="R1619" t="s">
        <v>7586</v>
      </c>
      <c r="S1619" t="s">
        <v>2125</v>
      </c>
      <c r="T1619" t="s">
        <v>2126</v>
      </c>
      <c r="U1619" t="s">
        <v>2127</v>
      </c>
      <c r="V1619">
        <v>0</v>
      </c>
      <c r="W1619" t="s">
        <v>2127</v>
      </c>
      <c r="X1619" t="s">
        <v>2125</v>
      </c>
      <c r="Y1619" t="s">
        <v>2125</v>
      </c>
      <c r="Z1619" t="s">
        <v>459</v>
      </c>
      <c r="AA1619" t="s">
        <v>2128</v>
      </c>
      <c r="AB1619" t="s">
        <v>2127</v>
      </c>
    </row>
    <row r="1620" spans="1:28" x14ac:dyDescent="0.2">
      <c r="A1620">
        <v>16014692</v>
      </c>
      <c r="B1620" t="s">
        <v>7587</v>
      </c>
      <c r="C1620" t="s">
        <v>7588</v>
      </c>
      <c r="D1620" t="s">
        <v>369</v>
      </c>
      <c r="E1620" t="s">
        <v>317</v>
      </c>
      <c r="F1620" t="s">
        <v>370</v>
      </c>
      <c r="G1620" t="s">
        <v>370</v>
      </c>
      <c r="H1620" t="s">
        <v>369</v>
      </c>
      <c r="I1620" t="s">
        <v>317</v>
      </c>
      <c r="J1620" t="s">
        <v>322</v>
      </c>
      <c r="K1620" t="s">
        <v>595</v>
      </c>
      <c r="L1620" t="s">
        <v>7589</v>
      </c>
      <c r="M1620" s="11">
        <v>43105.378761574073</v>
      </c>
      <c r="N1620" s="11">
        <v>43105.378761574073</v>
      </c>
      <c r="O1620" s="11">
        <v>43108.413657407407</v>
      </c>
      <c r="P1620" t="s">
        <v>2124</v>
      </c>
      <c r="Q1620" t="s">
        <v>483</v>
      </c>
      <c r="R1620" t="s">
        <v>7590</v>
      </c>
      <c r="S1620" t="s">
        <v>2125</v>
      </c>
      <c r="T1620" t="s">
        <v>2126</v>
      </c>
      <c r="U1620" t="s">
        <v>2127</v>
      </c>
      <c r="V1620">
        <v>0</v>
      </c>
      <c r="W1620" t="s">
        <v>2127</v>
      </c>
      <c r="X1620" t="s">
        <v>2125</v>
      </c>
      <c r="Y1620" t="s">
        <v>2125</v>
      </c>
      <c r="Z1620" t="s">
        <v>1441</v>
      </c>
      <c r="AA1620" t="s">
        <v>2137</v>
      </c>
      <c r="AB1620" t="s">
        <v>2127</v>
      </c>
    </row>
    <row r="1621" spans="1:28" x14ac:dyDescent="0.2">
      <c r="A1621">
        <v>16014693</v>
      </c>
      <c r="B1621" t="s">
        <v>7591</v>
      </c>
      <c r="C1621" t="s">
        <v>7592</v>
      </c>
      <c r="D1621" t="s">
        <v>460</v>
      </c>
      <c r="E1621" t="s">
        <v>317</v>
      </c>
      <c r="F1621" t="s">
        <v>316</v>
      </c>
      <c r="G1621" t="s">
        <v>316</v>
      </c>
      <c r="H1621" t="s">
        <v>460</v>
      </c>
      <c r="I1621" t="s">
        <v>317</v>
      </c>
      <c r="J1621" t="s">
        <v>334</v>
      </c>
      <c r="K1621" t="s">
        <v>471</v>
      </c>
      <c r="L1621" t="s">
        <v>7593</v>
      </c>
      <c r="M1621" s="11">
        <v>43105.378784722219</v>
      </c>
      <c r="N1621" s="11">
        <v>43105.378784722219</v>
      </c>
      <c r="O1621" s="11">
        <v>43112.387060185189</v>
      </c>
      <c r="P1621" t="s">
        <v>2124</v>
      </c>
      <c r="Q1621" t="s">
        <v>4616</v>
      </c>
      <c r="R1621" t="s">
        <v>7594</v>
      </c>
      <c r="S1621" t="s">
        <v>2125</v>
      </c>
      <c r="T1621" t="s">
        <v>2126</v>
      </c>
      <c r="U1621" t="s">
        <v>2127</v>
      </c>
      <c r="V1621">
        <v>0</v>
      </c>
      <c r="W1621" t="s">
        <v>2127</v>
      </c>
      <c r="X1621" t="s">
        <v>2125</v>
      </c>
      <c r="Y1621" t="s">
        <v>2125</v>
      </c>
      <c r="Z1621" t="s">
        <v>421</v>
      </c>
      <c r="AA1621" t="s">
        <v>2137</v>
      </c>
      <c r="AB1621" t="s">
        <v>2127</v>
      </c>
    </row>
    <row r="1622" spans="1:28" x14ac:dyDescent="0.2">
      <c r="A1622">
        <v>16014694</v>
      </c>
      <c r="B1622" t="s">
        <v>3340</v>
      </c>
      <c r="C1622" t="s">
        <v>3341</v>
      </c>
      <c r="D1622" t="s">
        <v>510</v>
      </c>
      <c r="E1622" t="s">
        <v>317</v>
      </c>
      <c r="F1622" t="s">
        <v>370</v>
      </c>
      <c r="G1622" t="s">
        <v>370</v>
      </c>
      <c r="H1622" t="s">
        <v>510</v>
      </c>
      <c r="I1622" t="s">
        <v>317</v>
      </c>
      <c r="J1622" t="s">
        <v>322</v>
      </c>
      <c r="K1622" t="s">
        <v>595</v>
      </c>
      <c r="L1622" t="s">
        <v>7595</v>
      </c>
      <c r="M1622" s="11">
        <v>43105.378796296296</v>
      </c>
      <c r="N1622" s="11">
        <v>43105.378796296296</v>
      </c>
      <c r="O1622" s="11">
        <v>43112.456712962965</v>
      </c>
      <c r="P1622" t="s">
        <v>2124</v>
      </c>
      <c r="Q1622" t="s">
        <v>483</v>
      </c>
      <c r="R1622" t="s">
        <v>7596</v>
      </c>
      <c r="S1622" t="s">
        <v>2125</v>
      </c>
      <c r="T1622" t="s">
        <v>2126</v>
      </c>
      <c r="U1622" t="s">
        <v>2127</v>
      </c>
      <c r="V1622">
        <v>0</v>
      </c>
      <c r="W1622" t="s">
        <v>2127</v>
      </c>
      <c r="X1622" t="s">
        <v>2125</v>
      </c>
      <c r="Y1622" t="s">
        <v>2125</v>
      </c>
      <c r="Z1622" t="s">
        <v>1672</v>
      </c>
      <c r="AA1622" t="s">
        <v>2137</v>
      </c>
      <c r="AB1622" t="s">
        <v>2127</v>
      </c>
    </row>
    <row r="1623" spans="1:28" x14ac:dyDescent="0.2">
      <c r="A1623">
        <v>16014708</v>
      </c>
      <c r="B1623" t="s">
        <v>724</v>
      </c>
      <c r="C1623" t="s">
        <v>2158</v>
      </c>
      <c r="D1623" t="s">
        <v>434</v>
      </c>
      <c r="E1623" t="s">
        <v>317</v>
      </c>
      <c r="F1623" t="s">
        <v>316</v>
      </c>
      <c r="G1623" t="s">
        <v>316</v>
      </c>
      <c r="H1623" t="s">
        <v>434</v>
      </c>
      <c r="I1623" t="s">
        <v>317</v>
      </c>
      <c r="J1623" t="s">
        <v>334</v>
      </c>
      <c r="K1623" t="s">
        <v>725</v>
      </c>
      <c r="L1623" t="s">
        <v>7597</v>
      </c>
      <c r="M1623" s="11">
        <v>43105.379386574074</v>
      </c>
      <c r="N1623" s="11">
        <v>43105.379386574074</v>
      </c>
      <c r="O1623" s="11">
        <v>43112.384641203702</v>
      </c>
      <c r="P1623" t="s">
        <v>2124</v>
      </c>
      <c r="Q1623" t="s">
        <v>519</v>
      </c>
      <c r="R1623" t="s">
        <v>7598</v>
      </c>
      <c r="S1623" t="s">
        <v>2125</v>
      </c>
      <c r="T1623" t="s">
        <v>2126</v>
      </c>
      <c r="U1623" t="s">
        <v>2127</v>
      </c>
      <c r="V1623">
        <v>0</v>
      </c>
      <c r="W1623" t="s">
        <v>2127</v>
      </c>
      <c r="X1623" t="s">
        <v>2125</v>
      </c>
      <c r="Y1623" t="s">
        <v>2125</v>
      </c>
      <c r="Z1623" t="s">
        <v>378</v>
      </c>
      <c r="AA1623" t="s">
        <v>2137</v>
      </c>
      <c r="AB1623" t="s">
        <v>2127</v>
      </c>
    </row>
    <row r="1624" spans="1:28" x14ac:dyDescent="0.2">
      <c r="A1624">
        <v>16014796</v>
      </c>
      <c r="B1624" t="s">
        <v>728</v>
      </c>
      <c r="C1624" t="s">
        <v>6902</v>
      </c>
      <c r="D1624" t="s">
        <v>392</v>
      </c>
      <c r="E1624" t="s">
        <v>317</v>
      </c>
      <c r="F1624" t="s">
        <v>316</v>
      </c>
      <c r="G1624" t="s">
        <v>316</v>
      </c>
      <c r="H1624" t="s">
        <v>392</v>
      </c>
      <c r="I1624" t="s">
        <v>317</v>
      </c>
      <c r="J1624" t="s">
        <v>334</v>
      </c>
      <c r="K1624" t="s">
        <v>729</v>
      </c>
      <c r="L1624" t="s">
        <v>7601</v>
      </c>
      <c r="M1624" s="11">
        <v>43105.384629629632</v>
      </c>
      <c r="N1624" s="11">
        <v>43105.384629629632</v>
      </c>
      <c r="O1624" s="11">
        <v>43112.42690972222</v>
      </c>
      <c r="P1624" t="s">
        <v>2124</v>
      </c>
      <c r="Q1624" t="s">
        <v>425</v>
      </c>
      <c r="R1624" t="s">
        <v>7602</v>
      </c>
      <c r="S1624" t="s">
        <v>2125</v>
      </c>
      <c r="T1624" t="s">
        <v>2126</v>
      </c>
      <c r="U1624" t="s">
        <v>2127</v>
      </c>
      <c r="V1624">
        <v>0</v>
      </c>
      <c r="W1624" t="s">
        <v>2127</v>
      </c>
      <c r="X1624" t="s">
        <v>2125</v>
      </c>
      <c r="Y1624" t="s">
        <v>2125</v>
      </c>
      <c r="Z1624" t="s">
        <v>421</v>
      </c>
      <c r="AA1624" t="s">
        <v>2137</v>
      </c>
      <c r="AB1624" t="s">
        <v>2127</v>
      </c>
    </row>
    <row r="1625" spans="1:28" x14ac:dyDescent="0.2">
      <c r="A1625">
        <v>16014824</v>
      </c>
      <c r="B1625" t="s">
        <v>4482</v>
      </c>
      <c r="C1625" t="s">
        <v>4483</v>
      </c>
      <c r="D1625" t="s">
        <v>369</v>
      </c>
      <c r="E1625" t="s">
        <v>317</v>
      </c>
      <c r="F1625" t="s">
        <v>2127</v>
      </c>
      <c r="G1625" t="s">
        <v>370</v>
      </c>
      <c r="H1625" t="s">
        <v>369</v>
      </c>
      <c r="I1625" t="s">
        <v>317</v>
      </c>
      <c r="J1625" t="s">
        <v>334</v>
      </c>
      <c r="K1625" t="s">
        <v>3558</v>
      </c>
      <c r="L1625" t="s">
        <v>7603</v>
      </c>
      <c r="M1625" s="11">
        <v>43105.385775462964</v>
      </c>
      <c r="N1625" s="11">
        <v>43105.385775462964</v>
      </c>
      <c r="O1625" s="11">
        <v>43112.387592592589</v>
      </c>
      <c r="P1625" t="s">
        <v>2124</v>
      </c>
      <c r="Q1625" t="s">
        <v>3694</v>
      </c>
      <c r="R1625" t="s">
        <v>3887</v>
      </c>
      <c r="S1625" t="s">
        <v>2125</v>
      </c>
      <c r="T1625" t="s">
        <v>2126</v>
      </c>
      <c r="U1625" t="s">
        <v>2127</v>
      </c>
      <c r="V1625">
        <v>0</v>
      </c>
      <c r="W1625" t="s">
        <v>2127</v>
      </c>
      <c r="X1625" t="s">
        <v>2125</v>
      </c>
      <c r="Y1625" t="s">
        <v>2125</v>
      </c>
      <c r="Z1625" t="s">
        <v>351</v>
      </c>
      <c r="AA1625" t="s">
        <v>2137</v>
      </c>
      <c r="AB1625" t="s">
        <v>2127</v>
      </c>
    </row>
    <row r="1626" spans="1:28" x14ac:dyDescent="0.2">
      <c r="A1626">
        <v>16014866</v>
      </c>
      <c r="B1626" t="s">
        <v>732</v>
      </c>
      <c r="C1626" t="s">
        <v>7605</v>
      </c>
      <c r="D1626" t="s">
        <v>468</v>
      </c>
      <c r="E1626" t="s">
        <v>317</v>
      </c>
      <c r="F1626" t="s">
        <v>316</v>
      </c>
      <c r="G1626" t="s">
        <v>316</v>
      </c>
      <c r="H1626" t="s">
        <v>468</v>
      </c>
      <c r="I1626" t="s">
        <v>317</v>
      </c>
      <c r="J1626" t="s">
        <v>334</v>
      </c>
      <c r="K1626" t="s">
        <v>438</v>
      </c>
      <c r="L1626" t="s">
        <v>7606</v>
      </c>
      <c r="M1626" s="11">
        <v>43105.38789351852</v>
      </c>
      <c r="N1626" s="11">
        <v>43105.38789351852</v>
      </c>
      <c r="O1626" s="11">
        <v>43112.392870370371</v>
      </c>
      <c r="P1626" t="s">
        <v>2124</v>
      </c>
      <c r="Q1626" t="s">
        <v>733</v>
      </c>
      <c r="R1626" t="s">
        <v>7607</v>
      </c>
      <c r="S1626" t="s">
        <v>2125</v>
      </c>
      <c r="T1626" t="s">
        <v>2126</v>
      </c>
      <c r="U1626" t="s">
        <v>2127</v>
      </c>
      <c r="V1626">
        <v>0</v>
      </c>
      <c r="W1626" t="s">
        <v>2127</v>
      </c>
      <c r="X1626" t="s">
        <v>2125</v>
      </c>
      <c r="Y1626" t="s">
        <v>2125</v>
      </c>
      <c r="Z1626" t="s">
        <v>433</v>
      </c>
      <c r="AA1626" t="s">
        <v>2137</v>
      </c>
      <c r="AB1626" t="s">
        <v>2127</v>
      </c>
    </row>
    <row r="1627" spans="1:28" x14ac:dyDescent="0.2">
      <c r="A1627">
        <v>16014893</v>
      </c>
      <c r="B1627" t="s">
        <v>4482</v>
      </c>
      <c r="C1627" t="s">
        <v>4483</v>
      </c>
      <c r="D1627" t="s">
        <v>460</v>
      </c>
      <c r="E1627" t="s">
        <v>317</v>
      </c>
      <c r="F1627" t="s">
        <v>316</v>
      </c>
      <c r="G1627" t="s">
        <v>357</v>
      </c>
      <c r="H1627" t="s">
        <v>2453</v>
      </c>
      <c r="I1627" t="s">
        <v>317</v>
      </c>
      <c r="J1627" t="s">
        <v>334</v>
      </c>
      <c r="K1627" t="s">
        <v>7608</v>
      </c>
      <c r="L1627" t="s">
        <v>7609</v>
      </c>
      <c r="M1627" s="11">
        <v>43105.388958333337</v>
      </c>
      <c r="N1627" s="11">
        <v>43105.388958333337</v>
      </c>
      <c r="O1627" s="11">
        <v>43112.694074074076</v>
      </c>
      <c r="P1627" t="s">
        <v>2124</v>
      </c>
      <c r="Q1627" t="s">
        <v>1039</v>
      </c>
      <c r="R1627" t="s">
        <v>7610</v>
      </c>
      <c r="S1627" t="s">
        <v>2125</v>
      </c>
      <c r="T1627" t="s">
        <v>2126</v>
      </c>
      <c r="U1627" t="s">
        <v>2127</v>
      </c>
      <c r="V1627">
        <v>0</v>
      </c>
      <c r="W1627" t="s">
        <v>2127</v>
      </c>
      <c r="X1627" t="s">
        <v>2125</v>
      </c>
      <c r="Y1627" t="s">
        <v>2125</v>
      </c>
      <c r="Z1627" t="s">
        <v>351</v>
      </c>
      <c r="AA1627" t="s">
        <v>2128</v>
      </c>
      <c r="AB1627" t="s">
        <v>2127</v>
      </c>
    </row>
    <row r="1628" spans="1:28" x14ac:dyDescent="0.2">
      <c r="A1628">
        <v>16014994</v>
      </c>
      <c r="B1628" t="s">
        <v>407</v>
      </c>
      <c r="C1628" t="s">
        <v>2310</v>
      </c>
      <c r="D1628" t="s">
        <v>443</v>
      </c>
      <c r="E1628" t="s">
        <v>317</v>
      </c>
      <c r="F1628" t="s">
        <v>382</v>
      </c>
      <c r="G1628" t="s">
        <v>382</v>
      </c>
      <c r="H1628" t="s">
        <v>443</v>
      </c>
      <c r="I1628" t="s">
        <v>317</v>
      </c>
      <c r="J1628" t="s">
        <v>334</v>
      </c>
      <c r="K1628" t="s">
        <v>738</v>
      </c>
      <c r="L1628" t="s">
        <v>7611</v>
      </c>
      <c r="M1628" s="11">
        <v>43105.393101851849</v>
      </c>
      <c r="N1628" s="11">
        <v>43105.393101851849</v>
      </c>
      <c r="O1628" s="11">
        <v>43112.394456018519</v>
      </c>
      <c r="P1628" t="s">
        <v>2124</v>
      </c>
      <c r="Q1628" t="s">
        <v>736</v>
      </c>
      <c r="R1628" t="s">
        <v>737</v>
      </c>
      <c r="S1628" t="s">
        <v>2125</v>
      </c>
      <c r="T1628" t="s">
        <v>2126</v>
      </c>
      <c r="U1628" t="s">
        <v>2127</v>
      </c>
      <c r="V1628">
        <v>0</v>
      </c>
      <c r="W1628" t="s">
        <v>2127</v>
      </c>
      <c r="X1628" t="s">
        <v>2125</v>
      </c>
      <c r="Y1628" t="s">
        <v>2125</v>
      </c>
      <c r="Z1628" t="s">
        <v>408</v>
      </c>
      <c r="AA1628" t="s">
        <v>2128</v>
      </c>
      <c r="AB1628" t="s">
        <v>2127</v>
      </c>
    </row>
    <row r="1629" spans="1:28" x14ac:dyDescent="0.2">
      <c r="A1629">
        <v>16015023</v>
      </c>
      <c r="B1629" t="s">
        <v>2754</v>
      </c>
      <c r="C1629" t="s">
        <v>2340</v>
      </c>
      <c r="D1629" t="s">
        <v>434</v>
      </c>
      <c r="E1629" t="s">
        <v>317</v>
      </c>
      <c r="F1629" t="s">
        <v>316</v>
      </c>
      <c r="G1629" t="s">
        <v>323</v>
      </c>
      <c r="H1629" t="s">
        <v>503</v>
      </c>
      <c r="I1629" t="s">
        <v>317</v>
      </c>
      <c r="J1629" t="s">
        <v>334</v>
      </c>
      <c r="K1629" t="s">
        <v>526</v>
      </c>
      <c r="L1629" t="s">
        <v>7612</v>
      </c>
      <c r="M1629" s="11">
        <v>43105.39472222222</v>
      </c>
      <c r="N1629" s="11">
        <v>43105.39472222222</v>
      </c>
      <c r="O1629" s="11">
        <v>43115.501932870371</v>
      </c>
      <c r="P1629" t="s">
        <v>2124</v>
      </c>
      <c r="Q1629" t="s">
        <v>524</v>
      </c>
      <c r="R1629" t="s">
        <v>7613</v>
      </c>
      <c r="S1629" t="s">
        <v>2125</v>
      </c>
      <c r="T1629" t="s">
        <v>2126</v>
      </c>
      <c r="U1629" t="s">
        <v>2127</v>
      </c>
      <c r="V1629">
        <v>0</v>
      </c>
      <c r="W1629" t="s">
        <v>2127</v>
      </c>
      <c r="X1629" t="s">
        <v>2125</v>
      </c>
      <c r="Y1629" t="s">
        <v>2125</v>
      </c>
      <c r="Z1629" t="s">
        <v>534</v>
      </c>
      <c r="AA1629" t="s">
        <v>2137</v>
      </c>
      <c r="AB1629" t="s">
        <v>2127</v>
      </c>
    </row>
    <row r="1630" spans="1:28" x14ac:dyDescent="0.2">
      <c r="A1630">
        <v>16015099</v>
      </c>
      <c r="B1630" t="s">
        <v>5809</v>
      </c>
      <c r="C1630" t="s">
        <v>5810</v>
      </c>
      <c r="D1630" t="s">
        <v>482</v>
      </c>
      <c r="E1630" t="s">
        <v>317</v>
      </c>
      <c r="F1630" t="s">
        <v>370</v>
      </c>
      <c r="G1630" t="s">
        <v>370</v>
      </c>
      <c r="H1630" t="s">
        <v>482</v>
      </c>
      <c r="I1630" t="s">
        <v>317</v>
      </c>
      <c r="J1630" t="s">
        <v>334</v>
      </c>
      <c r="K1630" t="s">
        <v>438</v>
      </c>
      <c r="L1630" t="s">
        <v>7614</v>
      </c>
      <c r="M1630" s="11">
        <v>43105.398194444446</v>
      </c>
      <c r="N1630" s="11">
        <v>43105.398194444446</v>
      </c>
      <c r="O1630" s="11">
        <v>43112.434872685182</v>
      </c>
      <c r="P1630" t="s">
        <v>2124</v>
      </c>
      <c r="Q1630" t="s">
        <v>512</v>
      </c>
      <c r="R1630" t="s">
        <v>7615</v>
      </c>
      <c r="S1630" t="s">
        <v>2125</v>
      </c>
      <c r="T1630" t="s">
        <v>2126</v>
      </c>
      <c r="U1630" t="s">
        <v>2127</v>
      </c>
      <c r="V1630">
        <v>0</v>
      </c>
      <c r="W1630" t="s">
        <v>2127</v>
      </c>
      <c r="X1630" t="s">
        <v>2125</v>
      </c>
      <c r="Y1630" t="s">
        <v>2125</v>
      </c>
      <c r="Z1630" t="s">
        <v>634</v>
      </c>
      <c r="AA1630" t="s">
        <v>2137</v>
      </c>
      <c r="AB1630" t="s">
        <v>2127</v>
      </c>
    </row>
    <row r="1631" spans="1:28" x14ac:dyDescent="0.2">
      <c r="A1631">
        <v>16015125</v>
      </c>
      <c r="B1631" t="s">
        <v>7616</v>
      </c>
      <c r="C1631" t="s">
        <v>7617</v>
      </c>
      <c r="D1631" t="s">
        <v>354</v>
      </c>
      <c r="E1631" t="s">
        <v>317</v>
      </c>
      <c r="F1631" t="s">
        <v>316</v>
      </c>
      <c r="G1631" t="s">
        <v>316</v>
      </c>
      <c r="H1631" t="s">
        <v>354</v>
      </c>
      <c r="I1631" t="s">
        <v>317</v>
      </c>
      <c r="J1631" t="s">
        <v>1040</v>
      </c>
      <c r="K1631" t="s">
        <v>1942</v>
      </c>
      <c r="L1631" t="s">
        <v>7618</v>
      </c>
      <c r="M1631" s="11">
        <v>43105.399143518516</v>
      </c>
      <c r="N1631" s="11">
        <v>43105.399143518516</v>
      </c>
      <c r="O1631" s="11">
        <v>43112.417951388888</v>
      </c>
      <c r="P1631" t="s">
        <v>2124</v>
      </c>
      <c r="Q1631" t="s">
        <v>1853</v>
      </c>
      <c r="R1631" t="s">
        <v>7619</v>
      </c>
      <c r="S1631" t="s">
        <v>2125</v>
      </c>
      <c r="T1631" t="s">
        <v>2126</v>
      </c>
      <c r="U1631" t="s">
        <v>2127</v>
      </c>
      <c r="V1631">
        <v>0</v>
      </c>
      <c r="W1631" t="s">
        <v>2127</v>
      </c>
      <c r="X1631" t="s">
        <v>2125</v>
      </c>
      <c r="Y1631" t="s">
        <v>2125</v>
      </c>
      <c r="Z1631" t="s">
        <v>4031</v>
      </c>
      <c r="AA1631" t="s">
        <v>2128</v>
      </c>
      <c r="AB1631" t="s">
        <v>2127</v>
      </c>
    </row>
    <row r="1632" spans="1:28" x14ac:dyDescent="0.2">
      <c r="A1632">
        <v>16015160</v>
      </c>
      <c r="B1632" t="s">
        <v>4784</v>
      </c>
      <c r="C1632" t="s">
        <v>4450</v>
      </c>
      <c r="D1632" t="s">
        <v>550</v>
      </c>
      <c r="E1632" t="s">
        <v>317</v>
      </c>
      <c r="F1632" t="s">
        <v>2127</v>
      </c>
      <c r="G1632" t="s">
        <v>316</v>
      </c>
      <c r="H1632" t="s">
        <v>550</v>
      </c>
      <c r="I1632" t="s">
        <v>317</v>
      </c>
      <c r="J1632" t="s">
        <v>334</v>
      </c>
      <c r="K1632" t="s">
        <v>7620</v>
      </c>
      <c r="L1632" t="s">
        <v>7621</v>
      </c>
      <c r="M1632" s="11">
        <v>43105.400671296295</v>
      </c>
      <c r="N1632" s="11">
        <v>43105.400671296295</v>
      </c>
      <c r="O1632" s="11">
        <v>43112.405127314814</v>
      </c>
      <c r="P1632" t="s">
        <v>2124</v>
      </c>
      <c r="Q1632" t="s">
        <v>3694</v>
      </c>
      <c r="R1632" t="s">
        <v>7622</v>
      </c>
      <c r="S1632" t="s">
        <v>2125</v>
      </c>
      <c r="T1632" t="s">
        <v>2126</v>
      </c>
      <c r="U1632" t="s">
        <v>2127</v>
      </c>
      <c r="V1632">
        <v>0</v>
      </c>
      <c r="W1632" t="s">
        <v>2127</v>
      </c>
      <c r="X1632" t="s">
        <v>2125</v>
      </c>
      <c r="Y1632" t="s">
        <v>2125</v>
      </c>
      <c r="Z1632" t="s">
        <v>4454</v>
      </c>
      <c r="AA1632" t="s">
        <v>2137</v>
      </c>
      <c r="AB1632" t="s">
        <v>2127</v>
      </c>
    </row>
    <row r="1633" spans="1:28" x14ac:dyDescent="0.2">
      <c r="A1633">
        <v>16015171</v>
      </c>
      <c r="B1633" t="s">
        <v>7623</v>
      </c>
      <c r="C1633" t="s">
        <v>2420</v>
      </c>
      <c r="D1633" t="s">
        <v>2386</v>
      </c>
      <c r="E1633" t="s">
        <v>317</v>
      </c>
      <c r="F1633" t="s">
        <v>2387</v>
      </c>
      <c r="G1633" t="s">
        <v>2387</v>
      </c>
      <c r="H1633" t="s">
        <v>2643</v>
      </c>
      <c r="I1633" t="s">
        <v>317</v>
      </c>
      <c r="J1633" t="s">
        <v>334</v>
      </c>
      <c r="K1633" t="s">
        <v>7624</v>
      </c>
      <c r="L1633" t="s">
        <v>7625</v>
      </c>
      <c r="M1633" s="11">
        <v>43105.401365740741</v>
      </c>
      <c r="N1633" s="11">
        <v>43105.401365740741</v>
      </c>
      <c r="O1633" s="11">
        <v>43112.466400462959</v>
      </c>
      <c r="P1633" t="s">
        <v>2124</v>
      </c>
      <c r="Q1633" t="s">
        <v>2646</v>
      </c>
      <c r="R1633" t="s">
        <v>7626</v>
      </c>
      <c r="S1633" t="s">
        <v>2125</v>
      </c>
      <c r="T1633" t="s">
        <v>2126</v>
      </c>
      <c r="U1633" t="s">
        <v>2127</v>
      </c>
      <c r="V1633">
        <v>0</v>
      </c>
      <c r="W1633" t="s">
        <v>2127</v>
      </c>
      <c r="X1633" t="s">
        <v>2125</v>
      </c>
      <c r="Y1633" t="s">
        <v>2125</v>
      </c>
      <c r="Z1633" t="s">
        <v>719</v>
      </c>
      <c r="AA1633" t="s">
        <v>2128</v>
      </c>
      <c r="AB1633" t="s">
        <v>2127</v>
      </c>
    </row>
    <row r="1634" spans="1:28" x14ac:dyDescent="0.2">
      <c r="A1634">
        <v>16015186</v>
      </c>
      <c r="B1634" t="s">
        <v>7627</v>
      </c>
      <c r="C1634" t="s">
        <v>7628</v>
      </c>
      <c r="D1634" t="s">
        <v>369</v>
      </c>
      <c r="E1634" t="s">
        <v>317</v>
      </c>
      <c r="F1634" t="s">
        <v>2127</v>
      </c>
      <c r="G1634" t="s">
        <v>370</v>
      </c>
      <c r="H1634" t="s">
        <v>369</v>
      </c>
      <c r="I1634" t="s">
        <v>317</v>
      </c>
      <c r="J1634" t="s">
        <v>334</v>
      </c>
      <c r="K1634" t="s">
        <v>3558</v>
      </c>
      <c r="L1634" t="s">
        <v>7629</v>
      </c>
      <c r="M1634" s="11">
        <v>43105.401817129627</v>
      </c>
      <c r="N1634" s="11">
        <v>43105.401817129627</v>
      </c>
      <c r="O1634" s="11">
        <v>43112.40357638889</v>
      </c>
      <c r="P1634" t="s">
        <v>2124</v>
      </c>
      <c r="Q1634" t="s">
        <v>3694</v>
      </c>
      <c r="R1634" t="s">
        <v>4345</v>
      </c>
      <c r="S1634" t="s">
        <v>2125</v>
      </c>
      <c r="T1634" t="s">
        <v>2126</v>
      </c>
      <c r="U1634" t="s">
        <v>2127</v>
      </c>
      <c r="V1634">
        <v>0</v>
      </c>
      <c r="W1634" t="s">
        <v>2127</v>
      </c>
      <c r="X1634" t="s">
        <v>2125</v>
      </c>
      <c r="Y1634" t="s">
        <v>2125</v>
      </c>
      <c r="Z1634" t="s">
        <v>7525</v>
      </c>
      <c r="AA1634" t="s">
        <v>2137</v>
      </c>
      <c r="AB1634" t="s">
        <v>2127</v>
      </c>
    </row>
    <row r="1635" spans="1:28" x14ac:dyDescent="0.2">
      <c r="A1635">
        <v>16015194</v>
      </c>
      <c r="B1635" t="s">
        <v>7630</v>
      </c>
      <c r="C1635" t="s">
        <v>2158</v>
      </c>
      <c r="D1635" t="s">
        <v>518</v>
      </c>
      <c r="E1635" t="s">
        <v>317</v>
      </c>
      <c r="F1635" t="s">
        <v>316</v>
      </c>
      <c r="G1635" t="s">
        <v>414</v>
      </c>
      <c r="H1635" t="s">
        <v>415</v>
      </c>
      <c r="J1635" t="s">
        <v>334</v>
      </c>
      <c r="K1635" t="s">
        <v>452</v>
      </c>
      <c r="L1635" t="s">
        <v>7631</v>
      </c>
      <c r="M1635" s="11">
        <v>43105.402060185188</v>
      </c>
      <c r="N1635" s="11">
        <v>43105.402060185188</v>
      </c>
      <c r="O1635" s="11">
        <v>43112.730254629627</v>
      </c>
      <c r="P1635" t="s">
        <v>2124</v>
      </c>
      <c r="Q1635" t="s">
        <v>451</v>
      </c>
      <c r="R1635" t="s">
        <v>7632</v>
      </c>
      <c r="S1635" t="s">
        <v>2125</v>
      </c>
      <c r="T1635" t="s">
        <v>2126</v>
      </c>
      <c r="U1635" t="s">
        <v>2127</v>
      </c>
      <c r="V1635">
        <v>0</v>
      </c>
      <c r="W1635" t="s">
        <v>2127</v>
      </c>
      <c r="X1635" t="s">
        <v>2125</v>
      </c>
      <c r="Y1635" t="s">
        <v>2125</v>
      </c>
      <c r="Z1635" t="s">
        <v>378</v>
      </c>
      <c r="AA1635" t="s">
        <v>2128</v>
      </c>
      <c r="AB1635" t="s">
        <v>2127</v>
      </c>
    </row>
    <row r="1636" spans="1:28" x14ac:dyDescent="0.2">
      <c r="A1636">
        <v>16015207</v>
      </c>
      <c r="B1636" t="s">
        <v>7633</v>
      </c>
      <c r="C1636" t="s">
        <v>2340</v>
      </c>
      <c r="D1636" t="s">
        <v>468</v>
      </c>
      <c r="E1636" t="s">
        <v>317</v>
      </c>
      <c r="F1636" t="s">
        <v>2900</v>
      </c>
      <c r="G1636" t="s">
        <v>2900</v>
      </c>
      <c r="H1636" t="s">
        <v>7634</v>
      </c>
      <c r="J1636" t="s">
        <v>334</v>
      </c>
      <c r="K1636" t="s">
        <v>7635</v>
      </c>
      <c r="L1636" t="s">
        <v>7636</v>
      </c>
      <c r="M1636" s="11">
        <v>43105.402800925927</v>
      </c>
      <c r="N1636" s="11">
        <v>43105.402800925927</v>
      </c>
      <c r="O1636" s="11">
        <v>43124.750138888892</v>
      </c>
      <c r="P1636" t="s">
        <v>2124</v>
      </c>
      <c r="Q1636" t="s">
        <v>2904</v>
      </c>
      <c r="R1636" t="s">
        <v>7637</v>
      </c>
      <c r="S1636" t="s">
        <v>2125</v>
      </c>
      <c r="T1636" t="s">
        <v>2126</v>
      </c>
      <c r="U1636" t="s">
        <v>2127</v>
      </c>
      <c r="V1636">
        <v>0</v>
      </c>
      <c r="W1636">
        <v>16046101</v>
      </c>
      <c r="X1636" t="s">
        <v>2125</v>
      </c>
      <c r="Y1636" t="s">
        <v>2125</v>
      </c>
      <c r="Z1636" t="s">
        <v>534</v>
      </c>
      <c r="AA1636" t="s">
        <v>2128</v>
      </c>
      <c r="AB1636" t="s">
        <v>2127</v>
      </c>
    </row>
    <row r="1637" spans="1:28" x14ac:dyDescent="0.2">
      <c r="A1637">
        <v>16015220</v>
      </c>
      <c r="B1637" t="s">
        <v>5809</v>
      </c>
      <c r="C1637" t="s">
        <v>5810</v>
      </c>
      <c r="D1637" t="s">
        <v>482</v>
      </c>
      <c r="E1637" t="s">
        <v>317</v>
      </c>
      <c r="F1637" t="s">
        <v>370</v>
      </c>
      <c r="G1637" t="s">
        <v>370</v>
      </c>
      <c r="H1637" t="s">
        <v>482</v>
      </c>
      <c r="I1637" t="s">
        <v>317</v>
      </c>
      <c r="J1637" t="s">
        <v>334</v>
      </c>
      <c r="K1637" t="s">
        <v>471</v>
      </c>
      <c r="L1637" t="s">
        <v>7638</v>
      </c>
      <c r="M1637" s="11">
        <v>43105.403310185182</v>
      </c>
      <c r="N1637" s="11">
        <v>43105.403310185182</v>
      </c>
      <c r="O1637" s="11">
        <v>43112.428298611114</v>
      </c>
      <c r="P1637" t="s">
        <v>2124</v>
      </c>
      <c r="Q1637" t="s">
        <v>371</v>
      </c>
      <c r="R1637" t="s">
        <v>7639</v>
      </c>
      <c r="S1637" t="s">
        <v>2125</v>
      </c>
      <c r="T1637" t="s">
        <v>2126</v>
      </c>
      <c r="U1637" t="s">
        <v>2127</v>
      </c>
      <c r="V1637">
        <v>0</v>
      </c>
      <c r="W1637" t="s">
        <v>2127</v>
      </c>
      <c r="X1637" t="s">
        <v>2125</v>
      </c>
      <c r="Y1637" t="s">
        <v>2125</v>
      </c>
      <c r="Z1637" t="s">
        <v>634</v>
      </c>
      <c r="AA1637" t="s">
        <v>2128</v>
      </c>
      <c r="AB1637" t="s">
        <v>2127</v>
      </c>
    </row>
    <row r="1638" spans="1:28" x14ac:dyDescent="0.2">
      <c r="A1638">
        <v>16015227</v>
      </c>
      <c r="B1638" t="s">
        <v>7623</v>
      </c>
      <c r="C1638" t="s">
        <v>2420</v>
      </c>
      <c r="D1638" t="s">
        <v>2386</v>
      </c>
      <c r="E1638" t="s">
        <v>317</v>
      </c>
      <c r="F1638" t="s">
        <v>2387</v>
      </c>
      <c r="G1638" t="s">
        <v>2387</v>
      </c>
      <c r="H1638" t="s">
        <v>2643</v>
      </c>
      <c r="I1638" t="s">
        <v>317</v>
      </c>
      <c r="J1638" t="s">
        <v>334</v>
      </c>
      <c r="K1638" t="s">
        <v>7640</v>
      </c>
      <c r="L1638" t="s">
        <v>5320</v>
      </c>
      <c r="M1638" s="11">
        <v>43105.403587962966</v>
      </c>
      <c r="N1638" s="11">
        <v>43105.403587962966</v>
      </c>
      <c r="O1638" s="11">
        <v>43112.663101851853</v>
      </c>
      <c r="P1638" t="s">
        <v>2124</v>
      </c>
      <c r="Q1638" t="s">
        <v>2646</v>
      </c>
      <c r="R1638" t="s">
        <v>7641</v>
      </c>
      <c r="S1638" t="s">
        <v>2125</v>
      </c>
      <c r="T1638" t="s">
        <v>2126</v>
      </c>
      <c r="U1638" t="s">
        <v>2127</v>
      </c>
      <c r="V1638">
        <v>0</v>
      </c>
      <c r="W1638" t="s">
        <v>2127</v>
      </c>
      <c r="X1638" t="s">
        <v>2125</v>
      </c>
      <c r="Y1638" t="s">
        <v>2125</v>
      </c>
      <c r="Z1638" t="s">
        <v>719</v>
      </c>
      <c r="AA1638" t="s">
        <v>2128</v>
      </c>
      <c r="AB1638" t="s">
        <v>2127</v>
      </c>
    </row>
    <row r="1639" spans="1:28" x14ac:dyDescent="0.2">
      <c r="A1639">
        <v>16015244</v>
      </c>
      <c r="B1639" t="s">
        <v>1730</v>
      </c>
      <c r="C1639" t="s">
        <v>7642</v>
      </c>
      <c r="D1639" t="s">
        <v>381</v>
      </c>
      <c r="E1639" t="s">
        <v>317</v>
      </c>
      <c r="F1639" t="s">
        <v>382</v>
      </c>
      <c r="G1639" t="s">
        <v>382</v>
      </c>
      <c r="H1639" t="s">
        <v>381</v>
      </c>
      <c r="I1639" t="s">
        <v>317</v>
      </c>
      <c r="J1639" t="s">
        <v>322</v>
      </c>
      <c r="K1639" t="s">
        <v>7643</v>
      </c>
      <c r="L1639" t="s">
        <v>7644</v>
      </c>
      <c r="M1639" s="11">
        <v>43105.404363425929</v>
      </c>
      <c r="N1639" s="11">
        <v>43105.404363425929</v>
      </c>
      <c r="O1639" s="11">
        <v>43112.413043981483</v>
      </c>
      <c r="P1639" t="s">
        <v>2124</v>
      </c>
      <c r="Q1639" t="s">
        <v>661</v>
      </c>
      <c r="R1639" t="s">
        <v>7645</v>
      </c>
      <c r="S1639" t="s">
        <v>2125</v>
      </c>
      <c r="T1639" t="s">
        <v>2126</v>
      </c>
      <c r="U1639" t="s">
        <v>2127</v>
      </c>
      <c r="V1639">
        <v>0</v>
      </c>
      <c r="W1639" t="s">
        <v>2127</v>
      </c>
      <c r="X1639" t="s">
        <v>2125</v>
      </c>
      <c r="Y1639" t="s">
        <v>2125</v>
      </c>
      <c r="Z1639" t="s">
        <v>378</v>
      </c>
      <c r="AA1639" t="s">
        <v>2137</v>
      </c>
      <c r="AB1639" t="s">
        <v>2127</v>
      </c>
    </row>
    <row r="1640" spans="1:28" x14ac:dyDescent="0.2">
      <c r="A1640">
        <v>16015255</v>
      </c>
      <c r="B1640" t="s">
        <v>3441</v>
      </c>
      <c r="C1640" t="s">
        <v>3442</v>
      </c>
      <c r="D1640" t="s">
        <v>401</v>
      </c>
      <c r="E1640" t="s">
        <v>317</v>
      </c>
      <c r="F1640" t="s">
        <v>2127</v>
      </c>
      <c r="G1640" t="s">
        <v>316</v>
      </c>
      <c r="H1640" t="s">
        <v>401</v>
      </c>
      <c r="I1640" t="s">
        <v>317</v>
      </c>
      <c r="J1640" t="s">
        <v>334</v>
      </c>
      <c r="K1640" t="s">
        <v>1700</v>
      </c>
      <c r="L1640" t="s">
        <v>7646</v>
      </c>
      <c r="M1640" s="11">
        <v>43105.405092592591</v>
      </c>
      <c r="N1640" s="11">
        <v>43105.405092592591</v>
      </c>
      <c r="O1640" s="11">
        <v>43112.40693287037</v>
      </c>
      <c r="P1640" t="s">
        <v>2124</v>
      </c>
      <c r="Q1640" t="s">
        <v>3694</v>
      </c>
      <c r="R1640" t="s">
        <v>7647</v>
      </c>
      <c r="S1640" t="s">
        <v>2125</v>
      </c>
      <c r="T1640" t="s">
        <v>2126</v>
      </c>
      <c r="U1640" t="s">
        <v>2127</v>
      </c>
      <c r="V1640">
        <v>0</v>
      </c>
      <c r="W1640" t="s">
        <v>2127</v>
      </c>
      <c r="X1640" t="s">
        <v>2125</v>
      </c>
      <c r="Y1640" t="s">
        <v>2125</v>
      </c>
      <c r="Z1640" t="s">
        <v>1176</v>
      </c>
      <c r="AA1640" t="s">
        <v>2128</v>
      </c>
      <c r="AB1640" t="s">
        <v>2127</v>
      </c>
    </row>
    <row r="1641" spans="1:28" x14ac:dyDescent="0.2">
      <c r="A1641">
        <v>16015266</v>
      </c>
      <c r="B1641" t="s">
        <v>7623</v>
      </c>
      <c r="C1641" t="s">
        <v>2420</v>
      </c>
      <c r="D1641" t="s">
        <v>2386</v>
      </c>
      <c r="E1641" t="s">
        <v>317</v>
      </c>
      <c r="F1641" t="s">
        <v>2387</v>
      </c>
      <c r="G1641" t="s">
        <v>2387</v>
      </c>
      <c r="H1641" t="s">
        <v>2643</v>
      </c>
      <c r="I1641" t="s">
        <v>317</v>
      </c>
      <c r="J1641" t="s">
        <v>334</v>
      </c>
      <c r="K1641" t="s">
        <v>7648</v>
      </c>
      <c r="L1641" t="s">
        <v>5320</v>
      </c>
      <c r="M1641" s="11">
        <v>43105.405578703707</v>
      </c>
      <c r="N1641" s="11">
        <v>43105.405578703707</v>
      </c>
      <c r="O1641" s="11">
        <v>43112.663402777776</v>
      </c>
      <c r="P1641" t="s">
        <v>2124</v>
      </c>
      <c r="Q1641" t="s">
        <v>2646</v>
      </c>
      <c r="R1641" t="s">
        <v>7641</v>
      </c>
      <c r="S1641" t="s">
        <v>2125</v>
      </c>
      <c r="T1641" t="s">
        <v>2126</v>
      </c>
      <c r="U1641" t="s">
        <v>2127</v>
      </c>
      <c r="V1641">
        <v>0</v>
      </c>
      <c r="W1641" t="s">
        <v>2127</v>
      </c>
      <c r="X1641" t="s">
        <v>2125</v>
      </c>
      <c r="Y1641" t="s">
        <v>2125</v>
      </c>
      <c r="Z1641" t="s">
        <v>719</v>
      </c>
      <c r="AA1641" t="s">
        <v>2128</v>
      </c>
      <c r="AB1641" t="s">
        <v>2127</v>
      </c>
    </row>
    <row r="1642" spans="1:28" x14ac:dyDescent="0.2">
      <c r="A1642">
        <v>16015280</v>
      </c>
      <c r="B1642" t="s">
        <v>7649</v>
      </c>
      <c r="C1642" t="s">
        <v>5669</v>
      </c>
      <c r="D1642" t="s">
        <v>510</v>
      </c>
      <c r="E1642" t="s">
        <v>317</v>
      </c>
      <c r="F1642" t="s">
        <v>2127</v>
      </c>
      <c r="G1642" t="s">
        <v>316</v>
      </c>
      <c r="H1642" t="s">
        <v>510</v>
      </c>
      <c r="I1642" t="s">
        <v>317</v>
      </c>
      <c r="J1642" t="s">
        <v>334</v>
      </c>
      <c r="K1642" t="s">
        <v>3665</v>
      </c>
      <c r="L1642" t="s">
        <v>7650</v>
      </c>
      <c r="M1642" s="11">
        <v>43105.4062962963</v>
      </c>
      <c r="N1642" s="11">
        <v>43105.4062962963</v>
      </c>
      <c r="O1642" s="11">
        <v>43112.408067129632</v>
      </c>
      <c r="P1642" t="s">
        <v>2124</v>
      </c>
      <c r="Q1642" t="s">
        <v>3694</v>
      </c>
      <c r="R1642" t="s">
        <v>7651</v>
      </c>
      <c r="S1642" t="s">
        <v>2125</v>
      </c>
      <c r="T1642" t="s">
        <v>2126</v>
      </c>
      <c r="U1642" t="s">
        <v>2127</v>
      </c>
      <c r="V1642">
        <v>0</v>
      </c>
      <c r="W1642" t="s">
        <v>2127</v>
      </c>
      <c r="X1642" t="s">
        <v>2125</v>
      </c>
      <c r="Y1642" t="s">
        <v>2125</v>
      </c>
      <c r="Z1642" t="s">
        <v>4031</v>
      </c>
      <c r="AA1642" t="s">
        <v>2137</v>
      </c>
      <c r="AB1642" t="s">
        <v>2127</v>
      </c>
    </row>
    <row r="1643" spans="1:28" x14ac:dyDescent="0.2">
      <c r="A1643">
        <v>16015304</v>
      </c>
      <c r="B1643" t="s">
        <v>7070</v>
      </c>
      <c r="C1643" t="s">
        <v>3794</v>
      </c>
      <c r="D1643" t="s">
        <v>550</v>
      </c>
      <c r="E1643" t="s">
        <v>317</v>
      </c>
      <c r="F1643" t="s">
        <v>316</v>
      </c>
      <c r="G1643" t="s">
        <v>316</v>
      </c>
      <c r="H1643" t="s">
        <v>550</v>
      </c>
      <c r="I1643" t="s">
        <v>317</v>
      </c>
      <c r="J1643" t="s">
        <v>334</v>
      </c>
      <c r="K1643" t="s">
        <v>595</v>
      </c>
      <c r="L1643" t="s">
        <v>7652</v>
      </c>
      <c r="M1643" s="11">
        <v>43105.407766203702</v>
      </c>
      <c r="N1643" s="11">
        <v>43105.407766203702</v>
      </c>
      <c r="O1643" s="11">
        <v>43112.41375</v>
      </c>
      <c r="P1643" t="s">
        <v>2124</v>
      </c>
      <c r="Q1643" t="s">
        <v>436</v>
      </c>
      <c r="R1643" t="s">
        <v>7653</v>
      </c>
      <c r="S1643" t="s">
        <v>2125</v>
      </c>
      <c r="T1643" t="s">
        <v>2126</v>
      </c>
      <c r="U1643" t="s">
        <v>2127</v>
      </c>
      <c r="V1643">
        <v>0</v>
      </c>
      <c r="W1643" t="s">
        <v>2127</v>
      </c>
      <c r="X1643" t="s">
        <v>2125</v>
      </c>
      <c r="Y1643" t="s">
        <v>2125</v>
      </c>
      <c r="Z1643" t="s">
        <v>433</v>
      </c>
      <c r="AA1643" t="s">
        <v>2137</v>
      </c>
      <c r="AB1643" t="s">
        <v>2127</v>
      </c>
    </row>
    <row r="1644" spans="1:28" x14ac:dyDescent="0.2">
      <c r="A1644">
        <v>16015310</v>
      </c>
      <c r="B1644" t="s">
        <v>7623</v>
      </c>
      <c r="C1644" t="s">
        <v>2420</v>
      </c>
      <c r="D1644" t="s">
        <v>2386</v>
      </c>
      <c r="E1644" t="s">
        <v>317</v>
      </c>
      <c r="F1644" t="s">
        <v>2387</v>
      </c>
      <c r="G1644" t="s">
        <v>2387</v>
      </c>
      <c r="H1644" t="s">
        <v>2643</v>
      </c>
      <c r="I1644" t="s">
        <v>317</v>
      </c>
      <c r="J1644" t="s">
        <v>334</v>
      </c>
      <c r="K1644" t="s">
        <v>7654</v>
      </c>
      <c r="L1644" t="s">
        <v>5320</v>
      </c>
      <c r="M1644" s="11">
        <v>43105.407997685186</v>
      </c>
      <c r="N1644" s="11">
        <v>43105.407997685186</v>
      </c>
      <c r="O1644" s="11">
        <v>43112.663657407407</v>
      </c>
      <c r="P1644" t="s">
        <v>2124</v>
      </c>
      <c r="Q1644" t="s">
        <v>2646</v>
      </c>
      <c r="R1644" t="s">
        <v>7641</v>
      </c>
      <c r="S1644" t="s">
        <v>2125</v>
      </c>
      <c r="T1644" t="s">
        <v>2126</v>
      </c>
      <c r="U1644" t="s">
        <v>2127</v>
      </c>
      <c r="V1644">
        <v>0</v>
      </c>
      <c r="W1644" t="s">
        <v>2127</v>
      </c>
      <c r="X1644" t="s">
        <v>2125</v>
      </c>
      <c r="Y1644" t="s">
        <v>2125</v>
      </c>
      <c r="Z1644" t="s">
        <v>719</v>
      </c>
      <c r="AA1644" t="s">
        <v>2128</v>
      </c>
      <c r="AB1644" t="s">
        <v>2127</v>
      </c>
    </row>
    <row r="1645" spans="1:28" x14ac:dyDescent="0.2">
      <c r="A1645">
        <v>16015315</v>
      </c>
      <c r="B1645" t="s">
        <v>7655</v>
      </c>
      <c r="C1645" t="s">
        <v>2324</v>
      </c>
      <c r="D1645" t="s">
        <v>392</v>
      </c>
      <c r="E1645" t="s">
        <v>317</v>
      </c>
      <c r="F1645" t="s">
        <v>316</v>
      </c>
      <c r="G1645" t="s">
        <v>316</v>
      </c>
      <c r="H1645" t="s">
        <v>392</v>
      </c>
      <c r="I1645" t="s">
        <v>317</v>
      </c>
      <c r="J1645" t="s">
        <v>334</v>
      </c>
      <c r="K1645" t="s">
        <v>595</v>
      </c>
      <c r="L1645" t="s">
        <v>7656</v>
      </c>
      <c r="M1645" s="11">
        <v>43105.408136574071</v>
      </c>
      <c r="N1645" s="11">
        <v>43105.408136574071</v>
      </c>
      <c r="O1645" s="11">
        <v>43112.433865740742</v>
      </c>
      <c r="P1645" t="s">
        <v>2124</v>
      </c>
      <c r="Q1645" t="s">
        <v>436</v>
      </c>
      <c r="R1645" t="s">
        <v>7657</v>
      </c>
      <c r="S1645" t="s">
        <v>2125</v>
      </c>
      <c r="T1645" t="s">
        <v>2126</v>
      </c>
      <c r="U1645" t="s">
        <v>2127</v>
      </c>
      <c r="V1645">
        <v>0</v>
      </c>
      <c r="W1645" t="s">
        <v>2127</v>
      </c>
      <c r="X1645" t="s">
        <v>2125</v>
      </c>
      <c r="Y1645" t="s">
        <v>2125</v>
      </c>
      <c r="Z1645" t="s">
        <v>459</v>
      </c>
      <c r="AA1645" t="s">
        <v>2137</v>
      </c>
      <c r="AB1645" t="s">
        <v>2127</v>
      </c>
    </row>
    <row r="1646" spans="1:28" x14ac:dyDescent="0.2">
      <c r="A1646">
        <v>16015360</v>
      </c>
      <c r="B1646" t="s">
        <v>741</v>
      </c>
      <c r="C1646" t="s">
        <v>7401</v>
      </c>
      <c r="D1646" t="s">
        <v>369</v>
      </c>
      <c r="E1646" t="s">
        <v>317</v>
      </c>
      <c r="F1646" t="s">
        <v>370</v>
      </c>
      <c r="G1646" t="s">
        <v>370</v>
      </c>
      <c r="H1646" t="s">
        <v>369</v>
      </c>
      <c r="I1646" t="s">
        <v>317</v>
      </c>
      <c r="J1646" t="s">
        <v>334</v>
      </c>
      <c r="K1646" t="s">
        <v>745</v>
      </c>
      <c r="L1646" t="s">
        <v>7658</v>
      </c>
      <c r="M1646" s="11">
        <v>43105.409884259258</v>
      </c>
      <c r="N1646" s="11">
        <v>43105.409884259258</v>
      </c>
      <c r="O1646" s="11">
        <v>43112.41578703704</v>
      </c>
      <c r="P1646" t="s">
        <v>2124</v>
      </c>
      <c r="Q1646" t="s">
        <v>600</v>
      </c>
      <c r="R1646" t="s">
        <v>7659</v>
      </c>
      <c r="S1646" t="s">
        <v>2125</v>
      </c>
      <c r="T1646" t="s">
        <v>2126</v>
      </c>
      <c r="U1646" t="s">
        <v>2127</v>
      </c>
      <c r="V1646">
        <v>0</v>
      </c>
      <c r="W1646" t="s">
        <v>2127</v>
      </c>
      <c r="X1646" t="s">
        <v>2125</v>
      </c>
      <c r="Y1646" t="s">
        <v>2125</v>
      </c>
      <c r="Z1646" t="s">
        <v>742</v>
      </c>
      <c r="AA1646" t="s">
        <v>2137</v>
      </c>
      <c r="AB1646" t="s">
        <v>2127</v>
      </c>
    </row>
    <row r="1647" spans="1:28" x14ac:dyDescent="0.2">
      <c r="A1647">
        <v>16015361</v>
      </c>
      <c r="B1647" t="s">
        <v>7623</v>
      </c>
      <c r="C1647" t="s">
        <v>2420</v>
      </c>
      <c r="D1647" t="s">
        <v>2386</v>
      </c>
      <c r="E1647" t="s">
        <v>317</v>
      </c>
      <c r="F1647" t="s">
        <v>2387</v>
      </c>
      <c r="G1647" t="s">
        <v>2387</v>
      </c>
      <c r="H1647" t="s">
        <v>2386</v>
      </c>
      <c r="I1647" t="s">
        <v>317</v>
      </c>
      <c r="J1647" t="s">
        <v>334</v>
      </c>
      <c r="K1647" t="s">
        <v>7660</v>
      </c>
      <c r="L1647" t="s">
        <v>5320</v>
      </c>
      <c r="M1647" s="11">
        <v>43105.409930555557</v>
      </c>
      <c r="N1647" s="11">
        <v>43105.409930555557</v>
      </c>
      <c r="O1647" s="11">
        <v>43112.594641203701</v>
      </c>
      <c r="P1647" t="s">
        <v>2124</v>
      </c>
      <c r="Q1647" t="s">
        <v>2646</v>
      </c>
      <c r="R1647" t="s">
        <v>7661</v>
      </c>
      <c r="S1647" t="s">
        <v>2125</v>
      </c>
      <c r="T1647" t="s">
        <v>2126</v>
      </c>
      <c r="U1647" t="s">
        <v>2127</v>
      </c>
      <c r="V1647">
        <v>0</v>
      </c>
      <c r="W1647" t="s">
        <v>2127</v>
      </c>
      <c r="X1647" t="s">
        <v>2125</v>
      </c>
      <c r="Y1647" t="s">
        <v>2125</v>
      </c>
      <c r="Z1647" t="s">
        <v>719</v>
      </c>
      <c r="AA1647" t="s">
        <v>2128</v>
      </c>
      <c r="AB1647" t="s">
        <v>2127</v>
      </c>
    </row>
    <row r="1648" spans="1:28" x14ac:dyDescent="0.2">
      <c r="A1648">
        <v>16015412</v>
      </c>
      <c r="B1648" t="s">
        <v>900</v>
      </c>
      <c r="C1648" t="s">
        <v>4109</v>
      </c>
      <c r="D1648" t="s">
        <v>510</v>
      </c>
      <c r="E1648" t="s">
        <v>317</v>
      </c>
      <c r="F1648" t="s">
        <v>370</v>
      </c>
      <c r="G1648" t="s">
        <v>370</v>
      </c>
      <c r="H1648" t="s">
        <v>510</v>
      </c>
      <c r="I1648" t="s">
        <v>317</v>
      </c>
      <c r="J1648" t="s">
        <v>322</v>
      </c>
      <c r="K1648" t="s">
        <v>1086</v>
      </c>
      <c r="L1648" t="s">
        <v>7662</v>
      </c>
      <c r="M1648" s="11">
        <v>43105.411759259259</v>
      </c>
      <c r="N1648" s="11">
        <v>43105.411759259259</v>
      </c>
      <c r="O1648" s="11">
        <v>43110.614652777775</v>
      </c>
      <c r="P1648" t="s">
        <v>2124</v>
      </c>
      <c r="Q1648" t="s">
        <v>1085</v>
      </c>
      <c r="R1648" t="s">
        <v>7663</v>
      </c>
      <c r="S1648" t="s">
        <v>2125</v>
      </c>
      <c r="T1648" t="s">
        <v>2126</v>
      </c>
      <c r="U1648" t="s">
        <v>2127</v>
      </c>
      <c r="V1648">
        <v>0</v>
      </c>
      <c r="W1648" t="s">
        <v>2127</v>
      </c>
      <c r="X1648" t="s">
        <v>2125</v>
      </c>
      <c r="Y1648" t="s">
        <v>2125</v>
      </c>
      <c r="Z1648" t="s">
        <v>901</v>
      </c>
      <c r="AA1648" t="s">
        <v>2137</v>
      </c>
      <c r="AB1648" t="s">
        <v>2127</v>
      </c>
    </row>
    <row r="1649" spans="1:28" x14ac:dyDescent="0.2">
      <c r="A1649">
        <v>16015417</v>
      </c>
      <c r="B1649" t="s">
        <v>5951</v>
      </c>
      <c r="C1649" t="s">
        <v>2619</v>
      </c>
      <c r="D1649" t="s">
        <v>401</v>
      </c>
      <c r="E1649" t="s">
        <v>317</v>
      </c>
      <c r="F1649" t="s">
        <v>316</v>
      </c>
      <c r="G1649" t="s">
        <v>316</v>
      </c>
      <c r="H1649" t="s">
        <v>401</v>
      </c>
      <c r="I1649" t="s">
        <v>317</v>
      </c>
      <c r="J1649" t="s">
        <v>334</v>
      </c>
      <c r="K1649" t="s">
        <v>595</v>
      </c>
      <c r="L1649" t="s">
        <v>7664</v>
      </c>
      <c r="M1649" s="11">
        <v>43105.411874999998</v>
      </c>
      <c r="N1649" s="11">
        <v>43105.411874999998</v>
      </c>
      <c r="O1649" s="11">
        <v>43108.442604166667</v>
      </c>
      <c r="P1649" t="s">
        <v>2124</v>
      </c>
      <c r="Q1649" t="s">
        <v>436</v>
      </c>
      <c r="R1649" t="s">
        <v>7665</v>
      </c>
      <c r="S1649" t="s">
        <v>2125</v>
      </c>
      <c r="T1649" t="s">
        <v>2126</v>
      </c>
      <c r="U1649" t="s">
        <v>2127</v>
      </c>
      <c r="V1649">
        <v>0</v>
      </c>
      <c r="W1649" t="s">
        <v>2127</v>
      </c>
      <c r="X1649" t="s">
        <v>2125</v>
      </c>
      <c r="Y1649" t="s">
        <v>2125</v>
      </c>
      <c r="Z1649" t="s">
        <v>459</v>
      </c>
      <c r="AA1649" t="s">
        <v>2137</v>
      </c>
      <c r="AB1649" t="s">
        <v>2127</v>
      </c>
    </row>
    <row r="1650" spans="1:28" x14ac:dyDescent="0.2">
      <c r="A1650">
        <v>16015430</v>
      </c>
      <c r="B1650" t="s">
        <v>7623</v>
      </c>
      <c r="C1650" t="s">
        <v>2420</v>
      </c>
      <c r="D1650" t="s">
        <v>2386</v>
      </c>
      <c r="E1650" t="s">
        <v>317</v>
      </c>
      <c r="F1650" t="s">
        <v>2387</v>
      </c>
      <c r="G1650" t="s">
        <v>2387</v>
      </c>
      <c r="H1650" t="s">
        <v>2386</v>
      </c>
      <c r="I1650" t="s">
        <v>317</v>
      </c>
      <c r="J1650" t="s">
        <v>334</v>
      </c>
      <c r="K1650" t="s">
        <v>7666</v>
      </c>
      <c r="L1650" t="s">
        <v>7667</v>
      </c>
      <c r="M1650" s="11">
        <v>43105.412372685183</v>
      </c>
      <c r="N1650" s="11">
        <v>43105.412372685183</v>
      </c>
      <c r="O1650" s="11">
        <v>43112.585914351854</v>
      </c>
      <c r="P1650" t="s">
        <v>2124</v>
      </c>
      <c r="Q1650" t="s">
        <v>2646</v>
      </c>
      <c r="R1650" t="s">
        <v>7668</v>
      </c>
      <c r="S1650" t="s">
        <v>2125</v>
      </c>
      <c r="T1650" t="s">
        <v>2126</v>
      </c>
      <c r="U1650" t="s">
        <v>2127</v>
      </c>
      <c r="V1650">
        <v>0</v>
      </c>
      <c r="W1650" t="s">
        <v>2127</v>
      </c>
      <c r="X1650" t="s">
        <v>2125</v>
      </c>
      <c r="Y1650" t="s">
        <v>2125</v>
      </c>
      <c r="Z1650" t="s">
        <v>719</v>
      </c>
      <c r="AA1650" t="s">
        <v>2128</v>
      </c>
      <c r="AB1650" t="s">
        <v>2127</v>
      </c>
    </row>
    <row r="1651" spans="1:28" x14ac:dyDescent="0.2">
      <c r="A1651">
        <v>16015464</v>
      </c>
      <c r="B1651" t="s">
        <v>7623</v>
      </c>
      <c r="C1651" t="s">
        <v>2420</v>
      </c>
      <c r="D1651" t="s">
        <v>2386</v>
      </c>
      <c r="E1651" t="s">
        <v>317</v>
      </c>
      <c r="F1651" t="s">
        <v>2387</v>
      </c>
      <c r="G1651" t="s">
        <v>2387</v>
      </c>
      <c r="H1651" t="s">
        <v>2386</v>
      </c>
      <c r="I1651" t="s">
        <v>317</v>
      </c>
      <c r="J1651" t="s">
        <v>334</v>
      </c>
      <c r="K1651" t="s">
        <v>7669</v>
      </c>
      <c r="L1651" t="s">
        <v>7670</v>
      </c>
      <c r="M1651" s="11">
        <v>43105.413761574076</v>
      </c>
      <c r="N1651" s="11">
        <v>43105.413761574076</v>
      </c>
      <c r="O1651" s="11">
        <v>43112.585312499999</v>
      </c>
      <c r="P1651" t="s">
        <v>2124</v>
      </c>
      <c r="Q1651" t="s">
        <v>2646</v>
      </c>
      <c r="R1651" t="s">
        <v>7671</v>
      </c>
      <c r="S1651" t="s">
        <v>2125</v>
      </c>
      <c r="T1651" t="s">
        <v>2126</v>
      </c>
      <c r="U1651" t="s">
        <v>2127</v>
      </c>
      <c r="V1651">
        <v>0</v>
      </c>
      <c r="W1651" t="s">
        <v>2127</v>
      </c>
      <c r="X1651" t="s">
        <v>2125</v>
      </c>
      <c r="Y1651" t="s">
        <v>2125</v>
      </c>
      <c r="Z1651" t="s">
        <v>719</v>
      </c>
      <c r="AA1651" t="s">
        <v>2128</v>
      </c>
      <c r="AB1651" t="s">
        <v>2127</v>
      </c>
    </row>
    <row r="1652" spans="1:28" x14ac:dyDescent="0.2">
      <c r="A1652">
        <v>16015516</v>
      </c>
      <c r="B1652" t="s">
        <v>7623</v>
      </c>
      <c r="C1652" t="s">
        <v>2420</v>
      </c>
      <c r="D1652" t="s">
        <v>2386</v>
      </c>
      <c r="E1652" t="s">
        <v>317</v>
      </c>
      <c r="F1652" t="s">
        <v>2387</v>
      </c>
      <c r="G1652" t="s">
        <v>2387</v>
      </c>
      <c r="H1652" t="s">
        <v>2643</v>
      </c>
      <c r="I1652" t="s">
        <v>317</v>
      </c>
      <c r="J1652" t="s">
        <v>334</v>
      </c>
      <c r="K1652" t="s">
        <v>7672</v>
      </c>
      <c r="L1652" t="s">
        <v>5320</v>
      </c>
      <c r="M1652" s="11">
        <v>43105.415821759256</v>
      </c>
      <c r="N1652" s="11">
        <v>43105.415821759256</v>
      </c>
      <c r="O1652" s="11">
        <v>43117.585648148146</v>
      </c>
      <c r="P1652" t="s">
        <v>2124</v>
      </c>
      <c r="Q1652" t="s">
        <v>2646</v>
      </c>
      <c r="R1652" t="s">
        <v>7673</v>
      </c>
      <c r="S1652" t="s">
        <v>2125</v>
      </c>
      <c r="T1652" t="s">
        <v>2126</v>
      </c>
      <c r="U1652" t="s">
        <v>2127</v>
      </c>
      <c r="V1652">
        <v>0</v>
      </c>
      <c r="W1652" t="s">
        <v>2127</v>
      </c>
      <c r="X1652" t="s">
        <v>2125</v>
      </c>
      <c r="Y1652" t="s">
        <v>2125</v>
      </c>
      <c r="Z1652" t="s">
        <v>719</v>
      </c>
      <c r="AA1652" t="s">
        <v>2128</v>
      </c>
      <c r="AB1652" t="s">
        <v>2127</v>
      </c>
    </row>
    <row r="1653" spans="1:28" x14ac:dyDescent="0.2">
      <c r="A1653">
        <v>16015534</v>
      </c>
      <c r="B1653" t="s">
        <v>748</v>
      </c>
      <c r="C1653" t="s">
        <v>4373</v>
      </c>
      <c r="D1653" t="s">
        <v>550</v>
      </c>
      <c r="E1653" t="s">
        <v>317</v>
      </c>
      <c r="F1653" t="s">
        <v>316</v>
      </c>
      <c r="G1653" t="s">
        <v>316</v>
      </c>
      <c r="H1653" t="s">
        <v>550</v>
      </c>
      <c r="I1653" t="s">
        <v>317</v>
      </c>
      <c r="J1653" t="s">
        <v>334</v>
      </c>
      <c r="K1653" t="s">
        <v>595</v>
      </c>
      <c r="L1653" t="s">
        <v>7674</v>
      </c>
      <c r="M1653" s="11">
        <v>43105.416539351849</v>
      </c>
      <c r="N1653" s="11">
        <v>43105.416539351849</v>
      </c>
      <c r="O1653" s="11">
        <v>43112.425810185188</v>
      </c>
      <c r="P1653" t="s">
        <v>2124</v>
      </c>
      <c r="Q1653" t="s">
        <v>436</v>
      </c>
      <c r="R1653" t="s">
        <v>7675</v>
      </c>
      <c r="S1653" t="s">
        <v>2125</v>
      </c>
      <c r="T1653" t="s">
        <v>2126</v>
      </c>
      <c r="U1653" t="s">
        <v>2127</v>
      </c>
      <c r="V1653">
        <v>0</v>
      </c>
      <c r="W1653" t="s">
        <v>2127</v>
      </c>
      <c r="X1653" t="s">
        <v>2125</v>
      </c>
      <c r="Y1653" t="s">
        <v>2125</v>
      </c>
      <c r="Z1653" t="s">
        <v>433</v>
      </c>
      <c r="AA1653" t="s">
        <v>2137</v>
      </c>
      <c r="AB1653" t="s">
        <v>2127</v>
      </c>
    </row>
    <row r="1654" spans="1:28" x14ac:dyDescent="0.2">
      <c r="A1654">
        <v>16015548</v>
      </c>
      <c r="B1654" t="s">
        <v>7676</v>
      </c>
      <c r="C1654" t="s">
        <v>2158</v>
      </c>
      <c r="D1654" t="s">
        <v>482</v>
      </c>
      <c r="E1654" t="s">
        <v>317</v>
      </c>
      <c r="F1654" t="s">
        <v>316</v>
      </c>
      <c r="G1654" t="s">
        <v>316</v>
      </c>
      <c r="H1654" t="s">
        <v>482</v>
      </c>
      <c r="I1654" t="s">
        <v>317</v>
      </c>
      <c r="J1654" t="s">
        <v>322</v>
      </c>
      <c r="K1654" t="s">
        <v>7142</v>
      </c>
      <c r="L1654" t="s">
        <v>7677</v>
      </c>
      <c r="M1654" s="11">
        <v>43105.416979166665</v>
      </c>
      <c r="N1654" s="11">
        <v>43105.416979166665</v>
      </c>
      <c r="O1654" s="11">
        <v>43112.434178240743</v>
      </c>
      <c r="P1654" t="s">
        <v>2124</v>
      </c>
      <c r="Q1654" t="s">
        <v>519</v>
      </c>
      <c r="R1654" t="s">
        <v>7678</v>
      </c>
      <c r="S1654" t="s">
        <v>2125</v>
      </c>
      <c r="T1654" t="s">
        <v>2126</v>
      </c>
      <c r="U1654" t="s">
        <v>2127</v>
      </c>
      <c r="V1654">
        <v>0</v>
      </c>
      <c r="W1654" t="s">
        <v>2127</v>
      </c>
      <c r="X1654" t="s">
        <v>2125</v>
      </c>
      <c r="Y1654" t="s">
        <v>2125</v>
      </c>
      <c r="Z1654" t="s">
        <v>312</v>
      </c>
      <c r="AA1654" t="s">
        <v>2137</v>
      </c>
      <c r="AB1654" t="s">
        <v>2127</v>
      </c>
    </row>
    <row r="1655" spans="1:28" x14ac:dyDescent="0.2">
      <c r="A1655">
        <v>16015575</v>
      </c>
      <c r="B1655" t="s">
        <v>6714</v>
      </c>
      <c r="C1655" t="s">
        <v>6715</v>
      </c>
      <c r="D1655" t="s">
        <v>369</v>
      </c>
      <c r="E1655" t="s">
        <v>317</v>
      </c>
      <c r="F1655" t="s">
        <v>370</v>
      </c>
      <c r="G1655" t="s">
        <v>370</v>
      </c>
      <c r="H1655" t="s">
        <v>369</v>
      </c>
      <c r="I1655" t="s">
        <v>317</v>
      </c>
      <c r="J1655" t="s">
        <v>334</v>
      </c>
      <c r="K1655" t="s">
        <v>471</v>
      </c>
      <c r="L1655" t="s">
        <v>7679</v>
      </c>
      <c r="M1655" s="11">
        <v>43105.417650462965</v>
      </c>
      <c r="N1655" s="11">
        <v>43105.417650462965</v>
      </c>
      <c r="O1655" s="11">
        <v>43112.432604166665</v>
      </c>
      <c r="P1655" t="s">
        <v>2124</v>
      </c>
      <c r="Q1655" t="s">
        <v>512</v>
      </c>
      <c r="R1655" t="s">
        <v>7680</v>
      </c>
      <c r="S1655" t="s">
        <v>2125</v>
      </c>
      <c r="T1655" t="s">
        <v>2126</v>
      </c>
      <c r="U1655" t="s">
        <v>2127</v>
      </c>
      <c r="V1655">
        <v>0</v>
      </c>
      <c r="W1655" t="s">
        <v>2127</v>
      </c>
      <c r="X1655" t="s">
        <v>2125</v>
      </c>
      <c r="Y1655" t="s">
        <v>2125</v>
      </c>
      <c r="Z1655" t="s">
        <v>4829</v>
      </c>
      <c r="AA1655" t="s">
        <v>2137</v>
      </c>
      <c r="AB1655" t="s">
        <v>2127</v>
      </c>
    </row>
    <row r="1656" spans="1:28" x14ac:dyDescent="0.2">
      <c r="A1656">
        <v>16015631</v>
      </c>
      <c r="B1656" t="s">
        <v>2807</v>
      </c>
      <c r="C1656" t="s">
        <v>2340</v>
      </c>
      <c r="D1656" t="s">
        <v>468</v>
      </c>
      <c r="E1656" t="s">
        <v>317</v>
      </c>
      <c r="F1656" t="s">
        <v>316</v>
      </c>
      <c r="G1656" t="s">
        <v>323</v>
      </c>
      <c r="H1656" t="s">
        <v>983</v>
      </c>
      <c r="I1656" t="s">
        <v>317</v>
      </c>
      <c r="J1656" t="s">
        <v>322</v>
      </c>
      <c r="K1656" t="s">
        <v>766</v>
      </c>
      <c r="L1656" t="s">
        <v>7681</v>
      </c>
      <c r="M1656" s="11">
        <v>43105.419710648152</v>
      </c>
      <c r="N1656" s="11">
        <v>43105.419710648152</v>
      </c>
      <c r="O1656" s="11">
        <v>43116.652326388888</v>
      </c>
      <c r="P1656" t="s">
        <v>2124</v>
      </c>
      <c r="Q1656" t="s">
        <v>2164</v>
      </c>
      <c r="R1656" t="s">
        <v>7682</v>
      </c>
      <c r="S1656" t="s">
        <v>2125</v>
      </c>
      <c r="T1656" t="s">
        <v>2126</v>
      </c>
      <c r="U1656" t="s">
        <v>2127</v>
      </c>
      <c r="V1656">
        <v>0</v>
      </c>
      <c r="W1656" t="s">
        <v>2127</v>
      </c>
      <c r="X1656" t="s">
        <v>2125</v>
      </c>
      <c r="Y1656" t="s">
        <v>2125</v>
      </c>
      <c r="Z1656" t="s">
        <v>534</v>
      </c>
      <c r="AA1656" t="s">
        <v>2137</v>
      </c>
      <c r="AB1656" t="s">
        <v>2127</v>
      </c>
    </row>
    <row r="1657" spans="1:28" x14ac:dyDescent="0.2">
      <c r="A1657">
        <v>16015641</v>
      </c>
      <c r="B1657" t="s">
        <v>752</v>
      </c>
      <c r="C1657" t="s">
        <v>2158</v>
      </c>
      <c r="D1657" t="s">
        <v>482</v>
      </c>
      <c r="E1657" t="s">
        <v>317</v>
      </c>
      <c r="F1657" t="s">
        <v>323</v>
      </c>
      <c r="G1657" t="s">
        <v>323</v>
      </c>
      <c r="H1657" t="s">
        <v>335</v>
      </c>
      <c r="I1657" t="s">
        <v>317</v>
      </c>
      <c r="J1657" t="s">
        <v>334</v>
      </c>
      <c r="K1657" t="s">
        <v>753</v>
      </c>
      <c r="L1657" t="s">
        <v>7683</v>
      </c>
      <c r="M1657" s="11">
        <v>43105.420370370368</v>
      </c>
      <c r="N1657" s="11">
        <v>43105.420370370368</v>
      </c>
      <c r="O1657" s="11">
        <v>43116.697534722225</v>
      </c>
      <c r="P1657" t="s">
        <v>2124</v>
      </c>
      <c r="Q1657" t="s">
        <v>333</v>
      </c>
      <c r="R1657" t="s">
        <v>7684</v>
      </c>
      <c r="S1657" t="s">
        <v>2125</v>
      </c>
      <c r="T1657" t="s">
        <v>2126</v>
      </c>
      <c r="U1657" t="s">
        <v>2127</v>
      </c>
      <c r="V1657">
        <v>0</v>
      </c>
      <c r="W1657" t="s">
        <v>2127</v>
      </c>
      <c r="X1657" t="s">
        <v>2125</v>
      </c>
      <c r="Y1657" t="s">
        <v>2125</v>
      </c>
      <c r="Z1657" t="s">
        <v>312</v>
      </c>
      <c r="AA1657" t="s">
        <v>2128</v>
      </c>
      <c r="AB1657" t="s">
        <v>2127</v>
      </c>
    </row>
    <row r="1658" spans="1:28" x14ac:dyDescent="0.2">
      <c r="A1658">
        <v>16015645</v>
      </c>
      <c r="B1658" t="s">
        <v>7685</v>
      </c>
      <c r="C1658" t="s">
        <v>7456</v>
      </c>
      <c r="D1658" t="s">
        <v>518</v>
      </c>
      <c r="E1658" t="s">
        <v>317</v>
      </c>
      <c r="F1658" t="s">
        <v>316</v>
      </c>
      <c r="G1658" t="s">
        <v>316</v>
      </c>
      <c r="H1658" t="s">
        <v>518</v>
      </c>
      <c r="I1658" t="s">
        <v>317</v>
      </c>
      <c r="J1658" t="s">
        <v>334</v>
      </c>
      <c r="K1658" t="s">
        <v>362</v>
      </c>
      <c r="L1658" t="s">
        <v>7686</v>
      </c>
      <c r="M1658" s="11">
        <v>43105.420474537037</v>
      </c>
      <c r="N1658" s="11">
        <v>43105.420474537037</v>
      </c>
      <c r="O1658" s="11">
        <v>43116.73605324074</v>
      </c>
      <c r="P1658" t="s">
        <v>2124</v>
      </c>
      <c r="Q1658" t="s">
        <v>355</v>
      </c>
      <c r="R1658" t="s">
        <v>7687</v>
      </c>
      <c r="S1658" t="s">
        <v>2125</v>
      </c>
      <c r="T1658" t="s">
        <v>2126</v>
      </c>
      <c r="U1658" t="s">
        <v>2127</v>
      </c>
      <c r="V1658">
        <v>0</v>
      </c>
      <c r="W1658" t="s">
        <v>2127</v>
      </c>
      <c r="X1658" t="s">
        <v>2125</v>
      </c>
      <c r="Y1658" t="s">
        <v>2125</v>
      </c>
      <c r="Z1658" t="s">
        <v>433</v>
      </c>
      <c r="AA1658" t="s">
        <v>2137</v>
      </c>
      <c r="AB1658" t="s">
        <v>2127</v>
      </c>
    </row>
    <row r="1659" spans="1:28" x14ac:dyDescent="0.2">
      <c r="A1659">
        <v>16015705</v>
      </c>
      <c r="B1659" t="s">
        <v>3005</v>
      </c>
      <c r="C1659" t="s">
        <v>3006</v>
      </c>
      <c r="D1659" t="s">
        <v>443</v>
      </c>
      <c r="E1659" t="s">
        <v>317</v>
      </c>
      <c r="F1659" t="s">
        <v>382</v>
      </c>
      <c r="G1659" t="s">
        <v>382</v>
      </c>
      <c r="H1659" t="s">
        <v>443</v>
      </c>
      <c r="I1659" t="s">
        <v>317</v>
      </c>
      <c r="J1659" t="s">
        <v>322</v>
      </c>
      <c r="K1659" t="s">
        <v>7691</v>
      </c>
      <c r="L1659" t="s">
        <v>7692</v>
      </c>
      <c r="M1659" s="11">
        <v>43105.422962962963</v>
      </c>
      <c r="N1659" s="11">
        <v>43105.422962962963</v>
      </c>
      <c r="O1659" s="11">
        <v>43112.470069444447</v>
      </c>
      <c r="P1659" t="s">
        <v>2124</v>
      </c>
      <c r="Q1659" t="s">
        <v>1161</v>
      </c>
      <c r="R1659" t="s">
        <v>7693</v>
      </c>
      <c r="S1659" t="s">
        <v>2125</v>
      </c>
      <c r="T1659" t="s">
        <v>2126</v>
      </c>
      <c r="U1659" t="s">
        <v>2127</v>
      </c>
      <c r="V1659">
        <v>0</v>
      </c>
      <c r="W1659" t="s">
        <v>2127</v>
      </c>
      <c r="X1659" t="s">
        <v>2125</v>
      </c>
      <c r="Y1659" t="s">
        <v>2125</v>
      </c>
      <c r="Z1659" t="s">
        <v>1371</v>
      </c>
      <c r="AA1659" t="s">
        <v>2137</v>
      </c>
      <c r="AB1659" t="s">
        <v>2127</v>
      </c>
    </row>
    <row r="1660" spans="1:28" x14ac:dyDescent="0.2">
      <c r="A1660">
        <v>16015726</v>
      </c>
      <c r="B1660" t="s">
        <v>7694</v>
      </c>
      <c r="C1660" t="s">
        <v>2158</v>
      </c>
      <c r="D1660" t="s">
        <v>392</v>
      </c>
      <c r="E1660" t="s">
        <v>317</v>
      </c>
      <c r="F1660" t="s">
        <v>316</v>
      </c>
      <c r="G1660" t="s">
        <v>316</v>
      </c>
      <c r="H1660" t="s">
        <v>392</v>
      </c>
      <c r="I1660" t="s">
        <v>317</v>
      </c>
      <c r="J1660" t="s">
        <v>334</v>
      </c>
      <c r="K1660" t="s">
        <v>729</v>
      </c>
      <c r="L1660" t="s">
        <v>7695</v>
      </c>
      <c r="M1660" s="11">
        <v>43105.423715277779</v>
      </c>
      <c r="N1660" s="11">
        <v>43105.423715277779</v>
      </c>
      <c r="O1660" s="11">
        <v>43112.488032407404</v>
      </c>
      <c r="P1660" t="s">
        <v>2124</v>
      </c>
      <c r="Q1660" t="s">
        <v>519</v>
      </c>
      <c r="R1660" t="s">
        <v>7696</v>
      </c>
      <c r="S1660" t="s">
        <v>2125</v>
      </c>
      <c r="T1660" t="s">
        <v>2126</v>
      </c>
      <c r="U1660" t="s">
        <v>2127</v>
      </c>
      <c r="V1660">
        <v>0</v>
      </c>
      <c r="W1660" t="s">
        <v>2127</v>
      </c>
      <c r="X1660" t="s">
        <v>2125</v>
      </c>
      <c r="Y1660" t="s">
        <v>2125</v>
      </c>
      <c r="Z1660" t="s">
        <v>312</v>
      </c>
      <c r="AA1660" t="s">
        <v>2137</v>
      </c>
      <c r="AB1660" t="s">
        <v>2127</v>
      </c>
    </row>
    <row r="1661" spans="1:28" x14ac:dyDescent="0.2">
      <c r="A1661">
        <v>16015730</v>
      </c>
      <c r="B1661" t="s">
        <v>7697</v>
      </c>
      <c r="C1661" t="s">
        <v>7698</v>
      </c>
      <c r="D1661" t="s">
        <v>354</v>
      </c>
      <c r="E1661" t="s">
        <v>317</v>
      </c>
      <c r="F1661" t="s">
        <v>2127</v>
      </c>
      <c r="G1661" t="s">
        <v>316</v>
      </c>
      <c r="H1661" t="s">
        <v>354</v>
      </c>
      <c r="I1661" t="s">
        <v>317</v>
      </c>
      <c r="J1661" t="s">
        <v>1040</v>
      </c>
      <c r="K1661" t="s">
        <v>1062</v>
      </c>
      <c r="L1661" t="s">
        <v>5367</v>
      </c>
      <c r="M1661" s="11">
        <v>43105.42392361111</v>
      </c>
      <c r="N1661" s="11">
        <v>43105.42392361111</v>
      </c>
      <c r="O1661" s="11">
        <v>43112.438715277778</v>
      </c>
      <c r="P1661" t="s">
        <v>2124</v>
      </c>
      <c r="Q1661" t="s">
        <v>7027</v>
      </c>
      <c r="R1661" t="s">
        <v>7699</v>
      </c>
      <c r="S1661" t="s">
        <v>2125</v>
      </c>
      <c r="T1661" t="s">
        <v>2126</v>
      </c>
      <c r="U1661" t="s">
        <v>2127</v>
      </c>
      <c r="V1661">
        <v>0</v>
      </c>
      <c r="W1661" t="s">
        <v>2127</v>
      </c>
      <c r="X1661" t="s">
        <v>2125</v>
      </c>
      <c r="Y1661" t="s">
        <v>2125</v>
      </c>
      <c r="Z1661" t="s">
        <v>4031</v>
      </c>
      <c r="AA1661" t="s">
        <v>2128</v>
      </c>
      <c r="AB1661" t="s">
        <v>2127</v>
      </c>
    </row>
    <row r="1662" spans="1:28" x14ac:dyDescent="0.2">
      <c r="A1662">
        <v>16015744</v>
      </c>
      <c r="B1662" t="s">
        <v>7700</v>
      </c>
      <c r="C1662" t="s">
        <v>4986</v>
      </c>
      <c r="D1662" t="s">
        <v>468</v>
      </c>
      <c r="E1662" t="s">
        <v>317</v>
      </c>
      <c r="F1662" t="s">
        <v>316</v>
      </c>
      <c r="G1662" t="s">
        <v>316</v>
      </c>
      <c r="H1662" t="s">
        <v>468</v>
      </c>
      <c r="I1662" t="s">
        <v>317</v>
      </c>
      <c r="J1662" t="s">
        <v>334</v>
      </c>
      <c r="K1662" t="s">
        <v>595</v>
      </c>
      <c r="L1662" t="s">
        <v>7701</v>
      </c>
      <c r="M1662" s="11">
        <v>43105.424398148149</v>
      </c>
      <c r="N1662" s="11">
        <v>43105.424398148149</v>
      </c>
      <c r="O1662" s="11">
        <v>43112.428136574075</v>
      </c>
      <c r="P1662" t="s">
        <v>2124</v>
      </c>
      <c r="Q1662" t="s">
        <v>436</v>
      </c>
      <c r="R1662" t="s">
        <v>7702</v>
      </c>
      <c r="S1662" t="s">
        <v>2125</v>
      </c>
      <c r="T1662" t="s">
        <v>2126</v>
      </c>
      <c r="U1662" t="s">
        <v>2127</v>
      </c>
      <c r="V1662">
        <v>0</v>
      </c>
      <c r="W1662" t="s">
        <v>2127</v>
      </c>
      <c r="X1662" t="s">
        <v>2125</v>
      </c>
      <c r="Y1662" t="s">
        <v>2125</v>
      </c>
      <c r="Z1662" t="s">
        <v>1176</v>
      </c>
      <c r="AA1662" t="s">
        <v>2137</v>
      </c>
      <c r="AB1662" t="s">
        <v>2127</v>
      </c>
    </row>
    <row r="1663" spans="1:28" x14ac:dyDescent="0.2">
      <c r="A1663">
        <v>16015757</v>
      </c>
      <c r="B1663" t="s">
        <v>2834</v>
      </c>
      <c r="C1663" t="s">
        <v>2835</v>
      </c>
      <c r="D1663" t="s">
        <v>410</v>
      </c>
      <c r="E1663" t="s">
        <v>317</v>
      </c>
      <c r="F1663" t="s">
        <v>2127</v>
      </c>
      <c r="G1663" t="s">
        <v>384</v>
      </c>
      <c r="H1663" t="s">
        <v>1330</v>
      </c>
      <c r="J1663" t="s">
        <v>334</v>
      </c>
      <c r="K1663" t="s">
        <v>7703</v>
      </c>
      <c r="L1663" t="s">
        <v>7704</v>
      </c>
      <c r="M1663" s="11">
        <v>43105.424803240741</v>
      </c>
      <c r="N1663" s="11">
        <v>43105.424803240741</v>
      </c>
      <c r="O1663" s="11">
        <v>43115.6171875</v>
      </c>
      <c r="P1663" t="s">
        <v>2124</v>
      </c>
      <c r="Q1663" t="s">
        <v>2717</v>
      </c>
      <c r="R1663" t="s">
        <v>7705</v>
      </c>
      <c r="S1663" t="s">
        <v>2125</v>
      </c>
      <c r="T1663" t="s">
        <v>2126</v>
      </c>
      <c r="U1663" t="s">
        <v>2127</v>
      </c>
      <c r="V1663">
        <v>0</v>
      </c>
      <c r="W1663" t="s">
        <v>2127</v>
      </c>
      <c r="X1663" t="s">
        <v>2125</v>
      </c>
      <c r="Y1663" t="s">
        <v>2125</v>
      </c>
      <c r="Z1663" t="s">
        <v>2839</v>
      </c>
      <c r="AA1663" t="s">
        <v>2137</v>
      </c>
      <c r="AB1663" t="s">
        <v>2127</v>
      </c>
    </row>
    <row r="1664" spans="1:28" x14ac:dyDescent="0.2">
      <c r="A1664">
        <v>16015792</v>
      </c>
      <c r="B1664" t="s">
        <v>6534</v>
      </c>
      <c r="C1664" t="s">
        <v>3566</v>
      </c>
      <c r="D1664" t="s">
        <v>510</v>
      </c>
      <c r="E1664" t="s">
        <v>317</v>
      </c>
      <c r="F1664" t="s">
        <v>370</v>
      </c>
      <c r="G1664" t="s">
        <v>370</v>
      </c>
      <c r="H1664" t="s">
        <v>369</v>
      </c>
      <c r="I1664" t="s">
        <v>317</v>
      </c>
      <c r="J1664" t="s">
        <v>334</v>
      </c>
      <c r="K1664" t="s">
        <v>591</v>
      </c>
      <c r="L1664" t="s">
        <v>7708</v>
      </c>
      <c r="M1664" s="11">
        <v>43105.426261574074</v>
      </c>
      <c r="N1664" s="11">
        <v>43105.426261574074</v>
      </c>
      <c r="O1664" s="11">
        <v>43112.504571759258</v>
      </c>
      <c r="P1664" t="s">
        <v>2124</v>
      </c>
      <c r="Q1664" t="s">
        <v>600</v>
      </c>
      <c r="R1664" t="s">
        <v>7709</v>
      </c>
      <c r="S1664" t="s">
        <v>2125</v>
      </c>
      <c r="T1664" t="s">
        <v>2126</v>
      </c>
      <c r="U1664" t="s">
        <v>2127</v>
      </c>
      <c r="V1664">
        <v>0</v>
      </c>
      <c r="W1664" t="s">
        <v>2127</v>
      </c>
      <c r="X1664" t="s">
        <v>2125</v>
      </c>
      <c r="Y1664" t="s">
        <v>2125</v>
      </c>
      <c r="Z1664" t="s">
        <v>634</v>
      </c>
      <c r="AA1664" t="s">
        <v>2137</v>
      </c>
      <c r="AB1664" t="s">
        <v>2127</v>
      </c>
    </row>
    <row r="1665" spans="1:28" x14ac:dyDescent="0.2">
      <c r="A1665">
        <v>16015818</v>
      </c>
      <c r="B1665" t="s">
        <v>756</v>
      </c>
      <c r="C1665" t="s">
        <v>2158</v>
      </c>
      <c r="D1665" t="s">
        <v>518</v>
      </c>
      <c r="E1665" t="s">
        <v>317</v>
      </c>
      <c r="F1665" t="s">
        <v>316</v>
      </c>
      <c r="G1665" t="s">
        <v>316</v>
      </c>
      <c r="H1665" t="s">
        <v>518</v>
      </c>
      <c r="I1665" t="s">
        <v>317</v>
      </c>
      <c r="J1665" t="s">
        <v>334</v>
      </c>
      <c r="K1665" t="s">
        <v>759</v>
      </c>
      <c r="L1665" t="s">
        <v>7710</v>
      </c>
      <c r="M1665" s="11">
        <v>43105.427083333336</v>
      </c>
      <c r="N1665" s="11">
        <v>43105.427083333336</v>
      </c>
      <c r="O1665" s="11">
        <v>43112.42895833333</v>
      </c>
      <c r="P1665" t="s">
        <v>2124</v>
      </c>
      <c r="Q1665" t="s">
        <v>321</v>
      </c>
      <c r="R1665" t="s">
        <v>7711</v>
      </c>
      <c r="S1665" t="s">
        <v>2125</v>
      </c>
      <c r="T1665" t="s">
        <v>2126</v>
      </c>
      <c r="U1665" t="s">
        <v>2127</v>
      </c>
      <c r="V1665">
        <v>0</v>
      </c>
      <c r="W1665" t="s">
        <v>2127</v>
      </c>
      <c r="X1665" t="s">
        <v>2125</v>
      </c>
      <c r="Y1665" t="s">
        <v>2125</v>
      </c>
      <c r="Z1665" t="s">
        <v>312</v>
      </c>
      <c r="AA1665" t="s">
        <v>2137</v>
      </c>
      <c r="AB1665" t="s">
        <v>2127</v>
      </c>
    </row>
    <row r="1666" spans="1:28" x14ac:dyDescent="0.2">
      <c r="A1666">
        <v>16015828</v>
      </c>
      <c r="B1666" t="s">
        <v>6002</v>
      </c>
      <c r="C1666" t="s">
        <v>3304</v>
      </c>
      <c r="D1666" t="s">
        <v>401</v>
      </c>
      <c r="E1666" t="s">
        <v>317</v>
      </c>
      <c r="F1666" t="s">
        <v>357</v>
      </c>
      <c r="G1666" t="s">
        <v>357</v>
      </c>
      <c r="H1666" t="s">
        <v>377</v>
      </c>
      <c r="I1666" t="s">
        <v>317</v>
      </c>
      <c r="J1666" t="s">
        <v>334</v>
      </c>
      <c r="K1666" t="s">
        <v>753</v>
      </c>
      <c r="L1666" t="s">
        <v>7712</v>
      </c>
      <c r="M1666" s="11">
        <v>43105.427395833336</v>
      </c>
      <c r="N1666" s="11">
        <v>43105.427395833336</v>
      </c>
      <c r="O1666" s="11">
        <v>43118.671481481484</v>
      </c>
      <c r="P1666" t="s">
        <v>2124</v>
      </c>
      <c r="Q1666" t="s">
        <v>1106</v>
      </c>
      <c r="R1666" t="s">
        <v>7713</v>
      </c>
      <c r="S1666" t="s">
        <v>2125</v>
      </c>
      <c r="T1666" t="s">
        <v>2126</v>
      </c>
      <c r="U1666" t="s">
        <v>2127</v>
      </c>
      <c r="V1666">
        <v>0</v>
      </c>
      <c r="W1666" t="s">
        <v>2127</v>
      </c>
      <c r="X1666" t="s">
        <v>2125</v>
      </c>
      <c r="Y1666" t="s">
        <v>2125</v>
      </c>
      <c r="Z1666" t="s">
        <v>459</v>
      </c>
      <c r="AA1666" t="s">
        <v>2128</v>
      </c>
      <c r="AB1666" t="s">
        <v>2129</v>
      </c>
    </row>
    <row r="1667" spans="1:28" x14ac:dyDescent="0.2">
      <c r="A1667">
        <v>16015889</v>
      </c>
      <c r="B1667" t="s">
        <v>7714</v>
      </c>
      <c r="C1667" t="s">
        <v>7715</v>
      </c>
      <c r="D1667" t="s">
        <v>482</v>
      </c>
      <c r="E1667" t="s">
        <v>317</v>
      </c>
      <c r="F1667" t="s">
        <v>2127</v>
      </c>
      <c r="G1667" t="s">
        <v>370</v>
      </c>
      <c r="H1667" t="s">
        <v>482</v>
      </c>
      <c r="I1667" t="s">
        <v>317</v>
      </c>
      <c r="J1667" t="s">
        <v>334</v>
      </c>
      <c r="K1667" t="s">
        <v>1700</v>
      </c>
      <c r="L1667" t="s">
        <v>7716</v>
      </c>
      <c r="M1667" s="11">
        <v>43105.429849537039</v>
      </c>
      <c r="N1667" s="11">
        <v>43105.429849537039</v>
      </c>
      <c r="O1667" s="11">
        <v>43112.432592592595</v>
      </c>
      <c r="P1667" t="s">
        <v>2124</v>
      </c>
      <c r="Q1667" t="s">
        <v>3286</v>
      </c>
      <c r="R1667" t="s">
        <v>7717</v>
      </c>
      <c r="S1667" t="s">
        <v>2125</v>
      </c>
      <c r="T1667" t="s">
        <v>2126</v>
      </c>
      <c r="U1667" t="s">
        <v>2127</v>
      </c>
      <c r="V1667">
        <v>0</v>
      </c>
      <c r="W1667" t="s">
        <v>2127</v>
      </c>
      <c r="X1667" t="s">
        <v>2125</v>
      </c>
      <c r="Y1667" t="s">
        <v>2125</v>
      </c>
      <c r="Z1667" t="s">
        <v>1826</v>
      </c>
      <c r="AA1667" t="s">
        <v>2137</v>
      </c>
      <c r="AB1667" t="s">
        <v>2127</v>
      </c>
    </row>
    <row r="1668" spans="1:28" x14ac:dyDescent="0.2">
      <c r="A1668">
        <v>16015905</v>
      </c>
      <c r="B1668" t="s">
        <v>4784</v>
      </c>
      <c r="C1668" t="s">
        <v>4450</v>
      </c>
      <c r="D1668" t="s">
        <v>354</v>
      </c>
      <c r="E1668" t="s">
        <v>317</v>
      </c>
      <c r="F1668" t="s">
        <v>370</v>
      </c>
      <c r="G1668" t="s">
        <v>370</v>
      </c>
      <c r="H1668" t="s">
        <v>354</v>
      </c>
      <c r="I1668" t="s">
        <v>317</v>
      </c>
      <c r="J1668" t="s">
        <v>1040</v>
      </c>
      <c r="K1668" t="s">
        <v>1062</v>
      </c>
      <c r="L1668" t="s">
        <v>7718</v>
      </c>
      <c r="M1668" s="11">
        <v>43105.431064814817</v>
      </c>
      <c r="N1668" s="11">
        <v>43105.431064814817</v>
      </c>
      <c r="O1668" s="11">
        <v>43112.511319444442</v>
      </c>
      <c r="P1668" t="s">
        <v>2124</v>
      </c>
      <c r="Q1668" t="s">
        <v>1061</v>
      </c>
      <c r="R1668" t="s">
        <v>7719</v>
      </c>
      <c r="S1668" t="s">
        <v>2125</v>
      </c>
      <c r="T1668" t="s">
        <v>2126</v>
      </c>
      <c r="U1668" t="s">
        <v>2127</v>
      </c>
      <c r="V1668">
        <v>0</v>
      </c>
      <c r="W1668" t="s">
        <v>2127</v>
      </c>
      <c r="X1668" t="s">
        <v>2125</v>
      </c>
      <c r="Y1668" t="s">
        <v>2125</v>
      </c>
      <c r="Z1668" t="s">
        <v>4454</v>
      </c>
      <c r="AA1668" t="s">
        <v>2128</v>
      </c>
      <c r="AB1668" t="s">
        <v>2127</v>
      </c>
    </row>
    <row r="1669" spans="1:28" x14ac:dyDescent="0.2">
      <c r="A1669">
        <v>16015963</v>
      </c>
      <c r="B1669" t="s">
        <v>2930</v>
      </c>
      <c r="C1669" t="s">
        <v>2340</v>
      </c>
      <c r="D1669" t="s">
        <v>434</v>
      </c>
      <c r="E1669" t="s">
        <v>317</v>
      </c>
      <c r="F1669" t="s">
        <v>316</v>
      </c>
      <c r="G1669" t="s">
        <v>316</v>
      </c>
      <c r="H1669" t="s">
        <v>434</v>
      </c>
      <c r="I1669" t="s">
        <v>317</v>
      </c>
      <c r="J1669" t="s">
        <v>334</v>
      </c>
      <c r="K1669" t="s">
        <v>362</v>
      </c>
      <c r="L1669" t="s">
        <v>7720</v>
      </c>
      <c r="M1669" s="11">
        <v>43105.433136574073</v>
      </c>
      <c r="N1669" s="11">
        <v>43105.433136574073</v>
      </c>
      <c r="O1669" s="11">
        <v>43112.51054398148</v>
      </c>
      <c r="P1669" t="s">
        <v>2124</v>
      </c>
      <c r="Q1669" t="s">
        <v>501</v>
      </c>
      <c r="R1669" t="s">
        <v>7721</v>
      </c>
      <c r="S1669" t="s">
        <v>2125</v>
      </c>
      <c r="T1669" t="s">
        <v>2126</v>
      </c>
      <c r="U1669" t="s">
        <v>2127</v>
      </c>
      <c r="V1669">
        <v>0</v>
      </c>
      <c r="W1669" t="s">
        <v>2127</v>
      </c>
      <c r="X1669" t="s">
        <v>2125</v>
      </c>
      <c r="Y1669" t="s">
        <v>2125</v>
      </c>
      <c r="Z1669" t="s">
        <v>534</v>
      </c>
      <c r="AA1669" t="s">
        <v>2137</v>
      </c>
      <c r="AB1669" t="s">
        <v>2127</v>
      </c>
    </row>
    <row r="1670" spans="1:28" x14ac:dyDescent="0.2">
      <c r="A1670">
        <v>16015975</v>
      </c>
      <c r="B1670" t="s">
        <v>4784</v>
      </c>
      <c r="C1670" t="s">
        <v>4450</v>
      </c>
      <c r="D1670" t="s">
        <v>354</v>
      </c>
      <c r="E1670" t="s">
        <v>317</v>
      </c>
      <c r="F1670" t="s">
        <v>370</v>
      </c>
      <c r="G1670" t="s">
        <v>370</v>
      </c>
      <c r="H1670" t="s">
        <v>354</v>
      </c>
      <c r="I1670" t="s">
        <v>317</v>
      </c>
      <c r="J1670" t="s">
        <v>322</v>
      </c>
      <c r="K1670" t="s">
        <v>438</v>
      </c>
      <c r="L1670" t="s">
        <v>7722</v>
      </c>
      <c r="M1670" s="11">
        <v>43105.433553240742</v>
      </c>
      <c r="N1670" s="11">
        <v>43105.433553240742</v>
      </c>
      <c r="O1670" s="11">
        <v>43112.512118055558</v>
      </c>
      <c r="P1670" t="s">
        <v>2124</v>
      </c>
      <c r="Q1670" t="s">
        <v>483</v>
      </c>
      <c r="R1670" t="s">
        <v>7723</v>
      </c>
      <c r="S1670" t="s">
        <v>2125</v>
      </c>
      <c r="T1670" t="s">
        <v>2126</v>
      </c>
      <c r="U1670" t="s">
        <v>2127</v>
      </c>
      <c r="V1670">
        <v>0</v>
      </c>
      <c r="W1670" t="s">
        <v>2127</v>
      </c>
      <c r="X1670" t="s">
        <v>2125</v>
      </c>
      <c r="Y1670" t="s">
        <v>2125</v>
      </c>
      <c r="Z1670" t="s">
        <v>4454</v>
      </c>
      <c r="AA1670" t="s">
        <v>2137</v>
      </c>
      <c r="AB1670" t="s">
        <v>2127</v>
      </c>
    </row>
    <row r="1671" spans="1:28" x14ac:dyDescent="0.2">
      <c r="A1671">
        <v>16016039</v>
      </c>
      <c r="B1671" t="s">
        <v>4684</v>
      </c>
      <c r="C1671" t="s">
        <v>3049</v>
      </c>
      <c r="D1671" t="s">
        <v>468</v>
      </c>
      <c r="E1671" t="s">
        <v>317</v>
      </c>
      <c r="F1671" t="s">
        <v>316</v>
      </c>
      <c r="G1671" t="s">
        <v>316</v>
      </c>
      <c r="H1671" t="s">
        <v>468</v>
      </c>
      <c r="I1671" t="s">
        <v>317</v>
      </c>
      <c r="J1671" t="s">
        <v>334</v>
      </c>
      <c r="K1671" t="s">
        <v>7724</v>
      </c>
      <c r="L1671" t="s">
        <v>7725</v>
      </c>
      <c r="M1671" s="11">
        <v>43105.435925925929</v>
      </c>
      <c r="N1671" s="11">
        <v>43105.435925925929</v>
      </c>
      <c r="O1671" s="11">
        <v>43112.438750000001</v>
      </c>
      <c r="P1671" t="s">
        <v>2124</v>
      </c>
      <c r="Q1671" t="s">
        <v>425</v>
      </c>
      <c r="R1671" t="s">
        <v>7726</v>
      </c>
      <c r="S1671" t="s">
        <v>2125</v>
      </c>
      <c r="T1671" t="s">
        <v>2126</v>
      </c>
      <c r="U1671" t="s">
        <v>2127</v>
      </c>
      <c r="V1671">
        <v>0</v>
      </c>
      <c r="W1671" t="s">
        <v>2127</v>
      </c>
      <c r="X1671" t="s">
        <v>2125</v>
      </c>
      <c r="Y1671" t="s">
        <v>2125</v>
      </c>
      <c r="Z1671" t="s">
        <v>613</v>
      </c>
      <c r="AA1671" t="s">
        <v>2137</v>
      </c>
      <c r="AB1671" t="s">
        <v>2127</v>
      </c>
    </row>
    <row r="1672" spans="1:28" x14ac:dyDescent="0.2">
      <c r="A1672">
        <v>16016173</v>
      </c>
      <c r="B1672" t="s">
        <v>762</v>
      </c>
      <c r="C1672" t="s">
        <v>2158</v>
      </c>
      <c r="D1672" t="s">
        <v>482</v>
      </c>
      <c r="E1672" t="s">
        <v>317</v>
      </c>
      <c r="F1672" t="s">
        <v>316</v>
      </c>
      <c r="G1672" t="s">
        <v>323</v>
      </c>
      <c r="H1672" t="s">
        <v>335</v>
      </c>
      <c r="I1672" t="s">
        <v>317</v>
      </c>
      <c r="J1672" t="s">
        <v>430</v>
      </c>
      <c r="K1672" t="s">
        <v>766</v>
      </c>
      <c r="L1672" t="s">
        <v>7727</v>
      </c>
      <c r="M1672" s="11">
        <v>43105.441608796296</v>
      </c>
      <c r="N1672" s="11">
        <v>43105.441608796296</v>
      </c>
      <c r="O1672" s="11">
        <v>43124.636469907404</v>
      </c>
      <c r="P1672" t="s">
        <v>2124</v>
      </c>
      <c r="Q1672" t="s">
        <v>763</v>
      </c>
      <c r="R1672" t="s">
        <v>7728</v>
      </c>
      <c r="S1672" t="s">
        <v>2125</v>
      </c>
      <c r="T1672" t="s">
        <v>2126</v>
      </c>
      <c r="U1672" t="s">
        <v>2127</v>
      </c>
      <c r="V1672">
        <v>0</v>
      </c>
      <c r="W1672" t="s">
        <v>2127</v>
      </c>
      <c r="X1672" t="s">
        <v>2125</v>
      </c>
      <c r="Y1672" t="s">
        <v>2125</v>
      </c>
      <c r="Z1672" t="s">
        <v>312</v>
      </c>
      <c r="AA1672" t="s">
        <v>2137</v>
      </c>
      <c r="AB1672" t="s">
        <v>2127</v>
      </c>
    </row>
    <row r="1673" spans="1:28" x14ac:dyDescent="0.2">
      <c r="A1673">
        <v>16016202</v>
      </c>
      <c r="B1673" t="s">
        <v>2400</v>
      </c>
      <c r="C1673" t="s">
        <v>2186</v>
      </c>
      <c r="D1673" t="s">
        <v>392</v>
      </c>
      <c r="E1673" t="s">
        <v>317</v>
      </c>
      <c r="F1673" t="s">
        <v>316</v>
      </c>
      <c r="G1673" t="s">
        <v>414</v>
      </c>
      <c r="H1673" t="s">
        <v>540</v>
      </c>
      <c r="J1673" t="s">
        <v>322</v>
      </c>
      <c r="K1673" t="s">
        <v>1579</v>
      </c>
      <c r="L1673" t="s">
        <v>7729</v>
      </c>
      <c r="M1673" s="11">
        <v>43105.442604166667</v>
      </c>
      <c r="N1673" s="11">
        <v>43105.442604166667</v>
      </c>
      <c r="O1673" s="11">
        <v>43116.387731481482</v>
      </c>
      <c r="P1673" t="s">
        <v>2124</v>
      </c>
      <c r="Q1673" t="s">
        <v>2801</v>
      </c>
      <c r="R1673" t="s">
        <v>7730</v>
      </c>
      <c r="S1673" t="s">
        <v>2125</v>
      </c>
      <c r="T1673" t="s">
        <v>2126</v>
      </c>
      <c r="U1673" t="s">
        <v>2127</v>
      </c>
      <c r="V1673">
        <v>0</v>
      </c>
      <c r="W1673" t="s">
        <v>2127</v>
      </c>
      <c r="X1673" t="s">
        <v>2125</v>
      </c>
      <c r="Y1673" t="s">
        <v>2125</v>
      </c>
      <c r="Z1673" t="s">
        <v>2194</v>
      </c>
      <c r="AA1673" t="s">
        <v>2137</v>
      </c>
      <c r="AB1673" t="s">
        <v>2127</v>
      </c>
    </row>
    <row r="1674" spans="1:28" x14ac:dyDescent="0.2">
      <c r="A1674">
        <v>16016207</v>
      </c>
      <c r="B1674" t="s">
        <v>3222</v>
      </c>
      <c r="C1674" t="s">
        <v>2820</v>
      </c>
      <c r="D1674" t="s">
        <v>381</v>
      </c>
      <c r="E1674" t="s">
        <v>317</v>
      </c>
      <c r="F1674" t="s">
        <v>382</v>
      </c>
      <c r="G1674" t="s">
        <v>382</v>
      </c>
      <c r="H1674" t="s">
        <v>381</v>
      </c>
      <c r="I1674" t="s">
        <v>317</v>
      </c>
      <c r="J1674" t="s">
        <v>334</v>
      </c>
      <c r="K1674" t="s">
        <v>649</v>
      </c>
      <c r="L1674" t="s">
        <v>7731</v>
      </c>
      <c r="M1674" s="11">
        <v>43105.442696759259</v>
      </c>
      <c r="N1674" s="11">
        <v>43105.442696759259</v>
      </c>
      <c r="O1674" s="11">
        <v>43115.401180555556</v>
      </c>
      <c r="P1674" t="s">
        <v>2124</v>
      </c>
      <c r="Q1674" t="s">
        <v>647</v>
      </c>
      <c r="R1674" t="s">
        <v>7732</v>
      </c>
      <c r="S1674" t="s">
        <v>2125</v>
      </c>
      <c r="T1674" t="s">
        <v>2126</v>
      </c>
      <c r="U1674" t="s">
        <v>2127</v>
      </c>
      <c r="V1674">
        <v>0</v>
      </c>
      <c r="W1674" t="s">
        <v>2127</v>
      </c>
      <c r="X1674" t="s">
        <v>2125</v>
      </c>
      <c r="Y1674" t="s">
        <v>2125</v>
      </c>
      <c r="Z1674" t="s">
        <v>509</v>
      </c>
      <c r="AA1674" t="s">
        <v>2128</v>
      </c>
      <c r="AB1674" t="s">
        <v>2127</v>
      </c>
    </row>
    <row r="1675" spans="1:28" x14ac:dyDescent="0.2">
      <c r="A1675">
        <v>16016217</v>
      </c>
      <c r="B1675" t="s">
        <v>7733</v>
      </c>
      <c r="C1675" t="s">
        <v>7734</v>
      </c>
      <c r="D1675" t="s">
        <v>510</v>
      </c>
      <c r="E1675" t="s">
        <v>317</v>
      </c>
      <c r="F1675" t="s">
        <v>370</v>
      </c>
      <c r="G1675" t="s">
        <v>370</v>
      </c>
      <c r="H1675" t="s">
        <v>510</v>
      </c>
      <c r="I1675" t="s">
        <v>317</v>
      </c>
      <c r="J1675" t="s">
        <v>322</v>
      </c>
      <c r="K1675" t="s">
        <v>7735</v>
      </c>
      <c r="L1675" t="s">
        <v>7736</v>
      </c>
      <c r="M1675" s="11">
        <v>43105.443090277775</v>
      </c>
      <c r="N1675" s="11">
        <v>43105.443090277775</v>
      </c>
      <c r="O1675" s="11">
        <v>43108.399722222224</v>
      </c>
      <c r="P1675" t="s">
        <v>2124</v>
      </c>
      <c r="Q1675" t="s">
        <v>483</v>
      </c>
      <c r="R1675" t="s">
        <v>7737</v>
      </c>
      <c r="S1675" t="s">
        <v>2125</v>
      </c>
      <c r="T1675" t="s">
        <v>2126</v>
      </c>
      <c r="U1675" t="s">
        <v>2127</v>
      </c>
      <c r="V1675">
        <v>0</v>
      </c>
      <c r="W1675" t="s">
        <v>2127</v>
      </c>
      <c r="X1675" t="s">
        <v>2125</v>
      </c>
      <c r="Y1675" t="s">
        <v>2125</v>
      </c>
      <c r="Z1675" t="s">
        <v>1549</v>
      </c>
      <c r="AA1675" t="s">
        <v>2137</v>
      </c>
      <c r="AB1675" t="s">
        <v>2127</v>
      </c>
    </row>
    <row r="1676" spans="1:28" x14ac:dyDescent="0.2">
      <c r="A1676">
        <v>15716007</v>
      </c>
      <c r="B1676" t="s">
        <v>2496</v>
      </c>
      <c r="C1676" t="s">
        <v>2158</v>
      </c>
      <c r="D1676" t="s">
        <v>2496</v>
      </c>
      <c r="E1676" t="s">
        <v>2285</v>
      </c>
      <c r="F1676" t="s">
        <v>2426</v>
      </c>
      <c r="G1676" t="s">
        <v>3169</v>
      </c>
      <c r="H1676" t="s">
        <v>2496</v>
      </c>
      <c r="I1676" t="s">
        <v>2285</v>
      </c>
      <c r="J1676" t="s">
        <v>334</v>
      </c>
      <c r="K1676" t="s">
        <v>7738</v>
      </c>
      <c r="L1676" t="s">
        <v>7738</v>
      </c>
      <c r="M1676" s="11">
        <v>43062.567129629628</v>
      </c>
      <c r="N1676" s="11">
        <v>43062.567129629628</v>
      </c>
      <c r="O1676" s="11">
        <v>43110.61414351852</v>
      </c>
      <c r="P1676" t="s">
        <v>2124</v>
      </c>
      <c r="Q1676" t="s">
        <v>2428</v>
      </c>
      <c r="R1676" t="s">
        <v>3171</v>
      </c>
      <c r="S1676" t="s">
        <v>2125</v>
      </c>
      <c r="T1676" t="s">
        <v>2126</v>
      </c>
      <c r="U1676" t="s">
        <v>2127</v>
      </c>
      <c r="V1676">
        <v>0</v>
      </c>
      <c r="W1676" t="s">
        <v>2127</v>
      </c>
      <c r="X1676" t="s">
        <v>2125</v>
      </c>
      <c r="Y1676" t="s">
        <v>2125</v>
      </c>
      <c r="Z1676" t="s">
        <v>312</v>
      </c>
      <c r="AA1676" t="s">
        <v>2128</v>
      </c>
      <c r="AB1676" t="s">
        <v>2127</v>
      </c>
    </row>
    <row r="1677" spans="1:28" x14ac:dyDescent="0.2">
      <c r="A1677">
        <v>15717407</v>
      </c>
      <c r="B1677" t="s">
        <v>2218</v>
      </c>
      <c r="C1677" t="s">
        <v>2139</v>
      </c>
      <c r="D1677" t="s">
        <v>2219</v>
      </c>
      <c r="E1677" t="s">
        <v>317</v>
      </c>
      <c r="F1677" t="s">
        <v>357</v>
      </c>
      <c r="G1677" t="s">
        <v>357</v>
      </c>
      <c r="H1677" t="s">
        <v>2140</v>
      </c>
      <c r="I1677" t="s">
        <v>317</v>
      </c>
      <c r="J1677" t="s">
        <v>334</v>
      </c>
      <c r="K1677" t="s">
        <v>7739</v>
      </c>
      <c r="L1677" t="s">
        <v>7740</v>
      </c>
      <c r="M1677" s="11">
        <v>43062.631678240738</v>
      </c>
      <c r="N1677" s="11">
        <v>43062.631678240738</v>
      </c>
      <c r="O1677" s="11">
        <v>43105.47284722222</v>
      </c>
      <c r="P1677" t="s">
        <v>2124</v>
      </c>
      <c r="Q1677" t="s">
        <v>721</v>
      </c>
      <c r="R1677" t="s">
        <v>7741</v>
      </c>
      <c r="S1677" t="s">
        <v>2125</v>
      </c>
      <c r="T1677" t="s">
        <v>2126</v>
      </c>
      <c r="U1677" t="s">
        <v>2127</v>
      </c>
      <c r="V1677">
        <v>0</v>
      </c>
      <c r="W1677" t="s">
        <v>2127</v>
      </c>
      <c r="X1677" t="s">
        <v>2125</v>
      </c>
      <c r="Y1677" t="s">
        <v>2125</v>
      </c>
      <c r="Z1677" t="s">
        <v>2223</v>
      </c>
      <c r="AA1677" t="s">
        <v>2128</v>
      </c>
      <c r="AB1677" t="s">
        <v>2127</v>
      </c>
    </row>
    <row r="1678" spans="1:28" x14ac:dyDescent="0.2">
      <c r="A1678">
        <v>15718035</v>
      </c>
      <c r="B1678" t="s">
        <v>7742</v>
      </c>
      <c r="C1678" t="s">
        <v>2158</v>
      </c>
      <c r="D1678" t="s">
        <v>468</v>
      </c>
      <c r="E1678" t="s">
        <v>317</v>
      </c>
      <c r="F1678" t="s">
        <v>316</v>
      </c>
      <c r="G1678" t="s">
        <v>323</v>
      </c>
      <c r="H1678" t="s">
        <v>503</v>
      </c>
      <c r="I1678" t="s">
        <v>317</v>
      </c>
      <c r="J1678" t="s">
        <v>334</v>
      </c>
      <c r="K1678" t="s">
        <v>1101</v>
      </c>
      <c r="L1678" t="s">
        <v>7743</v>
      </c>
      <c r="M1678" s="11">
        <v>43062.657222222224</v>
      </c>
      <c r="N1678" s="11">
        <v>43062.657222222224</v>
      </c>
      <c r="O1678" s="11">
        <v>43104.432280092595</v>
      </c>
      <c r="P1678" t="s">
        <v>2124</v>
      </c>
      <c r="Q1678" t="s">
        <v>501</v>
      </c>
      <c r="R1678" t="s">
        <v>3134</v>
      </c>
      <c r="S1678" t="s">
        <v>2125</v>
      </c>
      <c r="T1678" t="s">
        <v>2126</v>
      </c>
      <c r="U1678" t="s">
        <v>2127</v>
      </c>
      <c r="V1678">
        <v>0</v>
      </c>
      <c r="W1678">
        <v>15728252</v>
      </c>
      <c r="X1678" t="s">
        <v>2125</v>
      </c>
      <c r="Y1678" t="s">
        <v>2125</v>
      </c>
      <c r="Z1678" t="s">
        <v>7744</v>
      </c>
      <c r="AA1678" t="s">
        <v>2137</v>
      </c>
      <c r="AB1678" t="s">
        <v>2127</v>
      </c>
    </row>
    <row r="1679" spans="1:28" x14ac:dyDescent="0.2">
      <c r="A1679">
        <v>15991113</v>
      </c>
      <c r="B1679" t="s">
        <v>2599</v>
      </c>
      <c r="C1679" t="s">
        <v>2158</v>
      </c>
      <c r="D1679" t="s">
        <v>550</v>
      </c>
      <c r="E1679" t="s">
        <v>317</v>
      </c>
      <c r="F1679" t="s">
        <v>2811</v>
      </c>
      <c r="G1679" t="s">
        <v>701</v>
      </c>
      <c r="H1679" t="s">
        <v>2284</v>
      </c>
      <c r="I1679" t="s">
        <v>2285</v>
      </c>
      <c r="J1679" t="s">
        <v>334</v>
      </c>
      <c r="K1679" t="s">
        <v>725</v>
      </c>
      <c r="L1679" t="s">
        <v>7748</v>
      </c>
      <c r="M1679" s="11">
        <v>43102.690300925926</v>
      </c>
      <c r="N1679" s="11">
        <v>43102.690300925926</v>
      </c>
      <c r="O1679" s="11">
        <v>43119.67150462963</v>
      </c>
      <c r="P1679" t="s">
        <v>2124</v>
      </c>
      <c r="Q1679" t="s">
        <v>2814</v>
      </c>
      <c r="R1679" t="s">
        <v>7749</v>
      </c>
      <c r="S1679" t="s">
        <v>2125</v>
      </c>
      <c r="T1679" t="s">
        <v>2126</v>
      </c>
      <c r="U1679" t="s">
        <v>2127</v>
      </c>
      <c r="V1679">
        <v>0</v>
      </c>
      <c r="W1679" t="s">
        <v>2127</v>
      </c>
      <c r="X1679" t="s">
        <v>2125</v>
      </c>
      <c r="Y1679" t="s">
        <v>2125</v>
      </c>
      <c r="Z1679" t="s">
        <v>378</v>
      </c>
      <c r="AA1679" t="s">
        <v>2128</v>
      </c>
      <c r="AB1679" t="s">
        <v>2127</v>
      </c>
    </row>
    <row r="1680" spans="1:28" x14ac:dyDescent="0.2">
      <c r="A1680">
        <v>15991129</v>
      </c>
      <c r="B1680" t="s">
        <v>538</v>
      </c>
      <c r="C1680" t="s">
        <v>2158</v>
      </c>
      <c r="D1680" t="s">
        <v>401</v>
      </c>
      <c r="E1680" t="s">
        <v>317</v>
      </c>
      <c r="F1680" t="s">
        <v>316</v>
      </c>
      <c r="G1680" t="s">
        <v>414</v>
      </c>
      <c r="H1680" t="s">
        <v>540</v>
      </c>
      <c r="J1680" t="s">
        <v>334</v>
      </c>
      <c r="K1680" t="s">
        <v>543</v>
      </c>
      <c r="L1680" t="s">
        <v>7750</v>
      </c>
      <c r="M1680" s="11">
        <v>43102.690752314818</v>
      </c>
      <c r="N1680" s="11">
        <v>43102.690752314818</v>
      </c>
      <c r="O1680" s="11">
        <v>43119.532187500001</v>
      </c>
      <c r="P1680" t="s">
        <v>2124</v>
      </c>
      <c r="Q1680" t="s">
        <v>402</v>
      </c>
      <c r="R1680" t="s">
        <v>7751</v>
      </c>
      <c r="S1680" t="s">
        <v>2125</v>
      </c>
      <c r="T1680" t="s">
        <v>2126</v>
      </c>
      <c r="U1680" t="s">
        <v>2127</v>
      </c>
      <c r="V1680">
        <v>0</v>
      </c>
      <c r="W1680" t="s">
        <v>2127</v>
      </c>
      <c r="X1680" t="s">
        <v>2125</v>
      </c>
      <c r="Y1680" t="s">
        <v>2125</v>
      </c>
      <c r="Z1680" t="s">
        <v>312</v>
      </c>
      <c r="AA1680" t="s">
        <v>2128</v>
      </c>
      <c r="AB1680" t="s">
        <v>2127</v>
      </c>
    </row>
    <row r="1681" spans="1:28" x14ac:dyDescent="0.2">
      <c r="A1681">
        <v>15991155</v>
      </c>
      <c r="B1681" t="s">
        <v>6125</v>
      </c>
      <c r="C1681" t="s">
        <v>6126</v>
      </c>
      <c r="D1681" t="s">
        <v>369</v>
      </c>
      <c r="E1681" t="s">
        <v>317</v>
      </c>
      <c r="F1681" t="s">
        <v>2127</v>
      </c>
      <c r="G1681" t="s">
        <v>370</v>
      </c>
      <c r="H1681" t="s">
        <v>369</v>
      </c>
      <c r="I1681" t="s">
        <v>317</v>
      </c>
      <c r="J1681" t="s">
        <v>334</v>
      </c>
      <c r="K1681" t="s">
        <v>3558</v>
      </c>
      <c r="L1681" t="s">
        <v>7752</v>
      </c>
      <c r="M1681" s="11">
        <v>43102.691574074073</v>
      </c>
      <c r="N1681" s="11">
        <v>43102.691574074073</v>
      </c>
      <c r="O1681" s="11">
        <v>43109.692557870374</v>
      </c>
      <c r="P1681" t="s">
        <v>2124</v>
      </c>
      <c r="Q1681" t="s">
        <v>3694</v>
      </c>
      <c r="R1681" t="s">
        <v>4345</v>
      </c>
      <c r="S1681" t="s">
        <v>2125</v>
      </c>
      <c r="T1681" t="s">
        <v>2126</v>
      </c>
      <c r="U1681" t="s">
        <v>2127</v>
      </c>
      <c r="V1681">
        <v>0</v>
      </c>
      <c r="W1681" t="s">
        <v>2127</v>
      </c>
      <c r="X1681" t="s">
        <v>2125</v>
      </c>
      <c r="Y1681" t="s">
        <v>2125</v>
      </c>
      <c r="Z1681" t="s">
        <v>1549</v>
      </c>
      <c r="AA1681" t="s">
        <v>2137</v>
      </c>
      <c r="AB1681" t="s">
        <v>2127</v>
      </c>
    </row>
    <row r="1682" spans="1:28" x14ac:dyDescent="0.2">
      <c r="A1682">
        <v>15991184</v>
      </c>
      <c r="B1682" t="s">
        <v>5469</v>
      </c>
      <c r="C1682" t="s">
        <v>2916</v>
      </c>
      <c r="D1682" t="s">
        <v>392</v>
      </c>
      <c r="E1682" t="s">
        <v>317</v>
      </c>
      <c r="F1682" t="s">
        <v>316</v>
      </c>
      <c r="G1682" t="s">
        <v>316</v>
      </c>
      <c r="H1682" t="s">
        <v>392</v>
      </c>
      <c r="I1682" t="s">
        <v>317</v>
      </c>
      <c r="J1682" t="s">
        <v>334</v>
      </c>
      <c r="K1682" t="s">
        <v>7753</v>
      </c>
      <c r="L1682" t="s">
        <v>7754</v>
      </c>
      <c r="M1682" s="11">
        <v>43102.692488425928</v>
      </c>
      <c r="N1682" s="11">
        <v>43102.692488425928</v>
      </c>
      <c r="O1682" s="11">
        <v>43109.698136574072</v>
      </c>
      <c r="P1682" t="s">
        <v>2124</v>
      </c>
      <c r="Q1682" t="s">
        <v>470</v>
      </c>
      <c r="R1682" t="s">
        <v>7755</v>
      </c>
      <c r="S1682" t="s">
        <v>2125</v>
      </c>
      <c r="T1682" t="s">
        <v>2126</v>
      </c>
      <c r="U1682" t="s">
        <v>2127</v>
      </c>
      <c r="V1682">
        <v>0</v>
      </c>
      <c r="W1682" t="s">
        <v>2127</v>
      </c>
      <c r="X1682" t="s">
        <v>2125</v>
      </c>
      <c r="Y1682" t="s">
        <v>2125</v>
      </c>
      <c r="Z1682" t="s">
        <v>2920</v>
      </c>
      <c r="AA1682" t="s">
        <v>2128</v>
      </c>
      <c r="AB1682" t="s">
        <v>2127</v>
      </c>
    </row>
    <row r="1683" spans="1:28" x14ac:dyDescent="0.2">
      <c r="A1683">
        <v>16008604</v>
      </c>
      <c r="B1683" t="s">
        <v>3723</v>
      </c>
      <c r="C1683" t="s">
        <v>2710</v>
      </c>
      <c r="D1683" t="s">
        <v>518</v>
      </c>
      <c r="E1683" t="s">
        <v>317</v>
      </c>
      <c r="F1683" t="s">
        <v>316</v>
      </c>
      <c r="G1683" t="s">
        <v>316</v>
      </c>
      <c r="H1683" t="s">
        <v>518</v>
      </c>
      <c r="I1683" t="s">
        <v>317</v>
      </c>
      <c r="J1683" t="s">
        <v>334</v>
      </c>
      <c r="K1683" t="s">
        <v>438</v>
      </c>
      <c r="L1683" t="s">
        <v>7756</v>
      </c>
      <c r="M1683" s="11">
        <v>43104.548136574071</v>
      </c>
      <c r="N1683" s="11">
        <v>43104.548136574071</v>
      </c>
      <c r="O1683" s="11">
        <v>43111.553472222222</v>
      </c>
      <c r="P1683" t="s">
        <v>2124</v>
      </c>
      <c r="Q1683" t="s">
        <v>436</v>
      </c>
      <c r="R1683" t="s">
        <v>7757</v>
      </c>
      <c r="S1683" t="s">
        <v>2125</v>
      </c>
      <c r="T1683" t="s">
        <v>2126</v>
      </c>
      <c r="U1683" t="s">
        <v>2127</v>
      </c>
      <c r="V1683">
        <v>0</v>
      </c>
      <c r="W1683" t="s">
        <v>2127</v>
      </c>
      <c r="X1683" t="s">
        <v>2125</v>
      </c>
      <c r="Y1683" t="s">
        <v>2125</v>
      </c>
      <c r="Z1683" t="s">
        <v>433</v>
      </c>
      <c r="AA1683" t="s">
        <v>2137</v>
      </c>
      <c r="AB1683" t="s">
        <v>2127</v>
      </c>
    </row>
    <row r="1684" spans="1:28" x14ac:dyDescent="0.2">
      <c r="A1684">
        <v>16008648</v>
      </c>
      <c r="B1684" t="s">
        <v>5442</v>
      </c>
      <c r="C1684" t="s">
        <v>7758</v>
      </c>
      <c r="D1684" t="s">
        <v>410</v>
      </c>
      <c r="E1684" t="s">
        <v>317</v>
      </c>
      <c r="F1684" t="s">
        <v>382</v>
      </c>
      <c r="G1684" t="s">
        <v>382</v>
      </c>
      <c r="H1684" t="s">
        <v>410</v>
      </c>
      <c r="I1684" t="s">
        <v>317</v>
      </c>
      <c r="J1684" t="s">
        <v>334</v>
      </c>
      <c r="K1684" t="s">
        <v>7759</v>
      </c>
      <c r="L1684" t="s">
        <v>7760</v>
      </c>
      <c r="M1684" s="11">
        <v>43104.551076388889</v>
      </c>
      <c r="N1684" s="11">
        <v>43104.551076388889</v>
      </c>
      <c r="O1684" s="11">
        <v>43111.552766203706</v>
      </c>
      <c r="P1684" t="s">
        <v>2124</v>
      </c>
      <c r="Q1684" t="s">
        <v>891</v>
      </c>
      <c r="R1684" t="s">
        <v>7761</v>
      </c>
      <c r="S1684" t="s">
        <v>2125</v>
      </c>
      <c r="T1684" t="s">
        <v>2126</v>
      </c>
      <c r="U1684" t="s">
        <v>2127</v>
      </c>
      <c r="V1684">
        <v>0</v>
      </c>
      <c r="W1684" t="s">
        <v>2127</v>
      </c>
      <c r="X1684" t="s">
        <v>2125</v>
      </c>
      <c r="Y1684" t="s">
        <v>2125</v>
      </c>
      <c r="Z1684" t="s">
        <v>2208</v>
      </c>
      <c r="AA1684" t="s">
        <v>2128</v>
      </c>
      <c r="AB1684" t="s">
        <v>2127</v>
      </c>
    </row>
    <row r="1685" spans="1:28" x14ac:dyDescent="0.2">
      <c r="A1685">
        <v>16008712</v>
      </c>
      <c r="B1685" t="s">
        <v>7762</v>
      </c>
      <c r="C1685" t="s">
        <v>6710</v>
      </c>
      <c r="D1685" t="s">
        <v>482</v>
      </c>
      <c r="E1685" t="s">
        <v>317</v>
      </c>
      <c r="F1685" t="s">
        <v>370</v>
      </c>
      <c r="G1685" t="s">
        <v>370</v>
      </c>
      <c r="H1685" t="s">
        <v>482</v>
      </c>
      <c r="I1685" t="s">
        <v>317</v>
      </c>
      <c r="J1685" t="s">
        <v>430</v>
      </c>
      <c r="K1685" t="s">
        <v>438</v>
      </c>
      <c r="L1685" t="s">
        <v>7763</v>
      </c>
      <c r="M1685" s="11">
        <v>43104.554571759261</v>
      </c>
      <c r="N1685" s="11">
        <v>43104.554571759261</v>
      </c>
      <c r="O1685" s="11">
        <v>43111.560381944444</v>
      </c>
      <c r="P1685" t="s">
        <v>2124</v>
      </c>
      <c r="Q1685" t="s">
        <v>483</v>
      </c>
      <c r="R1685" t="s">
        <v>7764</v>
      </c>
      <c r="S1685" t="s">
        <v>2125</v>
      </c>
      <c r="T1685" t="s">
        <v>2126</v>
      </c>
      <c r="U1685" t="s">
        <v>2127</v>
      </c>
      <c r="V1685">
        <v>0</v>
      </c>
      <c r="W1685" t="s">
        <v>2127</v>
      </c>
      <c r="X1685" t="s">
        <v>2125</v>
      </c>
      <c r="Y1685" t="s">
        <v>2125</v>
      </c>
      <c r="Z1685" t="s">
        <v>557</v>
      </c>
      <c r="AA1685" t="s">
        <v>2137</v>
      </c>
      <c r="AB1685" t="s">
        <v>2127</v>
      </c>
    </row>
    <row r="1686" spans="1:28" x14ac:dyDescent="0.2">
      <c r="A1686">
        <v>16008716</v>
      </c>
      <c r="B1686" t="s">
        <v>5846</v>
      </c>
      <c r="C1686" t="s">
        <v>4856</v>
      </c>
      <c r="D1686" t="s">
        <v>460</v>
      </c>
      <c r="E1686" t="s">
        <v>317</v>
      </c>
      <c r="F1686" t="s">
        <v>316</v>
      </c>
      <c r="G1686" t="s">
        <v>316</v>
      </c>
      <c r="H1686" t="s">
        <v>460</v>
      </c>
      <c r="I1686" t="s">
        <v>317</v>
      </c>
      <c r="J1686" t="s">
        <v>334</v>
      </c>
      <c r="K1686" t="s">
        <v>471</v>
      </c>
      <c r="L1686" t="s">
        <v>7765</v>
      </c>
      <c r="M1686" s="11">
        <v>43104.554629629631</v>
      </c>
      <c r="N1686" s="11">
        <v>43104.554629629631</v>
      </c>
      <c r="O1686" s="11">
        <v>43111.605173611111</v>
      </c>
      <c r="P1686" t="s">
        <v>2124</v>
      </c>
      <c r="Q1686" t="s">
        <v>733</v>
      </c>
      <c r="R1686" t="s">
        <v>7766</v>
      </c>
      <c r="S1686" t="s">
        <v>2125</v>
      </c>
      <c r="T1686" t="s">
        <v>2126</v>
      </c>
      <c r="U1686" t="s">
        <v>2127</v>
      </c>
      <c r="V1686">
        <v>0</v>
      </c>
      <c r="W1686" t="s">
        <v>2127</v>
      </c>
      <c r="X1686" t="s">
        <v>2125</v>
      </c>
      <c r="Y1686" t="s">
        <v>2125</v>
      </c>
      <c r="Z1686" t="s">
        <v>433</v>
      </c>
      <c r="AA1686" t="s">
        <v>2137</v>
      </c>
      <c r="AB1686" t="s">
        <v>2127</v>
      </c>
    </row>
    <row r="1687" spans="1:28" x14ac:dyDescent="0.2">
      <c r="A1687">
        <v>16008764</v>
      </c>
      <c r="B1687" t="s">
        <v>2893</v>
      </c>
      <c r="C1687" t="s">
        <v>2158</v>
      </c>
      <c r="D1687" t="s">
        <v>401</v>
      </c>
      <c r="E1687" t="s">
        <v>317</v>
      </c>
      <c r="F1687" t="s">
        <v>316</v>
      </c>
      <c r="G1687" t="s">
        <v>316</v>
      </c>
      <c r="H1687" t="s">
        <v>401</v>
      </c>
      <c r="I1687" t="s">
        <v>317</v>
      </c>
      <c r="J1687" t="s">
        <v>334</v>
      </c>
      <c r="K1687" t="s">
        <v>2986</v>
      </c>
      <c r="L1687" t="s">
        <v>7767</v>
      </c>
      <c r="M1687" s="11">
        <v>43104.55804398148</v>
      </c>
      <c r="N1687" s="11">
        <v>43104.55804398148</v>
      </c>
      <c r="O1687" s="11">
        <v>43111.593043981484</v>
      </c>
      <c r="P1687" t="s">
        <v>2124</v>
      </c>
      <c r="Q1687" t="s">
        <v>519</v>
      </c>
      <c r="R1687" t="s">
        <v>7768</v>
      </c>
      <c r="S1687" t="s">
        <v>2125</v>
      </c>
      <c r="T1687" t="s">
        <v>2126</v>
      </c>
      <c r="U1687" t="s">
        <v>2127</v>
      </c>
      <c r="V1687">
        <v>0</v>
      </c>
      <c r="W1687" t="s">
        <v>2127</v>
      </c>
      <c r="X1687" t="s">
        <v>2125</v>
      </c>
      <c r="Y1687" t="s">
        <v>2125</v>
      </c>
      <c r="Z1687" t="s">
        <v>312</v>
      </c>
      <c r="AA1687" t="s">
        <v>2137</v>
      </c>
      <c r="AB1687" t="s">
        <v>2127</v>
      </c>
    </row>
    <row r="1688" spans="1:28" x14ac:dyDescent="0.2">
      <c r="A1688">
        <v>16008769</v>
      </c>
      <c r="B1688" t="s">
        <v>7769</v>
      </c>
      <c r="C1688" t="s">
        <v>2158</v>
      </c>
      <c r="D1688" t="s">
        <v>468</v>
      </c>
      <c r="E1688" t="s">
        <v>317</v>
      </c>
      <c r="F1688" t="s">
        <v>316</v>
      </c>
      <c r="G1688" t="s">
        <v>316</v>
      </c>
      <c r="H1688" t="s">
        <v>468</v>
      </c>
      <c r="I1688" t="s">
        <v>317</v>
      </c>
      <c r="J1688" t="s">
        <v>334</v>
      </c>
      <c r="K1688" t="s">
        <v>574</v>
      </c>
      <c r="L1688" t="s">
        <v>7770</v>
      </c>
      <c r="M1688" s="11">
        <v>43104.558148148149</v>
      </c>
      <c r="N1688" s="11">
        <v>43104.558148148149</v>
      </c>
      <c r="O1688" s="11">
        <v>43111.559918981482</v>
      </c>
      <c r="P1688" t="s">
        <v>2124</v>
      </c>
      <c r="Q1688" t="s">
        <v>402</v>
      </c>
      <c r="R1688" t="s">
        <v>7771</v>
      </c>
      <c r="S1688" t="s">
        <v>2125</v>
      </c>
      <c r="T1688" t="s">
        <v>2126</v>
      </c>
      <c r="U1688" t="s">
        <v>2127</v>
      </c>
      <c r="V1688">
        <v>0</v>
      </c>
      <c r="W1688" t="s">
        <v>2127</v>
      </c>
      <c r="X1688" t="s">
        <v>2125</v>
      </c>
      <c r="Y1688" t="s">
        <v>2125</v>
      </c>
      <c r="Z1688" t="s">
        <v>312</v>
      </c>
      <c r="AA1688" t="s">
        <v>2128</v>
      </c>
      <c r="AB1688" t="s">
        <v>2127</v>
      </c>
    </row>
    <row r="1689" spans="1:28" x14ac:dyDescent="0.2">
      <c r="A1689">
        <v>16008774</v>
      </c>
      <c r="B1689" t="s">
        <v>5694</v>
      </c>
      <c r="C1689" t="s">
        <v>2632</v>
      </c>
      <c r="D1689" t="s">
        <v>518</v>
      </c>
      <c r="E1689" t="s">
        <v>317</v>
      </c>
      <c r="F1689" t="s">
        <v>316</v>
      </c>
      <c r="G1689" t="s">
        <v>316</v>
      </c>
      <c r="H1689" t="s">
        <v>518</v>
      </c>
      <c r="I1689" t="s">
        <v>317</v>
      </c>
      <c r="J1689" t="s">
        <v>334</v>
      </c>
      <c r="K1689" t="s">
        <v>1101</v>
      </c>
      <c r="L1689" t="s">
        <v>7772</v>
      </c>
      <c r="M1689" s="11">
        <v>43104.558587962965</v>
      </c>
      <c r="N1689" s="11">
        <v>43104.558587962965</v>
      </c>
      <c r="O1689" s="11">
        <v>43111.561527777776</v>
      </c>
      <c r="P1689" t="s">
        <v>2124</v>
      </c>
      <c r="Q1689" t="s">
        <v>425</v>
      </c>
      <c r="R1689" t="s">
        <v>7773</v>
      </c>
      <c r="S1689" t="s">
        <v>2125</v>
      </c>
      <c r="T1689" t="s">
        <v>2126</v>
      </c>
      <c r="U1689" t="s">
        <v>2127</v>
      </c>
      <c r="V1689">
        <v>0</v>
      </c>
      <c r="W1689" t="s">
        <v>2127</v>
      </c>
      <c r="X1689" t="s">
        <v>2125</v>
      </c>
      <c r="Y1689" t="s">
        <v>2125</v>
      </c>
      <c r="Z1689" t="s">
        <v>459</v>
      </c>
      <c r="AA1689" t="s">
        <v>2137</v>
      </c>
      <c r="AB1689" t="s">
        <v>2127</v>
      </c>
    </row>
    <row r="1690" spans="1:28" x14ac:dyDescent="0.2">
      <c r="A1690">
        <v>16008831</v>
      </c>
      <c r="B1690" t="s">
        <v>7774</v>
      </c>
      <c r="C1690" t="s">
        <v>2158</v>
      </c>
      <c r="D1690" t="s">
        <v>434</v>
      </c>
      <c r="E1690" t="s">
        <v>317</v>
      </c>
      <c r="F1690" t="s">
        <v>316</v>
      </c>
      <c r="G1690" t="s">
        <v>937</v>
      </c>
      <c r="H1690" t="s">
        <v>938</v>
      </c>
      <c r="I1690" t="s">
        <v>3216</v>
      </c>
      <c r="J1690" t="s">
        <v>334</v>
      </c>
      <c r="K1690" t="s">
        <v>939</v>
      </c>
      <c r="L1690" t="s">
        <v>7775</v>
      </c>
      <c r="M1690" s="11">
        <v>43104.562118055554</v>
      </c>
      <c r="N1690" s="11">
        <v>43104.562118055554</v>
      </c>
      <c r="O1690" s="11">
        <v>43111.637997685182</v>
      </c>
      <c r="P1690" t="s">
        <v>2124</v>
      </c>
      <c r="Q1690" t="s">
        <v>936</v>
      </c>
      <c r="R1690" t="s">
        <v>7776</v>
      </c>
      <c r="S1690" t="s">
        <v>2125</v>
      </c>
      <c r="T1690" t="s">
        <v>2126</v>
      </c>
      <c r="U1690" t="s">
        <v>2127</v>
      </c>
      <c r="V1690">
        <v>0</v>
      </c>
      <c r="W1690" t="s">
        <v>2127</v>
      </c>
      <c r="X1690" t="s">
        <v>2125</v>
      </c>
      <c r="Y1690" t="s">
        <v>2125</v>
      </c>
      <c r="Z1690" t="s">
        <v>312</v>
      </c>
      <c r="AA1690" t="s">
        <v>2137</v>
      </c>
      <c r="AB1690" t="s">
        <v>2127</v>
      </c>
    </row>
    <row r="1691" spans="1:28" x14ac:dyDescent="0.2">
      <c r="A1691">
        <v>16008914</v>
      </c>
      <c r="B1691" t="s">
        <v>2767</v>
      </c>
      <c r="C1691" t="s">
        <v>2158</v>
      </c>
      <c r="D1691" t="s">
        <v>518</v>
      </c>
      <c r="E1691" t="s">
        <v>317</v>
      </c>
      <c r="F1691" t="s">
        <v>316</v>
      </c>
      <c r="G1691" t="s">
        <v>323</v>
      </c>
      <c r="H1691" t="s">
        <v>503</v>
      </c>
      <c r="I1691" t="s">
        <v>317</v>
      </c>
      <c r="J1691" t="s">
        <v>334</v>
      </c>
      <c r="K1691" t="s">
        <v>708</v>
      </c>
      <c r="L1691" t="s">
        <v>7777</v>
      </c>
      <c r="M1691" s="11">
        <v>43104.567094907405</v>
      </c>
      <c r="N1691" s="11">
        <v>43104.567094907405</v>
      </c>
      <c r="O1691" s="11">
        <v>43112.359884259262</v>
      </c>
      <c r="P1691" t="s">
        <v>2124</v>
      </c>
      <c r="Q1691" t="s">
        <v>501</v>
      </c>
      <c r="R1691" t="s">
        <v>7778</v>
      </c>
      <c r="S1691" t="s">
        <v>2125</v>
      </c>
      <c r="T1691" t="s">
        <v>2126</v>
      </c>
      <c r="U1691" t="s">
        <v>2127</v>
      </c>
      <c r="V1691">
        <v>0</v>
      </c>
      <c r="W1691" t="s">
        <v>2127</v>
      </c>
      <c r="X1691" t="s">
        <v>2125</v>
      </c>
      <c r="Y1691" t="s">
        <v>2125</v>
      </c>
      <c r="Z1691" t="s">
        <v>312</v>
      </c>
      <c r="AA1691" t="s">
        <v>2137</v>
      </c>
      <c r="AB1691" t="s">
        <v>2127</v>
      </c>
    </row>
    <row r="1692" spans="1:28" x14ac:dyDescent="0.2">
      <c r="A1692">
        <v>16016327</v>
      </c>
      <c r="B1692" t="s">
        <v>6218</v>
      </c>
      <c r="C1692" t="s">
        <v>5660</v>
      </c>
      <c r="D1692" t="s">
        <v>482</v>
      </c>
      <c r="E1692" t="s">
        <v>317</v>
      </c>
      <c r="F1692" t="s">
        <v>370</v>
      </c>
      <c r="G1692" t="s">
        <v>370</v>
      </c>
      <c r="H1692" t="s">
        <v>482</v>
      </c>
      <c r="I1692" t="s">
        <v>317</v>
      </c>
      <c r="J1692" t="s">
        <v>334</v>
      </c>
      <c r="K1692" t="s">
        <v>7779</v>
      </c>
      <c r="L1692" t="s">
        <v>7780</v>
      </c>
      <c r="M1692" s="11">
        <v>43105.447268518517</v>
      </c>
      <c r="N1692" s="11">
        <v>43105.447268518517</v>
      </c>
      <c r="O1692" s="11">
        <v>43116.413310185184</v>
      </c>
      <c r="P1692" t="s">
        <v>2124</v>
      </c>
      <c r="Q1692" t="s">
        <v>600</v>
      </c>
      <c r="R1692" t="s">
        <v>7781</v>
      </c>
      <c r="S1692" t="s">
        <v>2125</v>
      </c>
      <c r="T1692" t="s">
        <v>2126</v>
      </c>
      <c r="U1692" t="s">
        <v>2127</v>
      </c>
      <c r="V1692">
        <v>0</v>
      </c>
      <c r="W1692" t="s">
        <v>2127</v>
      </c>
      <c r="X1692" t="s">
        <v>2125</v>
      </c>
      <c r="Y1692" t="s">
        <v>2125</v>
      </c>
      <c r="Z1692" t="s">
        <v>675</v>
      </c>
      <c r="AA1692" t="s">
        <v>2137</v>
      </c>
      <c r="AB1692" t="s">
        <v>2127</v>
      </c>
    </row>
    <row r="1693" spans="1:28" x14ac:dyDescent="0.2">
      <c r="A1693">
        <v>16016334</v>
      </c>
      <c r="B1693" t="s">
        <v>4138</v>
      </c>
      <c r="C1693" t="s">
        <v>2158</v>
      </c>
      <c r="D1693" t="s">
        <v>550</v>
      </c>
      <c r="E1693" t="s">
        <v>317</v>
      </c>
      <c r="F1693" t="s">
        <v>316</v>
      </c>
      <c r="G1693" t="s">
        <v>316</v>
      </c>
      <c r="H1693" t="s">
        <v>550</v>
      </c>
      <c r="I1693" t="s">
        <v>317</v>
      </c>
      <c r="J1693" t="s">
        <v>334</v>
      </c>
      <c r="K1693" t="s">
        <v>1502</v>
      </c>
      <c r="L1693" t="s">
        <v>7782</v>
      </c>
      <c r="M1693" s="11">
        <v>43105.447372685187</v>
      </c>
      <c r="N1693" s="11">
        <v>43105.447372685187</v>
      </c>
      <c r="O1693" s="11">
        <v>43112.455393518518</v>
      </c>
      <c r="P1693" t="s">
        <v>2124</v>
      </c>
      <c r="Q1693" t="s">
        <v>519</v>
      </c>
      <c r="R1693" t="s">
        <v>7783</v>
      </c>
      <c r="S1693" t="s">
        <v>2125</v>
      </c>
      <c r="T1693" t="s">
        <v>2126</v>
      </c>
      <c r="U1693" t="s">
        <v>2127</v>
      </c>
      <c r="V1693">
        <v>0</v>
      </c>
      <c r="W1693" t="s">
        <v>2127</v>
      </c>
      <c r="X1693" t="s">
        <v>2125</v>
      </c>
      <c r="Y1693" t="s">
        <v>2125</v>
      </c>
      <c r="Z1693" t="s">
        <v>378</v>
      </c>
      <c r="AA1693" t="s">
        <v>2137</v>
      </c>
      <c r="AB1693" t="s">
        <v>2127</v>
      </c>
    </row>
    <row r="1694" spans="1:28" x14ac:dyDescent="0.2">
      <c r="A1694">
        <v>16016339</v>
      </c>
      <c r="B1694" t="s">
        <v>6604</v>
      </c>
      <c r="C1694" t="s">
        <v>6605</v>
      </c>
      <c r="D1694" t="s">
        <v>1906</v>
      </c>
      <c r="E1694" t="s">
        <v>317</v>
      </c>
      <c r="F1694" t="s">
        <v>2387</v>
      </c>
      <c r="G1694" t="s">
        <v>357</v>
      </c>
      <c r="H1694" t="s">
        <v>1906</v>
      </c>
      <c r="I1694" t="s">
        <v>317</v>
      </c>
      <c r="J1694" t="s">
        <v>334</v>
      </c>
      <c r="K1694" t="s">
        <v>7784</v>
      </c>
      <c r="L1694" t="s">
        <v>7785</v>
      </c>
      <c r="M1694" s="11">
        <v>43105.447465277779</v>
      </c>
      <c r="N1694" s="11">
        <v>43105.447465277779</v>
      </c>
      <c r="O1694" s="11">
        <v>43109.507951388892</v>
      </c>
      <c r="P1694" t="s">
        <v>2124</v>
      </c>
      <c r="Q1694" t="s">
        <v>2646</v>
      </c>
      <c r="R1694" t="s">
        <v>7786</v>
      </c>
      <c r="S1694" t="s">
        <v>2125</v>
      </c>
      <c r="T1694" t="s">
        <v>2126</v>
      </c>
      <c r="U1694" t="s">
        <v>2127</v>
      </c>
      <c r="V1694">
        <v>0</v>
      </c>
      <c r="W1694" t="s">
        <v>2127</v>
      </c>
      <c r="X1694" t="s">
        <v>2125</v>
      </c>
      <c r="Y1694" t="s">
        <v>2125</v>
      </c>
      <c r="Z1694" t="s">
        <v>433</v>
      </c>
      <c r="AA1694" t="s">
        <v>2128</v>
      </c>
      <c r="AB1694" t="s">
        <v>2127</v>
      </c>
    </row>
    <row r="1695" spans="1:28" x14ac:dyDescent="0.2">
      <c r="A1695">
        <v>16016495</v>
      </c>
      <c r="B1695" t="s">
        <v>7787</v>
      </c>
      <c r="C1695" t="s">
        <v>2158</v>
      </c>
      <c r="D1695" t="s">
        <v>369</v>
      </c>
      <c r="E1695" t="s">
        <v>317</v>
      </c>
      <c r="F1695" t="s">
        <v>2127</v>
      </c>
      <c r="G1695" t="s">
        <v>370</v>
      </c>
      <c r="H1695" t="s">
        <v>369</v>
      </c>
      <c r="I1695" t="s">
        <v>317</v>
      </c>
      <c r="J1695" t="s">
        <v>334</v>
      </c>
      <c r="K1695" t="s">
        <v>3558</v>
      </c>
      <c r="L1695" t="s">
        <v>7788</v>
      </c>
      <c r="M1695" s="11">
        <v>43105.452615740738</v>
      </c>
      <c r="N1695" s="11">
        <v>43105.452615740738</v>
      </c>
      <c r="O1695" s="11">
        <v>43112.455925925926</v>
      </c>
      <c r="P1695" t="s">
        <v>2124</v>
      </c>
      <c r="Q1695" t="s">
        <v>3694</v>
      </c>
      <c r="R1695" t="s">
        <v>3887</v>
      </c>
      <c r="S1695" t="s">
        <v>2125</v>
      </c>
      <c r="T1695" t="s">
        <v>2126</v>
      </c>
      <c r="U1695" t="s">
        <v>2127</v>
      </c>
      <c r="V1695">
        <v>0</v>
      </c>
      <c r="W1695" t="s">
        <v>2127</v>
      </c>
      <c r="X1695" t="s">
        <v>2125</v>
      </c>
      <c r="Y1695" t="s">
        <v>2125</v>
      </c>
      <c r="Z1695" t="s">
        <v>312</v>
      </c>
      <c r="AA1695" t="s">
        <v>2137</v>
      </c>
      <c r="AB1695" t="s">
        <v>2127</v>
      </c>
    </row>
    <row r="1696" spans="1:28" x14ac:dyDescent="0.2">
      <c r="A1696">
        <v>16016509</v>
      </c>
      <c r="B1696" t="s">
        <v>1117</v>
      </c>
      <c r="C1696" t="s">
        <v>7789</v>
      </c>
      <c r="D1696" t="s">
        <v>410</v>
      </c>
      <c r="E1696" t="s">
        <v>317</v>
      </c>
      <c r="F1696" t="s">
        <v>382</v>
      </c>
      <c r="G1696" t="s">
        <v>382</v>
      </c>
      <c r="H1696" t="s">
        <v>410</v>
      </c>
      <c r="I1696" t="s">
        <v>317</v>
      </c>
      <c r="J1696" t="s">
        <v>334</v>
      </c>
      <c r="K1696" t="s">
        <v>496</v>
      </c>
      <c r="L1696" t="s">
        <v>7790</v>
      </c>
      <c r="M1696" s="11">
        <v>43105.453321759262</v>
      </c>
      <c r="N1696" s="11">
        <v>43105.453321759262</v>
      </c>
      <c r="O1696" s="11">
        <v>43112.454826388886</v>
      </c>
      <c r="P1696" t="s">
        <v>2124</v>
      </c>
      <c r="Q1696" t="s">
        <v>820</v>
      </c>
      <c r="R1696" t="s">
        <v>1736</v>
      </c>
      <c r="S1696" t="s">
        <v>2125</v>
      </c>
      <c r="T1696" t="s">
        <v>2126</v>
      </c>
      <c r="U1696" t="s">
        <v>2127</v>
      </c>
      <c r="V1696">
        <v>0</v>
      </c>
      <c r="W1696" t="s">
        <v>2127</v>
      </c>
      <c r="X1696" t="s">
        <v>2125</v>
      </c>
      <c r="Y1696" t="s">
        <v>2125</v>
      </c>
      <c r="Z1696" t="s">
        <v>1118</v>
      </c>
      <c r="AA1696" t="s">
        <v>2137</v>
      </c>
      <c r="AB1696" t="s">
        <v>2127</v>
      </c>
    </row>
    <row r="1697" spans="1:28" x14ac:dyDescent="0.2">
      <c r="A1697">
        <v>16016563</v>
      </c>
      <c r="B1697" t="s">
        <v>7261</v>
      </c>
      <c r="C1697" t="s">
        <v>3531</v>
      </c>
      <c r="D1697" t="s">
        <v>401</v>
      </c>
      <c r="E1697" t="s">
        <v>317</v>
      </c>
      <c r="F1697" t="s">
        <v>316</v>
      </c>
      <c r="G1697" t="s">
        <v>316</v>
      </c>
      <c r="H1697" t="s">
        <v>401</v>
      </c>
      <c r="I1697" t="s">
        <v>317</v>
      </c>
      <c r="J1697" t="s">
        <v>334</v>
      </c>
      <c r="K1697" t="s">
        <v>591</v>
      </c>
      <c r="L1697" t="s">
        <v>7791</v>
      </c>
      <c r="M1697" s="11">
        <v>43105.455497685187</v>
      </c>
      <c r="N1697" s="11">
        <v>43105.455497685187</v>
      </c>
      <c r="O1697" s="11">
        <v>43112.458506944444</v>
      </c>
      <c r="P1697" t="s">
        <v>2124</v>
      </c>
      <c r="Q1697" t="s">
        <v>425</v>
      </c>
      <c r="R1697" t="s">
        <v>7792</v>
      </c>
      <c r="S1697" t="s">
        <v>2125</v>
      </c>
      <c r="T1697" t="s">
        <v>2126</v>
      </c>
      <c r="U1697" t="s">
        <v>2127</v>
      </c>
      <c r="V1697">
        <v>0</v>
      </c>
      <c r="W1697" t="s">
        <v>2127</v>
      </c>
      <c r="X1697" t="s">
        <v>2125</v>
      </c>
      <c r="Y1697" t="s">
        <v>2125</v>
      </c>
      <c r="Z1697" t="s">
        <v>421</v>
      </c>
      <c r="AA1697" t="s">
        <v>2137</v>
      </c>
      <c r="AB1697" t="s">
        <v>2127</v>
      </c>
    </row>
    <row r="1698" spans="1:28" x14ac:dyDescent="0.2">
      <c r="A1698">
        <v>16016604</v>
      </c>
      <c r="B1698" t="s">
        <v>2400</v>
      </c>
      <c r="C1698" t="s">
        <v>2186</v>
      </c>
      <c r="D1698" t="s">
        <v>392</v>
      </c>
      <c r="E1698" t="s">
        <v>317</v>
      </c>
      <c r="F1698" t="s">
        <v>414</v>
      </c>
      <c r="G1698" t="s">
        <v>414</v>
      </c>
      <c r="H1698" t="s">
        <v>415</v>
      </c>
      <c r="J1698" t="s">
        <v>334</v>
      </c>
      <c r="K1698" t="s">
        <v>7793</v>
      </c>
      <c r="L1698" t="s">
        <v>7794</v>
      </c>
      <c r="M1698" s="11">
        <v>43105.456412037034</v>
      </c>
      <c r="N1698" s="11">
        <v>43105.456412037034</v>
      </c>
      <c r="O1698" s="11">
        <v>43112.57298611111</v>
      </c>
      <c r="P1698" t="s">
        <v>2124</v>
      </c>
      <c r="Q1698" t="s">
        <v>6317</v>
      </c>
      <c r="R1698" t="s">
        <v>7795</v>
      </c>
      <c r="S1698" t="s">
        <v>2125</v>
      </c>
      <c r="T1698" t="s">
        <v>2126</v>
      </c>
      <c r="U1698" t="s">
        <v>2127</v>
      </c>
      <c r="V1698">
        <v>0</v>
      </c>
      <c r="W1698" t="s">
        <v>2127</v>
      </c>
      <c r="X1698" t="s">
        <v>2125</v>
      </c>
      <c r="Y1698" t="s">
        <v>2125</v>
      </c>
      <c r="Z1698" t="s">
        <v>2194</v>
      </c>
      <c r="AA1698" t="s">
        <v>2128</v>
      </c>
      <c r="AB1698" t="s">
        <v>2127</v>
      </c>
    </row>
    <row r="1699" spans="1:28" x14ac:dyDescent="0.2">
      <c r="A1699">
        <v>16016703</v>
      </c>
      <c r="B1699" t="s">
        <v>7787</v>
      </c>
      <c r="C1699" t="s">
        <v>2158</v>
      </c>
      <c r="D1699" t="s">
        <v>392</v>
      </c>
      <c r="E1699" t="s">
        <v>317</v>
      </c>
      <c r="F1699" t="s">
        <v>316</v>
      </c>
      <c r="G1699" t="s">
        <v>316</v>
      </c>
      <c r="H1699" t="s">
        <v>392</v>
      </c>
      <c r="I1699" t="s">
        <v>317</v>
      </c>
      <c r="J1699" t="s">
        <v>334</v>
      </c>
      <c r="K1699" t="s">
        <v>487</v>
      </c>
      <c r="L1699" t="s">
        <v>7796</v>
      </c>
      <c r="M1699" s="11">
        <v>43105.459722222222</v>
      </c>
      <c r="N1699" s="11">
        <v>43105.459722222222</v>
      </c>
      <c r="O1699" s="11">
        <v>43115.425671296296</v>
      </c>
      <c r="P1699" t="s">
        <v>2124</v>
      </c>
      <c r="Q1699" t="s">
        <v>436</v>
      </c>
      <c r="R1699" t="s">
        <v>7797</v>
      </c>
      <c r="S1699" t="s">
        <v>2125</v>
      </c>
      <c r="T1699" t="s">
        <v>2126</v>
      </c>
      <c r="U1699" t="s">
        <v>2127</v>
      </c>
      <c r="V1699">
        <v>0</v>
      </c>
      <c r="W1699" t="s">
        <v>2127</v>
      </c>
      <c r="X1699" t="s">
        <v>2125</v>
      </c>
      <c r="Y1699" t="s">
        <v>2125</v>
      </c>
      <c r="Z1699" t="s">
        <v>312</v>
      </c>
      <c r="AA1699" t="s">
        <v>2137</v>
      </c>
      <c r="AB1699" t="s">
        <v>2127</v>
      </c>
    </row>
    <row r="1700" spans="1:28" x14ac:dyDescent="0.2">
      <c r="A1700">
        <v>16016809</v>
      </c>
      <c r="B1700" t="s">
        <v>3234</v>
      </c>
      <c r="C1700" t="s">
        <v>3235</v>
      </c>
      <c r="D1700" t="s">
        <v>550</v>
      </c>
      <c r="E1700" t="s">
        <v>317</v>
      </c>
      <c r="F1700" t="s">
        <v>316</v>
      </c>
      <c r="G1700" t="s">
        <v>316</v>
      </c>
      <c r="H1700" t="s">
        <v>550</v>
      </c>
      <c r="I1700" t="s">
        <v>317</v>
      </c>
      <c r="J1700" t="s">
        <v>334</v>
      </c>
      <c r="K1700" t="s">
        <v>595</v>
      </c>
      <c r="L1700" t="s">
        <v>7798</v>
      </c>
      <c r="M1700" s="11">
        <v>43105.463541666664</v>
      </c>
      <c r="N1700" s="11">
        <v>43105.463541666664</v>
      </c>
      <c r="O1700" s="11">
        <v>43112.474594907406</v>
      </c>
      <c r="P1700" t="s">
        <v>2124</v>
      </c>
      <c r="Q1700" t="s">
        <v>436</v>
      </c>
      <c r="R1700" t="s">
        <v>7799</v>
      </c>
      <c r="S1700" t="s">
        <v>2125</v>
      </c>
      <c r="T1700" t="s">
        <v>2126</v>
      </c>
      <c r="U1700" t="s">
        <v>2127</v>
      </c>
      <c r="V1700">
        <v>0</v>
      </c>
      <c r="W1700" t="s">
        <v>2127</v>
      </c>
      <c r="X1700" t="s">
        <v>2125</v>
      </c>
      <c r="Y1700" t="s">
        <v>2125</v>
      </c>
      <c r="Z1700" t="s">
        <v>433</v>
      </c>
      <c r="AA1700" t="s">
        <v>2137</v>
      </c>
      <c r="AB1700" t="s">
        <v>2127</v>
      </c>
    </row>
    <row r="1701" spans="1:28" x14ac:dyDescent="0.2">
      <c r="A1701">
        <v>16016815</v>
      </c>
      <c r="B1701" t="s">
        <v>7092</v>
      </c>
      <c r="C1701" t="s">
        <v>7093</v>
      </c>
      <c r="D1701" t="s">
        <v>369</v>
      </c>
      <c r="E1701" t="s">
        <v>317</v>
      </c>
      <c r="F1701" t="s">
        <v>370</v>
      </c>
      <c r="G1701" t="s">
        <v>372</v>
      </c>
      <c r="H1701" t="s">
        <v>1514</v>
      </c>
      <c r="I1701" t="s">
        <v>2285</v>
      </c>
      <c r="J1701" t="s">
        <v>334</v>
      </c>
      <c r="K1701" t="s">
        <v>3659</v>
      </c>
      <c r="L1701" t="s">
        <v>7800</v>
      </c>
      <c r="M1701" s="11">
        <v>43105.463831018518</v>
      </c>
      <c r="N1701" s="11">
        <v>43105.463831018518</v>
      </c>
      <c r="O1701" s="11">
        <v>43116.64949074074</v>
      </c>
      <c r="P1701" t="s">
        <v>2124</v>
      </c>
      <c r="Q1701" t="s">
        <v>600</v>
      </c>
      <c r="R1701" t="s">
        <v>5269</v>
      </c>
      <c r="S1701" t="s">
        <v>2125</v>
      </c>
      <c r="T1701" t="s">
        <v>2126</v>
      </c>
      <c r="U1701" t="s">
        <v>2127</v>
      </c>
      <c r="V1701">
        <v>0</v>
      </c>
      <c r="W1701" t="s">
        <v>2127</v>
      </c>
      <c r="X1701" t="s">
        <v>2125</v>
      </c>
      <c r="Y1701" t="s">
        <v>2125</v>
      </c>
      <c r="Z1701" t="s">
        <v>1539</v>
      </c>
      <c r="AA1701" t="s">
        <v>2137</v>
      </c>
      <c r="AB1701" t="s">
        <v>2129</v>
      </c>
    </row>
    <row r="1702" spans="1:28" x14ac:dyDescent="0.2">
      <c r="A1702">
        <v>16016898</v>
      </c>
      <c r="B1702" t="s">
        <v>3053</v>
      </c>
      <c r="C1702" t="s">
        <v>3054</v>
      </c>
      <c r="D1702" t="s">
        <v>434</v>
      </c>
      <c r="E1702" t="s">
        <v>317</v>
      </c>
      <c r="F1702" t="s">
        <v>2127</v>
      </c>
      <c r="G1702" t="s">
        <v>316</v>
      </c>
      <c r="H1702" t="s">
        <v>434</v>
      </c>
      <c r="I1702" t="s">
        <v>317</v>
      </c>
      <c r="J1702" t="s">
        <v>334</v>
      </c>
      <c r="K1702" t="s">
        <v>3352</v>
      </c>
      <c r="L1702" t="s">
        <v>7801</v>
      </c>
      <c r="M1702" s="11">
        <v>43105.467002314814</v>
      </c>
      <c r="N1702" s="11">
        <v>43105.467002314814</v>
      </c>
      <c r="O1702" s="11">
        <v>43112.473796296297</v>
      </c>
      <c r="P1702" t="s">
        <v>2124</v>
      </c>
      <c r="Q1702" t="s">
        <v>3694</v>
      </c>
      <c r="R1702" t="s">
        <v>7802</v>
      </c>
      <c r="S1702" t="s">
        <v>2125</v>
      </c>
      <c r="T1702" t="s">
        <v>2126</v>
      </c>
      <c r="U1702" t="s">
        <v>2127</v>
      </c>
      <c r="V1702">
        <v>0</v>
      </c>
      <c r="W1702" t="s">
        <v>2127</v>
      </c>
      <c r="X1702" t="s">
        <v>2125</v>
      </c>
      <c r="Y1702" t="s">
        <v>2125</v>
      </c>
      <c r="Z1702" t="s">
        <v>945</v>
      </c>
      <c r="AA1702" t="s">
        <v>2137</v>
      </c>
      <c r="AB1702" t="s">
        <v>2127</v>
      </c>
    </row>
    <row r="1703" spans="1:28" x14ac:dyDescent="0.2">
      <c r="A1703">
        <v>16016939</v>
      </c>
      <c r="B1703" t="s">
        <v>7803</v>
      </c>
      <c r="C1703" t="s">
        <v>4213</v>
      </c>
      <c r="D1703" t="s">
        <v>460</v>
      </c>
      <c r="E1703" t="s">
        <v>317</v>
      </c>
      <c r="F1703" t="s">
        <v>316</v>
      </c>
      <c r="G1703" t="s">
        <v>316</v>
      </c>
      <c r="H1703" t="s">
        <v>460</v>
      </c>
      <c r="I1703" t="s">
        <v>317</v>
      </c>
      <c r="J1703" t="s">
        <v>334</v>
      </c>
      <c r="K1703" t="s">
        <v>404</v>
      </c>
      <c r="L1703" t="s">
        <v>7804</v>
      </c>
      <c r="M1703" s="11">
        <v>43105.468807870369</v>
      </c>
      <c r="N1703" s="11">
        <v>43105.468807870369</v>
      </c>
      <c r="O1703" s="11">
        <v>43112.476215277777</v>
      </c>
      <c r="P1703" t="s">
        <v>2124</v>
      </c>
      <c r="Q1703" t="s">
        <v>436</v>
      </c>
      <c r="R1703" t="s">
        <v>7805</v>
      </c>
      <c r="S1703" t="s">
        <v>2125</v>
      </c>
      <c r="T1703" t="s">
        <v>2126</v>
      </c>
      <c r="U1703" t="s">
        <v>2127</v>
      </c>
      <c r="V1703">
        <v>0</v>
      </c>
      <c r="W1703" t="s">
        <v>2127</v>
      </c>
      <c r="X1703" t="s">
        <v>2125</v>
      </c>
      <c r="Y1703" t="s">
        <v>2125</v>
      </c>
      <c r="Z1703" t="s">
        <v>421</v>
      </c>
      <c r="AA1703" t="s">
        <v>2137</v>
      </c>
      <c r="AB1703" t="s">
        <v>2127</v>
      </c>
    </row>
    <row r="1704" spans="1:28" x14ac:dyDescent="0.2">
      <c r="A1704">
        <v>16016954</v>
      </c>
      <c r="B1704" t="s">
        <v>6604</v>
      </c>
      <c r="C1704" t="s">
        <v>6605</v>
      </c>
      <c r="D1704" t="s">
        <v>1906</v>
      </c>
      <c r="E1704" t="s">
        <v>317</v>
      </c>
      <c r="F1704" t="s">
        <v>316</v>
      </c>
      <c r="G1704" t="s">
        <v>357</v>
      </c>
      <c r="H1704" t="s">
        <v>1906</v>
      </c>
      <c r="I1704" t="s">
        <v>317</v>
      </c>
      <c r="J1704" t="s">
        <v>334</v>
      </c>
      <c r="K1704" t="s">
        <v>7806</v>
      </c>
      <c r="L1704" t="s">
        <v>7807</v>
      </c>
      <c r="M1704" s="11">
        <v>43105.469224537039</v>
      </c>
      <c r="N1704" s="11">
        <v>43105.469224537039</v>
      </c>
      <c r="O1704" s="11">
        <v>43109.507731481484</v>
      </c>
      <c r="P1704" t="s">
        <v>2124</v>
      </c>
      <c r="Q1704" t="s">
        <v>1533</v>
      </c>
      <c r="R1704" t="s">
        <v>7808</v>
      </c>
      <c r="S1704" t="s">
        <v>2125</v>
      </c>
      <c r="T1704" t="s">
        <v>2126</v>
      </c>
      <c r="U1704" t="s">
        <v>2127</v>
      </c>
      <c r="V1704">
        <v>0</v>
      </c>
      <c r="W1704" t="s">
        <v>2127</v>
      </c>
      <c r="X1704" t="s">
        <v>2125</v>
      </c>
      <c r="Y1704" t="s">
        <v>2125</v>
      </c>
      <c r="Z1704" t="s">
        <v>433</v>
      </c>
      <c r="AA1704" t="s">
        <v>2128</v>
      </c>
      <c r="AB1704" t="s">
        <v>2127</v>
      </c>
    </row>
    <row r="1705" spans="1:28" x14ac:dyDescent="0.2">
      <c r="A1705">
        <v>16016956</v>
      </c>
      <c r="B1705" t="s">
        <v>7809</v>
      </c>
      <c r="C1705" t="s">
        <v>2158</v>
      </c>
      <c r="D1705" t="s">
        <v>510</v>
      </c>
      <c r="E1705" t="s">
        <v>317</v>
      </c>
      <c r="F1705" t="s">
        <v>2127</v>
      </c>
      <c r="G1705" t="s">
        <v>370</v>
      </c>
      <c r="H1705" t="s">
        <v>510</v>
      </c>
      <c r="I1705" t="s">
        <v>317</v>
      </c>
      <c r="J1705" t="s">
        <v>334</v>
      </c>
      <c r="K1705" t="s">
        <v>3665</v>
      </c>
      <c r="L1705" t="s">
        <v>7810</v>
      </c>
      <c r="M1705" s="11">
        <v>43105.469386574077</v>
      </c>
      <c r="N1705" s="11">
        <v>43105.469386574077</v>
      </c>
      <c r="O1705" s="11">
        <v>43112.471284722225</v>
      </c>
      <c r="P1705" t="s">
        <v>2124</v>
      </c>
      <c r="Q1705" t="s">
        <v>3694</v>
      </c>
      <c r="R1705" t="s">
        <v>7810</v>
      </c>
      <c r="S1705" t="s">
        <v>2125</v>
      </c>
      <c r="T1705" t="s">
        <v>2126</v>
      </c>
      <c r="U1705" t="s">
        <v>2127</v>
      </c>
      <c r="V1705">
        <v>0</v>
      </c>
      <c r="W1705" t="s">
        <v>2127</v>
      </c>
      <c r="X1705" t="s">
        <v>2125</v>
      </c>
      <c r="Y1705" t="s">
        <v>2125</v>
      </c>
      <c r="Z1705" t="s">
        <v>312</v>
      </c>
      <c r="AA1705" t="s">
        <v>2137</v>
      </c>
      <c r="AB1705" t="s">
        <v>2127</v>
      </c>
    </row>
    <row r="1706" spans="1:28" x14ac:dyDescent="0.2">
      <c r="A1706">
        <v>16017007</v>
      </c>
      <c r="B1706" t="s">
        <v>7811</v>
      </c>
      <c r="C1706" t="s">
        <v>7812</v>
      </c>
      <c r="D1706" t="s">
        <v>369</v>
      </c>
      <c r="E1706" t="s">
        <v>317</v>
      </c>
      <c r="F1706" t="s">
        <v>370</v>
      </c>
      <c r="G1706" t="s">
        <v>370</v>
      </c>
      <c r="H1706" t="s">
        <v>369</v>
      </c>
      <c r="I1706" t="s">
        <v>317</v>
      </c>
      <c r="J1706" t="s">
        <v>334</v>
      </c>
      <c r="K1706" t="s">
        <v>1579</v>
      </c>
      <c r="L1706" t="s">
        <v>7813</v>
      </c>
      <c r="M1706" s="11">
        <v>43105.471273148149</v>
      </c>
      <c r="N1706" s="11">
        <v>43105.471273148149</v>
      </c>
      <c r="O1706" s="11">
        <v>43112.475081018521</v>
      </c>
      <c r="P1706" t="s">
        <v>2124</v>
      </c>
      <c r="Q1706" t="s">
        <v>1594</v>
      </c>
      <c r="R1706" t="s">
        <v>7814</v>
      </c>
      <c r="S1706" t="s">
        <v>2125</v>
      </c>
      <c r="T1706" t="s">
        <v>2126</v>
      </c>
      <c r="U1706" t="s">
        <v>2127</v>
      </c>
      <c r="V1706">
        <v>0</v>
      </c>
      <c r="W1706" t="s">
        <v>2127</v>
      </c>
      <c r="X1706" t="s">
        <v>2125</v>
      </c>
      <c r="Y1706" t="s">
        <v>2125</v>
      </c>
      <c r="Z1706" t="s">
        <v>950</v>
      </c>
      <c r="AA1706" t="s">
        <v>2137</v>
      </c>
      <c r="AB1706" t="s">
        <v>2127</v>
      </c>
    </row>
    <row r="1707" spans="1:28" x14ac:dyDescent="0.2">
      <c r="A1707">
        <v>16017008</v>
      </c>
      <c r="B1707" t="s">
        <v>7190</v>
      </c>
      <c r="C1707" t="s">
        <v>2560</v>
      </c>
      <c r="D1707" t="s">
        <v>468</v>
      </c>
      <c r="E1707" t="s">
        <v>317</v>
      </c>
      <c r="F1707" t="s">
        <v>2127</v>
      </c>
      <c r="G1707" t="s">
        <v>316</v>
      </c>
      <c r="H1707" t="s">
        <v>468</v>
      </c>
      <c r="I1707" t="s">
        <v>317</v>
      </c>
      <c r="J1707" t="s">
        <v>322</v>
      </c>
      <c r="K1707" t="s">
        <v>3284</v>
      </c>
      <c r="L1707" t="s">
        <v>7815</v>
      </c>
      <c r="M1707" s="11">
        <v>43105.471273148149</v>
      </c>
      <c r="N1707" s="11">
        <v>43105.471273148149</v>
      </c>
      <c r="O1707" s="11">
        <v>43112.472858796296</v>
      </c>
      <c r="P1707" t="s">
        <v>2124</v>
      </c>
      <c r="Q1707" t="s">
        <v>3520</v>
      </c>
      <c r="R1707" t="s">
        <v>7816</v>
      </c>
      <c r="S1707" t="s">
        <v>2125</v>
      </c>
      <c r="T1707" t="s">
        <v>2126</v>
      </c>
      <c r="U1707" t="s">
        <v>2127</v>
      </c>
      <c r="V1707">
        <v>0</v>
      </c>
      <c r="W1707" t="s">
        <v>2127</v>
      </c>
      <c r="X1707" t="s">
        <v>2125</v>
      </c>
      <c r="Y1707" t="s">
        <v>2125</v>
      </c>
      <c r="Z1707" t="s">
        <v>459</v>
      </c>
      <c r="AA1707" t="s">
        <v>2137</v>
      </c>
      <c r="AB1707" t="s">
        <v>2127</v>
      </c>
    </row>
    <row r="1708" spans="1:28" x14ac:dyDescent="0.2">
      <c r="A1708">
        <v>16017021</v>
      </c>
      <c r="B1708" t="s">
        <v>2438</v>
      </c>
      <c r="C1708" t="s">
        <v>2186</v>
      </c>
      <c r="D1708" t="s">
        <v>482</v>
      </c>
      <c r="E1708" t="s">
        <v>317</v>
      </c>
      <c r="F1708" t="s">
        <v>316</v>
      </c>
      <c r="G1708" t="s">
        <v>316</v>
      </c>
      <c r="H1708" t="s">
        <v>482</v>
      </c>
      <c r="I1708" t="s">
        <v>317</v>
      </c>
      <c r="J1708" t="s">
        <v>334</v>
      </c>
      <c r="K1708" t="s">
        <v>1021</v>
      </c>
      <c r="L1708" t="s">
        <v>7817</v>
      </c>
      <c r="M1708" s="11">
        <v>43105.471643518518</v>
      </c>
      <c r="N1708" s="11">
        <v>43105.471643518518</v>
      </c>
      <c r="O1708" s="11">
        <v>43112.479479166665</v>
      </c>
      <c r="P1708" t="s">
        <v>2124</v>
      </c>
      <c r="Q1708" t="s">
        <v>501</v>
      </c>
      <c r="R1708" t="s">
        <v>7818</v>
      </c>
      <c r="S1708" t="s">
        <v>2125</v>
      </c>
      <c r="T1708" t="s">
        <v>2126</v>
      </c>
      <c r="U1708" t="s">
        <v>2127</v>
      </c>
      <c r="V1708">
        <v>0</v>
      </c>
      <c r="W1708" t="s">
        <v>2127</v>
      </c>
      <c r="X1708" t="s">
        <v>2125</v>
      </c>
      <c r="Y1708" t="s">
        <v>2125</v>
      </c>
      <c r="Z1708" t="s">
        <v>2194</v>
      </c>
      <c r="AA1708" t="s">
        <v>2137</v>
      </c>
      <c r="AB1708" t="s">
        <v>2127</v>
      </c>
    </row>
    <row r="1709" spans="1:28" x14ac:dyDescent="0.2">
      <c r="A1709">
        <v>16017072</v>
      </c>
      <c r="B1709" t="s">
        <v>7819</v>
      </c>
      <c r="C1709" t="s">
        <v>7820</v>
      </c>
      <c r="D1709" t="s">
        <v>434</v>
      </c>
      <c r="E1709" t="s">
        <v>317</v>
      </c>
      <c r="F1709" t="s">
        <v>370</v>
      </c>
      <c r="G1709" t="s">
        <v>370</v>
      </c>
      <c r="H1709" t="s">
        <v>434</v>
      </c>
      <c r="I1709" t="s">
        <v>317</v>
      </c>
      <c r="J1709" t="s">
        <v>322</v>
      </c>
      <c r="K1709" t="s">
        <v>496</v>
      </c>
      <c r="L1709" t="s">
        <v>7821</v>
      </c>
      <c r="M1709" s="11">
        <v>43105.473969907405</v>
      </c>
      <c r="N1709" s="11">
        <v>43105.473969907405</v>
      </c>
      <c r="O1709" s="11">
        <v>43105.541261574072</v>
      </c>
      <c r="P1709" t="s">
        <v>2124</v>
      </c>
      <c r="Q1709" t="s">
        <v>1354</v>
      </c>
      <c r="R1709" t="s">
        <v>7822</v>
      </c>
      <c r="S1709" t="s">
        <v>2125</v>
      </c>
      <c r="T1709" t="s">
        <v>2126</v>
      </c>
      <c r="U1709" t="s">
        <v>2127</v>
      </c>
      <c r="V1709">
        <v>0</v>
      </c>
      <c r="W1709" t="s">
        <v>2127</v>
      </c>
      <c r="X1709" t="s">
        <v>2125</v>
      </c>
      <c r="Y1709" t="s">
        <v>2125</v>
      </c>
      <c r="Z1709" t="s">
        <v>1911</v>
      </c>
      <c r="AA1709" t="s">
        <v>2137</v>
      </c>
      <c r="AB1709" t="s">
        <v>2127</v>
      </c>
    </row>
    <row r="1710" spans="1:28" x14ac:dyDescent="0.2">
      <c r="A1710">
        <v>16017101</v>
      </c>
      <c r="B1710" t="s">
        <v>769</v>
      </c>
      <c r="C1710" t="s">
        <v>2782</v>
      </c>
      <c r="D1710" t="s">
        <v>443</v>
      </c>
      <c r="E1710" t="s">
        <v>317</v>
      </c>
      <c r="F1710" t="s">
        <v>382</v>
      </c>
      <c r="G1710" t="s">
        <v>382</v>
      </c>
      <c r="H1710" t="s">
        <v>443</v>
      </c>
      <c r="I1710" t="s">
        <v>317</v>
      </c>
      <c r="J1710" t="s">
        <v>334</v>
      </c>
      <c r="K1710" t="s">
        <v>526</v>
      </c>
      <c r="L1710" t="s">
        <v>7823</v>
      </c>
      <c r="M1710" s="11">
        <v>43105.474965277775</v>
      </c>
      <c r="N1710" s="11">
        <v>43105.474965277775</v>
      </c>
      <c r="O1710" s="11">
        <v>43112.476747685185</v>
      </c>
      <c r="P1710" t="s">
        <v>2124</v>
      </c>
      <c r="Q1710" t="s">
        <v>628</v>
      </c>
      <c r="R1710" t="s">
        <v>771</v>
      </c>
      <c r="S1710" t="s">
        <v>2125</v>
      </c>
      <c r="T1710" t="s">
        <v>2126</v>
      </c>
      <c r="U1710" t="s">
        <v>2127</v>
      </c>
      <c r="V1710">
        <v>0</v>
      </c>
      <c r="W1710" t="s">
        <v>2127</v>
      </c>
      <c r="X1710" t="s">
        <v>2125</v>
      </c>
      <c r="Y1710" t="s">
        <v>2125</v>
      </c>
      <c r="Z1710" t="s">
        <v>770</v>
      </c>
      <c r="AA1710" t="s">
        <v>2128</v>
      </c>
      <c r="AB1710" t="s">
        <v>2127</v>
      </c>
    </row>
    <row r="1711" spans="1:28" x14ac:dyDescent="0.2">
      <c r="A1711">
        <v>16017115</v>
      </c>
      <c r="B1711" t="s">
        <v>7824</v>
      </c>
      <c r="C1711" t="s">
        <v>4483</v>
      </c>
      <c r="D1711" t="s">
        <v>392</v>
      </c>
      <c r="E1711" t="s">
        <v>317</v>
      </c>
      <c r="F1711" t="s">
        <v>316</v>
      </c>
      <c r="G1711" t="s">
        <v>316</v>
      </c>
      <c r="H1711" t="s">
        <v>392</v>
      </c>
      <c r="I1711" t="s">
        <v>317</v>
      </c>
      <c r="J1711" t="s">
        <v>334</v>
      </c>
      <c r="K1711" t="s">
        <v>487</v>
      </c>
      <c r="L1711" t="s">
        <v>7825</v>
      </c>
      <c r="M1711" s="11">
        <v>43105.475578703707</v>
      </c>
      <c r="N1711" s="11">
        <v>43105.475578703707</v>
      </c>
      <c r="O1711" s="11">
        <v>43118.565381944441</v>
      </c>
      <c r="P1711" t="s">
        <v>2124</v>
      </c>
      <c r="Q1711" t="s">
        <v>436</v>
      </c>
      <c r="R1711" t="s">
        <v>7826</v>
      </c>
      <c r="S1711" t="s">
        <v>2125</v>
      </c>
      <c r="T1711" t="s">
        <v>2126</v>
      </c>
      <c r="U1711" t="s">
        <v>2127</v>
      </c>
      <c r="V1711">
        <v>0</v>
      </c>
      <c r="W1711" t="s">
        <v>2127</v>
      </c>
      <c r="X1711" t="s">
        <v>2125</v>
      </c>
      <c r="Y1711" t="s">
        <v>2125</v>
      </c>
      <c r="Z1711" t="s">
        <v>351</v>
      </c>
      <c r="AA1711" t="s">
        <v>2137</v>
      </c>
      <c r="AB1711" t="s">
        <v>2127</v>
      </c>
    </row>
    <row r="1712" spans="1:28" x14ac:dyDescent="0.2">
      <c r="A1712">
        <v>16017130</v>
      </c>
      <c r="B1712" t="s">
        <v>844</v>
      </c>
      <c r="C1712" t="s">
        <v>2158</v>
      </c>
      <c r="D1712" t="s">
        <v>550</v>
      </c>
      <c r="E1712" t="s">
        <v>317</v>
      </c>
      <c r="F1712" t="s">
        <v>316</v>
      </c>
      <c r="G1712" t="s">
        <v>316</v>
      </c>
      <c r="H1712" t="s">
        <v>550</v>
      </c>
      <c r="I1712" t="s">
        <v>317</v>
      </c>
      <c r="J1712" t="s">
        <v>334</v>
      </c>
      <c r="K1712" t="s">
        <v>1021</v>
      </c>
      <c r="L1712" t="s">
        <v>7827</v>
      </c>
      <c r="M1712" s="11">
        <v>43105.4765625</v>
      </c>
      <c r="N1712" s="11">
        <v>43105.4765625</v>
      </c>
      <c r="O1712" s="11">
        <v>43112.519282407404</v>
      </c>
      <c r="P1712" t="s">
        <v>2124</v>
      </c>
      <c r="Q1712" t="s">
        <v>501</v>
      </c>
      <c r="R1712" t="s">
        <v>7828</v>
      </c>
      <c r="S1712" t="s">
        <v>2125</v>
      </c>
      <c r="T1712" t="s">
        <v>2126</v>
      </c>
      <c r="U1712" t="s">
        <v>2127</v>
      </c>
      <c r="V1712">
        <v>0</v>
      </c>
      <c r="W1712" t="s">
        <v>2127</v>
      </c>
      <c r="X1712" t="s">
        <v>2125</v>
      </c>
      <c r="Y1712" t="s">
        <v>2125</v>
      </c>
      <c r="Z1712" t="s">
        <v>378</v>
      </c>
      <c r="AA1712" t="s">
        <v>2137</v>
      </c>
      <c r="AB1712" t="s">
        <v>2127</v>
      </c>
    </row>
    <row r="1713" spans="1:28" x14ac:dyDescent="0.2">
      <c r="A1713">
        <v>16017168</v>
      </c>
      <c r="B1713" t="s">
        <v>7829</v>
      </c>
      <c r="C1713" t="s">
        <v>3683</v>
      </c>
      <c r="D1713" t="s">
        <v>468</v>
      </c>
      <c r="E1713" t="s">
        <v>317</v>
      </c>
      <c r="F1713" t="s">
        <v>316</v>
      </c>
      <c r="G1713" t="s">
        <v>316</v>
      </c>
      <c r="H1713" t="s">
        <v>468</v>
      </c>
      <c r="I1713" t="s">
        <v>317</v>
      </c>
      <c r="J1713" t="s">
        <v>334</v>
      </c>
      <c r="K1713" t="s">
        <v>4993</v>
      </c>
      <c r="L1713" t="s">
        <v>7830</v>
      </c>
      <c r="M1713" s="11">
        <v>43105.478275462963</v>
      </c>
      <c r="N1713" s="11">
        <v>43105.478275462963</v>
      </c>
      <c r="O1713" s="11">
        <v>43112.484166666669</v>
      </c>
      <c r="P1713" t="s">
        <v>2124</v>
      </c>
      <c r="Q1713" t="s">
        <v>470</v>
      </c>
      <c r="R1713" t="s">
        <v>7831</v>
      </c>
      <c r="S1713" t="s">
        <v>2125</v>
      </c>
      <c r="T1713" t="s">
        <v>2126</v>
      </c>
      <c r="U1713" t="s">
        <v>2127</v>
      </c>
      <c r="V1713">
        <v>0</v>
      </c>
      <c r="W1713" t="s">
        <v>2127</v>
      </c>
      <c r="X1713" t="s">
        <v>2125</v>
      </c>
      <c r="Y1713" t="s">
        <v>2125</v>
      </c>
      <c r="Z1713" t="s">
        <v>433</v>
      </c>
      <c r="AA1713" t="s">
        <v>2128</v>
      </c>
      <c r="AB1713" t="s">
        <v>2127</v>
      </c>
    </row>
    <row r="1714" spans="1:28" x14ac:dyDescent="0.2">
      <c r="A1714">
        <v>16017171</v>
      </c>
      <c r="B1714" t="s">
        <v>7832</v>
      </c>
      <c r="C1714" t="s">
        <v>7833</v>
      </c>
      <c r="D1714" t="s">
        <v>369</v>
      </c>
      <c r="E1714" t="s">
        <v>317</v>
      </c>
      <c r="F1714" t="s">
        <v>370</v>
      </c>
      <c r="G1714" t="s">
        <v>370</v>
      </c>
      <c r="H1714" t="s">
        <v>369</v>
      </c>
      <c r="I1714" t="s">
        <v>317</v>
      </c>
      <c r="J1714" t="s">
        <v>322</v>
      </c>
      <c r="K1714" t="s">
        <v>546</v>
      </c>
      <c r="L1714" t="s">
        <v>7834</v>
      </c>
      <c r="M1714" s="11">
        <v>43105.478391203702</v>
      </c>
      <c r="N1714" s="11">
        <v>43105.478391203702</v>
      </c>
      <c r="O1714" s="11">
        <v>43112.484074074076</v>
      </c>
      <c r="P1714" t="s">
        <v>2124</v>
      </c>
      <c r="Q1714" t="s">
        <v>483</v>
      </c>
      <c r="R1714" t="s">
        <v>7835</v>
      </c>
      <c r="S1714" t="s">
        <v>2125</v>
      </c>
      <c r="T1714" t="s">
        <v>2126</v>
      </c>
      <c r="U1714" t="s">
        <v>2127</v>
      </c>
      <c r="V1714">
        <v>0</v>
      </c>
      <c r="W1714" t="s">
        <v>2127</v>
      </c>
      <c r="X1714" t="s">
        <v>2125</v>
      </c>
      <c r="Y1714" t="s">
        <v>2125</v>
      </c>
      <c r="Z1714" t="s">
        <v>1672</v>
      </c>
      <c r="AA1714" t="s">
        <v>2137</v>
      </c>
      <c r="AB1714" t="s">
        <v>2127</v>
      </c>
    </row>
    <row r="1715" spans="1:28" x14ac:dyDescent="0.2">
      <c r="A1715">
        <v>16017173</v>
      </c>
      <c r="B1715" t="s">
        <v>7836</v>
      </c>
      <c r="C1715" t="s">
        <v>2158</v>
      </c>
      <c r="D1715" t="s">
        <v>518</v>
      </c>
      <c r="E1715" t="s">
        <v>317</v>
      </c>
      <c r="F1715" t="s">
        <v>2127</v>
      </c>
      <c r="G1715" t="s">
        <v>316</v>
      </c>
      <c r="H1715" t="s">
        <v>518</v>
      </c>
      <c r="I1715" t="s">
        <v>317</v>
      </c>
      <c r="J1715" t="s">
        <v>334</v>
      </c>
      <c r="K1715" t="s">
        <v>7837</v>
      </c>
      <c r="L1715" t="s">
        <v>7838</v>
      </c>
      <c r="M1715" s="11">
        <v>43105.478495370371</v>
      </c>
      <c r="N1715" s="11">
        <v>43105.478495370371</v>
      </c>
      <c r="O1715" s="11">
        <v>43112.480347222219</v>
      </c>
      <c r="P1715" t="s">
        <v>2124</v>
      </c>
      <c r="Q1715" t="s">
        <v>1963</v>
      </c>
      <c r="R1715" t="s">
        <v>7839</v>
      </c>
      <c r="S1715" t="s">
        <v>2125</v>
      </c>
      <c r="T1715" t="s">
        <v>2126</v>
      </c>
      <c r="U1715" t="s">
        <v>2127</v>
      </c>
      <c r="V1715">
        <v>0</v>
      </c>
      <c r="W1715" t="s">
        <v>2127</v>
      </c>
      <c r="X1715" t="s">
        <v>2125</v>
      </c>
      <c r="Y1715" t="s">
        <v>2125</v>
      </c>
      <c r="Z1715" t="s">
        <v>312</v>
      </c>
      <c r="AA1715" t="s">
        <v>2128</v>
      </c>
      <c r="AB1715" t="s">
        <v>2127</v>
      </c>
    </row>
    <row r="1716" spans="1:28" x14ac:dyDescent="0.2">
      <c r="A1716">
        <v>16017234</v>
      </c>
      <c r="B1716" t="s">
        <v>7840</v>
      </c>
      <c r="C1716" t="s">
        <v>7841</v>
      </c>
      <c r="D1716" t="s">
        <v>510</v>
      </c>
      <c r="E1716" t="s">
        <v>317</v>
      </c>
      <c r="F1716" t="s">
        <v>316</v>
      </c>
      <c r="G1716" t="s">
        <v>316</v>
      </c>
      <c r="H1716" t="s">
        <v>401</v>
      </c>
      <c r="I1716" t="s">
        <v>317</v>
      </c>
      <c r="J1716" t="s">
        <v>334</v>
      </c>
      <c r="K1716" t="s">
        <v>925</v>
      </c>
      <c r="L1716" t="s">
        <v>7842</v>
      </c>
      <c r="M1716" s="11">
        <v>43105.481122685182</v>
      </c>
      <c r="N1716" s="11">
        <v>43105.481122685182</v>
      </c>
      <c r="O1716" s="11">
        <v>43112.679050925923</v>
      </c>
      <c r="P1716" t="s">
        <v>2124</v>
      </c>
      <c r="Q1716" t="s">
        <v>5838</v>
      </c>
      <c r="R1716" t="s">
        <v>7843</v>
      </c>
      <c r="S1716" t="s">
        <v>2125</v>
      </c>
      <c r="T1716" t="s">
        <v>2126</v>
      </c>
      <c r="U1716" t="s">
        <v>2127</v>
      </c>
      <c r="V1716">
        <v>0</v>
      </c>
      <c r="W1716" t="s">
        <v>2127</v>
      </c>
      <c r="X1716" t="s">
        <v>2125</v>
      </c>
      <c r="Y1716" t="s">
        <v>2125</v>
      </c>
      <c r="Z1716" t="s">
        <v>922</v>
      </c>
      <c r="AA1716" t="s">
        <v>2128</v>
      </c>
      <c r="AB1716" t="s">
        <v>2127</v>
      </c>
    </row>
    <row r="1717" spans="1:28" x14ac:dyDescent="0.2">
      <c r="A1717">
        <v>16017258</v>
      </c>
      <c r="B1717" t="s">
        <v>6390</v>
      </c>
      <c r="C1717" t="s">
        <v>2340</v>
      </c>
      <c r="D1717" t="s">
        <v>468</v>
      </c>
      <c r="E1717" t="s">
        <v>317</v>
      </c>
      <c r="F1717" t="s">
        <v>316</v>
      </c>
      <c r="G1717" t="s">
        <v>316</v>
      </c>
      <c r="H1717" t="s">
        <v>468</v>
      </c>
      <c r="I1717" t="s">
        <v>317</v>
      </c>
      <c r="J1717" t="s">
        <v>334</v>
      </c>
      <c r="K1717" t="s">
        <v>7844</v>
      </c>
      <c r="L1717" t="s">
        <v>7845</v>
      </c>
      <c r="M1717" s="11">
        <v>43105.482025462959</v>
      </c>
      <c r="N1717" s="11">
        <v>43105.482025462959</v>
      </c>
      <c r="O1717" s="11">
        <v>43112.490335648145</v>
      </c>
      <c r="P1717" t="s">
        <v>2124</v>
      </c>
      <c r="Q1717" t="s">
        <v>519</v>
      </c>
      <c r="R1717" t="s">
        <v>7846</v>
      </c>
      <c r="S1717" t="s">
        <v>2125</v>
      </c>
      <c r="T1717" t="s">
        <v>2126</v>
      </c>
      <c r="U1717" t="s">
        <v>2127</v>
      </c>
      <c r="V1717">
        <v>0</v>
      </c>
      <c r="W1717" t="s">
        <v>2127</v>
      </c>
      <c r="X1717" t="s">
        <v>2125</v>
      </c>
      <c r="Y1717" t="s">
        <v>2125</v>
      </c>
      <c r="Z1717" t="s">
        <v>534</v>
      </c>
      <c r="AA1717" t="s">
        <v>2137</v>
      </c>
      <c r="AB1717" t="s">
        <v>2127</v>
      </c>
    </row>
    <row r="1718" spans="1:28" x14ac:dyDescent="0.2">
      <c r="A1718">
        <v>16017264</v>
      </c>
      <c r="B1718" t="s">
        <v>7847</v>
      </c>
      <c r="C1718" t="s">
        <v>6596</v>
      </c>
      <c r="D1718" t="s">
        <v>434</v>
      </c>
      <c r="E1718" t="s">
        <v>317</v>
      </c>
      <c r="F1718" t="s">
        <v>370</v>
      </c>
      <c r="G1718" t="s">
        <v>370</v>
      </c>
      <c r="H1718" t="s">
        <v>434</v>
      </c>
      <c r="I1718" t="s">
        <v>317</v>
      </c>
      <c r="J1718" t="s">
        <v>334</v>
      </c>
      <c r="K1718" t="s">
        <v>602</v>
      </c>
      <c r="L1718" t="s">
        <v>7848</v>
      </c>
      <c r="M1718" s="11">
        <v>43105.482303240744</v>
      </c>
      <c r="N1718" s="11">
        <v>43105.482303240744</v>
      </c>
      <c r="O1718" s="11">
        <v>43112.487997685188</v>
      </c>
      <c r="P1718" t="s">
        <v>2124</v>
      </c>
      <c r="Q1718" t="s">
        <v>600</v>
      </c>
      <c r="R1718" t="s">
        <v>7849</v>
      </c>
      <c r="S1718" t="s">
        <v>2125</v>
      </c>
      <c r="T1718" t="s">
        <v>2126</v>
      </c>
      <c r="U1718" t="s">
        <v>2127</v>
      </c>
      <c r="V1718">
        <v>0</v>
      </c>
      <c r="W1718" t="s">
        <v>2127</v>
      </c>
      <c r="X1718" t="s">
        <v>2125</v>
      </c>
      <c r="Y1718" t="s">
        <v>2125</v>
      </c>
      <c r="Z1718" t="s">
        <v>599</v>
      </c>
      <c r="AA1718" t="s">
        <v>2137</v>
      </c>
      <c r="AB1718" t="s">
        <v>2127</v>
      </c>
    </row>
    <row r="1719" spans="1:28" x14ac:dyDescent="0.2">
      <c r="A1719">
        <v>16017268</v>
      </c>
      <c r="B1719" t="s">
        <v>646</v>
      </c>
      <c r="C1719" t="s">
        <v>3250</v>
      </c>
      <c r="D1719" t="s">
        <v>410</v>
      </c>
      <c r="E1719" t="s">
        <v>317</v>
      </c>
      <c r="F1719" t="s">
        <v>382</v>
      </c>
      <c r="G1719" t="s">
        <v>382</v>
      </c>
      <c r="H1719" t="s">
        <v>410</v>
      </c>
      <c r="I1719" t="s">
        <v>317</v>
      </c>
      <c r="J1719" t="s">
        <v>334</v>
      </c>
      <c r="K1719" t="s">
        <v>776</v>
      </c>
      <c r="L1719" t="s">
        <v>7850</v>
      </c>
      <c r="M1719" s="11">
        <v>43105.482569444444</v>
      </c>
      <c r="N1719" s="11">
        <v>43105.482569444444</v>
      </c>
      <c r="O1719" s="11">
        <v>43112.484571759262</v>
      </c>
      <c r="P1719" t="s">
        <v>2124</v>
      </c>
      <c r="Q1719" t="s">
        <v>774</v>
      </c>
      <c r="R1719" t="s">
        <v>7851</v>
      </c>
      <c r="S1719" t="s">
        <v>2125</v>
      </c>
      <c r="T1719" t="s">
        <v>2126</v>
      </c>
      <c r="U1719" t="s">
        <v>2127</v>
      </c>
      <c r="V1719">
        <v>0</v>
      </c>
      <c r="W1719" t="s">
        <v>2127</v>
      </c>
      <c r="X1719" t="s">
        <v>2125</v>
      </c>
      <c r="Y1719" t="s">
        <v>2125</v>
      </c>
      <c r="Z1719" t="s">
        <v>378</v>
      </c>
      <c r="AA1719" t="s">
        <v>2137</v>
      </c>
      <c r="AB1719" t="s">
        <v>2127</v>
      </c>
    </row>
    <row r="1720" spans="1:28" x14ac:dyDescent="0.2">
      <c r="A1720">
        <v>16017278</v>
      </c>
      <c r="B1720" t="s">
        <v>7852</v>
      </c>
      <c r="C1720" t="s">
        <v>7853</v>
      </c>
      <c r="D1720" t="s">
        <v>381</v>
      </c>
      <c r="E1720" t="s">
        <v>317</v>
      </c>
      <c r="F1720" t="s">
        <v>382</v>
      </c>
      <c r="G1720" t="s">
        <v>384</v>
      </c>
      <c r="H1720" t="s">
        <v>476</v>
      </c>
      <c r="J1720" t="s">
        <v>334</v>
      </c>
      <c r="K1720" t="s">
        <v>1556</v>
      </c>
      <c r="L1720" t="s">
        <v>7854</v>
      </c>
      <c r="M1720" s="11">
        <v>43105.483148148145</v>
      </c>
      <c r="N1720" s="11">
        <v>43105.483148148145</v>
      </c>
      <c r="O1720" s="11">
        <v>43117.545972222222</v>
      </c>
      <c r="P1720" t="s">
        <v>2124</v>
      </c>
      <c r="Q1720" t="s">
        <v>5308</v>
      </c>
      <c r="R1720" t="s">
        <v>7855</v>
      </c>
      <c r="S1720" t="s">
        <v>2125</v>
      </c>
      <c r="T1720" t="s">
        <v>2126</v>
      </c>
      <c r="U1720" t="s">
        <v>2127</v>
      </c>
      <c r="V1720">
        <v>0</v>
      </c>
      <c r="W1720" t="s">
        <v>2127</v>
      </c>
      <c r="X1720" t="s">
        <v>2125</v>
      </c>
      <c r="Y1720" t="s">
        <v>2125</v>
      </c>
      <c r="Z1720" t="s">
        <v>378</v>
      </c>
      <c r="AA1720" t="s">
        <v>2128</v>
      </c>
      <c r="AB1720" t="s">
        <v>2127</v>
      </c>
    </row>
    <row r="1721" spans="1:28" x14ac:dyDescent="0.2">
      <c r="A1721">
        <v>16017295</v>
      </c>
      <c r="B1721" t="s">
        <v>2480</v>
      </c>
      <c r="C1721" t="s">
        <v>2131</v>
      </c>
      <c r="D1721" t="s">
        <v>443</v>
      </c>
      <c r="E1721" t="s">
        <v>317</v>
      </c>
      <c r="F1721" t="s">
        <v>382</v>
      </c>
      <c r="G1721" t="s">
        <v>937</v>
      </c>
      <c r="H1721" t="s">
        <v>938</v>
      </c>
      <c r="I1721" t="s">
        <v>3216</v>
      </c>
      <c r="J1721" t="s">
        <v>334</v>
      </c>
      <c r="K1721" t="s">
        <v>1203</v>
      </c>
      <c r="L1721" t="s">
        <v>7856</v>
      </c>
      <c r="M1721" s="11">
        <v>43105.484571759262</v>
      </c>
      <c r="N1721" s="11">
        <v>43105.484571759262</v>
      </c>
      <c r="O1721" s="11">
        <v>43112.545983796299</v>
      </c>
      <c r="P1721" t="s">
        <v>2124</v>
      </c>
      <c r="Q1721" t="s">
        <v>1201</v>
      </c>
      <c r="R1721" t="s">
        <v>7857</v>
      </c>
      <c r="S1721" t="s">
        <v>2125</v>
      </c>
      <c r="T1721" t="s">
        <v>2126</v>
      </c>
      <c r="U1721" t="s">
        <v>2127</v>
      </c>
      <c r="V1721">
        <v>0</v>
      </c>
      <c r="W1721" t="s">
        <v>2127</v>
      </c>
      <c r="X1721" t="s">
        <v>2125</v>
      </c>
      <c r="Y1721" t="s">
        <v>2125</v>
      </c>
      <c r="Z1721" t="s">
        <v>1811</v>
      </c>
      <c r="AA1721" t="s">
        <v>2128</v>
      </c>
      <c r="AB1721" t="s">
        <v>2127</v>
      </c>
    </row>
    <row r="1722" spans="1:28" x14ac:dyDescent="0.2">
      <c r="A1722">
        <v>16017305</v>
      </c>
      <c r="B1722" t="s">
        <v>7858</v>
      </c>
      <c r="C1722" t="s">
        <v>2158</v>
      </c>
      <c r="D1722" t="s">
        <v>550</v>
      </c>
      <c r="E1722" t="s">
        <v>317</v>
      </c>
      <c r="F1722" t="s">
        <v>316</v>
      </c>
      <c r="G1722" t="s">
        <v>316</v>
      </c>
      <c r="H1722" t="s">
        <v>550</v>
      </c>
      <c r="I1722" t="s">
        <v>317</v>
      </c>
      <c r="J1722" t="s">
        <v>334</v>
      </c>
      <c r="K1722" t="s">
        <v>7859</v>
      </c>
      <c r="L1722" t="s">
        <v>7860</v>
      </c>
      <c r="M1722" s="11">
        <v>43105.484895833331</v>
      </c>
      <c r="N1722" s="11">
        <v>43105.484895833331</v>
      </c>
      <c r="O1722" s="11">
        <v>43112.490706018521</v>
      </c>
      <c r="P1722" t="s">
        <v>2124</v>
      </c>
      <c r="Q1722" t="s">
        <v>584</v>
      </c>
      <c r="R1722" t="s">
        <v>7861</v>
      </c>
      <c r="S1722" t="s">
        <v>2125</v>
      </c>
      <c r="T1722" t="s">
        <v>2126</v>
      </c>
      <c r="U1722" t="s">
        <v>2127</v>
      </c>
      <c r="V1722">
        <v>0</v>
      </c>
      <c r="W1722" t="s">
        <v>2127</v>
      </c>
      <c r="X1722" t="s">
        <v>2125</v>
      </c>
      <c r="Y1722" t="s">
        <v>2125</v>
      </c>
      <c r="Z1722" t="s">
        <v>312</v>
      </c>
      <c r="AA1722" t="s">
        <v>2128</v>
      </c>
      <c r="AB1722" t="s">
        <v>2127</v>
      </c>
    </row>
    <row r="1723" spans="1:28" x14ac:dyDescent="0.2">
      <c r="A1723">
        <v>16017380</v>
      </c>
      <c r="B1723" t="s">
        <v>844</v>
      </c>
      <c r="C1723" t="s">
        <v>2158</v>
      </c>
      <c r="D1723" t="s">
        <v>468</v>
      </c>
      <c r="E1723" t="s">
        <v>317</v>
      </c>
      <c r="F1723" t="s">
        <v>316</v>
      </c>
      <c r="G1723" t="s">
        <v>316</v>
      </c>
      <c r="H1723" t="s">
        <v>468</v>
      </c>
      <c r="I1723" t="s">
        <v>317</v>
      </c>
      <c r="J1723" t="s">
        <v>430</v>
      </c>
      <c r="K1723" t="s">
        <v>7862</v>
      </c>
      <c r="L1723" t="s">
        <v>7863</v>
      </c>
      <c r="M1723" s="11">
        <v>43105.488402777781</v>
      </c>
      <c r="N1723" s="11">
        <v>43105.488402777781</v>
      </c>
      <c r="O1723" s="11">
        <v>43112.49077546296</v>
      </c>
      <c r="P1723" t="s">
        <v>2124</v>
      </c>
      <c r="Q1723" t="s">
        <v>491</v>
      </c>
      <c r="R1723" t="s">
        <v>7864</v>
      </c>
      <c r="S1723" t="s">
        <v>2125</v>
      </c>
      <c r="T1723" t="s">
        <v>2126</v>
      </c>
      <c r="U1723" t="s">
        <v>2127</v>
      </c>
      <c r="V1723">
        <v>0</v>
      </c>
      <c r="W1723" t="s">
        <v>2127</v>
      </c>
      <c r="X1723" t="s">
        <v>2125</v>
      </c>
      <c r="Y1723" t="s">
        <v>2125</v>
      </c>
      <c r="Z1723" t="s">
        <v>378</v>
      </c>
      <c r="AA1723" t="s">
        <v>2137</v>
      </c>
      <c r="AB1723" t="s">
        <v>2127</v>
      </c>
    </row>
    <row r="1724" spans="1:28" x14ac:dyDescent="0.2">
      <c r="A1724">
        <v>16017420</v>
      </c>
      <c r="B1724" t="s">
        <v>7865</v>
      </c>
      <c r="C1724" t="s">
        <v>6541</v>
      </c>
      <c r="D1724" t="s">
        <v>392</v>
      </c>
      <c r="E1724" t="s">
        <v>317</v>
      </c>
      <c r="F1724" t="s">
        <v>357</v>
      </c>
      <c r="G1724" t="s">
        <v>357</v>
      </c>
      <c r="H1724" t="s">
        <v>2917</v>
      </c>
      <c r="I1724" t="s">
        <v>317</v>
      </c>
      <c r="J1724" t="s">
        <v>334</v>
      </c>
      <c r="K1724" t="s">
        <v>708</v>
      </c>
      <c r="L1724" t="s">
        <v>7866</v>
      </c>
      <c r="M1724" s="11">
        <v>43105.489687499998</v>
      </c>
      <c r="N1724" s="11">
        <v>43105.489687499998</v>
      </c>
      <c r="O1724" s="11">
        <v>43117.428182870368</v>
      </c>
      <c r="P1724" t="s">
        <v>2124</v>
      </c>
      <c r="Q1724" t="s">
        <v>1180</v>
      </c>
      <c r="R1724" t="s">
        <v>7867</v>
      </c>
      <c r="S1724" t="s">
        <v>2125</v>
      </c>
      <c r="T1724" t="s">
        <v>2126</v>
      </c>
      <c r="U1724" t="s">
        <v>2127</v>
      </c>
      <c r="V1724">
        <v>0</v>
      </c>
      <c r="W1724" t="s">
        <v>2127</v>
      </c>
      <c r="X1724" t="s">
        <v>2125</v>
      </c>
      <c r="Y1724" t="s">
        <v>2125</v>
      </c>
      <c r="Z1724" t="s">
        <v>613</v>
      </c>
      <c r="AA1724" t="s">
        <v>2137</v>
      </c>
      <c r="AB1724" t="s">
        <v>2127</v>
      </c>
    </row>
    <row r="1725" spans="1:28" x14ac:dyDescent="0.2">
      <c r="A1725">
        <v>16017431</v>
      </c>
      <c r="B1725" t="s">
        <v>6604</v>
      </c>
      <c r="C1725" t="s">
        <v>6605</v>
      </c>
      <c r="D1725" t="s">
        <v>1906</v>
      </c>
      <c r="E1725" t="s">
        <v>317</v>
      </c>
      <c r="F1725" t="s">
        <v>316</v>
      </c>
      <c r="G1725" t="s">
        <v>357</v>
      </c>
      <c r="H1725" t="s">
        <v>1906</v>
      </c>
      <c r="I1725" t="s">
        <v>317</v>
      </c>
      <c r="J1725" t="s">
        <v>334</v>
      </c>
      <c r="K1725" t="s">
        <v>7868</v>
      </c>
      <c r="L1725" t="s">
        <v>7869</v>
      </c>
      <c r="M1725" s="11">
        <v>43105.489907407406</v>
      </c>
      <c r="N1725" s="11">
        <v>43105.489907407406</v>
      </c>
      <c r="O1725" s="11">
        <v>43109.507349537038</v>
      </c>
      <c r="P1725" t="s">
        <v>2124</v>
      </c>
      <c r="Q1725" t="s">
        <v>1533</v>
      </c>
      <c r="R1725" t="s">
        <v>7870</v>
      </c>
      <c r="S1725" t="s">
        <v>2125</v>
      </c>
      <c r="T1725" t="s">
        <v>2126</v>
      </c>
      <c r="U1725" t="s">
        <v>2127</v>
      </c>
      <c r="V1725">
        <v>0</v>
      </c>
      <c r="W1725" t="s">
        <v>2127</v>
      </c>
      <c r="X1725" t="s">
        <v>2125</v>
      </c>
      <c r="Y1725" t="s">
        <v>2125</v>
      </c>
      <c r="Z1725" t="s">
        <v>433</v>
      </c>
      <c r="AA1725" t="s">
        <v>2128</v>
      </c>
      <c r="AB1725" t="s">
        <v>2127</v>
      </c>
    </row>
    <row r="1726" spans="1:28" x14ac:dyDescent="0.2">
      <c r="A1726">
        <v>16017436</v>
      </c>
      <c r="B1726" t="s">
        <v>6428</v>
      </c>
      <c r="C1726" t="s">
        <v>2158</v>
      </c>
      <c r="D1726" t="s">
        <v>434</v>
      </c>
      <c r="E1726" t="s">
        <v>317</v>
      </c>
      <c r="F1726" t="s">
        <v>316</v>
      </c>
      <c r="G1726" t="s">
        <v>316</v>
      </c>
      <c r="H1726" t="s">
        <v>434</v>
      </c>
      <c r="I1726" t="s">
        <v>317</v>
      </c>
      <c r="J1726" t="s">
        <v>334</v>
      </c>
      <c r="K1726" t="s">
        <v>602</v>
      </c>
      <c r="L1726" t="s">
        <v>7871</v>
      </c>
      <c r="M1726" s="11">
        <v>43105.490104166667</v>
      </c>
      <c r="N1726" s="11">
        <v>43105.490104166667</v>
      </c>
      <c r="O1726" s="11">
        <v>43112.504363425927</v>
      </c>
      <c r="P1726" t="s">
        <v>2124</v>
      </c>
      <c r="Q1726" t="s">
        <v>519</v>
      </c>
      <c r="R1726" t="s">
        <v>7872</v>
      </c>
      <c r="S1726" t="s">
        <v>2125</v>
      </c>
      <c r="T1726" t="s">
        <v>2126</v>
      </c>
      <c r="U1726" t="s">
        <v>2127</v>
      </c>
      <c r="V1726">
        <v>0</v>
      </c>
      <c r="W1726" t="s">
        <v>2127</v>
      </c>
      <c r="X1726" t="s">
        <v>2125</v>
      </c>
      <c r="Y1726" t="s">
        <v>2125</v>
      </c>
      <c r="Z1726" t="s">
        <v>6431</v>
      </c>
      <c r="AA1726" t="s">
        <v>2137</v>
      </c>
      <c r="AB1726" t="s">
        <v>2127</v>
      </c>
    </row>
    <row r="1727" spans="1:28" x14ac:dyDescent="0.2">
      <c r="A1727">
        <v>16017456</v>
      </c>
      <c r="B1727" t="s">
        <v>3469</v>
      </c>
      <c r="C1727" t="s">
        <v>3470</v>
      </c>
      <c r="D1727" t="s">
        <v>410</v>
      </c>
      <c r="E1727" t="s">
        <v>317</v>
      </c>
      <c r="F1727" t="s">
        <v>382</v>
      </c>
      <c r="G1727" t="s">
        <v>414</v>
      </c>
      <c r="H1727" t="s">
        <v>540</v>
      </c>
      <c r="J1727" t="s">
        <v>334</v>
      </c>
      <c r="K1727" t="s">
        <v>2596</v>
      </c>
      <c r="L1727" t="s">
        <v>7873</v>
      </c>
      <c r="M1727" s="11">
        <v>43105.491168981483</v>
      </c>
      <c r="N1727" s="11">
        <v>43105.491168981483</v>
      </c>
      <c r="O1727" s="11">
        <v>43112.713784722226</v>
      </c>
      <c r="P1727" t="s">
        <v>2124</v>
      </c>
      <c r="Q1727" t="s">
        <v>713</v>
      </c>
      <c r="R1727" t="s">
        <v>7874</v>
      </c>
      <c r="S1727" t="s">
        <v>2125</v>
      </c>
      <c r="T1727" t="s">
        <v>2126</v>
      </c>
      <c r="U1727" t="s">
        <v>2127</v>
      </c>
      <c r="V1727">
        <v>0</v>
      </c>
      <c r="W1727" t="s">
        <v>2127</v>
      </c>
      <c r="X1727" t="s">
        <v>2125</v>
      </c>
      <c r="Y1727" t="s">
        <v>2125</v>
      </c>
      <c r="Z1727" t="s">
        <v>378</v>
      </c>
      <c r="AA1727" t="s">
        <v>2137</v>
      </c>
      <c r="AB1727" t="s">
        <v>2127</v>
      </c>
    </row>
    <row r="1728" spans="1:28" x14ac:dyDescent="0.2">
      <c r="A1728">
        <v>16017457</v>
      </c>
      <c r="B1728" t="s">
        <v>4894</v>
      </c>
      <c r="C1728" t="s">
        <v>4380</v>
      </c>
      <c r="D1728" t="s">
        <v>510</v>
      </c>
      <c r="E1728" t="s">
        <v>317</v>
      </c>
      <c r="F1728" t="s">
        <v>370</v>
      </c>
      <c r="G1728" t="s">
        <v>370</v>
      </c>
      <c r="H1728" t="s">
        <v>510</v>
      </c>
      <c r="I1728" t="s">
        <v>317</v>
      </c>
      <c r="J1728" t="s">
        <v>334</v>
      </c>
      <c r="K1728" t="s">
        <v>591</v>
      </c>
      <c r="L1728" t="s">
        <v>7875</v>
      </c>
      <c r="M1728" s="11">
        <v>43105.491180555553</v>
      </c>
      <c r="N1728" s="11">
        <v>43105.491180555553</v>
      </c>
      <c r="O1728" s="11">
        <v>43112.498032407406</v>
      </c>
      <c r="P1728" t="s">
        <v>2124</v>
      </c>
      <c r="Q1728" t="s">
        <v>600</v>
      </c>
      <c r="R1728" t="s">
        <v>7876</v>
      </c>
      <c r="S1728" t="s">
        <v>2125</v>
      </c>
      <c r="T1728" t="s">
        <v>2126</v>
      </c>
      <c r="U1728" t="s">
        <v>2127</v>
      </c>
      <c r="V1728">
        <v>0</v>
      </c>
      <c r="W1728" t="s">
        <v>2127</v>
      </c>
      <c r="X1728" t="s">
        <v>2125</v>
      </c>
      <c r="Y1728" t="s">
        <v>2125</v>
      </c>
      <c r="Z1728" t="s">
        <v>1309</v>
      </c>
      <c r="AA1728" t="s">
        <v>2137</v>
      </c>
      <c r="AB1728" t="s">
        <v>2127</v>
      </c>
    </row>
    <row r="1729" spans="1:28" x14ac:dyDescent="0.2">
      <c r="A1729">
        <v>16017558</v>
      </c>
      <c r="B1729" t="s">
        <v>7877</v>
      </c>
      <c r="C1729" t="s">
        <v>7878</v>
      </c>
      <c r="D1729" t="s">
        <v>468</v>
      </c>
      <c r="E1729" t="s">
        <v>317</v>
      </c>
      <c r="F1729" t="s">
        <v>316</v>
      </c>
      <c r="G1729" t="s">
        <v>357</v>
      </c>
      <c r="H1729" t="s">
        <v>1105</v>
      </c>
      <c r="I1729" t="s">
        <v>317</v>
      </c>
      <c r="J1729" t="s">
        <v>334</v>
      </c>
      <c r="K1729" t="s">
        <v>7879</v>
      </c>
      <c r="L1729" t="s">
        <v>7880</v>
      </c>
      <c r="M1729" s="11">
        <v>43105.496400462966</v>
      </c>
      <c r="N1729" s="11">
        <v>43105.496400462966</v>
      </c>
      <c r="O1729" s="11">
        <v>43116.718368055554</v>
      </c>
      <c r="P1729" t="s">
        <v>2124</v>
      </c>
      <c r="Q1729" t="s">
        <v>7881</v>
      </c>
      <c r="R1729" t="s">
        <v>7882</v>
      </c>
      <c r="S1729" t="s">
        <v>2125</v>
      </c>
      <c r="T1729" t="s">
        <v>2126</v>
      </c>
      <c r="U1729" t="s">
        <v>2127</v>
      </c>
      <c r="V1729">
        <v>0</v>
      </c>
      <c r="W1729" t="s">
        <v>2127</v>
      </c>
      <c r="X1729" t="s">
        <v>2125</v>
      </c>
      <c r="Y1729" t="s">
        <v>2125</v>
      </c>
      <c r="Z1729" t="s">
        <v>433</v>
      </c>
      <c r="AA1729" t="s">
        <v>2137</v>
      </c>
      <c r="AB1729" t="s">
        <v>2127</v>
      </c>
    </row>
    <row r="1730" spans="1:28" x14ac:dyDescent="0.2">
      <c r="A1730">
        <v>16017581</v>
      </c>
      <c r="B1730" t="s">
        <v>7883</v>
      </c>
      <c r="C1730" t="s">
        <v>6965</v>
      </c>
      <c r="D1730" t="s">
        <v>434</v>
      </c>
      <c r="E1730" t="s">
        <v>317</v>
      </c>
      <c r="F1730" t="s">
        <v>2127</v>
      </c>
      <c r="G1730" t="s">
        <v>370</v>
      </c>
      <c r="H1730" t="s">
        <v>434</v>
      </c>
      <c r="I1730" t="s">
        <v>317</v>
      </c>
      <c r="J1730" t="s">
        <v>334</v>
      </c>
      <c r="K1730" t="s">
        <v>602</v>
      </c>
      <c r="L1730" t="s">
        <v>7884</v>
      </c>
      <c r="M1730" s="11">
        <v>43105.497106481482</v>
      </c>
      <c r="N1730" s="11">
        <v>43105.497106481482</v>
      </c>
      <c r="O1730" s="11">
        <v>43112.507627314815</v>
      </c>
      <c r="P1730" t="s">
        <v>2124</v>
      </c>
      <c r="Q1730" t="s">
        <v>3694</v>
      </c>
      <c r="R1730" t="s">
        <v>7885</v>
      </c>
      <c r="S1730" t="s">
        <v>2125</v>
      </c>
      <c r="T1730" t="s">
        <v>2126</v>
      </c>
      <c r="U1730" t="s">
        <v>2127</v>
      </c>
      <c r="V1730">
        <v>0</v>
      </c>
      <c r="W1730" t="s">
        <v>2127</v>
      </c>
      <c r="X1730" t="s">
        <v>2125</v>
      </c>
      <c r="Y1730" t="s">
        <v>2125</v>
      </c>
      <c r="Z1730" t="s">
        <v>1309</v>
      </c>
      <c r="AA1730" t="s">
        <v>2137</v>
      </c>
      <c r="AB1730" t="s">
        <v>2127</v>
      </c>
    </row>
    <row r="1731" spans="1:28" x14ac:dyDescent="0.2">
      <c r="A1731">
        <v>16017646</v>
      </c>
      <c r="B1731" t="s">
        <v>7886</v>
      </c>
      <c r="C1731" t="s">
        <v>7887</v>
      </c>
      <c r="D1731" t="s">
        <v>510</v>
      </c>
      <c r="E1731" t="s">
        <v>317</v>
      </c>
      <c r="F1731" t="s">
        <v>370</v>
      </c>
      <c r="G1731" t="s">
        <v>370</v>
      </c>
      <c r="H1731" t="s">
        <v>510</v>
      </c>
      <c r="I1731" t="s">
        <v>317</v>
      </c>
      <c r="J1731" t="s">
        <v>430</v>
      </c>
      <c r="K1731" t="s">
        <v>1164</v>
      </c>
      <c r="L1731" t="s">
        <v>7888</v>
      </c>
      <c r="M1731" s="11">
        <v>43105.50068287037</v>
      </c>
      <c r="N1731" s="11">
        <v>43105.50068287037</v>
      </c>
      <c r="O1731" s="11">
        <v>43109.523993055554</v>
      </c>
      <c r="P1731" t="s">
        <v>2124</v>
      </c>
      <c r="Q1731" t="s">
        <v>559</v>
      </c>
      <c r="R1731" t="s">
        <v>4421</v>
      </c>
      <c r="S1731" t="s">
        <v>2125</v>
      </c>
      <c r="T1731" t="s">
        <v>2126</v>
      </c>
      <c r="U1731" t="s">
        <v>2127</v>
      </c>
      <c r="V1731">
        <v>0</v>
      </c>
      <c r="W1731" t="s">
        <v>2127</v>
      </c>
      <c r="X1731" t="s">
        <v>2125</v>
      </c>
      <c r="Y1731" t="s">
        <v>2125</v>
      </c>
      <c r="Z1731" t="s">
        <v>7889</v>
      </c>
      <c r="AA1731" t="s">
        <v>2137</v>
      </c>
      <c r="AB1731" t="s">
        <v>2127</v>
      </c>
    </row>
    <row r="1732" spans="1:28" x14ac:dyDescent="0.2">
      <c r="A1732">
        <v>16017693</v>
      </c>
      <c r="B1732" t="s">
        <v>6557</v>
      </c>
      <c r="C1732" t="s">
        <v>2158</v>
      </c>
      <c r="D1732" t="s">
        <v>550</v>
      </c>
      <c r="E1732" t="s">
        <v>317</v>
      </c>
      <c r="F1732" t="s">
        <v>316</v>
      </c>
      <c r="G1732" t="s">
        <v>316</v>
      </c>
      <c r="H1732" t="s">
        <v>550</v>
      </c>
      <c r="I1732" t="s">
        <v>317</v>
      </c>
      <c r="J1732" t="s">
        <v>322</v>
      </c>
      <c r="K1732" t="s">
        <v>595</v>
      </c>
      <c r="L1732" t="s">
        <v>7890</v>
      </c>
      <c r="M1732" s="11">
        <v>43105.503564814811</v>
      </c>
      <c r="N1732" s="11">
        <v>43105.503564814811</v>
      </c>
      <c r="O1732" s="11">
        <v>43112.511701388888</v>
      </c>
      <c r="P1732" t="s">
        <v>2124</v>
      </c>
      <c r="Q1732" t="s">
        <v>491</v>
      </c>
      <c r="R1732" t="s">
        <v>7891</v>
      </c>
      <c r="S1732" t="s">
        <v>2125</v>
      </c>
      <c r="T1732" t="s">
        <v>2126</v>
      </c>
      <c r="U1732" t="s">
        <v>2127</v>
      </c>
      <c r="V1732">
        <v>0</v>
      </c>
      <c r="W1732" t="s">
        <v>2127</v>
      </c>
      <c r="X1732" t="s">
        <v>2125</v>
      </c>
      <c r="Y1732" t="s">
        <v>2125</v>
      </c>
      <c r="Z1732" t="s">
        <v>312</v>
      </c>
      <c r="AA1732" t="s">
        <v>2137</v>
      </c>
      <c r="AB1732" t="s">
        <v>2127</v>
      </c>
    </row>
    <row r="1733" spans="1:28" x14ac:dyDescent="0.2">
      <c r="A1733">
        <v>16017864</v>
      </c>
      <c r="B1733" t="s">
        <v>7892</v>
      </c>
      <c r="C1733" t="s">
        <v>3140</v>
      </c>
      <c r="D1733" t="s">
        <v>434</v>
      </c>
      <c r="E1733" t="s">
        <v>317</v>
      </c>
      <c r="F1733" t="s">
        <v>370</v>
      </c>
      <c r="G1733" t="s">
        <v>370</v>
      </c>
      <c r="H1733" t="s">
        <v>434</v>
      </c>
      <c r="I1733" t="s">
        <v>317</v>
      </c>
      <c r="J1733" t="s">
        <v>334</v>
      </c>
      <c r="K1733" t="s">
        <v>546</v>
      </c>
      <c r="L1733" t="s">
        <v>7893</v>
      </c>
      <c r="M1733" s="11">
        <v>43105.513009259259</v>
      </c>
      <c r="N1733" s="11">
        <v>43105.513009259259</v>
      </c>
      <c r="O1733" s="11">
        <v>43112.521099537036</v>
      </c>
      <c r="P1733" t="s">
        <v>2124</v>
      </c>
      <c r="Q1733" t="s">
        <v>600</v>
      </c>
      <c r="R1733" t="s">
        <v>7894</v>
      </c>
      <c r="S1733" t="s">
        <v>2125</v>
      </c>
      <c r="T1733" t="s">
        <v>2126</v>
      </c>
      <c r="U1733" t="s">
        <v>2127</v>
      </c>
      <c r="V1733">
        <v>0</v>
      </c>
      <c r="W1733" t="s">
        <v>2127</v>
      </c>
      <c r="X1733" t="s">
        <v>2125</v>
      </c>
      <c r="Y1733" t="s">
        <v>2125</v>
      </c>
      <c r="Z1733" t="s">
        <v>4235</v>
      </c>
      <c r="AA1733" t="s">
        <v>2137</v>
      </c>
      <c r="AB1733" t="s">
        <v>2127</v>
      </c>
    </row>
    <row r="1734" spans="1:28" x14ac:dyDescent="0.2">
      <c r="A1734">
        <v>16017877</v>
      </c>
      <c r="B1734" t="s">
        <v>3053</v>
      </c>
      <c r="C1734" t="s">
        <v>3054</v>
      </c>
      <c r="D1734" t="s">
        <v>443</v>
      </c>
      <c r="E1734" t="s">
        <v>317</v>
      </c>
      <c r="F1734" t="s">
        <v>2127</v>
      </c>
      <c r="G1734" t="s">
        <v>382</v>
      </c>
      <c r="H1734" t="s">
        <v>443</v>
      </c>
      <c r="I1734" t="s">
        <v>317</v>
      </c>
      <c r="J1734" t="s">
        <v>334</v>
      </c>
      <c r="K1734" t="s">
        <v>7895</v>
      </c>
      <c r="L1734" t="s">
        <v>7896</v>
      </c>
      <c r="M1734" s="11">
        <v>43105.513344907406</v>
      </c>
      <c r="N1734" s="11">
        <v>43105.513344907406</v>
      </c>
      <c r="O1734" s="11">
        <v>43112.514525462961</v>
      </c>
      <c r="P1734" t="s">
        <v>2124</v>
      </c>
      <c r="Q1734" t="s">
        <v>3354</v>
      </c>
      <c r="R1734" t="s">
        <v>7897</v>
      </c>
      <c r="S1734" t="s">
        <v>2125</v>
      </c>
      <c r="T1734" t="s">
        <v>2126</v>
      </c>
      <c r="U1734" t="s">
        <v>2127</v>
      </c>
      <c r="V1734">
        <v>0</v>
      </c>
      <c r="W1734" t="s">
        <v>2127</v>
      </c>
      <c r="X1734" t="s">
        <v>2125</v>
      </c>
      <c r="Y1734" t="s">
        <v>2125</v>
      </c>
      <c r="Z1734" t="s">
        <v>945</v>
      </c>
      <c r="AA1734" t="s">
        <v>2128</v>
      </c>
      <c r="AB1734" t="s">
        <v>2127</v>
      </c>
    </row>
    <row r="1735" spans="1:28" x14ac:dyDescent="0.2">
      <c r="A1735">
        <v>16017932</v>
      </c>
      <c r="B1735" t="s">
        <v>7899</v>
      </c>
      <c r="C1735" t="s">
        <v>4213</v>
      </c>
      <c r="D1735" t="s">
        <v>550</v>
      </c>
      <c r="E1735" t="s">
        <v>317</v>
      </c>
      <c r="F1735" t="s">
        <v>316</v>
      </c>
      <c r="G1735" t="s">
        <v>316</v>
      </c>
      <c r="H1735" t="s">
        <v>550</v>
      </c>
      <c r="I1735" t="s">
        <v>317</v>
      </c>
      <c r="J1735" t="s">
        <v>334</v>
      </c>
      <c r="K1735" t="s">
        <v>5027</v>
      </c>
      <c r="L1735" t="s">
        <v>7900</v>
      </c>
      <c r="M1735" s="11">
        <v>43105.516122685185</v>
      </c>
      <c r="N1735" s="11">
        <v>43105.516122685185</v>
      </c>
      <c r="O1735" s="11">
        <v>43112.52516203704</v>
      </c>
      <c r="P1735" t="s">
        <v>2124</v>
      </c>
      <c r="Q1735" t="s">
        <v>425</v>
      </c>
      <c r="R1735" t="s">
        <v>7901</v>
      </c>
      <c r="S1735" t="s">
        <v>2125</v>
      </c>
      <c r="T1735" t="s">
        <v>2126</v>
      </c>
      <c r="U1735" t="s">
        <v>2127</v>
      </c>
      <c r="V1735">
        <v>0</v>
      </c>
      <c r="W1735" t="s">
        <v>2127</v>
      </c>
      <c r="X1735" t="s">
        <v>2125</v>
      </c>
      <c r="Y1735" t="s">
        <v>2125</v>
      </c>
      <c r="Z1735" t="s">
        <v>421</v>
      </c>
      <c r="AA1735" t="s">
        <v>2137</v>
      </c>
      <c r="AB1735" t="s">
        <v>2127</v>
      </c>
    </row>
    <row r="1736" spans="1:28" x14ac:dyDescent="0.2">
      <c r="A1736">
        <v>16018018</v>
      </c>
      <c r="B1736" t="s">
        <v>545</v>
      </c>
      <c r="C1736" t="s">
        <v>2560</v>
      </c>
      <c r="D1736" t="s">
        <v>460</v>
      </c>
      <c r="E1736" t="s">
        <v>317</v>
      </c>
      <c r="F1736" t="s">
        <v>316</v>
      </c>
      <c r="G1736" t="s">
        <v>316</v>
      </c>
      <c r="H1736" t="s">
        <v>460</v>
      </c>
      <c r="I1736" t="s">
        <v>317</v>
      </c>
      <c r="J1736" t="s">
        <v>334</v>
      </c>
      <c r="K1736" t="s">
        <v>1834</v>
      </c>
      <c r="L1736" t="s">
        <v>7903</v>
      </c>
      <c r="M1736" s="11">
        <v>43105.521365740744</v>
      </c>
      <c r="N1736" s="11">
        <v>43105.521365740744</v>
      </c>
      <c r="O1736" s="11">
        <v>43105.554756944446</v>
      </c>
      <c r="P1736" t="s">
        <v>2124</v>
      </c>
      <c r="Q1736" t="s">
        <v>425</v>
      </c>
      <c r="R1736" t="s">
        <v>7904</v>
      </c>
      <c r="S1736" t="s">
        <v>2125</v>
      </c>
      <c r="T1736" t="s">
        <v>2126</v>
      </c>
      <c r="U1736" t="s">
        <v>2127</v>
      </c>
      <c r="V1736">
        <v>0</v>
      </c>
      <c r="W1736" t="s">
        <v>2127</v>
      </c>
      <c r="X1736" t="s">
        <v>2125</v>
      </c>
      <c r="Y1736" t="s">
        <v>2125</v>
      </c>
      <c r="Z1736" t="s">
        <v>459</v>
      </c>
      <c r="AA1736" t="s">
        <v>2137</v>
      </c>
      <c r="AB1736" t="s">
        <v>2127</v>
      </c>
    </row>
    <row r="1737" spans="1:28" x14ac:dyDescent="0.2">
      <c r="A1737">
        <v>16018030</v>
      </c>
      <c r="B1737" t="s">
        <v>3053</v>
      </c>
      <c r="C1737" t="s">
        <v>3054</v>
      </c>
      <c r="D1737" t="s">
        <v>510</v>
      </c>
      <c r="E1737" t="s">
        <v>317</v>
      </c>
      <c r="F1737" t="s">
        <v>370</v>
      </c>
      <c r="G1737" t="s">
        <v>370</v>
      </c>
      <c r="H1737" t="s">
        <v>510</v>
      </c>
      <c r="I1737" t="s">
        <v>317</v>
      </c>
      <c r="J1737" t="s">
        <v>334</v>
      </c>
      <c r="K1737" t="s">
        <v>7905</v>
      </c>
      <c r="L1737" t="s">
        <v>7906</v>
      </c>
      <c r="M1737" s="11">
        <v>43105.522476851853</v>
      </c>
      <c r="N1737" s="11">
        <v>43105.522476851853</v>
      </c>
      <c r="O1737" s="11">
        <v>43115.437488425923</v>
      </c>
      <c r="P1737" t="s">
        <v>2124</v>
      </c>
      <c r="Q1737" t="s">
        <v>600</v>
      </c>
      <c r="R1737" t="s">
        <v>7907</v>
      </c>
      <c r="S1737" t="s">
        <v>2125</v>
      </c>
      <c r="T1737" t="s">
        <v>2126</v>
      </c>
      <c r="U1737" t="s">
        <v>2127</v>
      </c>
      <c r="V1737">
        <v>0</v>
      </c>
      <c r="W1737" t="s">
        <v>2127</v>
      </c>
      <c r="X1737" t="s">
        <v>2125</v>
      </c>
      <c r="Y1737" t="s">
        <v>2125</v>
      </c>
      <c r="Z1737" t="s">
        <v>945</v>
      </c>
      <c r="AA1737" t="s">
        <v>2137</v>
      </c>
      <c r="AB1737" t="s">
        <v>2127</v>
      </c>
    </row>
    <row r="1738" spans="1:28" x14ac:dyDescent="0.2">
      <c r="A1738">
        <v>16018055</v>
      </c>
      <c r="B1738" t="s">
        <v>779</v>
      </c>
      <c r="C1738" t="s">
        <v>4698</v>
      </c>
      <c r="D1738" t="s">
        <v>434</v>
      </c>
      <c r="E1738" t="s">
        <v>317</v>
      </c>
      <c r="F1738" t="s">
        <v>316</v>
      </c>
      <c r="G1738" t="s">
        <v>316</v>
      </c>
      <c r="H1738" t="s">
        <v>434</v>
      </c>
      <c r="I1738" t="s">
        <v>317</v>
      </c>
      <c r="J1738" t="s">
        <v>334</v>
      </c>
      <c r="K1738" t="s">
        <v>574</v>
      </c>
      <c r="L1738" t="s">
        <v>7908</v>
      </c>
      <c r="M1738" s="11">
        <v>43105.524178240739</v>
      </c>
      <c r="N1738" s="11">
        <v>43105.524178240739</v>
      </c>
      <c r="O1738" s="11">
        <v>43112.36346064815</v>
      </c>
      <c r="P1738" t="s">
        <v>2124</v>
      </c>
      <c r="Q1738" t="s">
        <v>425</v>
      </c>
      <c r="R1738" t="s">
        <v>7909</v>
      </c>
      <c r="S1738" t="s">
        <v>2125</v>
      </c>
      <c r="T1738" t="s">
        <v>2126</v>
      </c>
      <c r="U1738" t="s">
        <v>2127</v>
      </c>
      <c r="V1738">
        <v>0</v>
      </c>
      <c r="W1738" t="s">
        <v>2127</v>
      </c>
      <c r="X1738" t="s">
        <v>2125</v>
      </c>
      <c r="Y1738" t="s">
        <v>2125</v>
      </c>
      <c r="Z1738" t="s">
        <v>433</v>
      </c>
      <c r="AA1738" t="s">
        <v>2137</v>
      </c>
      <c r="AB1738" t="s">
        <v>2127</v>
      </c>
    </row>
    <row r="1739" spans="1:28" x14ac:dyDescent="0.2">
      <c r="A1739">
        <v>16018074</v>
      </c>
      <c r="B1739" t="s">
        <v>5072</v>
      </c>
      <c r="C1739" t="s">
        <v>2158</v>
      </c>
      <c r="D1739" t="s">
        <v>550</v>
      </c>
      <c r="E1739" t="s">
        <v>317</v>
      </c>
      <c r="F1739" t="s">
        <v>316</v>
      </c>
      <c r="G1739" t="s">
        <v>323</v>
      </c>
      <c r="H1739" t="s">
        <v>503</v>
      </c>
      <c r="I1739" t="s">
        <v>317</v>
      </c>
      <c r="J1739" t="s">
        <v>334</v>
      </c>
      <c r="K1739" t="s">
        <v>591</v>
      </c>
      <c r="L1739" t="s">
        <v>7910</v>
      </c>
      <c r="M1739" s="11">
        <v>43105.525185185186</v>
      </c>
      <c r="N1739" s="11">
        <v>43105.525185185186</v>
      </c>
      <c r="O1739" s="11">
        <v>43122.580682870372</v>
      </c>
      <c r="P1739" t="s">
        <v>2124</v>
      </c>
      <c r="Q1739" t="s">
        <v>519</v>
      </c>
      <c r="R1739" t="s">
        <v>7911</v>
      </c>
      <c r="S1739" t="s">
        <v>2125</v>
      </c>
      <c r="T1739" t="s">
        <v>2126</v>
      </c>
      <c r="U1739" t="s">
        <v>2127</v>
      </c>
      <c r="V1739">
        <v>1</v>
      </c>
      <c r="W1739" t="s">
        <v>2127</v>
      </c>
      <c r="X1739" t="s">
        <v>2125</v>
      </c>
      <c r="Y1739" t="s">
        <v>2125</v>
      </c>
      <c r="Z1739" t="s">
        <v>312</v>
      </c>
      <c r="AA1739" t="s">
        <v>2137</v>
      </c>
      <c r="AB1739" t="s">
        <v>2127</v>
      </c>
    </row>
    <row r="1740" spans="1:28" x14ac:dyDescent="0.2">
      <c r="A1740">
        <v>16018148</v>
      </c>
      <c r="B1740" t="s">
        <v>2517</v>
      </c>
      <c r="C1740" t="s">
        <v>2158</v>
      </c>
      <c r="D1740" t="s">
        <v>885</v>
      </c>
      <c r="E1740" t="s">
        <v>317</v>
      </c>
      <c r="F1740" t="s">
        <v>323</v>
      </c>
      <c r="G1740" t="s">
        <v>323</v>
      </c>
      <c r="H1740" t="s">
        <v>885</v>
      </c>
      <c r="I1740" t="s">
        <v>317</v>
      </c>
      <c r="J1740" t="s">
        <v>334</v>
      </c>
      <c r="K1740" t="s">
        <v>7912</v>
      </c>
      <c r="L1740" t="s">
        <v>7913</v>
      </c>
      <c r="M1740" s="11">
        <v>43105.529826388891</v>
      </c>
      <c r="N1740" s="11">
        <v>43105.529826388891</v>
      </c>
      <c r="O1740" s="11">
        <v>43112.532268518517</v>
      </c>
      <c r="P1740" t="s">
        <v>2124</v>
      </c>
      <c r="Q1740" t="s">
        <v>343</v>
      </c>
      <c r="R1740" t="s">
        <v>7914</v>
      </c>
      <c r="S1740" t="s">
        <v>2125</v>
      </c>
      <c r="T1740" t="s">
        <v>2126</v>
      </c>
      <c r="U1740" t="s">
        <v>2127</v>
      </c>
      <c r="V1740">
        <v>0</v>
      </c>
      <c r="W1740" t="s">
        <v>2127</v>
      </c>
      <c r="X1740" t="s">
        <v>2125</v>
      </c>
      <c r="Y1740" t="s">
        <v>2125</v>
      </c>
      <c r="Z1740" t="s">
        <v>312</v>
      </c>
      <c r="AA1740" t="s">
        <v>2137</v>
      </c>
      <c r="AB1740" t="s">
        <v>3108</v>
      </c>
    </row>
    <row r="1741" spans="1:28" x14ac:dyDescent="0.2">
      <c r="A1741">
        <v>16018181</v>
      </c>
      <c r="B1741" t="s">
        <v>7892</v>
      </c>
      <c r="C1741" t="s">
        <v>3140</v>
      </c>
      <c r="D1741" t="s">
        <v>510</v>
      </c>
      <c r="E1741" t="s">
        <v>317</v>
      </c>
      <c r="F1741" t="s">
        <v>370</v>
      </c>
      <c r="G1741" t="s">
        <v>370</v>
      </c>
      <c r="H1741" t="s">
        <v>510</v>
      </c>
      <c r="I1741" t="s">
        <v>317</v>
      </c>
      <c r="J1741" t="s">
        <v>322</v>
      </c>
      <c r="K1741" t="s">
        <v>546</v>
      </c>
      <c r="L1741" t="s">
        <v>7915</v>
      </c>
      <c r="M1741" s="11">
        <v>43105.531886574077</v>
      </c>
      <c r="N1741" s="11">
        <v>43105.531886574077</v>
      </c>
      <c r="O1741" s="11">
        <v>43112.54173611111</v>
      </c>
      <c r="P1741" t="s">
        <v>2124</v>
      </c>
      <c r="Q1741" t="s">
        <v>483</v>
      </c>
      <c r="R1741" t="s">
        <v>7916</v>
      </c>
      <c r="S1741" t="s">
        <v>2125</v>
      </c>
      <c r="T1741" t="s">
        <v>2126</v>
      </c>
      <c r="U1741" t="s">
        <v>2127</v>
      </c>
      <c r="V1741">
        <v>0</v>
      </c>
      <c r="W1741" t="s">
        <v>2127</v>
      </c>
      <c r="X1741" t="s">
        <v>2125</v>
      </c>
      <c r="Y1741" t="s">
        <v>2125</v>
      </c>
      <c r="Z1741" t="s">
        <v>4235</v>
      </c>
      <c r="AA1741" t="s">
        <v>2137</v>
      </c>
      <c r="AB1741" t="s">
        <v>2127</v>
      </c>
    </row>
    <row r="1742" spans="1:28" x14ac:dyDescent="0.2">
      <c r="A1742">
        <v>16018212</v>
      </c>
      <c r="B1742" t="s">
        <v>7397</v>
      </c>
      <c r="C1742" t="s">
        <v>4017</v>
      </c>
      <c r="D1742" t="s">
        <v>468</v>
      </c>
      <c r="E1742" t="s">
        <v>317</v>
      </c>
      <c r="F1742" t="s">
        <v>316</v>
      </c>
      <c r="G1742" t="s">
        <v>316</v>
      </c>
      <c r="H1742" t="s">
        <v>468</v>
      </c>
      <c r="I1742" t="s">
        <v>317</v>
      </c>
      <c r="J1742" t="s">
        <v>334</v>
      </c>
      <c r="K1742" t="s">
        <v>6111</v>
      </c>
      <c r="L1742" t="s">
        <v>7917</v>
      </c>
      <c r="M1742" s="11">
        <v>43105.533958333333</v>
      </c>
      <c r="N1742" s="11">
        <v>43105.533958333333</v>
      </c>
      <c r="O1742" s="11">
        <v>43112.543912037036</v>
      </c>
      <c r="P1742" t="s">
        <v>2124</v>
      </c>
      <c r="Q1742" t="s">
        <v>425</v>
      </c>
      <c r="R1742" t="s">
        <v>7918</v>
      </c>
      <c r="S1742" t="s">
        <v>2125</v>
      </c>
      <c r="T1742" t="s">
        <v>2126</v>
      </c>
      <c r="U1742" t="s">
        <v>2127</v>
      </c>
      <c r="V1742">
        <v>0</v>
      </c>
      <c r="W1742" t="s">
        <v>2127</v>
      </c>
      <c r="X1742" t="s">
        <v>2125</v>
      </c>
      <c r="Y1742" t="s">
        <v>2125</v>
      </c>
      <c r="Z1742" t="s">
        <v>421</v>
      </c>
      <c r="AA1742" t="s">
        <v>2137</v>
      </c>
      <c r="AB1742" t="s">
        <v>2127</v>
      </c>
    </row>
    <row r="1743" spans="1:28" x14ac:dyDescent="0.2">
      <c r="A1743">
        <v>16018272</v>
      </c>
      <c r="B1743" t="s">
        <v>7919</v>
      </c>
      <c r="C1743" t="s">
        <v>3566</v>
      </c>
      <c r="D1743" t="s">
        <v>434</v>
      </c>
      <c r="E1743" t="s">
        <v>317</v>
      </c>
      <c r="F1743" t="s">
        <v>370</v>
      </c>
      <c r="G1743" t="s">
        <v>370</v>
      </c>
      <c r="H1743" t="s">
        <v>434</v>
      </c>
      <c r="I1743" t="s">
        <v>317</v>
      </c>
      <c r="J1743" t="s">
        <v>334</v>
      </c>
      <c r="K1743" t="s">
        <v>546</v>
      </c>
      <c r="L1743" t="s">
        <v>7920</v>
      </c>
      <c r="M1743" s="11">
        <v>43105.538217592592</v>
      </c>
      <c r="N1743" s="11">
        <v>43105.538217592592</v>
      </c>
      <c r="O1743" s="11">
        <v>43112.551354166666</v>
      </c>
      <c r="P1743" t="s">
        <v>2124</v>
      </c>
      <c r="Q1743" t="s">
        <v>512</v>
      </c>
      <c r="R1743" t="s">
        <v>7921</v>
      </c>
      <c r="S1743" t="s">
        <v>2125</v>
      </c>
      <c r="T1743" t="s">
        <v>2126</v>
      </c>
      <c r="U1743" t="s">
        <v>2127</v>
      </c>
      <c r="V1743">
        <v>0</v>
      </c>
      <c r="W1743" t="s">
        <v>2127</v>
      </c>
      <c r="X1743" t="s">
        <v>2125</v>
      </c>
      <c r="Y1743" t="s">
        <v>2125</v>
      </c>
      <c r="Z1743" t="s">
        <v>634</v>
      </c>
      <c r="AA1743" t="s">
        <v>2137</v>
      </c>
      <c r="AB1743" t="s">
        <v>2127</v>
      </c>
    </row>
    <row r="1744" spans="1:28" x14ac:dyDescent="0.2">
      <c r="A1744">
        <v>16018274</v>
      </c>
      <c r="B1744" t="s">
        <v>783</v>
      </c>
      <c r="C1744" t="s">
        <v>2158</v>
      </c>
      <c r="D1744" t="s">
        <v>518</v>
      </c>
      <c r="E1744" t="s">
        <v>317</v>
      </c>
      <c r="F1744" t="s">
        <v>316</v>
      </c>
      <c r="G1744" t="s">
        <v>316</v>
      </c>
      <c r="H1744" t="s">
        <v>518</v>
      </c>
      <c r="I1744" t="s">
        <v>317</v>
      </c>
      <c r="J1744" t="s">
        <v>334</v>
      </c>
      <c r="K1744" t="s">
        <v>362</v>
      </c>
      <c r="L1744" t="s">
        <v>7922</v>
      </c>
      <c r="M1744" s="11">
        <v>43105.538252314815</v>
      </c>
      <c r="N1744" s="11">
        <v>43105.538252314815</v>
      </c>
      <c r="O1744" s="11">
        <v>43116.391631944447</v>
      </c>
      <c r="P1744" t="s">
        <v>2124</v>
      </c>
      <c r="Q1744" t="s">
        <v>501</v>
      </c>
      <c r="R1744" t="s">
        <v>7923</v>
      </c>
      <c r="S1744" t="s">
        <v>2125</v>
      </c>
      <c r="T1744" t="s">
        <v>2126</v>
      </c>
      <c r="U1744" t="s">
        <v>2127</v>
      </c>
      <c r="V1744">
        <v>0</v>
      </c>
      <c r="W1744" t="s">
        <v>2127</v>
      </c>
      <c r="X1744" t="s">
        <v>2125</v>
      </c>
      <c r="Y1744" t="s">
        <v>2125</v>
      </c>
      <c r="Z1744" t="s">
        <v>312</v>
      </c>
      <c r="AA1744" t="s">
        <v>2137</v>
      </c>
      <c r="AB1744" t="s">
        <v>2127</v>
      </c>
    </row>
    <row r="1745" spans="1:28" x14ac:dyDescent="0.2">
      <c r="A1745">
        <v>16018362</v>
      </c>
      <c r="B1745" t="s">
        <v>732</v>
      </c>
      <c r="C1745" t="s">
        <v>7605</v>
      </c>
      <c r="D1745" t="s">
        <v>460</v>
      </c>
      <c r="E1745" t="s">
        <v>317</v>
      </c>
      <c r="F1745" t="s">
        <v>316</v>
      </c>
      <c r="G1745" t="s">
        <v>316</v>
      </c>
      <c r="H1745" t="s">
        <v>518</v>
      </c>
      <c r="I1745" t="s">
        <v>317</v>
      </c>
      <c r="J1745" t="s">
        <v>334</v>
      </c>
      <c r="K1745" t="s">
        <v>362</v>
      </c>
      <c r="L1745" t="s">
        <v>7924</v>
      </c>
      <c r="M1745" s="11">
        <v>43105.544189814813</v>
      </c>
      <c r="N1745" s="11">
        <v>43105.544189814813</v>
      </c>
      <c r="O1745" s="11">
        <v>43116.451122685183</v>
      </c>
      <c r="P1745" t="s">
        <v>2124</v>
      </c>
      <c r="Q1745" t="s">
        <v>425</v>
      </c>
      <c r="R1745" t="s">
        <v>7925</v>
      </c>
      <c r="S1745" t="s">
        <v>2125</v>
      </c>
      <c r="T1745" t="s">
        <v>2126</v>
      </c>
      <c r="U1745" t="s">
        <v>2127</v>
      </c>
      <c r="V1745">
        <v>0</v>
      </c>
      <c r="W1745" t="s">
        <v>2127</v>
      </c>
      <c r="X1745" t="s">
        <v>2125</v>
      </c>
      <c r="Y1745" t="s">
        <v>2125</v>
      </c>
      <c r="Z1745" t="s">
        <v>433</v>
      </c>
      <c r="AA1745" t="s">
        <v>2137</v>
      </c>
      <c r="AB1745" t="s">
        <v>2127</v>
      </c>
    </row>
    <row r="1746" spans="1:28" x14ac:dyDescent="0.2">
      <c r="A1746">
        <v>16018397</v>
      </c>
      <c r="B1746" t="s">
        <v>6604</v>
      </c>
      <c r="C1746" t="s">
        <v>6605</v>
      </c>
      <c r="D1746" t="s">
        <v>1906</v>
      </c>
      <c r="E1746" t="s">
        <v>317</v>
      </c>
      <c r="F1746" t="s">
        <v>316</v>
      </c>
      <c r="G1746" t="s">
        <v>357</v>
      </c>
      <c r="H1746" t="s">
        <v>1906</v>
      </c>
      <c r="I1746" t="s">
        <v>317</v>
      </c>
      <c r="J1746" t="s">
        <v>334</v>
      </c>
      <c r="K1746" t="s">
        <v>7926</v>
      </c>
      <c r="L1746" t="s">
        <v>7927</v>
      </c>
      <c r="M1746" s="11">
        <v>43105.547106481485</v>
      </c>
      <c r="N1746" s="11">
        <v>43105.547106481485</v>
      </c>
      <c r="O1746" s="11">
        <v>43109.507025462961</v>
      </c>
      <c r="P1746" t="s">
        <v>2124</v>
      </c>
      <c r="Q1746" t="s">
        <v>1533</v>
      </c>
      <c r="R1746" t="s">
        <v>7928</v>
      </c>
      <c r="S1746" t="s">
        <v>2125</v>
      </c>
      <c r="T1746" t="s">
        <v>2126</v>
      </c>
      <c r="U1746" t="s">
        <v>2127</v>
      </c>
      <c r="V1746">
        <v>0</v>
      </c>
      <c r="W1746" t="s">
        <v>2127</v>
      </c>
      <c r="X1746" t="s">
        <v>2125</v>
      </c>
      <c r="Y1746" t="s">
        <v>2125</v>
      </c>
      <c r="Z1746" t="s">
        <v>433</v>
      </c>
      <c r="AA1746" t="s">
        <v>2128</v>
      </c>
      <c r="AB1746" t="s">
        <v>2127</v>
      </c>
    </row>
    <row r="1747" spans="1:28" x14ac:dyDescent="0.2">
      <c r="A1747">
        <v>16018498</v>
      </c>
      <c r="B1747" t="s">
        <v>7929</v>
      </c>
      <c r="C1747" t="s">
        <v>7930</v>
      </c>
      <c r="D1747" t="s">
        <v>518</v>
      </c>
      <c r="E1747" t="s">
        <v>317</v>
      </c>
      <c r="F1747" t="s">
        <v>370</v>
      </c>
      <c r="G1747" t="s">
        <v>370</v>
      </c>
      <c r="H1747" t="s">
        <v>518</v>
      </c>
      <c r="I1747" t="s">
        <v>317</v>
      </c>
      <c r="J1747" t="s">
        <v>322</v>
      </c>
      <c r="K1747" t="s">
        <v>800</v>
      </c>
      <c r="L1747" t="s">
        <v>7931</v>
      </c>
      <c r="M1747" s="11">
        <v>43105.553460648145</v>
      </c>
      <c r="N1747" s="11">
        <v>43105.553460648145</v>
      </c>
      <c r="O1747" s="11">
        <v>43112.559189814812</v>
      </c>
      <c r="P1747" t="s">
        <v>2124</v>
      </c>
      <c r="Q1747" t="s">
        <v>559</v>
      </c>
      <c r="R1747" t="s">
        <v>7932</v>
      </c>
      <c r="S1747" t="s">
        <v>2125</v>
      </c>
      <c r="T1747" t="s">
        <v>2126</v>
      </c>
      <c r="U1747" t="s">
        <v>2127</v>
      </c>
      <c r="V1747">
        <v>0</v>
      </c>
      <c r="W1747" t="s">
        <v>2127</v>
      </c>
      <c r="X1747" t="s">
        <v>2125</v>
      </c>
      <c r="Y1747" t="s">
        <v>2125</v>
      </c>
      <c r="Z1747" t="s">
        <v>1747</v>
      </c>
      <c r="AA1747" t="s">
        <v>2137</v>
      </c>
      <c r="AB1747" t="s">
        <v>2127</v>
      </c>
    </row>
    <row r="1748" spans="1:28" x14ac:dyDescent="0.2">
      <c r="A1748">
        <v>16018977</v>
      </c>
      <c r="B1748" t="s">
        <v>7933</v>
      </c>
      <c r="C1748" t="s">
        <v>7934</v>
      </c>
      <c r="D1748" t="s">
        <v>434</v>
      </c>
      <c r="E1748" t="s">
        <v>317</v>
      </c>
      <c r="F1748" t="s">
        <v>316</v>
      </c>
      <c r="G1748" t="s">
        <v>316</v>
      </c>
      <c r="H1748" t="s">
        <v>434</v>
      </c>
      <c r="I1748" t="s">
        <v>317</v>
      </c>
      <c r="J1748" t="s">
        <v>322</v>
      </c>
      <c r="K1748" t="s">
        <v>561</v>
      </c>
      <c r="L1748" t="s">
        <v>7935</v>
      </c>
      <c r="M1748" s="11">
        <v>43105.579988425925</v>
      </c>
      <c r="N1748" s="11">
        <v>43105.579988425925</v>
      </c>
      <c r="O1748" s="11">
        <v>43105.661539351851</v>
      </c>
      <c r="P1748" t="s">
        <v>2124</v>
      </c>
      <c r="Q1748" t="s">
        <v>799</v>
      </c>
      <c r="R1748" t="s">
        <v>7936</v>
      </c>
      <c r="S1748" t="s">
        <v>2125</v>
      </c>
      <c r="T1748" t="s">
        <v>2126</v>
      </c>
      <c r="U1748" t="s">
        <v>2127</v>
      </c>
      <c r="V1748">
        <v>0</v>
      </c>
      <c r="W1748" t="s">
        <v>2127</v>
      </c>
      <c r="X1748" t="s">
        <v>2125</v>
      </c>
      <c r="Y1748" t="s">
        <v>2125</v>
      </c>
      <c r="Z1748" t="s">
        <v>433</v>
      </c>
      <c r="AA1748" t="s">
        <v>2137</v>
      </c>
      <c r="AB1748" t="s">
        <v>2127</v>
      </c>
    </row>
    <row r="1749" spans="1:28" x14ac:dyDescent="0.2">
      <c r="A1749">
        <v>16018983</v>
      </c>
      <c r="B1749" t="s">
        <v>7156</v>
      </c>
      <c r="C1749" t="s">
        <v>2158</v>
      </c>
      <c r="D1749" t="s">
        <v>518</v>
      </c>
      <c r="E1749" t="s">
        <v>317</v>
      </c>
      <c r="F1749" t="s">
        <v>316</v>
      </c>
      <c r="G1749" t="s">
        <v>323</v>
      </c>
      <c r="H1749" t="s">
        <v>335</v>
      </c>
      <c r="I1749" t="s">
        <v>317</v>
      </c>
      <c r="J1749" t="s">
        <v>334</v>
      </c>
      <c r="K1749" t="s">
        <v>526</v>
      </c>
      <c r="L1749" t="s">
        <v>7937</v>
      </c>
      <c r="M1749" s="11">
        <v>43105.580578703702</v>
      </c>
      <c r="N1749" s="11">
        <v>43105.580578703702</v>
      </c>
      <c r="O1749" s="11">
        <v>43123.599062499998</v>
      </c>
      <c r="P1749" t="s">
        <v>2124</v>
      </c>
      <c r="Q1749" t="s">
        <v>524</v>
      </c>
      <c r="R1749" t="s">
        <v>7938</v>
      </c>
      <c r="S1749" t="s">
        <v>2125</v>
      </c>
      <c r="T1749" t="s">
        <v>2126</v>
      </c>
      <c r="U1749" t="s">
        <v>2127</v>
      </c>
      <c r="V1749">
        <v>0</v>
      </c>
      <c r="W1749" t="s">
        <v>2127</v>
      </c>
      <c r="X1749" t="s">
        <v>2125</v>
      </c>
      <c r="Y1749" t="s">
        <v>2125</v>
      </c>
      <c r="Z1749" t="s">
        <v>312</v>
      </c>
      <c r="AA1749" t="s">
        <v>2137</v>
      </c>
      <c r="AB1749" t="s">
        <v>2127</v>
      </c>
    </row>
    <row r="1750" spans="1:28" x14ac:dyDescent="0.2">
      <c r="A1750">
        <v>16018997</v>
      </c>
      <c r="B1750" t="s">
        <v>7697</v>
      </c>
      <c r="C1750" t="s">
        <v>7698</v>
      </c>
      <c r="D1750" t="s">
        <v>354</v>
      </c>
      <c r="E1750" t="s">
        <v>317</v>
      </c>
      <c r="F1750" t="s">
        <v>370</v>
      </c>
      <c r="G1750" t="s">
        <v>370</v>
      </c>
      <c r="J1750" t="s">
        <v>1040</v>
      </c>
      <c r="K1750" t="s">
        <v>991</v>
      </c>
      <c r="L1750" t="s">
        <v>7939</v>
      </c>
      <c r="M1750" s="11">
        <v>43105.581412037034</v>
      </c>
      <c r="N1750" s="11">
        <v>43105.581412037034</v>
      </c>
      <c r="O1750" s="11">
        <v>43112.683819444443</v>
      </c>
      <c r="P1750" t="s">
        <v>2124</v>
      </c>
      <c r="Q1750" t="s">
        <v>1061</v>
      </c>
      <c r="S1750" t="s">
        <v>2125</v>
      </c>
      <c r="T1750" t="s">
        <v>2126</v>
      </c>
      <c r="U1750" t="s">
        <v>2127</v>
      </c>
      <c r="V1750">
        <v>0</v>
      </c>
      <c r="W1750" t="s">
        <v>2127</v>
      </c>
      <c r="X1750" t="s">
        <v>2125</v>
      </c>
      <c r="Y1750" t="s">
        <v>2125</v>
      </c>
      <c r="Z1750" t="s">
        <v>4031</v>
      </c>
      <c r="AA1750" t="s">
        <v>2128</v>
      </c>
      <c r="AB1750" t="s">
        <v>2127</v>
      </c>
    </row>
    <row r="1751" spans="1:28" x14ac:dyDescent="0.2">
      <c r="A1751">
        <v>16019072</v>
      </c>
      <c r="B1751" t="s">
        <v>7942</v>
      </c>
      <c r="C1751" t="s">
        <v>4609</v>
      </c>
      <c r="D1751" t="s">
        <v>369</v>
      </c>
      <c r="E1751" t="s">
        <v>317</v>
      </c>
      <c r="F1751" t="s">
        <v>370</v>
      </c>
      <c r="G1751" t="s">
        <v>370</v>
      </c>
      <c r="H1751" t="s">
        <v>369</v>
      </c>
      <c r="I1751" t="s">
        <v>317</v>
      </c>
      <c r="J1751" t="s">
        <v>322</v>
      </c>
      <c r="K1751" t="s">
        <v>595</v>
      </c>
      <c r="L1751" t="s">
        <v>7943</v>
      </c>
      <c r="M1751" s="11">
        <v>43105.584861111114</v>
      </c>
      <c r="N1751" s="11">
        <v>43105.584861111114</v>
      </c>
      <c r="O1751" s="11">
        <v>43112.591365740744</v>
      </c>
      <c r="P1751" t="s">
        <v>2124</v>
      </c>
      <c r="Q1751" t="s">
        <v>483</v>
      </c>
      <c r="R1751" t="s">
        <v>7944</v>
      </c>
      <c r="S1751" t="s">
        <v>2125</v>
      </c>
      <c r="T1751" t="s">
        <v>2126</v>
      </c>
      <c r="U1751" t="s">
        <v>2127</v>
      </c>
      <c r="V1751">
        <v>0</v>
      </c>
      <c r="W1751" t="s">
        <v>2127</v>
      </c>
      <c r="X1751" t="s">
        <v>2125</v>
      </c>
      <c r="Y1751" t="s">
        <v>2125</v>
      </c>
      <c r="Z1751" t="s">
        <v>4454</v>
      </c>
      <c r="AA1751" t="s">
        <v>2137</v>
      </c>
      <c r="AB1751" t="s">
        <v>2127</v>
      </c>
    </row>
    <row r="1752" spans="1:28" x14ac:dyDescent="0.2">
      <c r="A1752">
        <v>16019123</v>
      </c>
      <c r="B1752" t="s">
        <v>7803</v>
      </c>
      <c r="C1752" t="s">
        <v>4213</v>
      </c>
      <c r="D1752" t="s">
        <v>460</v>
      </c>
      <c r="E1752" t="s">
        <v>317</v>
      </c>
      <c r="F1752" t="s">
        <v>316</v>
      </c>
      <c r="G1752" t="s">
        <v>316</v>
      </c>
      <c r="H1752" t="s">
        <v>460</v>
      </c>
      <c r="I1752" t="s">
        <v>317</v>
      </c>
      <c r="J1752" t="s">
        <v>334</v>
      </c>
      <c r="K1752" t="s">
        <v>7945</v>
      </c>
      <c r="L1752" t="s">
        <v>7946</v>
      </c>
      <c r="M1752" s="11">
        <v>43105.587048611109</v>
      </c>
      <c r="N1752" s="11">
        <v>43105.587048611109</v>
      </c>
      <c r="O1752" s="11">
        <v>43112.613692129627</v>
      </c>
      <c r="P1752" t="s">
        <v>2124</v>
      </c>
      <c r="Q1752" t="s">
        <v>470</v>
      </c>
      <c r="R1752" t="s">
        <v>7947</v>
      </c>
      <c r="S1752" t="s">
        <v>2125</v>
      </c>
      <c r="T1752" t="s">
        <v>2126</v>
      </c>
      <c r="U1752" t="s">
        <v>2127</v>
      </c>
      <c r="V1752">
        <v>0</v>
      </c>
      <c r="W1752" t="s">
        <v>2127</v>
      </c>
      <c r="X1752" t="s">
        <v>2125</v>
      </c>
      <c r="Y1752" t="s">
        <v>2125</v>
      </c>
      <c r="Z1752" t="s">
        <v>421</v>
      </c>
      <c r="AA1752" t="s">
        <v>2128</v>
      </c>
      <c r="AB1752" t="s">
        <v>2127</v>
      </c>
    </row>
    <row r="1753" spans="1:28" x14ac:dyDescent="0.2">
      <c r="A1753">
        <v>16019192</v>
      </c>
      <c r="B1753" t="s">
        <v>7697</v>
      </c>
      <c r="C1753" t="s">
        <v>7698</v>
      </c>
      <c r="D1753" t="s">
        <v>2635</v>
      </c>
      <c r="E1753" t="s">
        <v>317</v>
      </c>
      <c r="F1753" t="s">
        <v>370</v>
      </c>
      <c r="G1753" t="s">
        <v>370</v>
      </c>
      <c r="H1753" t="s">
        <v>354</v>
      </c>
      <c r="I1753" t="s">
        <v>317</v>
      </c>
      <c r="J1753" t="s">
        <v>334</v>
      </c>
      <c r="K1753" t="s">
        <v>7948</v>
      </c>
      <c r="L1753" t="s">
        <v>7949</v>
      </c>
      <c r="M1753" s="11">
        <v>43105.590694444443</v>
      </c>
      <c r="N1753" s="11">
        <v>43105.590694444443</v>
      </c>
      <c r="O1753" s="11">
        <v>43112.688275462962</v>
      </c>
      <c r="P1753" t="s">
        <v>2124</v>
      </c>
      <c r="Q1753" t="s">
        <v>1452</v>
      </c>
      <c r="R1753" t="s">
        <v>7950</v>
      </c>
      <c r="S1753" t="s">
        <v>2125</v>
      </c>
      <c r="T1753" t="s">
        <v>2126</v>
      </c>
      <c r="U1753" t="s">
        <v>2127</v>
      </c>
      <c r="V1753">
        <v>0</v>
      </c>
      <c r="W1753" t="s">
        <v>2127</v>
      </c>
      <c r="X1753" t="s">
        <v>2125</v>
      </c>
      <c r="Y1753" t="s">
        <v>2125</v>
      </c>
      <c r="Z1753" t="s">
        <v>4031</v>
      </c>
      <c r="AA1753" t="s">
        <v>2137</v>
      </c>
      <c r="AB1753" t="s">
        <v>2127</v>
      </c>
    </row>
    <row r="1754" spans="1:28" x14ac:dyDescent="0.2">
      <c r="A1754">
        <v>16019215</v>
      </c>
      <c r="B1754" t="s">
        <v>7951</v>
      </c>
      <c r="C1754" t="s">
        <v>2158</v>
      </c>
      <c r="D1754" t="s">
        <v>401</v>
      </c>
      <c r="E1754" t="s">
        <v>317</v>
      </c>
      <c r="F1754" t="s">
        <v>316</v>
      </c>
      <c r="G1754" t="s">
        <v>323</v>
      </c>
      <c r="H1754" t="s">
        <v>1337</v>
      </c>
      <c r="I1754" t="s">
        <v>317</v>
      </c>
      <c r="J1754" t="s">
        <v>334</v>
      </c>
      <c r="K1754" t="s">
        <v>362</v>
      </c>
      <c r="L1754" t="s">
        <v>7952</v>
      </c>
      <c r="M1754" s="11">
        <v>43105.591689814813</v>
      </c>
      <c r="N1754" s="11">
        <v>43105.591689814813</v>
      </c>
      <c r="O1754" s="11">
        <v>43118.428472222222</v>
      </c>
      <c r="P1754" t="s">
        <v>2124</v>
      </c>
      <c r="Q1754" t="s">
        <v>501</v>
      </c>
      <c r="R1754" t="s">
        <v>7953</v>
      </c>
      <c r="S1754" t="s">
        <v>2125</v>
      </c>
      <c r="T1754" t="s">
        <v>2126</v>
      </c>
      <c r="U1754" t="s">
        <v>2127</v>
      </c>
      <c r="V1754">
        <v>0</v>
      </c>
      <c r="W1754" t="s">
        <v>2127</v>
      </c>
      <c r="X1754" t="s">
        <v>2125</v>
      </c>
      <c r="Y1754" t="s">
        <v>2125</v>
      </c>
      <c r="Z1754" t="s">
        <v>312</v>
      </c>
      <c r="AA1754" t="s">
        <v>2137</v>
      </c>
      <c r="AB1754" t="s">
        <v>2127</v>
      </c>
    </row>
    <row r="1755" spans="1:28" x14ac:dyDescent="0.2">
      <c r="A1755">
        <v>16019251</v>
      </c>
      <c r="B1755" t="s">
        <v>7954</v>
      </c>
      <c r="C1755" t="s">
        <v>7955</v>
      </c>
      <c r="D1755" t="s">
        <v>510</v>
      </c>
      <c r="E1755" t="s">
        <v>317</v>
      </c>
      <c r="F1755" t="s">
        <v>370</v>
      </c>
      <c r="G1755" t="s">
        <v>370</v>
      </c>
      <c r="H1755" t="s">
        <v>510</v>
      </c>
      <c r="I1755" t="s">
        <v>317</v>
      </c>
      <c r="J1755" t="s">
        <v>322</v>
      </c>
      <c r="K1755" t="s">
        <v>1218</v>
      </c>
      <c r="L1755" t="s">
        <v>7956</v>
      </c>
      <c r="M1755" s="11">
        <v>43105.593368055554</v>
      </c>
      <c r="N1755" s="11">
        <v>43105.593368055554</v>
      </c>
      <c r="O1755" s="11">
        <v>43112.61136574074</v>
      </c>
      <c r="P1755" t="s">
        <v>2124</v>
      </c>
      <c r="Q1755" t="s">
        <v>483</v>
      </c>
      <c r="R1755" t="s">
        <v>7957</v>
      </c>
      <c r="S1755" t="s">
        <v>2125</v>
      </c>
      <c r="T1755" t="s">
        <v>2126</v>
      </c>
      <c r="U1755" t="s">
        <v>2127</v>
      </c>
      <c r="V1755">
        <v>0</v>
      </c>
      <c r="W1755" t="s">
        <v>2127</v>
      </c>
      <c r="X1755" t="s">
        <v>2125</v>
      </c>
      <c r="Y1755" t="s">
        <v>2125</v>
      </c>
      <c r="Z1755" t="s">
        <v>3063</v>
      </c>
      <c r="AA1755" t="s">
        <v>2137</v>
      </c>
      <c r="AB1755" t="s">
        <v>2127</v>
      </c>
    </row>
    <row r="1756" spans="1:28" x14ac:dyDescent="0.2">
      <c r="A1756">
        <v>16019252</v>
      </c>
      <c r="B1756" t="s">
        <v>7958</v>
      </c>
      <c r="C1756" t="s">
        <v>6277</v>
      </c>
      <c r="D1756" t="s">
        <v>518</v>
      </c>
      <c r="E1756" t="s">
        <v>317</v>
      </c>
      <c r="F1756" t="s">
        <v>316</v>
      </c>
      <c r="G1756" t="s">
        <v>316</v>
      </c>
      <c r="H1756" t="s">
        <v>518</v>
      </c>
      <c r="I1756" t="s">
        <v>317</v>
      </c>
      <c r="J1756" t="s">
        <v>334</v>
      </c>
      <c r="K1756" t="s">
        <v>602</v>
      </c>
      <c r="L1756" t="s">
        <v>7959</v>
      </c>
      <c r="M1756" s="11">
        <v>43105.593402777777</v>
      </c>
      <c r="N1756" s="11">
        <v>43105.593402777777</v>
      </c>
      <c r="O1756" s="11">
        <v>43112.601354166669</v>
      </c>
      <c r="P1756" t="s">
        <v>2124</v>
      </c>
      <c r="Q1756" t="s">
        <v>436</v>
      </c>
      <c r="R1756" t="s">
        <v>7960</v>
      </c>
      <c r="S1756" t="s">
        <v>2125</v>
      </c>
      <c r="T1756" t="s">
        <v>2126</v>
      </c>
      <c r="U1756" t="s">
        <v>2127</v>
      </c>
      <c r="V1756">
        <v>0</v>
      </c>
      <c r="W1756" t="s">
        <v>2127</v>
      </c>
      <c r="X1756" t="s">
        <v>2125</v>
      </c>
      <c r="Y1756" t="s">
        <v>2125</v>
      </c>
      <c r="Z1756" t="s">
        <v>421</v>
      </c>
      <c r="AA1756" t="s">
        <v>2137</v>
      </c>
      <c r="AB1756" t="s">
        <v>2127</v>
      </c>
    </row>
    <row r="1757" spans="1:28" x14ac:dyDescent="0.2">
      <c r="A1757">
        <v>16019295</v>
      </c>
      <c r="B1757" t="s">
        <v>7961</v>
      </c>
      <c r="C1757" t="s">
        <v>7498</v>
      </c>
      <c r="D1757" t="s">
        <v>369</v>
      </c>
      <c r="E1757" t="s">
        <v>317</v>
      </c>
      <c r="F1757" t="s">
        <v>370</v>
      </c>
      <c r="G1757" t="s">
        <v>370</v>
      </c>
      <c r="H1757" t="s">
        <v>369</v>
      </c>
      <c r="I1757" t="s">
        <v>317</v>
      </c>
      <c r="J1757" t="s">
        <v>334</v>
      </c>
      <c r="K1757" t="s">
        <v>6318</v>
      </c>
      <c r="L1757" t="s">
        <v>7962</v>
      </c>
      <c r="M1757" s="11">
        <v>43105.595462962963</v>
      </c>
      <c r="N1757" s="11">
        <v>43105.595462962963</v>
      </c>
      <c r="O1757" s="11">
        <v>43112.650011574071</v>
      </c>
      <c r="P1757" t="s">
        <v>2124</v>
      </c>
      <c r="Q1757" t="s">
        <v>512</v>
      </c>
      <c r="R1757" t="s">
        <v>7963</v>
      </c>
      <c r="S1757" t="s">
        <v>2125</v>
      </c>
      <c r="T1757" t="s">
        <v>2126</v>
      </c>
      <c r="U1757" t="s">
        <v>2127</v>
      </c>
      <c r="V1757">
        <v>0</v>
      </c>
      <c r="W1757" t="s">
        <v>2127</v>
      </c>
      <c r="X1757" t="s">
        <v>2125</v>
      </c>
      <c r="Y1757" t="s">
        <v>2125</v>
      </c>
      <c r="Z1757" t="s">
        <v>1672</v>
      </c>
      <c r="AA1757" t="s">
        <v>2137</v>
      </c>
      <c r="AB1757" t="s">
        <v>2127</v>
      </c>
    </row>
    <row r="1758" spans="1:28" x14ac:dyDescent="0.2">
      <c r="A1758">
        <v>16019310</v>
      </c>
      <c r="B1758" t="s">
        <v>7964</v>
      </c>
      <c r="C1758" t="s">
        <v>7965</v>
      </c>
      <c r="D1758" t="s">
        <v>434</v>
      </c>
      <c r="E1758" t="s">
        <v>317</v>
      </c>
      <c r="F1758" t="s">
        <v>370</v>
      </c>
      <c r="G1758" t="s">
        <v>370</v>
      </c>
      <c r="H1758" t="s">
        <v>434</v>
      </c>
      <c r="I1758" t="s">
        <v>317</v>
      </c>
      <c r="J1758" t="s">
        <v>322</v>
      </c>
      <c r="K1758" t="s">
        <v>561</v>
      </c>
      <c r="L1758" t="s">
        <v>7966</v>
      </c>
      <c r="M1758" s="11">
        <v>43105.595902777779</v>
      </c>
      <c r="N1758" s="11">
        <v>43105.595902777779</v>
      </c>
      <c r="O1758" s="11">
        <v>43112.599953703706</v>
      </c>
      <c r="P1758" t="s">
        <v>2124</v>
      </c>
      <c r="Q1758" t="s">
        <v>1354</v>
      </c>
      <c r="R1758" t="s">
        <v>7967</v>
      </c>
      <c r="S1758" t="s">
        <v>2125</v>
      </c>
      <c r="T1758" t="s">
        <v>2126</v>
      </c>
      <c r="U1758" t="s">
        <v>2127</v>
      </c>
      <c r="V1758">
        <v>0</v>
      </c>
      <c r="W1758" t="s">
        <v>2127</v>
      </c>
      <c r="X1758" t="s">
        <v>2125</v>
      </c>
      <c r="Y1758" t="s">
        <v>2125</v>
      </c>
      <c r="Z1758" t="s">
        <v>1911</v>
      </c>
      <c r="AA1758" t="s">
        <v>2137</v>
      </c>
      <c r="AB1758" t="s">
        <v>2127</v>
      </c>
    </row>
    <row r="1759" spans="1:28" x14ac:dyDescent="0.2">
      <c r="A1759">
        <v>16019424</v>
      </c>
      <c r="B1759" t="s">
        <v>7968</v>
      </c>
      <c r="C1759" t="s">
        <v>2158</v>
      </c>
      <c r="D1759" t="s">
        <v>468</v>
      </c>
      <c r="E1759" t="s">
        <v>317</v>
      </c>
      <c r="F1759" t="s">
        <v>316</v>
      </c>
      <c r="G1759" t="s">
        <v>316</v>
      </c>
      <c r="H1759" t="s">
        <v>468</v>
      </c>
      <c r="I1759" t="s">
        <v>317</v>
      </c>
      <c r="J1759" t="s">
        <v>334</v>
      </c>
      <c r="K1759" t="s">
        <v>7969</v>
      </c>
      <c r="L1759" t="s">
        <v>7970</v>
      </c>
      <c r="M1759" s="11">
        <v>43105.600173611114</v>
      </c>
      <c r="N1759" s="11">
        <v>43105.600173611114</v>
      </c>
      <c r="O1759" s="11">
        <v>43112.614675925928</v>
      </c>
      <c r="P1759" t="s">
        <v>2124</v>
      </c>
      <c r="Q1759" t="s">
        <v>519</v>
      </c>
      <c r="R1759" t="s">
        <v>7971</v>
      </c>
      <c r="S1759" t="s">
        <v>2125</v>
      </c>
      <c r="T1759" t="s">
        <v>2126</v>
      </c>
      <c r="U1759" t="s">
        <v>2127</v>
      </c>
      <c r="V1759">
        <v>0</v>
      </c>
      <c r="W1759" t="s">
        <v>2127</v>
      </c>
      <c r="X1759" t="s">
        <v>2125</v>
      </c>
      <c r="Y1759" t="s">
        <v>2125</v>
      </c>
      <c r="Z1759" t="s">
        <v>312</v>
      </c>
      <c r="AA1759" t="s">
        <v>2137</v>
      </c>
      <c r="AB1759" t="s">
        <v>2127</v>
      </c>
    </row>
    <row r="1760" spans="1:28" x14ac:dyDescent="0.2">
      <c r="A1760">
        <v>16019449</v>
      </c>
      <c r="B1760" t="s">
        <v>7972</v>
      </c>
      <c r="C1760" t="s">
        <v>2158</v>
      </c>
      <c r="D1760" t="s">
        <v>434</v>
      </c>
      <c r="E1760" t="s">
        <v>317</v>
      </c>
      <c r="F1760" t="s">
        <v>316</v>
      </c>
      <c r="G1760" t="s">
        <v>323</v>
      </c>
      <c r="H1760" t="s">
        <v>1337</v>
      </c>
      <c r="I1760" t="s">
        <v>317</v>
      </c>
      <c r="J1760" t="s">
        <v>334</v>
      </c>
      <c r="K1760" t="s">
        <v>426</v>
      </c>
      <c r="L1760" t="s">
        <v>7973</v>
      </c>
      <c r="M1760" s="11">
        <v>43105.6015625</v>
      </c>
      <c r="N1760" s="11">
        <v>43105.6015625</v>
      </c>
      <c r="O1760" s="11">
        <v>43115.640775462962</v>
      </c>
      <c r="P1760" t="s">
        <v>2124</v>
      </c>
      <c r="Q1760" t="s">
        <v>519</v>
      </c>
      <c r="R1760" t="s">
        <v>7974</v>
      </c>
      <c r="S1760" t="s">
        <v>2125</v>
      </c>
      <c r="T1760" t="s">
        <v>2126</v>
      </c>
      <c r="U1760" t="s">
        <v>2127</v>
      </c>
      <c r="V1760">
        <v>0</v>
      </c>
      <c r="W1760" t="s">
        <v>2127</v>
      </c>
      <c r="X1760" t="s">
        <v>2125</v>
      </c>
      <c r="Y1760" t="s">
        <v>2125</v>
      </c>
      <c r="Z1760" t="s">
        <v>312</v>
      </c>
      <c r="AA1760" t="s">
        <v>2137</v>
      </c>
      <c r="AB1760" t="s">
        <v>2127</v>
      </c>
    </row>
    <row r="1761" spans="1:28" x14ac:dyDescent="0.2">
      <c r="A1761">
        <v>16019475</v>
      </c>
      <c r="B1761" t="s">
        <v>7975</v>
      </c>
      <c r="C1761" t="s">
        <v>6288</v>
      </c>
      <c r="D1761" t="s">
        <v>518</v>
      </c>
      <c r="E1761" t="s">
        <v>317</v>
      </c>
      <c r="F1761" t="s">
        <v>316</v>
      </c>
      <c r="G1761" t="s">
        <v>316</v>
      </c>
      <c r="H1761" t="s">
        <v>518</v>
      </c>
      <c r="I1761" t="s">
        <v>317</v>
      </c>
      <c r="J1761" t="s">
        <v>334</v>
      </c>
      <c r="K1761" t="s">
        <v>471</v>
      </c>
      <c r="L1761" t="s">
        <v>7976</v>
      </c>
      <c r="M1761" s="11">
        <v>43105.602939814817</v>
      </c>
      <c r="N1761" s="11">
        <v>43105.602939814817</v>
      </c>
      <c r="O1761" s="11">
        <v>43116.369571759256</v>
      </c>
      <c r="P1761" t="s">
        <v>2124</v>
      </c>
      <c r="Q1761" t="s">
        <v>1039</v>
      </c>
      <c r="R1761" t="s">
        <v>7977</v>
      </c>
      <c r="S1761" t="s">
        <v>2125</v>
      </c>
      <c r="T1761" t="s">
        <v>2126</v>
      </c>
      <c r="U1761" t="s">
        <v>2127</v>
      </c>
      <c r="V1761">
        <v>0</v>
      </c>
      <c r="W1761" t="s">
        <v>2127</v>
      </c>
      <c r="X1761" t="s">
        <v>2125</v>
      </c>
      <c r="Y1761" t="s">
        <v>2125</v>
      </c>
      <c r="Z1761" t="s">
        <v>433</v>
      </c>
      <c r="AA1761" t="s">
        <v>2128</v>
      </c>
      <c r="AB1761" t="s">
        <v>2127</v>
      </c>
    </row>
    <row r="1762" spans="1:28" x14ac:dyDescent="0.2">
      <c r="A1762">
        <v>16019500</v>
      </c>
      <c r="B1762" t="s">
        <v>3707</v>
      </c>
      <c r="C1762" t="s">
        <v>2827</v>
      </c>
      <c r="D1762" t="s">
        <v>392</v>
      </c>
      <c r="E1762" t="s">
        <v>317</v>
      </c>
      <c r="F1762" t="s">
        <v>316</v>
      </c>
      <c r="G1762" t="s">
        <v>316</v>
      </c>
      <c r="H1762" t="s">
        <v>392</v>
      </c>
      <c r="I1762" t="s">
        <v>317</v>
      </c>
      <c r="J1762" t="s">
        <v>334</v>
      </c>
      <c r="K1762" t="s">
        <v>591</v>
      </c>
      <c r="L1762" t="s">
        <v>7978</v>
      </c>
      <c r="M1762" s="11">
        <v>43105.604513888888</v>
      </c>
      <c r="N1762" s="11">
        <v>43105.604513888888</v>
      </c>
      <c r="O1762" s="11">
        <v>43116.661134259259</v>
      </c>
      <c r="P1762" t="s">
        <v>2124</v>
      </c>
      <c r="Q1762" t="s">
        <v>519</v>
      </c>
      <c r="R1762" t="s">
        <v>7979</v>
      </c>
      <c r="S1762" t="s">
        <v>2125</v>
      </c>
      <c r="T1762" t="s">
        <v>2126</v>
      </c>
      <c r="U1762" t="s">
        <v>2127</v>
      </c>
      <c r="V1762">
        <v>0</v>
      </c>
      <c r="W1762" t="s">
        <v>2127</v>
      </c>
      <c r="X1762" t="s">
        <v>2125</v>
      </c>
      <c r="Y1762" t="s">
        <v>2125</v>
      </c>
      <c r="Z1762" t="s">
        <v>1376</v>
      </c>
      <c r="AA1762" t="s">
        <v>2137</v>
      </c>
      <c r="AB1762" t="s">
        <v>2127</v>
      </c>
    </row>
    <row r="1763" spans="1:28" x14ac:dyDescent="0.2">
      <c r="A1763">
        <v>16019521</v>
      </c>
      <c r="B1763" t="s">
        <v>7980</v>
      </c>
      <c r="C1763" t="s">
        <v>7981</v>
      </c>
      <c r="D1763" t="s">
        <v>550</v>
      </c>
      <c r="E1763" t="s">
        <v>317</v>
      </c>
      <c r="F1763" t="s">
        <v>316</v>
      </c>
      <c r="G1763" t="s">
        <v>370</v>
      </c>
      <c r="H1763" t="s">
        <v>550</v>
      </c>
      <c r="I1763" t="s">
        <v>317</v>
      </c>
      <c r="J1763" t="s">
        <v>334</v>
      </c>
      <c r="K1763" t="s">
        <v>595</v>
      </c>
      <c r="L1763" t="s">
        <v>7982</v>
      </c>
      <c r="M1763" s="11">
        <v>43105.605034722219</v>
      </c>
      <c r="N1763" s="11">
        <v>43105.605034722219</v>
      </c>
      <c r="O1763" s="11">
        <v>43112.637569444443</v>
      </c>
      <c r="P1763" t="s">
        <v>2124</v>
      </c>
      <c r="Q1763" t="s">
        <v>436</v>
      </c>
      <c r="R1763" t="s">
        <v>7983</v>
      </c>
      <c r="S1763" t="s">
        <v>2125</v>
      </c>
      <c r="T1763" t="s">
        <v>2126</v>
      </c>
      <c r="U1763" t="s">
        <v>2127</v>
      </c>
      <c r="V1763">
        <v>0</v>
      </c>
      <c r="W1763" t="s">
        <v>2127</v>
      </c>
      <c r="X1763" t="s">
        <v>2125</v>
      </c>
      <c r="Y1763" t="s">
        <v>2125</v>
      </c>
      <c r="Z1763" t="s">
        <v>634</v>
      </c>
      <c r="AA1763" t="s">
        <v>2137</v>
      </c>
      <c r="AB1763" t="s">
        <v>2127</v>
      </c>
    </row>
    <row r="1764" spans="1:28" x14ac:dyDescent="0.2">
      <c r="A1764">
        <v>16019632</v>
      </c>
      <c r="B1764" t="s">
        <v>7984</v>
      </c>
      <c r="C1764" t="s">
        <v>7985</v>
      </c>
      <c r="D1764" t="s">
        <v>482</v>
      </c>
      <c r="E1764" t="s">
        <v>317</v>
      </c>
      <c r="F1764" t="s">
        <v>316</v>
      </c>
      <c r="G1764" t="s">
        <v>316</v>
      </c>
      <c r="H1764" t="s">
        <v>482</v>
      </c>
      <c r="I1764" t="s">
        <v>317</v>
      </c>
      <c r="J1764" t="s">
        <v>334</v>
      </c>
      <c r="K1764" t="s">
        <v>595</v>
      </c>
      <c r="L1764" t="s">
        <v>7986</v>
      </c>
      <c r="M1764" s="11">
        <v>43105.610555555555</v>
      </c>
      <c r="N1764" s="11">
        <v>43105.610555555555</v>
      </c>
      <c r="O1764" s="11">
        <v>43112.692569444444</v>
      </c>
      <c r="P1764" t="s">
        <v>2124</v>
      </c>
      <c r="Q1764" t="s">
        <v>436</v>
      </c>
      <c r="R1764" t="s">
        <v>7987</v>
      </c>
      <c r="S1764" t="s">
        <v>2125</v>
      </c>
      <c r="T1764" t="s">
        <v>2126</v>
      </c>
      <c r="U1764" t="s">
        <v>2127</v>
      </c>
      <c r="V1764">
        <v>0</v>
      </c>
      <c r="W1764" t="s">
        <v>2127</v>
      </c>
      <c r="X1764" t="s">
        <v>2125</v>
      </c>
      <c r="Y1764" t="s">
        <v>2125</v>
      </c>
      <c r="Z1764" t="s">
        <v>433</v>
      </c>
      <c r="AA1764" t="s">
        <v>2137</v>
      </c>
      <c r="AB1764" t="s">
        <v>2127</v>
      </c>
    </row>
    <row r="1765" spans="1:28" x14ac:dyDescent="0.2">
      <c r="A1765">
        <v>16019715</v>
      </c>
      <c r="B1765" t="s">
        <v>7988</v>
      </c>
      <c r="C1765" t="s">
        <v>6965</v>
      </c>
      <c r="D1765" t="s">
        <v>510</v>
      </c>
      <c r="E1765" t="s">
        <v>317</v>
      </c>
      <c r="F1765" t="s">
        <v>370</v>
      </c>
      <c r="G1765" t="s">
        <v>370</v>
      </c>
      <c r="H1765" t="s">
        <v>510</v>
      </c>
      <c r="I1765" t="s">
        <v>317</v>
      </c>
      <c r="J1765" t="s">
        <v>322</v>
      </c>
      <c r="K1765" t="s">
        <v>487</v>
      </c>
      <c r="L1765" t="s">
        <v>7989</v>
      </c>
      <c r="M1765" s="11">
        <v>43105.614293981482</v>
      </c>
      <c r="N1765" s="11">
        <v>43105.614293981482</v>
      </c>
      <c r="O1765" s="11">
        <v>43109.652986111112</v>
      </c>
      <c r="P1765" t="s">
        <v>2124</v>
      </c>
      <c r="Q1765" t="s">
        <v>483</v>
      </c>
      <c r="R1765" t="s">
        <v>7990</v>
      </c>
      <c r="S1765" t="s">
        <v>2125</v>
      </c>
      <c r="T1765" t="s">
        <v>2126</v>
      </c>
      <c r="U1765" t="s">
        <v>2127</v>
      </c>
      <c r="V1765">
        <v>0</v>
      </c>
      <c r="W1765" t="s">
        <v>2127</v>
      </c>
      <c r="X1765" t="s">
        <v>2125</v>
      </c>
      <c r="Y1765" t="s">
        <v>2125</v>
      </c>
      <c r="Z1765" t="s">
        <v>1309</v>
      </c>
      <c r="AA1765" t="s">
        <v>2137</v>
      </c>
      <c r="AB1765" t="s">
        <v>2127</v>
      </c>
    </row>
    <row r="1766" spans="1:28" x14ac:dyDescent="0.2">
      <c r="A1766">
        <v>16019760</v>
      </c>
      <c r="B1766" t="s">
        <v>792</v>
      </c>
      <c r="C1766" t="s">
        <v>2340</v>
      </c>
      <c r="D1766" t="s">
        <v>460</v>
      </c>
      <c r="E1766" t="s">
        <v>317</v>
      </c>
      <c r="F1766" t="s">
        <v>316</v>
      </c>
      <c r="G1766" t="s">
        <v>316</v>
      </c>
      <c r="H1766" t="s">
        <v>460</v>
      </c>
      <c r="I1766" t="s">
        <v>317</v>
      </c>
      <c r="J1766" t="s">
        <v>322</v>
      </c>
      <c r="K1766" t="s">
        <v>729</v>
      </c>
      <c r="L1766" t="s">
        <v>7991</v>
      </c>
      <c r="M1766" s="11">
        <v>43105.616273148145</v>
      </c>
      <c r="N1766" s="11">
        <v>43105.616273148145</v>
      </c>
      <c r="O1766" s="11">
        <v>43115.419374999998</v>
      </c>
      <c r="P1766" t="s">
        <v>2124</v>
      </c>
      <c r="Q1766" t="s">
        <v>519</v>
      </c>
      <c r="R1766" t="s">
        <v>7992</v>
      </c>
      <c r="S1766" t="s">
        <v>2125</v>
      </c>
      <c r="T1766" t="s">
        <v>2126</v>
      </c>
      <c r="U1766" t="s">
        <v>2127</v>
      </c>
      <c r="V1766">
        <v>0</v>
      </c>
      <c r="W1766" t="s">
        <v>2127</v>
      </c>
      <c r="X1766" t="s">
        <v>2125</v>
      </c>
      <c r="Y1766" t="s">
        <v>2125</v>
      </c>
      <c r="Z1766" t="s">
        <v>534</v>
      </c>
      <c r="AA1766" t="s">
        <v>2137</v>
      </c>
      <c r="AB1766" t="s">
        <v>2127</v>
      </c>
    </row>
    <row r="1767" spans="1:28" x14ac:dyDescent="0.2">
      <c r="A1767">
        <v>16019783</v>
      </c>
      <c r="B1767" t="s">
        <v>7248</v>
      </c>
      <c r="C1767" t="s">
        <v>6902</v>
      </c>
      <c r="D1767" t="s">
        <v>720</v>
      </c>
      <c r="E1767" t="s">
        <v>317</v>
      </c>
      <c r="F1767" t="s">
        <v>357</v>
      </c>
      <c r="G1767" t="s">
        <v>357</v>
      </c>
      <c r="H1767" t="s">
        <v>720</v>
      </c>
      <c r="I1767" t="s">
        <v>317</v>
      </c>
      <c r="J1767" t="s">
        <v>334</v>
      </c>
      <c r="K1767" t="s">
        <v>7993</v>
      </c>
      <c r="L1767" t="s">
        <v>7993</v>
      </c>
      <c r="M1767" s="11">
        <v>43105.617534722223</v>
      </c>
      <c r="N1767" s="11">
        <v>43105.617534722223</v>
      </c>
      <c r="O1767" s="11">
        <v>43126.664502314816</v>
      </c>
      <c r="P1767" t="s">
        <v>2124</v>
      </c>
      <c r="Q1767" t="s">
        <v>2423</v>
      </c>
      <c r="R1767" t="s">
        <v>7994</v>
      </c>
      <c r="S1767" t="s">
        <v>2125</v>
      </c>
      <c r="T1767" t="s">
        <v>2126</v>
      </c>
      <c r="U1767" t="s">
        <v>2127</v>
      </c>
      <c r="V1767">
        <v>0</v>
      </c>
      <c r="W1767" t="s">
        <v>2127</v>
      </c>
      <c r="X1767" t="s">
        <v>2125</v>
      </c>
      <c r="Y1767" t="s">
        <v>2125</v>
      </c>
      <c r="Z1767" t="s">
        <v>421</v>
      </c>
      <c r="AA1767" t="s">
        <v>2128</v>
      </c>
      <c r="AB1767" t="s">
        <v>2127</v>
      </c>
    </row>
    <row r="1768" spans="1:28" x14ac:dyDescent="0.2">
      <c r="A1768">
        <v>16019821</v>
      </c>
      <c r="B1768" t="s">
        <v>797</v>
      </c>
      <c r="C1768" t="s">
        <v>7995</v>
      </c>
      <c r="D1768" t="s">
        <v>550</v>
      </c>
      <c r="E1768" t="s">
        <v>317</v>
      </c>
      <c r="F1768" t="s">
        <v>316</v>
      </c>
      <c r="G1768" t="s">
        <v>370</v>
      </c>
      <c r="H1768" t="s">
        <v>550</v>
      </c>
      <c r="I1768" t="s">
        <v>317</v>
      </c>
      <c r="J1768" t="s">
        <v>430</v>
      </c>
      <c r="K1768" t="s">
        <v>800</v>
      </c>
      <c r="L1768" t="s">
        <v>7996</v>
      </c>
      <c r="M1768" s="11">
        <v>43105.619143518517</v>
      </c>
      <c r="N1768" s="11">
        <v>43105.619143518517</v>
      </c>
      <c r="O1768" s="11">
        <v>43116.395972222221</v>
      </c>
      <c r="P1768" t="s">
        <v>2124</v>
      </c>
      <c r="Q1768" t="s">
        <v>799</v>
      </c>
      <c r="R1768" t="s">
        <v>7997</v>
      </c>
      <c r="S1768" t="s">
        <v>2125</v>
      </c>
      <c r="T1768" t="s">
        <v>2126</v>
      </c>
      <c r="U1768" t="s">
        <v>2127</v>
      </c>
      <c r="V1768">
        <v>1</v>
      </c>
      <c r="W1768" t="s">
        <v>2127</v>
      </c>
      <c r="X1768" t="s">
        <v>2125</v>
      </c>
      <c r="Y1768" t="s">
        <v>2125</v>
      </c>
      <c r="Z1768" t="s">
        <v>798</v>
      </c>
      <c r="AA1768" t="s">
        <v>2137</v>
      </c>
      <c r="AB1768" t="s">
        <v>2127</v>
      </c>
    </row>
    <row r="1769" spans="1:28" x14ac:dyDescent="0.2">
      <c r="A1769">
        <v>16019824</v>
      </c>
      <c r="B1769" t="s">
        <v>7998</v>
      </c>
      <c r="C1769" t="s">
        <v>7715</v>
      </c>
      <c r="D1769" t="s">
        <v>482</v>
      </c>
      <c r="E1769" t="s">
        <v>317</v>
      </c>
      <c r="F1769" t="s">
        <v>2127</v>
      </c>
      <c r="G1769" t="s">
        <v>370</v>
      </c>
      <c r="H1769" t="s">
        <v>482</v>
      </c>
      <c r="I1769" t="s">
        <v>317</v>
      </c>
      <c r="J1769" t="s">
        <v>334</v>
      </c>
      <c r="K1769" t="s">
        <v>1700</v>
      </c>
      <c r="L1769" t="s">
        <v>7999</v>
      </c>
      <c r="M1769" s="11">
        <v>43105.619247685187</v>
      </c>
      <c r="N1769" s="11">
        <v>43105.619247685187</v>
      </c>
      <c r="O1769" s="11">
        <v>43112.623437499999</v>
      </c>
      <c r="P1769" t="s">
        <v>2124</v>
      </c>
      <c r="Q1769" t="s">
        <v>3286</v>
      </c>
      <c r="R1769" t="s">
        <v>8000</v>
      </c>
      <c r="S1769" t="s">
        <v>2125</v>
      </c>
      <c r="T1769" t="s">
        <v>2126</v>
      </c>
      <c r="U1769" t="s">
        <v>2127</v>
      </c>
      <c r="V1769">
        <v>0</v>
      </c>
      <c r="W1769" t="s">
        <v>2127</v>
      </c>
      <c r="X1769" t="s">
        <v>2125</v>
      </c>
      <c r="Y1769" t="s">
        <v>2125</v>
      </c>
      <c r="Z1769" t="s">
        <v>7525</v>
      </c>
      <c r="AA1769" t="s">
        <v>2137</v>
      </c>
      <c r="AB1769" t="s">
        <v>2127</v>
      </c>
    </row>
    <row r="1770" spans="1:28" x14ac:dyDescent="0.2">
      <c r="A1770">
        <v>16019878</v>
      </c>
      <c r="B1770" t="s">
        <v>779</v>
      </c>
      <c r="C1770" t="s">
        <v>4698</v>
      </c>
      <c r="D1770" t="s">
        <v>392</v>
      </c>
      <c r="E1770" t="s">
        <v>317</v>
      </c>
      <c r="F1770" t="s">
        <v>316</v>
      </c>
      <c r="G1770" t="s">
        <v>316</v>
      </c>
      <c r="H1770" t="s">
        <v>392</v>
      </c>
      <c r="I1770" t="s">
        <v>317</v>
      </c>
      <c r="J1770" t="s">
        <v>334</v>
      </c>
      <c r="K1770" t="s">
        <v>8001</v>
      </c>
      <c r="L1770" t="s">
        <v>8002</v>
      </c>
      <c r="M1770" s="11">
        <v>43105.621400462966</v>
      </c>
      <c r="N1770" s="11">
        <v>43105.621400462966</v>
      </c>
      <c r="O1770" s="11">
        <v>43112.378877314812</v>
      </c>
      <c r="P1770" t="s">
        <v>2124</v>
      </c>
      <c r="Q1770" t="s">
        <v>470</v>
      </c>
      <c r="R1770" t="s">
        <v>8003</v>
      </c>
      <c r="S1770" t="s">
        <v>2125</v>
      </c>
      <c r="T1770" t="s">
        <v>2126</v>
      </c>
      <c r="U1770" t="s">
        <v>2127</v>
      </c>
      <c r="V1770">
        <v>0</v>
      </c>
      <c r="W1770" t="s">
        <v>2127</v>
      </c>
      <c r="X1770" t="s">
        <v>2125</v>
      </c>
      <c r="Y1770" t="s">
        <v>2125</v>
      </c>
      <c r="Z1770" t="s">
        <v>433</v>
      </c>
      <c r="AA1770" t="s">
        <v>2128</v>
      </c>
      <c r="AB1770" t="s">
        <v>2127</v>
      </c>
    </row>
    <row r="1771" spans="1:28" x14ac:dyDescent="0.2">
      <c r="A1771">
        <v>16019897</v>
      </c>
      <c r="B1771" t="s">
        <v>3005</v>
      </c>
      <c r="C1771" t="s">
        <v>8004</v>
      </c>
      <c r="D1771" t="s">
        <v>381</v>
      </c>
      <c r="E1771" t="s">
        <v>317</v>
      </c>
      <c r="F1771" t="s">
        <v>382</v>
      </c>
      <c r="G1771" t="s">
        <v>384</v>
      </c>
      <c r="H1771" t="s">
        <v>476</v>
      </c>
      <c r="J1771" t="s">
        <v>322</v>
      </c>
      <c r="K1771" t="s">
        <v>8005</v>
      </c>
      <c r="L1771" t="s">
        <v>8006</v>
      </c>
      <c r="M1771" s="11">
        <v>43105.622187499997</v>
      </c>
      <c r="N1771" s="11">
        <v>43105.622187499997</v>
      </c>
      <c r="O1771" s="11">
        <v>43112.733472222222</v>
      </c>
      <c r="P1771" t="s">
        <v>2124</v>
      </c>
      <c r="Q1771" t="s">
        <v>962</v>
      </c>
      <c r="R1771" t="s">
        <v>8007</v>
      </c>
      <c r="S1771" t="s">
        <v>2125</v>
      </c>
      <c r="T1771" t="s">
        <v>2126</v>
      </c>
      <c r="U1771" t="s">
        <v>2127</v>
      </c>
      <c r="V1771">
        <v>0</v>
      </c>
      <c r="W1771" t="s">
        <v>2127</v>
      </c>
      <c r="X1771" t="s">
        <v>2125</v>
      </c>
      <c r="Y1771" t="s">
        <v>2125</v>
      </c>
      <c r="Z1771" t="s">
        <v>1371</v>
      </c>
      <c r="AA1771" t="s">
        <v>2137</v>
      </c>
      <c r="AB1771" t="s">
        <v>2129</v>
      </c>
    </row>
    <row r="1772" spans="1:28" x14ac:dyDescent="0.2">
      <c r="A1772">
        <v>16019953</v>
      </c>
      <c r="B1772" t="s">
        <v>8008</v>
      </c>
      <c r="C1772" t="s">
        <v>8009</v>
      </c>
      <c r="D1772" t="s">
        <v>518</v>
      </c>
      <c r="E1772" t="s">
        <v>317</v>
      </c>
      <c r="F1772" t="s">
        <v>370</v>
      </c>
      <c r="G1772" t="s">
        <v>370</v>
      </c>
      <c r="H1772" t="s">
        <v>518</v>
      </c>
      <c r="I1772" t="s">
        <v>317</v>
      </c>
      <c r="J1772" t="s">
        <v>322</v>
      </c>
      <c r="K1772" t="s">
        <v>800</v>
      </c>
      <c r="L1772" t="s">
        <v>8010</v>
      </c>
      <c r="M1772" s="11">
        <v>43105.624606481484</v>
      </c>
      <c r="N1772" s="11">
        <v>43105.624606481484</v>
      </c>
      <c r="O1772" s="11">
        <v>43112.640856481485</v>
      </c>
      <c r="P1772" t="s">
        <v>2124</v>
      </c>
      <c r="Q1772" t="s">
        <v>559</v>
      </c>
      <c r="R1772" t="s">
        <v>8011</v>
      </c>
      <c r="S1772" t="s">
        <v>2125</v>
      </c>
      <c r="T1772" t="s">
        <v>2126</v>
      </c>
      <c r="U1772" t="s">
        <v>2127</v>
      </c>
      <c r="V1772">
        <v>0</v>
      </c>
      <c r="W1772" t="s">
        <v>2127</v>
      </c>
      <c r="X1772" t="s">
        <v>2125</v>
      </c>
      <c r="Y1772" t="s">
        <v>2125</v>
      </c>
      <c r="Z1772" t="s">
        <v>2855</v>
      </c>
      <c r="AA1772" t="s">
        <v>2137</v>
      </c>
      <c r="AB1772" t="s">
        <v>2127</v>
      </c>
    </row>
    <row r="1773" spans="1:28" x14ac:dyDescent="0.2">
      <c r="A1773">
        <v>16020034</v>
      </c>
      <c r="B1773" t="s">
        <v>577</v>
      </c>
      <c r="C1773" t="s">
        <v>4483</v>
      </c>
      <c r="D1773" t="s">
        <v>468</v>
      </c>
      <c r="E1773" t="s">
        <v>317</v>
      </c>
      <c r="F1773" t="s">
        <v>2127</v>
      </c>
      <c r="G1773" t="s">
        <v>316</v>
      </c>
      <c r="H1773" t="s">
        <v>468</v>
      </c>
      <c r="I1773" t="s">
        <v>317</v>
      </c>
      <c r="J1773" t="s">
        <v>334</v>
      </c>
      <c r="K1773" t="s">
        <v>1700</v>
      </c>
      <c r="L1773" t="s">
        <v>8012</v>
      </c>
      <c r="M1773" s="11">
        <v>43105.628206018519</v>
      </c>
      <c r="N1773" s="11">
        <v>43105.628206018519</v>
      </c>
      <c r="O1773" s="11">
        <v>43112.629259259258</v>
      </c>
      <c r="P1773" t="s">
        <v>2124</v>
      </c>
      <c r="Q1773" t="s">
        <v>3520</v>
      </c>
      <c r="R1773" t="s">
        <v>8013</v>
      </c>
      <c r="S1773" t="s">
        <v>2125</v>
      </c>
      <c r="T1773" t="s">
        <v>2126</v>
      </c>
      <c r="U1773" t="s">
        <v>2127</v>
      </c>
      <c r="V1773">
        <v>0</v>
      </c>
      <c r="W1773" t="s">
        <v>2127</v>
      </c>
      <c r="X1773" t="s">
        <v>2125</v>
      </c>
      <c r="Y1773" t="s">
        <v>2125</v>
      </c>
      <c r="Z1773" t="s">
        <v>351</v>
      </c>
      <c r="AA1773" t="s">
        <v>2128</v>
      </c>
      <c r="AB1773" t="s">
        <v>2127</v>
      </c>
    </row>
    <row r="1774" spans="1:28" x14ac:dyDescent="0.2">
      <c r="A1774">
        <v>16020039</v>
      </c>
      <c r="B1774" t="s">
        <v>1617</v>
      </c>
      <c r="C1774" t="s">
        <v>2330</v>
      </c>
      <c r="D1774" t="s">
        <v>443</v>
      </c>
      <c r="E1774" t="s">
        <v>317</v>
      </c>
      <c r="F1774" t="s">
        <v>382</v>
      </c>
      <c r="G1774" t="s">
        <v>382</v>
      </c>
      <c r="H1774" t="s">
        <v>443</v>
      </c>
      <c r="I1774" t="s">
        <v>317</v>
      </c>
      <c r="J1774" t="s">
        <v>334</v>
      </c>
      <c r="K1774" t="s">
        <v>5374</v>
      </c>
      <c r="L1774" t="s">
        <v>8014</v>
      </c>
      <c r="M1774" s="11">
        <v>43105.628506944442</v>
      </c>
      <c r="N1774" s="11">
        <v>43105.628506944442</v>
      </c>
      <c r="O1774" s="11">
        <v>43118.524942129632</v>
      </c>
      <c r="P1774" t="s">
        <v>2124</v>
      </c>
      <c r="Q1774" t="s">
        <v>736</v>
      </c>
      <c r="R1774" t="s">
        <v>8015</v>
      </c>
      <c r="S1774" t="s">
        <v>2125</v>
      </c>
      <c r="T1774" t="s">
        <v>2126</v>
      </c>
      <c r="U1774" t="s">
        <v>2127</v>
      </c>
      <c r="V1774">
        <v>0</v>
      </c>
      <c r="W1774" t="s">
        <v>2127</v>
      </c>
      <c r="X1774" t="s">
        <v>2125</v>
      </c>
      <c r="Y1774" t="s">
        <v>2125</v>
      </c>
      <c r="Z1774" t="s">
        <v>1618</v>
      </c>
      <c r="AA1774" t="s">
        <v>2128</v>
      </c>
      <c r="AB1774" t="s">
        <v>2127</v>
      </c>
    </row>
    <row r="1775" spans="1:28" x14ac:dyDescent="0.2">
      <c r="A1775">
        <v>16020054</v>
      </c>
      <c r="B1775" t="s">
        <v>4352</v>
      </c>
      <c r="C1775" t="s">
        <v>4353</v>
      </c>
      <c r="D1775" t="s">
        <v>2386</v>
      </c>
      <c r="E1775" t="s">
        <v>317</v>
      </c>
      <c r="F1775" t="s">
        <v>2387</v>
      </c>
      <c r="G1775" t="s">
        <v>2387</v>
      </c>
      <c r="H1775" t="s">
        <v>2643</v>
      </c>
      <c r="I1775" t="s">
        <v>317</v>
      </c>
      <c r="J1775" t="s">
        <v>334</v>
      </c>
      <c r="K1775" t="s">
        <v>8016</v>
      </c>
      <c r="L1775" t="s">
        <v>8017</v>
      </c>
      <c r="M1775" s="11">
        <v>43105.629155092596</v>
      </c>
      <c r="N1775" s="11">
        <v>43105.629155092596</v>
      </c>
      <c r="O1775" s="11">
        <v>43117.434374999997</v>
      </c>
      <c r="P1775" t="s">
        <v>2124</v>
      </c>
      <c r="Q1775" t="s">
        <v>2646</v>
      </c>
      <c r="R1775" t="s">
        <v>5324</v>
      </c>
      <c r="S1775" t="s">
        <v>2125</v>
      </c>
      <c r="T1775" t="s">
        <v>2126</v>
      </c>
      <c r="U1775" t="s">
        <v>2127</v>
      </c>
      <c r="V1775">
        <v>0</v>
      </c>
      <c r="W1775" t="s">
        <v>2127</v>
      </c>
      <c r="X1775" t="s">
        <v>2125</v>
      </c>
      <c r="Y1775" t="s">
        <v>2125</v>
      </c>
      <c r="Z1775" t="s">
        <v>4356</v>
      </c>
      <c r="AA1775" t="s">
        <v>2128</v>
      </c>
      <c r="AB1775" t="s">
        <v>2127</v>
      </c>
    </row>
    <row r="1776" spans="1:28" x14ac:dyDescent="0.2">
      <c r="A1776">
        <v>16020089</v>
      </c>
      <c r="B1776" t="s">
        <v>4352</v>
      </c>
      <c r="C1776" t="s">
        <v>4353</v>
      </c>
      <c r="D1776" t="s">
        <v>2386</v>
      </c>
      <c r="E1776" t="s">
        <v>317</v>
      </c>
      <c r="F1776" t="s">
        <v>2387</v>
      </c>
      <c r="G1776" t="s">
        <v>2387</v>
      </c>
      <c r="H1776" t="s">
        <v>2643</v>
      </c>
      <c r="I1776" t="s">
        <v>317</v>
      </c>
      <c r="J1776" t="s">
        <v>334</v>
      </c>
      <c r="K1776" t="s">
        <v>8018</v>
      </c>
      <c r="L1776" t="s">
        <v>8019</v>
      </c>
      <c r="M1776" s="11">
        <v>43105.630787037036</v>
      </c>
      <c r="N1776" s="11">
        <v>43105.630787037036</v>
      </c>
      <c r="O1776" s="11">
        <v>43119.432824074072</v>
      </c>
      <c r="P1776" t="s">
        <v>2124</v>
      </c>
      <c r="Q1776" t="s">
        <v>2646</v>
      </c>
      <c r="R1776" t="s">
        <v>8020</v>
      </c>
      <c r="S1776" t="s">
        <v>2125</v>
      </c>
      <c r="T1776" t="s">
        <v>2126</v>
      </c>
      <c r="U1776" t="s">
        <v>2127</v>
      </c>
      <c r="V1776">
        <v>0</v>
      </c>
      <c r="W1776" t="s">
        <v>2127</v>
      </c>
      <c r="X1776" t="s">
        <v>2125</v>
      </c>
      <c r="Y1776" t="s">
        <v>2125</v>
      </c>
      <c r="Z1776" t="s">
        <v>4356</v>
      </c>
      <c r="AA1776" t="s">
        <v>2128</v>
      </c>
      <c r="AB1776" t="s">
        <v>2127</v>
      </c>
    </row>
    <row r="1777" spans="1:28" x14ac:dyDescent="0.2">
      <c r="A1777">
        <v>16020095</v>
      </c>
      <c r="B1777" t="s">
        <v>6984</v>
      </c>
      <c r="C1777" t="s">
        <v>6554</v>
      </c>
      <c r="D1777" t="s">
        <v>510</v>
      </c>
      <c r="E1777" t="s">
        <v>317</v>
      </c>
      <c r="F1777" t="s">
        <v>2127</v>
      </c>
      <c r="G1777" t="s">
        <v>370</v>
      </c>
      <c r="H1777" t="s">
        <v>510</v>
      </c>
      <c r="I1777" t="s">
        <v>317</v>
      </c>
      <c r="J1777" t="s">
        <v>334</v>
      </c>
      <c r="K1777" t="s">
        <v>3665</v>
      </c>
      <c r="L1777" t="s">
        <v>8021</v>
      </c>
      <c r="M1777" s="11">
        <v>43105.631041666667</v>
      </c>
      <c r="N1777" s="11">
        <v>43105.631041666667</v>
      </c>
      <c r="O1777" s="11">
        <v>43112.638483796298</v>
      </c>
      <c r="P1777" t="s">
        <v>2124</v>
      </c>
      <c r="Q1777" t="s">
        <v>3694</v>
      </c>
      <c r="R1777" t="s">
        <v>8022</v>
      </c>
      <c r="S1777" t="s">
        <v>2125</v>
      </c>
      <c r="T1777" t="s">
        <v>2126</v>
      </c>
      <c r="U1777" t="s">
        <v>2127</v>
      </c>
      <c r="V1777">
        <v>0</v>
      </c>
      <c r="W1777" t="s">
        <v>2127</v>
      </c>
      <c r="X1777" t="s">
        <v>2125</v>
      </c>
      <c r="Y1777" t="s">
        <v>2125</v>
      </c>
      <c r="Z1777" t="s">
        <v>1006</v>
      </c>
      <c r="AA1777" t="s">
        <v>2137</v>
      </c>
      <c r="AB1777" t="s">
        <v>2127</v>
      </c>
    </row>
    <row r="1778" spans="1:28" x14ac:dyDescent="0.2">
      <c r="A1778">
        <v>16020137</v>
      </c>
      <c r="B1778" t="s">
        <v>4352</v>
      </c>
      <c r="C1778" t="s">
        <v>4353</v>
      </c>
      <c r="D1778" t="s">
        <v>2386</v>
      </c>
      <c r="E1778" t="s">
        <v>317</v>
      </c>
      <c r="F1778" t="s">
        <v>2387</v>
      </c>
      <c r="G1778" t="s">
        <v>2387</v>
      </c>
      <c r="H1778" t="s">
        <v>2643</v>
      </c>
      <c r="I1778" t="s">
        <v>317</v>
      </c>
      <c r="J1778" t="s">
        <v>334</v>
      </c>
      <c r="K1778" t="s">
        <v>8023</v>
      </c>
      <c r="L1778" t="s">
        <v>8024</v>
      </c>
      <c r="M1778" s="11">
        <v>43105.632847222223</v>
      </c>
      <c r="N1778" s="11">
        <v>43105.632847222223</v>
      </c>
      <c r="O1778" s="11">
        <v>43119.435231481482</v>
      </c>
      <c r="P1778" t="s">
        <v>2124</v>
      </c>
      <c r="Q1778" t="s">
        <v>2646</v>
      </c>
      <c r="R1778" t="s">
        <v>8025</v>
      </c>
      <c r="S1778" t="s">
        <v>2125</v>
      </c>
      <c r="T1778" t="s">
        <v>2126</v>
      </c>
      <c r="U1778" t="s">
        <v>2127</v>
      </c>
      <c r="V1778">
        <v>0</v>
      </c>
      <c r="W1778" t="s">
        <v>2127</v>
      </c>
      <c r="X1778" t="s">
        <v>2125</v>
      </c>
      <c r="Y1778" t="s">
        <v>2125</v>
      </c>
      <c r="Z1778" t="s">
        <v>4356</v>
      </c>
      <c r="AA1778" t="s">
        <v>2128</v>
      </c>
      <c r="AB1778" t="s">
        <v>2127</v>
      </c>
    </row>
    <row r="1779" spans="1:28" x14ac:dyDescent="0.2">
      <c r="A1779">
        <v>16020138</v>
      </c>
      <c r="B1779" t="s">
        <v>2767</v>
      </c>
      <c r="C1779" t="s">
        <v>2158</v>
      </c>
      <c r="D1779" t="s">
        <v>392</v>
      </c>
      <c r="E1779" t="s">
        <v>317</v>
      </c>
      <c r="F1779" t="s">
        <v>316</v>
      </c>
      <c r="G1779" t="s">
        <v>316</v>
      </c>
      <c r="H1779" t="s">
        <v>392</v>
      </c>
      <c r="I1779" t="s">
        <v>317</v>
      </c>
      <c r="J1779" t="s">
        <v>334</v>
      </c>
      <c r="K1779" t="s">
        <v>8026</v>
      </c>
      <c r="L1779" t="s">
        <v>8027</v>
      </c>
      <c r="M1779" s="11">
        <v>43105.632847222223</v>
      </c>
      <c r="N1779" s="11">
        <v>43105.632847222223</v>
      </c>
      <c r="O1779" s="11">
        <v>43112.670624999999</v>
      </c>
      <c r="P1779" t="s">
        <v>2124</v>
      </c>
      <c r="Q1779" t="s">
        <v>501</v>
      </c>
      <c r="R1779" t="s">
        <v>8028</v>
      </c>
      <c r="S1779" t="s">
        <v>2125</v>
      </c>
      <c r="T1779" t="s">
        <v>2126</v>
      </c>
      <c r="U1779" t="s">
        <v>2127</v>
      </c>
      <c r="V1779">
        <v>0</v>
      </c>
      <c r="W1779" t="s">
        <v>2127</v>
      </c>
      <c r="X1779" t="s">
        <v>2125</v>
      </c>
      <c r="Y1779" t="s">
        <v>2125</v>
      </c>
      <c r="Z1779" t="s">
        <v>312</v>
      </c>
      <c r="AA1779" t="s">
        <v>2137</v>
      </c>
      <c r="AB1779" t="s">
        <v>2127</v>
      </c>
    </row>
    <row r="1780" spans="1:28" x14ac:dyDescent="0.2">
      <c r="A1780">
        <v>16020266</v>
      </c>
      <c r="B1780" t="s">
        <v>4973</v>
      </c>
      <c r="C1780" t="s">
        <v>2158</v>
      </c>
      <c r="D1780" t="s">
        <v>315</v>
      </c>
      <c r="E1780" t="s">
        <v>317</v>
      </c>
      <c r="F1780" t="s">
        <v>316</v>
      </c>
      <c r="G1780" t="s">
        <v>323</v>
      </c>
      <c r="H1780" t="s">
        <v>324</v>
      </c>
      <c r="I1780" t="s">
        <v>317</v>
      </c>
      <c r="J1780" t="s">
        <v>334</v>
      </c>
      <c r="K1780" t="s">
        <v>8029</v>
      </c>
      <c r="L1780" t="s">
        <v>8029</v>
      </c>
      <c r="M1780" s="11">
        <v>43105.63863425926</v>
      </c>
      <c r="N1780" s="11">
        <v>43105.63863425926</v>
      </c>
      <c r="O1780" s="11">
        <v>43115.672500000001</v>
      </c>
      <c r="P1780" t="s">
        <v>2124</v>
      </c>
      <c r="Q1780" t="s">
        <v>551</v>
      </c>
      <c r="R1780" t="s">
        <v>8030</v>
      </c>
      <c r="S1780" t="s">
        <v>2125</v>
      </c>
      <c r="T1780" t="s">
        <v>2126</v>
      </c>
      <c r="U1780" t="s">
        <v>2127</v>
      </c>
      <c r="V1780">
        <v>0</v>
      </c>
      <c r="W1780" t="s">
        <v>2127</v>
      </c>
      <c r="X1780" t="s">
        <v>2125</v>
      </c>
      <c r="Y1780" t="s">
        <v>2125</v>
      </c>
      <c r="Z1780" t="s">
        <v>312</v>
      </c>
      <c r="AA1780" t="s">
        <v>2128</v>
      </c>
      <c r="AB1780" t="s">
        <v>2127</v>
      </c>
    </row>
    <row r="1781" spans="1:28" x14ac:dyDescent="0.2">
      <c r="A1781">
        <v>16020298</v>
      </c>
      <c r="B1781" t="s">
        <v>8031</v>
      </c>
      <c r="C1781" t="s">
        <v>2158</v>
      </c>
      <c r="D1781" t="s">
        <v>315</v>
      </c>
      <c r="E1781" t="s">
        <v>317</v>
      </c>
      <c r="F1781" t="s">
        <v>316</v>
      </c>
      <c r="G1781" t="s">
        <v>323</v>
      </c>
      <c r="H1781" t="s">
        <v>324</v>
      </c>
      <c r="I1781" t="s">
        <v>317</v>
      </c>
      <c r="J1781" t="s">
        <v>334</v>
      </c>
      <c r="K1781" t="s">
        <v>8029</v>
      </c>
      <c r="L1781" t="s">
        <v>8029</v>
      </c>
      <c r="M1781" s="11">
        <v>43105.639768518522</v>
      </c>
      <c r="N1781" s="11">
        <v>43105.639768518522</v>
      </c>
      <c r="O1781" s="11">
        <v>43115.651817129627</v>
      </c>
      <c r="P1781" t="s">
        <v>2124</v>
      </c>
      <c r="Q1781" t="s">
        <v>551</v>
      </c>
      <c r="R1781" t="s">
        <v>8030</v>
      </c>
      <c r="S1781" t="s">
        <v>2125</v>
      </c>
      <c r="T1781" t="s">
        <v>2126</v>
      </c>
      <c r="U1781" t="s">
        <v>2127</v>
      </c>
      <c r="V1781">
        <v>0</v>
      </c>
      <c r="W1781" t="s">
        <v>2127</v>
      </c>
      <c r="X1781" t="s">
        <v>2125</v>
      </c>
      <c r="Y1781" t="s">
        <v>2125</v>
      </c>
      <c r="Z1781" t="s">
        <v>1820</v>
      </c>
      <c r="AA1781" t="s">
        <v>2128</v>
      </c>
      <c r="AB1781" t="s">
        <v>2127</v>
      </c>
    </row>
    <row r="1782" spans="1:28" x14ac:dyDescent="0.2">
      <c r="A1782">
        <v>16020306</v>
      </c>
      <c r="B1782" t="s">
        <v>8032</v>
      </c>
      <c r="C1782" t="s">
        <v>2158</v>
      </c>
      <c r="D1782" t="s">
        <v>315</v>
      </c>
      <c r="E1782" t="s">
        <v>317</v>
      </c>
      <c r="F1782" t="s">
        <v>316</v>
      </c>
      <c r="G1782" t="s">
        <v>323</v>
      </c>
      <c r="H1782" t="s">
        <v>324</v>
      </c>
      <c r="I1782" t="s">
        <v>317</v>
      </c>
      <c r="J1782" t="s">
        <v>334</v>
      </c>
      <c r="K1782" t="s">
        <v>8029</v>
      </c>
      <c r="L1782" t="s">
        <v>8033</v>
      </c>
      <c r="M1782" s="11">
        <v>43105.639976851853</v>
      </c>
      <c r="N1782" s="11">
        <v>43105.639976851853</v>
      </c>
      <c r="O1782" s="11">
        <v>43115.651458333334</v>
      </c>
      <c r="P1782" t="s">
        <v>2124</v>
      </c>
      <c r="Q1782" t="s">
        <v>551</v>
      </c>
      <c r="R1782" t="s">
        <v>8034</v>
      </c>
      <c r="S1782" t="s">
        <v>2125</v>
      </c>
      <c r="T1782" t="s">
        <v>2126</v>
      </c>
      <c r="U1782" t="s">
        <v>2127</v>
      </c>
      <c r="V1782">
        <v>0</v>
      </c>
      <c r="W1782" t="s">
        <v>2127</v>
      </c>
      <c r="X1782" t="s">
        <v>2125</v>
      </c>
      <c r="Y1782" t="s">
        <v>2125</v>
      </c>
      <c r="Z1782" t="s">
        <v>1820</v>
      </c>
      <c r="AA1782" t="s">
        <v>2128</v>
      </c>
      <c r="AB1782" t="s">
        <v>2127</v>
      </c>
    </row>
    <row r="1783" spans="1:28" x14ac:dyDescent="0.2">
      <c r="A1783">
        <v>16020316</v>
      </c>
      <c r="B1783" t="s">
        <v>5910</v>
      </c>
      <c r="C1783" t="s">
        <v>3683</v>
      </c>
      <c r="D1783" t="s">
        <v>392</v>
      </c>
      <c r="E1783" t="s">
        <v>317</v>
      </c>
      <c r="F1783" t="s">
        <v>316</v>
      </c>
      <c r="G1783" t="s">
        <v>316</v>
      </c>
      <c r="H1783" t="s">
        <v>392</v>
      </c>
      <c r="I1783" t="s">
        <v>317</v>
      </c>
      <c r="J1783" t="s">
        <v>334</v>
      </c>
      <c r="K1783" t="s">
        <v>455</v>
      </c>
      <c r="L1783" t="s">
        <v>8035</v>
      </c>
      <c r="M1783" s="11">
        <v>43105.640370370369</v>
      </c>
      <c r="N1783" s="11">
        <v>43105.640370370369</v>
      </c>
      <c r="O1783" s="11">
        <v>43112.645057870373</v>
      </c>
      <c r="P1783" t="s">
        <v>2124</v>
      </c>
      <c r="Q1783" t="s">
        <v>462</v>
      </c>
      <c r="R1783" t="s">
        <v>8036</v>
      </c>
      <c r="S1783" t="s">
        <v>2125</v>
      </c>
      <c r="T1783" t="s">
        <v>2126</v>
      </c>
      <c r="U1783" t="s">
        <v>2127</v>
      </c>
      <c r="V1783">
        <v>0</v>
      </c>
      <c r="W1783" t="s">
        <v>2127</v>
      </c>
      <c r="X1783" t="s">
        <v>2125</v>
      </c>
      <c r="Y1783" t="s">
        <v>2125</v>
      </c>
      <c r="Z1783" t="s">
        <v>433</v>
      </c>
      <c r="AA1783" t="s">
        <v>2128</v>
      </c>
      <c r="AB1783" t="s">
        <v>2127</v>
      </c>
    </row>
    <row r="1784" spans="1:28" x14ac:dyDescent="0.2">
      <c r="A1784">
        <v>16020319</v>
      </c>
      <c r="B1784" t="s">
        <v>8037</v>
      </c>
      <c r="C1784" t="s">
        <v>2158</v>
      </c>
      <c r="D1784" t="s">
        <v>885</v>
      </c>
      <c r="E1784" t="s">
        <v>317</v>
      </c>
      <c r="F1784" t="s">
        <v>323</v>
      </c>
      <c r="G1784" t="s">
        <v>323</v>
      </c>
      <c r="H1784" t="s">
        <v>335</v>
      </c>
      <c r="I1784" t="s">
        <v>317</v>
      </c>
      <c r="J1784" t="s">
        <v>334</v>
      </c>
      <c r="K1784" t="s">
        <v>338</v>
      </c>
      <c r="L1784" t="s">
        <v>8038</v>
      </c>
      <c r="M1784" s="11">
        <v>43105.640532407408</v>
      </c>
      <c r="N1784" s="11">
        <v>43105.640532407408</v>
      </c>
      <c r="O1784" s="11">
        <v>43122.452638888892</v>
      </c>
      <c r="P1784" t="s">
        <v>2124</v>
      </c>
      <c r="Q1784" t="s">
        <v>333</v>
      </c>
      <c r="R1784" t="s">
        <v>8039</v>
      </c>
      <c r="S1784" t="s">
        <v>2125</v>
      </c>
      <c r="T1784" t="s">
        <v>2126</v>
      </c>
      <c r="U1784" t="s">
        <v>2127</v>
      </c>
      <c r="V1784">
        <v>0</v>
      </c>
      <c r="W1784" t="s">
        <v>2127</v>
      </c>
      <c r="X1784" t="s">
        <v>2125</v>
      </c>
      <c r="Y1784" t="s">
        <v>2125</v>
      </c>
      <c r="Z1784" t="s">
        <v>312</v>
      </c>
      <c r="AA1784" t="s">
        <v>2128</v>
      </c>
      <c r="AB1784" t="s">
        <v>2127</v>
      </c>
    </row>
    <row r="1785" spans="1:28" x14ac:dyDescent="0.2">
      <c r="A1785">
        <v>16020349</v>
      </c>
      <c r="B1785" t="s">
        <v>5353</v>
      </c>
      <c r="C1785" t="s">
        <v>2119</v>
      </c>
      <c r="D1785" t="s">
        <v>518</v>
      </c>
      <c r="E1785" t="s">
        <v>317</v>
      </c>
      <c r="F1785" t="s">
        <v>316</v>
      </c>
      <c r="G1785" t="s">
        <v>316</v>
      </c>
      <c r="H1785" t="s">
        <v>518</v>
      </c>
      <c r="I1785" t="s">
        <v>317</v>
      </c>
      <c r="J1785" t="s">
        <v>334</v>
      </c>
      <c r="K1785" t="s">
        <v>1762</v>
      </c>
      <c r="L1785" t="s">
        <v>8040</v>
      </c>
      <c r="M1785" s="11">
        <v>43105.641898148147</v>
      </c>
      <c r="N1785" s="11">
        <v>43105.641898148147</v>
      </c>
      <c r="O1785" s="11">
        <v>43110.422418981485</v>
      </c>
      <c r="P1785" t="s">
        <v>2124</v>
      </c>
      <c r="Q1785" t="s">
        <v>501</v>
      </c>
      <c r="R1785" t="s">
        <v>8041</v>
      </c>
      <c r="S1785" t="s">
        <v>2125</v>
      </c>
      <c r="T1785" t="s">
        <v>2126</v>
      </c>
      <c r="U1785" t="s">
        <v>2127</v>
      </c>
      <c r="V1785">
        <v>0</v>
      </c>
      <c r="W1785" t="s">
        <v>2127</v>
      </c>
      <c r="X1785" t="s">
        <v>2125</v>
      </c>
      <c r="Y1785" t="s">
        <v>2125</v>
      </c>
      <c r="Z1785" t="s">
        <v>1820</v>
      </c>
      <c r="AA1785" t="s">
        <v>2137</v>
      </c>
      <c r="AB1785" t="s">
        <v>2127</v>
      </c>
    </row>
    <row r="1786" spans="1:28" x14ac:dyDescent="0.2">
      <c r="A1786">
        <v>16020395</v>
      </c>
      <c r="B1786" t="s">
        <v>6459</v>
      </c>
      <c r="C1786" t="s">
        <v>3815</v>
      </c>
      <c r="D1786" t="s">
        <v>468</v>
      </c>
      <c r="E1786" t="s">
        <v>317</v>
      </c>
      <c r="F1786" t="s">
        <v>316</v>
      </c>
      <c r="G1786" t="s">
        <v>316</v>
      </c>
      <c r="H1786" t="s">
        <v>468</v>
      </c>
      <c r="I1786" t="s">
        <v>317</v>
      </c>
      <c r="J1786" t="s">
        <v>334</v>
      </c>
      <c r="K1786" t="s">
        <v>1579</v>
      </c>
      <c r="L1786" t="s">
        <v>8042</v>
      </c>
      <c r="M1786" s="11">
        <v>43105.644583333335</v>
      </c>
      <c r="N1786" s="11">
        <v>43105.644583333335</v>
      </c>
      <c r="O1786" s="11">
        <v>43108.465983796297</v>
      </c>
      <c r="P1786" t="s">
        <v>2124</v>
      </c>
      <c r="Q1786" t="s">
        <v>470</v>
      </c>
      <c r="R1786" t="s">
        <v>8043</v>
      </c>
      <c r="S1786" t="s">
        <v>2125</v>
      </c>
      <c r="T1786" t="s">
        <v>2126</v>
      </c>
      <c r="U1786" t="s">
        <v>2127</v>
      </c>
      <c r="V1786">
        <v>0</v>
      </c>
      <c r="W1786" t="s">
        <v>2127</v>
      </c>
      <c r="X1786" t="s">
        <v>2125</v>
      </c>
      <c r="Y1786" t="s">
        <v>2125</v>
      </c>
      <c r="Z1786" t="s">
        <v>613</v>
      </c>
      <c r="AA1786" t="s">
        <v>2128</v>
      </c>
      <c r="AB1786" t="s">
        <v>2127</v>
      </c>
    </row>
    <row r="1787" spans="1:28" x14ac:dyDescent="0.2">
      <c r="A1787">
        <v>16020422</v>
      </c>
      <c r="B1787" t="s">
        <v>8044</v>
      </c>
      <c r="C1787" t="s">
        <v>2158</v>
      </c>
      <c r="D1787" t="s">
        <v>482</v>
      </c>
      <c r="E1787" t="s">
        <v>317</v>
      </c>
      <c r="F1787" t="s">
        <v>316</v>
      </c>
      <c r="G1787" t="s">
        <v>316</v>
      </c>
      <c r="H1787" t="s">
        <v>482</v>
      </c>
      <c r="I1787" t="s">
        <v>317</v>
      </c>
      <c r="J1787" t="s">
        <v>322</v>
      </c>
      <c r="K1787" t="s">
        <v>8045</v>
      </c>
      <c r="L1787" t="s">
        <v>8046</v>
      </c>
      <c r="M1787" s="11">
        <v>43105.645520833335</v>
      </c>
      <c r="N1787" s="11">
        <v>43105.645520833335</v>
      </c>
      <c r="O1787" s="11">
        <v>43112.695937500001</v>
      </c>
      <c r="P1787" t="s">
        <v>2124</v>
      </c>
      <c r="Q1787" t="s">
        <v>936</v>
      </c>
      <c r="R1787" t="s">
        <v>8047</v>
      </c>
      <c r="S1787" t="s">
        <v>2125</v>
      </c>
      <c r="T1787" t="s">
        <v>2126</v>
      </c>
      <c r="U1787" t="s">
        <v>2127</v>
      </c>
      <c r="V1787">
        <v>0</v>
      </c>
      <c r="W1787" t="s">
        <v>2127</v>
      </c>
      <c r="X1787" t="s">
        <v>2125</v>
      </c>
      <c r="Y1787" t="s">
        <v>2125</v>
      </c>
      <c r="Z1787" t="s">
        <v>378</v>
      </c>
      <c r="AA1787" t="s">
        <v>2137</v>
      </c>
      <c r="AB1787" t="s">
        <v>2127</v>
      </c>
    </row>
    <row r="1788" spans="1:28" x14ac:dyDescent="0.2">
      <c r="A1788">
        <v>16020530</v>
      </c>
      <c r="B1788" t="s">
        <v>8048</v>
      </c>
      <c r="C1788" t="s">
        <v>2613</v>
      </c>
      <c r="D1788" t="s">
        <v>468</v>
      </c>
      <c r="E1788" t="s">
        <v>317</v>
      </c>
      <c r="F1788" t="s">
        <v>316</v>
      </c>
      <c r="G1788" t="s">
        <v>316</v>
      </c>
      <c r="H1788" t="s">
        <v>468</v>
      </c>
      <c r="I1788" t="s">
        <v>317</v>
      </c>
      <c r="J1788" t="s">
        <v>334</v>
      </c>
      <c r="K1788" t="s">
        <v>487</v>
      </c>
      <c r="L1788" t="s">
        <v>8049</v>
      </c>
      <c r="M1788" s="11">
        <v>43105.649861111109</v>
      </c>
      <c r="N1788" s="11">
        <v>43105.649861111109</v>
      </c>
      <c r="O1788" s="11">
        <v>43112.660914351851</v>
      </c>
      <c r="P1788" t="s">
        <v>2124</v>
      </c>
      <c r="Q1788" t="s">
        <v>436</v>
      </c>
      <c r="R1788" t="s">
        <v>8050</v>
      </c>
      <c r="S1788" t="s">
        <v>2125</v>
      </c>
      <c r="T1788" t="s">
        <v>2126</v>
      </c>
      <c r="U1788" t="s">
        <v>2127</v>
      </c>
      <c r="V1788">
        <v>0</v>
      </c>
      <c r="W1788" t="s">
        <v>2127</v>
      </c>
      <c r="X1788" t="s">
        <v>2125</v>
      </c>
      <c r="Y1788" t="s">
        <v>2125</v>
      </c>
      <c r="Z1788" t="s">
        <v>421</v>
      </c>
      <c r="AA1788" t="s">
        <v>2137</v>
      </c>
      <c r="AB1788" t="s">
        <v>2127</v>
      </c>
    </row>
    <row r="1789" spans="1:28" x14ac:dyDescent="0.2">
      <c r="A1789">
        <v>16020569</v>
      </c>
      <c r="B1789" t="s">
        <v>8044</v>
      </c>
      <c r="C1789" t="s">
        <v>2158</v>
      </c>
      <c r="D1789" t="s">
        <v>482</v>
      </c>
      <c r="E1789" t="s">
        <v>317</v>
      </c>
      <c r="F1789" t="s">
        <v>316</v>
      </c>
      <c r="G1789" t="s">
        <v>414</v>
      </c>
      <c r="H1789" t="s">
        <v>540</v>
      </c>
      <c r="J1789" t="s">
        <v>334</v>
      </c>
      <c r="K1789" t="s">
        <v>452</v>
      </c>
      <c r="L1789" t="s">
        <v>8051</v>
      </c>
      <c r="M1789" s="11">
        <v>43105.650925925926</v>
      </c>
      <c r="N1789" s="11">
        <v>43105.650925925926</v>
      </c>
      <c r="O1789" s="11">
        <v>43119.606759259259</v>
      </c>
      <c r="P1789" t="s">
        <v>2124</v>
      </c>
      <c r="Q1789" t="s">
        <v>451</v>
      </c>
      <c r="R1789" t="s">
        <v>8052</v>
      </c>
      <c r="S1789" t="s">
        <v>2125</v>
      </c>
      <c r="T1789" t="s">
        <v>2126</v>
      </c>
      <c r="U1789" t="s">
        <v>2127</v>
      </c>
      <c r="V1789">
        <v>0</v>
      </c>
      <c r="W1789" t="s">
        <v>2127</v>
      </c>
      <c r="X1789" t="s">
        <v>2125</v>
      </c>
      <c r="Y1789" t="s">
        <v>2125</v>
      </c>
      <c r="Z1789" t="s">
        <v>378</v>
      </c>
      <c r="AA1789" t="s">
        <v>2128</v>
      </c>
      <c r="AB1789" t="s">
        <v>2127</v>
      </c>
    </row>
    <row r="1790" spans="1:28" x14ac:dyDescent="0.2">
      <c r="A1790">
        <v>16020577</v>
      </c>
      <c r="B1790" t="s">
        <v>5700</v>
      </c>
      <c r="C1790" t="s">
        <v>2945</v>
      </c>
      <c r="D1790" t="s">
        <v>401</v>
      </c>
      <c r="E1790" t="s">
        <v>317</v>
      </c>
      <c r="F1790" t="s">
        <v>316</v>
      </c>
      <c r="G1790" t="s">
        <v>316</v>
      </c>
      <c r="H1790" t="s">
        <v>401</v>
      </c>
      <c r="I1790" t="s">
        <v>317</v>
      </c>
      <c r="J1790" t="s">
        <v>334</v>
      </c>
      <c r="K1790" t="s">
        <v>595</v>
      </c>
      <c r="L1790" t="s">
        <v>8053</v>
      </c>
      <c r="M1790" s="11">
        <v>43105.651203703703</v>
      </c>
      <c r="N1790" s="11">
        <v>43105.651203703703</v>
      </c>
      <c r="O1790" s="11">
        <v>43112.657094907408</v>
      </c>
      <c r="P1790" t="s">
        <v>2124</v>
      </c>
      <c r="Q1790" t="s">
        <v>436</v>
      </c>
      <c r="R1790" t="s">
        <v>8054</v>
      </c>
      <c r="S1790" t="s">
        <v>2125</v>
      </c>
      <c r="T1790" t="s">
        <v>2126</v>
      </c>
      <c r="U1790" t="s">
        <v>2127</v>
      </c>
      <c r="V1790">
        <v>0</v>
      </c>
      <c r="W1790" t="s">
        <v>2127</v>
      </c>
      <c r="X1790" t="s">
        <v>2125</v>
      </c>
      <c r="Y1790" t="s">
        <v>2125</v>
      </c>
      <c r="Z1790" t="s">
        <v>433</v>
      </c>
      <c r="AA1790" t="s">
        <v>2137</v>
      </c>
      <c r="AB1790" t="s">
        <v>2127</v>
      </c>
    </row>
    <row r="1791" spans="1:28" x14ac:dyDescent="0.2">
      <c r="A1791">
        <v>16020600</v>
      </c>
      <c r="B1791" t="s">
        <v>8055</v>
      </c>
      <c r="C1791" t="s">
        <v>2158</v>
      </c>
      <c r="D1791" t="s">
        <v>885</v>
      </c>
      <c r="E1791" t="s">
        <v>317</v>
      </c>
      <c r="F1791" t="s">
        <v>323</v>
      </c>
      <c r="G1791" t="s">
        <v>323</v>
      </c>
      <c r="H1791" t="s">
        <v>324</v>
      </c>
      <c r="I1791" t="s">
        <v>317</v>
      </c>
      <c r="J1791" t="s">
        <v>334</v>
      </c>
      <c r="K1791" t="s">
        <v>338</v>
      </c>
      <c r="L1791" t="s">
        <v>8056</v>
      </c>
      <c r="M1791" s="11">
        <v>43105.652037037034</v>
      </c>
      <c r="N1791" s="11">
        <v>43105.652037037034</v>
      </c>
      <c r="O1791" s="11">
        <v>43116.700995370367</v>
      </c>
      <c r="P1791" t="s">
        <v>2124</v>
      </c>
      <c r="Q1791" t="s">
        <v>333</v>
      </c>
      <c r="R1791" t="s">
        <v>2847</v>
      </c>
      <c r="S1791" t="s">
        <v>2125</v>
      </c>
      <c r="T1791" t="s">
        <v>2126</v>
      </c>
      <c r="U1791" t="s">
        <v>2127</v>
      </c>
      <c r="V1791">
        <v>0</v>
      </c>
      <c r="W1791" t="s">
        <v>2127</v>
      </c>
      <c r="X1791" t="s">
        <v>2125</v>
      </c>
      <c r="Y1791" t="s">
        <v>2125</v>
      </c>
      <c r="Z1791" t="s">
        <v>312</v>
      </c>
      <c r="AA1791" t="s">
        <v>2128</v>
      </c>
      <c r="AB1791" t="s">
        <v>2127</v>
      </c>
    </row>
    <row r="1792" spans="1:28" x14ac:dyDescent="0.2">
      <c r="A1792">
        <v>16021033</v>
      </c>
      <c r="B1792" t="s">
        <v>8057</v>
      </c>
      <c r="C1792" t="s">
        <v>3642</v>
      </c>
      <c r="D1792" t="s">
        <v>443</v>
      </c>
      <c r="E1792" t="s">
        <v>317</v>
      </c>
      <c r="F1792" t="s">
        <v>2127</v>
      </c>
      <c r="G1792" t="s">
        <v>382</v>
      </c>
      <c r="H1792" t="s">
        <v>443</v>
      </c>
      <c r="I1792" t="s">
        <v>317</v>
      </c>
      <c r="J1792" t="s">
        <v>334</v>
      </c>
      <c r="K1792" t="s">
        <v>8058</v>
      </c>
      <c r="L1792" t="s">
        <v>8059</v>
      </c>
      <c r="M1792" s="11">
        <v>43105.669166666667</v>
      </c>
      <c r="N1792" s="11">
        <v>43105.669166666667</v>
      </c>
      <c r="O1792" s="11">
        <v>43112.675486111111</v>
      </c>
      <c r="P1792" t="s">
        <v>2124</v>
      </c>
      <c r="Q1792" t="s">
        <v>3354</v>
      </c>
      <c r="R1792" t="s">
        <v>8060</v>
      </c>
      <c r="S1792" t="s">
        <v>2125</v>
      </c>
      <c r="T1792" t="s">
        <v>2126</v>
      </c>
      <c r="U1792" t="s">
        <v>2127</v>
      </c>
      <c r="V1792">
        <v>0</v>
      </c>
      <c r="W1792" t="s">
        <v>2127</v>
      </c>
      <c r="X1792" t="s">
        <v>2125</v>
      </c>
      <c r="Y1792" t="s">
        <v>2125</v>
      </c>
      <c r="Z1792" t="s">
        <v>8061</v>
      </c>
      <c r="AA1792" t="s">
        <v>2137</v>
      </c>
      <c r="AB1792" t="s">
        <v>2127</v>
      </c>
    </row>
    <row r="1793" spans="1:28" x14ac:dyDescent="0.2">
      <c r="A1793">
        <v>16021103</v>
      </c>
      <c r="B1793" t="s">
        <v>8062</v>
      </c>
      <c r="C1793" t="s">
        <v>2158</v>
      </c>
      <c r="D1793" t="s">
        <v>885</v>
      </c>
      <c r="E1793" t="s">
        <v>317</v>
      </c>
      <c r="F1793" t="s">
        <v>323</v>
      </c>
      <c r="G1793" t="s">
        <v>323</v>
      </c>
      <c r="H1793" t="s">
        <v>335</v>
      </c>
      <c r="I1793" t="s">
        <v>317</v>
      </c>
      <c r="J1793" t="s">
        <v>334</v>
      </c>
      <c r="K1793" t="s">
        <v>338</v>
      </c>
      <c r="L1793" t="s">
        <v>8063</v>
      </c>
      <c r="M1793" s="11">
        <v>43105.672129629631</v>
      </c>
      <c r="N1793" s="11">
        <v>43105.672129629631</v>
      </c>
      <c r="O1793" s="11">
        <v>43116.641527777778</v>
      </c>
      <c r="P1793" t="s">
        <v>2124</v>
      </c>
      <c r="Q1793" t="s">
        <v>333</v>
      </c>
      <c r="R1793" t="s">
        <v>8064</v>
      </c>
      <c r="S1793" t="s">
        <v>2125</v>
      </c>
      <c r="T1793" t="s">
        <v>2126</v>
      </c>
      <c r="U1793" t="s">
        <v>2127</v>
      </c>
      <c r="V1793">
        <v>0</v>
      </c>
      <c r="W1793" t="s">
        <v>2127</v>
      </c>
      <c r="X1793" t="s">
        <v>2125</v>
      </c>
      <c r="Y1793" t="s">
        <v>2125</v>
      </c>
      <c r="Z1793" t="s">
        <v>312</v>
      </c>
      <c r="AA1793" t="s">
        <v>2128</v>
      </c>
      <c r="AB1793" t="s">
        <v>2127</v>
      </c>
    </row>
    <row r="1794" spans="1:28" x14ac:dyDescent="0.2">
      <c r="A1794">
        <v>16021235</v>
      </c>
      <c r="B1794" t="s">
        <v>8065</v>
      </c>
      <c r="C1794" t="s">
        <v>2158</v>
      </c>
      <c r="D1794" t="s">
        <v>885</v>
      </c>
      <c r="E1794" t="s">
        <v>317</v>
      </c>
      <c r="F1794" t="s">
        <v>323</v>
      </c>
      <c r="G1794" t="s">
        <v>323</v>
      </c>
      <c r="H1794" t="s">
        <v>358</v>
      </c>
      <c r="I1794" t="s">
        <v>317</v>
      </c>
      <c r="J1794" t="s">
        <v>334</v>
      </c>
      <c r="K1794" t="s">
        <v>338</v>
      </c>
      <c r="L1794" t="s">
        <v>8066</v>
      </c>
      <c r="M1794" s="11">
        <v>43105.67796296296</v>
      </c>
      <c r="N1794" s="11">
        <v>43105.67796296296</v>
      </c>
      <c r="O1794" s="11">
        <v>43117.594699074078</v>
      </c>
      <c r="P1794" t="s">
        <v>2124</v>
      </c>
      <c r="Q1794" t="s">
        <v>333</v>
      </c>
      <c r="R1794" t="s">
        <v>8067</v>
      </c>
      <c r="S1794" t="s">
        <v>2125</v>
      </c>
      <c r="T1794" t="s">
        <v>2126</v>
      </c>
      <c r="U1794" t="s">
        <v>2127</v>
      </c>
      <c r="V1794">
        <v>0</v>
      </c>
      <c r="W1794" t="s">
        <v>2127</v>
      </c>
      <c r="X1794" t="s">
        <v>2125</v>
      </c>
      <c r="Y1794" t="s">
        <v>2125</v>
      </c>
      <c r="Z1794" t="s">
        <v>312</v>
      </c>
      <c r="AA1794" t="s">
        <v>2128</v>
      </c>
      <c r="AB1794" t="s">
        <v>2127</v>
      </c>
    </row>
    <row r="1795" spans="1:28" x14ac:dyDescent="0.2">
      <c r="A1795">
        <v>16021302</v>
      </c>
      <c r="B1795" t="s">
        <v>8068</v>
      </c>
      <c r="C1795" t="s">
        <v>8069</v>
      </c>
      <c r="D1795" t="s">
        <v>510</v>
      </c>
      <c r="E1795" t="s">
        <v>317</v>
      </c>
      <c r="F1795" t="s">
        <v>370</v>
      </c>
      <c r="G1795" t="s">
        <v>370</v>
      </c>
      <c r="H1795" t="s">
        <v>510</v>
      </c>
      <c r="I1795" t="s">
        <v>317</v>
      </c>
      <c r="J1795" t="s">
        <v>430</v>
      </c>
      <c r="K1795" t="s">
        <v>1164</v>
      </c>
      <c r="L1795" t="s">
        <v>8070</v>
      </c>
      <c r="M1795" s="11">
        <v>43105.680868055555</v>
      </c>
      <c r="N1795" s="11">
        <v>43105.680868055555</v>
      </c>
      <c r="O1795" s="11">
        <v>43112.684212962966</v>
      </c>
      <c r="P1795" t="s">
        <v>2124</v>
      </c>
      <c r="Q1795" t="s">
        <v>559</v>
      </c>
      <c r="R1795" t="s">
        <v>8071</v>
      </c>
      <c r="S1795" t="s">
        <v>2125</v>
      </c>
      <c r="T1795" t="s">
        <v>2126</v>
      </c>
      <c r="U1795" t="s">
        <v>2127</v>
      </c>
      <c r="V1795">
        <v>0</v>
      </c>
      <c r="W1795" t="s">
        <v>2127</v>
      </c>
      <c r="X1795" t="s">
        <v>2125</v>
      </c>
      <c r="Y1795" t="s">
        <v>2125</v>
      </c>
      <c r="Z1795" t="s">
        <v>7889</v>
      </c>
      <c r="AA1795" t="s">
        <v>2137</v>
      </c>
      <c r="AB1795" t="s">
        <v>2127</v>
      </c>
    </row>
    <row r="1796" spans="1:28" x14ac:dyDescent="0.2">
      <c r="A1796">
        <v>16021365</v>
      </c>
      <c r="B1796" t="s">
        <v>971</v>
      </c>
      <c r="C1796" t="s">
        <v>3174</v>
      </c>
      <c r="D1796" t="s">
        <v>443</v>
      </c>
      <c r="E1796" t="s">
        <v>317</v>
      </c>
      <c r="F1796" t="s">
        <v>382</v>
      </c>
      <c r="G1796" t="s">
        <v>382</v>
      </c>
      <c r="H1796" t="s">
        <v>443</v>
      </c>
      <c r="I1796" t="s">
        <v>317</v>
      </c>
      <c r="J1796" t="s">
        <v>334</v>
      </c>
      <c r="K1796" t="s">
        <v>995</v>
      </c>
      <c r="L1796" t="s">
        <v>8072</v>
      </c>
      <c r="M1796" s="11">
        <v>43105.682638888888</v>
      </c>
      <c r="N1796" s="11">
        <v>43105.682638888888</v>
      </c>
      <c r="O1796" s="11">
        <v>43112.68513888889</v>
      </c>
      <c r="P1796" t="s">
        <v>2124</v>
      </c>
      <c r="Q1796" t="s">
        <v>1398</v>
      </c>
      <c r="R1796" t="s">
        <v>8073</v>
      </c>
      <c r="S1796" t="s">
        <v>2125</v>
      </c>
      <c r="T1796" t="s">
        <v>2126</v>
      </c>
      <c r="U1796" t="s">
        <v>2127</v>
      </c>
      <c r="V1796">
        <v>0</v>
      </c>
      <c r="W1796" t="s">
        <v>2127</v>
      </c>
      <c r="X1796" t="s">
        <v>2125</v>
      </c>
      <c r="Y1796" t="s">
        <v>2125</v>
      </c>
      <c r="Z1796" t="s">
        <v>972</v>
      </c>
      <c r="AA1796" t="s">
        <v>2128</v>
      </c>
      <c r="AB1796" t="s">
        <v>2127</v>
      </c>
    </row>
    <row r="1797" spans="1:28" x14ac:dyDescent="0.2">
      <c r="A1797">
        <v>16021419</v>
      </c>
      <c r="B1797" t="s">
        <v>8074</v>
      </c>
      <c r="C1797" t="s">
        <v>4966</v>
      </c>
      <c r="D1797" t="s">
        <v>550</v>
      </c>
      <c r="E1797" t="s">
        <v>317</v>
      </c>
      <c r="F1797" t="s">
        <v>316</v>
      </c>
      <c r="G1797" t="s">
        <v>316</v>
      </c>
      <c r="H1797" t="s">
        <v>550</v>
      </c>
      <c r="I1797" t="s">
        <v>317</v>
      </c>
      <c r="J1797" t="s">
        <v>334</v>
      </c>
      <c r="K1797" t="s">
        <v>3236</v>
      </c>
      <c r="L1797" t="s">
        <v>8075</v>
      </c>
      <c r="M1797" s="11">
        <v>43105.685023148151</v>
      </c>
      <c r="N1797" s="11">
        <v>43105.685023148151</v>
      </c>
      <c r="O1797" s="11">
        <v>43112.705763888887</v>
      </c>
      <c r="P1797" t="s">
        <v>2124</v>
      </c>
      <c r="Q1797" t="s">
        <v>425</v>
      </c>
      <c r="R1797" t="s">
        <v>8076</v>
      </c>
      <c r="S1797" t="s">
        <v>2125</v>
      </c>
      <c r="T1797" t="s">
        <v>2126</v>
      </c>
      <c r="U1797" t="s">
        <v>2127</v>
      </c>
      <c r="V1797">
        <v>0</v>
      </c>
      <c r="W1797" t="s">
        <v>2127</v>
      </c>
      <c r="X1797" t="s">
        <v>2125</v>
      </c>
      <c r="Y1797" t="s">
        <v>2125</v>
      </c>
      <c r="Z1797" t="s">
        <v>421</v>
      </c>
      <c r="AA1797" t="s">
        <v>2137</v>
      </c>
      <c r="AB1797" t="s">
        <v>2127</v>
      </c>
    </row>
    <row r="1798" spans="1:28" x14ac:dyDescent="0.2">
      <c r="A1798">
        <v>16021436</v>
      </c>
      <c r="B1798" t="s">
        <v>2179</v>
      </c>
      <c r="C1798" t="s">
        <v>8077</v>
      </c>
      <c r="D1798" t="s">
        <v>410</v>
      </c>
      <c r="E1798" t="s">
        <v>317</v>
      </c>
      <c r="F1798" t="s">
        <v>382</v>
      </c>
      <c r="G1798" t="s">
        <v>937</v>
      </c>
      <c r="H1798" t="s">
        <v>938</v>
      </c>
      <c r="I1798" t="s">
        <v>3216</v>
      </c>
      <c r="J1798" t="s">
        <v>334</v>
      </c>
      <c r="K1798" t="s">
        <v>1203</v>
      </c>
      <c r="L1798" t="s">
        <v>8078</v>
      </c>
      <c r="M1798" s="11">
        <v>43105.685590277775</v>
      </c>
      <c r="N1798" s="11">
        <v>43105.685590277775</v>
      </c>
      <c r="O1798" s="11">
        <v>43112.700254629628</v>
      </c>
      <c r="P1798" t="s">
        <v>2124</v>
      </c>
      <c r="Q1798" t="s">
        <v>1201</v>
      </c>
      <c r="R1798" t="s">
        <v>8079</v>
      </c>
      <c r="S1798" t="s">
        <v>2125</v>
      </c>
      <c r="T1798" t="s">
        <v>2126</v>
      </c>
      <c r="U1798" t="s">
        <v>2127</v>
      </c>
      <c r="V1798">
        <v>0</v>
      </c>
      <c r="W1798" t="s">
        <v>2127</v>
      </c>
      <c r="X1798" t="s">
        <v>2125</v>
      </c>
      <c r="Y1798" t="s">
        <v>2125</v>
      </c>
      <c r="Z1798" t="s">
        <v>1811</v>
      </c>
      <c r="AA1798" t="s">
        <v>2128</v>
      </c>
      <c r="AB1798" t="s">
        <v>2127</v>
      </c>
    </row>
    <row r="1799" spans="1:28" x14ac:dyDescent="0.2">
      <c r="A1799">
        <v>16021467</v>
      </c>
      <c r="B1799" t="s">
        <v>8080</v>
      </c>
      <c r="C1799" t="s">
        <v>7025</v>
      </c>
      <c r="D1799" t="s">
        <v>369</v>
      </c>
      <c r="E1799" t="s">
        <v>317</v>
      </c>
      <c r="F1799" t="s">
        <v>2127</v>
      </c>
      <c r="G1799" t="s">
        <v>370</v>
      </c>
      <c r="H1799" t="s">
        <v>369</v>
      </c>
      <c r="I1799" t="s">
        <v>317</v>
      </c>
      <c r="J1799" t="s">
        <v>334</v>
      </c>
      <c r="K1799" t="s">
        <v>3558</v>
      </c>
      <c r="L1799" t="s">
        <v>8081</v>
      </c>
      <c r="M1799" s="11">
        <v>43105.686388888891</v>
      </c>
      <c r="N1799" s="11">
        <v>43105.686388888891</v>
      </c>
      <c r="O1799" s="11">
        <v>43110.658460648148</v>
      </c>
      <c r="P1799" t="s">
        <v>2124</v>
      </c>
      <c r="Q1799" t="s">
        <v>3694</v>
      </c>
      <c r="R1799" t="s">
        <v>5164</v>
      </c>
      <c r="S1799" t="s">
        <v>2125</v>
      </c>
      <c r="T1799" t="s">
        <v>2126</v>
      </c>
      <c r="U1799" t="s">
        <v>2127</v>
      </c>
      <c r="V1799">
        <v>0</v>
      </c>
      <c r="W1799" t="s">
        <v>2127</v>
      </c>
      <c r="X1799" t="s">
        <v>2125</v>
      </c>
      <c r="Y1799" t="s">
        <v>2125</v>
      </c>
      <c r="Z1799" t="s">
        <v>6273</v>
      </c>
      <c r="AA1799" t="s">
        <v>2137</v>
      </c>
      <c r="AB1799" t="s">
        <v>2127</v>
      </c>
    </row>
    <row r="1800" spans="1:28" x14ac:dyDescent="0.2">
      <c r="A1800">
        <v>16021521</v>
      </c>
      <c r="B1800" t="s">
        <v>8082</v>
      </c>
      <c r="C1800" t="s">
        <v>7985</v>
      </c>
      <c r="D1800" t="s">
        <v>482</v>
      </c>
      <c r="E1800" t="s">
        <v>317</v>
      </c>
      <c r="F1800" t="s">
        <v>316</v>
      </c>
      <c r="G1800" t="s">
        <v>316</v>
      </c>
      <c r="H1800" t="s">
        <v>482</v>
      </c>
      <c r="I1800" t="s">
        <v>317</v>
      </c>
      <c r="J1800" t="s">
        <v>334</v>
      </c>
      <c r="K1800" t="s">
        <v>595</v>
      </c>
      <c r="L1800" t="s">
        <v>8083</v>
      </c>
      <c r="M1800" s="11">
        <v>43105.687939814816</v>
      </c>
      <c r="N1800" s="11">
        <v>43105.687939814816</v>
      </c>
      <c r="O1800" s="11">
        <v>43112.692361111112</v>
      </c>
      <c r="P1800" t="s">
        <v>2124</v>
      </c>
      <c r="Q1800" t="s">
        <v>436</v>
      </c>
      <c r="R1800" t="s">
        <v>7987</v>
      </c>
      <c r="S1800" t="s">
        <v>2125</v>
      </c>
      <c r="T1800" t="s">
        <v>2126</v>
      </c>
      <c r="U1800" t="s">
        <v>2127</v>
      </c>
      <c r="V1800">
        <v>0</v>
      </c>
      <c r="W1800" t="s">
        <v>2127</v>
      </c>
      <c r="X1800" t="s">
        <v>2125</v>
      </c>
      <c r="Y1800" t="s">
        <v>2125</v>
      </c>
      <c r="Z1800" t="s">
        <v>459</v>
      </c>
      <c r="AA1800" t="s">
        <v>2137</v>
      </c>
      <c r="AB1800" t="s">
        <v>2127</v>
      </c>
    </row>
    <row r="1801" spans="1:28" x14ac:dyDescent="0.2">
      <c r="A1801">
        <v>16021525</v>
      </c>
      <c r="B1801" t="s">
        <v>3288</v>
      </c>
      <c r="C1801" t="s">
        <v>3289</v>
      </c>
      <c r="D1801" t="s">
        <v>510</v>
      </c>
      <c r="E1801" t="s">
        <v>317</v>
      </c>
      <c r="F1801" t="s">
        <v>370</v>
      </c>
      <c r="G1801" t="s">
        <v>370</v>
      </c>
      <c r="H1801" t="s">
        <v>510</v>
      </c>
      <c r="I1801" t="s">
        <v>317</v>
      </c>
      <c r="J1801" t="s">
        <v>322</v>
      </c>
      <c r="K1801" t="s">
        <v>471</v>
      </c>
      <c r="L1801" t="s">
        <v>8084</v>
      </c>
      <c r="M1801" s="11">
        <v>43105.688032407408</v>
      </c>
      <c r="N1801" s="11">
        <v>43105.688032407408</v>
      </c>
      <c r="O1801" s="11">
        <v>43112.698865740742</v>
      </c>
      <c r="P1801" t="s">
        <v>2124</v>
      </c>
      <c r="Q1801" t="s">
        <v>483</v>
      </c>
      <c r="R1801" t="s">
        <v>8085</v>
      </c>
      <c r="S1801" t="s">
        <v>2125</v>
      </c>
      <c r="T1801" t="s">
        <v>2126</v>
      </c>
      <c r="U1801" t="s">
        <v>2127</v>
      </c>
      <c r="V1801">
        <v>0</v>
      </c>
      <c r="W1801" t="s">
        <v>2127</v>
      </c>
      <c r="X1801" t="s">
        <v>2125</v>
      </c>
      <c r="Y1801" t="s">
        <v>2125</v>
      </c>
      <c r="Z1801" t="s">
        <v>1309</v>
      </c>
      <c r="AA1801" t="s">
        <v>2137</v>
      </c>
      <c r="AB1801" t="s">
        <v>2127</v>
      </c>
    </row>
    <row r="1802" spans="1:28" x14ac:dyDescent="0.2">
      <c r="A1802">
        <v>16021539</v>
      </c>
      <c r="B1802" t="s">
        <v>4691</v>
      </c>
      <c r="C1802" t="s">
        <v>5245</v>
      </c>
      <c r="D1802" t="s">
        <v>410</v>
      </c>
      <c r="E1802" t="s">
        <v>317</v>
      </c>
      <c r="F1802" t="s">
        <v>382</v>
      </c>
      <c r="G1802" t="s">
        <v>382</v>
      </c>
      <c r="H1802" t="s">
        <v>410</v>
      </c>
      <c r="I1802" t="s">
        <v>317</v>
      </c>
      <c r="J1802" t="s">
        <v>334</v>
      </c>
      <c r="K1802" t="s">
        <v>1164</v>
      </c>
      <c r="L1802" t="s">
        <v>8086</v>
      </c>
      <c r="M1802" s="11">
        <v>43105.688449074078</v>
      </c>
      <c r="N1802" s="11">
        <v>43105.688449074078</v>
      </c>
      <c r="O1802" s="11">
        <v>43112.69091435185</v>
      </c>
      <c r="P1802" t="s">
        <v>2124</v>
      </c>
      <c r="Q1802" t="s">
        <v>1161</v>
      </c>
      <c r="R1802" t="s">
        <v>8087</v>
      </c>
      <c r="S1802" t="s">
        <v>2125</v>
      </c>
      <c r="T1802" t="s">
        <v>2126</v>
      </c>
      <c r="U1802" t="s">
        <v>2127</v>
      </c>
      <c r="V1802">
        <v>0</v>
      </c>
      <c r="W1802" t="s">
        <v>2127</v>
      </c>
      <c r="X1802" t="s">
        <v>2125</v>
      </c>
      <c r="Y1802" t="s">
        <v>2125</v>
      </c>
      <c r="Z1802" t="s">
        <v>4696</v>
      </c>
      <c r="AA1802" t="s">
        <v>2137</v>
      </c>
      <c r="AB1802" t="s">
        <v>2127</v>
      </c>
    </row>
    <row r="1803" spans="1:28" x14ac:dyDescent="0.2">
      <c r="A1803">
        <v>16021714</v>
      </c>
      <c r="B1803" t="s">
        <v>7697</v>
      </c>
      <c r="C1803" t="s">
        <v>7698</v>
      </c>
      <c r="D1803" t="s">
        <v>354</v>
      </c>
      <c r="E1803" t="s">
        <v>317</v>
      </c>
      <c r="F1803" t="s">
        <v>370</v>
      </c>
      <c r="G1803" t="s">
        <v>370</v>
      </c>
      <c r="H1803" t="s">
        <v>354</v>
      </c>
      <c r="I1803" t="s">
        <v>317</v>
      </c>
      <c r="J1803" t="s">
        <v>1040</v>
      </c>
      <c r="K1803" t="s">
        <v>1086</v>
      </c>
      <c r="L1803" t="s">
        <v>8088</v>
      </c>
      <c r="M1803" s="11">
        <v>43105.695196759261</v>
      </c>
      <c r="N1803" s="11">
        <v>43105.695196759261</v>
      </c>
      <c r="O1803" s="11">
        <v>43112.704513888886</v>
      </c>
      <c r="P1803" t="s">
        <v>2124</v>
      </c>
      <c r="Q1803" t="s">
        <v>371</v>
      </c>
      <c r="R1803" t="s">
        <v>8089</v>
      </c>
      <c r="S1803" t="s">
        <v>2125</v>
      </c>
      <c r="T1803" t="s">
        <v>2126</v>
      </c>
      <c r="U1803" t="s">
        <v>2127</v>
      </c>
      <c r="V1803">
        <v>0</v>
      </c>
      <c r="W1803" t="s">
        <v>2127</v>
      </c>
      <c r="X1803" t="s">
        <v>2125</v>
      </c>
      <c r="Y1803" t="s">
        <v>2125</v>
      </c>
      <c r="Z1803" t="s">
        <v>4031</v>
      </c>
      <c r="AA1803" t="s">
        <v>2128</v>
      </c>
      <c r="AB1803" t="s">
        <v>2127</v>
      </c>
    </row>
    <row r="1804" spans="1:28" x14ac:dyDescent="0.2">
      <c r="A1804">
        <v>16021764</v>
      </c>
      <c r="B1804" t="s">
        <v>3005</v>
      </c>
      <c r="C1804" t="s">
        <v>6554</v>
      </c>
      <c r="D1804" t="s">
        <v>410</v>
      </c>
      <c r="E1804" t="s">
        <v>317</v>
      </c>
      <c r="F1804" t="s">
        <v>382</v>
      </c>
      <c r="G1804" t="s">
        <v>384</v>
      </c>
      <c r="H1804" t="s">
        <v>476</v>
      </c>
      <c r="J1804" t="s">
        <v>334</v>
      </c>
      <c r="K1804" t="s">
        <v>7691</v>
      </c>
      <c r="L1804" t="s">
        <v>8090</v>
      </c>
      <c r="M1804" s="11">
        <v>43105.696736111109</v>
      </c>
      <c r="N1804" s="11">
        <v>43105.696736111109</v>
      </c>
      <c r="O1804" s="11">
        <v>43112.733668981484</v>
      </c>
      <c r="P1804" t="s">
        <v>2124</v>
      </c>
      <c r="Q1804" t="s">
        <v>474</v>
      </c>
      <c r="R1804" t="s">
        <v>8091</v>
      </c>
      <c r="S1804" t="s">
        <v>2125</v>
      </c>
      <c r="T1804" t="s">
        <v>2126</v>
      </c>
      <c r="U1804" t="s">
        <v>2127</v>
      </c>
      <c r="V1804">
        <v>0</v>
      </c>
      <c r="W1804" t="s">
        <v>2127</v>
      </c>
      <c r="X1804" t="s">
        <v>2125</v>
      </c>
      <c r="Y1804" t="s">
        <v>2125</v>
      </c>
      <c r="Z1804" t="s">
        <v>1371</v>
      </c>
      <c r="AA1804" t="s">
        <v>2137</v>
      </c>
      <c r="AB1804" t="s">
        <v>2129</v>
      </c>
    </row>
    <row r="1805" spans="1:28" x14ac:dyDescent="0.2">
      <c r="A1805">
        <v>16021931</v>
      </c>
      <c r="B1805" t="s">
        <v>8092</v>
      </c>
      <c r="C1805" t="s">
        <v>2158</v>
      </c>
      <c r="D1805" t="s">
        <v>482</v>
      </c>
      <c r="E1805" t="s">
        <v>317</v>
      </c>
      <c r="F1805" t="s">
        <v>414</v>
      </c>
      <c r="G1805" t="s">
        <v>414</v>
      </c>
      <c r="H1805" t="s">
        <v>540</v>
      </c>
      <c r="J1805" t="s">
        <v>322</v>
      </c>
      <c r="K1805" t="s">
        <v>8093</v>
      </c>
      <c r="L1805" t="s">
        <v>8094</v>
      </c>
      <c r="M1805" s="11">
        <v>43105.703101851854</v>
      </c>
      <c r="N1805" s="11">
        <v>43105.703101851854</v>
      </c>
      <c r="O1805" s="11">
        <v>43117.61855324074</v>
      </c>
      <c r="P1805" t="s">
        <v>2124</v>
      </c>
      <c r="Q1805" t="s">
        <v>3164</v>
      </c>
      <c r="R1805" t="s">
        <v>8095</v>
      </c>
      <c r="S1805" t="s">
        <v>2125</v>
      </c>
      <c r="T1805" t="s">
        <v>2126</v>
      </c>
      <c r="U1805" t="s">
        <v>2127</v>
      </c>
      <c r="V1805">
        <v>0</v>
      </c>
      <c r="W1805" t="s">
        <v>2127</v>
      </c>
      <c r="X1805" t="s">
        <v>2125</v>
      </c>
      <c r="Y1805" t="s">
        <v>2125</v>
      </c>
      <c r="Z1805" t="s">
        <v>378</v>
      </c>
      <c r="AA1805" t="s">
        <v>2128</v>
      </c>
      <c r="AB1805" t="s">
        <v>2127</v>
      </c>
    </row>
    <row r="1806" spans="1:28" x14ac:dyDescent="0.2">
      <c r="A1806">
        <v>16021961</v>
      </c>
      <c r="B1806" t="s">
        <v>2179</v>
      </c>
      <c r="C1806" t="s">
        <v>8096</v>
      </c>
      <c r="D1806" t="s">
        <v>381</v>
      </c>
      <c r="E1806" t="s">
        <v>317</v>
      </c>
      <c r="F1806" t="s">
        <v>382</v>
      </c>
      <c r="G1806" t="s">
        <v>937</v>
      </c>
      <c r="H1806" t="s">
        <v>938</v>
      </c>
      <c r="I1806" t="s">
        <v>3216</v>
      </c>
      <c r="J1806" t="s">
        <v>334</v>
      </c>
      <c r="K1806" t="s">
        <v>1203</v>
      </c>
      <c r="L1806" t="s">
        <v>8097</v>
      </c>
      <c r="M1806" s="11">
        <v>43105.704259259262</v>
      </c>
      <c r="N1806" s="11">
        <v>43105.704259259262</v>
      </c>
      <c r="O1806" s="11">
        <v>43112.719421296293</v>
      </c>
      <c r="P1806" t="s">
        <v>2124</v>
      </c>
      <c r="Q1806" t="s">
        <v>1201</v>
      </c>
      <c r="R1806" t="s">
        <v>8098</v>
      </c>
      <c r="S1806" t="s">
        <v>2125</v>
      </c>
      <c r="T1806" t="s">
        <v>2126</v>
      </c>
      <c r="U1806" t="s">
        <v>2127</v>
      </c>
      <c r="V1806">
        <v>0</v>
      </c>
      <c r="W1806" t="s">
        <v>2127</v>
      </c>
      <c r="X1806" t="s">
        <v>2125</v>
      </c>
      <c r="Y1806" t="s">
        <v>2125</v>
      </c>
      <c r="Z1806" t="s">
        <v>1811</v>
      </c>
      <c r="AA1806" t="s">
        <v>2128</v>
      </c>
      <c r="AB1806" t="s">
        <v>2127</v>
      </c>
    </row>
    <row r="1807" spans="1:28" x14ac:dyDescent="0.2">
      <c r="A1807">
        <v>16022103</v>
      </c>
      <c r="B1807" t="s">
        <v>8101</v>
      </c>
      <c r="C1807" t="s">
        <v>8102</v>
      </c>
      <c r="D1807" t="s">
        <v>369</v>
      </c>
      <c r="E1807" t="s">
        <v>317</v>
      </c>
      <c r="F1807" t="s">
        <v>370</v>
      </c>
      <c r="G1807" t="s">
        <v>372</v>
      </c>
      <c r="H1807" t="s">
        <v>1514</v>
      </c>
      <c r="I1807" t="s">
        <v>2285</v>
      </c>
      <c r="J1807" t="s">
        <v>334</v>
      </c>
      <c r="K1807" t="s">
        <v>3659</v>
      </c>
      <c r="L1807" t="s">
        <v>8103</v>
      </c>
      <c r="M1807" s="11">
        <v>43105.709733796299</v>
      </c>
      <c r="N1807" s="11">
        <v>43105.709733796299</v>
      </c>
      <c r="O1807" s="11">
        <v>43115.632199074076</v>
      </c>
      <c r="P1807" t="s">
        <v>2124</v>
      </c>
      <c r="Q1807" t="s">
        <v>600</v>
      </c>
      <c r="R1807" t="s">
        <v>8104</v>
      </c>
      <c r="S1807" t="s">
        <v>2125</v>
      </c>
      <c r="T1807" t="s">
        <v>2126</v>
      </c>
      <c r="U1807" t="s">
        <v>2127</v>
      </c>
      <c r="V1807">
        <v>0</v>
      </c>
      <c r="W1807" t="s">
        <v>2127</v>
      </c>
      <c r="X1807" t="s">
        <v>2125</v>
      </c>
      <c r="Y1807" t="s">
        <v>2125</v>
      </c>
      <c r="Z1807" t="s">
        <v>3261</v>
      </c>
      <c r="AA1807" t="s">
        <v>2137</v>
      </c>
      <c r="AB1807" t="s">
        <v>2129</v>
      </c>
    </row>
    <row r="1808" spans="1:28" x14ac:dyDescent="0.2">
      <c r="A1808">
        <v>16022277</v>
      </c>
      <c r="B1808" t="s">
        <v>7414</v>
      </c>
      <c r="C1808" t="s">
        <v>2158</v>
      </c>
      <c r="D1808" t="s">
        <v>518</v>
      </c>
      <c r="E1808" t="s">
        <v>317</v>
      </c>
      <c r="F1808" t="s">
        <v>316</v>
      </c>
      <c r="G1808" t="s">
        <v>316</v>
      </c>
      <c r="H1808" t="s">
        <v>518</v>
      </c>
      <c r="I1808" t="s">
        <v>317</v>
      </c>
      <c r="J1808" t="s">
        <v>334</v>
      </c>
      <c r="K1808" t="s">
        <v>574</v>
      </c>
      <c r="L1808" t="s">
        <v>8105</v>
      </c>
      <c r="M1808" s="11">
        <v>43105.718275462961</v>
      </c>
      <c r="N1808" s="11">
        <v>43105.718275462961</v>
      </c>
      <c r="O1808" s="11">
        <v>43116.588113425925</v>
      </c>
      <c r="P1808" t="s">
        <v>2124</v>
      </c>
      <c r="Q1808" t="s">
        <v>402</v>
      </c>
      <c r="R1808" t="s">
        <v>8106</v>
      </c>
      <c r="S1808" t="s">
        <v>2125</v>
      </c>
      <c r="T1808" t="s">
        <v>2126</v>
      </c>
      <c r="U1808" t="s">
        <v>2127</v>
      </c>
      <c r="V1808">
        <v>0</v>
      </c>
      <c r="W1808" t="s">
        <v>2127</v>
      </c>
      <c r="X1808" t="s">
        <v>2125</v>
      </c>
      <c r="Y1808" t="s">
        <v>2125</v>
      </c>
      <c r="Z1808" t="s">
        <v>312</v>
      </c>
      <c r="AA1808" t="s">
        <v>2128</v>
      </c>
      <c r="AB1808" t="s">
        <v>2127</v>
      </c>
    </row>
    <row r="1809" spans="1:28" x14ac:dyDescent="0.2">
      <c r="A1809">
        <v>16022281</v>
      </c>
      <c r="B1809" t="s">
        <v>7630</v>
      </c>
      <c r="C1809" t="s">
        <v>2158</v>
      </c>
      <c r="D1809" t="s">
        <v>392</v>
      </c>
      <c r="E1809" t="s">
        <v>317</v>
      </c>
      <c r="F1809" t="s">
        <v>316</v>
      </c>
      <c r="G1809" t="s">
        <v>316</v>
      </c>
      <c r="H1809" t="s">
        <v>392</v>
      </c>
      <c r="I1809" t="s">
        <v>317</v>
      </c>
      <c r="J1809" t="s">
        <v>334</v>
      </c>
      <c r="K1809" t="s">
        <v>845</v>
      </c>
      <c r="L1809" t="s">
        <v>8107</v>
      </c>
      <c r="M1809" s="11">
        <v>43105.718344907407</v>
      </c>
      <c r="N1809" s="11">
        <v>43105.718344907407</v>
      </c>
      <c r="O1809" s="11">
        <v>43112.722025462965</v>
      </c>
      <c r="P1809" t="s">
        <v>2124</v>
      </c>
      <c r="Q1809" t="s">
        <v>584</v>
      </c>
      <c r="R1809" t="s">
        <v>8108</v>
      </c>
      <c r="S1809" t="s">
        <v>2125</v>
      </c>
      <c r="T1809" t="s">
        <v>2126</v>
      </c>
      <c r="U1809" t="s">
        <v>2127</v>
      </c>
      <c r="V1809">
        <v>0</v>
      </c>
      <c r="W1809" t="s">
        <v>2127</v>
      </c>
      <c r="X1809" t="s">
        <v>2125</v>
      </c>
      <c r="Y1809" t="s">
        <v>2125</v>
      </c>
      <c r="Z1809" t="s">
        <v>378</v>
      </c>
      <c r="AA1809" t="s">
        <v>2128</v>
      </c>
      <c r="AB1809" t="s">
        <v>2127</v>
      </c>
    </row>
    <row r="1810" spans="1:28" x14ac:dyDescent="0.2">
      <c r="A1810">
        <v>16022311</v>
      </c>
      <c r="B1810" t="s">
        <v>1617</v>
      </c>
      <c r="C1810" t="s">
        <v>3760</v>
      </c>
      <c r="D1810" t="s">
        <v>410</v>
      </c>
      <c r="E1810" t="s">
        <v>317</v>
      </c>
      <c r="F1810" t="s">
        <v>382</v>
      </c>
      <c r="G1810" t="s">
        <v>382</v>
      </c>
      <c r="H1810" t="s">
        <v>410</v>
      </c>
      <c r="I1810" t="s">
        <v>317</v>
      </c>
      <c r="J1810" t="s">
        <v>334</v>
      </c>
      <c r="K1810" t="s">
        <v>3599</v>
      </c>
      <c r="L1810" t="s">
        <v>8109</v>
      </c>
      <c r="M1810" s="11">
        <v>43105.719525462962</v>
      </c>
      <c r="N1810" s="11">
        <v>43105.719525462962</v>
      </c>
      <c r="O1810" s="11">
        <v>43112.72142361111</v>
      </c>
      <c r="P1810" t="s">
        <v>2124</v>
      </c>
      <c r="Q1810" t="s">
        <v>891</v>
      </c>
      <c r="R1810" t="s">
        <v>8110</v>
      </c>
      <c r="S1810" t="s">
        <v>2125</v>
      </c>
      <c r="T1810" t="s">
        <v>2126</v>
      </c>
      <c r="U1810" t="s">
        <v>2127</v>
      </c>
      <c r="V1810">
        <v>0</v>
      </c>
      <c r="W1810" t="s">
        <v>2127</v>
      </c>
      <c r="X1810" t="s">
        <v>2125</v>
      </c>
      <c r="Y1810" t="s">
        <v>2125</v>
      </c>
      <c r="Z1810" t="s">
        <v>1618</v>
      </c>
      <c r="AA1810" t="s">
        <v>2128</v>
      </c>
      <c r="AB1810" t="s">
        <v>2127</v>
      </c>
    </row>
    <row r="1811" spans="1:28" x14ac:dyDescent="0.2">
      <c r="A1811">
        <v>16022506</v>
      </c>
      <c r="B1811" t="s">
        <v>8111</v>
      </c>
      <c r="C1811" t="s">
        <v>2158</v>
      </c>
      <c r="D1811" t="s">
        <v>885</v>
      </c>
      <c r="E1811" t="s">
        <v>317</v>
      </c>
      <c r="F1811" t="s">
        <v>323</v>
      </c>
      <c r="G1811" t="s">
        <v>323</v>
      </c>
      <c r="H1811" t="s">
        <v>335</v>
      </c>
      <c r="I1811" t="s">
        <v>317</v>
      </c>
      <c r="J1811" t="s">
        <v>334</v>
      </c>
      <c r="K1811" t="s">
        <v>8112</v>
      </c>
      <c r="L1811" t="s">
        <v>8113</v>
      </c>
      <c r="M1811" s="11">
        <v>43105.729259259257</v>
      </c>
      <c r="N1811" s="11">
        <v>43105.729259259257</v>
      </c>
      <c r="O1811" s="11">
        <v>43118.676481481481</v>
      </c>
      <c r="P1811" t="s">
        <v>2124</v>
      </c>
      <c r="Q1811" t="s">
        <v>333</v>
      </c>
      <c r="R1811" t="s">
        <v>8114</v>
      </c>
      <c r="S1811" t="s">
        <v>2125</v>
      </c>
      <c r="T1811" t="s">
        <v>2126</v>
      </c>
      <c r="U1811" t="s">
        <v>2127</v>
      </c>
      <c r="V1811">
        <v>0</v>
      </c>
      <c r="W1811" t="s">
        <v>2127</v>
      </c>
      <c r="X1811" t="s">
        <v>2125</v>
      </c>
      <c r="Y1811" t="s">
        <v>2125</v>
      </c>
      <c r="Z1811" t="s">
        <v>1820</v>
      </c>
      <c r="AA1811" t="s">
        <v>2128</v>
      </c>
      <c r="AB1811" t="s">
        <v>2127</v>
      </c>
    </row>
    <row r="1812" spans="1:28" x14ac:dyDescent="0.2">
      <c r="A1812">
        <v>16022524</v>
      </c>
      <c r="B1812" t="s">
        <v>3028</v>
      </c>
      <c r="C1812" t="s">
        <v>2158</v>
      </c>
      <c r="D1812" t="s">
        <v>1337</v>
      </c>
      <c r="E1812" t="s">
        <v>317</v>
      </c>
      <c r="F1812" t="s">
        <v>316</v>
      </c>
      <c r="G1812" t="s">
        <v>323</v>
      </c>
      <c r="H1812" t="s">
        <v>1337</v>
      </c>
      <c r="I1812" t="s">
        <v>317</v>
      </c>
      <c r="J1812" t="s">
        <v>430</v>
      </c>
      <c r="K1812" t="s">
        <v>8115</v>
      </c>
      <c r="L1812" t="s">
        <v>8116</v>
      </c>
      <c r="M1812" s="11">
        <v>43105.730243055557</v>
      </c>
      <c r="N1812" s="11">
        <v>43105.730243055557</v>
      </c>
      <c r="O1812" s="11">
        <v>43116.501956018517</v>
      </c>
      <c r="P1812" t="s">
        <v>2124</v>
      </c>
      <c r="Q1812" t="s">
        <v>519</v>
      </c>
      <c r="R1812" t="s">
        <v>8117</v>
      </c>
      <c r="S1812" t="s">
        <v>2125</v>
      </c>
      <c r="T1812" t="s">
        <v>2126</v>
      </c>
      <c r="U1812" t="s">
        <v>2127</v>
      </c>
      <c r="V1812">
        <v>0</v>
      </c>
      <c r="W1812" t="s">
        <v>2127</v>
      </c>
      <c r="X1812" t="s">
        <v>2125</v>
      </c>
      <c r="Y1812" t="s">
        <v>2125</v>
      </c>
      <c r="Z1812" t="s">
        <v>312</v>
      </c>
      <c r="AA1812" t="s">
        <v>2137</v>
      </c>
      <c r="AB1812" t="s">
        <v>2127</v>
      </c>
    </row>
    <row r="1813" spans="1:28" x14ac:dyDescent="0.2">
      <c r="A1813">
        <v>16022604</v>
      </c>
      <c r="B1813" t="s">
        <v>8118</v>
      </c>
      <c r="C1813" t="s">
        <v>2158</v>
      </c>
      <c r="D1813" t="s">
        <v>482</v>
      </c>
      <c r="E1813" t="s">
        <v>317</v>
      </c>
      <c r="F1813" t="s">
        <v>316</v>
      </c>
      <c r="G1813" t="s">
        <v>316</v>
      </c>
      <c r="H1813" t="s">
        <v>482</v>
      </c>
      <c r="I1813" t="s">
        <v>317</v>
      </c>
      <c r="J1813" t="s">
        <v>334</v>
      </c>
      <c r="K1813" t="s">
        <v>8119</v>
      </c>
      <c r="L1813" t="s">
        <v>8120</v>
      </c>
      <c r="M1813" s="11">
        <v>43105.73541666667</v>
      </c>
      <c r="N1813" s="11">
        <v>43105.73541666667</v>
      </c>
      <c r="O1813" s="11">
        <v>43112.7502662037</v>
      </c>
      <c r="P1813" t="s">
        <v>2124</v>
      </c>
      <c r="Q1813" t="s">
        <v>402</v>
      </c>
      <c r="R1813" t="s">
        <v>8121</v>
      </c>
      <c r="S1813" t="s">
        <v>2125</v>
      </c>
      <c r="T1813" t="s">
        <v>2126</v>
      </c>
      <c r="U1813" t="s">
        <v>2127</v>
      </c>
      <c r="V1813">
        <v>0</v>
      </c>
      <c r="W1813" t="s">
        <v>2127</v>
      </c>
      <c r="X1813" t="s">
        <v>2125</v>
      </c>
      <c r="Y1813" t="s">
        <v>2125</v>
      </c>
      <c r="Z1813" t="s">
        <v>312</v>
      </c>
      <c r="AA1813" t="s">
        <v>2128</v>
      </c>
      <c r="AB1813" t="s">
        <v>2127</v>
      </c>
    </row>
    <row r="1814" spans="1:28" x14ac:dyDescent="0.2">
      <c r="A1814">
        <v>16022611</v>
      </c>
      <c r="B1814" t="s">
        <v>3738</v>
      </c>
      <c r="C1814" t="s">
        <v>2158</v>
      </c>
      <c r="D1814" t="s">
        <v>550</v>
      </c>
      <c r="E1814" t="s">
        <v>317</v>
      </c>
      <c r="F1814" t="s">
        <v>316</v>
      </c>
      <c r="G1814" t="s">
        <v>316</v>
      </c>
      <c r="H1814" t="s">
        <v>550</v>
      </c>
      <c r="I1814" t="s">
        <v>317</v>
      </c>
      <c r="J1814" t="s">
        <v>322</v>
      </c>
      <c r="K1814" t="s">
        <v>464</v>
      </c>
      <c r="L1814" t="s">
        <v>8122</v>
      </c>
      <c r="M1814" s="11">
        <v>43105.735937500001</v>
      </c>
      <c r="N1814" s="11">
        <v>43105.735937500001</v>
      </c>
      <c r="O1814" s="11">
        <v>43112.749849537038</v>
      </c>
      <c r="P1814" t="s">
        <v>2124</v>
      </c>
      <c r="Q1814" t="s">
        <v>491</v>
      </c>
      <c r="R1814" t="s">
        <v>8123</v>
      </c>
      <c r="S1814" t="s">
        <v>2125</v>
      </c>
      <c r="T1814" t="s">
        <v>2126</v>
      </c>
      <c r="U1814" t="s">
        <v>2127</v>
      </c>
      <c r="V1814">
        <v>0</v>
      </c>
      <c r="W1814" t="s">
        <v>2127</v>
      </c>
      <c r="X1814" t="s">
        <v>2125</v>
      </c>
      <c r="Y1814" t="s">
        <v>2125</v>
      </c>
      <c r="Z1814" t="s">
        <v>312</v>
      </c>
      <c r="AA1814" t="s">
        <v>2137</v>
      </c>
      <c r="AB1814" t="s">
        <v>2127</v>
      </c>
    </row>
    <row r="1815" spans="1:28" x14ac:dyDescent="0.2">
      <c r="A1815">
        <v>16022800</v>
      </c>
      <c r="B1815" t="s">
        <v>8124</v>
      </c>
      <c r="C1815" t="s">
        <v>8125</v>
      </c>
      <c r="D1815" t="s">
        <v>369</v>
      </c>
      <c r="E1815" t="s">
        <v>317</v>
      </c>
      <c r="F1815" t="s">
        <v>2127</v>
      </c>
      <c r="G1815" t="s">
        <v>370</v>
      </c>
      <c r="H1815" t="s">
        <v>369</v>
      </c>
      <c r="I1815" t="s">
        <v>317</v>
      </c>
      <c r="J1815" t="s">
        <v>334</v>
      </c>
      <c r="K1815" t="s">
        <v>3558</v>
      </c>
      <c r="L1815" t="s">
        <v>8126</v>
      </c>
      <c r="M1815" s="11">
        <v>43105.749675925923</v>
      </c>
      <c r="N1815" s="11">
        <v>43105.749675925923</v>
      </c>
      <c r="O1815" s="11">
        <v>43112.750289351854</v>
      </c>
      <c r="P1815" t="s">
        <v>2124</v>
      </c>
      <c r="Q1815" t="s">
        <v>3694</v>
      </c>
      <c r="R1815" t="s">
        <v>3561</v>
      </c>
      <c r="S1815" t="s">
        <v>2125</v>
      </c>
      <c r="T1815" t="s">
        <v>2126</v>
      </c>
      <c r="U1815" t="s">
        <v>2127</v>
      </c>
      <c r="V1815">
        <v>0</v>
      </c>
      <c r="W1815" t="s">
        <v>2127</v>
      </c>
      <c r="X1815" t="s">
        <v>2125</v>
      </c>
      <c r="Y1815" t="s">
        <v>2125</v>
      </c>
      <c r="Z1815" t="s">
        <v>1360</v>
      </c>
      <c r="AA1815" t="s">
        <v>2137</v>
      </c>
      <c r="AB1815" t="s">
        <v>2127</v>
      </c>
    </row>
    <row r="1816" spans="1:28" x14ac:dyDescent="0.2">
      <c r="A1816">
        <v>16025471</v>
      </c>
      <c r="B1816" t="s">
        <v>803</v>
      </c>
      <c r="C1816" t="s">
        <v>2158</v>
      </c>
      <c r="D1816" t="s">
        <v>550</v>
      </c>
      <c r="E1816" t="s">
        <v>317</v>
      </c>
      <c r="F1816" t="s">
        <v>316</v>
      </c>
      <c r="G1816" t="s">
        <v>316</v>
      </c>
      <c r="H1816" t="s">
        <v>550</v>
      </c>
      <c r="I1816" t="s">
        <v>317</v>
      </c>
      <c r="J1816" t="s">
        <v>334</v>
      </c>
      <c r="K1816" t="s">
        <v>805</v>
      </c>
      <c r="L1816" t="s">
        <v>8127</v>
      </c>
      <c r="M1816" s="11">
        <v>43108.33730324074</v>
      </c>
      <c r="N1816" s="11">
        <v>43108.33730324074</v>
      </c>
      <c r="O1816" s="11">
        <v>43115.352511574078</v>
      </c>
      <c r="P1816" t="s">
        <v>2124</v>
      </c>
      <c r="Q1816" t="s">
        <v>804</v>
      </c>
      <c r="R1816" t="s">
        <v>8128</v>
      </c>
      <c r="S1816" t="s">
        <v>2125</v>
      </c>
      <c r="T1816" t="s">
        <v>2126</v>
      </c>
      <c r="U1816" t="s">
        <v>2127</v>
      </c>
      <c r="V1816">
        <v>0</v>
      </c>
      <c r="W1816" t="s">
        <v>2127</v>
      </c>
      <c r="X1816" t="s">
        <v>2125</v>
      </c>
      <c r="Y1816" t="s">
        <v>2125</v>
      </c>
      <c r="Z1816" t="s">
        <v>312</v>
      </c>
      <c r="AA1816" t="s">
        <v>2137</v>
      </c>
      <c r="AB1816" t="s">
        <v>2127</v>
      </c>
    </row>
    <row r="1817" spans="1:28" x14ac:dyDescent="0.2">
      <c r="A1817">
        <v>16025476</v>
      </c>
      <c r="B1817" t="s">
        <v>5465</v>
      </c>
      <c r="C1817" t="s">
        <v>5466</v>
      </c>
      <c r="D1817" t="s">
        <v>401</v>
      </c>
      <c r="E1817" t="s">
        <v>317</v>
      </c>
      <c r="F1817" t="s">
        <v>316</v>
      </c>
      <c r="G1817" t="s">
        <v>316</v>
      </c>
      <c r="H1817" t="s">
        <v>401</v>
      </c>
      <c r="I1817" t="s">
        <v>317</v>
      </c>
      <c r="J1817" t="s">
        <v>334</v>
      </c>
      <c r="K1817" t="s">
        <v>438</v>
      </c>
      <c r="L1817" t="s">
        <v>8129</v>
      </c>
      <c r="M1817" s="11">
        <v>43108.338773148149</v>
      </c>
      <c r="N1817" s="11">
        <v>43108.338773148149</v>
      </c>
      <c r="O1817" s="11">
        <v>43115.344965277778</v>
      </c>
      <c r="P1817" t="s">
        <v>2124</v>
      </c>
      <c r="Q1817" t="s">
        <v>436</v>
      </c>
      <c r="R1817" t="s">
        <v>8130</v>
      </c>
      <c r="S1817" t="s">
        <v>2125</v>
      </c>
      <c r="T1817" t="s">
        <v>2126</v>
      </c>
      <c r="U1817" t="s">
        <v>2127</v>
      </c>
      <c r="V1817">
        <v>0</v>
      </c>
      <c r="W1817" t="s">
        <v>2127</v>
      </c>
      <c r="X1817" t="s">
        <v>2125</v>
      </c>
      <c r="Y1817" t="s">
        <v>2125</v>
      </c>
      <c r="Z1817" t="s">
        <v>433</v>
      </c>
      <c r="AA1817" t="s">
        <v>2137</v>
      </c>
      <c r="AB1817" t="s">
        <v>2127</v>
      </c>
    </row>
    <row r="1818" spans="1:28" x14ac:dyDescent="0.2">
      <c r="A1818">
        <v>16025590</v>
      </c>
      <c r="B1818" t="s">
        <v>8131</v>
      </c>
      <c r="C1818" t="s">
        <v>8132</v>
      </c>
      <c r="D1818" t="s">
        <v>369</v>
      </c>
      <c r="E1818" t="s">
        <v>317</v>
      </c>
      <c r="F1818" t="s">
        <v>370</v>
      </c>
      <c r="G1818" t="s">
        <v>370</v>
      </c>
      <c r="H1818" t="s">
        <v>369</v>
      </c>
      <c r="I1818" t="s">
        <v>317</v>
      </c>
      <c r="J1818" t="s">
        <v>322</v>
      </c>
      <c r="K1818" t="s">
        <v>1751</v>
      </c>
      <c r="L1818" t="s">
        <v>8133</v>
      </c>
      <c r="M1818" s="11">
        <v>43108.356828703705</v>
      </c>
      <c r="N1818" s="11">
        <v>43108.356828703705</v>
      </c>
      <c r="O1818" s="11">
        <v>43115.363113425927</v>
      </c>
      <c r="P1818" t="s">
        <v>2124</v>
      </c>
      <c r="Q1818" t="s">
        <v>559</v>
      </c>
      <c r="R1818" t="s">
        <v>8134</v>
      </c>
      <c r="S1818" t="s">
        <v>2125</v>
      </c>
      <c r="T1818" t="s">
        <v>2126</v>
      </c>
      <c r="U1818" t="s">
        <v>2127</v>
      </c>
      <c r="V1818">
        <v>0</v>
      </c>
      <c r="W1818" t="s">
        <v>2127</v>
      </c>
      <c r="X1818" t="s">
        <v>2125</v>
      </c>
      <c r="Y1818" t="s">
        <v>2125</v>
      </c>
      <c r="Z1818" t="s">
        <v>1059</v>
      </c>
      <c r="AA1818" t="s">
        <v>2137</v>
      </c>
      <c r="AB1818" t="s">
        <v>2127</v>
      </c>
    </row>
    <row r="1819" spans="1:28" x14ac:dyDescent="0.2">
      <c r="A1819">
        <v>16025605</v>
      </c>
      <c r="B1819" t="s">
        <v>7829</v>
      </c>
      <c r="C1819" t="s">
        <v>3683</v>
      </c>
      <c r="D1819" t="s">
        <v>482</v>
      </c>
      <c r="E1819" t="s">
        <v>317</v>
      </c>
      <c r="F1819" t="s">
        <v>316</v>
      </c>
      <c r="G1819" t="s">
        <v>316</v>
      </c>
      <c r="H1819" t="s">
        <v>482</v>
      </c>
      <c r="I1819" t="s">
        <v>317</v>
      </c>
      <c r="J1819" t="s">
        <v>334</v>
      </c>
      <c r="K1819" t="s">
        <v>591</v>
      </c>
      <c r="L1819" t="s">
        <v>8135</v>
      </c>
      <c r="M1819" s="11">
        <v>43108.35869212963</v>
      </c>
      <c r="N1819" s="11">
        <v>43108.35869212963</v>
      </c>
      <c r="O1819" s="11">
        <v>43115.360555555555</v>
      </c>
      <c r="P1819" t="s">
        <v>2124</v>
      </c>
      <c r="Q1819" t="s">
        <v>425</v>
      </c>
      <c r="R1819" t="s">
        <v>8136</v>
      </c>
      <c r="S1819" t="s">
        <v>2125</v>
      </c>
      <c r="T1819" t="s">
        <v>2126</v>
      </c>
      <c r="U1819" t="s">
        <v>2127</v>
      </c>
      <c r="V1819">
        <v>0</v>
      </c>
      <c r="W1819" t="s">
        <v>2127</v>
      </c>
      <c r="X1819" t="s">
        <v>2125</v>
      </c>
      <c r="Y1819" t="s">
        <v>2125</v>
      </c>
      <c r="Z1819" t="s">
        <v>433</v>
      </c>
      <c r="AA1819" t="s">
        <v>2137</v>
      </c>
      <c r="AB1819" t="s">
        <v>3108</v>
      </c>
    </row>
    <row r="1820" spans="1:28" x14ac:dyDescent="0.2">
      <c r="A1820">
        <v>16025636</v>
      </c>
      <c r="B1820" t="s">
        <v>808</v>
      </c>
      <c r="C1820" t="s">
        <v>8137</v>
      </c>
      <c r="D1820" t="s">
        <v>468</v>
      </c>
      <c r="E1820" t="s">
        <v>317</v>
      </c>
      <c r="F1820" t="s">
        <v>316</v>
      </c>
      <c r="G1820" t="s">
        <v>316</v>
      </c>
      <c r="H1820" t="s">
        <v>468</v>
      </c>
      <c r="I1820" t="s">
        <v>317</v>
      </c>
      <c r="J1820" t="s">
        <v>334</v>
      </c>
      <c r="K1820" t="s">
        <v>595</v>
      </c>
      <c r="L1820" t="s">
        <v>8138</v>
      </c>
      <c r="M1820" s="11">
        <v>43108.361064814817</v>
      </c>
      <c r="N1820" s="11">
        <v>43108.361064814817</v>
      </c>
      <c r="O1820" s="11">
        <v>43115.363495370373</v>
      </c>
      <c r="P1820" t="s">
        <v>2124</v>
      </c>
      <c r="Q1820" t="s">
        <v>436</v>
      </c>
      <c r="R1820" t="s">
        <v>8139</v>
      </c>
      <c r="S1820" t="s">
        <v>2125</v>
      </c>
      <c r="T1820" t="s">
        <v>2126</v>
      </c>
      <c r="U1820" t="s">
        <v>2127</v>
      </c>
      <c r="V1820">
        <v>0</v>
      </c>
      <c r="W1820" t="s">
        <v>2127</v>
      </c>
      <c r="X1820" t="s">
        <v>2125</v>
      </c>
      <c r="Y1820" t="s">
        <v>2125</v>
      </c>
      <c r="Z1820" t="s">
        <v>433</v>
      </c>
      <c r="AA1820" t="s">
        <v>2137</v>
      </c>
      <c r="AB1820" t="s">
        <v>2127</v>
      </c>
    </row>
    <row r="1821" spans="1:28" x14ac:dyDescent="0.2">
      <c r="A1821">
        <v>16025640</v>
      </c>
      <c r="B1821" t="s">
        <v>8140</v>
      </c>
      <c r="C1821" t="s">
        <v>3191</v>
      </c>
      <c r="D1821" t="s">
        <v>401</v>
      </c>
      <c r="E1821" t="s">
        <v>317</v>
      </c>
      <c r="F1821" t="s">
        <v>316</v>
      </c>
      <c r="G1821" t="s">
        <v>316</v>
      </c>
      <c r="H1821" t="s">
        <v>401</v>
      </c>
      <c r="I1821" t="s">
        <v>317</v>
      </c>
      <c r="J1821" t="s">
        <v>334</v>
      </c>
      <c r="K1821" t="s">
        <v>708</v>
      </c>
      <c r="L1821" t="s">
        <v>8141</v>
      </c>
      <c r="M1821" s="11">
        <v>43108.361400462964</v>
      </c>
      <c r="N1821" s="11">
        <v>43108.361400462964</v>
      </c>
      <c r="O1821" s="11">
        <v>43115.366238425922</v>
      </c>
      <c r="P1821" t="s">
        <v>2124</v>
      </c>
      <c r="Q1821" t="s">
        <v>501</v>
      </c>
      <c r="R1821" t="s">
        <v>8142</v>
      </c>
      <c r="S1821" t="s">
        <v>2125</v>
      </c>
      <c r="T1821" t="s">
        <v>2126</v>
      </c>
      <c r="U1821" t="s">
        <v>2127</v>
      </c>
      <c r="V1821">
        <v>0</v>
      </c>
      <c r="W1821" t="s">
        <v>2127</v>
      </c>
      <c r="X1821" t="s">
        <v>2125</v>
      </c>
      <c r="Y1821" t="s">
        <v>2125</v>
      </c>
      <c r="Z1821" t="s">
        <v>613</v>
      </c>
      <c r="AA1821" t="s">
        <v>2137</v>
      </c>
      <c r="AB1821" t="s">
        <v>2127</v>
      </c>
    </row>
    <row r="1822" spans="1:28" x14ac:dyDescent="0.2">
      <c r="A1822">
        <v>16025643</v>
      </c>
      <c r="B1822" t="s">
        <v>8143</v>
      </c>
      <c r="C1822" t="s">
        <v>8144</v>
      </c>
      <c r="D1822" t="s">
        <v>434</v>
      </c>
      <c r="E1822" t="s">
        <v>317</v>
      </c>
      <c r="F1822" t="s">
        <v>370</v>
      </c>
      <c r="G1822" t="s">
        <v>370</v>
      </c>
      <c r="H1822" t="s">
        <v>434</v>
      </c>
      <c r="I1822" t="s">
        <v>317</v>
      </c>
      <c r="J1822" t="s">
        <v>334</v>
      </c>
      <c r="K1822" t="s">
        <v>561</v>
      </c>
      <c r="L1822" t="s">
        <v>8145</v>
      </c>
      <c r="M1822" s="11">
        <v>43108.361550925925</v>
      </c>
      <c r="N1822" s="11">
        <v>43108.361550925925</v>
      </c>
      <c r="O1822" s="11">
        <v>43115.369432870371</v>
      </c>
      <c r="P1822" t="s">
        <v>2124</v>
      </c>
      <c r="Q1822" t="s">
        <v>559</v>
      </c>
      <c r="R1822" t="s">
        <v>8146</v>
      </c>
      <c r="S1822" t="s">
        <v>2125</v>
      </c>
      <c r="T1822" t="s">
        <v>2126</v>
      </c>
      <c r="U1822" t="s">
        <v>2127</v>
      </c>
      <c r="V1822">
        <v>0</v>
      </c>
      <c r="W1822" t="s">
        <v>2127</v>
      </c>
      <c r="X1822" t="s">
        <v>2125</v>
      </c>
      <c r="Y1822" t="s">
        <v>2125</v>
      </c>
      <c r="Z1822" t="s">
        <v>1422</v>
      </c>
      <c r="AA1822" t="s">
        <v>2137</v>
      </c>
      <c r="AB1822" t="s">
        <v>2127</v>
      </c>
    </row>
    <row r="1823" spans="1:28" x14ac:dyDescent="0.2">
      <c r="A1823">
        <v>16025683</v>
      </c>
      <c r="B1823" t="s">
        <v>812</v>
      </c>
      <c r="C1823" t="s">
        <v>2340</v>
      </c>
      <c r="D1823" t="s">
        <v>550</v>
      </c>
      <c r="E1823" t="s">
        <v>317</v>
      </c>
      <c r="F1823" t="s">
        <v>316</v>
      </c>
      <c r="G1823" t="s">
        <v>316</v>
      </c>
      <c r="H1823" t="s">
        <v>550</v>
      </c>
      <c r="I1823" t="s">
        <v>317</v>
      </c>
      <c r="J1823" t="s">
        <v>334</v>
      </c>
      <c r="K1823" t="s">
        <v>526</v>
      </c>
      <c r="L1823" t="s">
        <v>8147</v>
      </c>
      <c r="M1823" s="11">
        <v>43108.363888888889</v>
      </c>
      <c r="N1823" s="11">
        <v>43108.363888888889</v>
      </c>
      <c r="O1823" s="11">
        <v>43115.367418981485</v>
      </c>
      <c r="P1823" t="s">
        <v>2124</v>
      </c>
      <c r="Q1823" t="s">
        <v>524</v>
      </c>
      <c r="R1823" t="s">
        <v>8148</v>
      </c>
      <c r="S1823" t="s">
        <v>2125</v>
      </c>
      <c r="T1823" t="s">
        <v>2126</v>
      </c>
      <c r="U1823" t="s">
        <v>2127</v>
      </c>
      <c r="V1823">
        <v>0</v>
      </c>
      <c r="W1823" t="s">
        <v>2127</v>
      </c>
      <c r="X1823" t="s">
        <v>2125</v>
      </c>
      <c r="Y1823" t="s">
        <v>2125</v>
      </c>
      <c r="Z1823" t="s">
        <v>534</v>
      </c>
      <c r="AA1823" t="s">
        <v>2137</v>
      </c>
      <c r="AB1823" t="s">
        <v>2127</v>
      </c>
    </row>
    <row r="1824" spans="1:28" x14ac:dyDescent="0.2">
      <c r="A1824">
        <v>16025685</v>
      </c>
      <c r="B1824" t="s">
        <v>8149</v>
      </c>
      <c r="C1824" t="s">
        <v>8150</v>
      </c>
      <c r="D1824" t="s">
        <v>369</v>
      </c>
      <c r="E1824" t="s">
        <v>317</v>
      </c>
      <c r="F1824" t="s">
        <v>2127</v>
      </c>
      <c r="G1824" t="s">
        <v>370</v>
      </c>
      <c r="H1824" t="s">
        <v>369</v>
      </c>
      <c r="I1824" t="s">
        <v>317</v>
      </c>
      <c r="J1824" t="s">
        <v>334</v>
      </c>
      <c r="K1824" t="s">
        <v>3558</v>
      </c>
      <c r="L1824" t="s">
        <v>8151</v>
      </c>
      <c r="M1824" s="11">
        <v>43108.363958333335</v>
      </c>
      <c r="N1824" s="11">
        <v>43108.363958333335</v>
      </c>
      <c r="O1824" s="11">
        <v>43115.365729166668</v>
      </c>
      <c r="P1824" t="s">
        <v>2124</v>
      </c>
      <c r="Q1824" t="s">
        <v>3694</v>
      </c>
      <c r="R1824" t="s">
        <v>8152</v>
      </c>
      <c r="S1824" t="s">
        <v>2125</v>
      </c>
      <c r="T1824" t="s">
        <v>2126</v>
      </c>
      <c r="U1824" t="s">
        <v>2127</v>
      </c>
      <c r="V1824">
        <v>0</v>
      </c>
      <c r="W1824" t="s">
        <v>2127</v>
      </c>
      <c r="X1824" t="s">
        <v>2125</v>
      </c>
      <c r="Y1824" t="s">
        <v>2125</v>
      </c>
      <c r="Z1824" t="s">
        <v>8153</v>
      </c>
      <c r="AA1824" t="s">
        <v>2137</v>
      </c>
      <c r="AB1824" t="s">
        <v>2127</v>
      </c>
    </row>
    <row r="1825" spans="1:28" x14ac:dyDescent="0.2">
      <c r="A1825">
        <v>16025704</v>
      </c>
      <c r="B1825" t="s">
        <v>8154</v>
      </c>
      <c r="C1825" t="s">
        <v>4521</v>
      </c>
      <c r="D1825" t="s">
        <v>369</v>
      </c>
      <c r="E1825" t="s">
        <v>317</v>
      </c>
      <c r="F1825" t="s">
        <v>370</v>
      </c>
      <c r="G1825" t="s">
        <v>370</v>
      </c>
      <c r="H1825" t="s">
        <v>369</v>
      </c>
      <c r="I1825" t="s">
        <v>317</v>
      </c>
      <c r="J1825" t="s">
        <v>334</v>
      </c>
      <c r="K1825" t="s">
        <v>526</v>
      </c>
      <c r="L1825" t="s">
        <v>8155</v>
      </c>
      <c r="M1825" s="11">
        <v>43108.365925925929</v>
      </c>
      <c r="N1825" s="11">
        <v>43108.365925925929</v>
      </c>
      <c r="O1825" s="11">
        <v>43115.370532407411</v>
      </c>
      <c r="P1825" t="s">
        <v>2124</v>
      </c>
      <c r="Q1825" t="s">
        <v>8156</v>
      </c>
      <c r="R1825" t="s">
        <v>8157</v>
      </c>
      <c r="S1825" t="s">
        <v>2125</v>
      </c>
      <c r="T1825" t="s">
        <v>2126</v>
      </c>
      <c r="U1825" t="s">
        <v>2127</v>
      </c>
      <c r="V1825">
        <v>0</v>
      </c>
      <c r="W1825" t="s">
        <v>2127</v>
      </c>
      <c r="X1825" t="s">
        <v>2125</v>
      </c>
      <c r="Y1825" t="s">
        <v>2125</v>
      </c>
      <c r="Z1825" t="s">
        <v>416</v>
      </c>
      <c r="AA1825" t="s">
        <v>2137</v>
      </c>
      <c r="AB1825" t="s">
        <v>2127</v>
      </c>
    </row>
    <row r="1826" spans="1:28" x14ac:dyDescent="0.2">
      <c r="A1826">
        <v>16025713</v>
      </c>
      <c r="B1826" t="s">
        <v>1213</v>
      </c>
      <c r="C1826" t="s">
        <v>6301</v>
      </c>
      <c r="D1826" t="s">
        <v>381</v>
      </c>
      <c r="E1826" t="s">
        <v>317</v>
      </c>
      <c r="F1826" t="s">
        <v>382</v>
      </c>
      <c r="G1826" t="s">
        <v>382</v>
      </c>
      <c r="H1826" t="s">
        <v>381</v>
      </c>
      <c r="I1826" t="s">
        <v>317</v>
      </c>
      <c r="J1826" t="s">
        <v>322</v>
      </c>
      <c r="K1826" t="s">
        <v>6302</v>
      </c>
      <c r="L1826" t="s">
        <v>8158</v>
      </c>
      <c r="M1826" s="11">
        <v>43108.366886574076</v>
      </c>
      <c r="N1826" s="11">
        <v>43108.366886574076</v>
      </c>
      <c r="O1826" s="11">
        <v>43115.420474537037</v>
      </c>
      <c r="P1826" t="s">
        <v>2124</v>
      </c>
      <c r="Q1826" t="s">
        <v>6304</v>
      </c>
      <c r="R1826" t="s">
        <v>8159</v>
      </c>
      <c r="S1826" t="s">
        <v>2125</v>
      </c>
      <c r="T1826" t="s">
        <v>2126</v>
      </c>
      <c r="U1826" t="s">
        <v>2127</v>
      </c>
      <c r="V1826">
        <v>0</v>
      </c>
      <c r="W1826" t="s">
        <v>2127</v>
      </c>
      <c r="X1826" t="s">
        <v>2125</v>
      </c>
      <c r="Y1826" t="s">
        <v>2125</v>
      </c>
      <c r="Z1826" t="s">
        <v>1214</v>
      </c>
      <c r="AA1826" t="s">
        <v>2137</v>
      </c>
      <c r="AB1826" t="s">
        <v>2127</v>
      </c>
    </row>
    <row r="1827" spans="1:28" x14ac:dyDescent="0.2">
      <c r="A1827">
        <v>16025728</v>
      </c>
      <c r="B1827" t="s">
        <v>490</v>
      </c>
      <c r="C1827" t="s">
        <v>2158</v>
      </c>
      <c r="D1827" t="s">
        <v>392</v>
      </c>
      <c r="E1827" t="s">
        <v>317</v>
      </c>
      <c r="F1827" t="s">
        <v>316</v>
      </c>
      <c r="G1827" t="s">
        <v>316</v>
      </c>
      <c r="H1827" t="s">
        <v>392</v>
      </c>
      <c r="I1827" t="s">
        <v>317</v>
      </c>
      <c r="J1827" t="s">
        <v>322</v>
      </c>
      <c r="K1827" t="s">
        <v>526</v>
      </c>
      <c r="L1827" t="s">
        <v>8160</v>
      </c>
      <c r="M1827" s="11">
        <v>43108.368344907409</v>
      </c>
      <c r="N1827" s="11">
        <v>43108.368344907409</v>
      </c>
      <c r="O1827" s="11">
        <v>43115.373530092591</v>
      </c>
      <c r="P1827" t="s">
        <v>2124</v>
      </c>
      <c r="Q1827" t="s">
        <v>524</v>
      </c>
      <c r="R1827" t="s">
        <v>8161</v>
      </c>
      <c r="S1827" t="s">
        <v>2125</v>
      </c>
      <c r="T1827" t="s">
        <v>2126</v>
      </c>
      <c r="U1827" t="s">
        <v>2127</v>
      </c>
      <c r="V1827">
        <v>0</v>
      </c>
      <c r="W1827" t="s">
        <v>2127</v>
      </c>
      <c r="X1827" t="s">
        <v>2125</v>
      </c>
      <c r="Y1827" t="s">
        <v>2125</v>
      </c>
      <c r="Z1827" t="s">
        <v>312</v>
      </c>
      <c r="AA1827" t="s">
        <v>2137</v>
      </c>
      <c r="AB1827" t="s">
        <v>2127</v>
      </c>
    </row>
    <row r="1828" spans="1:28" x14ac:dyDescent="0.2">
      <c r="A1828">
        <v>16025732</v>
      </c>
      <c r="B1828" t="s">
        <v>8162</v>
      </c>
      <c r="C1828" t="s">
        <v>8163</v>
      </c>
      <c r="D1828" t="s">
        <v>460</v>
      </c>
      <c r="E1828" t="s">
        <v>317</v>
      </c>
      <c r="F1828" t="s">
        <v>316</v>
      </c>
      <c r="G1828" t="s">
        <v>316</v>
      </c>
      <c r="H1828" t="s">
        <v>460</v>
      </c>
      <c r="I1828" t="s">
        <v>317</v>
      </c>
      <c r="J1828" t="s">
        <v>334</v>
      </c>
      <c r="K1828" t="s">
        <v>8164</v>
      </c>
      <c r="L1828" t="s">
        <v>8165</v>
      </c>
      <c r="M1828" s="11">
        <v>43108.368611111109</v>
      </c>
      <c r="N1828" s="11">
        <v>43108.368611111109</v>
      </c>
      <c r="O1828" s="11">
        <v>43109.449571759258</v>
      </c>
      <c r="P1828" t="s">
        <v>2124</v>
      </c>
      <c r="Q1828" t="s">
        <v>436</v>
      </c>
      <c r="R1828" t="s">
        <v>8166</v>
      </c>
      <c r="S1828" t="s">
        <v>2125</v>
      </c>
      <c r="T1828" t="s">
        <v>2126</v>
      </c>
      <c r="U1828" t="s">
        <v>2127</v>
      </c>
      <c r="V1828">
        <v>0</v>
      </c>
      <c r="W1828" t="s">
        <v>2127</v>
      </c>
      <c r="X1828" t="s">
        <v>2125</v>
      </c>
      <c r="Y1828" t="s">
        <v>2125</v>
      </c>
      <c r="Z1828" t="s">
        <v>1176</v>
      </c>
      <c r="AA1828" t="s">
        <v>2137</v>
      </c>
      <c r="AB1828" t="s">
        <v>2127</v>
      </c>
    </row>
    <row r="1829" spans="1:28" x14ac:dyDescent="0.2">
      <c r="A1829">
        <v>16025750</v>
      </c>
      <c r="B1829" t="s">
        <v>467</v>
      </c>
      <c r="C1829" t="s">
        <v>3531</v>
      </c>
      <c r="D1829" t="s">
        <v>482</v>
      </c>
      <c r="E1829" t="s">
        <v>317</v>
      </c>
      <c r="F1829" t="s">
        <v>316</v>
      </c>
      <c r="G1829" t="s">
        <v>357</v>
      </c>
      <c r="H1829" t="s">
        <v>720</v>
      </c>
      <c r="I1829" t="s">
        <v>317</v>
      </c>
      <c r="J1829" t="s">
        <v>334</v>
      </c>
      <c r="K1829" t="s">
        <v>4451</v>
      </c>
      <c r="L1829" t="s">
        <v>8167</v>
      </c>
      <c r="M1829" s="11">
        <v>43108.369733796295</v>
      </c>
      <c r="N1829" s="11">
        <v>43108.369733796295</v>
      </c>
      <c r="O1829" s="11">
        <v>43115.473969907405</v>
      </c>
      <c r="P1829" t="s">
        <v>2124</v>
      </c>
      <c r="Q1829" t="s">
        <v>1039</v>
      </c>
      <c r="R1829" t="s">
        <v>8168</v>
      </c>
      <c r="S1829" t="s">
        <v>2125</v>
      </c>
      <c r="T1829" t="s">
        <v>2126</v>
      </c>
      <c r="U1829" t="s">
        <v>2127</v>
      </c>
      <c r="V1829">
        <v>0</v>
      </c>
      <c r="W1829" t="s">
        <v>2127</v>
      </c>
      <c r="X1829" t="s">
        <v>2125</v>
      </c>
      <c r="Y1829" t="s">
        <v>2125</v>
      </c>
      <c r="Z1829" t="s">
        <v>421</v>
      </c>
      <c r="AA1829" t="s">
        <v>2128</v>
      </c>
      <c r="AB1829" t="s">
        <v>2127</v>
      </c>
    </row>
    <row r="1830" spans="1:28" x14ac:dyDescent="0.2">
      <c r="A1830">
        <v>16025792</v>
      </c>
      <c r="B1830" t="s">
        <v>8169</v>
      </c>
      <c r="C1830" t="s">
        <v>2158</v>
      </c>
      <c r="D1830" t="s">
        <v>369</v>
      </c>
      <c r="E1830" t="s">
        <v>317</v>
      </c>
      <c r="F1830" t="s">
        <v>2127</v>
      </c>
      <c r="G1830" t="s">
        <v>370</v>
      </c>
      <c r="H1830" t="s">
        <v>369</v>
      </c>
      <c r="I1830" t="s">
        <v>317</v>
      </c>
      <c r="J1830" t="s">
        <v>334</v>
      </c>
      <c r="K1830" t="s">
        <v>3558</v>
      </c>
      <c r="L1830" t="s">
        <v>8170</v>
      </c>
      <c r="M1830" s="11">
        <v>43108.372210648151</v>
      </c>
      <c r="N1830" s="11">
        <v>43108.372210648151</v>
      </c>
      <c r="O1830" s="11">
        <v>43115.373495370368</v>
      </c>
      <c r="P1830" t="s">
        <v>2124</v>
      </c>
      <c r="Q1830" t="s">
        <v>3694</v>
      </c>
      <c r="R1830" t="s">
        <v>3887</v>
      </c>
      <c r="S1830" t="s">
        <v>2125</v>
      </c>
      <c r="T1830" t="s">
        <v>2126</v>
      </c>
      <c r="U1830" t="s">
        <v>2127</v>
      </c>
      <c r="V1830">
        <v>0</v>
      </c>
      <c r="W1830" t="s">
        <v>2127</v>
      </c>
      <c r="X1830" t="s">
        <v>2125</v>
      </c>
      <c r="Y1830" t="s">
        <v>2125</v>
      </c>
      <c r="Z1830" t="s">
        <v>312</v>
      </c>
      <c r="AA1830" t="s">
        <v>2137</v>
      </c>
      <c r="AB1830" t="s">
        <v>2127</v>
      </c>
    </row>
    <row r="1831" spans="1:28" x14ac:dyDescent="0.2">
      <c r="A1831">
        <v>16025812</v>
      </c>
      <c r="B1831" t="s">
        <v>4991</v>
      </c>
      <c r="C1831" t="s">
        <v>4992</v>
      </c>
      <c r="D1831" t="s">
        <v>468</v>
      </c>
      <c r="E1831" t="s">
        <v>317</v>
      </c>
      <c r="F1831" t="s">
        <v>370</v>
      </c>
      <c r="G1831" t="s">
        <v>370</v>
      </c>
      <c r="H1831" t="s">
        <v>468</v>
      </c>
      <c r="I1831" t="s">
        <v>317</v>
      </c>
      <c r="J1831" t="s">
        <v>334</v>
      </c>
      <c r="K1831" t="s">
        <v>1444</v>
      </c>
      <c r="L1831" t="s">
        <v>8171</v>
      </c>
      <c r="M1831" s="11">
        <v>43108.373287037037</v>
      </c>
      <c r="N1831" s="11">
        <v>43108.373287037037</v>
      </c>
      <c r="O1831" s="11">
        <v>43115.390844907408</v>
      </c>
      <c r="P1831" t="s">
        <v>2124</v>
      </c>
      <c r="Q1831" t="s">
        <v>902</v>
      </c>
      <c r="R1831" t="s">
        <v>8172</v>
      </c>
      <c r="S1831" t="s">
        <v>2125</v>
      </c>
      <c r="T1831" t="s">
        <v>2126</v>
      </c>
      <c r="U1831" t="s">
        <v>2127</v>
      </c>
      <c r="V1831">
        <v>0</v>
      </c>
      <c r="W1831" t="s">
        <v>2127</v>
      </c>
      <c r="X1831" t="s">
        <v>2125</v>
      </c>
      <c r="Y1831" t="s">
        <v>2125</v>
      </c>
      <c r="Z1831" t="s">
        <v>1539</v>
      </c>
      <c r="AA1831" t="s">
        <v>2128</v>
      </c>
      <c r="AB1831" t="s">
        <v>2127</v>
      </c>
    </row>
    <row r="1832" spans="1:28" x14ac:dyDescent="0.2">
      <c r="A1832">
        <v>16025833</v>
      </c>
      <c r="B1832" t="s">
        <v>8176</v>
      </c>
      <c r="C1832" t="s">
        <v>2158</v>
      </c>
      <c r="D1832" t="s">
        <v>401</v>
      </c>
      <c r="E1832" t="s">
        <v>317</v>
      </c>
      <c r="F1832" t="s">
        <v>316</v>
      </c>
      <c r="G1832" t="s">
        <v>316</v>
      </c>
      <c r="H1832" t="s">
        <v>401</v>
      </c>
      <c r="I1832" t="s">
        <v>317</v>
      </c>
      <c r="J1832" t="s">
        <v>334</v>
      </c>
      <c r="K1832" t="s">
        <v>8177</v>
      </c>
      <c r="L1832" t="s">
        <v>8178</v>
      </c>
      <c r="M1832" s="11">
        <v>43108.375034722223</v>
      </c>
      <c r="N1832" s="11">
        <v>43108.375034722223</v>
      </c>
      <c r="O1832" s="11">
        <v>43115.598136574074</v>
      </c>
      <c r="P1832" t="s">
        <v>2124</v>
      </c>
      <c r="Q1832" t="s">
        <v>501</v>
      </c>
      <c r="R1832" t="s">
        <v>8179</v>
      </c>
      <c r="S1832" t="s">
        <v>2125</v>
      </c>
      <c r="T1832" t="s">
        <v>2126</v>
      </c>
      <c r="U1832" t="s">
        <v>2127</v>
      </c>
      <c r="V1832">
        <v>0</v>
      </c>
      <c r="W1832" t="s">
        <v>2127</v>
      </c>
      <c r="X1832" t="s">
        <v>2125</v>
      </c>
      <c r="Y1832" t="s">
        <v>2125</v>
      </c>
      <c r="Z1832" t="s">
        <v>312</v>
      </c>
      <c r="AA1832" t="s">
        <v>2137</v>
      </c>
      <c r="AB1832" t="s">
        <v>2127</v>
      </c>
    </row>
    <row r="1833" spans="1:28" x14ac:dyDescent="0.2">
      <c r="A1833">
        <v>16025840</v>
      </c>
      <c r="B1833" t="s">
        <v>1346</v>
      </c>
      <c r="C1833" t="s">
        <v>5303</v>
      </c>
      <c r="D1833" t="s">
        <v>510</v>
      </c>
      <c r="E1833" t="s">
        <v>317</v>
      </c>
      <c r="F1833" t="s">
        <v>370</v>
      </c>
      <c r="G1833" t="s">
        <v>370</v>
      </c>
      <c r="H1833" t="s">
        <v>510</v>
      </c>
      <c r="I1833" t="s">
        <v>317</v>
      </c>
      <c r="J1833" t="s">
        <v>322</v>
      </c>
      <c r="K1833" t="s">
        <v>595</v>
      </c>
      <c r="L1833" t="s">
        <v>8180</v>
      </c>
      <c r="M1833" s="11">
        <v>43108.375208333331</v>
      </c>
      <c r="N1833" s="11">
        <v>43108.375208333331</v>
      </c>
      <c r="O1833" s="11">
        <v>43115.390567129631</v>
      </c>
      <c r="P1833" t="s">
        <v>2124</v>
      </c>
      <c r="Q1833" t="s">
        <v>483</v>
      </c>
      <c r="R1833" t="s">
        <v>8181</v>
      </c>
      <c r="S1833" t="s">
        <v>2125</v>
      </c>
      <c r="T1833" t="s">
        <v>2126</v>
      </c>
      <c r="U1833" t="s">
        <v>2127</v>
      </c>
      <c r="V1833">
        <v>0</v>
      </c>
      <c r="W1833" t="s">
        <v>2127</v>
      </c>
      <c r="X1833" t="s">
        <v>2125</v>
      </c>
      <c r="Y1833" t="s">
        <v>2125</v>
      </c>
      <c r="Z1833" t="s">
        <v>742</v>
      </c>
      <c r="AA1833" t="s">
        <v>2137</v>
      </c>
      <c r="AB1833" t="s">
        <v>2127</v>
      </c>
    </row>
    <row r="1834" spans="1:28" x14ac:dyDescent="0.2">
      <c r="A1834">
        <v>16025883</v>
      </c>
      <c r="B1834" t="s">
        <v>8169</v>
      </c>
      <c r="C1834" t="s">
        <v>2158</v>
      </c>
      <c r="D1834" t="s">
        <v>392</v>
      </c>
      <c r="E1834" t="s">
        <v>317</v>
      </c>
      <c r="F1834" t="s">
        <v>316</v>
      </c>
      <c r="G1834" t="s">
        <v>323</v>
      </c>
      <c r="H1834" t="s">
        <v>1337</v>
      </c>
      <c r="I1834" t="s">
        <v>317</v>
      </c>
      <c r="J1834" t="s">
        <v>430</v>
      </c>
      <c r="K1834" t="s">
        <v>1101</v>
      </c>
      <c r="L1834" t="s">
        <v>8182</v>
      </c>
      <c r="M1834" s="11">
        <v>43108.378101851849</v>
      </c>
      <c r="N1834" s="11">
        <v>43108.378101851849</v>
      </c>
      <c r="O1834" s="11">
        <v>43116.628379629627</v>
      </c>
      <c r="P1834" t="s">
        <v>2124</v>
      </c>
      <c r="Q1834" t="s">
        <v>491</v>
      </c>
      <c r="R1834" t="s">
        <v>8183</v>
      </c>
      <c r="S1834" t="s">
        <v>2125</v>
      </c>
      <c r="T1834" t="s">
        <v>2126</v>
      </c>
      <c r="U1834" t="s">
        <v>2127</v>
      </c>
      <c r="V1834">
        <v>0</v>
      </c>
      <c r="W1834" t="s">
        <v>2127</v>
      </c>
      <c r="X1834" t="s">
        <v>2125</v>
      </c>
      <c r="Y1834" t="s">
        <v>2125</v>
      </c>
      <c r="Z1834" t="s">
        <v>312</v>
      </c>
      <c r="AA1834" t="s">
        <v>2137</v>
      </c>
      <c r="AB1834" t="s">
        <v>2127</v>
      </c>
    </row>
    <row r="1835" spans="1:28" x14ac:dyDescent="0.2">
      <c r="A1835">
        <v>16025915</v>
      </c>
      <c r="B1835" t="s">
        <v>5546</v>
      </c>
      <c r="C1835" t="s">
        <v>2158</v>
      </c>
      <c r="D1835" t="s">
        <v>434</v>
      </c>
      <c r="E1835" t="s">
        <v>317</v>
      </c>
      <c r="F1835" t="s">
        <v>316</v>
      </c>
      <c r="G1835" t="s">
        <v>316</v>
      </c>
      <c r="H1835" t="s">
        <v>434</v>
      </c>
      <c r="I1835" t="s">
        <v>317</v>
      </c>
      <c r="J1835" t="s">
        <v>334</v>
      </c>
      <c r="K1835" t="s">
        <v>526</v>
      </c>
      <c r="L1835" t="s">
        <v>8184</v>
      </c>
      <c r="M1835" s="11">
        <v>43108.380127314813</v>
      </c>
      <c r="N1835" s="11">
        <v>43108.380127314813</v>
      </c>
      <c r="O1835" s="11">
        <v>43115.3830787037</v>
      </c>
      <c r="P1835" t="s">
        <v>2124</v>
      </c>
      <c r="Q1835" t="s">
        <v>524</v>
      </c>
      <c r="R1835" t="s">
        <v>8185</v>
      </c>
      <c r="S1835" t="s">
        <v>2125</v>
      </c>
      <c r="T1835" t="s">
        <v>2126</v>
      </c>
      <c r="U1835" t="s">
        <v>2127</v>
      </c>
      <c r="V1835">
        <v>0</v>
      </c>
      <c r="W1835" t="s">
        <v>2127</v>
      </c>
      <c r="X1835" t="s">
        <v>2125</v>
      </c>
      <c r="Y1835" t="s">
        <v>2125</v>
      </c>
      <c r="Z1835" t="s">
        <v>312</v>
      </c>
      <c r="AA1835" t="s">
        <v>2137</v>
      </c>
      <c r="AB1835" t="s">
        <v>2127</v>
      </c>
    </row>
    <row r="1836" spans="1:28" x14ac:dyDescent="0.2">
      <c r="A1836">
        <v>16025916</v>
      </c>
      <c r="B1836" t="s">
        <v>2754</v>
      </c>
      <c r="C1836" t="s">
        <v>2340</v>
      </c>
      <c r="D1836" t="s">
        <v>518</v>
      </c>
      <c r="E1836" t="s">
        <v>317</v>
      </c>
      <c r="F1836" t="s">
        <v>316</v>
      </c>
      <c r="G1836" t="s">
        <v>323</v>
      </c>
      <c r="H1836" t="s">
        <v>315</v>
      </c>
      <c r="I1836" t="s">
        <v>317</v>
      </c>
      <c r="J1836" t="s">
        <v>334</v>
      </c>
      <c r="K1836" t="s">
        <v>526</v>
      </c>
      <c r="L1836" t="s">
        <v>8186</v>
      </c>
      <c r="M1836" s="11">
        <v>43108.380312499998</v>
      </c>
      <c r="N1836" s="11">
        <v>43108.380312499998</v>
      </c>
      <c r="O1836" s="11">
        <v>43115.486643518518</v>
      </c>
      <c r="P1836" t="s">
        <v>2124</v>
      </c>
      <c r="Q1836" t="s">
        <v>524</v>
      </c>
      <c r="R1836" t="s">
        <v>8187</v>
      </c>
      <c r="S1836" t="s">
        <v>2125</v>
      </c>
      <c r="T1836" t="s">
        <v>2126</v>
      </c>
      <c r="U1836" t="s">
        <v>2127</v>
      </c>
      <c r="V1836">
        <v>0</v>
      </c>
      <c r="W1836" t="s">
        <v>2127</v>
      </c>
      <c r="X1836" t="s">
        <v>2125</v>
      </c>
      <c r="Y1836" t="s">
        <v>2125</v>
      </c>
      <c r="Z1836" t="s">
        <v>534</v>
      </c>
      <c r="AA1836" t="s">
        <v>2137</v>
      </c>
      <c r="AB1836" t="s">
        <v>2127</v>
      </c>
    </row>
    <row r="1837" spans="1:28" x14ac:dyDescent="0.2">
      <c r="A1837">
        <v>16026056</v>
      </c>
      <c r="B1837" t="s">
        <v>1386</v>
      </c>
      <c r="C1837" t="s">
        <v>2158</v>
      </c>
      <c r="D1837" t="s">
        <v>460</v>
      </c>
      <c r="E1837" t="s">
        <v>317</v>
      </c>
      <c r="F1837" t="s">
        <v>316</v>
      </c>
      <c r="G1837" t="s">
        <v>316</v>
      </c>
      <c r="H1837" t="s">
        <v>460</v>
      </c>
      <c r="I1837" t="s">
        <v>317</v>
      </c>
      <c r="J1837" t="s">
        <v>322</v>
      </c>
      <c r="K1837" t="s">
        <v>8189</v>
      </c>
      <c r="L1837" t="s">
        <v>8190</v>
      </c>
      <c r="M1837" s="11">
        <v>43108.386597222219</v>
      </c>
      <c r="N1837" s="11">
        <v>43108.386597222219</v>
      </c>
      <c r="O1837" s="11">
        <v>43117.356145833335</v>
      </c>
      <c r="P1837" t="s">
        <v>2124</v>
      </c>
      <c r="Q1837" t="s">
        <v>519</v>
      </c>
      <c r="R1837" t="s">
        <v>8191</v>
      </c>
      <c r="S1837" t="s">
        <v>2125</v>
      </c>
      <c r="T1837" t="s">
        <v>2126</v>
      </c>
      <c r="U1837" t="s">
        <v>2127</v>
      </c>
      <c r="V1837">
        <v>0</v>
      </c>
      <c r="W1837" t="s">
        <v>2127</v>
      </c>
      <c r="X1837" t="s">
        <v>2125</v>
      </c>
      <c r="Y1837" t="s">
        <v>2125</v>
      </c>
      <c r="Z1837" t="s">
        <v>312</v>
      </c>
      <c r="AA1837" t="s">
        <v>2137</v>
      </c>
      <c r="AB1837" t="s">
        <v>2127</v>
      </c>
    </row>
    <row r="1838" spans="1:28" x14ac:dyDescent="0.2">
      <c r="A1838">
        <v>16026081</v>
      </c>
      <c r="B1838" t="s">
        <v>8192</v>
      </c>
      <c r="C1838" t="s">
        <v>2158</v>
      </c>
      <c r="D1838" t="s">
        <v>550</v>
      </c>
      <c r="E1838" t="s">
        <v>317</v>
      </c>
      <c r="F1838" t="s">
        <v>316</v>
      </c>
      <c r="G1838" t="s">
        <v>323</v>
      </c>
      <c r="H1838" t="s">
        <v>503</v>
      </c>
      <c r="I1838" t="s">
        <v>317</v>
      </c>
      <c r="J1838" t="s">
        <v>334</v>
      </c>
      <c r="K1838" t="s">
        <v>1101</v>
      </c>
      <c r="L1838" t="s">
        <v>8193</v>
      </c>
      <c r="M1838" s="11">
        <v>43108.38853009259</v>
      </c>
      <c r="N1838" s="11">
        <v>43108.38853009259</v>
      </c>
      <c r="O1838" s="11">
        <v>43115.694606481484</v>
      </c>
      <c r="P1838" t="s">
        <v>2124</v>
      </c>
      <c r="Q1838" t="s">
        <v>2164</v>
      </c>
      <c r="R1838" t="s">
        <v>8194</v>
      </c>
      <c r="S1838" t="s">
        <v>2125</v>
      </c>
      <c r="T1838" t="s">
        <v>2126</v>
      </c>
      <c r="U1838" t="s">
        <v>2127</v>
      </c>
      <c r="V1838">
        <v>0</v>
      </c>
      <c r="W1838" t="s">
        <v>2127</v>
      </c>
      <c r="X1838" t="s">
        <v>2125</v>
      </c>
      <c r="Y1838" t="s">
        <v>2125</v>
      </c>
      <c r="Z1838" t="s">
        <v>312</v>
      </c>
      <c r="AA1838" t="s">
        <v>2137</v>
      </c>
      <c r="AB1838" t="s">
        <v>2127</v>
      </c>
    </row>
    <row r="1839" spans="1:28" x14ac:dyDescent="0.2">
      <c r="A1839">
        <v>16026134</v>
      </c>
      <c r="B1839" t="s">
        <v>8169</v>
      </c>
      <c r="C1839" t="s">
        <v>2158</v>
      </c>
      <c r="D1839" t="s">
        <v>510</v>
      </c>
      <c r="E1839" t="s">
        <v>317</v>
      </c>
      <c r="F1839" t="s">
        <v>2127</v>
      </c>
      <c r="G1839" t="s">
        <v>370</v>
      </c>
      <c r="H1839" t="s">
        <v>510</v>
      </c>
      <c r="I1839" t="s">
        <v>317</v>
      </c>
      <c r="J1839" t="s">
        <v>334</v>
      </c>
      <c r="K1839" t="s">
        <v>3665</v>
      </c>
      <c r="L1839" t="s">
        <v>8195</v>
      </c>
      <c r="M1839" s="11">
        <v>43108.391712962963</v>
      </c>
      <c r="N1839" s="11">
        <v>43108.391712962963</v>
      </c>
      <c r="O1839" s="11">
        <v>43115.393194444441</v>
      </c>
      <c r="P1839" t="s">
        <v>2124</v>
      </c>
      <c r="Q1839" t="s">
        <v>3694</v>
      </c>
      <c r="R1839" t="s">
        <v>8196</v>
      </c>
      <c r="S1839" t="s">
        <v>2125</v>
      </c>
      <c r="T1839" t="s">
        <v>2126</v>
      </c>
      <c r="U1839" t="s">
        <v>2127</v>
      </c>
      <c r="V1839">
        <v>0</v>
      </c>
      <c r="W1839" t="s">
        <v>2127</v>
      </c>
      <c r="X1839" t="s">
        <v>2125</v>
      </c>
      <c r="Y1839" t="s">
        <v>2125</v>
      </c>
      <c r="Z1839" t="s">
        <v>312</v>
      </c>
      <c r="AA1839" t="s">
        <v>2137</v>
      </c>
      <c r="AB1839" t="s">
        <v>2127</v>
      </c>
    </row>
    <row r="1840" spans="1:28" x14ac:dyDescent="0.2">
      <c r="A1840">
        <v>16026152</v>
      </c>
      <c r="B1840" t="s">
        <v>6557</v>
      </c>
      <c r="C1840" t="s">
        <v>2158</v>
      </c>
      <c r="D1840" t="s">
        <v>482</v>
      </c>
      <c r="E1840" t="s">
        <v>317</v>
      </c>
      <c r="F1840" t="s">
        <v>2127</v>
      </c>
      <c r="G1840" t="s">
        <v>316</v>
      </c>
      <c r="H1840" t="s">
        <v>482</v>
      </c>
      <c r="I1840" t="s">
        <v>317</v>
      </c>
      <c r="J1840" t="s">
        <v>334</v>
      </c>
      <c r="K1840" t="s">
        <v>3284</v>
      </c>
      <c r="L1840" t="s">
        <v>8197</v>
      </c>
      <c r="M1840" s="11">
        <v>43108.393009259256</v>
      </c>
      <c r="N1840" s="11">
        <v>43108.393009259256</v>
      </c>
      <c r="O1840" s="11">
        <v>43115.393969907411</v>
      </c>
      <c r="P1840" t="s">
        <v>2124</v>
      </c>
      <c r="Q1840" t="s">
        <v>3286</v>
      </c>
      <c r="R1840" t="s">
        <v>8198</v>
      </c>
      <c r="S1840" t="s">
        <v>2125</v>
      </c>
      <c r="T1840" t="s">
        <v>2126</v>
      </c>
      <c r="U1840" t="s">
        <v>2127</v>
      </c>
      <c r="V1840">
        <v>0</v>
      </c>
      <c r="W1840" t="s">
        <v>2127</v>
      </c>
      <c r="X1840" t="s">
        <v>2125</v>
      </c>
      <c r="Y1840" t="s">
        <v>2125</v>
      </c>
      <c r="Z1840" t="s">
        <v>312</v>
      </c>
      <c r="AA1840" t="s">
        <v>2137</v>
      </c>
      <c r="AB1840" t="s">
        <v>2127</v>
      </c>
    </row>
    <row r="1841" spans="1:28" x14ac:dyDescent="0.2">
      <c r="A1841">
        <v>16026241</v>
      </c>
      <c r="B1841" t="s">
        <v>8201</v>
      </c>
      <c r="C1841" t="s">
        <v>5810</v>
      </c>
      <c r="D1841" t="s">
        <v>369</v>
      </c>
      <c r="E1841" t="s">
        <v>317</v>
      </c>
      <c r="F1841" t="s">
        <v>370</v>
      </c>
      <c r="G1841" t="s">
        <v>370</v>
      </c>
      <c r="H1841" t="s">
        <v>369</v>
      </c>
      <c r="I1841" t="s">
        <v>317</v>
      </c>
      <c r="J1841" t="s">
        <v>334</v>
      </c>
      <c r="K1841" t="s">
        <v>1086</v>
      </c>
      <c r="L1841" t="s">
        <v>8202</v>
      </c>
      <c r="M1841" s="11">
        <v>43108.396817129629</v>
      </c>
      <c r="N1841" s="11">
        <v>43108.396817129629</v>
      </c>
      <c r="O1841" s="11">
        <v>43115.401620370372</v>
      </c>
      <c r="P1841" t="s">
        <v>2124</v>
      </c>
      <c r="Q1841" t="s">
        <v>1452</v>
      </c>
      <c r="R1841" t="s">
        <v>8203</v>
      </c>
      <c r="S1841" t="s">
        <v>2125</v>
      </c>
      <c r="T1841" t="s">
        <v>2126</v>
      </c>
      <c r="U1841" t="s">
        <v>2127</v>
      </c>
      <c r="V1841">
        <v>0</v>
      </c>
      <c r="W1841" t="s">
        <v>2127</v>
      </c>
      <c r="X1841" t="s">
        <v>2125</v>
      </c>
      <c r="Y1841" t="s">
        <v>2125</v>
      </c>
      <c r="Z1841" t="s">
        <v>634</v>
      </c>
      <c r="AA1841" t="s">
        <v>2137</v>
      </c>
      <c r="AB1841" t="s">
        <v>2127</v>
      </c>
    </row>
    <row r="1842" spans="1:28" x14ac:dyDescent="0.2">
      <c r="A1842">
        <v>16026264</v>
      </c>
      <c r="B1842" t="s">
        <v>1430</v>
      </c>
      <c r="C1842" t="s">
        <v>2158</v>
      </c>
      <c r="D1842" t="s">
        <v>550</v>
      </c>
      <c r="E1842" t="s">
        <v>317</v>
      </c>
      <c r="F1842" t="s">
        <v>316</v>
      </c>
      <c r="G1842" t="s">
        <v>316</v>
      </c>
      <c r="H1842" t="s">
        <v>550</v>
      </c>
      <c r="I1842" t="s">
        <v>317</v>
      </c>
      <c r="J1842" t="s">
        <v>334</v>
      </c>
      <c r="K1842" t="s">
        <v>8204</v>
      </c>
      <c r="L1842" t="s">
        <v>8205</v>
      </c>
      <c r="M1842" s="11">
        <v>43108.397187499999</v>
      </c>
      <c r="N1842" s="11">
        <v>43108.397187499999</v>
      </c>
      <c r="O1842" s="11">
        <v>43115.414907407408</v>
      </c>
      <c r="P1842" t="s">
        <v>2124</v>
      </c>
      <c r="Q1842" t="s">
        <v>501</v>
      </c>
      <c r="R1842" t="s">
        <v>8206</v>
      </c>
      <c r="S1842" t="s">
        <v>2125</v>
      </c>
      <c r="T1842" t="s">
        <v>2126</v>
      </c>
      <c r="U1842" t="s">
        <v>2127</v>
      </c>
      <c r="V1842">
        <v>0</v>
      </c>
      <c r="W1842" t="s">
        <v>2127</v>
      </c>
      <c r="X1842" t="s">
        <v>2125</v>
      </c>
      <c r="Y1842" t="s">
        <v>2125</v>
      </c>
      <c r="Z1842" t="s">
        <v>378</v>
      </c>
      <c r="AA1842" t="s">
        <v>2137</v>
      </c>
      <c r="AB1842" t="s">
        <v>2127</v>
      </c>
    </row>
    <row r="1843" spans="1:28" x14ac:dyDescent="0.2">
      <c r="A1843">
        <v>16026278</v>
      </c>
      <c r="B1843" t="s">
        <v>8207</v>
      </c>
      <c r="C1843" t="s">
        <v>2158</v>
      </c>
      <c r="D1843" t="s">
        <v>518</v>
      </c>
      <c r="E1843" t="s">
        <v>317</v>
      </c>
      <c r="F1843" t="s">
        <v>316</v>
      </c>
      <c r="G1843" t="s">
        <v>316</v>
      </c>
      <c r="H1843" t="s">
        <v>518</v>
      </c>
      <c r="I1843" t="s">
        <v>317</v>
      </c>
      <c r="J1843" t="s">
        <v>334</v>
      </c>
      <c r="K1843" t="s">
        <v>1762</v>
      </c>
      <c r="L1843" t="s">
        <v>8208</v>
      </c>
      <c r="M1843" s="11">
        <v>43108.397418981483</v>
      </c>
      <c r="N1843" s="11">
        <v>43108.397418981483</v>
      </c>
      <c r="O1843" s="11">
        <v>43115.40792824074</v>
      </c>
      <c r="P1843" t="s">
        <v>2124</v>
      </c>
      <c r="Q1843" t="s">
        <v>501</v>
      </c>
      <c r="R1843" t="s">
        <v>8209</v>
      </c>
      <c r="S1843" t="s">
        <v>2125</v>
      </c>
      <c r="T1843" t="s">
        <v>2126</v>
      </c>
      <c r="U1843" t="s">
        <v>2127</v>
      </c>
      <c r="V1843">
        <v>0</v>
      </c>
      <c r="W1843" t="s">
        <v>2127</v>
      </c>
      <c r="X1843" t="s">
        <v>2125</v>
      </c>
      <c r="Y1843" t="s">
        <v>2125</v>
      </c>
      <c r="Z1843" t="s">
        <v>312</v>
      </c>
      <c r="AA1843" t="s">
        <v>2137</v>
      </c>
      <c r="AB1843" t="s">
        <v>2127</v>
      </c>
    </row>
    <row r="1844" spans="1:28" x14ac:dyDescent="0.2">
      <c r="A1844">
        <v>16026294</v>
      </c>
      <c r="B1844" t="s">
        <v>6425</v>
      </c>
      <c r="C1844" t="s">
        <v>2158</v>
      </c>
      <c r="D1844" t="s">
        <v>434</v>
      </c>
      <c r="E1844" t="s">
        <v>317</v>
      </c>
      <c r="F1844" t="s">
        <v>316</v>
      </c>
      <c r="G1844" t="s">
        <v>323</v>
      </c>
      <c r="H1844" t="s">
        <v>1337</v>
      </c>
      <c r="I1844" t="s">
        <v>317</v>
      </c>
      <c r="J1844" t="s">
        <v>334</v>
      </c>
      <c r="K1844" t="s">
        <v>602</v>
      </c>
      <c r="L1844" t="s">
        <v>8210</v>
      </c>
      <c r="M1844" s="11">
        <v>43108.397581018522</v>
      </c>
      <c r="N1844" s="11">
        <v>43108.397581018522</v>
      </c>
      <c r="O1844" s="11">
        <v>43117.441631944443</v>
      </c>
      <c r="P1844" t="s">
        <v>2124</v>
      </c>
      <c r="Q1844" t="s">
        <v>519</v>
      </c>
      <c r="R1844" t="s">
        <v>8211</v>
      </c>
      <c r="S1844" t="s">
        <v>2125</v>
      </c>
      <c r="T1844" t="s">
        <v>2126</v>
      </c>
      <c r="U1844" t="s">
        <v>2127</v>
      </c>
      <c r="V1844">
        <v>0</v>
      </c>
      <c r="W1844" t="s">
        <v>2127</v>
      </c>
      <c r="X1844" t="s">
        <v>2125</v>
      </c>
      <c r="Y1844" t="s">
        <v>2125</v>
      </c>
      <c r="Z1844" t="s">
        <v>312</v>
      </c>
      <c r="AA1844" t="s">
        <v>2137</v>
      </c>
      <c r="AB1844" t="s">
        <v>2127</v>
      </c>
    </row>
    <row r="1845" spans="1:28" x14ac:dyDescent="0.2">
      <c r="A1845">
        <v>16026308</v>
      </c>
      <c r="B1845" t="s">
        <v>7387</v>
      </c>
      <c r="C1845" t="s">
        <v>3363</v>
      </c>
      <c r="D1845" t="s">
        <v>392</v>
      </c>
      <c r="E1845" t="s">
        <v>317</v>
      </c>
      <c r="F1845" t="s">
        <v>316</v>
      </c>
      <c r="G1845" t="s">
        <v>316</v>
      </c>
      <c r="H1845" t="s">
        <v>392</v>
      </c>
      <c r="I1845" t="s">
        <v>317</v>
      </c>
      <c r="J1845" t="s">
        <v>430</v>
      </c>
      <c r="K1845" t="s">
        <v>496</v>
      </c>
      <c r="L1845" t="s">
        <v>8212</v>
      </c>
      <c r="M1845" s="11">
        <v>43108.397789351853</v>
      </c>
      <c r="N1845" s="11">
        <v>43108.397789351853</v>
      </c>
      <c r="O1845" s="11">
        <v>43115.41914351852</v>
      </c>
      <c r="P1845" t="s">
        <v>2124</v>
      </c>
      <c r="Q1845" t="s">
        <v>967</v>
      </c>
      <c r="R1845" t="s">
        <v>8213</v>
      </c>
      <c r="S1845" t="s">
        <v>2125</v>
      </c>
      <c r="T1845" t="s">
        <v>2126</v>
      </c>
      <c r="U1845" t="s">
        <v>2127</v>
      </c>
      <c r="V1845">
        <v>0</v>
      </c>
      <c r="W1845" t="s">
        <v>2127</v>
      </c>
      <c r="X1845" t="s">
        <v>2125</v>
      </c>
      <c r="Y1845" t="s">
        <v>2125</v>
      </c>
      <c r="Z1845" t="s">
        <v>433</v>
      </c>
      <c r="AA1845" t="s">
        <v>2137</v>
      </c>
      <c r="AB1845" t="s">
        <v>2127</v>
      </c>
    </row>
    <row r="1846" spans="1:28" x14ac:dyDescent="0.2">
      <c r="A1846">
        <v>16026349</v>
      </c>
      <c r="B1846" t="s">
        <v>8214</v>
      </c>
      <c r="C1846" t="s">
        <v>8215</v>
      </c>
      <c r="D1846" t="s">
        <v>510</v>
      </c>
      <c r="E1846" t="s">
        <v>317</v>
      </c>
      <c r="F1846" t="s">
        <v>370</v>
      </c>
      <c r="G1846" t="s">
        <v>370</v>
      </c>
      <c r="H1846" t="s">
        <v>510</v>
      </c>
      <c r="I1846" t="s">
        <v>317</v>
      </c>
      <c r="J1846" t="s">
        <v>334</v>
      </c>
      <c r="K1846" t="s">
        <v>3659</v>
      </c>
      <c r="L1846" t="s">
        <v>8216</v>
      </c>
      <c r="M1846" s="11">
        <v>43108.398252314815</v>
      </c>
      <c r="N1846" s="11">
        <v>43108.398252314815</v>
      </c>
      <c r="O1846" s="11">
        <v>43115.401967592596</v>
      </c>
      <c r="P1846" t="s">
        <v>2124</v>
      </c>
      <c r="Q1846" t="s">
        <v>600</v>
      </c>
      <c r="R1846" t="s">
        <v>8217</v>
      </c>
      <c r="S1846" t="s">
        <v>2125</v>
      </c>
      <c r="T1846" t="s">
        <v>2126</v>
      </c>
      <c r="U1846" t="s">
        <v>2127</v>
      </c>
      <c r="V1846">
        <v>0</v>
      </c>
      <c r="W1846" t="s">
        <v>2127</v>
      </c>
      <c r="X1846" t="s">
        <v>2125</v>
      </c>
      <c r="Y1846" t="s">
        <v>2125</v>
      </c>
      <c r="Z1846" t="s">
        <v>1360</v>
      </c>
      <c r="AA1846" t="s">
        <v>2137</v>
      </c>
      <c r="AB1846" t="s">
        <v>2127</v>
      </c>
    </row>
    <row r="1847" spans="1:28" x14ac:dyDescent="0.2">
      <c r="A1847">
        <v>16026426</v>
      </c>
      <c r="B1847" t="s">
        <v>816</v>
      </c>
      <c r="C1847" t="s">
        <v>2158</v>
      </c>
      <c r="D1847" t="s">
        <v>482</v>
      </c>
      <c r="E1847" t="s">
        <v>317</v>
      </c>
      <c r="F1847" t="s">
        <v>316</v>
      </c>
      <c r="G1847" t="s">
        <v>323</v>
      </c>
      <c r="H1847" t="s">
        <v>335</v>
      </c>
      <c r="I1847" t="s">
        <v>317</v>
      </c>
      <c r="J1847" t="s">
        <v>322</v>
      </c>
      <c r="K1847" t="s">
        <v>591</v>
      </c>
      <c r="L1847" t="s">
        <v>8218</v>
      </c>
      <c r="M1847" s="11">
        <v>43108.400381944448</v>
      </c>
      <c r="N1847" s="11">
        <v>43108.400381944448</v>
      </c>
      <c r="O1847" s="11">
        <v>43116.40861111111</v>
      </c>
      <c r="P1847" t="s">
        <v>2124</v>
      </c>
      <c r="Q1847" t="s">
        <v>519</v>
      </c>
      <c r="R1847" t="s">
        <v>8219</v>
      </c>
      <c r="S1847" t="s">
        <v>2125</v>
      </c>
      <c r="T1847" t="s">
        <v>2126</v>
      </c>
      <c r="U1847" t="s">
        <v>2127</v>
      </c>
      <c r="V1847">
        <v>0</v>
      </c>
      <c r="W1847" t="s">
        <v>2127</v>
      </c>
      <c r="X1847" t="s">
        <v>2125</v>
      </c>
      <c r="Y1847" t="s">
        <v>2125</v>
      </c>
      <c r="Z1847" t="s">
        <v>312</v>
      </c>
      <c r="AA1847" t="s">
        <v>2137</v>
      </c>
      <c r="AB1847" t="s">
        <v>2127</v>
      </c>
    </row>
    <row r="1848" spans="1:28" x14ac:dyDescent="0.2">
      <c r="A1848">
        <v>16026453</v>
      </c>
      <c r="B1848" t="s">
        <v>8220</v>
      </c>
      <c r="C1848" t="s">
        <v>6200</v>
      </c>
      <c r="D1848" t="s">
        <v>369</v>
      </c>
      <c r="E1848" t="s">
        <v>317</v>
      </c>
      <c r="F1848" t="s">
        <v>370</v>
      </c>
      <c r="G1848" t="s">
        <v>370</v>
      </c>
      <c r="H1848" t="s">
        <v>369</v>
      </c>
      <c r="I1848" t="s">
        <v>317</v>
      </c>
      <c r="J1848" t="s">
        <v>322</v>
      </c>
      <c r="K1848" t="s">
        <v>1218</v>
      </c>
      <c r="L1848" t="s">
        <v>8221</v>
      </c>
      <c r="M1848" s="11">
        <v>43108.401990740742</v>
      </c>
      <c r="N1848" s="11">
        <v>43108.401990740742</v>
      </c>
      <c r="O1848" s="11">
        <v>43115.408078703702</v>
      </c>
      <c r="P1848" t="s">
        <v>2124</v>
      </c>
      <c r="Q1848" t="s">
        <v>483</v>
      </c>
      <c r="R1848" t="s">
        <v>8222</v>
      </c>
      <c r="S1848" t="s">
        <v>2125</v>
      </c>
      <c r="T1848" t="s">
        <v>2126</v>
      </c>
      <c r="U1848" t="s">
        <v>2127</v>
      </c>
      <c r="V1848">
        <v>0</v>
      </c>
      <c r="W1848" t="s">
        <v>2127</v>
      </c>
      <c r="X1848" t="s">
        <v>2125</v>
      </c>
      <c r="Y1848" t="s">
        <v>2125</v>
      </c>
      <c r="Z1848" t="s">
        <v>1006</v>
      </c>
      <c r="AA1848" t="s">
        <v>2137</v>
      </c>
      <c r="AB1848" t="s">
        <v>2127</v>
      </c>
    </row>
    <row r="1849" spans="1:28" x14ac:dyDescent="0.2">
      <c r="A1849">
        <v>16026457</v>
      </c>
      <c r="B1849" t="s">
        <v>7832</v>
      </c>
      <c r="C1849" t="s">
        <v>7833</v>
      </c>
      <c r="D1849" t="s">
        <v>510</v>
      </c>
      <c r="E1849" t="s">
        <v>317</v>
      </c>
      <c r="F1849" t="s">
        <v>370</v>
      </c>
      <c r="G1849" t="s">
        <v>370</v>
      </c>
      <c r="H1849" t="s">
        <v>510</v>
      </c>
      <c r="I1849" t="s">
        <v>317</v>
      </c>
      <c r="J1849" t="s">
        <v>322</v>
      </c>
      <c r="K1849" t="s">
        <v>546</v>
      </c>
      <c r="L1849" t="s">
        <v>8223</v>
      </c>
      <c r="M1849" s="11">
        <v>43108.402129629627</v>
      </c>
      <c r="N1849" s="11">
        <v>43108.402129629627</v>
      </c>
      <c r="O1849" s="11">
        <v>43115.410578703704</v>
      </c>
      <c r="P1849" t="s">
        <v>2124</v>
      </c>
      <c r="Q1849" t="s">
        <v>483</v>
      </c>
      <c r="R1849" t="s">
        <v>8224</v>
      </c>
      <c r="S1849" t="s">
        <v>2125</v>
      </c>
      <c r="T1849" t="s">
        <v>2126</v>
      </c>
      <c r="U1849" t="s">
        <v>2127</v>
      </c>
      <c r="V1849">
        <v>0</v>
      </c>
      <c r="W1849" t="s">
        <v>2127</v>
      </c>
      <c r="X1849" t="s">
        <v>2125</v>
      </c>
      <c r="Y1849" t="s">
        <v>2125</v>
      </c>
      <c r="Z1849" t="s">
        <v>1672</v>
      </c>
      <c r="AA1849" t="s">
        <v>2137</v>
      </c>
      <c r="AB1849" t="s">
        <v>2127</v>
      </c>
    </row>
    <row r="1850" spans="1:28" x14ac:dyDescent="0.2">
      <c r="A1850">
        <v>16026488</v>
      </c>
      <c r="B1850" t="s">
        <v>4732</v>
      </c>
      <c r="C1850" t="s">
        <v>2158</v>
      </c>
      <c r="D1850" t="s">
        <v>468</v>
      </c>
      <c r="E1850" t="s">
        <v>317</v>
      </c>
      <c r="F1850" t="s">
        <v>2900</v>
      </c>
      <c r="G1850" t="s">
        <v>414</v>
      </c>
      <c r="H1850" t="s">
        <v>415</v>
      </c>
      <c r="J1850" t="s">
        <v>334</v>
      </c>
      <c r="K1850" t="s">
        <v>8225</v>
      </c>
      <c r="L1850" t="s">
        <v>8226</v>
      </c>
      <c r="M1850" s="11">
        <v>43108.403148148151</v>
      </c>
      <c r="N1850" s="11">
        <v>43108.403148148151</v>
      </c>
      <c r="O1850" s="11">
        <v>43122.725381944445</v>
      </c>
      <c r="P1850" t="s">
        <v>2124</v>
      </c>
      <c r="Q1850" t="s">
        <v>8227</v>
      </c>
      <c r="R1850" t="s">
        <v>8228</v>
      </c>
      <c r="S1850" t="s">
        <v>2125</v>
      </c>
      <c r="T1850" t="s">
        <v>2126</v>
      </c>
      <c r="U1850" t="s">
        <v>2127</v>
      </c>
      <c r="V1850">
        <v>0</v>
      </c>
      <c r="W1850" t="s">
        <v>2127</v>
      </c>
      <c r="X1850" t="s">
        <v>2125</v>
      </c>
      <c r="Y1850" t="s">
        <v>2125</v>
      </c>
      <c r="Z1850" t="s">
        <v>312</v>
      </c>
      <c r="AA1850" t="s">
        <v>2128</v>
      </c>
      <c r="AB1850" t="s">
        <v>2127</v>
      </c>
    </row>
    <row r="1851" spans="1:28" x14ac:dyDescent="0.2">
      <c r="A1851">
        <v>16026500</v>
      </c>
      <c r="B1851" t="s">
        <v>8229</v>
      </c>
      <c r="C1851" t="s">
        <v>2158</v>
      </c>
      <c r="D1851" t="s">
        <v>550</v>
      </c>
      <c r="E1851" t="s">
        <v>317</v>
      </c>
      <c r="F1851" t="s">
        <v>316</v>
      </c>
      <c r="G1851" t="s">
        <v>316</v>
      </c>
      <c r="H1851" t="s">
        <v>550</v>
      </c>
      <c r="I1851" t="s">
        <v>317</v>
      </c>
      <c r="J1851" t="s">
        <v>334</v>
      </c>
      <c r="K1851" t="s">
        <v>574</v>
      </c>
      <c r="L1851" t="s">
        <v>8230</v>
      </c>
      <c r="M1851" s="11">
        <v>43108.403668981482</v>
      </c>
      <c r="N1851" s="11">
        <v>43108.403668981482</v>
      </c>
      <c r="O1851" s="11">
        <v>43115.415937500002</v>
      </c>
      <c r="P1851" t="s">
        <v>2124</v>
      </c>
      <c r="Q1851" t="s">
        <v>402</v>
      </c>
      <c r="R1851" t="s">
        <v>8231</v>
      </c>
      <c r="S1851" t="s">
        <v>2125</v>
      </c>
      <c r="T1851" t="s">
        <v>2126</v>
      </c>
      <c r="U1851" t="s">
        <v>2127</v>
      </c>
      <c r="V1851">
        <v>0</v>
      </c>
      <c r="W1851" t="s">
        <v>2127</v>
      </c>
      <c r="X1851" t="s">
        <v>2125</v>
      </c>
      <c r="Y1851" t="s">
        <v>2125</v>
      </c>
      <c r="Z1851" t="s">
        <v>312</v>
      </c>
      <c r="AA1851" t="s">
        <v>2128</v>
      </c>
      <c r="AB1851" t="s">
        <v>2127</v>
      </c>
    </row>
    <row r="1852" spans="1:28" x14ac:dyDescent="0.2">
      <c r="A1852">
        <v>16026545</v>
      </c>
      <c r="B1852" t="s">
        <v>4732</v>
      </c>
      <c r="C1852" t="s">
        <v>2158</v>
      </c>
      <c r="D1852" t="s">
        <v>468</v>
      </c>
      <c r="E1852" t="s">
        <v>317</v>
      </c>
      <c r="F1852" t="s">
        <v>414</v>
      </c>
      <c r="G1852" t="s">
        <v>414</v>
      </c>
      <c r="H1852" t="s">
        <v>540</v>
      </c>
      <c r="J1852" t="s">
        <v>334</v>
      </c>
      <c r="K1852" t="s">
        <v>8234</v>
      </c>
      <c r="L1852" t="s">
        <v>8235</v>
      </c>
      <c r="M1852" s="11">
        <v>43108.405324074076</v>
      </c>
      <c r="N1852" s="11">
        <v>43108.405324074076</v>
      </c>
      <c r="O1852" s="11">
        <v>43117.477627314816</v>
      </c>
      <c r="P1852" t="s">
        <v>2124</v>
      </c>
      <c r="Q1852" t="s">
        <v>8236</v>
      </c>
      <c r="R1852" t="s">
        <v>8237</v>
      </c>
      <c r="S1852" t="s">
        <v>2125</v>
      </c>
      <c r="T1852" t="s">
        <v>2126</v>
      </c>
      <c r="U1852" t="s">
        <v>2127</v>
      </c>
      <c r="V1852">
        <v>0</v>
      </c>
      <c r="W1852" t="s">
        <v>2127</v>
      </c>
      <c r="X1852" t="s">
        <v>2125</v>
      </c>
      <c r="Y1852" t="s">
        <v>2125</v>
      </c>
      <c r="Z1852" t="s">
        <v>312</v>
      </c>
      <c r="AA1852" t="s">
        <v>2128</v>
      </c>
      <c r="AB1852" t="s">
        <v>2127</v>
      </c>
    </row>
    <row r="1853" spans="1:28" x14ac:dyDescent="0.2">
      <c r="A1853">
        <v>16026571</v>
      </c>
      <c r="B1853" t="s">
        <v>3515</v>
      </c>
      <c r="C1853" t="s">
        <v>8240</v>
      </c>
      <c r="D1853" t="s">
        <v>410</v>
      </c>
      <c r="E1853" t="s">
        <v>317</v>
      </c>
      <c r="F1853" t="s">
        <v>382</v>
      </c>
      <c r="G1853" t="s">
        <v>382</v>
      </c>
      <c r="H1853" t="s">
        <v>410</v>
      </c>
      <c r="I1853" t="s">
        <v>317</v>
      </c>
      <c r="J1853" t="s">
        <v>334</v>
      </c>
      <c r="K1853" t="s">
        <v>1395</v>
      </c>
      <c r="L1853" t="s">
        <v>8241</v>
      </c>
      <c r="M1853" s="11">
        <v>43108.4065625</v>
      </c>
      <c r="N1853" s="11">
        <v>43108.4065625</v>
      </c>
      <c r="O1853" s="11">
        <v>43115.408032407409</v>
      </c>
      <c r="P1853" t="s">
        <v>2124</v>
      </c>
      <c r="Q1853" t="s">
        <v>1393</v>
      </c>
      <c r="R1853" t="s">
        <v>3604</v>
      </c>
      <c r="S1853" t="s">
        <v>2125</v>
      </c>
      <c r="T1853" t="s">
        <v>2126</v>
      </c>
      <c r="U1853" t="s">
        <v>2127</v>
      </c>
      <c r="V1853">
        <v>0</v>
      </c>
      <c r="W1853" t="s">
        <v>2127</v>
      </c>
      <c r="X1853" t="s">
        <v>2125</v>
      </c>
      <c r="Y1853" t="s">
        <v>2125</v>
      </c>
      <c r="Z1853" t="s">
        <v>1214</v>
      </c>
      <c r="AA1853" t="s">
        <v>2128</v>
      </c>
      <c r="AB1853" t="s">
        <v>2127</v>
      </c>
    </row>
    <row r="1854" spans="1:28" x14ac:dyDescent="0.2">
      <c r="A1854">
        <v>16026604</v>
      </c>
      <c r="B1854" t="s">
        <v>2517</v>
      </c>
      <c r="C1854" t="s">
        <v>2158</v>
      </c>
      <c r="D1854" t="s">
        <v>324</v>
      </c>
      <c r="E1854" t="s">
        <v>317</v>
      </c>
      <c r="F1854" t="s">
        <v>316</v>
      </c>
      <c r="G1854" t="s">
        <v>323</v>
      </c>
      <c r="H1854" t="s">
        <v>324</v>
      </c>
      <c r="I1854" t="s">
        <v>317</v>
      </c>
      <c r="J1854" t="s">
        <v>322</v>
      </c>
      <c r="K1854" t="s">
        <v>7040</v>
      </c>
      <c r="L1854" t="s">
        <v>8242</v>
      </c>
      <c r="M1854" s="11">
        <v>43108.40761574074</v>
      </c>
      <c r="N1854" s="11">
        <v>43108.40761574074</v>
      </c>
      <c r="O1854" s="11">
        <v>43115.520451388889</v>
      </c>
      <c r="P1854" t="s">
        <v>2124</v>
      </c>
      <c r="Q1854" t="s">
        <v>2923</v>
      </c>
      <c r="R1854" t="s">
        <v>8243</v>
      </c>
      <c r="S1854" t="s">
        <v>2125</v>
      </c>
      <c r="T1854" t="s">
        <v>2126</v>
      </c>
      <c r="U1854" t="s">
        <v>2127</v>
      </c>
      <c r="V1854">
        <v>0</v>
      </c>
      <c r="W1854" t="s">
        <v>2127</v>
      </c>
      <c r="X1854" t="s">
        <v>2125</v>
      </c>
      <c r="Y1854" t="s">
        <v>2125</v>
      </c>
      <c r="Z1854" t="s">
        <v>312</v>
      </c>
      <c r="AA1854" t="s">
        <v>2128</v>
      </c>
      <c r="AB1854" t="s">
        <v>2127</v>
      </c>
    </row>
    <row r="1855" spans="1:28" x14ac:dyDescent="0.2">
      <c r="A1855">
        <v>16026614</v>
      </c>
      <c r="B1855" t="s">
        <v>1237</v>
      </c>
      <c r="C1855" t="s">
        <v>3081</v>
      </c>
      <c r="D1855" t="s">
        <v>518</v>
      </c>
      <c r="E1855" t="s">
        <v>317</v>
      </c>
      <c r="F1855" t="s">
        <v>316</v>
      </c>
      <c r="G1855" t="s">
        <v>3073</v>
      </c>
      <c r="H1855" t="s">
        <v>3074</v>
      </c>
      <c r="J1855" t="s">
        <v>334</v>
      </c>
      <c r="K1855" t="s">
        <v>1101</v>
      </c>
      <c r="L1855" t="s">
        <v>8244</v>
      </c>
      <c r="M1855" s="11">
        <v>43108.408009259256</v>
      </c>
      <c r="N1855" s="11">
        <v>43108.408009259256</v>
      </c>
      <c r="O1855" s="11">
        <v>43122.463449074072</v>
      </c>
      <c r="P1855" t="s">
        <v>2124</v>
      </c>
      <c r="Q1855" t="s">
        <v>519</v>
      </c>
      <c r="R1855" t="s">
        <v>8245</v>
      </c>
      <c r="S1855" t="s">
        <v>2125</v>
      </c>
      <c r="T1855" t="s">
        <v>2126</v>
      </c>
      <c r="U1855" t="s">
        <v>2127</v>
      </c>
      <c r="V1855">
        <v>0</v>
      </c>
      <c r="W1855" t="s">
        <v>2127</v>
      </c>
      <c r="X1855" t="s">
        <v>2125</v>
      </c>
      <c r="Y1855" t="s">
        <v>2125</v>
      </c>
      <c r="Z1855" t="s">
        <v>391</v>
      </c>
      <c r="AA1855" t="s">
        <v>2137</v>
      </c>
      <c r="AB1855" t="s">
        <v>2127</v>
      </c>
    </row>
    <row r="1856" spans="1:28" x14ac:dyDescent="0.2">
      <c r="A1856">
        <v>16026615</v>
      </c>
      <c r="B1856" t="s">
        <v>3503</v>
      </c>
      <c r="C1856" t="s">
        <v>3504</v>
      </c>
      <c r="D1856" t="s">
        <v>369</v>
      </c>
      <c r="E1856" t="s">
        <v>317</v>
      </c>
      <c r="F1856" t="s">
        <v>2127</v>
      </c>
      <c r="G1856" t="s">
        <v>370</v>
      </c>
      <c r="H1856" t="s">
        <v>369</v>
      </c>
      <c r="I1856" t="s">
        <v>317</v>
      </c>
      <c r="J1856" t="s">
        <v>334</v>
      </c>
      <c r="K1856" t="s">
        <v>3558</v>
      </c>
      <c r="L1856" t="s">
        <v>8246</v>
      </c>
      <c r="M1856" s="11">
        <v>43108.408032407409</v>
      </c>
      <c r="N1856" s="11">
        <v>43108.408032407409</v>
      </c>
      <c r="O1856" s="11">
        <v>43115.409363425926</v>
      </c>
      <c r="P1856" t="s">
        <v>2124</v>
      </c>
      <c r="Q1856" t="s">
        <v>3694</v>
      </c>
      <c r="R1856" t="s">
        <v>1325</v>
      </c>
      <c r="S1856" t="s">
        <v>2125</v>
      </c>
      <c r="T1856" t="s">
        <v>2126</v>
      </c>
      <c r="U1856" t="s">
        <v>2127</v>
      </c>
      <c r="V1856">
        <v>0</v>
      </c>
      <c r="W1856" t="s">
        <v>2127</v>
      </c>
      <c r="X1856" t="s">
        <v>2125</v>
      </c>
      <c r="Y1856" t="s">
        <v>2125</v>
      </c>
      <c r="Z1856" t="s">
        <v>901</v>
      </c>
      <c r="AA1856" t="s">
        <v>2137</v>
      </c>
      <c r="AB1856" t="s">
        <v>2127</v>
      </c>
    </row>
    <row r="1857" spans="1:28" x14ac:dyDescent="0.2">
      <c r="A1857">
        <v>16026651</v>
      </c>
      <c r="B1857" t="s">
        <v>8247</v>
      </c>
      <c r="C1857" t="s">
        <v>3235</v>
      </c>
      <c r="D1857" t="s">
        <v>401</v>
      </c>
      <c r="E1857" t="s">
        <v>317</v>
      </c>
      <c r="F1857" t="s">
        <v>316</v>
      </c>
      <c r="G1857" t="s">
        <v>316</v>
      </c>
      <c r="H1857" t="s">
        <v>401</v>
      </c>
      <c r="I1857" t="s">
        <v>317</v>
      </c>
      <c r="J1857" t="s">
        <v>430</v>
      </c>
      <c r="K1857" t="s">
        <v>496</v>
      </c>
      <c r="L1857" t="s">
        <v>8248</v>
      </c>
      <c r="M1857" s="11">
        <v>43108.409444444442</v>
      </c>
      <c r="N1857" s="11">
        <v>43108.409444444442</v>
      </c>
      <c r="O1857" s="11">
        <v>43115.415162037039</v>
      </c>
      <c r="P1857" t="s">
        <v>2124</v>
      </c>
      <c r="Q1857" t="s">
        <v>967</v>
      </c>
      <c r="R1857" t="s">
        <v>8249</v>
      </c>
      <c r="S1857" t="s">
        <v>2125</v>
      </c>
      <c r="T1857" t="s">
        <v>2126</v>
      </c>
      <c r="U1857" t="s">
        <v>2127</v>
      </c>
      <c r="V1857">
        <v>0</v>
      </c>
      <c r="W1857" t="s">
        <v>2127</v>
      </c>
      <c r="X1857" t="s">
        <v>2125</v>
      </c>
      <c r="Y1857" t="s">
        <v>2125</v>
      </c>
      <c r="Z1857" t="s">
        <v>433</v>
      </c>
      <c r="AA1857" t="s">
        <v>2137</v>
      </c>
      <c r="AB1857" t="s">
        <v>2127</v>
      </c>
    </row>
    <row r="1858" spans="1:28" x14ac:dyDescent="0.2">
      <c r="A1858">
        <v>16026657</v>
      </c>
      <c r="B1858" t="s">
        <v>8201</v>
      </c>
      <c r="C1858" t="s">
        <v>5810</v>
      </c>
      <c r="D1858" t="s">
        <v>369</v>
      </c>
      <c r="E1858" t="s">
        <v>317</v>
      </c>
      <c r="F1858" t="s">
        <v>370</v>
      </c>
      <c r="G1858" t="s">
        <v>414</v>
      </c>
      <c r="H1858" t="s">
        <v>415</v>
      </c>
      <c r="J1858" t="s">
        <v>334</v>
      </c>
      <c r="K1858" t="s">
        <v>1086</v>
      </c>
      <c r="L1858" t="s">
        <v>8202</v>
      </c>
      <c r="M1858" s="11">
        <v>43108.409837962965</v>
      </c>
      <c r="N1858" s="11">
        <v>43108.409837962965</v>
      </c>
      <c r="O1858" s="11">
        <v>43116.638506944444</v>
      </c>
      <c r="P1858" t="s">
        <v>2124</v>
      </c>
      <c r="Q1858" t="s">
        <v>1452</v>
      </c>
      <c r="R1858" t="s">
        <v>8250</v>
      </c>
      <c r="S1858" t="s">
        <v>2125</v>
      </c>
      <c r="T1858" t="s">
        <v>2126</v>
      </c>
      <c r="U1858" t="s">
        <v>2127</v>
      </c>
      <c r="V1858">
        <v>0</v>
      </c>
      <c r="W1858" t="s">
        <v>2127</v>
      </c>
      <c r="X1858" t="s">
        <v>2125</v>
      </c>
      <c r="Y1858" t="s">
        <v>2125</v>
      </c>
      <c r="Z1858" t="s">
        <v>634</v>
      </c>
      <c r="AA1858" t="s">
        <v>2137</v>
      </c>
      <c r="AB1858" t="s">
        <v>2127</v>
      </c>
    </row>
    <row r="1859" spans="1:28" x14ac:dyDescent="0.2">
      <c r="A1859">
        <v>16026680</v>
      </c>
      <c r="B1859" t="s">
        <v>8251</v>
      </c>
      <c r="C1859" t="s">
        <v>8252</v>
      </c>
      <c r="D1859" t="s">
        <v>468</v>
      </c>
      <c r="E1859" t="s">
        <v>317</v>
      </c>
      <c r="F1859" t="s">
        <v>357</v>
      </c>
      <c r="G1859" t="s">
        <v>357</v>
      </c>
      <c r="H1859" t="s">
        <v>1107</v>
      </c>
      <c r="I1859" t="s">
        <v>2603</v>
      </c>
      <c r="J1859" t="s">
        <v>334</v>
      </c>
      <c r="K1859" t="s">
        <v>8253</v>
      </c>
      <c r="L1859" t="s">
        <v>8254</v>
      </c>
      <c r="M1859" s="11">
        <v>43108.410624999997</v>
      </c>
      <c r="N1859" s="11">
        <v>43108.410624999997</v>
      </c>
      <c r="O1859" s="11">
        <v>43116.595127314817</v>
      </c>
      <c r="P1859" t="s">
        <v>2124</v>
      </c>
      <c r="Q1859" t="s">
        <v>1106</v>
      </c>
      <c r="R1859" t="s">
        <v>8255</v>
      </c>
      <c r="S1859" t="s">
        <v>2125</v>
      </c>
      <c r="T1859" t="s">
        <v>2126</v>
      </c>
      <c r="U1859" t="s">
        <v>2127</v>
      </c>
      <c r="V1859">
        <v>0</v>
      </c>
      <c r="W1859" t="s">
        <v>2127</v>
      </c>
      <c r="X1859" t="s">
        <v>2125</v>
      </c>
      <c r="Y1859" t="s">
        <v>2125</v>
      </c>
      <c r="Z1859" t="s">
        <v>433</v>
      </c>
      <c r="AA1859" t="s">
        <v>2128</v>
      </c>
      <c r="AB1859" t="s">
        <v>2608</v>
      </c>
    </row>
    <row r="1860" spans="1:28" x14ac:dyDescent="0.2">
      <c r="A1860">
        <v>16026690</v>
      </c>
      <c r="B1860" t="s">
        <v>8256</v>
      </c>
      <c r="C1860" t="s">
        <v>6747</v>
      </c>
      <c r="D1860" t="s">
        <v>510</v>
      </c>
      <c r="E1860" t="s">
        <v>317</v>
      </c>
      <c r="F1860" t="s">
        <v>370</v>
      </c>
      <c r="G1860" t="s">
        <v>370</v>
      </c>
      <c r="H1860" t="s">
        <v>510</v>
      </c>
      <c r="I1860" t="s">
        <v>317</v>
      </c>
      <c r="J1860" t="s">
        <v>334</v>
      </c>
      <c r="K1860" t="s">
        <v>3659</v>
      </c>
      <c r="L1860" t="s">
        <v>8257</v>
      </c>
      <c r="M1860" s="11">
        <v>43108.411006944443</v>
      </c>
      <c r="N1860" s="11">
        <v>43108.411006944443</v>
      </c>
      <c r="O1860" s="11">
        <v>43115.41511574074</v>
      </c>
      <c r="P1860" t="s">
        <v>2124</v>
      </c>
      <c r="Q1860" t="s">
        <v>600</v>
      </c>
      <c r="R1860" t="s">
        <v>8258</v>
      </c>
      <c r="S1860" t="s">
        <v>2125</v>
      </c>
      <c r="T1860" t="s">
        <v>2126</v>
      </c>
      <c r="U1860" t="s">
        <v>2127</v>
      </c>
      <c r="V1860">
        <v>0</v>
      </c>
      <c r="W1860" t="s">
        <v>2127</v>
      </c>
      <c r="X1860" t="s">
        <v>2125</v>
      </c>
      <c r="Y1860" t="s">
        <v>2125</v>
      </c>
      <c r="Z1860" t="s">
        <v>4031</v>
      </c>
      <c r="AA1860" t="s">
        <v>2137</v>
      </c>
      <c r="AB1860" t="s">
        <v>2127</v>
      </c>
    </row>
    <row r="1861" spans="1:28" x14ac:dyDescent="0.2">
      <c r="A1861">
        <v>16026722</v>
      </c>
      <c r="B1861" t="s">
        <v>660</v>
      </c>
      <c r="C1861" t="s">
        <v>2745</v>
      </c>
      <c r="D1861" t="s">
        <v>381</v>
      </c>
      <c r="E1861" t="s">
        <v>317</v>
      </c>
      <c r="F1861" t="s">
        <v>382</v>
      </c>
      <c r="G1861" t="s">
        <v>382</v>
      </c>
      <c r="H1861" t="s">
        <v>381</v>
      </c>
      <c r="I1861" t="s">
        <v>317</v>
      </c>
      <c r="J1861" t="s">
        <v>334</v>
      </c>
      <c r="K1861" t="s">
        <v>995</v>
      </c>
      <c r="L1861" t="s">
        <v>8259</v>
      </c>
      <c r="M1861" s="11">
        <v>43108.412037037036</v>
      </c>
      <c r="N1861" s="11">
        <v>43108.412037037036</v>
      </c>
      <c r="O1861" s="11">
        <v>43112.380856481483</v>
      </c>
      <c r="P1861" t="s">
        <v>2124</v>
      </c>
      <c r="Q1861" t="s">
        <v>628</v>
      </c>
      <c r="R1861" t="s">
        <v>8260</v>
      </c>
      <c r="S1861" t="s">
        <v>2125</v>
      </c>
      <c r="T1861" t="s">
        <v>2126</v>
      </c>
      <c r="U1861" t="s">
        <v>2127</v>
      </c>
      <c r="V1861">
        <v>0</v>
      </c>
      <c r="W1861" t="s">
        <v>2127</v>
      </c>
      <c r="X1861" t="s">
        <v>2125</v>
      </c>
      <c r="Y1861" t="s">
        <v>2125</v>
      </c>
      <c r="Z1861" t="s">
        <v>378</v>
      </c>
      <c r="AA1861" t="s">
        <v>2128</v>
      </c>
      <c r="AB1861" t="s">
        <v>2127</v>
      </c>
    </row>
    <row r="1862" spans="1:28" x14ac:dyDescent="0.2">
      <c r="A1862">
        <v>16026765</v>
      </c>
      <c r="B1862" t="s">
        <v>390</v>
      </c>
      <c r="C1862" t="s">
        <v>3081</v>
      </c>
      <c r="D1862" t="s">
        <v>434</v>
      </c>
      <c r="E1862" t="s">
        <v>317</v>
      </c>
      <c r="F1862" t="s">
        <v>316</v>
      </c>
      <c r="G1862" t="s">
        <v>316</v>
      </c>
      <c r="H1862" t="s">
        <v>434</v>
      </c>
      <c r="I1862" t="s">
        <v>317</v>
      </c>
      <c r="J1862" t="s">
        <v>334</v>
      </c>
      <c r="K1862" t="s">
        <v>1021</v>
      </c>
      <c r="L1862" t="s">
        <v>8261</v>
      </c>
      <c r="M1862" s="11">
        <v>43108.413854166669</v>
      </c>
      <c r="N1862" s="11">
        <v>43108.413854166669</v>
      </c>
      <c r="O1862" s="11">
        <v>43115.417569444442</v>
      </c>
      <c r="P1862" t="s">
        <v>2124</v>
      </c>
      <c r="Q1862" t="s">
        <v>501</v>
      </c>
      <c r="R1862" t="s">
        <v>8262</v>
      </c>
      <c r="S1862" t="s">
        <v>2125</v>
      </c>
      <c r="T1862" t="s">
        <v>2126</v>
      </c>
      <c r="U1862" t="s">
        <v>2127</v>
      </c>
      <c r="V1862">
        <v>0</v>
      </c>
      <c r="W1862" t="s">
        <v>2127</v>
      </c>
      <c r="X1862" t="s">
        <v>2125</v>
      </c>
      <c r="Y1862" t="s">
        <v>2125</v>
      </c>
      <c r="Z1862" t="s">
        <v>391</v>
      </c>
      <c r="AA1862" t="s">
        <v>2137</v>
      </c>
      <c r="AB1862" t="s">
        <v>2127</v>
      </c>
    </row>
    <row r="1863" spans="1:28" x14ac:dyDescent="0.2">
      <c r="A1863">
        <v>16026777</v>
      </c>
      <c r="B1863" t="s">
        <v>6740</v>
      </c>
      <c r="C1863" t="s">
        <v>3989</v>
      </c>
      <c r="D1863" t="s">
        <v>392</v>
      </c>
      <c r="E1863" t="s">
        <v>317</v>
      </c>
      <c r="F1863" t="s">
        <v>316</v>
      </c>
      <c r="G1863" t="s">
        <v>316</v>
      </c>
      <c r="H1863" t="s">
        <v>392</v>
      </c>
      <c r="I1863" t="s">
        <v>317</v>
      </c>
      <c r="J1863" t="s">
        <v>430</v>
      </c>
      <c r="K1863" t="s">
        <v>496</v>
      </c>
      <c r="L1863" t="s">
        <v>8263</v>
      </c>
      <c r="M1863" s="11">
        <v>43108.414212962962</v>
      </c>
      <c r="N1863" s="11">
        <v>43108.414212962962</v>
      </c>
      <c r="O1863" s="11">
        <v>43115.421319444446</v>
      </c>
      <c r="P1863" t="s">
        <v>2124</v>
      </c>
      <c r="Q1863" t="s">
        <v>967</v>
      </c>
      <c r="R1863" t="s">
        <v>8264</v>
      </c>
      <c r="S1863" t="s">
        <v>2125</v>
      </c>
      <c r="T1863" t="s">
        <v>2126</v>
      </c>
      <c r="U1863" t="s">
        <v>2127</v>
      </c>
      <c r="V1863">
        <v>0</v>
      </c>
      <c r="W1863" t="s">
        <v>2127</v>
      </c>
      <c r="X1863" t="s">
        <v>2125</v>
      </c>
      <c r="Y1863" t="s">
        <v>2125</v>
      </c>
      <c r="Z1863" t="s">
        <v>433</v>
      </c>
      <c r="AA1863" t="s">
        <v>2137</v>
      </c>
      <c r="AB1863" t="s">
        <v>2127</v>
      </c>
    </row>
    <row r="1864" spans="1:28" x14ac:dyDescent="0.2">
      <c r="A1864">
        <v>16026798</v>
      </c>
      <c r="B1864" t="s">
        <v>8265</v>
      </c>
      <c r="C1864" t="s">
        <v>8266</v>
      </c>
      <c r="D1864" t="s">
        <v>468</v>
      </c>
      <c r="E1864" t="s">
        <v>317</v>
      </c>
      <c r="F1864" t="s">
        <v>2127</v>
      </c>
      <c r="G1864" t="s">
        <v>316</v>
      </c>
      <c r="H1864" t="s">
        <v>468</v>
      </c>
      <c r="I1864" t="s">
        <v>317</v>
      </c>
      <c r="J1864" t="s">
        <v>334</v>
      </c>
      <c r="K1864" t="s">
        <v>7895</v>
      </c>
      <c r="L1864" t="s">
        <v>8267</v>
      </c>
      <c r="M1864" s="11">
        <v>43108.414722222224</v>
      </c>
      <c r="N1864" s="11">
        <v>43108.414722222224</v>
      </c>
      <c r="O1864" s="11">
        <v>43115.415752314817</v>
      </c>
      <c r="P1864" t="s">
        <v>2124</v>
      </c>
      <c r="Q1864" t="s">
        <v>3520</v>
      </c>
      <c r="R1864" t="s">
        <v>8268</v>
      </c>
      <c r="S1864" t="s">
        <v>2125</v>
      </c>
      <c r="T1864" t="s">
        <v>2126</v>
      </c>
      <c r="U1864" t="s">
        <v>2127</v>
      </c>
      <c r="V1864">
        <v>0</v>
      </c>
      <c r="W1864" t="s">
        <v>2127</v>
      </c>
      <c r="X1864" t="s">
        <v>2125</v>
      </c>
      <c r="Y1864" t="s">
        <v>2125</v>
      </c>
      <c r="Z1864" t="s">
        <v>908</v>
      </c>
      <c r="AA1864" t="s">
        <v>2128</v>
      </c>
      <c r="AB1864" t="s">
        <v>2127</v>
      </c>
    </row>
    <row r="1865" spans="1:28" x14ac:dyDescent="0.2">
      <c r="A1865">
        <v>16026805</v>
      </c>
      <c r="B1865" t="s">
        <v>8269</v>
      </c>
      <c r="C1865" t="s">
        <v>8270</v>
      </c>
      <c r="D1865" t="s">
        <v>510</v>
      </c>
      <c r="E1865" t="s">
        <v>317</v>
      </c>
      <c r="F1865" t="s">
        <v>370</v>
      </c>
      <c r="G1865" t="s">
        <v>370</v>
      </c>
      <c r="H1865" t="s">
        <v>510</v>
      </c>
      <c r="I1865" t="s">
        <v>317</v>
      </c>
      <c r="J1865" t="s">
        <v>334</v>
      </c>
      <c r="K1865" t="s">
        <v>591</v>
      </c>
      <c r="L1865" t="s">
        <v>8271</v>
      </c>
      <c r="M1865" s="11">
        <v>43108.415162037039</v>
      </c>
      <c r="N1865" s="11">
        <v>43108.415162037039</v>
      </c>
      <c r="O1865" s="11">
        <v>43115.42460648148</v>
      </c>
      <c r="P1865" t="s">
        <v>2124</v>
      </c>
      <c r="Q1865" t="s">
        <v>600</v>
      </c>
      <c r="R1865" t="s">
        <v>8272</v>
      </c>
      <c r="S1865" t="s">
        <v>2125</v>
      </c>
      <c r="T1865" t="s">
        <v>2126</v>
      </c>
      <c r="U1865" t="s">
        <v>2127</v>
      </c>
      <c r="V1865">
        <v>0</v>
      </c>
      <c r="W1865" t="s">
        <v>2127</v>
      </c>
      <c r="X1865" t="s">
        <v>2125</v>
      </c>
      <c r="Y1865" t="s">
        <v>2125</v>
      </c>
      <c r="Z1865" t="s">
        <v>1672</v>
      </c>
      <c r="AA1865" t="s">
        <v>2137</v>
      </c>
      <c r="AB1865" t="s">
        <v>2127</v>
      </c>
    </row>
    <row r="1866" spans="1:28" x14ac:dyDescent="0.2">
      <c r="A1866">
        <v>16026841</v>
      </c>
      <c r="B1866" t="s">
        <v>4691</v>
      </c>
      <c r="C1866" t="s">
        <v>4692</v>
      </c>
      <c r="D1866" t="s">
        <v>443</v>
      </c>
      <c r="E1866" t="s">
        <v>317</v>
      </c>
      <c r="F1866" t="s">
        <v>382</v>
      </c>
      <c r="G1866" t="s">
        <v>384</v>
      </c>
      <c r="H1866" t="s">
        <v>789</v>
      </c>
      <c r="J1866" t="s">
        <v>334</v>
      </c>
      <c r="K1866" t="s">
        <v>7271</v>
      </c>
      <c r="L1866" t="s">
        <v>8275</v>
      </c>
      <c r="M1866" s="11">
        <v>43108.416342592594</v>
      </c>
      <c r="N1866" s="11">
        <v>43108.416342592594</v>
      </c>
      <c r="O1866" s="11">
        <v>43115.593495370369</v>
      </c>
      <c r="P1866" t="s">
        <v>2124</v>
      </c>
      <c r="Q1866" t="s">
        <v>6366</v>
      </c>
      <c r="R1866" t="s">
        <v>8276</v>
      </c>
      <c r="S1866" t="s">
        <v>2125</v>
      </c>
      <c r="T1866" t="s">
        <v>2126</v>
      </c>
      <c r="U1866" t="s">
        <v>2127</v>
      </c>
      <c r="V1866">
        <v>0</v>
      </c>
      <c r="W1866" t="s">
        <v>2127</v>
      </c>
      <c r="X1866" t="s">
        <v>2125</v>
      </c>
      <c r="Y1866" t="s">
        <v>2125</v>
      </c>
      <c r="Z1866" t="s">
        <v>4696</v>
      </c>
      <c r="AA1866" t="s">
        <v>2128</v>
      </c>
      <c r="AB1866" t="s">
        <v>2129</v>
      </c>
    </row>
    <row r="1867" spans="1:28" x14ac:dyDescent="0.2">
      <c r="A1867">
        <v>16026875</v>
      </c>
      <c r="B1867" t="s">
        <v>7628</v>
      </c>
      <c r="C1867" t="s">
        <v>7628</v>
      </c>
      <c r="D1867" t="s">
        <v>434</v>
      </c>
      <c r="E1867" t="s">
        <v>317</v>
      </c>
      <c r="F1867" t="s">
        <v>2127</v>
      </c>
      <c r="G1867" t="s">
        <v>384</v>
      </c>
      <c r="H1867" t="s">
        <v>476</v>
      </c>
      <c r="J1867" t="s">
        <v>334</v>
      </c>
      <c r="K1867" t="s">
        <v>8278</v>
      </c>
      <c r="L1867" t="s">
        <v>8279</v>
      </c>
      <c r="M1867" s="11">
        <v>43108.417650462965</v>
      </c>
      <c r="N1867" s="11">
        <v>43108.417650462965</v>
      </c>
      <c r="O1867" s="11">
        <v>43118.709236111114</v>
      </c>
      <c r="P1867" t="s">
        <v>2124</v>
      </c>
      <c r="Q1867" t="s">
        <v>7358</v>
      </c>
      <c r="R1867" t="s">
        <v>8280</v>
      </c>
      <c r="S1867" t="s">
        <v>2125</v>
      </c>
      <c r="T1867" t="s">
        <v>2126</v>
      </c>
      <c r="U1867" t="s">
        <v>2127</v>
      </c>
      <c r="V1867">
        <v>0</v>
      </c>
      <c r="W1867" t="s">
        <v>2127</v>
      </c>
      <c r="X1867" t="s">
        <v>2125</v>
      </c>
      <c r="Y1867" t="s">
        <v>2125</v>
      </c>
      <c r="Z1867" t="s">
        <v>7525</v>
      </c>
      <c r="AA1867" t="s">
        <v>2137</v>
      </c>
      <c r="AB1867" t="s">
        <v>2659</v>
      </c>
    </row>
    <row r="1868" spans="1:28" x14ac:dyDescent="0.2">
      <c r="A1868">
        <v>16026959</v>
      </c>
      <c r="B1868" t="s">
        <v>7564</v>
      </c>
      <c r="C1868" t="s">
        <v>3250</v>
      </c>
      <c r="D1868" t="s">
        <v>369</v>
      </c>
      <c r="E1868" t="s">
        <v>317</v>
      </c>
      <c r="F1868" t="s">
        <v>370</v>
      </c>
      <c r="G1868" t="s">
        <v>370</v>
      </c>
      <c r="H1868" t="s">
        <v>369</v>
      </c>
      <c r="I1868" t="s">
        <v>317</v>
      </c>
      <c r="J1868" t="s">
        <v>334</v>
      </c>
      <c r="K1868" t="s">
        <v>438</v>
      </c>
      <c r="L1868" t="s">
        <v>8281</v>
      </c>
      <c r="M1868" s="11">
        <v>43108.420300925929</v>
      </c>
      <c r="N1868" s="11">
        <v>43108.420300925929</v>
      </c>
      <c r="O1868" s="11">
        <v>43115.428148148145</v>
      </c>
      <c r="P1868" t="s">
        <v>2124</v>
      </c>
      <c r="Q1868" t="s">
        <v>512</v>
      </c>
      <c r="R1868" t="s">
        <v>8282</v>
      </c>
      <c r="S1868" t="s">
        <v>2125</v>
      </c>
      <c r="T1868" t="s">
        <v>2126</v>
      </c>
      <c r="U1868" t="s">
        <v>2127</v>
      </c>
      <c r="V1868">
        <v>0</v>
      </c>
      <c r="W1868" t="s">
        <v>2127</v>
      </c>
      <c r="X1868" t="s">
        <v>2125</v>
      </c>
      <c r="Y1868" t="s">
        <v>2125</v>
      </c>
      <c r="Z1868" t="s">
        <v>3562</v>
      </c>
      <c r="AA1868" t="s">
        <v>2137</v>
      </c>
      <c r="AB1868" t="s">
        <v>2127</v>
      </c>
    </row>
    <row r="1869" spans="1:28" x14ac:dyDescent="0.2">
      <c r="A1869">
        <v>16026978</v>
      </c>
      <c r="B1869" t="s">
        <v>8283</v>
      </c>
      <c r="C1869" t="s">
        <v>2158</v>
      </c>
      <c r="D1869" t="s">
        <v>885</v>
      </c>
      <c r="E1869" t="s">
        <v>317</v>
      </c>
      <c r="F1869" t="s">
        <v>323</v>
      </c>
      <c r="G1869" t="s">
        <v>323</v>
      </c>
      <c r="H1869" t="s">
        <v>885</v>
      </c>
      <c r="I1869" t="s">
        <v>317</v>
      </c>
      <c r="J1869" t="s">
        <v>334</v>
      </c>
      <c r="K1869" t="s">
        <v>338</v>
      </c>
      <c r="L1869" t="s">
        <v>8284</v>
      </c>
      <c r="M1869" s="11">
        <v>43108.421087962961</v>
      </c>
      <c r="N1869" s="11">
        <v>43108.421087962961</v>
      </c>
      <c r="O1869" s="11">
        <v>43126.640775462962</v>
      </c>
      <c r="P1869" t="s">
        <v>2124</v>
      </c>
      <c r="Q1869" t="s">
        <v>333</v>
      </c>
      <c r="R1869" t="s">
        <v>8285</v>
      </c>
      <c r="S1869" t="s">
        <v>2125</v>
      </c>
      <c r="T1869" t="s">
        <v>2126</v>
      </c>
      <c r="U1869" t="s">
        <v>2127</v>
      </c>
      <c r="V1869">
        <v>0</v>
      </c>
      <c r="W1869" t="s">
        <v>2127</v>
      </c>
      <c r="X1869" t="s">
        <v>2125</v>
      </c>
      <c r="Y1869" t="s">
        <v>2125</v>
      </c>
      <c r="Z1869" t="s">
        <v>312</v>
      </c>
      <c r="AA1869" t="s">
        <v>2128</v>
      </c>
      <c r="AB1869" t="s">
        <v>2127</v>
      </c>
    </row>
    <row r="1870" spans="1:28" x14ac:dyDescent="0.2">
      <c r="A1870">
        <v>16027066</v>
      </c>
      <c r="B1870" t="s">
        <v>1171</v>
      </c>
      <c r="C1870" t="s">
        <v>2158</v>
      </c>
      <c r="D1870" t="s">
        <v>401</v>
      </c>
      <c r="E1870" t="s">
        <v>317</v>
      </c>
      <c r="F1870" t="s">
        <v>316</v>
      </c>
      <c r="G1870" t="s">
        <v>316</v>
      </c>
      <c r="H1870" t="s">
        <v>401</v>
      </c>
      <c r="I1870" t="s">
        <v>317</v>
      </c>
      <c r="J1870" t="s">
        <v>334</v>
      </c>
      <c r="K1870" t="s">
        <v>602</v>
      </c>
      <c r="L1870" t="s">
        <v>8286</v>
      </c>
      <c r="M1870" s="11">
        <v>43108.424386574072</v>
      </c>
      <c r="N1870" s="11">
        <v>43108.424386574072</v>
      </c>
      <c r="O1870" s="11">
        <v>43115.438240740739</v>
      </c>
      <c r="P1870" t="s">
        <v>2124</v>
      </c>
      <c r="Q1870" t="s">
        <v>519</v>
      </c>
      <c r="R1870" t="s">
        <v>8287</v>
      </c>
      <c r="S1870" t="s">
        <v>2125</v>
      </c>
      <c r="T1870" t="s">
        <v>2126</v>
      </c>
      <c r="U1870" t="s">
        <v>2127</v>
      </c>
      <c r="V1870">
        <v>0</v>
      </c>
      <c r="W1870" t="s">
        <v>2127</v>
      </c>
      <c r="X1870" t="s">
        <v>2125</v>
      </c>
      <c r="Y1870" t="s">
        <v>2125</v>
      </c>
      <c r="Z1870" t="s">
        <v>312</v>
      </c>
      <c r="AA1870" t="s">
        <v>2137</v>
      </c>
      <c r="AB1870" t="s">
        <v>2127</v>
      </c>
    </row>
    <row r="1871" spans="1:28" x14ac:dyDescent="0.2">
      <c r="A1871">
        <v>16027093</v>
      </c>
      <c r="B1871" t="s">
        <v>8288</v>
      </c>
      <c r="C1871" t="s">
        <v>8289</v>
      </c>
      <c r="D1871" t="s">
        <v>482</v>
      </c>
      <c r="E1871" t="s">
        <v>317</v>
      </c>
      <c r="F1871" t="s">
        <v>2127</v>
      </c>
      <c r="G1871" t="s">
        <v>370</v>
      </c>
      <c r="H1871" t="s">
        <v>482</v>
      </c>
      <c r="I1871" t="s">
        <v>317</v>
      </c>
      <c r="J1871" t="s">
        <v>334</v>
      </c>
      <c r="K1871" t="s">
        <v>8290</v>
      </c>
      <c r="L1871" t="s">
        <v>8291</v>
      </c>
      <c r="M1871" s="11">
        <v>43108.425358796296</v>
      </c>
      <c r="N1871" s="11">
        <v>43108.425358796296</v>
      </c>
      <c r="O1871" s="11">
        <v>43115.426759259259</v>
      </c>
      <c r="P1871" t="s">
        <v>2124</v>
      </c>
      <c r="Q1871" t="s">
        <v>3286</v>
      </c>
      <c r="R1871" t="s">
        <v>8292</v>
      </c>
      <c r="S1871" t="s">
        <v>2125</v>
      </c>
      <c r="T1871" t="s">
        <v>2126</v>
      </c>
      <c r="U1871" t="s">
        <v>2127</v>
      </c>
      <c r="V1871">
        <v>0</v>
      </c>
      <c r="W1871" t="s">
        <v>2127</v>
      </c>
      <c r="X1871" t="s">
        <v>2125</v>
      </c>
      <c r="Y1871" t="s">
        <v>2125</v>
      </c>
      <c r="Z1871" t="s">
        <v>1059</v>
      </c>
      <c r="AA1871" t="s">
        <v>2128</v>
      </c>
      <c r="AB1871" t="s">
        <v>2127</v>
      </c>
    </row>
    <row r="1872" spans="1:28" x14ac:dyDescent="0.2">
      <c r="A1872">
        <v>16027135</v>
      </c>
      <c r="B1872" t="s">
        <v>8293</v>
      </c>
      <c r="C1872" t="s">
        <v>2158</v>
      </c>
      <c r="D1872" t="s">
        <v>518</v>
      </c>
      <c r="E1872" t="s">
        <v>317</v>
      </c>
      <c r="F1872" t="s">
        <v>316</v>
      </c>
      <c r="G1872" t="s">
        <v>316</v>
      </c>
      <c r="H1872" t="s">
        <v>518</v>
      </c>
      <c r="I1872" t="s">
        <v>317</v>
      </c>
      <c r="J1872" t="s">
        <v>334</v>
      </c>
      <c r="K1872" t="s">
        <v>7142</v>
      </c>
      <c r="L1872" t="s">
        <v>8294</v>
      </c>
      <c r="M1872" s="11">
        <v>43108.426527777781</v>
      </c>
      <c r="N1872" s="11">
        <v>43108.426527777781</v>
      </c>
      <c r="O1872" s="11">
        <v>43115.428819444445</v>
      </c>
      <c r="P1872" t="s">
        <v>2124</v>
      </c>
      <c r="Q1872" t="s">
        <v>519</v>
      </c>
      <c r="R1872" t="s">
        <v>8295</v>
      </c>
      <c r="S1872" t="s">
        <v>2125</v>
      </c>
      <c r="T1872" t="s">
        <v>2126</v>
      </c>
      <c r="U1872" t="s">
        <v>2127</v>
      </c>
      <c r="V1872">
        <v>0</v>
      </c>
      <c r="W1872" t="s">
        <v>2127</v>
      </c>
      <c r="X1872" t="s">
        <v>2125</v>
      </c>
      <c r="Y1872" t="s">
        <v>2125</v>
      </c>
      <c r="Z1872" t="s">
        <v>312</v>
      </c>
      <c r="AA1872" t="s">
        <v>2137</v>
      </c>
      <c r="AB1872" t="s">
        <v>2127</v>
      </c>
    </row>
    <row r="1873" spans="1:28" x14ac:dyDescent="0.2">
      <c r="A1873">
        <v>16027153</v>
      </c>
      <c r="B1873" t="s">
        <v>407</v>
      </c>
      <c r="C1873" t="s">
        <v>5346</v>
      </c>
      <c r="D1873" t="s">
        <v>410</v>
      </c>
      <c r="E1873" t="s">
        <v>317</v>
      </c>
      <c r="F1873" t="s">
        <v>382</v>
      </c>
      <c r="G1873" t="s">
        <v>382</v>
      </c>
      <c r="H1873" t="s">
        <v>410</v>
      </c>
      <c r="I1873" t="s">
        <v>317</v>
      </c>
      <c r="J1873" t="s">
        <v>334</v>
      </c>
      <c r="K1873" t="s">
        <v>496</v>
      </c>
      <c r="L1873" t="s">
        <v>8296</v>
      </c>
      <c r="M1873" s="11">
        <v>43108.427037037036</v>
      </c>
      <c r="N1873" s="11">
        <v>43108.427037037036</v>
      </c>
      <c r="O1873" s="11">
        <v>43115.428310185183</v>
      </c>
      <c r="P1873" t="s">
        <v>2124</v>
      </c>
      <c r="Q1873" t="s">
        <v>820</v>
      </c>
      <c r="R1873" t="s">
        <v>822</v>
      </c>
      <c r="S1873" t="s">
        <v>2125</v>
      </c>
      <c r="T1873" t="s">
        <v>2126</v>
      </c>
      <c r="U1873" t="s">
        <v>2127</v>
      </c>
      <c r="V1873">
        <v>0</v>
      </c>
      <c r="W1873" t="s">
        <v>2127</v>
      </c>
      <c r="X1873" t="s">
        <v>2125</v>
      </c>
      <c r="Y1873" t="s">
        <v>2125</v>
      </c>
      <c r="Z1873" t="s">
        <v>408</v>
      </c>
      <c r="AA1873" t="s">
        <v>2137</v>
      </c>
      <c r="AB1873" t="s">
        <v>2127</v>
      </c>
    </row>
    <row r="1874" spans="1:28" x14ac:dyDescent="0.2">
      <c r="A1874">
        <v>16027213</v>
      </c>
      <c r="B1874" t="s">
        <v>3390</v>
      </c>
      <c r="C1874" t="s">
        <v>2158</v>
      </c>
      <c r="D1874" t="s">
        <v>392</v>
      </c>
      <c r="E1874" t="s">
        <v>317</v>
      </c>
      <c r="F1874" t="s">
        <v>2127</v>
      </c>
      <c r="G1874" t="s">
        <v>316</v>
      </c>
      <c r="H1874" t="s">
        <v>392</v>
      </c>
      <c r="I1874" t="s">
        <v>317</v>
      </c>
      <c r="J1874" t="s">
        <v>334</v>
      </c>
      <c r="K1874" t="s">
        <v>8297</v>
      </c>
      <c r="L1874" t="s">
        <v>8298</v>
      </c>
      <c r="M1874" s="11">
        <v>43108.429201388892</v>
      </c>
      <c r="N1874" s="11">
        <v>43108.429201388892</v>
      </c>
      <c r="O1874" s="11">
        <v>43115.431458333333</v>
      </c>
      <c r="P1874" t="s">
        <v>2124</v>
      </c>
      <c r="Q1874" t="s">
        <v>1963</v>
      </c>
      <c r="R1874" t="s">
        <v>8299</v>
      </c>
      <c r="S1874" t="s">
        <v>2125</v>
      </c>
      <c r="T1874" t="s">
        <v>2126</v>
      </c>
      <c r="U1874" t="s">
        <v>2127</v>
      </c>
      <c r="V1874">
        <v>0</v>
      </c>
      <c r="W1874" t="s">
        <v>2127</v>
      </c>
      <c r="X1874" t="s">
        <v>2125</v>
      </c>
      <c r="Y1874" t="s">
        <v>2125</v>
      </c>
      <c r="Z1874" t="s">
        <v>312</v>
      </c>
      <c r="AA1874" t="s">
        <v>2128</v>
      </c>
      <c r="AB1874" t="s">
        <v>2127</v>
      </c>
    </row>
    <row r="1875" spans="1:28" x14ac:dyDescent="0.2">
      <c r="A1875">
        <v>16027245</v>
      </c>
      <c r="B1875" t="s">
        <v>8300</v>
      </c>
      <c r="C1875" t="s">
        <v>4906</v>
      </c>
      <c r="D1875" t="s">
        <v>510</v>
      </c>
      <c r="E1875" t="s">
        <v>317</v>
      </c>
      <c r="F1875" t="s">
        <v>370</v>
      </c>
      <c r="G1875" t="s">
        <v>414</v>
      </c>
      <c r="H1875" t="s">
        <v>415</v>
      </c>
      <c r="J1875" t="s">
        <v>322</v>
      </c>
      <c r="K1875" t="s">
        <v>591</v>
      </c>
      <c r="L1875" t="s">
        <v>8301</v>
      </c>
      <c r="M1875" s="11">
        <v>43108.430590277778</v>
      </c>
      <c r="N1875" s="11">
        <v>43108.430590277778</v>
      </c>
      <c r="O1875" s="11">
        <v>43116.38212962963</v>
      </c>
      <c r="P1875" t="s">
        <v>2124</v>
      </c>
      <c r="Q1875" t="s">
        <v>483</v>
      </c>
      <c r="R1875" t="s">
        <v>8302</v>
      </c>
      <c r="S1875" t="s">
        <v>2125</v>
      </c>
      <c r="T1875" t="s">
        <v>2126</v>
      </c>
      <c r="U1875" t="s">
        <v>2127</v>
      </c>
      <c r="V1875">
        <v>0</v>
      </c>
      <c r="W1875" t="s">
        <v>2127</v>
      </c>
      <c r="X1875" t="s">
        <v>2125</v>
      </c>
      <c r="Y1875" t="s">
        <v>2125</v>
      </c>
      <c r="Z1875" t="s">
        <v>3562</v>
      </c>
      <c r="AA1875" t="s">
        <v>2137</v>
      </c>
      <c r="AB1875" t="s">
        <v>2127</v>
      </c>
    </row>
    <row r="1876" spans="1:28" x14ac:dyDescent="0.2">
      <c r="A1876">
        <v>16027274</v>
      </c>
      <c r="B1876" t="s">
        <v>8303</v>
      </c>
      <c r="C1876" t="s">
        <v>3081</v>
      </c>
      <c r="D1876" t="s">
        <v>434</v>
      </c>
      <c r="E1876" t="s">
        <v>317</v>
      </c>
      <c r="F1876" t="s">
        <v>316</v>
      </c>
      <c r="G1876" t="s">
        <v>414</v>
      </c>
      <c r="H1876" t="s">
        <v>415</v>
      </c>
      <c r="J1876" t="s">
        <v>334</v>
      </c>
      <c r="K1876" t="s">
        <v>591</v>
      </c>
      <c r="L1876" t="s">
        <v>8304</v>
      </c>
      <c r="M1876" s="11">
        <v>43108.432291666664</v>
      </c>
      <c r="N1876" s="11">
        <v>43108.432291666664</v>
      </c>
      <c r="O1876" s="11">
        <v>43116.387361111112</v>
      </c>
      <c r="P1876" t="s">
        <v>2124</v>
      </c>
      <c r="Q1876" t="s">
        <v>519</v>
      </c>
      <c r="R1876" t="s">
        <v>8305</v>
      </c>
      <c r="S1876" t="s">
        <v>2125</v>
      </c>
      <c r="T1876" t="s">
        <v>2126</v>
      </c>
      <c r="U1876" t="s">
        <v>2127</v>
      </c>
      <c r="V1876">
        <v>0</v>
      </c>
      <c r="W1876" t="s">
        <v>2127</v>
      </c>
      <c r="X1876" t="s">
        <v>2125</v>
      </c>
      <c r="Y1876" t="s">
        <v>2125</v>
      </c>
      <c r="Z1876" t="s">
        <v>391</v>
      </c>
      <c r="AA1876" t="s">
        <v>2137</v>
      </c>
      <c r="AB1876" t="s">
        <v>2127</v>
      </c>
    </row>
    <row r="1877" spans="1:28" x14ac:dyDescent="0.2">
      <c r="A1877">
        <v>16027352</v>
      </c>
      <c r="B1877" t="s">
        <v>8256</v>
      </c>
      <c r="C1877" t="s">
        <v>6747</v>
      </c>
      <c r="D1877" t="s">
        <v>482</v>
      </c>
      <c r="E1877" t="s">
        <v>317</v>
      </c>
      <c r="F1877" t="s">
        <v>2127</v>
      </c>
      <c r="G1877" t="s">
        <v>370</v>
      </c>
      <c r="H1877" t="s">
        <v>482</v>
      </c>
      <c r="I1877" t="s">
        <v>317</v>
      </c>
      <c r="J1877" t="s">
        <v>334</v>
      </c>
      <c r="K1877" t="s">
        <v>4054</v>
      </c>
      <c r="L1877" t="s">
        <v>8306</v>
      </c>
      <c r="M1877" s="11">
        <v>43108.435439814813</v>
      </c>
      <c r="N1877" s="11">
        <v>43108.435439814813</v>
      </c>
      <c r="O1877" s="11">
        <v>43115.436296296299</v>
      </c>
      <c r="P1877" t="s">
        <v>2124</v>
      </c>
      <c r="Q1877" t="s">
        <v>3286</v>
      </c>
      <c r="R1877" t="s">
        <v>8307</v>
      </c>
      <c r="S1877" t="s">
        <v>2125</v>
      </c>
      <c r="T1877" t="s">
        <v>2126</v>
      </c>
      <c r="U1877" t="s">
        <v>2127</v>
      </c>
      <c r="V1877">
        <v>0</v>
      </c>
      <c r="W1877" t="s">
        <v>2127</v>
      </c>
      <c r="X1877" t="s">
        <v>2125</v>
      </c>
      <c r="Y1877" t="s">
        <v>2125</v>
      </c>
      <c r="Z1877" t="s">
        <v>4031</v>
      </c>
      <c r="AA1877" t="s">
        <v>2128</v>
      </c>
      <c r="AB1877" t="s">
        <v>2127</v>
      </c>
    </row>
    <row r="1878" spans="1:28" x14ac:dyDescent="0.2">
      <c r="A1878">
        <v>16027381</v>
      </c>
      <c r="B1878" t="s">
        <v>7282</v>
      </c>
      <c r="C1878" t="s">
        <v>7283</v>
      </c>
      <c r="D1878" t="s">
        <v>518</v>
      </c>
      <c r="E1878" t="s">
        <v>317</v>
      </c>
      <c r="F1878" t="s">
        <v>316</v>
      </c>
      <c r="G1878" t="s">
        <v>357</v>
      </c>
      <c r="H1878" t="s">
        <v>720</v>
      </c>
      <c r="I1878" t="s">
        <v>317</v>
      </c>
      <c r="J1878" t="s">
        <v>334</v>
      </c>
      <c r="K1878" t="s">
        <v>8308</v>
      </c>
      <c r="L1878" t="s">
        <v>8309</v>
      </c>
      <c r="M1878" s="11">
        <v>43108.436747685184</v>
      </c>
      <c r="N1878" s="11">
        <v>43108.436747685184</v>
      </c>
      <c r="O1878" s="11">
        <v>43115.550868055558</v>
      </c>
      <c r="P1878" t="s">
        <v>2124</v>
      </c>
      <c r="Q1878" t="s">
        <v>436</v>
      </c>
      <c r="R1878" t="s">
        <v>8310</v>
      </c>
      <c r="S1878" t="s">
        <v>2125</v>
      </c>
      <c r="T1878" t="s">
        <v>2126</v>
      </c>
      <c r="U1878" t="s">
        <v>2127</v>
      </c>
      <c r="V1878">
        <v>0</v>
      </c>
      <c r="W1878" t="s">
        <v>2127</v>
      </c>
      <c r="X1878" t="s">
        <v>2125</v>
      </c>
      <c r="Y1878" t="s">
        <v>2125</v>
      </c>
      <c r="Z1878" t="s">
        <v>421</v>
      </c>
      <c r="AA1878" t="s">
        <v>2137</v>
      </c>
      <c r="AB1878" t="s">
        <v>2127</v>
      </c>
    </row>
    <row r="1879" spans="1:28" x14ac:dyDescent="0.2">
      <c r="A1879">
        <v>16027421</v>
      </c>
      <c r="B1879" t="s">
        <v>825</v>
      </c>
      <c r="C1879" t="s">
        <v>8311</v>
      </c>
      <c r="D1879" t="s">
        <v>369</v>
      </c>
      <c r="E1879" t="s">
        <v>317</v>
      </c>
      <c r="F1879" t="s">
        <v>370</v>
      </c>
      <c r="G1879" t="s">
        <v>370</v>
      </c>
      <c r="H1879" t="s">
        <v>369</v>
      </c>
      <c r="I1879" t="s">
        <v>317</v>
      </c>
      <c r="J1879" t="s">
        <v>322</v>
      </c>
      <c r="K1879" t="s">
        <v>496</v>
      </c>
      <c r="L1879" t="s">
        <v>8312</v>
      </c>
      <c r="M1879" s="11">
        <v>43108.438287037039</v>
      </c>
      <c r="N1879" s="11">
        <v>43108.438287037039</v>
      </c>
      <c r="O1879" s="11">
        <v>43115.442939814813</v>
      </c>
      <c r="P1879" t="s">
        <v>2124</v>
      </c>
      <c r="Q1879" t="s">
        <v>1085</v>
      </c>
      <c r="R1879" t="s">
        <v>8313</v>
      </c>
      <c r="S1879" t="s">
        <v>2125</v>
      </c>
      <c r="T1879" t="s">
        <v>2126</v>
      </c>
      <c r="U1879" t="s">
        <v>2127</v>
      </c>
      <c r="V1879">
        <v>0</v>
      </c>
      <c r="W1879" t="s">
        <v>2127</v>
      </c>
      <c r="X1879" t="s">
        <v>2125</v>
      </c>
      <c r="Y1879" t="s">
        <v>2125</v>
      </c>
      <c r="Z1879" t="s">
        <v>634</v>
      </c>
      <c r="AA1879" t="s">
        <v>2137</v>
      </c>
      <c r="AB1879" t="s">
        <v>2127</v>
      </c>
    </row>
    <row r="1880" spans="1:28" x14ac:dyDescent="0.2">
      <c r="A1880">
        <v>16027505</v>
      </c>
      <c r="B1880" t="s">
        <v>2496</v>
      </c>
      <c r="C1880" t="s">
        <v>2158</v>
      </c>
      <c r="D1880" t="s">
        <v>2496</v>
      </c>
      <c r="E1880" t="s">
        <v>2285</v>
      </c>
      <c r="F1880" t="s">
        <v>8314</v>
      </c>
      <c r="G1880" t="s">
        <v>8315</v>
      </c>
      <c r="H1880" t="s">
        <v>315</v>
      </c>
      <c r="I1880" t="s">
        <v>317</v>
      </c>
      <c r="J1880" t="s">
        <v>334</v>
      </c>
      <c r="K1880" t="s">
        <v>8316</v>
      </c>
      <c r="L1880" t="s">
        <v>8317</v>
      </c>
      <c r="M1880" s="11">
        <v>43108.441284722219</v>
      </c>
      <c r="N1880" s="11">
        <v>43108.441284722219</v>
      </c>
      <c r="O1880" s="11">
        <v>43126.749178240738</v>
      </c>
      <c r="P1880" t="s">
        <v>2124</v>
      </c>
      <c r="Q1880" t="s">
        <v>8318</v>
      </c>
      <c r="R1880" t="s">
        <v>8319</v>
      </c>
      <c r="S1880" t="s">
        <v>2125</v>
      </c>
      <c r="T1880" t="s">
        <v>2126</v>
      </c>
      <c r="U1880" t="s">
        <v>2127</v>
      </c>
      <c r="V1880">
        <v>0</v>
      </c>
      <c r="W1880" t="s">
        <v>2127</v>
      </c>
      <c r="X1880" t="s">
        <v>2125</v>
      </c>
      <c r="Y1880" t="s">
        <v>2125</v>
      </c>
      <c r="Z1880" t="s">
        <v>312</v>
      </c>
      <c r="AA1880" t="s">
        <v>2128</v>
      </c>
      <c r="AB1880" t="s">
        <v>8320</v>
      </c>
    </row>
    <row r="1881" spans="1:28" x14ac:dyDescent="0.2">
      <c r="A1881">
        <v>16027561</v>
      </c>
      <c r="B1881" t="s">
        <v>825</v>
      </c>
      <c r="C1881" t="s">
        <v>8311</v>
      </c>
      <c r="D1881" t="s">
        <v>369</v>
      </c>
      <c r="E1881" t="s">
        <v>317</v>
      </c>
      <c r="F1881" t="s">
        <v>370</v>
      </c>
      <c r="G1881" t="s">
        <v>370</v>
      </c>
      <c r="H1881" t="s">
        <v>369</v>
      </c>
      <c r="I1881" t="s">
        <v>317</v>
      </c>
      <c r="J1881" t="s">
        <v>334</v>
      </c>
      <c r="K1881" t="s">
        <v>828</v>
      </c>
      <c r="L1881" t="s">
        <v>8321</v>
      </c>
      <c r="M1881" s="11">
        <v>43108.443379629629</v>
      </c>
      <c r="N1881" s="11">
        <v>43108.443379629629</v>
      </c>
      <c r="O1881" s="11">
        <v>43115.447581018518</v>
      </c>
      <c r="P1881" t="s">
        <v>2124</v>
      </c>
      <c r="Q1881" t="s">
        <v>512</v>
      </c>
      <c r="R1881" t="s">
        <v>8322</v>
      </c>
      <c r="S1881" t="s">
        <v>2125</v>
      </c>
      <c r="T1881" t="s">
        <v>2126</v>
      </c>
      <c r="U1881" t="s">
        <v>2127</v>
      </c>
      <c r="V1881">
        <v>0</v>
      </c>
      <c r="W1881" t="s">
        <v>2127</v>
      </c>
      <c r="X1881" t="s">
        <v>2125</v>
      </c>
      <c r="Y1881" t="s">
        <v>2125</v>
      </c>
      <c r="Z1881" t="s">
        <v>634</v>
      </c>
      <c r="AA1881" t="s">
        <v>2137</v>
      </c>
      <c r="AB1881" t="s">
        <v>2127</v>
      </c>
    </row>
    <row r="1882" spans="1:28" x14ac:dyDescent="0.2">
      <c r="A1882">
        <v>16027574</v>
      </c>
      <c r="B1882" t="s">
        <v>6690</v>
      </c>
      <c r="C1882" t="s">
        <v>5841</v>
      </c>
      <c r="D1882" t="s">
        <v>468</v>
      </c>
      <c r="E1882" t="s">
        <v>317</v>
      </c>
      <c r="F1882" t="s">
        <v>316</v>
      </c>
      <c r="G1882" t="s">
        <v>316</v>
      </c>
      <c r="H1882" t="s">
        <v>468</v>
      </c>
      <c r="I1882" t="s">
        <v>317</v>
      </c>
      <c r="J1882" t="s">
        <v>334</v>
      </c>
      <c r="K1882" t="s">
        <v>8323</v>
      </c>
      <c r="L1882" t="s">
        <v>8324</v>
      </c>
      <c r="M1882" s="11">
        <v>43108.443912037037</v>
      </c>
      <c r="N1882" s="11">
        <v>43108.443912037037</v>
      </c>
      <c r="O1882" s="11">
        <v>43115.487002314818</v>
      </c>
      <c r="P1882" t="s">
        <v>2124</v>
      </c>
      <c r="Q1882" t="s">
        <v>733</v>
      </c>
      <c r="R1882" t="s">
        <v>8325</v>
      </c>
      <c r="S1882" t="s">
        <v>2125</v>
      </c>
      <c r="T1882" t="s">
        <v>2126</v>
      </c>
      <c r="U1882" t="s">
        <v>2127</v>
      </c>
      <c r="V1882">
        <v>0</v>
      </c>
      <c r="W1882" t="s">
        <v>2127</v>
      </c>
      <c r="X1882" t="s">
        <v>2125</v>
      </c>
      <c r="Y1882" t="s">
        <v>2125</v>
      </c>
      <c r="Z1882" t="s">
        <v>459</v>
      </c>
      <c r="AA1882" t="s">
        <v>2137</v>
      </c>
      <c r="AB1882" t="s">
        <v>2127</v>
      </c>
    </row>
    <row r="1883" spans="1:28" x14ac:dyDescent="0.2">
      <c r="A1883">
        <v>16027590</v>
      </c>
      <c r="B1883" t="s">
        <v>8326</v>
      </c>
      <c r="C1883" t="s">
        <v>2343</v>
      </c>
      <c r="D1883" t="s">
        <v>354</v>
      </c>
      <c r="E1883" t="s">
        <v>317</v>
      </c>
      <c r="F1883" t="s">
        <v>2127</v>
      </c>
      <c r="G1883" t="s">
        <v>316</v>
      </c>
      <c r="H1883" t="s">
        <v>354</v>
      </c>
      <c r="I1883" t="s">
        <v>317</v>
      </c>
      <c r="J1883" t="s">
        <v>1040</v>
      </c>
      <c r="K1883" t="s">
        <v>1062</v>
      </c>
      <c r="L1883" t="s">
        <v>8327</v>
      </c>
      <c r="M1883" s="11">
        <v>43108.444571759261</v>
      </c>
      <c r="N1883" s="11">
        <v>43108.444571759261</v>
      </c>
      <c r="O1883" s="11">
        <v>43108.556307870371</v>
      </c>
      <c r="P1883" t="s">
        <v>2124</v>
      </c>
      <c r="Q1883" t="s">
        <v>7027</v>
      </c>
      <c r="R1883" t="s">
        <v>7699</v>
      </c>
      <c r="S1883" t="s">
        <v>2125</v>
      </c>
      <c r="T1883" t="s">
        <v>2126</v>
      </c>
      <c r="U1883" t="s">
        <v>2127</v>
      </c>
      <c r="V1883">
        <v>0</v>
      </c>
      <c r="W1883" t="s">
        <v>2127</v>
      </c>
      <c r="X1883" t="s">
        <v>2125</v>
      </c>
      <c r="Y1883" t="s">
        <v>2125</v>
      </c>
      <c r="Z1883" t="s">
        <v>922</v>
      </c>
      <c r="AA1883" t="s">
        <v>2128</v>
      </c>
      <c r="AB1883" t="s">
        <v>2127</v>
      </c>
    </row>
    <row r="1884" spans="1:28" x14ac:dyDescent="0.2">
      <c r="A1884">
        <v>16027679</v>
      </c>
      <c r="B1884" t="s">
        <v>825</v>
      </c>
      <c r="C1884" t="s">
        <v>8311</v>
      </c>
      <c r="D1884" t="s">
        <v>369</v>
      </c>
      <c r="E1884" t="s">
        <v>317</v>
      </c>
      <c r="F1884" t="s">
        <v>370</v>
      </c>
      <c r="G1884" t="s">
        <v>370</v>
      </c>
      <c r="H1884" t="s">
        <v>369</v>
      </c>
      <c r="I1884" t="s">
        <v>317</v>
      </c>
      <c r="J1884" t="s">
        <v>334</v>
      </c>
      <c r="K1884" t="s">
        <v>833</v>
      </c>
      <c r="L1884" t="s">
        <v>8328</v>
      </c>
      <c r="M1884" s="11">
        <v>43108.44798611111</v>
      </c>
      <c r="N1884" s="11">
        <v>43108.44798611111</v>
      </c>
      <c r="O1884" s="11">
        <v>43115.451261574075</v>
      </c>
      <c r="P1884" t="s">
        <v>2124</v>
      </c>
      <c r="Q1884" t="s">
        <v>600</v>
      </c>
      <c r="R1884" t="s">
        <v>8329</v>
      </c>
      <c r="S1884" t="s">
        <v>2125</v>
      </c>
      <c r="T1884" t="s">
        <v>2126</v>
      </c>
      <c r="U1884" t="s">
        <v>2127</v>
      </c>
      <c r="V1884">
        <v>0</v>
      </c>
      <c r="W1884" t="s">
        <v>2127</v>
      </c>
      <c r="X1884" t="s">
        <v>2125</v>
      </c>
      <c r="Y1884" t="s">
        <v>2125</v>
      </c>
      <c r="Z1884" t="s">
        <v>634</v>
      </c>
      <c r="AA1884" t="s">
        <v>2137</v>
      </c>
      <c r="AB1884" t="s">
        <v>2127</v>
      </c>
    </row>
    <row r="1885" spans="1:28" x14ac:dyDescent="0.2">
      <c r="A1885">
        <v>16027698</v>
      </c>
      <c r="B1885" t="s">
        <v>8330</v>
      </c>
      <c r="C1885" t="s">
        <v>2158</v>
      </c>
      <c r="D1885" t="s">
        <v>550</v>
      </c>
      <c r="E1885" t="s">
        <v>317</v>
      </c>
      <c r="F1885" t="s">
        <v>316</v>
      </c>
      <c r="G1885" t="s">
        <v>316</v>
      </c>
      <c r="H1885" t="s">
        <v>550</v>
      </c>
      <c r="I1885" t="s">
        <v>317</v>
      </c>
      <c r="J1885" t="s">
        <v>334</v>
      </c>
      <c r="K1885" t="s">
        <v>8331</v>
      </c>
      <c r="L1885" t="s">
        <v>8332</v>
      </c>
      <c r="M1885" s="11">
        <v>43108.448425925926</v>
      </c>
      <c r="N1885" s="11">
        <v>43108.448425925926</v>
      </c>
      <c r="O1885" s="11">
        <v>43115.678171296298</v>
      </c>
      <c r="P1885" t="s">
        <v>2124</v>
      </c>
      <c r="Q1885" t="s">
        <v>584</v>
      </c>
      <c r="R1885" t="s">
        <v>8333</v>
      </c>
      <c r="S1885" t="s">
        <v>2125</v>
      </c>
      <c r="T1885" t="s">
        <v>2126</v>
      </c>
      <c r="U1885" t="s">
        <v>2127</v>
      </c>
      <c r="V1885">
        <v>0</v>
      </c>
      <c r="W1885" t="s">
        <v>2127</v>
      </c>
      <c r="X1885" t="s">
        <v>2125</v>
      </c>
      <c r="Y1885" t="s">
        <v>2125</v>
      </c>
      <c r="Z1885" t="s">
        <v>312</v>
      </c>
      <c r="AA1885" t="s">
        <v>2128</v>
      </c>
      <c r="AB1885" t="s">
        <v>2127</v>
      </c>
    </row>
    <row r="1886" spans="1:28" x14ac:dyDescent="0.2">
      <c r="A1886">
        <v>16027736</v>
      </c>
      <c r="B1886" t="s">
        <v>8334</v>
      </c>
      <c r="C1886" t="s">
        <v>8335</v>
      </c>
      <c r="D1886" t="s">
        <v>518</v>
      </c>
      <c r="E1886" t="s">
        <v>317</v>
      </c>
      <c r="F1886" t="s">
        <v>316</v>
      </c>
      <c r="G1886" t="s">
        <v>316</v>
      </c>
      <c r="H1886" t="s">
        <v>518</v>
      </c>
      <c r="I1886" t="s">
        <v>317</v>
      </c>
      <c r="J1886" t="s">
        <v>334</v>
      </c>
      <c r="K1886" t="s">
        <v>574</v>
      </c>
      <c r="L1886" t="s">
        <v>8336</v>
      </c>
      <c r="M1886" s="11">
        <v>43108.45003472222</v>
      </c>
      <c r="N1886" s="11">
        <v>43108.45003472222</v>
      </c>
      <c r="O1886" s="11">
        <v>43115.4843287037</v>
      </c>
      <c r="P1886" t="s">
        <v>2124</v>
      </c>
      <c r="Q1886" t="s">
        <v>425</v>
      </c>
      <c r="R1886" t="s">
        <v>8337</v>
      </c>
      <c r="S1886" t="s">
        <v>2125</v>
      </c>
      <c r="T1886" t="s">
        <v>2126</v>
      </c>
      <c r="U1886" t="s">
        <v>2127</v>
      </c>
      <c r="V1886">
        <v>0</v>
      </c>
      <c r="W1886" t="s">
        <v>2127</v>
      </c>
      <c r="X1886" t="s">
        <v>2125</v>
      </c>
      <c r="Y1886" t="s">
        <v>2125</v>
      </c>
      <c r="Z1886" t="s">
        <v>613</v>
      </c>
      <c r="AA1886" t="s">
        <v>2137</v>
      </c>
      <c r="AB1886" t="s">
        <v>2127</v>
      </c>
    </row>
    <row r="1887" spans="1:28" x14ac:dyDescent="0.2">
      <c r="A1887">
        <v>16027781</v>
      </c>
      <c r="B1887" t="s">
        <v>825</v>
      </c>
      <c r="C1887" t="s">
        <v>8311</v>
      </c>
      <c r="D1887" t="s">
        <v>369</v>
      </c>
      <c r="E1887" t="s">
        <v>317</v>
      </c>
      <c r="F1887" t="s">
        <v>370</v>
      </c>
      <c r="G1887" t="s">
        <v>370</v>
      </c>
      <c r="H1887" t="s">
        <v>369</v>
      </c>
      <c r="I1887" t="s">
        <v>317</v>
      </c>
      <c r="J1887" t="s">
        <v>334</v>
      </c>
      <c r="K1887" t="s">
        <v>641</v>
      </c>
      <c r="L1887" t="s">
        <v>8338</v>
      </c>
      <c r="M1887" s="11">
        <v>43108.451516203706</v>
      </c>
      <c r="N1887" s="11">
        <v>43108.451516203706</v>
      </c>
      <c r="O1887" s="11">
        <v>43117.640127314815</v>
      </c>
      <c r="P1887" t="s">
        <v>2124</v>
      </c>
      <c r="Q1887" t="s">
        <v>600</v>
      </c>
      <c r="R1887" t="s">
        <v>8339</v>
      </c>
      <c r="S1887" t="s">
        <v>2125</v>
      </c>
      <c r="T1887" t="s">
        <v>2126</v>
      </c>
      <c r="U1887" t="s">
        <v>2127</v>
      </c>
      <c r="V1887">
        <v>0</v>
      </c>
      <c r="W1887" t="s">
        <v>2127</v>
      </c>
      <c r="X1887" t="s">
        <v>2125</v>
      </c>
      <c r="Y1887" t="s">
        <v>2125</v>
      </c>
      <c r="Z1887" t="s">
        <v>634</v>
      </c>
      <c r="AA1887" t="s">
        <v>2137</v>
      </c>
      <c r="AB1887" t="s">
        <v>2127</v>
      </c>
    </row>
    <row r="1888" spans="1:28" x14ac:dyDescent="0.2">
      <c r="A1888">
        <v>16027790</v>
      </c>
      <c r="B1888" t="s">
        <v>2799</v>
      </c>
      <c r="C1888" t="s">
        <v>2158</v>
      </c>
      <c r="D1888" t="s">
        <v>482</v>
      </c>
      <c r="E1888" t="s">
        <v>317</v>
      </c>
      <c r="F1888" t="s">
        <v>316</v>
      </c>
      <c r="G1888" t="s">
        <v>414</v>
      </c>
      <c r="H1888" t="s">
        <v>415</v>
      </c>
      <c r="J1888" t="s">
        <v>334</v>
      </c>
      <c r="K1888" t="s">
        <v>452</v>
      </c>
      <c r="L1888" t="s">
        <v>8340</v>
      </c>
      <c r="M1888" s="11">
        <v>43108.451898148145</v>
      </c>
      <c r="N1888" s="11">
        <v>43108.451898148145</v>
      </c>
      <c r="O1888" s="11">
        <v>43117.479479166665</v>
      </c>
      <c r="P1888" t="s">
        <v>2124</v>
      </c>
      <c r="Q1888" t="s">
        <v>451</v>
      </c>
      <c r="R1888" t="s">
        <v>8341</v>
      </c>
      <c r="S1888" t="s">
        <v>2125</v>
      </c>
      <c r="T1888" t="s">
        <v>2126</v>
      </c>
      <c r="U1888" t="s">
        <v>2127</v>
      </c>
      <c r="V1888">
        <v>0</v>
      </c>
      <c r="W1888" t="s">
        <v>2127</v>
      </c>
      <c r="X1888" t="s">
        <v>2125</v>
      </c>
      <c r="Y1888" t="s">
        <v>2125</v>
      </c>
      <c r="Z1888" t="s">
        <v>378</v>
      </c>
      <c r="AA1888" t="s">
        <v>2128</v>
      </c>
      <c r="AB1888" t="s">
        <v>2127</v>
      </c>
    </row>
    <row r="1889" spans="1:28" x14ac:dyDescent="0.2">
      <c r="A1889">
        <v>16027792</v>
      </c>
      <c r="B1889" t="s">
        <v>8342</v>
      </c>
      <c r="C1889" t="s">
        <v>8343</v>
      </c>
      <c r="D1889" t="s">
        <v>510</v>
      </c>
      <c r="E1889" t="s">
        <v>317</v>
      </c>
      <c r="F1889" t="s">
        <v>2127</v>
      </c>
      <c r="G1889" t="s">
        <v>370</v>
      </c>
      <c r="H1889" t="s">
        <v>510</v>
      </c>
      <c r="I1889" t="s">
        <v>317</v>
      </c>
      <c r="J1889" t="s">
        <v>334</v>
      </c>
      <c r="K1889" t="s">
        <v>8344</v>
      </c>
      <c r="L1889" t="s">
        <v>8345</v>
      </c>
      <c r="M1889" s="11">
        <v>43108.451967592591</v>
      </c>
      <c r="N1889" s="11">
        <v>43108.451967592591</v>
      </c>
      <c r="O1889" s="11">
        <v>43115.460532407407</v>
      </c>
      <c r="P1889" t="s">
        <v>2124</v>
      </c>
      <c r="Q1889" t="s">
        <v>1963</v>
      </c>
      <c r="R1889" t="s">
        <v>8346</v>
      </c>
      <c r="S1889" t="s">
        <v>2125</v>
      </c>
      <c r="T1889" t="s">
        <v>2126</v>
      </c>
      <c r="U1889" t="s">
        <v>2127</v>
      </c>
      <c r="V1889">
        <v>0</v>
      </c>
      <c r="W1889" t="s">
        <v>2127</v>
      </c>
      <c r="X1889" t="s">
        <v>2125</v>
      </c>
      <c r="Y1889" t="s">
        <v>2125</v>
      </c>
      <c r="Z1889" t="s">
        <v>1268</v>
      </c>
      <c r="AA1889" t="s">
        <v>2137</v>
      </c>
      <c r="AB1889" t="s">
        <v>2127</v>
      </c>
    </row>
    <row r="1890" spans="1:28" x14ac:dyDescent="0.2">
      <c r="A1890">
        <v>16027796</v>
      </c>
      <c r="B1890" t="s">
        <v>8347</v>
      </c>
      <c r="C1890" t="s">
        <v>2158</v>
      </c>
      <c r="D1890" t="s">
        <v>468</v>
      </c>
      <c r="E1890" t="s">
        <v>317</v>
      </c>
      <c r="F1890" t="s">
        <v>372</v>
      </c>
      <c r="G1890" t="s">
        <v>372</v>
      </c>
      <c r="H1890" t="s">
        <v>1514</v>
      </c>
      <c r="I1890" t="s">
        <v>2285</v>
      </c>
      <c r="J1890" t="s">
        <v>322</v>
      </c>
      <c r="K1890" t="s">
        <v>8348</v>
      </c>
      <c r="L1890" t="s">
        <v>8349</v>
      </c>
      <c r="M1890" s="11">
        <v>43108.452060185184</v>
      </c>
      <c r="N1890" s="11">
        <v>43108.452060185184</v>
      </c>
      <c r="O1890" s="11">
        <v>43118.420277777775</v>
      </c>
      <c r="P1890" t="s">
        <v>2124</v>
      </c>
      <c r="Q1890" t="s">
        <v>3904</v>
      </c>
      <c r="R1890" t="s">
        <v>8350</v>
      </c>
      <c r="S1890" t="s">
        <v>2125</v>
      </c>
      <c r="T1890" t="s">
        <v>2126</v>
      </c>
      <c r="U1890" t="s">
        <v>2127</v>
      </c>
      <c r="V1890">
        <v>0</v>
      </c>
      <c r="W1890" t="s">
        <v>2127</v>
      </c>
      <c r="X1890" t="s">
        <v>2125</v>
      </c>
      <c r="Y1890" t="s">
        <v>2125</v>
      </c>
      <c r="Z1890" t="s">
        <v>312</v>
      </c>
      <c r="AA1890" t="s">
        <v>2137</v>
      </c>
      <c r="AB1890" t="s">
        <v>2129</v>
      </c>
    </row>
    <row r="1891" spans="1:28" x14ac:dyDescent="0.2">
      <c r="A1891">
        <v>16027797</v>
      </c>
      <c r="B1891" t="s">
        <v>8351</v>
      </c>
      <c r="C1891" t="s">
        <v>8137</v>
      </c>
      <c r="D1891" t="s">
        <v>392</v>
      </c>
      <c r="E1891" t="s">
        <v>317</v>
      </c>
      <c r="F1891" t="s">
        <v>316</v>
      </c>
      <c r="G1891" t="s">
        <v>316</v>
      </c>
      <c r="H1891" t="s">
        <v>392</v>
      </c>
      <c r="I1891" t="s">
        <v>317</v>
      </c>
      <c r="J1891" t="s">
        <v>334</v>
      </c>
      <c r="K1891" t="s">
        <v>438</v>
      </c>
      <c r="L1891" t="s">
        <v>8352</v>
      </c>
      <c r="M1891" s="11">
        <v>43108.452106481483</v>
      </c>
      <c r="N1891" s="11">
        <v>43108.452106481483</v>
      </c>
      <c r="O1891" s="11">
        <v>43115.482395833336</v>
      </c>
      <c r="P1891" t="s">
        <v>2124</v>
      </c>
      <c r="Q1891" t="s">
        <v>436</v>
      </c>
      <c r="R1891" t="s">
        <v>8353</v>
      </c>
      <c r="S1891" t="s">
        <v>2125</v>
      </c>
      <c r="T1891" t="s">
        <v>2126</v>
      </c>
      <c r="U1891" t="s">
        <v>2127</v>
      </c>
      <c r="V1891">
        <v>0</v>
      </c>
      <c r="W1891" t="s">
        <v>2127</v>
      </c>
      <c r="X1891" t="s">
        <v>2125</v>
      </c>
      <c r="Y1891" t="s">
        <v>2125</v>
      </c>
      <c r="Z1891" t="s">
        <v>433</v>
      </c>
      <c r="AA1891" t="s">
        <v>2137</v>
      </c>
      <c r="AB1891" t="s">
        <v>2127</v>
      </c>
    </row>
    <row r="1892" spans="1:28" x14ac:dyDescent="0.2">
      <c r="A1892">
        <v>16027851</v>
      </c>
      <c r="B1892" t="s">
        <v>6836</v>
      </c>
      <c r="C1892" t="s">
        <v>2158</v>
      </c>
      <c r="D1892" t="s">
        <v>482</v>
      </c>
      <c r="E1892" t="s">
        <v>317</v>
      </c>
      <c r="F1892" t="s">
        <v>316</v>
      </c>
      <c r="G1892" t="s">
        <v>414</v>
      </c>
      <c r="H1892" t="s">
        <v>415</v>
      </c>
      <c r="J1892" t="s">
        <v>334</v>
      </c>
      <c r="K1892" t="s">
        <v>452</v>
      </c>
      <c r="L1892" t="s">
        <v>8354</v>
      </c>
      <c r="M1892" s="11">
        <v>43108.454270833332</v>
      </c>
      <c r="N1892" s="11">
        <v>43108.454270833332</v>
      </c>
      <c r="O1892" s="11">
        <v>43117.503807870373</v>
      </c>
      <c r="P1892" t="s">
        <v>2124</v>
      </c>
      <c r="Q1892" t="s">
        <v>451</v>
      </c>
      <c r="R1892" t="s">
        <v>8355</v>
      </c>
      <c r="S1892" t="s">
        <v>2125</v>
      </c>
      <c r="T1892" t="s">
        <v>2126</v>
      </c>
      <c r="U1892" t="s">
        <v>2127</v>
      </c>
      <c r="V1892">
        <v>0</v>
      </c>
      <c r="W1892" t="s">
        <v>2127</v>
      </c>
      <c r="X1892" t="s">
        <v>2125</v>
      </c>
      <c r="Y1892" t="s">
        <v>2125</v>
      </c>
      <c r="Z1892" t="s">
        <v>378</v>
      </c>
      <c r="AA1892" t="s">
        <v>2128</v>
      </c>
      <c r="AB1892" t="s">
        <v>2127</v>
      </c>
    </row>
    <row r="1893" spans="1:28" x14ac:dyDescent="0.2">
      <c r="A1893">
        <v>16027893</v>
      </c>
      <c r="B1893" t="s">
        <v>6459</v>
      </c>
      <c r="C1893" t="s">
        <v>3815</v>
      </c>
      <c r="D1893" t="s">
        <v>460</v>
      </c>
      <c r="E1893" t="s">
        <v>317</v>
      </c>
      <c r="F1893" t="s">
        <v>316</v>
      </c>
      <c r="G1893" t="s">
        <v>316</v>
      </c>
      <c r="H1893" t="s">
        <v>460</v>
      </c>
      <c r="I1893" t="s">
        <v>317</v>
      </c>
      <c r="J1893" t="s">
        <v>334</v>
      </c>
      <c r="K1893" t="s">
        <v>3790</v>
      </c>
      <c r="L1893" t="s">
        <v>8356</v>
      </c>
      <c r="M1893" s="11">
        <v>43108.455937500003</v>
      </c>
      <c r="N1893" s="11">
        <v>43108.455937500003</v>
      </c>
      <c r="O1893" s="11">
        <v>43108.466921296298</v>
      </c>
      <c r="P1893" t="s">
        <v>2124</v>
      </c>
      <c r="Q1893" t="s">
        <v>425</v>
      </c>
      <c r="R1893" t="s">
        <v>8357</v>
      </c>
      <c r="S1893" t="s">
        <v>2125</v>
      </c>
      <c r="T1893" t="s">
        <v>2126</v>
      </c>
      <c r="U1893" t="s">
        <v>2127</v>
      </c>
      <c r="V1893">
        <v>0</v>
      </c>
      <c r="W1893" t="s">
        <v>2127</v>
      </c>
      <c r="X1893" t="s">
        <v>2125</v>
      </c>
      <c r="Y1893" t="s">
        <v>2125</v>
      </c>
      <c r="Z1893" t="s">
        <v>613</v>
      </c>
      <c r="AA1893" t="s">
        <v>2137</v>
      </c>
      <c r="AB1893" t="s">
        <v>2127</v>
      </c>
    </row>
    <row r="1894" spans="1:28" x14ac:dyDescent="0.2">
      <c r="A1894">
        <v>16027909</v>
      </c>
      <c r="B1894" t="s">
        <v>8358</v>
      </c>
      <c r="C1894" t="s">
        <v>2158</v>
      </c>
      <c r="D1894" t="s">
        <v>482</v>
      </c>
      <c r="E1894" t="s">
        <v>317</v>
      </c>
      <c r="F1894" t="s">
        <v>316</v>
      </c>
      <c r="G1894" t="s">
        <v>414</v>
      </c>
      <c r="H1894" t="s">
        <v>415</v>
      </c>
      <c r="J1894" t="s">
        <v>334</v>
      </c>
      <c r="K1894" t="s">
        <v>452</v>
      </c>
      <c r="L1894" t="s">
        <v>8359</v>
      </c>
      <c r="M1894" s="11">
        <v>43108.456493055557</v>
      </c>
      <c r="N1894" s="11">
        <v>43108.456493055557</v>
      </c>
      <c r="O1894" s="11">
        <v>43119.608240740738</v>
      </c>
      <c r="P1894" t="s">
        <v>2124</v>
      </c>
      <c r="Q1894" t="s">
        <v>451</v>
      </c>
      <c r="R1894" t="s">
        <v>8360</v>
      </c>
      <c r="S1894" t="s">
        <v>2125</v>
      </c>
      <c r="T1894" t="s">
        <v>2126</v>
      </c>
      <c r="U1894" t="s">
        <v>2127</v>
      </c>
      <c r="V1894">
        <v>0</v>
      </c>
      <c r="W1894" t="s">
        <v>2127</v>
      </c>
      <c r="X1894" t="s">
        <v>2125</v>
      </c>
      <c r="Y1894" t="s">
        <v>2125</v>
      </c>
      <c r="Z1894" t="s">
        <v>378</v>
      </c>
      <c r="AA1894" t="s">
        <v>2128</v>
      </c>
      <c r="AB1894" t="s">
        <v>2127</v>
      </c>
    </row>
    <row r="1895" spans="1:28" x14ac:dyDescent="0.2">
      <c r="A1895">
        <v>16027937</v>
      </c>
      <c r="B1895" t="s">
        <v>8361</v>
      </c>
      <c r="C1895" t="s">
        <v>2302</v>
      </c>
      <c r="D1895" t="s">
        <v>354</v>
      </c>
      <c r="E1895" t="s">
        <v>317</v>
      </c>
      <c r="F1895" t="s">
        <v>370</v>
      </c>
      <c r="G1895" t="s">
        <v>370</v>
      </c>
      <c r="H1895" t="s">
        <v>354</v>
      </c>
      <c r="I1895" t="s">
        <v>317</v>
      </c>
      <c r="J1895" t="s">
        <v>1040</v>
      </c>
      <c r="K1895" t="s">
        <v>1062</v>
      </c>
      <c r="L1895" t="s">
        <v>8362</v>
      </c>
      <c r="M1895" s="11">
        <v>43108.457812499997</v>
      </c>
      <c r="N1895" s="11">
        <v>43108.457812499997</v>
      </c>
      <c r="O1895" s="11">
        <v>43115.487280092595</v>
      </c>
      <c r="P1895" t="s">
        <v>2124</v>
      </c>
      <c r="Q1895" t="s">
        <v>1061</v>
      </c>
      <c r="R1895" t="s">
        <v>8363</v>
      </c>
      <c r="S1895" t="s">
        <v>2125</v>
      </c>
      <c r="T1895" t="s">
        <v>2126</v>
      </c>
      <c r="U1895" t="s">
        <v>2127</v>
      </c>
      <c r="V1895">
        <v>0</v>
      </c>
      <c r="W1895" t="s">
        <v>2127</v>
      </c>
      <c r="X1895" t="s">
        <v>2125</v>
      </c>
      <c r="Y1895" t="s">
        <v>2125</v>
      </c>
      <c r="Z1895" t="s">
        <v>2304</v>
      </c>
      <c r="AA1895" t="s">
        <v>2128</v>
      </c>
      <c r="AB1895" t="s">
        <v>2127</v>
      </c>
    </row>
    <row r="1896" spans="1:28" x14ac:dyDescent="0.2">
      <c r="A1896">
        <v>16027968</v>
      </c>
      <c r="B1896" t="s">
        <v>8364</v>
      </c>
      <c r="C1896" t="s">
        <v>2158</v>
      </c>
      <c r="D1896" t="s">
        <v>468</v>
      </c>
      <c r="E1896" t="s">
        <v>317</v>
      </c>
      <c r="F1896" t="s">
        <v>316</v>
      </c>
      <c r="G1896" t="s">
        <v>316</v>
      </c>
      <c r="H1896" t="s">
        <v>468</v>
      </c>
      <c r="I1896" t="s">
        <v>317</v>
      </c>
      <c r="J1896" t="s">
        <v>334</v>
      </c>
      <c r="K1896" t="s">
        <v>5293</v>
      </c>
      <c r="L1896" t="s">
        <v>8365</v>
      </c>
      <c r="M1896" s="11">
        <v>43108.459143518521</v>
      </c>
      <c r="N1896" s="11">
        <v>43108.459143518521</v>
      </c>
      <c r="O1896" s="11">
        <v>43115.478217592594</v>
      </c>
      <c r="P1896" t="s">
        <v>2124</v>
      </c>
      <c r="Q1896" t="s">
        <v>402</v>
      </c>
      <c r="R1896" t="s">
        <v>8366</v>
      </c>
      <c r="S1896" t="s">
        <v>2125</v>
      </c>
      <c r="T1896" t="s">
        <v>2126</v>
      </c>
      <c r="U1896" t="s">
        <v>2127</v>
      </c>
      <c r="V1896">
        <v>0</v>
      </c>
      <c r="W1896" t="s">
        <v>2127</v>
      </c>
      <c r="X1896" t="s">
        <v>2125</v>
      </c>
      <c r="Y1896" t="s">
        <v>2125</v>
      </c>
      <c r="Z1896" t="s">
        <v>378</v>
      </c>
      <c r="AA1896" t="s">
        <v>2128</v>
      </c>
      <c r="AB1896" t="s">
        <v>2127</v>
      </c>
    </row>
    <row r="1897" spans="1:28" x14ac:dyDescent="0.2">
      <c r="A1897">
        <v>16028000</v>
      </c>
      <c r="B1897" t="s">
        <v>836</v>
      </c>
      <c r="C1897" t="s">
        <v>2340</v>
      </c>
      <c r="D1897" t="s">
        <v>434</v>
      </c>
      <c r="E1897" t="s">
        <v>317</v>
      </c>
      <c r="F1897" t="s">
        <v>316</v>
      </c>
      <c r="G1897" t="s">
        <v>316</v>
      </c>
      <c r="H1897" t="s">
        <v>392</v>
      </c>
      <c r="I1897" t="s">
        <v>317</v>
      </c>
      <c r="J1897" t="s">
        <v>334</v>
      </c>
      <c r="K1897" t="s">
        <v>574</v>
      </c>
      <c r="L1897" t="s">
        <v>8367</v>
      </c>
      <c r="M1897" s="11">
        <v>43108.460347222222</v>
      </c>
      <c r="N1897" s="11">
        <v>43108.460347222222</v>
      </c>
      <c r="O1897" s="11">
        <v>43115.617129629631</v>
      </c>
      <c r="P1897" t="s">
        <v>2124</v>
      </c>
      <c r="Q1897" t="s">
        <v>402</v>
      </c>
      <c r="R1897" t="s">
        <v>8368</v>
      </c>
      <c r="S1897" t="s">
        <v>2125</v>
      </c>
      <c r="T1897" t="s">
        <v>2126</v>
      </c>
      <c r="U1897" t="s">
        <v>2127</v>
      </c>
      <c r="V1897">
        <v>0</v>
      </c>
      <c r="W1897" t="s">
        <v>2127</v>
      </c>
      <c r="X1897" t="s">
        <v>2125</v>
      </c>
      <c r="Y1897" t="s">
        <v>2125</v>
      </c>
      <c r="Z1897" t="s">
        <v>534</v>
      </c>
      <c r="AA1897" t="s">
        <v>2128</v>
      </c>
      <c r="AB1897" t="s">
        <v>2127</v>
      </c>
    </row>
    <row r="1898" spans="1:28" x14ac:dyDescent="0.2">
      <c r="A1898">
        <v>16028006</v>
      </c>
      <c r="B1898" t="s">
        <v>3005</v>
      </c>
      <c r="C1898" t="s">
        <v>8369</v>
      </c>
      <c r="D1898" t="s">
        <v>381</v>
      </c>
      <c r="E1898" t="s">
        <v>317</v>
      </c>
      <c r="F1898" t="s">
        <v>382</v>
      </c>
      <c r="G1898" t="s">
        <v>384</v>
      </c>
      <c r="H1898" t="s">
        <v>476</v>
      </c>
      <c r="J1898" t="s">
        <v>430</v>
      </c>
      <c r="K1898" t="s">
        <v>8370</v>
      </c>
      <c r="L1898" t="s">
        <v>8371</v>
      </c>
      <c r="M1898" s="11">
        <v>43108.46056712963</v>
      </c>
      <c r="N1898" s="11">
        <v>43108.46056712963</v>
      </c>
      <c r="O1898" s="11">
        <v>43115.566018518519</v>
      </c>
      <c r="P1898" t="s">
        <v>2124</v>
      </c>
      <c r="Q1898" t="s">
        <v>474</v>
      </c>
      <c r="R1898" t="s">
        <v>8372</v>
      </c>
      <c r="S1898" t="s">
        <v>2125</v>
      </c>
      <c r="T1898" t="s">
        <v>2126</v>
      </c>
      <c r="U1898" t="s">
        <v>2127</v>
      </c>
      <c r="V1898">
        <v>0</v>
      </c>
      <c r="W1898" t="s">
        <v>2127</v>
      </c>
      <c r="X1898" t="s">
        <v>2125</v>
      </c>
      <c r="Y1898" t="s">
        <v>2125</v>
      </c>
      <c r="Z1898" t="s">
        <v>1371</v>
      </c>
      <c r="AA1898" t="s">
        <v>2137</v>
      </c>
      <c r="AB1898" t="s">
        <v>2129</v>
      </c>
    </row>
    <row r="1899" spans="1:28" x14ac:dyDescent="0.2">
      <c r="A1899">
        <v>16028076</v>
      </c>
      <c r="B1899" t="s">
        <v>8361</v>
      </c>
      <c r="C1899" t="s">
        <v>2302</v>
      </c>
      <c r="D1899" t="s">
        <v>354</v>
      </c>
      <c r="E1899" t="s">
        <v>317</v>
      </c>
      <c r="F1899" t="s">
        <v>370</v>
      </c>
      <c r="G1899" t="s">
        <v>370</v>
      </c>
      <c r="H1899" t="s">
        <v>354</v>
      </c>
      <c r="I1899" t="s">
        <v>317</v>
      </c>
      <c r="J1899" t="s">
        <v>334</v>
      </c>
      <c r="K1899" t="s">
        <v>426</v>
      </c>
      <c r="L1899" t="s">
        <v>8373</v>
      </c>
      <c r="M1899" s="11">
        <v>43108.463113425925</v>
      </c>
      <c r="N1899" s="11">
        <v>43108.463113425925</v>
      </c>
      <c r="O1899" s="11">
        <v>43115.486886574072</v>
      </c>
      <c r="P1899" t="s">
        <v>2124</v>
      </c>
      <c r="Q1899" t="s">
        <v>600</v>
      </c>
      <c r="R1899" t="s">
        <v>8363</v>
      </c>
      <c r="S1899" t="s">
        <v>2125</v>
      </c>
      <c r="T1899" t="s">
        <v>2126</v>
      </c>
      <c r="U1899" t="s">
        <v>2127</v>
      </c>
      <c r="V1899">
        <v>0</v>
      </c>
      <c r="W1899" t="s">
        <v>2127</v>
      </c>
      <c r="X1899" t="s">
        <v>2125</v>
      </c>
      <c r="Y1899" t="s">
        <v>2125</v>
      </c>
      <c r="Z1899" t="s">
        <v>2304</v>
      </c>
      <c r="AA1899" t="s">
        <v>2137</v>
      </c>
      <c r="AB1899" t="s">
        <v>2127</v>
      </c>
    </row>
    <row r="1900" spans="1:28" x14ac:dyDescent="0.2">
      <c r="A1900">
        <v>16028293</v>
      </c>
      <c r="B1900" t="s">
        <v>5385</v>
      </c>
      <c r="C1900" t="s">
        <v>5386</v>
      </c>
      <c r="D1900" t="s">
        <v>510</v>
      </c>
      <c r="E1900" t="s">
        <v>317</v>
      </c>
      <c r="F1900" t="s">
        <v>2127</v>
      </c>
      <c r="G1900" t="s">
        <v>370</v>
      </c>
      <c r="H1900" t="s">
        <v>510</v>
      </c>
      <c r="I1900" t="s">
        <v>317</v>
      </c>
      <c r="J1900" t="s">
        <v>334</v>
      </c>
      <c r="K1900" t="s">
        <v>3665</v>
      </c>
      <c r="L1900" t="s">
        <v>8374</v>
      </c>
      <c r="M1900" s="11">
        <v>43108.471226851849</v>
      </c>
      <c r="N1900" s="11">
        <v>43108.471226851849</v>
      </c>
      <c r="O1900" s="11">
        <v>43115.475266203706</v>
      </c>
      <c r="P1900" t="s">
        <v>2124</v>
      </c>
      <c r="Q1900" t="s">
        <v>3694</v>
      </c>
      <c r="R1900" t="s">
        <v>8375</v>
      </c>
      <c r="S1900" t="s">
        <v>2125</v>
      </c>
      <c r="T1900" t="s">
        <v>2126</v>
      </c>
      <c r="U1900" t="s">
        <v>2127</v>
      </c>
      <c r="V1900">
        <v>0</v>
      </c>
      <c r="W1900" t="s">
        <v>2127</v>
      </c>
      <c r="X1900" t="s">
        <v>2125</v>
      </c>
      <c r="Y1900" t="s">
        <v>2125</v>
      </c>
      <c r="Z1900" t="s">
        <v>1697</v>
      </c>
      <c r="AA1900" t="s">
        <v>2137</v>
      </c>
      <c r="AB1900" t="s">
        <v>2127</v>
      </c>
    </row>
    <row r="1901" spans="1:28" x14ac:dyDescent="0.2">
      <c r="A1901">
        <v>16028297</v>
      </c>
      <c r="B1901" t="s">
        <v>8376</v>
      </c>
      <c r="C1901" t="s">
        <v>2158</v>
      </c>
      <c r="D1901" t="s">
        <v>392</v>
      </c>
      <c r="E1901" t="s">
        <v>317</v>
      </c>
      <c r="F1901" t="s">
        <v>2811</v>
      </c>
      <c r="G1901" t="s">
        <v>316</v>
      </c>
      <c r="H1901" t="s">
        <v>392</v>
      </c>
      <c r="I1901" t="s">
        <v>317</v>
      </c>
      <c r="J1901" t="s">
        <v>334</v>
      </c>
      <c r="K1901" t="s">
        <v>725</v>
      </c>
      <c r="L1901" t="s">
        <v>8377</v>
      </c>
      <c r="M1901" s="11">
        <v>43108.471331018518</v>
      </c>
      <c r="N1901" s="11">
        <v>43108.471331018518</v>
      </c>
      <c r="O1901" s="11">
        <v>43116.432974537034</v>
      </c>
      <c r="P1901" t="s">
        <v>2124</v>
      </c>
      <c r="Q1901" t="s">
        <v>2814</v>
      </c>
      <c r="R1901" t="s">
        <v>8378</v>
      </c>
      <c r="S1901" t="s">
        <v>2125</v>
      </c>
      <c r="T1901" t="s">
        <v>2126</v>
      </c>
      <c r="U1901" t="s">
        <v>2127</v>
      </c>
      <c r="V1901">
        <v>0</v>
      </c>
      <c r="W1901" t="s">
        <v>2127</v>
      </c>
      <c r="X1901" t="s">
        <v>2125</v>
      </c>
      <c r="Y1901" t="s">
        <v>2125</v>
      </c>
      <c r="Z1901" t="s">
        <v>378</v>
      </c>
      <c r="AA1901" t="s">
        <v>2128</v>
      </c>
      <c r="AB1901" t="s">
        <v>2127</v>
      </c>
    </row>
    <row r="1902" spans="1:28" x14ac:dyDescent="0.2">
      <c r="A1902">
        <v>16028310</v>
      </c>
      <c r="B1902" t="s">
        <v>2830</v>
      </c>
      <c r="C1902" t="s">
        <v>2158</v>
      </c>
      <c r="D1902" t="s">
        <v>401</v>
      </c>
      <c r="E1902" t="s">
        <v>317</v>
      </c>
      <c r="F1902" t="s">
        <v>316</v>
      </c>
      <c r="G1902" t="s">
        <v>316</v>
      </c>
      <c r="H1902" t="s">
        <v>401</v>
      </c>
      <c r="I1902" t="s">
        <v>317</v>
      </c>
      <c r="J1902" t="s">
        <v>334</v>
      </c>
      <c r="K1902" t="s">
        <v>591</v>
      </c>
      <c r="L1902" t="s">
        <v>8379</v>
      </c>
      <c r="M1902" s="11">
        <v>43108.471886574072</v>
      </c>
      <c r="N1902" s="11">
        <v>43108.471886574072</v>
      </c>
      <c r="O1902" s="11">
        <v>43115.476284722223</v>
      </c>
      <c r="P1902" t="s">
        <v>2124</v>
      </c>
      <c r="Q1902" t="s">
        <v>519</v>
      </c>
      <c r="R1902" t="s">
        <v>8380</v>
      </c>
      <c r="S1902" t="s">
        <v>2125</v>
      </c>
      <c r="T1902" t="s">
        <v>2126</v>
      </c>
      <c r="U1902" t="s">
        <v>2127</v>
      </c>
      <c r="V1902">
        <v>0</v>
      </c>
      <c r="W1902" t="s">
        <v>2127</v>
      </c>
      <c r="X1902" t="s">
        <v>2125</v>
      </c>
      <c r="Y1902" t="s">
        <v>2125</v>
      </c>
      <c r="Z1902" t="s">
        <v>312</v>
      </c>
      <c r="AA1902" t="s">
        <v>2137</v>
      </c>
      <c r="AB1902" t="s">
        <v>2127</v>
      </c>
    </row>
    <row r="1903" spans="1:28" x14ac:dyDescent="0.2">
      <c r="A1903">
        <v>16028340</v>
      </c>
      <c r="B1903" t="s">
        <v>7892</v>
      </c>
      <c r="C1903" t="s">
        <v>3140</v>
      </c>
      <c r="D1903" t="s">
        <v>434</v>
      </c>
      <c r="E1903" t="s">
        <v>317</v>
      </c>
      <c r="F1903" t="s">
        <v>370</v>
      </c>
      <c r="G1903" t="s">
        <v>370</v>
      </c>
      <c r="H1903" t="s">
        <v>434</v>
      </c>
      <c r="I1903" t="s">
        <v>317</v>
      </c>
      <c r="J1903" t="s">
        <v>334</v>
      </c>
      <c r="K1903" t="s">
        <v>1444</v>
      </c>
      <c r="L1903" t="s">
        <v>8381</v>
      </c>
      <c r="M1903" s="11">
        <v>43108.472812499997</v>
      </c>
      <c r="N1903" s="11">
        <v>43108.472812499997</v>
      </c>
      <c r="O1903" s="11">
        <v>43115.490162037036</v>
      </c>
      <c r="P1903" t="s">
        <v>2124</v>
      </c>
      <c r="Q1903" t="s">
        <v>902</v>
      </c>
      <c r="R1903" t="s">
        <v>8382</v>
      </c>
      <c r="S1903" t="s">
        <v>2125</v>
      </c>
      <c r="T1903" t="s">
        <v>2126</v>
      </c>
      <c r="U1903" t="s">
        <v>2127</v>
      </c>
      <c r="V1903">
        <v>0</v>
      </c>
      <c r="W1903" t="s">
        <v>2127</v>
      </c>
      <c r="X1903" t="s">
        <v>2125</v>
      </c>
      <c r="Y1903" t="s">
        <v>2125</v>
      </c>
      <c r="Z1903" t="s">
        <v>4235</v>
      </c>
      <c r="AA1903" t="s">
        <v>2128</v>
      </c>
      <c r="AB1903" t="s">
        <v>2127</v>
      </c>
    </row>
    <row r="1904" spans="1:28" x14ac:dyDescent="0.2">
      <c r="A1904">
        <v>16028347</v>
      </c>
      <c r="B1904" t="s">
        <v>3786</v>
      </c>
      <c r="C1904" t="s">
        <v>3787</v>
      </c>
      <c r="D1904" t="s">
        <v>410</v>
      </c>
      <c r="E1904" t="s">
        <v>317</v>
      </c>
      <c r="F1904" t="s">
        <v>382</v>
      </c>
      <c r="G1904" t="s">
        <v>382</v>
      </c>
      <c r="H1904" t="s">
        <v>410</v>
      </c>
      <c r="I1904" t="s">
        <v>317</v>
      </c>
      <c r="J1904" t="s">
        <v>334</v>
      </c>
      <c r="K1904" t="s">
        <v>4116</v>
      </c>
      <c r="L1904" t="s">
        <v>8383</v>
      </c>
      <c r="M1904" s="11">
        <v>43108.472916666666</v>
      </c>
      <c r="N1904" s="11">
        <v>43108.472916666666</v>
      </c>
      <c r="O1904" s="11">
        <v>43115.474398148152</v>
      </c>
      <c r="P1904" t="s">
        <v>2124</v>
      </c>
      <c r="Q1904" t="s">
        <v>951</v>
      </c>
      <c r="R1904" t="s">
        <v>8384</v>
      </c>
      <c r="S1904" t="s">
        <v>2125</v>
      </c>
      <c r="T1904" t="s">
        <v>2126</v>
      </c>
      <c r="U1904" t="s">
        <v>2127</v>
      </c>
      <c r="V1904">
        <v>0</v>
      </c>
      <c r="W1904" t="s">
        <v>2127</v>
      </c>
      <c r="X1904" t="s">
        <v>2125</v>
      </c>
      <c r="Y1904" t="s">
        <v>2125</v>
      </c>
      <c r="Z1904" t="s">
        <v>378</v>
      </c>
      <c r="AA1904" t="s">
        <v>2128</v>
      </c>
      <c r="AB1904" t="s">
        <v>2127</v>
      </c>
    </row>
    <row r="1905" spans="1:28" x14ac:dyDescent="0.2">
      <c r="A1905">
        <v>16028378</v>
      </c>
      <c r="B1905" t="s">
        <v>8364</v>
      </c>
      <c r="C1905" t="s">
        <v>2158</v>
      </c>
      <c r="D1905" t="s">
        <v>468</v>
      </c>
      <c r="E1905" t="s">
        <v>317</v>
      </c>
      <c r="F1905" t="s">
        <v>316</v>
      </c>
      <c r="G1905" t="s">
        <v>414</v>
      </c>
      <c r="H1905" t="s">
        <v>415</v>
      </c>
      <c r="J1905" t="s">
        <v>334</v>
      </c>
      <c r="K1905" t="s">
        <v>452</v>
      </c>
      <c r="L1905" t="s">
        <v>8385</v>
      </c>
      <c r="M1905" s="11">
        <v>43108.474189814813</v>
      </c>
      <c r="N1905" s="11">
        <v>43108.474189814813</v>
      </c>
      <c r="O1905" s="11">
        <v>43118.417939814812</v>
      </c>
      <c r="P1905" t="s">
        <v>2124</v>
      </c>
      <c r="Q1905" t="s">
        <v>451</v>
      </c>
      <c r="R1905" t="s">
        <v>8386</v>
      </c>
      <c r="S1905" t="s">
        <v>2125</v>
      </c>
      <c r="T1905" t="s">
        <v>2126</v>
      </c>
      <c r="U1905" t="s">
        <v>2127</v>
      </c>
      <c r="V1905">
        <v>0</v>
      </c>
      <c r="W1905" t="s">
        <v>2127</v>
      </c>
      <c r="X1905" t="s">
        <v>2125</v>
      </c>
      <c r="Y1905" t="s">
        <v>2125</v>
      </c>
      <c r="Z1905" t="s">
        <v>378</v>
      </c>
      <c r="AA1905" t="s">
        <v>2128</v>
      </c>
      <c r="AB1905" t="s">
        <v>2127</v>
      </c>
    </row>
    <row r="1906" spans="1:28" x14ac:dyDescent="0.2">
      <c r="A1906">
        <v>16028406</v>
      </c>
      <c r="B1906" t="s">
        <v>8376</v>
      </c>
      <c r="C1906" t="s">
        <v>2158</v>
      </c>
      <c r="D1906" t="s">
        <v>392</v>
      </c>
      <c r="E1906" t="s">
        <v>317</v>
      </c>
      <c r="F1906" t="s">
        <v>316</v>
      </c>
      <c r="G1906" t="s">
        <v>316</v>
      </c>
      <c r="H1906" t="s">
        <v>392</v>
      </c>
      <c r="I1906" t="s">
        <v>317</v>
      </c>
      <c r="J1906" t="s">
        <v>334</v>
      </c>
      <c r="K1906" t="s">
        <v>574</v>
      </c>
      <c r="L1906" t="s">
        <v>8387</v>
      </c>
      <c r="M1906" s="11">
        <v>43108.475312499999</v>
      </c>
      <c r="N1906" s="11">
        <v>43108.475312499999</v>
      </c>
      <c r="O1906" s="11">
        <v>43115.483368055553</v>
      </c>
      <c r="P1906" t="s">
        <v>2124</v>
      </c>
      <c r="Q1906" t="s">
        <v>519</v>
      </c>
      <c r="R1906" t="s">
        <v>8388</v>
      </c>
      <c r="S1906" t="s">
        <v>2125</v>
      </c>
      <c r="T1906" t="s">
        <v>2126</v>
      </c>
      <c r="U1906" t="s">
        <v>2127</v>
      </c>
      <c r="V1906">
        <v>0</v>
      </c>
      <c r="W1906" t="s">
        <v>2127</v>
      </c>
      <c r="X1906" t="s">
        <v>2125</v>
      </c>
      <c r="Y1906" t="s">
        <v>2125</v>
      </c>
      <c r="Z1906" t="s">
        <v>378</v>
      </c>
      <c r="AA1906" t="s">
        <v>2137</v>
      </c>
      <c r="AB1906" t="s">
        <v>2127</v>
      </c>
    </row>
    <row r="1907" spans="1:28" x14ac:dyDescent="0.2">
      <c r="A1907">
        <v>16028430</v>
      </c>
      <c r="B1907" t="s">
        <v>4085</v>
      </c>
      <c r="C1907" t="s">
        <v>6484</v>
      </c>
      <c r="D1907" t="s">
        <v>482</v>
      </c>
      <c r="E1907" t="s">
        <v>317</v>
      </c>
      <c r="F1907" t="s">
        <v>370</v>
      </c>
      <c r="G1907" t="s">
        <v>370</v>
      </c>
      <c r="H1907" t="s">
        <v>482</v>
      </c>
      <c r="I1907" t="s">
        <v>317</v>
      </c>
      <c r="J1907" t="s">
        <v>334</v>
      </c>
      <c r="K1907" t="s">
        <v>602</v>
      </c>
      <c r="L1907" t="s">
        <v>8389</v>
      </c>
      <c r="M1907" s="11">
        <v>43108.476111111115</v>
      </c>
      <c r="N1907" s="11">
        <v>43108.476111111115</v>
      </c>
      <c r="O1907" s="11">
        <v>43115.495023148149</v>
      </c>
      <c r="P1907" t="s">
        <v>2124</v>
      </c>
      <c r="Q1907" t="s">
        <v>600</v>
      </c>
      <c r="R1907" t="s">
        <v>8390</v>
      </c>
      <c r="S1907" t="s">
        <v>2125</v>
      </c>
      <c r="T1907" t="s">
        <v>2126</v>
      </c>
      <c r="U1907" t="s">
        <v>2127</v>
      </c>
      <c r="V1907">
        <v>0</v>
      </c>
      <c r="W1907" t="s">
        <v>2127</v>
      </c>
      <c r="X1907" t="s">
        <v>2125</v>
      </c>
      <c r="Y1907" t="s">
        <v>2125</v>
      </c>
      <c r="Z1907" t="s">
        <v>1539</v>
      </c>
      <c r="AA1907" t="s">
        <v>2137</v>
      </c>
      <c r="AB1907" t="s">
        <v>2127</v>
      </c>
    </row>
    <row r="1908" spans="1:28" x14ac:dyDescent="0.2">
      <c r="A1908">
        <v>16028478</v>
      </c>
      <c r="B1908" t="s">
        <v>8376</v>
      </c>
      <c r="C1908" t="s">
        <v>2158</v>
      </c>
      <c r="D1908" t="s">
        <v>392</v>
      </c>
      <c r="E1908" t="s">
        <v>317</v>
      </c>
      <c r="F1908" t="s">
        <v>2811</v>
      </c>
      <c r="G1908" t="s">
        <v>316</v>
      </c>
      <c r="H1908" t="s">
        <v>392</v>
      </c>
      <c r="I1908" t="s">
        <v>317</v>
      </c>
      <c r="J1908" t="s">
        <v>334</v>
      </c>
      <c r="K1908" t="s">
        <v>725</v>
      </c>
      <c r="L1908" t="s">
        <v>8391</v>
      </c>
      <c r="M1908" s="11">
        <v>43108.477893518517</v>
      </c>
      <c r="N1908" s="11">
        <v>43108.477893518517</v>
      </c>
      <c r="O1908" s="11">
        <v>43116.433194444442</v>
      </c>
      <c r="P1908" t="s">
        <v>2124</v>
      </c>
      <c r="Q1908" t="s">
        <v>2814</v>
      </c>
      <c r="R1908" t="s">
        <v>8378</v>
      </c>
      <c r="S1908" t="s">
        <v>2125</v>
      </c>
      <c r="T1908" t="s">
        <v>2126</v>
      </c>
      <c r="U1908" t="s">
        <v>2127</v>
      </c>
      <c r="V1908">
        <v>0</v>
      </c>
      <c r="W1908" t="s">
        <v>2127</v>
      </c>
      <c r="X1908" t="s">
        <v>2125</v>
      </c>
      <c r="Y1908" t="s">
        <v>2125</v>
      </c>
      <c r="Z1908" t="s">
        <v>378</v>
      </c>
      <c r="AA1908" t="s">
        <v>2128</v>
      </c>
      <c r="AB1908" t="s">
        <v>2127</v>
      </c>
    </row>
    <row r="1909" spans="1:28" x14ac:dyDescent="0.2">
      <c r="A1909">
        <v>16028481</v>
      </c>
      <c r="B1909" t="s">
        <v>8392</v>
      </c>
      <c r="C1909" t="s">
        <v>4849</v>
      </c>
      <c r="D1909" t="s">
        <v>369</v>
      </c>
      <c r="E1909" t="s">
        <v>317</v>
      </c>
      <c r="F1909" t="s">
        <v>370</v>
      </c>
      <c r="G1909" t="s">
        <v>370</v>
      </c>
      <c r="H1909" t="s">
        <v>369</v>
      </c>
      <c r="I1909" t="s">
        <v>317</v>
      </c>
      <c r="J1909" t="s">
        <v>430</v>
      </c>
      <c r="K1909" t="s">
        <v>496</v>
      </c>
      <c r="L1909" t="s">
        <v>8393</v>
      </c>
      <c r="M1909" s="11">
        <v>43108.477997685186</v>
      </c>
      <c r="N1909" s="11">
        <v>43108.477997685186</v>
      </c>
      <c r="O1909" s="11">
        <v>43115.482361111113</v>
      </c>
      <c r="P1909" t="s">
        <v>2124</v>
      </c>
      <c r="Q1909" t="s">
        <v>1354</v>
      </c>
      <c r="R1909" t="s">
        <v>8394</v>
      </c>
      <c r="S1909" t="s">
        <v>2125</v>
      </c>
      <c r="T1909" t="s">
        <v>2126</v>
      </c>
      <c r="U1909" t="s">
        <v>2127</v>
      </c>
      <c r="V1909">
        <v>0</v>
      </c>
      <c r="W1909" t="s">
        <v>2127</v>
      </c>
      <c r="X1909" t="s">
        <v>2125</v>
      </c>
      <c r="Y1909" t="s">
        <v>2125</v>
      </c>
      <c r="Z1909" t="s">
        <v>1309</v>
      </c>
      <c r="AA1909" t="s">
        <v>2137</v>
      </c>
      <c r="AB1909" t="s">
        <v>2127</v>
      </c>
    </row>
    <row r="1910" spans="1:28" x14ac:dyDescent="0.2">
      <c r="A1910">
        <v>16028500</v>
      </c>
      <c r="B1910" t="s">
        <v>8376</v>
      </c>
      <c r="C1910" t="s">
        <v>2158</v>
      </c>
      <c r="D1910" t="s">
        <v>392</v>
      </c>
      <c r="E1910" t="s">
        <v>317</v>
      </c>
      <c r="F1910" t="s">
        <v>2811</v>
      </c>
      <c r="G1910" t="s">
        <v>316</v>
      </c>
      <c r="H1910" t="s">
        <v>392</v>
      </c>
      <c r="I1910" t="s">
        <v>317</v>
      </c>
      <c r="J1910" t="s">
        <v>334</v>
      </c>
      <c r="K1910" t="s">
        <v>725</v>
      </c>
      <c r="L1910" t="s">
        <v>8395</v>
      </c>
      <c r="M1910" s="11">
        <v>43108.478425925925</v>
      </c>
      <c r="N1910" s="11">
        <v>43108.478425925925</v>
      </c>
      <c r="O1910" s="11">
        <v>43116.433472222219</v>
      </c>
      <c r="P1910" t="s">
        <v>2124</v>
      </c>
      <c r="Q1910" t="s">
        <v>2814</v>
      </c>
      <c r="R1910" t="s">
        <v>8378</v>
      </c>
      <c r="S1910" t="s">
        <v>2125</v>
      </c>
      <c r="T1910" t="s">
        <v>2126</v>
      </c>
      <c r="U1910" t="s">
        <v>2127</v>
      </c>
      <c r="V1910">
        <v>0</v>
      </c>
      <c r="W1910" t="s">
        <v>2127</v>
      </c>
      <c r="X1910" t="s">
        <v>2125</v>
      </c>
      <c r="Y1910" t="s">
        <v>2125</v>
      </c>
      <c r="Z1910" t="s">
        <v>378</v>
      </c>
      <c r="AA1910" t="s">
        <v>2128</v>
      </c>
      <c r="AB1910" t="s">
        <v>2127</v>
      </c>
    </row>
    <row r="1911" spans="1:28" x14ac:dyDescent="0.2">
      <c r="A1911">
        <v>16028555</v>
      </c>
      <c r="B1911" t="s">
        <v>8396</v>
      </c>
      <c r="C1911" t="s">
        <v>8397</v>
      </c>
      <c r="D1911" t="s">
        <v>510</v>
      </c>
      <c r="E1911" t="s">
        <v>317</v>
      </c>
      <c r="F1911" t="s">
        <v>370</v>
      </c>
      <c r="G1911" t="s">
        <v>370</v>
      </c>
      <c r="H1911" t="s">
        <v>510</v>
      </c>
      <c r="I1911" t="s">
        <v>317</v>
      </c>
      <c r="J1911" t="s">
        <v>322</v>
      </c>
      <c r="K1911" t="s">
        <v>496</v>
      </c>
      <c r="L1911" t="s">
        <v>8398</v>
      </c>
      <c r="M1911" s="11">
        <v>43108.480266203704</v>
      </c>
      <c r="N1911" s="11">
        <v>43108.480266203704</v>
      </c>
      <c r="O1911" s="11">
        <v>43115.49695601852</v>
      </c>
      <c r="P1911" t="s">
        <v>2124</v>
      </c>
      <c r="Q1911" t="s">
        <v>1354</v>
      </c>
      <c r="R1911" t="s">
        <v>4421</v>
      </c>
      <c r="S1911" t="s">
        <v>2125</v>
      </c>
      <c r="T1911" t="s">
        <v>2126</v>
      </c>
      <c r="U1911" t="s">
        <v>2127</v>
      </c>
      <c r="V1911">
        <v>0</v>
      </c>
      <c r="W1911" t="s">
        <v>2127</v>
      </c>
      <c r="X1911" t="s">
        <v>2125</v>
      </c>
      <c r="Y1911" t="s">
        <v>2125</v>
      </c>
      <c r="Z1911" t="s">
        <v>742</v>
      </c>
      <c r="AA1911" t="s">
        <v>2137</v>
      </c>
      <c r="AB1911" t="s">
        <v>2127</v>
      </c>
    </row>
    <row r="1912" spans="1:28" x14ac:dyDescent="0.2">
      <c r="A1912">
        <v>16028559</v>
      </c>
      <c r="B1912" t="s">
        <v>8399</v>
      </c>
      <c r="C1912" t="s">
        <v>7352</v>
      </c>
      <c r="D1912" t="s">
        <v>510</v>
      </c>
      <c r="E1912" t="s">
        <v>317</v>
      </c>
      <c r="F1912" t="s">
        <v>370</v>
      </c>
      <c r="G1912" t="s">
        <v>370</v>
      </c>
      <c r="H1912" t="s">
        <v>510</v>
      </c>
      <c r="I1912" t="s">
        <v>317</v>
      </c>
      <c r="J1912" t="s">
        <v>334</v>
      </c>
      <c r="K1912" t="s">
        <v>8400</v>
      </c>
      <c r="L1912" t="s">
        <v>8401</v>
      </c>
      <c r="M1912" s="11">
        <v>43108.480347222219</v>
      </c>
      <c r="N1912" s="11">
        <v>43108.480347222219</v>
      </c>
      <c r="O1912" s="11">
        <v>43115.488043981481</v>
      </c>
      <c r="P1912" t="s">
        <v>2124</v>
      </c>
      <c r="Q1912" t="s">
        <v>600</v>
      </c>
      <c r="R1912" t="s">
        <v>8402</v>
      </c>
      <c r="S1912" t="s">
        <v>2125</v>
      </c>
      <c r="T1912" t="s">
        <v>2126</v>
      </c>
      <c r="U1912" t="s">
        <v>2127</v>
      </c>
      <c r="V1912">
        <v>0</v>
      </c>
      <c r="W1912" t="s">
        <v>2127</v>
      </c>
      <c r="X1912" t="s">
        <v>2125</v>
      </c>
      <c r="Y1912" t="s">
        <v>2125</v>
      </c>
      <c r="Z1912" t="s">
        <v>361</v>
      </c>
      <c r="AA1912" t="s">
        <v>2137</v>
      </c>
      <c r="AB1912" t="s">
        <v>2127</v>
      </c>
    </row>
    <row r="1913" spans="1:28" x14ac:dyDescent="0.2">
      <c r="A1913">
        <v>16028579</v>
      </c>
      <c r="B1913" t="s">
        <v>407</v>
      </c>
      <c r="C1913" t="s">
        <v>2310</v>
      </c>
      <c r="D1913" t="s">
        <v>443</v>
      </c>
      <c r="E1913" t="s">
        <v>317</v>
      </c>
      <c r="F1913" t="s">
        <v>382</v>
      </c>
      <c r="G1913" t="s">
        <v>382</v>
      </c>
      <c r="H1913" t="s">
        <v>443</v>
      </c>
      <c r="I1913" t="s">
        <v>317</v>
      </c>
      <c r="J1913" t="s">
        <v>322</v>
      </c>
      <c r="K1913" t="s">
        <v>841</v>
      </c>
      <c r="L1913" t="s">
        <v>8403</v>
      </c>
      <c r="M1913" s="11">
        <v>43108.481180555558</v>
      </c>
      <c r="N1913" s="11">
        <v>43108.481180555558</v>
      </c>
      <c r="O1913" s="11">
        <v>43115.48678240741</v>
      </c>
      <c r="P1913" t="s">
        <v>2124</v>
      </c>
      <c r="Q1913" t="s">
        <v>820</v>
      </c>
      <c r="R1913" t="s">
        <v>8404</v>
      </c>
      <c r="S1913" t="s">
        <v>2125</v>
      </c>
      <c r="T1913" t="s">
        <v>2126</v>
      </c>
      <c r="U1913" t="s">
        <v>2127</v>
      </c>
      <c r="V1913">
        <v>0</v>
      </c>
      <c r="W1913" t="s">
        <v>2127</v>
      </c>
      <c r="X1913" t="s">
        <v>2125</v>
      </c>
      <c r="Y1913" t="s">
        <v>2125</v>
      </c>
      <c r="Z1913" t="s">
        <v>408</v>
      </c>
      <c r="AA1913" t="s">
        <v>2137</v>
      </c>
      <c r="AB1913" t="s">
        <v>2127</v>
      </c>
    </row>
    <row r="1914" spans="1:28" x14ac:dyDescent="0.2">
      <c r="A1914">
        <v>16028620</v>
      </c>
      <c r="B1914" t="s">
        <v>7811</v>
      </c>
      <c r="C1914" t="s">
        <v>7812</v>
      </c>
      <c r="D1914" t="s">
        <v>369</v>
      </c>
      <c r="E1914" t="s">
        <v>317</v>
      </c>
      <c r="F1914" t="s">
        <v>370</v>
      </c>
      <c r="G1914" t="s">
        <v>370</v>
      </c>
      <c r="H1914" t="s">
        <v>369</v>
      </c>
      <c r="I1914" t="s">
        <v>317</v>
      </c>
      <c r="J1914" t="s">
        <v>334</v>
      </c>
      <c r="K1914" t="s">
        <v>1579</v>
      </c>
      <c r="L1914" t="s">
        <v>8405</v>
      </c>
      <c r="M1914" s="11">
        <v>43108.482812499999</v>
      </c>
      <c r="N1914" s="11">
        <v>43108.482812499999</v>
      </c>
      <c r="O1914" s="11">
        <v>43115.487800925926</v>
      </c>
      <c r="P1914" t="s">
        <v>2124</v>
      </c>
      <c r="Q1914" t="s">
        <v>1594</v>
      </c>
      <c r="R1914" t="s">
        <v>8406</v>
      </c>
      <c r="S1914" t="s">
        <v>2125</v>
      </c>
      <c r="T1914" t="s">
        <v>2126</v>
      </c>
      <c r="U1914" t="s">
        <v>2127</v>
      </c>
      <c r="V1914">
        <v>0</v>
      </c>
      <c r="W1914" t="s">
        <v>2127</v>
      </c>
      <c r="X1914" t="s">
        <v>2125</v>
      </c>
      <c r="Y1914" t="s">
        <v>2125</v>
      </c>
      <c r="Z1914" t="s">
        <v>950</v>
      </c>
      <c r="AA1914" t="s">
        <v>2137</v>
      </c>
      <c r="AB1914" t="s">
        <v>2127</v>
      </c>
    </row>
    <row r="1915" spans="1:28" x14ac:dyDescent="0.2">
      <c r="A1915">
        <v>16028623</v>
      </c>
      <c r="B1915" t="s">
        <v>8334</v>
      </c>
      <c r="C1915" t="s">
        <v>8335</v>
      </c>
      <c r="D1915" t="s">
        <v>518</v>
      </c>
      <c r="E1915" t="s">
        <v>317</v>
      </c>
      <c r="F1915" t="s">
        <v>316</v>
      </c>
      <c r="G1915" t="s">
        <v>316</v>
      </c>
      <c r="H1915" t="s">
        <v>518</v>
      </c>
      <c r="I1915" t="s">
        <v>317</v>
      </c>
      <c r="J1915" t="s">
        <v>334</v>
      </c>
      <c r="K1915" t="s">
        <v>438</v>
      </c>
      <c r="L1915" t="s">
        <v>8407</v>
      </c>
      <c r="M1915" s="11">
        <v>43108.483020833337</v>
      </c>
      <c r="N1915" s="11">
        <v>43108.483020833337</v>
      </c>
      <c r="O1915" s="11">
        <v>43115.711354166669</v>
      </c>
      <c r="P1915" t="s">
        <v>2124</v>
      </c>
      <c r="Q1915" t="s">
        <v>425</v>
      </c>
      <c r="R1915" t="s">
        <v>8408</v>
      </c>
      <c r="S1915" t="s">
        <v>2125</v>
      </c>
      <c r="T1915" t="s">
        <v>2126</v>
      </c>
      <c r="U1915" t="s">
        <v>2127</v>
      </c>
      <c r="V1915">
        <v>0</v>
      </c>
      <c r="W1915" t="s">
        <v>2127</v>
      </c>
      <c r="X1915" t="s">
        <v>2125</v>
      </c>
      <c r="Y1915" t="s">
        <v>2125</v>
      </c>
      <c r="Z1915" t="s">
        <v>613</v>
      </c>
      <c r="AA1915" t="s">
        <v>2137</v>
      </c>
      <c r="AB1915" t="s">
        <v>2127</v>
      </c>
    </row>
    <row r="1916" spans="1:28" x14ac:dyDescent="0.2">
      <c r="A1916">
        <v>16028705</v>
      </c>
      <c r="B1916" t="s">
        <v>6783</v>
      </c>
      <c r="C1916" t="s">
        <v>8409</v>
      </c>
      <c r="D1916" t="s">
        <v>410</v>
      </c>
      <c r="E1916" t="s">
        <v>317</v>
      </c>
      <c r="F1916" t="s">
        <v>382</v>
      </c>
      <c r="G1916" t="s">
        <v>382</v>
      </c>
      <c r="H1916" t="s">
        <v>410</v>
      </c>
      <c r="I1916" t="s">
        <v>317</v>
      </c>
      <c r="J1916" t="s">
        <v>334</v>
      </c>
      <c r="K1916" t="s">
        <v>8410</v>
      </c>
      <c r="L1916" t="s">
        <v>8411</v>
      </c>
      <c r="M1916" s="11">
        <v>43108.48605324074</v>
      </c>
      <c r="N1916" s="11">
        <v>43108.48605324074</v>
      </c>
      <c r="O1916" s="11">
        <v>43115.487824074073</v>
      </c>
      <c r="P1916" t="s">
        <v>2124</v>
      </c>
      <c r="Q1916" t="s">
        <v>1205</v>
      </c>
      <c r="R1916" t="s">
        <v>8412</v>
      </c>
      <c r="S1916" t="s">
        <v>2125</v>
      </c>
      <c r="T1916" t="s">
        <v>2126</v>
      </c>
      <c r="U1916" t="s">
        <v>2127</v>
      </c>
      <c r="V1916">
        <v>0</v>
      </c>
      <c r="W1916" t="s">
        <v>2127</v>
      </c>
      <c r="X1916" t="s">
        <v>2125</v>
      </c>
      <c r="Y1916" t="s">
        <v>2125</v>
      </c>
      <c r="Z1916" t="s">
        <v>378</v>
      </c>
      <c r="AA1916" t="s">
        <v>2128</v>
      </c>
      <c r="AB1916" t="s">
        <v>2127</v>
      </c>
    </row>
    <row r="1917" spans="1:28" x14ac:dyDescent="0.2">
      <c r="A1917">
        <v>16028726</v>
      </c>
      <c r="B1917" t="s">
        <v>8413</v>
      </c>
      <c r="C1917" t="s">
        <v>2158</v>
      </c>
      <c r="D1917" t="s">
        <v>434</v>
      </c>
      <c r="E1917" t="s">
        <v>317</v>
      </c>
      <c r="F1917" t="s">
        <v>316</v>
      </c>
      <c r="G1917" t="s">
        <v>323</v>
      </c>
      <c r="H1917" t="s">
        <v>1337</v>
      </c>
      <c r="I1917" t="s">
        <v>317</v>
      </c>
      <c r="J1917" t="s">
        <v>334</v>
      </c>
      <c r="K1917" t="s">
        <v>708</v>
      </c>
      <c r="L1917" t="s">
        <v>8414</v>
      </c>
      <c r="M1917" s="11">
        <v>43108.486793981479</v>
      </c>
      <c r="N1917" s="11">
        <v>43108.486793981479</v>
      </c>
      <c r="O1917" s="11">
        <v>43115.714814814812</v>
      </c>
      <c r="P1917" t="s">
        <v>2124</v>
      </c>
      <c r="Q1917" t="s">
        <v>501</v>
      </c>
      <c r="R1917" t="s">
        <v>8415</v>
      </c>
      <c r="S1917" t="s">
        <v>2125</v>
      </c>
      <c r="T1917" t="s">
        <v>2126</v>
      </c>
      <c r="U1917" t="s">
        <v>2127</v>
      </c>
      <c r="V1917">
        <v>0</v>
      </c>
      <c r="W1917" t="s">
        <v>2127</v>
      </c>
      <c r="X1917" t="s">
        <v>2125</v>
      </c>
      <c r="Y1917" t="s">
        <v>2125</v>
      </c>
      <c r="Z1917" t="s">
        <v>378</v>
      </c>
      <c r="AA1917" t="s">
        <v>2137</v>
      </c>
      <c r="AB1917" t="s">
        <v>2127</v>
      </c>
    </row>
    <row r="1918" spans="1:28" x14ac:dyDescent="0.2">
      <c r="A1918">
        <v>16028765</v>
      </c>
      <c r="B1918" t="s">
        <v>7205</v>
      </c>
      <c r="C1918" t="s">
        <v>7206</v>
      </c>
      <c r="D1918" t="s">
        <v>468</v>
      </c>
      <c r="E1918" t="s">
        <v>317</v>
      </c>
      <c r="F1918" t="s">
        <v>316</v>
      </c>
      <c r="G1918" t="s">
        <v>316</v>
      </c>
      <c r="H1918" t="s">
        <v>468</v>
      </c>
      <c r="I1918" t="s">
        <v>317</v>
      </c>
      <c r="J1918" t="s">
        <v>334</v>
      </c>
      <c r="K1918" t="s">
        <v>595</v>
      </c>
      <c r="L1918" t="s">
        <v>8416</v>
      </c>
      <c r="M1918" s="11">
        <v>43108.488738425927</v>
      </c>
      <c r="N1918" s="11">
        <v>43108.488738425927</v>
      </c>
      <c r="O1918" s="11">
        <v>43115.492129629631</v>
      </c>
      <c r="P1918" t="s">
        <v>2124</v>
      </c>
      <c r="Q1918" t="s">
        <v>436</v>
      </c>
      <c r="R1918" t="s">
        <v>8417</v>
      </c>
      <c r="S1918" t="s">
        <v>2125</v>
      </c>
      <c r="T1918" t="s">
        <v>2126</v>
      </c>
      <c r="U1918" t="s">
        <v>2127</v>
      </c>
      <c r="V1918">
        <v>0</v>
      </c>
      <c r="W1918" t="s">
        <v>2127</v>
      </c>
      <c r="X1918" t="s">
        <v>2125</v>
      </c>
      <c r="Y1918" t="s">
        <v>2125</v>
      </c>
      <c r="Z1918" t="s">
        <v>433</v>
      </c>
      <c r="AA1918" t="s">
        <v>2137</v>
      </c>
      <c r="AB1918" t="s">
        <v>2127</v>
      </c>
    </row>
    <row r="1919" spans="1:28" x14ac:dyDescent="0.2">
      <c r="A1919">
        <v>16028854</v>
      </c>
      <c r="B1919" t="s">
        <v>959</v>
      </c>
      <c r="C1919" t="s">
        <v>3115</v>
      </c>
      <c r="D1919" t="s">
        <v>443</v>
      </c>
      <c r="E1919" t="s">
        <v>317</v>
      </c>
      <c r="F1919" t="s">
        <v>382</v>
      </c>
      <c r="G1919" t="s">
        <v>414</v>
      </c>
      <c r="H1919" t="s">
        <v>540</v>
      </c>
      <c r="J1919" t="s">
        <v>322</v>
      </c>
      <c r="K1919" t="s">
        <v>841</v>
      </c>
      <c r="L1919" t="s">
        <v>8418</v>
      </c>
      <c r="M1919" s="11">
        <v>43108.493032407408</v>
      </c>
      <c r="N1919" s="11">
        <v>43108.493032407408</v>
      </c>
      <c r="O1919" s="11">
        <v>43119.468344907407</v>
      </c>
      <c r="P1919" t="s">
        <v>2124</v>
      </c>
      <c r="Q1919" t="s">
        <v>820</v>
      </c>
      <c r="R1919" t="s">
        <v>2184</v>
      </c>
      <c r="S1919" t="s">
        <v>2125</v>
      </c>
      <c r="T1919" t="s">
        <v>2126</v>
      </c>
      <c r="U1919" t="s">
        <v>2127</v>
      </c>
      <c r="V1919">
        <v>0</v>
      </c>
      <c r="W1919" t="s">
        <v>2127</v>
      </c>
      <c r="X1919" t="s">
        <v>2125</v>
      </c>
      <c r="Y1919" t="s">
        <v>2125</v>
      </c>
      <c r="Z1919" t="s">
        <v>960</v>
      </c>
      <c r="AA1919" t="s">
        <v>2137</v>
      </c>
      <c r="AB1919" t="s">
        <v>2127</v>
      </c>
    </row>
    <row r="1920" spans="1:28" x14ac:dyDescent="0.2">
      <c r="A1920">
        <v>16028870</v>
      </c>
      <c r="B1920" t="s">
        <v>5753</v>
      </c>
      <c r="C1920" t="s">
        <v>2158</v>
      </c>
      <c r="D1920" t="s">
        <v>434</v>
      </c>
      <c r="E1920" t="s">
        <v>317</v>
      </c>
      <c r="F1920" t="s">
        <v>316</v>
      </c>
      <c r="G1920" t="s">
        <v>323</v>
      </c>
      <c r="H1920" t="s">
        <v>324</v>
      </c>
      <c r="I1920" t="s">
        <v>317</v>
      </c>
      <c r="J1920" t="s">
        <v>334</v>
      </c>
      <c r="K1920" t="s">
        <v>8419</v>
      </c>
      <c r="L1920" t="s">
        <v>8420</v>
      </c>
      <c r="M1920" s="11">
        <v>43108.493495370371</v>
      </c>
      <c r="N1920" s="11">
        <v>43108.493495370371</v>
      </c>
      <c r="O1920" s="11">
        <v>43116.669768518521</v>
      </c>
      <c r="P1920" t="s">
        <v>2124</v>
      </c>
      <c r="Q1920" t="s">
        <v>402</v>
      </c>
      <c r="R1920" t="s">
        <v>8421</v>
      </c>
      <c r="S1920" t="s">
        <v>2125</v>
      </c>
      <c r="T1920" t="s">
        <v>2126</v>
      </c>
      <c r="U1920" t="s">
        <v>2127</v>
      </c>
      <c r="V1920">
        <v>0</v>
      </c>
      <c r="W1920" t="s">
        <v>2127</v>
      </c>
      <c r="X1920" t="s">
        <v>2125</v>
      </c>
      <c r="Y1920" t="s">
        <v>2125</v>
      </c>
      <c r="Z1920" t="s">
        <v>312</v>
      </c>
      <c r="AA1920" t="s">
        <v>2128</v>
      </c>
      <c r="AB1920" t="s">
        <v>2127</v>
      </c>
    </row>
    <row r="1921" spans="1:28" x14ac:dyDescent="0.2">
      <c r="A1921">
        <v>16028899</v>
      </c>
      <c r="B1921" t="s">
        <v>6224</v>
      </c>
      <c r="C1921" t="s">
        <v>6225</v>
      </c>
      <c r="D1921" t="s">
        <v>369</v>
      </c>
      <c r="E1921" t="s">
        <v>317</v>
      </c>
      <c r="F1921" t="s">
        <v>2127</v>
      </c>
      <c r="G1921" t="s">
        <v>370</v>
      </c>
      <c r="H1921" t="s">
        <v>369</v>
      </c>
      <c r="I1921" t="s">
        <v>317</v>
      </c>
      <c r="J1921" t="s">
        <v>334</v>
      </c>
      <c r="K1921" t="s">
        <v>3558</v>
      </c>
      <c r="L1921" t="s">
        <v>8422</v>
      </c>
      <c r="M1921" s="11">
        <v>43108.495127314818</v>
      </c>
      <c r="N1921" s="11">
        <v>43108.495127314818</v>
      </c>
      <c r="O1921" s="11">
        <v>43115.496192129627</v>
      </c>
      <c r="P1921" t="s">
        <v>2124</v>
      </c>
      <c r="Q1921" t="s">
        <v>3694</v>
      </c>
      <c r="R1921" t="s">
        <v>8423</v>
      </c>
      <c r="S1921" t="s">
        <v>2125</v>
      </c>
      <c r="T1921" t="s">
        <v>2126</v>
      </c>
      <c r="U1921" t="s">
        <v>2127</v>
      </c>
      <c r="V1921">
        <v>0</v>
      </c>
      <c r="W1921" t="s">
        <v>2127</v>
      </c>
      <c r="X1921" t="s">
        <v>2125</v>
      </c>
      <c r="Y1921" t="s">
        <v>2125</v>
      </c>
      <c r="Z1921" t="s">
        <v>351</v>
      </c>
      <c r="AA1921" t="s">
        <v>2137</v>
      </c>
      <c r="AB1921" t="s">
        <v>2127</v>
      </c>
    </row>
    <row r="1922" spans="1:28" x14ac:dyDescent="0.2">
      <c r="A1922">
        <v>16028929</v>
      </c>
      <c r="B1922" t="s">
        <v>8424</v>
      </c>
      <c r="C1922" t="s">
        <v>3815</v>
      </c>
      <c r="D1922" t="s">
        <v>354</v>
      </c>
      <c r="E1922" t="s">
        <v>317</v>
      </c>
      <c r="F1922" t="s">
        <v>316</v>
      </c>
      <c r="G1922" t="s">
        <v>316</v>
      </c>
      <c r="H1922" t="s">
        <v>354</v>
      </c>
      <c r="I1922" t="s">
        <v>317</v>
      </c>
      <c r="J1922" t="s">
        <v>334</v>
      </c>
      <c r="K1922" t="s">
        <v>591</v>
      </c>
      <c r="L1922" t="s">
        <v>8425</v>
      </c>
      <c r="M1922" s="11">
        <v>43108.496134259258</v>
      </c>
      <c r="N1922" s="11">
        <v>43108.496134259258</v>
      </c>
      <c r="O1922" s="11">
        <v>43115.499027777776</v>
      </c>
      <c r="P1922" t="s">
        <v>2124</v>
      </c>
      <c r="Q1922" t="s">
        <v>425</v>
      </c>
      <c r="R1922" t="s">
        <v>8426</v>
      </c>
      <c r="S1922" t="s">
        <v>2125</v>
      </c>
      <c r="T1922" t="s">
        <v>2126</v>
      </c>
      <c r="U1922" t="s">
        <v>2127</v>
      </c>
      <c r="V1922">
        <v>0</v>
      </c>
      <c r="W1922" t="s">
        <v>2127</v>
      </c>
      <c r="X1922" t="s">
        <v>2125</v>
      </c>
      <c r="Y1922" t="s">
        <v>2125</v>
      </c>
      <c r="Z1922" t="s">
        <v>613</v>
      </c>
      <c r="AA1922" t="s">
        <v>2137</v>
      </c>
      <c r="AB1922" t="s">
        <v>2127</v>
      </c>
    </row>
    <row r="1923" spans="1:28" x14ac:dyDescent="0.2">
      <c r="A1923">
        <v>16028933</v>
      </c>
      <c r="B1923" t="s">
        <v>8427</v>
      </c>
      <c r="C1923" t="s">
        <v>2158</v>
      </c>
      <c r="D1923" t="s">
        <v>550</v>
      </c>
      <c r="E1923" t="s">
        <v>317</v>
      </c>
      <c r="F1923" t="s">
        <v>316</v>
      </c>
      <c r="G1923" t="s">
        <v>316</v>
      </c>
      <c r="H1923" t="s">
        <v>550</v>
      </c>
      <c r="I1923" t="s">
        <v>317</v>
      </c>
      <c r="J1923" t="s">
        <v>334</v>
      </c>
      <c r="K1923" t="s">
        <v>5293</v>
      </c>
      <c r="L1923" t="s">
        <v>8428</v>
      </c>
      <c r="M1923" s="11">
        <v>43108.496516203704</v>
      </c>
      <c r="N1923" s="11">
        <v>43108.496516203704</v>
      </c>
      <c r="O1923" s="11">
        <v>43115.511446759258</v>
      </c>
      <c r="P1923" t="s">
        <v>2124</v>
      </c>
      <c r="Q1923" t="s">
        <v>402</v>
      </c>
      <c r="R1923" t="s">
        <v>8429</v>
      </c>
      <c r="S1923" t="s">
        <v>2125</v>
      </c>
      <c r="T1923" t="s">
        <v>2126</v>
      </c>
      <c r="U1923" t="s">
        <v>2127</v>
      </c>
      <c r="V1923">
        <v>0</v>
      </c>
      <c r="W1923" t="s">
        <v>2127</v>
      </c>
      <c r="X1923" t="s">
        <v>2125</v>
      </c>
      <c r="Y1923" t="s">
        <v>2125</v>
      </c>
      <c r="Z1923" t="s">
        <v>378</v>
      </c>
      <c r="AA1923" t="s">
        <v>2128</v>
      </c>
      <c r="AB1923" t="s">
        <v>2127</v>
      </c>
    </row>
    <row r="1924" spans="1:28" x14ac:dyDescent="0.2">
      <c r="A1924">
        <v>16028936</v>
      </c>
      <c r="B1924" t="s">
        <v>8430</v>
      </c>
      <c r="C1924" t="s">
        <v>2158</v>
      </c>
      <c r="D1924" t="s">
        <v>434</v>
      </c>
      <c r="E1924" t="s">
        <v>317</v>
      </c>
      <c r="F1924" t="s">
        <v>316</v>
      </c>
      <c r="G1924" t="s">
        <v>316</v>
      </c>
      <c r="H1924" t="s">
        <v>392</v>
      </c>
      <c r="I1924" t="s">
        <v>317</v>
      </c>
      <c r="J1924" t="s">
        <v>334</v>
      </c>
      <c r="K1924" t="s">
        <v>574</v>
      </c>
      <c r="L1924" t="s">
        <v>8431</v>
      </c>
      <c r="M1924" s="11">
        <v>43108.496550925927</v>
      </c>
      <c r="N1924" s="11">
        <v>43108.496550925927</v>
      </c>
      <c r="O1924" s="11">
        <v>43116.454687500001</v>
      </c>
      <c r="P1924" t="s">
        <v>2124</v>
      </c>
      <c r="Q1924" t="s">
        <v>584</v>
      </c>
      <c r="R1924" t="s">
        <v>8432</v>
      </c>
      <c r="S1924" t="s">
        <v>2125</v>
      </c>
      <c r="T1924" t="s">
        <v>2126</v>
      </c>
      <c r="U1924" t="s">
        <v>2127</v>
      </c>
      <c r="V1924">
        <v>0</v>
      </c>
      <c r="W1924" t="s">
        <v>2127</v>
      </c>
      <c r="X1924" t="s">
        <v>2125</v>
      </c>
      <c r="Y1924" t="s">
        <v>2125</v>
      </c>
      <c r="Z1924" t="s">
        <v>312</v>
      </c>
      <c r="AA1924" t="s">
        <v>2128</v>
      </c>
      <c r="AB1924" t="s">
        <v>2127</v>
      </c>
    </row>
    <row r="1925" spans="1:28" x14ac:dyDescent="0.2">
      <c r="A1925">
        <v>16028994</v>
      </c>
      <c r="B1925" t="s">
        <v>680</v>
      </c>
      <c r="C1925" t="s">
        <v>4551</v>
      </c>
      <c r="D1925" t="s">
        <v>354</v>
      </c>
      <c r="E1925" t="s">
        <v>317</v>
      </c>
      <c r="F1925" t="s">
        <v>316</v>
      </c>
      <c r="G1925" t="s">
        <v>316</v>
      </c>
      <c r="H1925" t="s">
        <v>354</v>
      </c>
      <c r="I1925" t="s">
        <v>317</v>
      </c>
      <c r="J1925" t="s">
        <v>334</v>
      </c>
      <c r="K1925" t="s">
        <v>546</v>
      </c>
      <c r="L1925" t="s">
        <v>8433</v>
      </c>
      <c r="M1925" s="11">
        <v>43108.499282407407</v>
      </c>
      <c r="N1925" s="11">
        <v>43108.499282407407</v>
      </c>
      <c r="O1925" s="11">
        <v>43115.502384259256</v>
      </c>
      <c r="P1925" t="s">
        <v>2124</v>
      </c>
      <c r="Q1925" t="s">
        <v>425</v>
      </c>
      <c r="R1925" t="s">
        <v>8434</v>
      </c>
      <c r="S1925" t="s">
        <v>2125</v>
      </c>
      <c r="T1925" t="s">
        <v>2126</v>
      </c>
      <c r="U1925" t="s">
        <v>2127</v>
      </c>
      <c r="V1925">
        <v>0</v>
      </c>
      <c r="W1925" t="s">
        <v>2127</v>
      </c>
      <c r="X1925" t="s">
        <v>2125</v>
      </c>
      <c r="Y1925" t="s">
        <v>2125</v>
      </c>
      <c r="Z1925" t="s">
        <v>433</v>
      </c>
      <c r="AA1925" t="s">
        <v>2137</v>
      </c>
      <c r="AB1925" t="s">
        <v>2127</v>
      </c>
    </row>
    <row r="1926" spans="1:28" x14ac:dyDescent="0.2">
      <c r="A1926">
        <v>16029061</v>
      </c>
      <c r="B1926" t="s">
        <v>844</v>
      </c>
      <c r="C1926" t="s">
        <v>2158</v>
      </c>
      <c r="D1926" t="s">
        <v>354</v>
      </c>
      <c r="E1926" t="s">
        <v>317</v>
      </c>
      <c r="F1926" t="s">
        <v>316</v>
      </c>
      <c r="G1926" t="s">
        <v>316</v>
      </c>
      <c r="H1926" t="s">
        <v>354</v>
      </c>
      <c r="I1926" t="s">
        <v>317</v>
      </c>
      <c r="J1926" t="s">
        <v>334</v>
      </c>
      <c r="K1926" t="s">
        <v>845</v>
      </c>
      <c r="L1926" t="s">
        <v>8435</v>
      </c>
      <c r="M1926" s="11">
        <v>43108.503101851849</v>
      </c>
      <c r="N1926" s="11">
        <v>43108.503101851849</v>
      </c>
      <c r="O1926" s="11">
        <v>43115.746574074074</v>
      </c>
      <c r="P1926" t="s">
        <v>2124</v>
      </c>
      <c r="Q1926" t="s">
        <v>584</v>
      </c>
      <c r="R1926" t="s">
        <v>8436</v>
      </c>
      <c r="S1926" t="s">
        <v>2125</v>
      </c>
      <c r="T1926" t="s">
        <v>2126</v>
      </c>
      <c r="U1926" t="s">
        <v>2127</v>
      </c>
      <c r="V1926">
        <v>0</v>
      </c>
      <c r="W1926">
        <v>16031592</v>
      </c>
      <c r="X1926" t="s">
        <v>2125</v>
      </c>
      <c r="Y1926" t="s">
        <v>2125</v>
      </c>
      <c r="Z1926" t="s">
        <v>378</v>
      </c>
      <c r="AA1926" t="s">
        <v>2128</v>
      </c>
      <c r="AB1926" t="s">
        <v>2127</v>
      </c>
    </row>
    <row r="1927" spans="1:28" x14ac:dyDescent="0.2">
      <c r="A1927">
        <v>16029080</v>
      </c>
      <c r="B1927" t="s">
        <v>8437</v>
      </c>
      <c r="C1927" t="s">
        <v>8438</v>
      </c>
      <c r="D1927" t="s">
        <v>510</v>
      </c>
      <c r="E1927" t="s">
        <v>317</v>
      </c>
      <c r="F1927" t="s">
        <v>370</v>
      </c>
      <c r="G1927" t="s">
        <v>370</v>
      </c>
      <c r="H1927" t="s">
        <v>482</v>
      </c>
      <c r="I1927" t="s">
        <v>317</v>
      </c>
      <c r="J1927" t="s">
        <v>334</v>
      </c>
      <c r="K1927" t="s">
        <v>8439</v>
      </c>
      <c r="L1927" t="s">
        <v>8440</v>
      </c>
      <c r="M1927" s="11">
        <v>43108.504351851851</v>
      </c>
      <c r="N1927" s="11">
        <v>43108.504351851851</v>
      </c>
      <c r="O1927" s="11">
        <v>43115.56386574074</v>
      </c>
      <c r="P1927" t="s">
        <v>2124</v>
      </c>
      <c r="Q1927" t="s">
        <v>512</v>
      </c>
      <c r="R1927" t="s">
        <v>8441</v>
      </c>
      <c r="S1927" t="s">
        <v>2125</v>
      </c>
      <c r="T1927" t="s">
        <v>2126</v>
      </c>
      <c r="U1927" t="s">
        <v>2127</v>
      </c>
      <c r="V1927">
        <v>0</v>
      </c>
      <c r="W1927" t="s">
        <v>2127</v>
      </c>
      <c r="X1927" t="s">
        <v>2125</v>
      </c>
      <c r="Y1927" t="s">
        <v>2125</v>
      </c>
      <c r="Z1927" t="s">
        <v>1672</v>
      </c>
      <c r="AA1927" t="s">
        <v>2137</v>
      </c>
      <c r="AB1927" t="s">
        <v>2127</v>
      </c>
    </row>
    <row r="1928" spans="1:28" x14ac:dyDescent="0.2">
      <c r="A1928">
        <v>16029096</v>
      </c>
      <c r="B1928" t="s">
        <v>8427</v>
      </c>
      <c r="C1928" t="s">
        <v>2158</v>
      </c>
      <c r="D1928" t="s">
        <v>550</v>
      </c>
      <c r="E1928" t="s">
        <v>317</v>
      </c>
      <c r="F1928" t="s">
        <v>316</v>
      </c>
      <c r="G1928" t="s">
        <v>414</v>
      </c>
      <c r="H1928" t="s">
        <v>415</v>
      </c>
      <c r="J1928" t="s">
        <v>334</v>
      </c>
      <c r="K1928" t="s">
        <v>452</v>
      </c>
      <c r="L1928" t="s">
        <v>8442</v>
      </c>
      <c r="M1928" s="11">
        <v>43108.505706018521</v>
      </c>
      <c r="N1928" s="11">
        <v>43108.505706018521</v>
      </c>
      <c r="O1928" s="11">
        <v>43117.661770833336</v>
      </c>
      <c r="P1928" t="s">
        <v>2124</v>
      </c>
      <c r="Q1928" t="s">
        <v>451</v>
      </c>
      <c r="R1928" t="s">
        <v>8443</v>
      </c>
      <c r="S1928" t="s">
        <v>2125</v>
      </c>
      <c r="T1928" t="s">
        <v>2126</v>
      </c>
      <c r="U1928" t="s">
        <v>2127</v>
      </c>
      <c r="V1928">
        <v>0</v>
      </c>
      <c r="W1928" t="s">
        <v>2127</v>
      </c>
      <c r="X1928" t="s">
        <v>2125</v>
      </c>
      <c r="Y1928" t="s">
        <v>2125</v>
      </c>
      <c r="Z1928" t="s">
        <v>378</v>
      </c>
      <c r="AA1928" t="s">
        <v>2128</v>
      </c>
      <c r="AB1928" t="s">
        <v>2127</v>
      </c>
    </row>
    <row r="1929" spans="1:28" x14ac:dyDescent="0.2">
      <c r="A1929">
        <v>16029151</v>
      </c>
      <c r="B1929" t="s">
        <v>8444</v>
      </c>
      <c r="C1929" t="s">
        <v>8445</v>
      </c>
      <c r="D1929" t="s">
        <v>369</v>
      </c>
      <c r="E1929" t="s">
        <v>317</v>
      </c>
      <c r="F1929" t="s">
        <v>2127</v>
      </c>
      <c r="G1929" t="s">
        <v>370</v>
      </c>
      <c r="H1929" t="s">
        <v>369</v>
      </c>
      <c r="I1929" t="s">
        <v>317</v>
      </c>
      <c r="J1929" t="s">
        <v>334</v>
      </c>
      <c r="K1929" t="s">
        <v>3558</v>
      </c>
      <c r="L1929" t="s">
        <v>8446</v>
      </c>
      <c r="M1929" s="11">
        <v>43108.508750000001</v>
      </c>
      <c r="N1929" s="11">
        <v>43108.508750000001</v>
      </c>
      <c r="O1929" s="11">
        <v>43115.509722222225</v>
      </c>
      <c r="P1929" t="s">
        <v>2124</v>
      </c>
      <c r="Q1929" t="s">
        <v>3694</v>
      </c>
      <c r="R1929" t="s">
        <v>3561</v>
      </c>
      <c r="S1929" t="s">
        <v>2125</v>
      </c>
      <c r="T1929" t="s">
        <v>2126</v>
      </c>
      <c r="U1929" t="s">
        <v>2127</v>
      </c>
      <c r="V1929">
        <v>0</v>
      </c>
      <c r="W1929" t="s">
        <v>2127</v>
      </c>
      <c r="X1929" t="s">
        <v>2125</v>
      </c>
      <c r="Y1929" t="s">
        <v>2125</v>
      </c>
      <c r="Z1929" t="s">
        <v>599</v>
      </c>
      <c r="AA1929" t="s">
        <v>2137</v>
      </c>
      <c r="AB1929" t="s">
        <v>2127</v>
      </c>
    </row>
    <row r="1930" spans="1:28" x14ac:dyDescent="0.2">
      <c r="A1930">
        <v>16029210</v>
      </c>
      <c r="B1930" t="s">
        <v>8447</v>
      </c>
      <c r="C1930" t="s">
        <v>8448</v>
      </c>
      <c r="D1930" t="s">
        <v>434</v>
      </c>
      <c r="E1930" t="s">
        <v>317</v>
      </c>
      <c r="F1930" t="s">
        <v>370</v>
      </c>
      <c r="G1930" t="s">
        <v>370</v>
      </c>
      <c r="H1930" t="s">
        <v>434</v>
      </c>
      <c r="I1930" t="s">
        <v>317</v>
      </c>
      <c r="J1930" t="s">
        <v>334</v>
      </c>
      <c r="K1930" t="s">
        <v>546</v>
      </c>
      <c r="L1930" t="s">
        <v>8449</v>
      </c>
      <c r="M1930" s="11">
        <v>43108.512141203704</v>
      </c>
      <c r="N1930" s="11">
        <v>43108.512141203704</v>
      </c>
      <c r="O1930" s="11">
        <v>43108.592488425929</v>
      </c>
      <c r="P1930" t="s">
        <v>2124</v>
      </c>
      <c r="Q1930" t="s">
        <v>600</v>
      </c>
      <c r="R1930" t="s">
        <v>8450</v>
      </c>
      <c r="S1930" t="s">
        <v>2125</v>
      </c>
      <c r="T1930" t="s">
        <v>2126</v>
      </c>
      <c r="U1930" t="s">
        <v>2127</v>
      </c>
      <c r="V1930">
        <v>0</v>
      </c>
      <c r="W1930" t="s">
        <v>2127</v>
      </c>
      <c r="X1930" t="s">
        <v>2125</v>
      </c>
      <c r="Y1930" t="s">
        <v>2125</v>
      </c>
      <c r="Z1930" t="s">
        <v>901</v>
      </c>
      <c r="AA1930" t="s">
        <v>2137</v>
      </c>
      <c r="AB1930" t="s">
        <v>2127</v>
      </c>
    </row>
    <row r="1931" spans="1:28" x14ac:dyDescent="0.2">
      <c r="A1931">
        <v>16029312</v>
      </c>
      <c r="B1931" t="s">
        <v>8451</v>
      </c>
      <c r="C1931" t="s">
        <v>8452</v>
      </c>
      <c r="D1931" t="s">
        <v>369</v>
      </c>
      <c r="E1931" t="s">
        <v>317</v>
      </c>
      <c r="F1931" t="s">
        <v>2127</v>
      </c>
      <c r="G1931" t="s">
        <v>370</v>
      </c>
      <c r="H1931" t="s">
        <v>369</v>
      </c>
      <c r="I1931" t="s">
        <v>317</v>
      </c>
      <c r="J1931" t="s">
        <v>334</v>
      </c>
      <c r="K1931" t="s">
        <v>3659</v>
      </c>
      <c r="L1931" t="s">
        <v>8453</v>
      </c>
      <c r="M1931" s="11">
        <v>43108.518379629626</v>
      </c>
      <c r="N1931" s="11">
        <v>43108.518379629626</v>
      </c>
      <c r="O1931" s="11">
        <v>43115.52065972222</v>
      </c>
      <c r="P1931" t="s">
        <v>2124</v>
      </c>
      <c r="Q1931" t="s">
        <v>1963</v>
      </c>
      <c r="R1931" t="s">
        <v>8454</v>
      </c>
      <c r="S1931" t="s">
        <v>2125</v>
      </c>
      <c r="T1931" t="s">
        <v>2126</v>
      </c>
      <c r="U1931" t="s">
        <v>2127</v>
      </c>
      <c r="V1931">
        <v>0</v>
      </c>
      <c r="W1931" t="s">
        <v>2127</v>
      </c>
      <c r="X1931" t="s">
        <v>2125</v>
      </c>
      <c r="Y1931" t="s">
        <v>2125</v>
      </c>
      <c r="Z1931" t="s">
        <v>1159</v>
      </c>
      <c r="AA1931" t="s">
        <v>2137</v>
      </c>
      <c r="AB1931" t="s">
        <v>2127</v>
      </c>
    </row>
    <row r="1932" spans="1:28" x14ac:dyDescent="0.2">
      <c r="A1932">
        <v>16029338</v>
      </c>
      <c r="B1932" t="s">
        <v>8455</v>
      </c>
      <c r="C1932" t="s">
        <v>8456</v>
      </c>
      <c r="D1932" t="s">
        <v>510</v>
      </c>
      <c r="E1932" t="s">
        <v>317</v>
      </c>
      <c r="F1932" t="s">
        <v>370</v>
      </c>
      <c r="G1932" t="s">
        <v>370</v>
      </c>
      <c r="H1932" t="s">
        <v>510</v>
      </c>
      <c r="I1932" t="s">
        <v>317</v>
      </c>
      <c r="J1932" t="s">
        <v>322</v>
      </c>
      <c r="K1932" t="s">
        <v>1218</v>
      </c>
      <c r="L1932" t="s">
        <v>8457</v>
      </c>
      <c r="M1932" s="11">
        <v>43108.519895833335</v>
      </c>
      <c r="N1932" s="11">
        <v>43108.519895833335</v>
      </c>
      <c r="O1932" s="11">
        <v>43115.530914351853</v>
      </c>
      <c r="P1932" t="s">
        <v>2124</v>
      </c>
      <c r="Q1932" t="s">
        <v>483</v>
      </c>
      <c r="R1932" t="s">
        <v>8458</v>
      </c>
      <c r="S1932" t="s">
        <v>2125</v>
      </c>
      <c r="T1932" t="s">
        <v>2126</v>
      </c>
      <c r="U1932" t="s">
        <v>2127</v>
      </c>
      <c r="V1932">
        <v>0</v>
      </c>
      <c r="W1932" t="s">
        <v>2127</v>
      </c>
      <c r="X1932" t="s">
        <v>2125</v>
      </c>
      <c r="Y1932" t="s">
        <v>2125</v>
      </c>
      <c r="Z1932" t="s">
        <v>634</v>
      </c>
      <c r="AA1932" t="s">
        <v>2137</v>
      </c>
      <c r="AB1932" t="s">
        <v>2127</v>
      </c>
    </row>
    <row r="1933" spans="1:28" x14ac:dyDescent="0.2">
      <c r="A1933">
        <v>16029558</v>
      </c>
      <c r="B1933" t="s">
        <v>3053</v>
      </c>
      <c r="C1933" t="s">
        <v>3054</v>
      </c>
      <c r="D1933" t="s">
        <v>434</v>
      </c>
      <c r="E1933" t="s">
        <v>317</v>
      </c>
      <c r="F1933" t="s">
        <v>2127</v>
      </c>
      <c r="G1933" t="s">
        <v>370</v>
      </c>
      <c r="H1933" t="s">
        <v>434</v>
      </c>
      <c r="I1933" t="s">
        <v>317</v>
      </c>
      <c r="J1933" t="s">
        <v>334</v>
      </c>
      <c r="K1933" t="s">
        <v>3352</v>
      </c>
      <c r="L1933" t="s">
        <v>8459</v>
      </c>
      <c r="M1933" s="11">
        <v>43108.53434027778</v>
      </c>
      <c r="N1933" s="11">
        <v>43108.53434027778</v>
      </c>
      <c r="O1933" s="11">
        <v>43115.539270833331</v>
      </c>
      <c r="P1933" t="s">
        <v>2124</v>
      </c>
      <c r="Q1933" t="s">
        <v>3694</v>
      </c>
      <c r="R1933" t="s">
        <v>8460</v>
      </c>
      <c r="S1933" t="s">
        <v>2125</v>
      </c>
      <c r="T1933" t="s">
        <v>2126</v>
      </c>
      <c r="U1933" t="s">
        <v>2127</v>
      </c>
      <c r="V1933">
        <v>0</v>
      </c>
      <c r="W1933" t="s">
        <v>2127</v>
      </c>
      <c r="X1933" t="s">
        <v>2125</v>
      </c>
      <c r="Y1933" t="s">
        <v>2125</v>
      </c>
      <c r="Z1933" t="s">
        <v>945</v>
      </c>
      <c r="AA1933" t="s">
        <v>2128</v>
      </c>
      <c r="AB1933" t="s">
        <v>2127</v>
      </c>
    </row>
    <row r="1934" spans="1:28" x14ac:dyDescent="0.2">
      <c r="A1934">
        <v>16029833</v>
      </c>
      <c r="B1934" t="s">
        <v>4264</v>
      </c>
      <c r="C1934" t="s">
        <v>2949</v>
      </c>
      <c r="D1934" t="s">
        <v>518</v>
      </c>
      <c r="E1934" t="s">
        <v>317</v>
      </c>
      <c r="F1934" t="s">
        <v>370</v>
      </c>
      <c r="G1934" t="s">
        <v>370</v>
      </c>
      <c r="H1934" t="s">
        <v>518</v>
      </c>
      <c r="I1934" t="s">
        <v>317</v>
      </c>
      <c r="J1934" t="s">
        <v>334</v>
      </c>
      <c r="K1934" t="s">
        <v>3330</v>
      </c>
      <c r="L1934" t="s">
        <v>8461</v>
      </c>
      <c r="M1934" s="11">
        <v>43108.550405092596</v>
      </c>
      <c r="N1934" s="11">
        <v>43108.550405092596</v>
      </c>
      <c r="O1934" s="11">
        <v>43108.637361111112</v>
      </c>
      <c r="P1934" t="s">
        <v>2124</v>
      </c>
      <c r="Q1934" t="s">
        <v>600</v>
      </c>
      <c r="R1934" t="s">
        <v>8462</v>
      </c>
      <c r="S1934" t="s">
        <v>2125</v>
      </c>
      <c r="T1934" t="s">
        <v>2126</v>
      </c>
      <c r="U1934" t="s">
        <v>2127</v>
      </c>
      <c r="V1934">
        <v>0</v>
      </c>
      <c r="W1934" t="s">
        <v>2127</v>
      </c>
      <c r="X1934" t="s">
        <v>2125</v>
      </c>
      <c r="Y1934" t="s">
        <v>2125</v>
      </c>
      <c r="Z1934" t="s">
        <v>634</v>
      </c>
      <c r="AA1934" t="s">
        <v>2137</v>
      </c>
      <c r="AB1934" t="s">
        <v>2127</v>
      </c>
    </row>
    <row r="1935" spans="1:28" x14ac:dyDescent="0.2">
      <c r="A1935">
        <v>16029905</v>
      </c>
      <c r="B1935" t="s">
        <v>848</v>
      </c>
      <c r="C1935" t="s">
        <v>4348</v>
      </c>
      <c r="D1935" t="s">
        <v>460</v>
      </c>
      <c r="E1935" t="s">
        <v>317</v>
      </c>
      <c r="F1935" t="s">
        <v>316</v>
      </c>
      <c r="G1935" t="s">
        <v>316</v>
      </c>
      <c r="H1935" t="s">
        <v>460</v>
      </c>
      <c r="I1935" t="s">
        <v>317</v>
      </c>
      <c r="J1935" t="s">
        <v>334</v>
      </c>
      <c r="K1935" t="s">
        <v>850</v>
      </c>
      <c r="L1935" t="s">
        <v>8463</v>
      </c>
      <c r="M1935" s="11">
        <v>43108.554791666669</v>
      </c>
      <c r="N1935" s="11">
        <v>43108.554791666669</v>
      </c>
      <c r="O1935" s="11">
        <v>43115.562893518516</v>
      </c>
      <c r="P1935" t="s">
        <v>2124</v>
      </c>
      <c r="Q1935" t="s">
        <v>436</v>
      </c>
      <c r="R1935" t="s">
        <v>8464</v>
      </c>
      <c r="S1935" t="s">
        <v>2125</v>
      </c>
      <c r="T1935" t="s">
        <v>2126</v>
      </c>
      <c r="U1935" t="s">
        <v>2127</v>
      </c>
      <c r="V1935">
        <v>0</v>
      </c>
      <c r="W1935" t="s">
        <v>2127</v>
      </c>
      <c r="X1935" t="s">
        <v>2125</v>
      </c>
      <c r="Y1935" t="s">
        <v>2125</v>
      </c>
      <c r="Z1935" t="s">
        <v>433</v>
      </c>
      <c r="AA1935" t="s">
        <v>2137</v>
      </c>
      <c r="AB1935" t="s">
        <v>2127</v>
      </c>
    </row>
    <row r="1936" spans="1:28" x14ac:dyDescent="0.2">
      <c r="A1936">
        <v>16029914</v>
      </c>
      <c r="B1936" t="s">
        <v>8465</v>
      </c>
      <c r="C1936" t="s">
        <v>2158</v>
      </c>
      <c r="D1936" t="s">
        <v>482</v>
      </c>
      <c r="E1936" t="s">
        <v>317</v>
      </c>
      <c r="F1936" t="s">
        <v>323</v>
      </c>
      <c r="G1936" t="s">
        <v>323</v>
      </c>
      <c r="H1936" t="s">
        <v>1337</v>
      </c>
      <c r="I1936" t="s">
        <v>317</v>
      </c>
      <c r="J1936" t="s">
        <v>334</v>
      </c>
      <c r="K1936" t="s">
        <v>753</v>
      </c>
      <c r="L1936" t="s">
        <v>8466</v>
      </c>
      <c r="M1936" s="11">
        <v>43108.55537037037</v>
      </c>
      <c r="N1936" s="11">
        <v>43108.55537037037</v>
      </c>
      <c r="O1936" s="11">
        <v>43117.678472222222</v>
      </c>
      <c r="P1936" t="s">
        <v>2124</v>
      </c>
      <c r="Q1936" t="s">
        <v>333</v>
      </c>
      <c r="R1936" t="s">
        <v>8467</v>
      </c>
      <c r="S1936" t="s">
        <v>2125</v>
      </c>
      <c r="T1936" t="s">
        <v>2126</v>
      </c>
      <c r="U1936" t="s">
        <v>2127</v>
      </c>
      <c r="V1936">
        <v>0</v>
      </c>
      <c r="W1936">
        <v>16036473</v>
      </c>
      <c r="X1936" t="s">
        <v>2125</v>
      </c>
      <c r="Y1936" t="s">
        <v>2125</v>
      </c>
      <c r="Z1936" t="s">
        <v>312</v>
      </c>
      <c r="AA1936" t="s">
        <v>2128</v>
      </c>
      <c r="AB1936" t="s">
        <v>2127</v>
      </c>
    </row>
    <row r="1937" spans="1:28" x14ac:dyDescent="0.2">
      <c r="A1937">
        <v>16029933</v>
      </c>
      <c r="B1937" t="s">
        <v>6459</v>
      </c>
      <c r="C1937" t="s">
        <v>3815</v>
      </c>
      <c r="D1937" t="s">
        <v>401</v>
      </c>
      <c r="E1937" t="s">
        <v>317</v>
      </c>
      <c r="F1937" t="s">
        <v>316</v>
      </c>
      <c r="G1937" t="s">
        <v>316</v>
      </c>
      <c r="H1937" t="s">
        <v>401</v>
      </c>
      <c r="I1937" t="s">
        <v>317</v>
      </c>
      <c r="J1937" t="s">
        <v>334</v>
      </c>
      <c r="K1937" t="s">
        <v>991</v>
      </c>
      <c r="L1937" t="s">
        <v>8468</v>
      </c>
      <c r="M1937" s="11">
        <v>43108.557384259257</v>
      </c>
      <c r="N1937" s="11">
        <v>43108.557384259257</v>
      </c>
      <c r="O1937" s="11">
        <v>43111.369305555556</v>
      </c>
      <c r="P1937" t="s">
        <v>2124</v>
      </c>
      <c r="Q1937" t="s">
        <v>1853</v>
      </c>
      <c r="R1937" t="s">
        <v>8469</v>
      </c>
      <c r="S1937" t="s">
        <v>2125</v>
      </c>
      <c r="T1937" t="s">
        <v>2126</v>
      </c>
      <c r="U1937" t="s">
        <v>2127</v>
      </c>
      <c r="V1937">
        <v>0</v>
      </c>
      <c r="W1937" t="s">
        <v>2127</v>
      </c>
      <c r="X1937" t="s">
        <v>2125</v>
      </c>
      <c r="Y1937" t="s">
        <v>2125</v>
      </c>
      <c r="Z1937" t="s">
        <v>613</v>
      </c>
      <c r="AA1937" t="s">
        <v>2128</v>
      </c>
      <c r="AB1937" t="s">
        <v>2127</v>
      </c>
    </row>
    <row r="1938" spans="1:28" x14ac:dyDescent="0.2">
      <c r="A1938">
        <v>16029941</v>
      </c>
      <c r="B1938" t="s">
        <v>8470</v>
      </c>
      <c r="C1938" t="s">
        <v>5229</v>
      </c>
      <c r="D1938" t="s">
        <v>518</v>
      </c>
      <c r="E1938" t="s">
        <v>317</v>
      </c>
      <c r="F1938" t="s">
        <v>2127</v>
      </c>
      <c r="G1938" t="s">
        <v>316</v>
      </c>
      <c r="H1938" t="s">
        <v>518</v>
      </c>
      <c r="I1938" t="s">
        <v>317</v>
      </c>
      <c r="J1938" t="s">
        <v>334</v>
      </c>
      <c r="K1938" t="s">
        <v>3352</v>
      </c>
      <c r="L1938" t="s">
        <v>8471</v>
      </c>
      <c r="M1938" s="11">
        <v>43108.55810185185</v>
      </c>
      <c r="N1938" s="11">
        <v>43108.55810185185</v>
      </c>
      <c r="O1938" s="11">
        <v>43115.559930555559</v>
      </c>
      <c r="P1938" t="s">
        <v>2124</v>
      </c>
      <c r="Q1938" t="s">
        <v>3560</v>
      </c>
      <c r="R1938" t="s">
        <v>8472</v>
      </c>
      <c r="S1938" t="s">
        <v>2125</v>
      </c>
      <c r="T1938" t="s">
        <v>2126</v>
      </c>
      <c r="U1938" t="s">
        <v>2127</v>
      </c>
      <c r="V1938">
        <v>0</v>
      </c>
      <c r="W1938" t="s">
        <v>2127</v>
      </c>
      <c r="X1938" t="s">
        <v>2125</v>
      </c>
      <c r="Y1938" t="s">
        <v>2125</v>
      </c>
      <c r="Z1938" t="s">
        <v>433</v>
      </c>
      <c r="AA1938" t="s">
        <v>2137</v>
      </c>
      <c r="AB1938" t="s">
        <v>2127</v>
      </c>
    </row>
    <row r="1939" spans="1:28" x14ac:dyDescent="0.2">
      <c r="A1939">
        <v>16030005</v>
      </c>
      <c r="B1939" t="s">
        <v>741</v>
      </c>
      <c r="C1939" t="s">
        <v>7401</v>
      </c>
      <c r="D1939" t="s">
        <v>518</v>
      </c>
      <c r="E1939" t="s">
        <v>317</v>
      </c>
      <c r="F1939" t="s">
        <v>370</v>
      </c>
      <c r="G1939" t="s">
        <v>370</v>
      </c>
      <c r="H1939" t="s">
        <v>518</v>
      </c>
      <c r="I1939" t="s">
        <v>317</v>
      </c>
      <c r="J1939" t="s">
        <v>322</v>
      </c>
      <c r="K1939" t="s">
        <v>800</v>
      </c>
      <c r="L1939" t="s">
        <v>8473</v>
      </c>
      <c r="M1939" s="11">
        <v>43108.561736111114</v>
      </c>
      <c r="N1939" s="11">
        <v>43108.561736111114</v>
      </c>
      <c r="O1939" s="11">
        <v>43115.582418981481</v>
      </c>
      <c r="P1939" t="s">
        <v>2124</v>
      </c>
      <c r="Q1939" t="s">
        <v>559</v>
      </c>
      <c r="R1939" t="s">
        <v>8474</v>
      </c>
      <c r="S1939" t="s">
        <v>2125</v>
      </c>
      <c r="T1939" t="s">
        <v>2126</v>
      </c>
      <c r="U1939" t="s">
        <v>2127</v>
      </c>
      <c r="V1939">
        <v>0</v>
      </c>
      <c r="W1939" t="s">
        <v>2127</v>
      </c>
      <c r="X1939" t="s">
        <v>2125</v>
      </c>
      <c r="Y1939" t="s">
        <v>2125</v>
      </c>
      <c r="Z1939" t="s">
        <v>742</v>
      </c>
      <c r="AA1939" t="s">
        <v>2137</v>
      </c>
      <c r="AB1939" t="s">
        <v>2127</v>
      </c>
    </row>
    <row r="1940" spans="1:28" x14ac:dyDescent="0.2">
      <c r="A1940">
        <v>16030046</v>
      </c>
      <c r="B1940" t="s">
        <v>2702</v>
      </c>
      <c r="C1940" t="s">
        <v>2158</v>
      </c>
      <c r="D1940" t="s">
        <v>401</v>
      </c>
      <c r="E1940" t="s">
        <v>317</v>
      </c>
      <c r="F1940" t="s">
        <v>316</v>
      </c>
      <c r="G1940" t="s">
        <v>316</v>
      </c>
      <c r="H1940" t="s">
        <v>401</v>
      </c>
      <c r="I1940" t="s">
        <v>317</v>
      </c>
      <c r="J1940" t="s">
        <v>334</v>
      </c>
      <c r="K1940" t="s">
        <v>1387</v>
      </c>
      <c r="L1940" t="s">
        <v>8475</v>
      </c>
      <c r="M1940" s="11">
        <v>43108.564328703702</v>
      </c>
      <c r="N1940" s="11">
        <v>43108.564328703702</v>
      </c>
      <c r="O1940" s="11">
        <v>43115.578842592593</v>
      </c>
      <c r="P1940" t="s">
        <v>2124</v>
      </c>
      <c r="Q1940" t="s">
        <v>402</v>
      </c>
      <c r="R1940" t="s">
        <v>8476</v>
      </c>
      <c r="S1940" t="s">
        <v>2125</v>
      </c>
      <c r="T1940" t="s">
        <v>2126</v>
      </c>
      <c r="U1940" t="s">
        <v>2127</v>
      </c>
      <c r="V1940">
        <v>0</v>
      </c>
      <c r="W1940" t="s">
        <v>2127</v>
      </c>
      <c r="X1940" t="s">
        <v>2125</v>
      </c>
      <c r="Y1940" t="s">
        <v>2125</v>
      </c>
      <c r="Z1940" t="s">
        <v>312</v>
      </c>
      <c r="AA1940" t="s">
        <v>2128</v>
      </c>
      <c r="AB1940" t="s">
        <v>2127</v>
      </c>
    </row>
    <row r="1941" spans="1:28" x14ac:dyDescent="0.2">
      <c r="A1941">
        <v>16030063</v>
      </c>
      <c r="B1941" t="s">
        <v>8477</v>
      </c>
      <c r="C1941" t="s">
        <v>4483</v>
      </c>
      <c r="D1941" t="s">
        <v>434</v>
      </c>
      <c r="E1941" t="s">
        <v>317</v>
      </c>
      <c r="F1941" t="s">
        <v>316</v>
      </c>
      <c r="G1941" t="s">
        <v>316</v>
      </c>
      <c r="H1941" t="s">
        <v>434</v>
      </c>
      <c r="I1941" t="s">
        <v>317</v>
      </c>
      <c r="J1941" t="s">
        <v>334</v>
      </c>
      <c r="K1941" t="s">
        <v>471</v>
      </c>
      <c r="L1941" t="s">
        <v>8478</v>
      </c>
      <c r="M1941" s="11">
        <v>43108.565057870372</v>
      </c>
      <c r="N1941" s="11">
        <v>43108.565057870372</v>
      </c>
      <c r="O1941" s="11">
        <v>43115.569791666669</v>
      </c>
      <c r="P1941" t="s">
        <v>2124</v>
      </c>
      <c r="Q1941" t="s">
        <v>1039</v>
      </c>
      <c r="R1941" t="s">
        <v>8479</v>
      </c>
      <c r="S1941" t="s">
        <v>2125</v>
      </c>
      <c r="T1941" t="s">
        <v>2126</v>
      </c>
      <c r="U1941" t="s">
        <v>2127</v>
      </c>
      <c r="V1941">
        <v>0</v>
      </c>
      <c r="W1941" t="s">
        <v>2127</v>
      </c>
      <c r="X1941" t="s">
        <v>2125</v>
      </c>
      <c r="Y1941" t="s">
        <v>2125</v>
      </c>
      <c r="Z1941" t="s">
        <v>351</v>
      </c>
      <c r="AA1941" t="s">
        <v>2128</v>
      </c>
      <c r="AB1941" t="s">
        <v>2127</v>
      </c>
    </row>
    <row r="1942" spans="1:28" x14ac:dyDescent="0.2">
      <c r="A1942">
        <v>16030074</v>
      </c>
      <c r="B1942" t="s">
        <v>8480</v>
      </c>
      <c r="C1942" t="s">
        <v>8481</v>
      </c>
      <c r="D1942" t="s">
        <v>482</v>
      </c>
      <c r="E1942" t="s">
        <v>317</v>
      </c>
      <c r="F1942" t="s">
        <v>316</v>
      </c>
      <c r="G1942" t="s">
        <v>316</v>
      </c>
      <c r="H1942" t="s">
        <v>482</v>
      </c>
      <c r="I1942" t="s">
        <v>317</v>
      </c>
      <c r="J1942" t="s">
        <v>334</v>
      </c>
      <c r="K1942" t="s">
        <v>4451</v>
      </c>
      <c r="L1942" t="s">
        <v>8482</v>
      </c>
      <c r="M1942" s="11">
        <v>43108.566018518519</v>
      </c>
      <c r="N1942" s="11">
        <v>43108.566018518519</v>
      </c>
      <c r="O1942" s="11">
        <v>43115.584247685183</v>
      </c>
      <c r="P1942" t="s">
        <v>2124</v>
      </c>
      <c r="Q1942" t="s">
        <v>733</v>
      </c>
      <c r="R1942" t="s">
        <v>8483</v>
      </c>
      <c r="S1942" t="s">
        <v>2125</v>
      </c>
      <c r="T1942" t="s">
        <v>2126</v>
      </c>
      <c r="U1942" t="s">
        <v>2127</v>
      </c>
      <c r="V1942">
        <v>0</v>
      </c>
      <c r="W1942" t="s">
        <v>2127</v>
      </c>
      <c r="X1942" t="s">
        <v>2125</v>
      </c>
      <c r="Y1942" t="s">
        <v>2125</v>
      </c>
      <c r="Z1942" t="s">
        <v>459</v>
      </c>
      <c r="AA1942" t="s">
        <v>2137</v>
      </c>
      <c r="AB1942" t="s">
        <v>2127</v>
      </c>
    </row>
    <row r="1943" spans="1:28" x14ac:dyDescent="0.2">
      <c r="A1943">
        <v>16030095</v>
      </c>
      <c r="B1943" t="s">
        <v>3315</v>
      </c>
      <c r="C1943" t="s">
        <v>3395</v>
      </c>
      <c r="D1943" t="s">
        <v>720</v>
      </c>
      <c r="E1943" t="s">
        <v>317</v>
      </c>
      <c r="F1943" t="s">
        <v>357</v>
      </c>
      <c r="G1943" t="s">
        <v>357</v>
      </c>
      <c r="H1943" t="s">
        <v>315</v>
      </c>
      <c r="I1943" t="s">
        <v>317</v>
      </c>
      <c r="J1943" t="s">
        <v>334</v>
      </c>
      <c r="K1943" t="s">
        <v>8484</v>
      </c>
      <c r="L1943" t="s">
        <v>8484</v>
      </c>
      <c r="M1943" s="11">
        <v>43108.56726851852</v>
      </c>
      <c r="N1943" s="11">
        <v>43108.56726851852</v>
      </c>
      <c r="O1943" s="11">
        <v>43115.734201388892</v>
      </c>
      <c r="P1943" t="s">
        <v>2124</v>
      </c>
      <c r="Q1943" t="s">
        <v>1187</v>
      </c>
      <c r="R1943" t="s">
        <v>8485</v>
      </c>
      <c r="S1943" t="s">
        <v>2125</v>
      </c>
      <c r="T1943" t="s">
        <v>2126</v>
      </c>
      <c r="U1943" t="s">
        <v>2127</v>
      </c>
      <c r="V1943">
        <v>0</v>
      </c>
      <c r="W1943" t="s">
        <v>2127</v>
      </c>
      <c r="X1943" t="s">
        <v>2125</v>
      </c>
      <c r="Y1943" t="s">
        <v>2125</v>
      </c>
      <c r="Z1943" t="s">
        <v>719</v>
      </c>
      <c r="AA1943" t="s">
        <v>2128</v>
      </c>
      <c r="AB1943" t="s">
        <v>2127</v>
      </c>
    </row>
    <row r="1944" spans="1:28" x14ac:dyDescent="0.2">
      <c r="A1944">
        <v>16030146</v>
      </c>
      <c r="B1944" t="s">
        <v>6714</v>
      </c>
      <c r="C1944" t="s">
        <v>6715</v>
      </c>
      <c r="D1944" t="s">
        <v>434</v>
      </c>
      <c r="E1944" t="s">
        <v>317</v>
      </c>
      <c r="F1944" t="s">
        <v>2127</v>
      </c>
      <c r="G1944" t="s">
        <v>370</v>
      </c>
      <c r="H1944" t="s">
        <v>434</v>
      </c>
      <c r="I1944" t="s">
        <v>317</v>
      </c>
      <c r="J1944" t="s">
        <v>334</v>
      </c>
      <c r="K1944" t="s">
        <v>3284</v>
      </c>
      <c r="L1944" t="s">
        <v>8486</v>
      </c>
      <c r="M1944" s="11">
        <v>43108.5700462963</v>
      </c>
      <c r="N1944" s="11">
        <v>43108.5700462963</v>
      </c>
      <c r="O1944" s="11">
        <v>43115.573541666665</v>
      </c>
      <c r="P1944" t="s">
        <v>2124</v>
      </c>
      <c r="Q1944" t="s">
        <v>3694</v>
      </c>
      <c r="R1944" t="s">
        <v>8487</v>
      </c>
      <c r="S1944" t="s">
        <v>2125</v>
      </c>
      <c r="T1944" t="s">
        <v>2126</v>
      </c>
      <c r="U1944" t="s">
        <v>2127</v>
      </c>
      <c r="V1944">
        <v>0</v>
      </c>
      <c r="W1944" t="s">
        <v>2127</v>
      </c>
      <c r="X1944" t="s">
        <v>2125</v>
      </c>
      <c r="Y1944" t="s">
        <v>2125</v>
      </c>
      <c r="Z1944" t="s">
        <v>4829</v>
      </c>
      <c r="AA1944" t="s">
        <v>2137</v>
      </c>
      <c r="AB1944" t="s">
        <v>2127</v>
      </c>
    </row>
    <row r="1945" spans="1:28" x14ac:dyDescent="0.2">
      <c r="A1945">
        <v>16030154</v>
      </c>
      <c r="B1945" t="s">
        <v>2999</v>
      </c>
      <c r="C1945" t="s">
        <v>2778</v>
      </c>
      <c r="D1945" t="s">
        <v>1105</v>
      </c>
      <c r="E1945" t="s">
        <v>317</v>
      </c>
      <c r="F1945" t="s">
        <v>3073</v>
      </c>
      <c r="G1945" t="s">
        <v>384</v>
      </c>
      <c r="H1945" t="s">
        <v>789</v>
      </c>
      <c r="J1945" t="s">
        <v>334</v>
      </c>
      <c r="K1945" t="s">
        <v>8488</v>
      </c>
      <c r="L1945" t="s">
        <v>8489</v>
      </c>
      <c r="M1945" s="11">
        <v>43108.570567129631</v>
      </c>
      <c r="N1945" s="11">
        <v>43108.570567129631</v>
      </c>
      <c r="O1945" s="11">
        <v>43123.505891203706</v>
      </c>
      <c r="P1945" t="s">
        <v>2124</v>
      </c>
      <c r="Q1945" t="s">
        <v>3077</v>
      </c>
      <c r="S1945" t="s">
        <v>2125</v>
      </c>
      <c r="T1945" t="s">
        <v>2126</v>
      </c>
      <c r="U1945" t="s">
        <v>2127</v>
      </c>
      <c r="V1945">
        <v>0</v>
      </c>
      <c r="W1945" t="s">
        <v>2127</v>
      </c>
      <c r="X1945" t="s">
        <v>2125</v>
      </c>
      <c r="Y1945" t="s">
        <v>2125</v>
      </c>
      <c r="Z1945" t="s">
        <v>1099</v>
      </c>
      <c r="AA1945" t="s">
        <v>2137</v>
      </c>
      <c r="AB1945" t="s">
        <v>2129</v>
      </c>
    </row>
    <row r="1946" spans="1:28" x14ac:dyDescent="0.2">
      <c r="A1946">
        <v>16030171</v>
      </c>
      <c r="B1946" t="s">
        <v>7858</v>
      </c>
      <c r="C1946" t="s">
        <v>2158</v>
      </c>
      <c r="D1946" t="s">
        <v>434</v>
      </c>
      <c r="E1946" t="s">
        <v>317</v>
      </c>
      <c r="F1946" t="s">
        <v>2127</v>
      </c>
      <c r="G1946" t="s">
        <v>316</v>
      </c>
      <c r="H1946" t="s">
        <v>434</v>
      </c>
      <c r="I1946" t="s">
        <v>317</v>
      </c>
      <c r="J1946" t="s">
        <v>334</v>
      </c>
      <c r="K1946" t="s">
        <v>1700</v>
      </c>
      <c r="L1946" t="s">
        <v>8490</v>
      </c>
      <c r="M1946" s="11">
        <v>43108.571504629632</v>
      </c>
      <c r="N1946" s="11">
        <v>43108.571504629632</v>
      </c>
      <c r="O1946" s="11">
        <v>43115.574849537035</v>
      </c>
      <c r="P1946" t="s">
        <v>2124</v>
      </c>
      <c r="Q1946" t="s">
        <v>3694</v>
      </c>
      <c r="R1946" t="s">
        <v>8491</v>
      </c>
      <c r="S1946" t="s">
        <v>2125</v>
      </c>
      <c r="T1946" t="s">
        <v>2126</v>
      </c>
      <c r="U1946" t="s">
        <v>2127</v>
      </c>
      <c r="V1946">
        <v>0</v>
      </c>
      <c r="W1946" t="s">
        <v>2127</v>
      </c>
      <c r="X1946" t="s">
        <v>2125</v>
      </c>
      <c r="Y1946" t="s">
        <v>2125</v>
      </c>
      <c r="Z1946" t="s">
        <v>312</v>
      </c>
      <c r="AA1946" t="s">
        <v>2137</v>
      </c>
      <c r="AB1946" t="s">
        <v>2127</v>
      </c>
    </row>
    <row r="1947" spans="1:28" x14ac:dyDescent="0.2">
      <c r="A1947">
        <v>16030201</v>
      </c>
      <c r="B1947" t="s">
        <v>4305</v>
      </c>
      <c r="C1947" t="s">
        <v>2158</v>
      </c>
      <c r="D1947" t="s">
        <v>392</v>
      </c>
      <c r="E1947" t="s">
        <v>317</v>
      </c>
      <c r="F1947" t="s">
        <v>316</v>
      </c>
      <c r="G1947" t="s">
        <v>316</v>
      </c>
      <c r="H1947" t="s">
        <v>392</v>
      </c>
      <c r="I1947" t="s">
        <v>317</v>
      </c>
      <c r="J1947" t="s">
        <v>1040</v>
      </c>
      <c r="K1947" t="s">
        <v>574</v>
      </c>
      <c r="L1947" t="s">
        <v>8492</v>
      </c>
      <c r="M1947" s="11">
        <v>43108.572685185187</v>
      </c>
      <c r="N1947" s="11">
        <v>43108.572685185187</v>
      </c>
      <c r="O1947" s="11">
        <v>43117.568703703706</v>
      </c>
      <c r="P1947" t="s">
        <v>2124</v>
      </c>
      <c r="Q1947" t="s">
        <v>5368</v>
      </c>
      <c r="R1947" t="s">
        <v>8493</v>
      </c>
      <c r="S1947" t="s">
        <v>2125</v>
      </c>
      <c r="T1947" t="s">
        <v>2126</v>
      </c>
      <c r="U1947" t="s">
        <v>2127</v>
      </c>
      <c r="V1947">
        <v>0</v>
      </c>
      <c r="W1947" t="s">
        <v>2127</v>
      </c>
      <c r="X1947" t="s">
        <v>2125</v>
      </c>
      <c r="Y1947" t="s">
        <v>2125</v>
      </c>
      <c r="Z1947" t="s">
        <v>312</v>
      </c>
      <c r="AA1947" t="s">
        <v>2128</v>
      </c>
      <c r="AB1947" t="s">
        <v>2127</v>
      </c>
    </row>
    <row r="1948" spans="1:28" x14ac:dyDescent="0.2">
      <c r="A1948">
        <v>16030228</v>
      </c>
      <c r="B1948" t="s">
        <v>852</v>
      </c>
      <c r="C1948" t="s">
        <v>8497</v>
      </c>
      <c r="D1948" t="s">
        <v>482</v>
      </c>
      <c r="E1948" t="s">
        <v>317</v>
      </c>
      <c r="F1948" t="s">
        <v>370</v>
      </c>
      <c r="G1948" t="s">
        <v>370</v>
      </c>
      <c r="H1948" t="s">
        <v>482</v>
      </c>
      <c r="I1948" t="s">
        <v>317</v>
      </c>
      <c r="J1948" t="s">
        <v>430</v>
      </c>
      <c r="K1948" t="s">
        <v>595</v>
      </c>
      <c r="L1948" t="s">
        <v>8498</v>
      </c>
      <c r="M1948" s="11">
        <v>43108.573958333334</v>
      </c>
      <c r="N1948" s="11">
        <v>43108.573958333334</v>
      </c>
      <c r="O1948" s="11">
        <v>43109.378958333335</v>
      </c>
      <c r="P1948" t="s">
        <v>2124</v>
      </c>
      <c r="Q1948" t="s">
        <v>483</v>
      </c>
      <c r="R1948" t="s">
        <v>8499</v>
      </c>
      <c r="S1948" t="s">
        <v>2125</v>
      </c>
      <c r="T1948" t="s">
        <v>2126</v>
      </c>
      <c r="U1948" t="s">
        <v>2127</v>
      </c>
      <c r="V1948">
        <v>0</v>
      </c>
      <c r="W1948" t="s">
        <v>2127</v>
      </c>
      <c r="X1948" t="s">
        <v>2125</v>
      </c>
      <c r="Y1948" t="s">
        <v>2125</v>
      </c>
      <c r="Z1948" t="s">
        <v>853</v>
      </c>
      <c r="AA1948" t="s">
        <v>2137</v>
      </c>
      <c r="AB1948" t="s">
        <v>2127</v>
      </c>
    </row>
    <row r="1949" spans="1:28" x14ac:dyDescent="0.2">
      <c r="A1949">
        <v>16030236</v>
      </c>
      <c r="B1949" t="s">
        <v>7156</v>
      </c>
      <c r="C1949" t="s">
        <v>2158</v>
      </c>
      <c r="D1949" t="s">
        <v>369</v>
      </c>
      <c r="E1949" t="s">
        <v>317</v>
      </c>
      <c r="F1949" t="s">
        <v>2127</v>
      </c>
      <c r="G1949" t="s">
        <v>370</v>
      </c>
      <c r="H1949" t="s">
        <v>369</v>
      </c>
      <c r="I1949" t="s">
        <v>317</v>
      </c>
      <c r="J1949" t="s">
        <v>334</v>
      </c>
      <c r="K1949" t="s">
        <v>3558</v>
      </c>
      <c r="L1949" t="s">
        <v>8500</v>
      </c>
      <c r="M1949" s="11">
        <v>43108.574814814812</v>
      </c>
      <c r="N1949" s="11">
        <v>43108.574814814812</v>
      </c>
      <c r="O1949" s="11">
        <v>43115.575555555559</v>
      </c>
      <c r="P1949" t="s">
        <v>2124</v>
      </c>
      <c r="Q1949" t="s">
        <v>3694</v>
      </c>
      <c r="R1949" t="s">
        <v>8501</v>
      </c>
      <c r="S1949" t="s">
        <v>2125</v>
      </c>
      <c r="T1949" t="s">
        <v>2126</v>
      </c>
      <c r="U1949" t="s">
        <v>2127</v>
      </c>
      <c r="V1949">
        <v>0</v>
      </c>
      <c r="W1949" t="s">
        <v>2127</v>
      </c>
      <c r="X1949" t="s">
        <v>2125</v>
      </c>
      <c r="Y1949" t="s">
        <v>2125</v>
      </c>
      <c r="Z1949" t="s">
        <v>312</v>
      </c>
      <c r="AA1949" t="s">
        <v>2137</v>
      </c>
      <c r="AB1949" t="s">
        <v>2127</v>
      </c>
    </row>
    <row r="1950" spans="1:28" x14ac:dyDescent="0.2">
      <c r="A1950">
        <v>16030258</v>
      </c>
      <c r="B1950" t="s">
        <v>7156</v>
      </c>
      <c r="C1950" t="s">
        <v>2158</v>
      </c>
      <c r="D1950" t="s">
        <v>434</v>
      </c>
      <c r="E1950" t="s">
        <v>317</v>
      </c>
      <c r="F1950" t="s">
        <v>316</v>
      </c>
      <c r="G1950" t="s">
        <v>937</v>
      </c>
      <c r="H1950" t="s">
        <v>938</v>
      </c>
      <c r="I1950" t="s">
        <v>3216</v>
      </c>
      <c r="J1950" t="s">
        <v>334</v>
      </c>
      <c r="K1950" t="s">
        <v>939</v>
      </c>
      <c r="L1950" t="s">
        <v>8502</v>
      </c>
      <c r="M1950" s="11">
        <v>43108.57607638889</v>
      </c>
      <c r="N1950" s="11">
        <v>43108.57607638889</v>
      </c>
      <c r="O1950" s="11">
        <v>43115.61645833333</v>
      </c>
      <c r="P1950" t="s">
        <v>2124</v>
      </c>
      <c r="Q1950" t="s">
        <v>936</v>
      </c>
      <c r="R1950" t="s">
        <v>8503</v>
      </c>
      <c r="S1950" t="s">
        <v>2125</v>
      </c>
      <c r="T1950" t="s">
        <v>2126</v>
      </c>
      <c r="U1950" t="s">
        <v>2127</v>
      </c>
      <c r="V1950">
        <v>0</v>
      </c>
      <c r="W1950" t="s">
        <v>2127</v>
      </c>
      <c r="X1950" t="s">
        <v>2125</v>
      </c>
      <c r="Y1950" t="s">
        <v>2125</v>
      </c>
      <c r="Z1950" t="s">
        <v>312</v>
      </c>
      <c r="AA1950" t="s">
        <v>2137</v>
      </c>
      <c r="AB1950" t="s">
        <v>2127</v>
      </c>
    </row>
    <row r="1951" spans="1:28" x14ac:dyDescent="0.2">
      <c r="A1951">
        <v>16030265</v>
      </c>
      <c r="B1951" t="s">
        <v>1405</v>
      </c>
      <c r="C1951" t="s">
        <v>2158</v>
      </c>
      <c r="D1951" t="s">
        <v>885</v>
      </c>
      <c r="E1951" t="s">
        <v>317</v>
      </c>
      <c r="F1951" t="s">
        <v>323</v>
      </c>
      <c r="G1951" t="s">
        <v>323</v>
      </c>
      <c r="H1951" t="s">
        <v>503</v>
      </c>
      <c r="I1951" t="s">
        <v>317</v>
      </c>
      <c r="J1951" t="s">
        <v>334</v>
      </c>
      <c r="K1951" t="s">
        <v>338</v>
      </c>
      <c r="L1951" t="s">
        <v>8504</v>
      </c>
      <c r="M1951" s="11">
        <v>43108.576631944445</v>
      </c>
      <c r="N1951" s="11">
        <v>43108.576631944445</v>
      </c>
      <c r="O1951" s="11">
        <v>43117.487384259257</v>
      </c>
      <c r="P1951" t="s">
        <v>2124</v>
      </c>
      <c r="Q1951" t="s">
        <v>333</v>
      </c>
      <c r="R1951" t="s">
        <v>8505</v>
      </c>
      <c r="S1951" t="s">
        <v>2125</v>
      </c>
      <c r="T1951" t="s">
        <v>2126</v>
      </c>
      <c r="U1951" t="s">
        <v>2127</v>
      </c>
      <c r="V1951">
        <v>0</v>
      </c>
      <c r="W1951" t="s">
        <v>2127</v>
      </c>
      <c r="X1951" t="s">
        <v>2125</v>
      </c>
      <c r="Y1951" t="s">
        <v>2125</v>
      </c>
      <c r="Z1951" t="s">
        <v>534</v>
      </c>
      <c r="AA1951" t="s">
        <v>2128</v>
      </c>
      <c r="AB1951" t="s">
        <v>2127</v>
      </c>
    </row>
    <row r="1952" spans="1:28" x14ac:dyDescent="0.2">
      <c r="A1952">
        <v>16030287</v>
      </c>
      <c r="B1952" t="s">
        <v>8506</v>
      </c>
      <c r="C1952" t="s">
        <v>2778</v>
      </c>
      <c r="D1952" t="s">
        <v>482</v>
      </c>
      <c r="E1952" t="s">
        <v>317</v>
      </c>
      <c r="F1952" t="s">
        <v>316</v>
      </c>
      <c r="G1952" t="s">
        <v>316</v>
      </c>
      <c r="H1952" t="s">
        <v>482</v>
      </c>
      <c r="I1952" t="s">
        <v>317</v>
      </c>
      <c r="J1952" t="s">
        <v>334</v>
      </c>
      <c r="K1952" t="s">
        <v>496</v>
      </c>
      <c r="L1952" t="s">
        <v>8507</v>
      </c>
      <c r="M1952" s="11">
        <v>43108.577824074076</v>
      </c>
      <c r="N1952" s="11">
        <v>43108.577824074076</v>
      </c>
      <c r="O1952" s="11">
        <v>43115.58353009259</v>
      </c>
      <c r="P1952" t="s">
        <v>2124</v>
      </c>
      <c r="Q1952" t="s">
        <v>355</v>
      </c>
      <c r="R1952" t="s">
        <v>8508</v>
      </c>
      <c r="S1952" t="s">
        <v>2125</v>
      </c>
      <c r="T1952" t="s">
        <v>2126</v>
      </c>
      <c r="U1952" t="s">
        <v>2127</v>
      </c>
      <c r="V1952">
        <v>0</v>
      </c>
      <c r="W1952" t="s">
        <v>2127</v>
      </c>
      <c r="X1952" t="s">
        <v>2125</v>
      </c>
      <c r="Y1952" t="s">
        <v>2125</v>
      </c>
      <c r="Z1952" t="s">
        <v>1099</v>
      </c>
      <c r="AA1952" t="s">
        <v>2137</v>
      </c>
      <c r="AB1952" t="s">
        <v>2127</v>
      </c>
    </row>
    <row r="1953" spans="1:28" x14ac:dyDescent="0.2">
      <c r="A1953">
        <v>16030348</v>
      </c>
      <c r="B1953" t="s">
        <v>8509</v>
      </c>
      <c r="C1953" t="s">
        <v>7283</v>
      </c>
      <c r="D1953" t="s">
        <v>392</v>
      </c>
      <c r="E1953" t="s">
        <v>317</v>
      </c>
      <c r="F1953" t="s">
        <v>316</v>
      </c>
      <c r="G1953" t="s">
        <v>316</v>
      </c>
      <c r="H1953" t="s">
        <v>392</v>
      </c>
      <c r="I1953" t="s">
        <v>317</v>
      </c>
      <c r="J1953" t="s">
        <v>334</v>
      </c>
      <c r="K1953" t="s">
        <v>1078</v>
      </c>
      <c r="L1953" t="s">
        <v>8510</v>
      </c>
      <c r="M1953" s="11">
        <v>43108.581400462965</v>
      </c>
      <c r="N1953" s="11">
        <v>43108.581400462965</v>
      </c>
      <c r="O1953" s="11">
        <v>43115.59983796296</v>
      </c>
      <c r="P1953" t="s">
        <v>2124</v>
      </c>
      <c r="Q1953" t="s">
        <v>462</v>
      </c>
      <c r="R1953" t="s">
        <v>8511</v>
      </c>
      <c r="S1953" t="s">
        <v>2125</v>
      </c>
      <c r="T1953" t="s">
        <v>2126</v>
      </c>
      <c r="U1953" t="s">
        <v>2127</v>
      </c>
      <c r="V1953">
        <v>0</v>
      </c>
      <c r="W1953" t="s">
        <v>2127</v>
      </c>
      <c r="X1953" t="s">
        <v>2125</v>
      </c>
      <c r="Y1953" t="s">
        <v>2125</v>
      </c>
      <c r="Z1953" t="s">
        <v>421</v>
      </c>
      <c r="AA1953" t="s">
        <v>2128</v>
      </c>
      <c r="AB1953" t="s">
        <v>2127</v>
      </c>
    </row>
    <row r="1954" spans="1:28" x14ac:dyDescent="0.2">
      <c r="A1954">
        <v>16030351</v>
      </c>
      <c r="B1954" t="s">
        <v>5825</v>
      </c>
      <c r="C1954" t="s">
        <v>5826</v>
      </c>
      <c r="D1954" t="s">
        <v>369</v>
      </c>
      <c r="E1954" t="s">
        <v>317</v>
      </c>
      <c r="F1954" t="s">
        <v>370</v>
      </c>
      <c r="G1954" t="s">
        <v>370</v>
      </c>
      <c r="H1954" t="s">
        <v>369</v>
      </c>
      <c r="I1954" t="s">
        <v>317</v>
      </c>
      <c r="J1954" t="s">
        <v>430</v>
      </c>
      <c r="K1954" t="s">
        <v>546</v>
      </c>
      <c r="L1954" t="s">
        <v>8512</v>
      </c>
      <c r="M1954" s="11">
        <v>43108.58152777778</v>
      </c>
      <c r="N1954" s="11">
        <v>43108.58152777778</v>
      </c>
      <c r="O1954" s="11">
        <v>43115.590949074074</v>
      </c>
      <c r="P1954" t="s">
        <v>2124</v>
      </c>
      <c r="Q1954" t="s">
        <v>483</v>
      </c>
      <c r="R1954" t="s">
        <v>8513</v>
      </c>
      <c r="S1954" t="s">
        <v>2125</v>
      </c>
      <c r="T1954" t="s">
        <v>2126</v>
      </c>
      <c r="U1954" t="s">
        <v>2127</v>
      </c>
      <c r="V1954">
        <v>0</v>
      </c>
      <c r="W1954" t="s">
        <v>2127</v>
      </c>
      <c r="X1954" t="s">
        <v>2125</v>
      </c>
      <c r="Y1954" t="s">
        <v>2125</v>
      </c>
      <c r="Z1954" t="s">
        <v>634</v>
      </c>
      <c r="AA1954" t="s">
        <v>2137</v>
      </c>
      <c r="AB1954" t="s">
        <v>2127</v>
      </c>
    </row>
    <row r="1955" spans="1:28" x14ac:dyDescent="0.2">
      <c r="A1955">
        <v>16030366</v>
      </c>
      <c r="B1955" t="s">
        <v>8514</v>
      </c>
      <c r="C1955" t="s">
        <v>2602</v>
      </c>
      <c r="D1955" t="s">
        <v>518</v>
      </c>
      <c r="E1955" t="s">
        <v>317</v>
      </c>
      <c r="F1955" t="s">
        <v>316</v>
      </c>
      <c r="G1955" t="s">
        <v>316</v>
      </c>
      <c r="H1955" t="s">
        <v>518</v>
      </c>
      <c r="I1955" t="s">
        <v>317</v>
      </c>
      <c r="J1955" t="s">
        <v>334</v>
      </c>
      <c r="K1955" t="s">
        <v>1101</v>
      </c>
      <c r="L1955" t="s">
        <v>8515</v>
      </c>
      <c r="M1955" s="11">
        <v>43108.582615740743</v>
      </c>
      <c r="N1955" s="11">
        <v>43108.582615740743</v>
      </c>
      <c r="O1955" s="11">
        <v>43117.605613425927</v>
      </c>
      <c r="P1955" t="s">
        <v>2124</v>
      </c>
      <c r="Q1955" t="s">
        <v>355</v>
      </c>
      <c r="R1955" t="s">
        <v>8516</v>
      </c>
      <c r="S1955" t="s">
        <v>2125</v>
      </c>
      <c r="T1955" t="s">
        <v>2126</v>
      </c>
      <c r="U1955" t="s">
        <v>2127</v>
      </c>
      <c r="V1955">
        <v>0</v>
      </c>
      <c r="W1955" t="s">
        <v>2127</v>
      </c>
      <c r="X1955" t="s">
        <v>2125</v>
      </c>
      <c r="Y1955" t="s">
        <v>2125</v>
      </c>
      <c r="Z1955" t="s">
        <v>433</v>
      </c>
      <c r="AA1955" t="s">
        <v>2137</v>
      </c>
      <c r="AB1955" t="s">
        <v>2127</v>
      </c>
    </row>
    <row r="1956" spans="1:28" x14ac:dyDescent="0.2">
      <c r="A1956">
        <v>16030398</v>
      </c>
      <c r="B1956" t="s">
        <v>5694</v>
      </c>
      <c r="C1956" t="s">
        <v>2632</v>
      </c>
      <c r="D1956" t="s">
        <v>401</v>
      </c>
      <c r="E1956" t="s">
        <v>317</v>
      </c>
      <c r="F1956" t="s">
        <v>316</v>
      </c>
      <c r="G1956" t="s">
        <v>316</v>
      </c>
      <c r="H1956" t="s">
        <v>401</v>
      </c>
      <c r="I1956" t="s">
        <v>317</v>
      </c>
      <c r="J1956" t="s">
        <v>334</v>
      </c>
      <c r="K1956" t="s">
        <v>2029</v>
      </c>
      <c r="L1956" t="s">
        <v>8517</v>
      </c>
      <c r="M1956" s="11">
        <v>43108.584189814814</v>
      </c>
      <c r="N1956" s="11">
        <v>43108.584189814814</v>
      </c>
      <c r="O1956" s="11">
        <v>43115.589178240742</v>
      </c>
      <c r="P1956" t="s">
        <v>2124</v>
      </c>
      <c r="Q1956" t="s">
        <v>470</v>
      </c>
      <c r="R1956" t="s">
        <v>8518</v>
      </c>
      <c r="S1956" t="s">
        <v>2125</v>
      </c>
      <c r="T1956" t="s">
        <v>2126</v>
      </c>
      <c r="U1956" t="s">
        <v>2127</v>
      </c>
      <c r="V1956">
        <v>0</v>
      </c>
      <c r="W1956" t="s">
        <v>2127</v>
      </c>
      <c r="X1956" t="s">
        <v>2125</v>
      </c>
      <c r="Y1956" t="s">
        <v>2125</v>
      </c>
      <c r="Z1956" t="s">
        <v>459</v>
      </c>
      <c r="AA1956" t="s">
        <v>2128</v>
      </c>
      <c r="AB1956" t="s">
        <v>2127</v>
      </c>
    </row>
    <row r="1957" spans="1:28" x14ac:dyDescent="0.2">
      <c r="A1957">
        <v>16030421</v>
      </c>
      <c r="B1957" t="s">
        <v>8519</v>
      </c>
      <c r="C1957" t="s">
        <v>2158</v>
      </c>
      <c r="D1957" t="s">
        <v>885</v>
      </c>
      <c r="E1957" t="s">
        <v>317</v>
      </c>
      <c r="F1957" t="s">
        <v>323</v>
      </c>
      <c r="G1957" t="s">
        <v>323</v>
      </c>
      <c r="H1957" t="s">
        <v>335</v>
      </c>
      <c r="I1957" t="s">
        <v>317</v>
      </c>
      <c r="J1957" t="s">
        <v>334</v>
      </c>
      <c r="K1957" t="s">
        <v>338</v>
      </c>
      <c r="L1957" t="s">
        <v>8520</v>
      </c>
      <c r="M1957" s="11">
        <v>43108.584988425922</v>
      </c>
      <c r="N1957" s="11">
        <v>43108.584988425922</v>
      </c>
      <c r="O1957" s="11">
        <v>43117.684444444443</v>
      </c>
      <c r="P1957" t="s">
        <v>2124</v>
      </c>
      <c r="Q1957" t="s">
        <v>333</v>
      </c>
      <c r="R1957" t="s">
        <v>8521</v>
      </c>
      <c r="S1957" t="s">
        <v>2125</v>
      </c>
      <c r="T1957" t="s">
        <v>2126</v>
      </c>
      <c r="U1957" t="s">
        <v>2127</v>
      </c>
      <c r="V1957">
        <v>0</v>
      </c>
      <c r="W1957" t="s">
        <v>2127</v>
      </c>
      <c r="X1957" t="s">
        <v>2125</v>
      </c>
      <c r="Y1957" t="s">
        <v>2125</v>
      </c>
      <c r="Z1957" t="s">
        <v>312</v>
      </c>
      <c r="AA1957" t="s">
        <v>2128</v>
      </c>
      <c r="AB1957" t="s">
        <v>2127</v>
      </c>
    </row>
    <row r="1958" spans="1:28" x14ac:dyDescent="0.2">
      <c r="A1958">
        <v>16030506</v>
      </c>
      <c r="B1958" t="s">
        <v>8522</v>
      </c>
      <c r="C1958" t="s">
        <v>8523</v>
      </c>
      <c r="D1958" t="s">
        <v>434</v>
      </c>
      <c r="E1958" t="s">
        <v>317</v>
      </c>
      <c r="F1958" t="s">
        <v>2127</v>
      </c>
      <c r="G1958" t="s">
        <v>370</v>
      </c>
      <c r="H1958" t="s">
        <v>434</v>
      </c>
      <c r="I1958" t="s">
        <v>317</v>
      </c>
      <c r="J1958" t="s">
        <v>334</v>
      </c>
      <c r="K1958" t="s">
        <v>1700</v>
      </c>
      <c r="L1958" t="s">
        <v>8524</v>
      </c>
      <c r="M1958" s="11">
        <v>43108.589259259257</v>
      </c>
      <c r="N1958" s="11">
        <v>43108.589259259257</v>
      </c>
      <c r="O1958" s="11">
        <v>43115.590856481482</v>
      </c>
      <c r="P1958" t="s">
        <v>2124</v>
      </c>
      <c r="Q1958" t="s">
        <v>3694</v>
      </c>
      <c r="R1958" t="s">
        <v>8525</v>
      </c>
      <c r="S1958" t="s">
        <v>2125</v>
      </c>
      <c r="T1958" t="s">
        <v>2126</v>
      </c>
      <c r="U1958" t="s">
        <v>2127</v>
      </c>
      <c r="V1958">
        <v>0</v>
      </c>
      <c r="W1958" t="s">
        <v>2127</v>
      </c>
      <c r="X1958" t="s">
        <v>2125</v>
      </c>
      <c r="Y1958" t="s">
        <v>2125</v>
      </c>
      <c r="Z1958" t="s">
        <v>3356</v>
      </c>
      <c r="AA1958" t="s">
        <v>2137</v>
      </c>
      <c r="AB1958" t="s">
        <v>2127</v>
      </c>
    </row>
    <row r="1959" spans="1:28" x14ac:dyDescent="0.2">
      <c r="A1959">
        <v>16030519</v>
      </c>
      <c r="B1959" t="s">
        <v>8526</v>
      </c>
      <c r="C1959" t="s">
        <v>8266</v>
      </c>
      <c r="D1959" t="s">
        <v>518</v>
      </c>
      <c r="E1959" t="s">
        <v>317</v>
      </c>
      <c r="F1959" t="s">
        <v>370</v>
      </c>
      <c r="G1959" t="s">
        <v>370</v>
      </c>
      <c r="H1959" t="s">
        <v>518</v>
      </c>
      <c r="I1959" t="s">
        <v>317</v>
      </c>
      <c r="J1959" t="s">
        <v>322</v>
      </c>
      <c r="K1959" t="s">
        <v>404</v>
      </c>
      <c r="L1959" t="s">
        <v>8527</v>
      </c>
      <c r="M1959" s="11">
        <v>43108.589826388888</v>
      </c>
      <c r="N1959" s="11">
        <v>43108.589826388888</v>
      </c>
      <c r="O1959" s="11">
        <v>43112.702824074076</v>
      </c>
      <c r="P1959" t="s">
        <v>2124</v>
      </c>
      <c r="Q1959" t="s">
        <v>483</v>
      </c>
      <c r="R1959" t="s">
        <v>8528</v>
      </c>
      <c r="S1959" t="s">
        <v>2125</v>
      </c>
      <c r="T1959" t="s">
        <v>2126</v>
      </c>
      <c r="U1959" t="s">
        <v>2127</v>
      </c>
      <c r="V1959">
        <v>0</v>
      </c>
      <c r="W1959" t="s">
        <v>2127</v>
      </c>
      <c r="X1959" t="s">
        <v>2125</v>
      </c>
      <c r="Y1959" t="s">
        <v>2125</v>
      </c>
      <c r="Z1959" t="s">
        <v>908</v>
      </c>
      <c r="AA1959" t="s">
        <v>2137</v>
      </c>
      <c r="AB1959" t="s">
        <v>2127</v>
      </c>
    </row>
    <row r="1960" spans="1:28" x14ac:dyDescent="0.2">
      <c r="A1960">
        <v>16030555</v>
      </c>
      <c r="B1960" t="s">
        <v>6080</v>
      </c>
      <c r="C1960" t="s">
        <v>2158</v>
      </c>
      <c r="D1960" t="s">
        <v>460</v>
      </c>
      <c r="E1960" t="s">
        <v>317</v>
      </c>
      <c r="F1960" t="s">
        <v>316</v>
      </c>
      <c r="G1960" t="s">
        <v>316</v>
      </c>
      <c r="H1960" t="s">
        <v>460</v>
      </c>
      <c r="I1960" t="s">
        <v>317</v>
      </c>
      <c r="J1960" t="s">
        <v>430</v>
      </c>
      <c r="K1960" t="s">
        <v>1717</v>
      </c>
      <c r="L1960" t="s">
        <v>8529</v>
      </c>
      <c r="M1960" s="11">
        <v>43108.591990740744</v>
      </c>
      <c r="N1960" s="11">
        <v>43108.591990740744</v>
      </c>
      <c r="O1960" s="11">
        <v>43115.595567129632</v>
      </c>
      <c r="P1960" t="s">
        <v>2124</v>
      </c>
      <c r="Q1960" t="s">
        <v>491</v>
      </c>
      <c r="R1960" t="s">
        <v>8530</v>
      </c>
      <c r="S1960" t="s">
        <v>2125</v>
      </c>
      <c r="T1960" t="s">
        <v>2126</v>
      </c>
      <c r="U1960" t="s">
        <v>2127</v>
      </c>
      <c r="V1960">
        <v>0</v>
      </c>
      <c r="W1960" t="s">
        <v>2127</v>
      </c>
      <c r="X1960" t="s">
        <v>2125</v>
      </c>
      <c r="Y1960" t="s">
        <v>2125</v>
      </c>
      <c r="Z1960" t="s">
        <v>378</v>
      </c>
      <c r="AA1960" t="s">
        <v>2137</v>
      </c>
      <c r="AB1960" t="s">
        <v>2127</v>
      </c>
    </row>
    <row r="1961" spans="1:28" x14ac:dyDescent="0.2">
      <c r="A1961">
        <v>16030578</v>
      </c>
      <c r="B1961" t="s">
        <v>8531</v>
      </c>
      <c r="C1961" t="s">
        <v>5229</v>
      </c>
      <c r="D1961" t="s">
        <v>401</v>
      </c>
      <c r="E1961" t="s">
        <v>317</v>
      </c>
      <c r="F1961" t="s">
        <v>2127</v>
      </c>
      <c r="G1961" t="s">
        <v>316</v>
      </c>
      <c r="H1961" t="s">
        <v>401</v>
      </c>
      <c r="I1961" t="s">
        <v>317</v>
      </c>
      <c r="J1961" t="s">
        <v>334</v>
      </c>
      <c r="K1961" t="s">
        <v>3532</v>
      </c>
      <c r="L1961" t="s">
        <v>8532</v>
      </c>
      <c r="M1961" s="11">
        <v>43108.593101851853</v>
      </c>
      <c r="N1961" s="11">
        <v>43108.593101851853</v>
      </c>
      <c r="O1961" s="11">
        <v>43115.594201388885</v>
      </c>
      <c r="P1961" t="s">
        <v>2124</v>
      </c>
      <c r="Q1961" t="s">
        <v>3694</v>
      </c>
      <c r="R1961" t="s">
        <v>8533</v>
      </c>
      <c r="S1961" t="s">
        <v>2125</v>
      </c>
      <c r="T1961" t="s">
        <v>2126</v>
      </c>
      <c r="U1961" t="s">
        <v>2127</v>
      </c>
      <c r="V1961">
        <v>0</v>
      </c>
      <c r="W1961" t="s">
        <v>2127</v>
      </c>
      <c r="X1961" t="s">
        <v>2125</v>
      </c>
      <c r="Y1961" t="s">
        <v>2125</v>
      </c>
      <c r="Z1961" t="s">
        <v>433</v>
      </c>
      <c r="AA1961" t="s">
        <v>2128</v>
      </c>
      <c r="AB1961" t="s">
        <v>2127</v>
      </c>
    </row>
    <row r="1962" spans="1:28" x14ac:dyDescent="0.2">
      <c r="A1962">
        <v>16030679</v>
      </c>
      <c r="B1962" t="s">
        <v>8534</v>
      </c>
      <c r="C1962" t="s">
        <v>2158</v>
      </c>
      <c r="D1962" t="s">
        <v>460</v>
      </c>
      <c r="E1962" t="s">
        <v>317</v>
      </c>
      <c r="F1962" t="s">
        <v>316</v>
      </c>
      <c r="G1962" t="s">
        <v>316</v>
      </c>
      <c r="H1962" t="s">
        <v>460</v>
      </c>
      <c r="I1962" t="s">
        <v>317</v>
      </c>
      <c r="J1962" t="s">
        <v>334</v>
      </c>
      <c r="K1962" t="s">
        <v>4963</v>
      </c>
      <c r="L1962" t="s">
        <v>8535</v>
      </c>
      <c r="M1962" s="11">
        <v>43108.598067129627</v>
      </c>
      <c r="N1962" s="11">
        <v>43108.598067129627</v>
      </c>
      <c r="O1962" s="11">
        <v>43115.603993055556</v>
      </c>
      <c r="P1962" t="s">
        <v>2124</v>
      </c>
      <c r="Q1962" t="s">
        <v>2038</v>
      </c>
      <c r="R1962" t="s">
        <v>8536</v>
      </c>
      <c r="S1962" t="s">
        <v>2125</v>
      </c>
      <c r="T1962" t="s">
        <v>2126</v>
      </c>
      <c r="U1962" t="s">
        <v>2127</v>
      </c>
      <c r="V1962">
        <v>0</v>
      </c>
      <c r="W1962" t="s">
        <v>2127</v>
      </c>
      <c r="X1962" t="s">
        <v>2125</v>
      </c>
      <c r="Y1962" t="s">
        <v>2125</v>
      </c>
      <c r="Z1962" t="s">
        <v>312</v>
      </c>
      <c r="AA1962" t="s">
        <v>2128</v>
      </c>
      <c r="AB1962" t="s">
        <v>2127</v>
      </c>
    </row>
    <row r="1963" spans="1:28" x14ac:dyDescent="0.2">
      <c r="A1963">
        <v>16030688</v>
      </c>
      <c r="B1963" t="s">
        <v>856</v>
      </c>
      <c r="C1963" t="s">
        <v>4551</v>
      </c>
      <c r="D1963" t="s">
        <v>468</v>
      </c>
      <c r="E1963" t="s">
        <v>317</v>
      </c>
      <c r="F1963" t="s">
        <v>316</v>
      </c>
      <c r="G1963" t="s">
        <v>357</v>
      </c>
      <c r="H1963" t="s">
        <v>858</v>
      </c>
      <c r="I1963" t="s">
        <v>317</v>
      </c>
      <c r="J1963" t="s">
        <v>334</v>
      </c>
      <c r="K1963" t="s">
        <v>860</v>
      </c>
      <c r="L1963" t="s">
        <v>8537</v>
      </c>
      <c r="M1963" s="11">
        <v>43108.598622685182</v>
      </c>
      <c r="N1963" s="11">
        <v>43108.598622685182</v>
      </c>
      <c r="O1963" s="11">
        <v>43118.497303240743</v>
      </c>
      <c r="P1963" t="s">
        <v>2124</v>
      </c>
      <c r="Q1963" t="s">
        <v>425</v>
      </c>
      <c r="R1963" t="s">
        <v>859</v>
      </c>
      <c r="S1963" t="s">
        <v>2125</v>
      </c>
      <c r="T1963" t="s">
        <v>2126</v>
      </c>
      <c r="U1963" t="s">
        <v>2127</v>
      </c>
      <c r="V1963">
        <v>0</v>
      </c>
      <c r="W1963" t="s">
        <v>2127</v>
      </c>
      <c r="X1963" t="s">
        <v>2125</v>
      </c>
      <c r="Y1963" t="s">
        <v>2125</v>
      </c>
      <c r="Z1963" t="s">
        <v>433</v>
      </c>
      <c r="AA1963" t="s">
        <v>2137</v>
      </c>
      <c r="AB1963" t="s">
        <v>2127</v>
      </c>
    </row>
    <row r="1964" spans="1:28" x14ac:dyDescent="0.2">
      <c r="A1964">
        <v>16030848</v>
      </c>
      <c r="B1964" t="s">
        <v>863</v>
      </c>
      <c r="C1964" t="s">
        <v>8538</v>
      </c>
      <c r="D1964" t="s">
        <v>518</v>
      </c>
      <c r="E1964" t="s">
        <v>317</v>
      </c>
      <c r="F1964" t="s">
        <v>316</v>
      </c>
      <c r="G1964" t="s">
        <v>357</v>
      </c>
      <c r="H1964" t="s">
        <v>720</v>
      </c>
      <c r="I1964" t="s">
        <v>317</v>
      </c>
      <c r="J1964" t="s">
        <v>334</v>
      </c>
      <c r="K1964" t="s">
        <v>753</v>
      </c>
      <c r="L1964" t="s">
        <v>8539</v>
      </c>
      <c r="M1964" s="11">
        <v>43108.606354166666</v>
      </c>
      <c r="N1964" s="11">
        <v>43108.606354166666</v>
      </c>
      <c r="O1964" s="11">
        <v>43118.642442129632</v>
      </c>
      <c r="P1964" t="s">
        <v>2124</v>
      </c>
      <c r="Q1964" t="s">
        <v>864</v>
      </c>
      <c r="R1964" t="s">
        <v>8540</v>
      </c>
      <c r="S1964" t="s">
        <v>2125</v>
      </c>
      <c r="T1964" t="s">
        <v>2126</v>
      </c>
      <c r="U1964" t="s">
        <v>2127</v>
      </c>
      <c r="V1964">
        <v>0</v>
      </c>
      <c r="W1964" t="s">
        <v>2127</v>
      </c>
      <c r="X1964" t="s">
        <v>2125</v>
      </c>
      <c r="Y1964" t="s">
        <v>2125</v>
      </c>
      <c r="Z1964" t="s">
        <v>421</v>
      </c>
      <c r="AA1964" t="s">
        <v>2137</v>
      </c>
      <c r="AB1964" t="s">
        <v>2127</v>
      </c>
    </row>
    <row r="1965" spans="1:28" x14ac:dyDescent="0.2">
      <c r="A1965">
        <v>16030856</v>
      </c>
      <c r="B1965" t="s">
        <v>885</v>
      </c>
      <c r="C1965" t="s">
        <v>2158</v>
      </c>
      <c r="D1965" t="s">
        <v>885</v>
      </c>
      <c r="E1965" t="s">
        <v>317</v>
      </c>
      <c r="F1965" t="s">
        <v>2409</v>
      </c>
      <c r="G1965" t="s">
        <v>2409</v>
      </c>
      <c r="H1965" t="s">
        <v>2410</v>
      </c>
      <c r="I1965" t="s">
        <v>2161</v>
      </c>
      <c r="J1965" t="s">
        <v>334</v>
      </c>
      <c r="K1965" t="s">
        <v>8541</v>
      </c>
      <c r="L1965" t="s">
        <v>8113</v>
      </c>
      <c r="M1965" s="11">
        <v>43108.606886574074</v>
      </c>
      <c r="N1965" s="11">
        <v>43108.606886574074</v>
      </c>
      <c r="O1965" s="11">
        <v>43116.580462962964</v>
      </c>
      <c r="P1965" t="s">
        <v>2124</v>
      </c>
      <c r="Q1965" t="s">
        <v>4477</v>
      </c>
      <c r="R1965" t="s">
        <v>8542</v>
      </c>
      <c r="S1965" t="s">
        <v>2125</v>
      </c>
      <c r="T1965" t="s">
        <v>2126</v>
      </c>
      <c r="U1965" t="s">
        <v>2127</v>
      </c>
      <c r="V1965">
        <v>0</v>
      </c>
      <c r="W1965" t="s">
        <v>2127</v>
      </c>
      <c r="X1965" t="s">
        <v>2125</v>
      </c>
      <c r="Y1965" t="s">
        <v>2125</v>
      </c>
      <c r="Z1965" t="s">
        <v>378</v>
      </c>
      <c r="AA1965" t="s">
        <v>2128</v>
      </c>
      <c r="AB1965" t="s">
        <v>2127</v>
      </c>
    </row>
    <row r="1966" spans="1:28" x14ac:dyDescent="0.2">
      <c r="A1966">
        <v>16030942</v>
      </c>
      <c r="B1966" t="s">
        <v>8543</v>
      </c>
      <c r="C1966" t="s">
        <v>7734</v>
      </c>
      <c r="D1966" t="s">
        <v>482</v>
      </c>
      <c r="E1966" t="s">
        <v>317</v>
      </c>
      <c r="F1966" t="s">
        <v>370</v>
      </c>
      <c r="G1966" t="s">
        <v>370</v>
      </c>
      <c r="H1966" t="s">
        <v>482</v>
      </c>
      <c r="I1966" t="s">
        <v>317</v>
      </c>
      <c r="J1966" t="s">
        <v>334</v>
      </c>
      <c r="K1966" t="s">
        <v>4451</v>
      </c>
      <c r="L1966" t="s">
        <v>8544</v>
      </c>
      <c r="M1966" s="11">
        <v>43108.610671296294</v>
      </c>
      <c r="N1966" s="11">
        <v>43108.610671296294</v>
      </c>
      <c r="O1966" s="11">
        <v>43115.628032407411</v>
      </c>
      <c r="P1966" t="s">
        <v>2124</v>
      </c>
      <c r="Q1966" t="s">
        <v>371</v>
      </c>
      <c r="R1966" t="s">
        <v>8545</v>
      </c>
      <c r="S1966" t="s">
        <v>2125</v>
      </c>
      <c r="T1966" t="s">
        <v>2126</v>
      </c>
      <c r="U1966" t="s">
        <v>2127</v>
      </c>
      <c r="V1966">
        <v>0</v>
      </c>
      <c r="W1966" t="s">
        <v>2127</v>
      </c>
      <c r="X1966" t="s">
        <v>2125</v>
      </c>
      <c r="Y1966" t="s">
        <v>2125</v>
      </c>
      <c r="Z1966" t="s">
        <v>1549</v>
      </c>
      <c r="AA1966" t="s">
        <v>2128</v>
      </c>
      <c r="AB1966" t="s">
        <v>2127</v>
      </c>
    </row>
    <row r="1967" spans="1:28" x14ac:dyDescent="0.2">
      <c r="A1967">
        <v>16031070</v>
      </c>
      <c r="B1967" t="s">
        <v>5442</v>
      </c>
      <c r="C1967" t="s">
        <v>8546</v>
      </c>
      <c r="D1967" t="s">
        <v>381</v>
      </c>
      <c r="E1967" t="s">
        <v>317</v>
      </c>
      <c r="F1967" t="s">
        <v>382</v>
      </c>
      <c r="G1967" t="s">
        <v>382</v>
      </c>
      <c r="H1967" t="s">
        <v>381</v>
      </c>
      <c r="I1967" t="s">
        <v>317</v>
      </c>
      <c r="J1967" t="s">
        <v>322</v>
      </c>
      <c r="K1967" t="s">
        <v>8547</v>
      </c>
      <c r="L1967" t="s">
        <v>8548</v>
      </c>
      <c r="M1967" s="11">
        <v>43108.615902777776</v>
      </c>
      <c r="N1967" s="11">
        <v>43108.615902777776</v>
      </c>
      <c r="O1967" s="11">
        <v>43115.626689814817</v>
      </c>
      <c r="P1967" t="s">
        <v>2124</v>
      </c>
      <c r="Q1967" t="s">
        <v>1112</v>
      </c>
      <c r="R1967" t="s">
        <v>8549</v>
      </c>
      <c r="S1967" t="s">
        <v>2125</v>
      </c>
      <c r="T1967" t="s">
        <v>2126</v>
      </c>
      <c r="U1967" t="s">
        <v>2127</v>
      </c>
      <c r="V1967">
        <v>0</v>
      </c>
      <c r="W1967" t="s">
        <v>2127</v>
      </c>
      <c r="X1967" t="s">
        <v>2125</v>
      </c>
      <c r="Y1967" t="s">
        <v>2125</v>
      </c>
      <c r="Z1967" t="s">
        <v>2208</v>
      </c>
      <c r="AA1967" t="s">
        <v>2137</v>
      </c>
      <c r="AB1967" t="s">
        <v>2127</v>
      </c>
    </row>
    <row r="1968" spans="1:28" x14ac:dyDescent="0.2">
      <c r="A1968">
        <v>16031077</v>
      </c>
      <c r="B1968" t="s">
        <v>868</v>
      </c>
      <c r="C1968" t="s">
        <v>2340</v>
      </c>
      <c r="D1968" t="s">
        <v>369</v>
      </c>
      <c r="E1968" t="s">
        <v>317</v>
      </c>
      <c r="F1968" t="s">
        <v>316</v>
      </c>
      <c r="G1968" t="s">
        <v>316</v>
      </c>
      <c r="H1968" t="s">
        <v>369</v>
      </c>
      <c r="I1968" t="s">
        <v>317</v>
      </c>
      <c r="J1968" t="s">
        <v>322</v>
      </c>
      <c r="K1968" t="s">
        <v>464</v>
      </c>
      <c r="L1968" t="s">
        <v>8550</v>
      </c>
      <c r="M1968" s="11">
        <v>43108.616076388891</v>
      </c>
      <c r="N1968" s="11">
        <v>43108.616076388891</v>
      </c>
      <c r="O1968" s="11">
        <v>43115.625127314815</v>
      </c>
      <c r="P1968" t="s">
        <v>2124</v>
      </c>
      <c r="Q1968" t="s">
        <v>491</v>
      </c>
      <c r="R1968" t="s">
        <v>8551</v>
      </c>
      <c r="S1968" t="s">
        <v>2125</v>
      </c>
      <c r="T1968" t="s">
        <v>2126</v>
      </c>
      <c r="U1968" t="s">
        <v>2127</v>
      </c>
      <c r="V1968">
        <v>0</v>
      </c>
      <c r="W1968" t="s">
        <v>2127</v>
      </c>
      <c r="X1968" t="s">
        <v>2125</v>
      </c>
      <c r="Y1968" t="s">
        <v>2125</v>
      </c>
      <c r="Z1968" t="s">
        <v>534</v>
      </c>
      <c r="AA1968" t="s">
        <v>2137</v>
      </c>
      <c r="AB1968" t="s">
        <v>2127</v>
      </c>
    </row>
    <row r="1969" spans="1:28" x14ac:dyDescent="0.2">
      <c r="A1969">
        <v>16031096</v>
      </c>
      <c r="B1969" t="s">
        <v>856</v>
      </c>
      <c r="C1969" t="s">
        <v>4551</v>
      </c>
      <c r="D1969" t="s">
        <v>401</v>
      </c>
      <c r="E1969" t="s">
        <v>317</v>
      </c>
      <c r="F1969" t="s">
        <v>316</v>
      </c>
      <c r="G1969" t="s">
        <v>357</v>
      </c>
      <c r="H1969" t="s">
        <v>858</v>
      </c>
      <c r="I1969" t="s">
        <v>317</v>
      </c>
      <c r="J1969" t="s">
        <v>334</v>
      </c>
      <c r="K1969" t="s">
        <v>874</v>
      </c>
      <c r="L1969" t="s">
        <v>8552</v>
      </c>
      <c r="M1969" s="11">
        <v>43108.617164351854</v>
      </c>
      <c r="N1969" s="11">
        <v>43108.617164351854</v>
      </c>
      <c r="O1969" s="11">
        <v>43117.738321759258</v>
      </c>
      <c r="P1969" t="s">
        <v>2124</v>
      </c>
      <c r="Q1969" t="s">
        <v>436</v>
      </c>
      <c r="R1969" t="s">
        <v>8553</v>
      </c>
      <c r="S1969" t="s">
        <v>2125</v>
      </c>
      <c r="T1969" t="s">
        <v>2126</v>
      </c>
      <c r="U1969" t="s">
        <v>2127</v>
      </c>
      <c r="V1969">
        <v>0</v>
      </c>
      <c r="W1969" t="s">
        <v>2127</v>
      </c>
      <c r="X1969" t="s">
        <v>2125</v>
      </c>
      <c r="Y1969" t="s">
        <v>2125</v>
      </c>
      <c r="Z1969" t="s">
        <v>433</v>
      </c>
      <c r="AA1969" t="s">
        <v>2137</v>
      </c>
      <c r="AB1969" t="s">
        <v>2127</v>
      </c>
    </row>
    <row r="1970" spans="1:28" x14ac:dyDescent="0.2">
      <c r="A1970">
        <v>16031097</v>
      </c>
      <c r="B1970" t="s">
        <v>6418</v>
      </c>
      <c r="C1970" t="s">
        <v>6419</v>
      </c>
      <c r="D1970" t="s">
        <v>1105</v>
      </c>
      <c r="E1970" t="s">
        <v>317</v>
      </c>
      <c r="F1970" t="s">
        <v>316</v>
      </c>
      <c r="G1970" t="s">
        <v>357</v>
      </c>
      <c r="H1970" t="s">
        <v>1105</v>
      </c>
      <c r="I1970" t="s">
        <v>317</v>
      </c>
      <c r="J1970" t="s">
        <v>334</v>
      </c>
      <c r="K1970" t="s">
        <v>8554</v>
      </c>
      <c r="L1970" t="s">
        <v>8555</v>
      </c>
      <c r="M1970" s="11">
        <v>43108.617164351854</v>
      </c>
      <c r="N1970" s="11">
        <v>43108.617164351854</v>
      </c>
      <c r="O1970" s="11">
        <v>43123.570532407408</v>
      </c>
      <c r="P1970" t="s">
        <v>2124</v>
      </c>
      <c r="Q1970" t="s">
        <v>7881</v>
      </c>
      <c r="R1970" t="s">
        <v>8556</v>
      </c>
      <c r="S1970" t="s">
        <v>2125</v>
      </c>
      <c r="T1970" t="s">
        <v>2126</v>
      </c>
      <c r="U1970" t="s">
        <v>2127</v>
      </c>
      <c r="V1970">
        <v>0</v>
      </c>
      <c r="W1970" t="s">
        <v>2127</v>
      </c>
      <c r="X1970" t="s">
        <v>2125</v>
      </c>
      <c r="Y1970" t="s">
        <v>2125</v>
      </c>
      <c r="Z1970" t="s">
        <v>433</v>
      </c>
      <c r="AA1970" t="s">
        <v>2137</v>
      </c>
      <c r="AB1970" t="s">
        <v>2127</v>
      </c>
    </row>
    <row r="1971" spans="1:28" x14ac:dyDescent="0.2">
      <c r="A1971">
        <v>16031358</v>
      </c>
      <c r="B1971" t="s">
        <v>8557</v>
      </c>
      <c r="C1971" t="s">
        <v>2158</v>
      </c>
      <c r="D1971" t="s">
        <v>410</v>
      </c>
      <c r="E1971" t="s">
        <v>317</v>
      </c>
      <c r="F1971" t="s">
        <v>382</v>
      </c>
      <c r="G1971" t="s">
        <v>414</v>
      </c>
      <c r="H1971" t="s">
        <v>415</v>
      </c>
      <c r="J1971" t="s">
        <v>334</v>
      </c>
      <c r="K1971" t="s">
        <v>8558</v>
      </c>
      <c r="L1971" t="s">
        <v>8559</v>
      </c>
      <c r="M1971" s="11">
        <v>43108.627870370372</v>
      </c>
      <c r="N1971" s="11">
        <v>43108.627870370372</v>
      </c>
      <c r="O1971" s="11">
        <v>43116.504317129627</v>
      </c>
      <c r="P1971" t="s">
        <v>2124</v>
      </c>
      <c r="Q1971" t="s">
        <v>820</v>
      </c>
      <c r="R1971" t="s">
        <v>8560</v>
      </c>
      <c r="S1971" t="s">
        <v>2125</v>
      </c>
      <c r="T1971" t="s">
        <v>2126</v>
      </c>
      <c r="U1971" t="s">
        <v>2127</v>
      </c>
      <c r="V1971">
        <v>0</v>
      </c>
      <c r="W1971" t="s">
        <v>2127</v>
      </c>
      <c r="X1971" t="s">
        <v>2125</v>
      </c>
      <c r="Y1971" t="s">
        <v>2125</v>
      </c>
      <c r="Z1971" t="s">
        <v>909</v>
      </c>
      <c r="AA1971" t="s">
        <v>2137</v>
      </c>
      <c r="AB1971" t="s">
        <v>2127</v>
      </c>
    </row>
    <row r="1972" spans="1:28" x14ac:dyDescent="0.2">
      <c r="A1972">
        <v>16031365</v>
      </c>
      <c r="B1972" t="s">
        <v>8561</v>
      </c>
      <c r="C1972" t="s">
        <v>2158</v>
      </c>
      <c r="D1972" t="s">
        <v>518</v>
      </c>
      <c r="E1972" t="s">
        <v>317</v>
      </c>
      <c r="F1972" t="s">
        <v>316</v>
      </c>
      <c r="G1972" t="s">
        <v>316</v>
      </c>
      <c r="H1972" t="s">
        <v>518</v>
      </c>
      <c r="I1972" t="s">
        <v>317</v>
      </c>
      <c r="J1972" t="s">
        <v>334</v>
      </c>
      <c r="K1972" t="s">
        <v>574</v>
      </c>
      <c r="L1972" t="s">
        <v>8562</v>
      </c>
      <c r="M1972" s="11">
        <v>43108.628020833334</v>
      </c>
      <c r="N1972" s="11">
        <v>43108.628020833334</v>
      </c>
      <c r="O1972" s="11">
        <v>43115.637303240743</v>
      </c>
      <c r="P1972" t="s">
        <v>2124</v>
      </c>
      <c r="Q1972" t="s">
        <v>402</v>
      </c>
      <c r="R1972" t="s">
        <v>8563</v>
      </c>
      <c r="S1972" t="s">
        <v>2125</v>
      </c>
      <c r="T1972" t="s">
        <v>2126</v>
      </c>
      <c r="U1972" t="s">
        <v>2127</v>
      </c>
      <c r="V1972">
        <v>0</v>
      </c>
      <c r="W1972" t="s">
        <v>2127</v>
      </c>
      <c r="X1972" t="s">
        <v>2125</v>
      </c>
      <c r="Y1972" t="s">
        <v>2125</v>
      </c>
      <c r="Z1972" t="s">
        <v>312</v>
      </c>
      <c r="AA1972" t="s">
        <v>2128</v>
      </c>
      <c r="AB1972" t="s">
        <v>2127</v>
      </c>
    </row>
    <row r="1973" spans="1:28" x14ac:dyDescent="0.2">
      <c r="A1973">
        <v>16031489</v>
      </c>
      <c r="B1973" t="s">
        <v>8564</v>
      </c>
      <c r="C1973" t="s">
        <v>8565</v>
      </c>
      <c r="D1973" t="s">
        <v>369</v>
      </c>
      <c r="E1973" t="s">
        <v>317</v>
      </c>
      <c r="F1973" t="s">
        <v>370</v>
      </c>
      <c r="G1973" t="s">
        <v>370</v>
      </c>
      <c r="H1973" t="s">
        <v>369</v>
      </c>
      <c r="I1973" t="s">
        <v>317</v>
      </c>
      <c r="J1973" t="s">
        <v>322</v>
      </c>
      <c r="K1973" t="s">
        <v>595</v>
      </c>
      <c r="L1973" t="s">
        <v>8566</v>
      </c>
      <c r="M1973" s="11">
        <v>43108.633333333331</v>
      </c>
      <c r="N1973" s="11">
        <v>43108.633333333331</v>
      </c>
      <c r="O1973" s="11">
        <v>43115.637546296297</v>
      </c>
      <c r="P1973" t="s">
        <v>2124</v>
      </c>
      <c r="Q1973" t="s">
        <v>483</v>
      </c>
      <c r="R1973" t="s">
        <v>8567</v>
      </c>
      <c r="S1973" t="s">
        <v>2125</v>
      </c>
      <c r="T1973" t="s">
        <v>2126</v>
      </c>
      <c r="U1973" t="s">
        <v>2127</v>
      </c>
      <c r="V1973">
        <v>0</v>
      </c>
      <c r="W1973" t="s">
        <v>2127</v>
      </c>
      <c r="X1973" t="s">
        <v>2125</v>
      </c>
      <c r="Y1973" t="s">
        <v>2125</v>
      </c>
      <c r="Z1973" t="s">
        <v>742</v>
      </c>
      <c r="AA1973" t="s">
        <v>2137</v>
      </c>
      <c r="AB1973" t="s">
        <v>2127</v>
      </c>
    </row>
    <row r="1974" spans="1:28" x14ac:dyDescent="0.2">
      <c r="A1974">
        <v>16031595</v>
      </c>
      <c r="B1974" t="s">
        <v>8564</v>
      </c>
      <c r="C1974" t="s">
        <v>8565</v>
      </c>
      <c r="D1974" t="s">
        <v>369</v>
      </c>
      <c r="E1974" t="s">
        <v>317</v>
      </c>
      <c r="F1974" t="s">
        <v>370</v>
      </c>
      <c r="G1974" t="s">
        <v>370</v>
      </c>
      <c r="H1974" t="s">
        <v>369</v>
      </c>
      <c r="I1974" t="s">
        <v>317</v>
      </c>
      <c r="J1974" t="s">
        <v>322</v>
      </c>
      <c r="K1974" t="s">
        <v>595</v>
      </c>
      <c r="L1974" t="s">
        <v>8570</v>
      </c>
      <c r="M1974" s="11">
        <v>43108.637592592589</v>
      </c>
      <c r="N1974" s="11">
        <v>43108.637592592589</v>
      </c>
      <c r="O1974" s="11">
        <v>43115.64130787037</v>
      </c>
      <c r="P1974" t="s">
        <v>2124</v>
      </c>
      <c r="Q1974" t="s">
        <v>483</v>
      </c>
      <c r="R1974" t="s">
        <v>8571</v>
      </c>
      <c r="S1974" t="s">
        <v>2125</v>
      </c>
      <c r="T1974" t="s">
        <v>2126</v>
      </c>
      <c r="U1974" t="s">
        <v>2127</v>
      </c>
      <c r="V1974">
        <v>0</v>
      </c>
      <c r="W1974" t="s">
        <v>2127</v>
      </c>
      <c r="X1974" t="s">
        <v>2125</v>
      </c>
      <c r="Y1974" t="s">
        <v>2125</v>
      </c>
      <c r="Z1974" t="s">
        <v>742</v>
      </c>
      <c r="AA1974" t="s">
        <v>2137</v>
      </c>
      <c r="AB1974" t="s">
        <v>2127</v>
      </c>
    </row>
    <row r="1975" spans="1:28" x14ac:dyDescent="0.2">
      <c r="A1975">
        <v>16031609</v>
      </c>
      <c r="B1975" t="s">
        <v>8572</v>
      </c>
      <c r="C1975" t="s">
        <v>6186</v>
      </c>
      <c r="D1975" t="s">
        <v>550</v>
      </c>
      <c r="E1975" t="s">
        <v>317</v>
      </c>
      <c r="F1975" t="s">
        <v>316</v>
      </c>
      <c r="G1975" t="s">
        <v>357</v>
      </c>
      <c r="H1975" t="s">
        <v>720</v>
      </c>
      <c r="I1975" t="s">
        <v>317</v>
      </c>
      <c r="J1975" t="s">
        <v>334</v>
      </c>
      <c r="K1975" t="s">
        <v>708</v>
      </c>
      <c r="L1975" t="s">
        <v>8573</v>
      </c>
      <c r="M1975" s="11">
        <v>43108.638240740744</v>
      </c>
      <c r="N1975" s="11">
        <v>43108.638240740744</v>
      </c>
      <c r="O1975" s="11">
        <v>43116.466168981482</v>
      </c>
      <c r="P1975" t="s">
        <v>2124</v>
      </c>
      <c r="Q1975" t="s">
        <v>355</v>
      </c>
      <c r="R1975" t="s">
        <v>8574</v>
      </c>
      <c r="S1975" t="s">
        <v>2125</v>
      </c>
      <c r="T1975" t="s">
        <v>2126</v>
      </c>
      <c r="U1975" t="s">
        <v>2127</v>
      </c>
      <c r="V1975">
        <v>0</v>
      </c>
      <c r="W1975" t="s">
        <v>2127</v>
      </c>
      <c r="X1975" t="s">
        <v>2125</v>
      </c>
      <c r="Y1975" t="s">
        <v>2125</v>
      </c>
      <c r="Z1975" t="s">
        <v>421</v>
      </c>
      <c r="AA1975" t="s">
        <v>2137</v>
      </c>
      <c r="AB1975" t="s">
        <v>2127</v>
      </c>
    </row>
    <row r="1976" spans="1:28" x14ac:dyDescent="0.2">
      <c r="A1976">
        <v>16031616</v>
      </c>
      <c r="B1976" t="s">
        <v>3885</v>
      </c>
      <c r="C1976" t="s">
        <v>2158</v>
      </c>
      <c r="D1976" t="s">
        <v>518</v>
      </c>
      <c r="E1976" t="s">
        <v>317</v>
      </c>
      <c r="F1976" t="s">
        <v>316</v>
      </c>
      <c r="G1976" t="s">
        <v>316</v>
      </c>
      <c r="H1976" t="s">
        <v>518</v>
      </c>
      <c r="I1976" t="s">
        <v>317</v>
      </c>
      <c r="J1976" t="s">
        <v>334</v>
      </c>
      <c r="K1976" t="s">
        <v>2088</v>
      </c>
      <c r="L1976" t="s">
        <v>8575</v>
      </c>
      <c r="M1976" s="11">
        <v>43108.638391203705</v>
      </c>
      <c r="N1976" s="11">
        <v>43108.638391203705</v>
      </c>
      <c r="O1976" s="11">
        <v>43115.64603009259</v>
      </c>
      <c r="P1976" t="s">
        <v>2124</v>
      </c>
      <c r="Q1976" t="s">
        <v>2934</v>
      </c>
      <c r="R1976" t="s">
        <v>8576</v>
      </c>
      <c r="S1976" t="s">
        <v>2125</v>
      </c>
      <c r="T1976" t="s">
        <v>2126</v>
      </c>
      <c r="U1976" t="s">
        <v>2127</v>
      </c>
      <c r="V1976">
        <v>0</v>
      </c>
      <c r="W1976" t="s">
        <v>2127</v>
      </c>
      <c r="X1976" t="s">
        <v>2125</v>
      </c>
      <c r="Y1976" t="s">
        <v>2125</v>
      </c>
      <c r="Z1976" t="s">
        <v>312</v>
      </c>
      <c r="AA1976" t="s">
        <v>2128</v>
      </c>
      <c r="AB1976" t="s">
        <v>2127</v>
      </c>
    </row>
    <row r="1977" spans="1:28" x14ac:dyDescent="0.2">
      <c r="A1977">
        <v>16031695</v>
      </c>
      <c r="B1977" t="s">
        <v>8577</v>
      </c>
      <c r="C1977" t="s">
        <v>2158</v>
      </c>
      <c r="D1977" t="s">
        <v>392</v>
      </c>
      <c r="E1977" t="s">
        <v>317</v>
      </c>
      <c r="F1977" t="s">
        <v>316</v>
      </c>
      <c r="G1977" t="s">
        <v>316</v>
      </c>
      <c r="H1977" t="s">
        <v>392</v>
      </c>
      <c r="I1977" t="s">
        <v>317</v>
      </c>
      <c r="J1977" t="s">
        <v>334</v>
      </c>
      <c r="K1977" t="s">
        <v>8578</v>
      </c>
      <c r="L1977" t="s">
        <v>8579</v>
      </c>
      <c r="M1977" s="11">
        <v>43108.641863425924</v>
      </c>
      <c r="N1977" s="11">
        <v>43108.641863425924</v>
      </c>
      <c r="O1977" s="11">
        <v>43116.487893518519</v>
      </c>
      <c r="P1977" t="s">
        <v>2124</v>
      </c>
      <c r="Q1977" t="s">
        <v>2923</v>
      </c>
      <c r="R1977" t="s">
        <v>8580</v>
      </c>
      <c r="S1977" t="s">
        <v>2125</v>
      </c>
      <c r="T1977" t="s">
        <v>2126</v>
      </c>
      <c r="U1977" t="s">
        <v>2127</v>
      </c>
      <c r="V1977">
        <v>0</v>
      </c>
      <c r="W1977" t="s">
        <v>2127</v>
      </c>
      <c r="X1977" t="s">
        <v>2125</v>
      </c>
      <c r="Y1977" t="s">
        <v>2125</v>
      </c>
      <c r="Z1977" t="s">
        <v>312</v>
      </c>
      <c r="AA1977" t="s">
        <v>2128</v>
      </c>
      <c r="AB1977" t="s">
        <v>2127</v>
      </c>
    </row>
    <row r="1978" spans="1:28" x14ac:dyDescent="0.2">
      <c r="A1978">
        <v>16031710</v>
      </c>
      <c r="B1978" t="s">
        <v>8581</v>
      </c>
      <c r="C1978" t="s">
        <v>2158</v>
      </c>
      <c r="D1978" t="s">
        <v>468</v>
      </c>
      <c r="E1978" t="s">
        <v>317</v>
      </c>
      <c r="F1978" t="s">
        <v>316</v>
      </c>
      <c r="G1978" t="s">
        <v>316</v>
      </c>
      <c r="H1978" t="s">
        <v>468</v>
      </c>
      <c r="I1978" t="s">
        <v>317</v>
      </c>
      <c r="J1978" t="s">
        <v>334</v>
      </c>
      <c r="K1978" t="s">
        <v>8582</v>
      </c>
      <c r="L1978" t="s">
        <v>8583</v>
      </c>
      <c r="M1978" s="11">
        <v>43108.642245370371</v>
      </c>
      <c r="N1978" s="11">
        <v>43108.642245370371</v>
      </c>
      <c r="O1978" s="11">
        <v>43115.644826388889</v>
      </c>
      <c r="P1978" t="s">
        <v>2124</v>
      </c>
      <c r="Q1978" t="s">
        <v>2038</v>
      </c>
      <c r="R1978" t="s">
        <v>8584</v>
      </c>
      <c r="S1978" t="s">
        <v>2125</v>
      </c>
      <c r="T1978" t="s">
        <v>2126</v>
      </c>
      <c r="U1978" t="s">
        <v>2127</v>
      </c>
      <c r="V1978">
        <v>0</v>
      </c>
      <c r="W1978" t="s">
        <v>2127</v>
      </c>
      <c r="X1978" t="s">
        <v>2125</v>
      </c>
      <c r="Y1978" t="s">
        <v>2125</v>
      </c>
      <c r="Z1978" t="s">
        <v>312</v>
      </c>
      <c r="AA1978" t="s">
        <v>2128</v>
      </c>
      <c r="AB1978" t="s">
        <v>2127</v>
      </c>
    </row>
    <row r="1979" spans="1:28" x14ac:dyDescent="0.2">
      <c r="A1979">
        <v>16031759</v>
      </c>
      <c r="B1979" t="s">
        <v>3592</v>
      </c>
      <c r="C1979" t="s">
        <v>7102</v>
      </c>
      <c r="D1979" t="s">
        <v>381</v>
      </c>
      <c r="E1979" t="s">
        <v>317</v>
      </c>
      <c r="F1979" t="s">
        <v>382</v>
      </c>
      <c r="G1979" t="s">
        <v>382</v>
      </c>
      <c r="H1979" t="s">
        <v>381</v>
      </c>
      <c r="I1979" t="s">
        <v>317</v>
      </c>
      <c r="J1979" t="s">
        <v>322</v>
      </c>
      <c r="K1979" t="s">
        <v>841</v>
      </c>
      <c r="L1979" t="s">
        <v>8589</v>
      </c>
      <c r="M1979" s="11">
        <v>43108.643946759257</v>
      </c>
      <c r="N1979" s="11">
        <v>43108.643946759257</v>
      </c>
      <c r="O1979" s="11">
        <v>43109.374641203707</v>
      </c>
      <c r="P1979" t="s">
        <v>2124</v>
      </c>
      <c r="Q1979" t="s">
        <v>820</v>
      </c>
      <c r="R1979" t="s">
        <v>8590</v>
      </c>
      <c r="S1979" t="s">
        <v>2125</v>
      </c>
      <c r="T1979" t="s">
        <v>2126</v>
      </c>
      <c r="U1979" t="s">
        <v>2127</v>
      </c>
      <c r="V1979">
        <v>0</v>
      </c>
      <c r="W1979" t="s">
        <v>2127</v>
      </c>
      <c r="X1979" t="s">
        <v>2125</v>
      </c>
      <c r="Y1979" t="s">
        <v>2125</v>
      </c>
      <c r="Z1979" t="s">
        <v>889</v>
      </c>
      <c r="AA1979" t="s">
        <v>2137</v>
      </c>
      <c r="AB1979" t="s">
        <v>2127</v>
      </c>
    </row>
    <row r="1980" spans="1:28" x14ac:dyDescent="0.2">
      <c r="A1980">
        <v>16031812</v>
      </c>
      <c r="B1980" t="s">
        <v>407</v>
      </c>
      <c r="C1980" t="s">
        <v>2310</v>
      </c>
      <c r="D1980" t="s">
        <v>443</v>
      </c>
      <c r="E1980" t="s">
        <v>317</v>
      </c>
      <c r="F1980" t="s">
        <v>382</v>
      </c>
      <c r="G1980" t="s">
        <v>382</v>
      </c>
      <c r="H1980" t="s">
        <v>443</v>
      </c>
      <c r="I1980" t="s">
        <v>317</v>
      </c>
      <c r="J1980" t="s">
        <v>322</v>
      </c>
      <c r="K1980" t="s">
        <v>841</v>
      </c>
      <c r="L1980" t="s">
        <v>8591</v>
      </c>
      <c r="M1980" s="11">
        <v>43108.645949074074</v>
      </c>
      <c r="N1980" s="11">
        <v>43108.645949074074</v>
      </c>
      <c r="O1980" s="11">
        <v>43115.676064814812</v>
      </c>
      <c r="P1980" t="s">
        <v>2124</v>
      </c>
      <c r="Q1980" t="s">
        <v>820</v>
      </c>
      <c r="R1980" t="s">
        <v>8592</v>
      </c>
      <c r="S1980" t="s">
        <v>2125</v>
      </c>
      <c r="T1980" t="s">
        <v>2126</v>
      </c>
      <c r="U1980" t="s">
        <v>2127</v>
      </c>
      <c r="V1980">
        <v>0</v>
      </c>
      <c r="W1980" t="s">
        <v>2127</v>
      </c>
      <c r="X1980" t="s">
        <v>2125</v>
      </c>
      <c r="Y1980" t="s">
        <v>2125</v>
      </c>
      <c r="Z1980" t="s">
        <v>408</v>
      </c>
      <c r="AA1980" t="s">
        <v>2137</v>
      </c>
      <c r="AB1980" t="s">
        <v>2127</v>
      </c>
    </row>
    <row r="1981" spans="1:28" x14ac:dyDescent="0.2">
      <c r="A1981">
        <v>16031871</v>
      </c>
      <c r="B1981" t="s">
        <v>8593</v>
      </c>
      <c r="C1981" t="s">
        <v>8594</v>
      </c>
      <c r="D1981" t="s">
        <v>354</v>
      </c>
      <c r="E1981" t="s">
        <v>317</v>
      </c>
      <c r="F1981" t="s">
        <v>370</v>
      </c>
      <c r="G1981" t="s">
        <v>370</v>
      </c>
      <c r="H1981" t="s">
        <v>8593</v>
      </c>
      <c r="J1981" t="s">
        <v>1040</v>
      </c>
      <c r="K1981" t="s">
        <v>1062</v>
      </c>
      <c r="L1981" t="s">
        <v>8595</v>
      </c>
      <c r="M1981" s="11">
        <v>43108.648263888892</v>
      </c>
      <c r="N1981" s="11">
        <v>43108.648263888892</v>
      </c>
      <c r="O1981" s="11">
        <v>43110.513993055552</v>
      </c>
      <c r="P1981" t="s">
        <v>2124</v>
      </c>
      <c r="Q1981" t="s">
        <v>1061</v>
      </c>
      <c r="S1981" t="s">
        <v>2125</v>
      </c>
      <c r="T1981" t="s">
        <v>2126</v>
      </c>
      <c r="U1981" t="s">
        <v>2127</v>
      </c>
      <c r="V1981">
        <v>0</v>
      </c>
      <c r="W1981" t="s">
        <v>2127</v>
      </c>
      <c r="X1981" t="s">
        <v>2125</v>
      </c>
      <c r="Y1981" t="s">
        <v>2125</v>
      </c>
      <c r="Z1981" t="s">
        <v>4530</v>
      </c>
      <c r="AA1981" t="s">
        <v>2128</v>
      </c>
      <c r="AB1981" t="s">
        <v>2127</v>
      </c>
    </row>
    <row r="1982" spans="1:28" x14ac:dyDescent="0.2">
      <c r="A1982">
        <v>16031880</v>
      </c>
      <c r="B1982" t="s">
        <v>1117</v>
      </c>
      <c r="C1982" t="s">
        <v>8596</v>
      </c>
      <c r="D1982" t="s">
        <v>410</v>
      </c>
      <c r="E1982" t="s">
        <v>317</v>
      </c>
      <c r="F1982" t="s">
        <v>382</v>
      </c>
      <c r="G1982" t="s">
        <v>382</v>
      </c>
      <c r="H1982" t="s">
        <v>410</v>
      </c>
      <c r="I1982" t="s">
        <v>317</v>
      </c>
      <c r="J1982" t="s">
        <v>334</v>
      </c>
      <c r="K1982" t="s">
        <v>595</v>
      </c>
      <c r="L1982" t="s">
        <v>8597</v>
      </c>
      <c r="M1982" s="11">
        <v>43108.648981481485</v>
      </c>
      <c r="N1982" s="11">
        <v>43108.648981481485</v>
      </c>
      <c r="O1982" s="11">
        <v>43115.652187500003</v>
      </c>
      <c r="P1982" t="s">
        <v>2124</v>
      </c>
      <c r="Q1982" t="s">
        <v>1879</v>
      </c>
      <c r="R1982" t="s">
        <v>8598</v>
      </c>
      <c r="S1982" t="s">
        <v>2125</v>
      </c>
      <c r="T1982" t="s">
        <v>2126</v>
      </c>
      <c r="U1982" t="s">
        <v>2127</v>
      </c>
      <c r="V1982">
        <v>0</v>
      </c>
      <c r="W1982" t="s">
        <v>2127</v>
      </c>
      <c r="X1982" t="s">
        <v>2125</v>
      </c>
      <c r="Y1982" t="s">
        <v>2125</v>
      </c>
      <c r="Z1982" t="s">
        <v>1118</v>
      </c>
      <c r="AA1982" t="s">
        <v>2137</v>
      </c>
      <c r="AB1982" t="s">
        <v>2127</v>
      </c>
    </row>
    <row r="1983" spans="1:28" x14ac:dyDescent="0.2">
      <c r="A1983">
        <v>16031971</v>
      </c>
      <c r="B1983" t="s">
        <v>8599</v>
      </c>
      <c r="C1983" t="s">
        <v>5229</v>
      </c>
      <c r="D1983" t="s">
        <v>468</v>
      </c>
      <c r="E1983" t="s">
        <v>317</v>
      </c>
      <c r="F1983" t="s">
        <v>316</v>
      </c>
      <c r="G1983" t="s">
        <v>316</v>
      </c>
      <c r="H1983" t="s">
        <v>468</v>
      </c>
      <c r="I1983" t="s">
        <v>317</v>
      </c>
      <c r="J1983" t="s">
        <v>334</v>
      </c>
      <c r="K1983" t="s">
        <v>5793</v>
      </c>
      <c r="L1983" t="s">
        <v>8600</v>
      </c>
      <c r="M1983" s="11">
        <v>43108.652395833335</v>
      </c>
      <c r="N1983" s="11">
        <v>43108.652395833335</v>
      </c>
      <c r="O1983" s="11">
        <v>43112.472002314818</v>
      </c>
      <c r="P1983" t="s">
        <v>2124</v>
      </c>
      <c r="Q1983" t="s">
        <v>436</v>
      </c>
      <c r="R1983" t="s">
        <v>8601</v>
      </c>
      <c r="S1983" t="s">
        <v>2125</v>
      </c>
      <c r="T1983" t="s">
        <v>2126</v>
      </c>
      <c r="U1983" t="s">
        <v>2127</v>
      </c>
      <c r="V1983">
        <v>0</v>
      </c>
      <c r="W1983" t="s">
        <v>2127</v>
      </c>
      <c r="X1983" t="s">
        <v>2125</v>
      </c>
      <c r="Y1983" t="s">
        <v>2125</v>
      </c>
      <c r="Z1983" t="s">
        <v>433</v>
      </c>
      <c r="AA1983" t="s">
        <v>2137</v>
      </c>
      <c r="AB1983" t="s">
        <v>2127</v>
      </c>
    </row>
    <row r="1984" spans="1:28" x14ac:dyDescent="0.2">
      <c r="A1984">
        <v>16032084</v>
      </c>
      <c r="B1984" t="s">
        <v>8602</v>
      </c>
      <c r="C1984" t="s">
        <v>2158</v>
      </c>
      <c r="D1984" t="s">
        <v>369</v>
      </c>
      <c r="E1984" t="s">
        <v>317</v>
      </c>
      <c r="F1984" t="s">
        <v>316</v>
      </c>
      <c r="G1984" t="s">
        <v>316</v>
      </c>
      <c r="H1984" t="s">
        <v>369</v>
      </c>
      <c r="I1984" t="s">
        <v>317</v>
      </c>
      <c r="J1984" t="s">
        <v>322</v>
      </c>
      <c r="K1984" t="s">
        <v>1101</v>
      </c>
      <c r="L1984" t="s">
        <v>8603</v>
      </c>
      <c r="M1984" s="11">
        <v>43108.65693287037</v>
      </c>
      <c r="N1984" s="11">
        <v>43108.65693287037</v>
      </c>
      <c r="O1984" s="11">
        <v>43117.64472222222</v>
      </c>
      <c r="P1984" t="s">
        <v>2124</v>
      </c>
      <c r="Q1984" t="s">
        <v>491</v>
      </c>
      <c r="R1984" t="s">
        <v>8604</v>
      </c>
      <c r="S1984" t="s">
        <v>2125</v>
      </c>
      <c r="T1984" t="s">
        <v>2126</v>
      </c>
      <c r="U1984" t="s">
        <v>2127</v>
      </c>
      <c r="V1984">
        <v>0</v>
      </c>
      <c r="W1984" t="s">
        <v>2127</v>
      </c>
      <c r="X1984" t="s">
        <v>2125</v>
      </c>
      <c r="Y1984" t="s">
        <v>2125</v>
      </c>
      <c r="Z1984" t="s">
        <v>312</v>
      </c>
      <c r="AA1984" t="s">
        <v>2137</v>
      </c>
      <c r="AB1984" t="s">
        <v>2127</v>
      </c>
    </row>
    <row r="1985" spans="1:28" x14ac:dyDescent="0.2">
      <c r="A1985">
        <v>16032138</v>
      </c>
      <c r="B1985" t="s">
        <v>880</v>
      </c>
      <c r="C1985" t="s">
        <v>8605</v>
      </c>
      <c r="D1985" t="s">
        <v>468</v>
      </c>
      <c r="E1985" t="s">
        <v>317</v>
      </c>
      <c r="F1985" t="s">
        <v>316</v>
      </c>
      <c r="G1985" t="s">
        <v>316</v>
      </c>
      <c r="H1985" t="s">
        <v>468</v>
      </c>
      <c r="I1985" t="s">
        <v>317</v>
      </c>
      <c r="J1985" t="s">
        <v>334</v>
      </c>
      <c r="K1985" t="s">
        <v>595</v>
      </c>
      <c r="L1985" t="s">
        <v>8606</v>
      </c>
      <c r="M1985" s="11">
        <v>43108.659143518518</v>
      </c>
      <c r="N1985" s="11">
        <v>43108.659143518518</v>
      </c>
      <c r="O1985" s="11">
        <v>43115.664618055554</v>
      </c>
      <c r="P1985" t="s">
        <v>2124</v>
      </c>
      <c r="Q1985" t="s">
        <v>436</v>
      </c>
      <c r="R1985" t="s">
        <v>8607</v>
      </c>
      <c r="S1985" t="s">
        <v>2125</v>
      </c>
      <c r="T1985" t="s">
        <v>2126</v>
      </c>
      <c r="U1985" t="s">
        <v>2127</v>
      </c>
      <c r="V1985">
        <v>0</v>
      </c>
      <c r="W1985" t="s">
        <v>2127</v>
      </c>
      <c r="X1985" t="s">
        <v>2125</v>
      </c>
      <c r="Y1985" t="s">
        <v>2125</v>
      </c>
      <c r="Z1985" t="s">
        <v>421</v>
      </c>
      <c r="AA1985" t="s">
        <v>2137</v>
      </c>
      <c r="AB1985" t="s">
        <v>2127</v>
      </c>
    </row>
    <row r="1986" spans="1:28" x14ac:dyDescent="0.2">
      <c r="A1986">
        <v>16032180</v>
      </c>
      <c r="B1986" t="s">
        <v>8608</v>
      </c>
      <c r="C1986" t="s">
        <v>5229</v>
      </c>
      <c r="D1986" t="s">
        <v>550</v>
      </c>
      <c r="E1986" t="s">
        <v>317</v>
      </c>
      <c r="F1986" t="s">
        <v>316</v>
      </c>
      <c r="G1986" t="s">
        <v>316</v>
      </c>
      <c r="H1986" t="s">
        <v>550</v>
      </c>
      <c r="I1986" t="s">
        <v>317</v>
      </c>
      <c r="J1986" t="s">
        <v>334</v>
      </c>
      <c r="K1986" t="s">
        <v>595</v>
      </c>
      <c r="L1986" t="s">
        <v>8609</v>
      </c>
      <c r="M1986" s="11">
        <v>43108.660416666666</v>
      </c>
      <c r="N1986" s="11">
        <v>43108.660416666666</v>
      </c>
      <c r="O1986" s="11">
        <v>43115.685659722221</v>
      </c>
      <c r="P1986" t="s">
        <v>2124</v>
      </c>
      <c r="Q1986" t="s">
        <v>436</v>
      </c>
      <c r="R1986" t="s">
        <v>8610</v>
      </c>
      <c r="S1986" t="s">
        <v>2125</v>
      </c>
      <c r="T1986" t="s">
        <v>2126</v>
      </c>
      <c r="U1986" t="s">
        <v>2127</v>
      </c>
      <c r="V1986">
        <v>0</v>
      </c>
      <c r="W1986" t="s">
        <v>2127</v>
      </c>
      <c r="X1986" t="s">
        <v>2125</v>
      </c>
      <c r="Y1986" t="s">
        <v>2125</v>
      </c>
      <c r="Z1986" t="s">
        <v>433</v>
      </c>
      <c r="AA1986" t="s">
        <v>2137</v>
      </c>
      <c r="AB1986" t="s">
        <v>2127</v>
      </c>
    </row>
    <row r="1987" spans="1:28" x14ac:dyDescent="0.2">
      <c r="M1987" s="11"/>
      <c r="N1987" s="11"/>
      <c r="O1987" s="11"/>
    </row>
    <row r="1988" spans="1:28" x14ac:dyDescent="0.2">
      <c r="A1988">
        <v>16032209</v>
      </c>
      <c r="B1988" t="s">
        <v>883</v>
      </c>
      <c r="C1988" t="s">
        <v>2340</v>
      </c>
      <c r="D1988" t="s">
        <v>518</v>
      </c>
      <c r="E1988" t="s">
        <v>317</v>
      </c>
      <c r="F1988" t="s">
        <v>323</v>
      </c>
      <c r="G1988" t="s">
        <v>323</v>
      </c>
      <c r="H1988" t="s">
        <v>885</v>
      </c>
      <c r="I1988" t="s">
        <v>317</v>
      </c>
      <c r="J1988" t="s">
        <v>334</v>
      </c>
      <c r="K1988" t="s">
        <v>753</v>
      </c>
      <c r="L1988" t="s">
        <v>8613</v>
      </c>
      <c r="M1988" s="11">
        <v>43108.661458333336</v>
      </c>
      <c r="N1988" s="11">
        <v>43108.661458333336</v>
      </c>
      <c r="O1988" s="11">
        <v>43115.702210648145</v>
      </c>
      <c r="P1988" t="s">
        <v>2124</v>
      </c>
      <c r="Q1988" t="s">
        <v>884</v>
      </c>
      <c r="R1988" t="s">
        <v>886</v>
      </c>
      <c r="S1988" t="s">
        <v>2125</v>
      </c>
      <c r="T1988" t="s">
        <v>2126</v>
      </c>
      <c r="U1988" t="s">
        <v>2127</v>
      </c>
      <c r="V1988">
        <v>0</v>
      </c>
      <c r="W1988" t="s">
        <v>2127</v>
      </c>
      <c r="X1988" t="s">
        <v>2125</v>
      </c>
      <c r="Y1988" t="s">
        <v>2125</v>
      </c>
      <c r="Z1988" t="s">
        <v>534</v>
      </c>
      <c r="AA1988" t="s">
        <v>2128</v>
      </c>
      <c r="AB1988" t="s">
        <v>2127</v>
      </c>
    </row>
    <row r="1989" spans="1:28" x14ac:dyDescent="0.2">
      <c r="A1989">
        <v>16032362</v>
      </c>
      <c r="B1989" t="s">
        <v>8614</v>
      </c>
      <c r="C1989" t="s">
        <v>2396</v>
      </c>
      <c r="D1989" t="s">
        <v>518</v>
      </c>
      <c r="E1989" t="s">
        <v>317</v>
      </c>
      <c r="F1989" t="s">
        <v>316</v>
      </c>
      <c r="G1989" t="s">
        <v>316</v>
      </c>
      <c r="H1989" t="s">
        <v>518</v>
      </c>
      <c r="I1989" t="s">
        <v>317</v>
      </c>
      <c r="J1989" t="s">
        <v>334</v>
      </c>
      <c r="K1989" t="s">
        <v>496</v>
      </c>
      <c r="L1989" t="s">
        <v>8615</v>
      </c>
      <c r="M1989" s="11">
        <v>43108.667581018519</v>
      </c>
      <c r="N1989" s="11">
        <v>43108.667581018519</v>
      </c>
      <c r="O1989" s="11">
        <v>43115.683900462966</v>
      </c>
      <c r="P1989" t="s">
        <v>2124</v>
      </c>
      <c r="Q1989" t="s">
        <v>355</v>
      </c>
      <c r="R1989" t="s">
        <v>8616</v>
      </c>
      <c r="S1989" t="s">
        <v>2125</v>
      </c>
      <c r="T1989" t="s">
        <v>2126</v>
      </c>
      <c r="U1989" t="s">
        <v>2127</v>
      </c>
      <c r="V1989">
        <v>0</v>
      </c>
      <c r="W1989" t="s">
        <v>2127</v>
      </c>
      <c r="X1989" t="s">
        <v>2125</v>
      </c>
      <c r="Y1989" t="s">
        <v>2125</v>
      </c>
      <c r="Z1989" t="s">
        <v>459</v>
      </c>
      <c r="AA1989" t="s">
        <v>2137</v>
      </c>
      <c r="AB1989" t="s">
        <v>2127</v>
      </c>
    </row>
    <row r="1990" spans="1:28" x14ac:dyDescent="0.2">
      <c r="A1990">
        <v>16032393</v>
      </c>
      <c r="B1990" t="s">
        <v>966</v>
      </c>
      <c r="C1990" t="s">
        <v>7592</v>
      </c>
      <c r="D1990" t="s">
        <v>468</v>
      </c>
      <c r="E1990" t="s">
        <v>317</v>
      </c>
      <c r="F1990" t="s">
        <v>316</v>
      </c>
      <c r="G1990" t="s">
        <v>316</v>
      </c>
      <c r="H1990" t="s">
        <v>468</v>
      </c>
      <c r="I1990" t="s">
        <v>317</v>
      </c>
      <c r="J1990" t="s">
        <v>334</v>
      </c>
      <c r="K1990" t="s">
        <v>8617</v>
      </c>
      <c r="L1990" t="s">
        <v>8618</v>
      </c>
      <c r="M1990" s="11">
        <v>43108.668923611112</v>
      </c>
      <c r="N1990" s="11">
        <v>43108.668923611112</v>
      </c>
      <c r="O1990" s="11">
        <v>43115.687673611108</v>
      </c>
      <c r="P1990" t="s">
        <v>2124</v>
      </c>
      <c r="Q1990" t="s">
        <v>425</v>
      </c>
      <c r="R1990" t="s">
        <v>8619</v>
      </c>
      <c r="S1990" t="s">
        <v>2125</v>
      </c>
      <c r="T1990" t="s">
        <v>2126</v>
      </c>
      <c r="U1990" t="s">
        <v>2127</v>
      </c>
      <c r="V1990">
        <v>0</v>
      </c>
      <c r="W1990" t="s">
        <v>2127</v>
      </c>
      <c r="X1990" t="s">
        <v>2125</v>
      </c>
      <c r="Y1990" t="s">
        <v>2125</v>
      </c>
      <c r="Z1990" t="s">
        <v>421</v>
      </c>
      <c r="AA1990" t="s">
        <v>2137</v>
      </c>
      <c r="AB1990" t="s">
        <v>2127</v>
      </c>
    </row>
    <row r="1991" spans="1:28" x14ac:dyDescent="0.2">
      <c r="A1991">
        <v>16032440</v>
      </c>
      <c r="B1991" t="s">
        <v>5758</v>
      </c>
      <c r="C1991" t="s">
        <v>2158</v>
      </c>
      <c r="D1991" t="s">
        <v>369</v>
      </c>
      <c r="E1991" t="s">
        <v>317</v>
      </c>
      <c r="F1991" t="s">
        <v>316</v>
      </c>
      <c r="G1991" t="s">
        <v>316</v>
      </c>
      <c r="H1991" t="s">
        <v>369</v>
      </c>
      <c r="I1991" t="s">
        <v>317</v>
      </c>
      <c r="J1991" t="s">
        <v>334</v>
      </c>
      <c r="K1991" t="s">
        <v>591</v>
      </c>
      <c r="L1991" t="s">
        <v>8620</v>
      </c>
      <c r="M1991" s="11">
        <v>43108.671365740738</v>
      </c>
      <c r="N1991" s="11">
        <v>43108.671365740738</v>
      </c>
      <c r="O1991" s="11">
        <v>43115.678796296299</v>
      </c>
      <c r="P1991" t="s">
        <v>2124</v>
      </c>
      <c r="Q1991" t="s">
        <v>519</v>
      </c>
      <c r="R1991" t="s">
        <v>8621</v>
      </c>
      <c r="S1991" t="s">
        <v>2125</v>
      </c>
      <c r="T1991" t="s">
        <v>2126</v>
      </c>
      <c r="U1991" t="s">
        <v>2127</v>
      </c>
      <c r="V1991">
        <v>0</v>
      </c>
      <c r="W1991" t="s">
        <v>2127</v>
      </c>
      <c r="X1991" t="s">
        <v>2125</v>
      </c>
      <c r="Y1991" t="s">
        <v>2125</v>
      </c>
      <c r="Z1991" t="s">
        <v>5761</v>
      </c>
      <c r="AA1991" t="s">
        <v>2137</v>
      </c>
      <c r="AB1991" t="s">
        <v>2127</v>
      </c>
    </row>
    <row r="1992" spans="1:28" x14ac:dyDescent="0.2">
      <c r="A1992">
        <v>16032627</v>
      </c>
      <c r="B1992" t="s">
        <v>6453</v>
      </c>
      <c r="C1992" t="s">
        <v>6454</v>
      </c>
      <c r="D1992" t="s">
        <v>369</v>
      </c>
      <c r="E1992" t="s">
        <v>317</v>
      </c>
      <c r="F1992" t="s">
        <v>370</v>
      </c>
      <c r="G1992" t="s">
        <v>370</v>
      </c>
      <c r="H1992" t="s">
        <v>369</v>
      </c>
      <c r="I1992" t="s">
        <v>317</v>
      </c>
      <c r="J1992" t="s">
        <v>334</v>
      </c>
      <c r="K1992" t="s">
        <v>8622</v>
      </c>
      <c r="L1992" t="s">
        <v>8623</v>
      </c>
      <c r="M1992" s="11">
        <v>43108.678900462961</v>
      </c>
      <c r="N1992" s="11">
        <v>43108.678900462961</v>
      </c>
      <c r="O1992" s="11">
        <v>43115.691388888888</v>
      </c>
      <c r="P1992" t="s">
        <v>2124</v>
      </c>
      <c r="Q1992" t="s">
        <v>600</v>
      </c>
      <c r="R1992" t="s">
        <v>8624</v>
      </c>
      <c r="S1992" t="s">
        <v>2125</v>
      </c>
      <c r="T1992" t="s">
        <v>2126</v>
      </c>
      <c r="U1992" t="s">
        <v>2127</v>
      </c>
      <c r="V1992">
        <v>0</v>
      </c>
      <c r="W1992" t="s">
        <v>2127</v>
      </c>
      <c r="X1992" t="s">
        <v>2125</v>
      </c>
      <c r="Y1992" t="s">
        <v>2125</v>
      </c>
      <c r="Z1992" t="s">
        <v>1309</v>
      </c>
      <c r="AA1992" t="s">
        <v>2137</v>
      </c>
      <c r="AB1992" t="s">
        <v>2127</v>
      </c>
    </row>
    <row r="1993" spans="1:28" x14ac:dyDescent="0.2">
      <c r="A1993">
        <v>16032702</v>
      </c>
      <c r="B1993" t="s">
        <v>8625</v>
      </c>
      <c r="C1993" t="s">
        <v>2158</v>
      </c>
      <c r="D1993" t="s">
        <v>392</v>
      </c>
      <c r="E1993" t="s">
        <v>317</v>
      </c>
      <c r="F1993" t="s">
        <v>316</v>
      </c>
      <c r="G1993" t="s">
        <v>316</v>
      </c>
      <c r="H1993" t="s">
        <v>392</v>
      </c>
      <c r="I1993" t="s">
        <v>317</v>
      </c>
      <c r="J1993" t="s">
        <v>334</v>
      </c>
      <c r="K1993" t="s">
        <v>1579</v>
      </c>
      <c r="L1993" t="s">
        <v>8626</v>
      </c>
      <c r="M1993" s="11">
        <v>43108.681655092594</v>
      </c>
      <c r="N1993" s="11">
        <v>43108.681655092594</v>
      </c>
      <c r="O1993" s="11">
        <v>43115.697500000002</v>
      </c>
      <c r="P1993" t="s">
        <v>2124</v>
      </c>
      <c r="Q1993" t="s">
        <v>470</v>
      </c>
      <c r="R1993" t="s">
        <v>8627</v>
      </c>
      <c r="S1993" t="s">
        <v>2125</v>
      </c>
      <c r="T1993" t="s">
        <v>2126</v>
      </c>
      <c r="U1993" t="s">
        <v>2127</v>
      </c>
      <c r="V1993">
        <v>0</v>
      </c>
      <c r="W1993" t="s">
        <v>2127</v>
      </c>
      <c r="X1993" t="s">
        <v>2125</v>
      </c>
      <c r="Y1993" t="s">
        <v>2125</v>
      </c>
      <c r="Z1993" t="s">
        <v>312</v>
      </c>
      <c r="AA1993" t="s">
        <v>2128</v>
      </c>
      <c r="AB1993" t="s">
        <v>2127</v>
      </c>
    </row>
    <row r="1994" spans="1:28" x14ac:dyDescent="0.2">
      <c r="A1994">
        <v>16032761</v>
      </c>
      <c r="B1994" t="s">
        <v>8628</v>
      </c>
      <c r="C1994" t="s">
        <v>7366</v>
      </c>
      <c r="D1994" t="s">
        <v>518</v>
      </c>
      <c r="E1994" t="s">
        <v>317</v>
      </c>
      <c r="F1994" t="s">
        <v>2127</v>
      </c>
      <c r="G1994" t="s">
        <v>370</v>
      </c>
      <c r="H1994" t="s">
        <v>518</v>
      </c>
      <c r="I1994" t="s">
        <v>317</v>
      </c>
      <c r="J1994" t="s">
        <v>334</v>
      </c>
      <c r="K1994" t="s">
        <v>1700</v>
      </c>
      <c r="L1994" t="s">
        <v>8629</v>
      </c>
      <c r="M1994" s="11">
        <v>43108.683935185189</v>
      </c>
      <c r="N1994" s="11">
        <v>43108.683935185189</v>
      </c>
      <c r="O1994" s="11">
        <v>43115.686851851853</v>
      </c>
      <c r="P1994" t="s">
        <v>2124</v>
      </c>
      <c r="Q1994" t="s">
        <v>3560</v>
      </c>
      <c r="R1994" t="s">
        <v>8630</v>
      </c>
      <c r="S1994" t="s">
        <v>2125</v>
      </c>
      <c r="T1994" t="s">
        <v>2126</v>
      </c>
      <c r="U1994" t="s">
        <v>2127</v>
      </c>
      <c r="V1994">
        <v>0</v>
      </c>
      <c r="W1994" t="s">
        <v>2127</v>
      </c>
      <c r="X1994" t="s">
        <v>2125</v>
      </c>
      <c r="Y1994" t="s">
        <v>2125</v>
      </c>
      <c r="Z1994" t="s">
        <v>901</v>
      </c>
      <c r="AA1994" t="s">
        <v>2137</v>
      </c>
      <c r="AB1994" t="s">
        <v>2127</v>
      </c>
    </row>
    <row r="1995" spans="1:28" x14ac:dyDescent="0.2">
      <c r="A1995">
        <v>16032767</v>
      </c>
      <c r="B1995" t="s">
        <v>888</v>
      </c>
      <c r="C1995" t="s">
        <v>3593</v>
      </c>
      <c r="D1995" t="s">
        <v>381</v>
      </c>
      <c r="E1995" t="s">
        <v>317</v>
      </c>
      <c r="F1995" t="s">
        <v>382</v>
      </c>
      <c r="G1995" t="s">
        <v>414</v>
      </c>
      <c r="H1995" t="s">
        <v>892</v>
      </c>
      <c r="J1995" t="s">
        <v>334</v>
      </c>
      <c r="K1995" t="s">
        <v>375</v>
      </c>
      <c r="L1995" t="s">
        <v>8631</v>
      </c>
      <c r="M1995" s="11">
        <v>43108.684120370373</v>
      </c>
      <c r="N1995" s="11">
        <v>43108.684120370373</v>
      </c>
      <c r="O1995" s="11">
        <v>43122.463078703702</v>
      </c>
      <c r="P1995" t="s">
        <v>2124</v>
      </c>
      <c r="Q1995" t="s">
        <v>891</v>
      </c>
      <c r="R1995" t="s">
        <v>8632</v>
      </c>
      <c r="S1995" t="s">
        <v>2125</v>
      </c>
      <c r="T1995" t="s">
        <v>2126</v>
      </c>
      <c r="U1995" t="s">
        <v>2127</v>
      </c>
      <c r="V1995">
        <v>0</v>
      </c>
      <c r="W1995" t="s">
        <v>2127</v>
      </c>
      <c r="X1995" t="s">
        <v>2125</v>
      </c>
      <c r="Y1995" t="s">
        <v>2125</v>
      </c>
      <c r="Z1995" t="s">
        <v>889</v>
      </c>
      <c r="AA1995" t="s">
        <v>2128</v>
      </c>
      <c r="AB1995" t="s">
        <v>2127</v>
      </c>
    </row>
    <row r="1996" spans="1:28" x14ac:dyDescent="0.2">
      <c r="A1996">
        <v>16032807</v>
      </c>
      <c r="B1996" t="s">
        <v>377</v>
      </c>
      <c r="C1996" t="s">
        <v>4978</v>
      </c>
      <c r="D1996" t="s">
        <v>410</v>
      </c>
      <c r="E1996" t="s">
        <v>317</v>
      </c>
      <c r="F1996" t="s">
        <v>382</v>
      </c>
      <c r="G1996" t="s">
        <v>382</v>
      </c>
      <c r="H1996" t="s">
        <v>410</v>
      </c>
      <c r="I1996" t="s">
        <v>317</v>
      </c>
      <c r="J1996" t="s">
        <v>334</v>
      </c>
      <c r="K1996" t="s">
        <v>897</v>
      </c>
      <c r="L1996" t="s">
        <v>8633</v>
      </c>
      <c r="M1996" s="11">
        <v>43108.68577546296</v>
      </c>
      <c r="N1996" s="11">
        <v>43108.68577546296</v>
      </c>
      <c r="O1996" s="11">
        <v>43115.687326388892</v>
      </c>
      <c r="P1996" t="s">
        <v>2124</v>
      </c>
      <c r="Q1996" t="s">
        <v>895</v>
      </c>
      <c r="R1996" t="s">
        <v>896</v>
      </c>
      <c r="S1996" t="s">
        <v>2125</v>
      </c>
      <c r="T1996" t="s">
        <v>2126</v>
      </c>
      <c r="U1996" t="s">
        <v>2127</v>
      </c>
      <c r="V1996">
        <v>0</v>
      </c>
      <c r="W1996" t="s">
        <v>2127</v>
      </c>
      <c r="X1996" t="s">
        <v>2125</v>
      </c>
      <c r="Y1996" t="s">
        <v>2125</v>
      </c>
      <c r="Z1996" t="s">
        <v>378</v>
      </c>
      <c r="AA1996" t="s">
        <v>2128</v>
      </c>
      <c r="AB1996" t="s">
        <v>2127</v>
      </c>
    </row>
    <row r="1997" spans="1:28" x14ac:dyDescent="0.2">
      <c r="A1997">
        <v>16032933</v>
      </c>
      <c r="B1997" t="s">
        <v>8557</v>
      </c>
      <c r="C1997" t="s">
        <v>8636</v>
      </c>
      <c r="D1997" t="s">
        <v>518</v>
      </c>
      <c r="E1997" t="s">
        <v>317</v>
      </c>
      <c r="F1997" t="s">
        <v>414</v>
      </c>
      <c r="G1997" t="s">
        <v>414</v>
      </c>
      <c r="H1997" t="s">
        <v>540</v>
      </c>
      <c r="J1997" t="s">
        <v>334</v>
      </c>
      <c r="K1997" t="s">
        <v>2531</v>
      </c>
      <c r="L1997" t="s">
        <v>8637</v>
      </c>
      <c r="M1997" s="11">
        <v>43108.689513888887</v>
      </c>
      <c r="N1997" s="11">
        <v>43108.689513888887</v>
      </c>
      <c r="O1997" s="11">
        <v>43119.609155092592</v>
      </c>
      <c r="P1997" t="s">
        <v>2124</v>
      </c>
      <c r="Q1997" t="s">
        <v>2192</v>
      </c>
      <c r="R1997" t="s">
        <v>8638</v>
      </c>
      <c r="S1997" t="s">
        <v>2125</v>
      </c>
      <c r="T1997" t="s">
        <v>2126</v>
      </c>
      <c r="U1997" t="s">
        <v>2127</v>
      </c>
      <c r="V1997">
        <v>0</v>
      </c>
      <c r="W1997" t="s">
        <v>2127</v>
      </c>
      <c r="X1997" t="s">
        <v>2125</v>
      </c>
      <c r="Y1997" t="s">
        <v>2125</v>
      </c>
      <c r="Z1997" t="s">
        <v>909</v>
      </c>
      <c r="AA1997" t="s">
        <v>2128</v>
      </c>
      <c r="AB1997" t="s">
        <v>2127</v>
      </c>
    </row>
    <row r="1998" spans="1:28" x14ac:dyDescent="0.2">
      <c r="A1998">
        <v>16032966</v>
      </c>
      <c r="B1998" t="s">
        <v>900</v>
      </c>
      <c r="C1998" t="s">
        <v>4109</v>
      </c>
      <c r="D1998" t="s">
        <v>482</v>
      </c>
      <c r="E1998" t="s">
        <v>317</v>
      </c>
      <c r="F1998" t="s">
        <v>370</v>
      </c>
      <c r="G1998" t="s">
        <v>370</v>
      </c>
      <c r="H1998" t="s">
        <v>482</v>
      </c>
      <c r="I1998" t="s">
        <v>317</v>
      </c>
      <c r="J1998" t="s">
        <v>334</v>
      </c>
      <c r="K1998" t="s">
        <v>904</v>
      </c>
      <c r="L1998" t="s">
        <v>8639</v>
      </c>
      <c r="M1998" s="11">
        <v>43108.690613425926</v>
      </c>
      <c r="N1998" s="11">
        <v>43108.690613425926</v>
      </c>
      <c r="O1998" s="11">
        <v>43115.693935185183</v>
      </c>
      <c r="P1998" t="s">
        <v>2124</v>
      </c>
      <c r="Q1998" t="s">
        <v>902</v>
      </c>
      <c r="R1998" t="s">
        <v>8640</v>
      </c>
      <c r="S1998" t="s">
        <v>2125</v>
      </c>
      <c r="T1998" t="s">
        <v>2126</v>
      </c>
      <c r="U1998" t="s">
        <v>2127</v>
      </c>
      <c r="V1998">
        <v>0</v>
      </c>
      <c r="W1998" t="s">
        <v>2127</v>
      </c>
      <c r="X1998" t="s">
        <v>2125</v>
      </c>
      <c r="Y1998" t="s">
        <v>2125</v>
      </c>
      <c r="Z1998" t="s">
        <v>901</v>
      </c>
      <c r="AA1998" t="s">
        <v>2128</v>
      </c>
      <c r="AB1998" t="s">
        <v>2127</v>
      </c>
    </row>
    <row r="1999" spans="1:28" x14ac:dyDescent="0.2">
      <c r="A1999">
        <v>16033030</v>
      </c>
      <c r="B1999" t="s">
        <v>8641</v>
      </c>
      <c r="C1999" t="s">
        <v>8642</v>
      </c>
      <c r="D1999" t="s">
        <v>510</v>
      </c>
      <c r="E1999" t="s">
        <v>317</v>
      </c>
      <c r="F1999" t="s">
        <v>370</v>
      </c>
      <c r="G1999" t="s">
        <v>370</v>
      </c>
      <c r="H1999" t="s">
        <v>510</v>
      </c>
      <c r="I1999" t="s">
        <v>317</v>
      </c>
      <c r="J1999" t="s">
        <v>322</v>
      </c>
      <c r="K1999" t="s">
        <v>595</v>
      </c>
      <c r="L1999" t="s">
        <v>8643</v>
      </c>
      <c r="M1999" s="11">
        <v>43108.692754629628</v>
      </c>
      <c r="N1999" s="11">
        <v>43108.692754629628</v>
      </c>
      <c r="O1999" s="11">
        <v>43115.702025462961</v>
      </c>
      <c r="P1999" t="s">
        <v>2124</v>
      </c>
      <c r="Q1999" t="s">
        <v>483</v>
      </c>
      <c r="R1999" t="s">
        <v>8644</v>
      </c>
      <c r="S1999" t="s">
        <v>2125</v>
      </c>
      <c r="T1999" t="s">
        <v>2126</v>
      </c>
      <c r="U1999" t="s">
        <v>2127</v>
      </c>
      <c r="V1999">
        <v>0</v>
      </c>
      <c r="W1999" t="s">
        <v>2127</v>
      </c>
      <c r="X1999" t="s">
        <v>2125</v>
      </c>
      <c r="Y1999" t="s">
        <v>2125</v>
      </c>
      <c r="Z1999" t="s">
        <v>1697</v>
      </c>
      <c r="AA1999" t="s">
        <v>2137</v>
      </c>
      <c r="AB1999" t="s">
        <v>2127</v>
      </c>
    </row>
    <row r="2000" spans="1:28" x14ac:dyDescent="0.2">
      <c r="A2000">
        <v>16033049</v>
      </c>
      <c r="B2000" t="s">
        <v>6540</v>
      </c>
      <c r="C2000" t="s">
        <v>6541</v>
      </c>
      <c r="D2000" t="s">
        <v>392</v>
      </c>
      <c r="E2000" t="s">
        <v>317</v>
      </c>
      <c r="F2000" t="s">
        <v>316</v>
      </c>
      <c r="G2000" t="s">
        <v>316</v>
      </c>
      <c r="H2000" t="s">
        <v>392</v>
      </c>
      <c r="I2000" t="s">
        <v>317</v>
      </c>
      <c r="J2000" t="s">
        <v>334</v>
      </c>
      <c r="K2000" t="s">
        <v>1579</v>
      </c>
      <c r="L2000" t="s">
        <v>8645</v>
      </c>
      <c r="M2000" s="11">
        <v>43108.693819444445</v>
      </c>
      <c r="N2000" s="11">
        <v>43108.693819444445</v>
      </c>
      <c r="O2000" s="11">
        <v>43115.698344907411</v>
      </c>
      <c r="P2000" t="s">
        <v>2124</v>
      </c>
      <c r="Q2000" t="s">
        <v>470</v>
      </c>
      <c r="R2000" t="s">
        <v>8646</v>
      </c>
      <c r="S2000" t="s">
        <v>2125</v>
      </c>
      <c r="T2000" t="s">
        <v>2126</v>
      </c>
      <c r="U2000" t="s">
        <v>2127</v>
      </c>
      <c r="V2000">
        <v>0</v>
      </c>
      <c r="W2000" t="s">
        <v>2127</v>
      </c>
      <c r="X2000" t="s">
        <v>2125</v>
      </c>
      <c r="Y2000" t="s">
        <v>2125</v>
      </c>
      <c r="Z2000" t="s">
        <v>613</v>
      </c>
      <c r="AA2000" t="s">
        <v>2128</v>
      </c>
      <c r="AB2000" t="s">
        <v>2127</v>
      </c>
    </row>
    <row r="2001" spans="1:28" x14ac:dyDescent="0.2">
      <c r="A2001">
        <v>16033061</v>
      </c>
      <c r="B2001" t="s">
        <v>8647</v>
      </c>
      <c r="C2001" t="s">
        <v>5024</v>
      </c>
      <c r="D2001" t="s">
        <v>369</v>
      </c>
      <c r="E2001" t="s">
        <v>317</v>
      </c>
      <c r="F2001" t="s">
        <v>370</v>
      </c>
      <c r="G2001" t="s">
        <v>370</v>
      </c>
      <c r="H2001" t="s">
        <v>369</v>
      </c>
      <c r="I2001" t="s">
        <v>317</v>
      </c>
      <c r="J2001" t="s">
        <v>334</v>
      </c>
      <c r="K2001" t="s">
        <v>438</v>
      </c>
      <c r="L2001" t="s">
        <v>8648</v>
      </c>
      <c r="M2001" s="11">
        <v>43108.694050925929</v>
      </c>
      <c r="N2001" s="11">
        <v>43108.694050925929</v>
      </c>
      <c r="O2001" s="11">
        <v>43115.698206018518</v>
      </c>
      <c r="P2001" t="s">
        <v>2124</v>
      </c>
      <c r="Q2001" t="s">
        <v>512</v>
      </c>
      <c r="R2001" t="s">
        <v>8649</v>
      </c>
      <c r="S2001" t="s">
        <v>2125</v>
      </c>
      <c r="T2001" t="s">
        <v>2126</v>
      </c>
      <c r="U2001" t="s">
        <v>2127</v>
      </c>
      <c r="V2001">
        <v>0</v>
      </c>
      <c r="W2001" t="s">
        <v>2127</v>
      </c>
      <c r="X2001" t="s">
        <v>2125</v>
      </c>
      <c r="Y2001" t="s">
        <v>2125</v>
      </c>
      <c r="Z2001" t="s">
        <v>4829</v>
      </c>
      <c r="AA2001" t="s">
        <v>2137</v>
      </c>
      <c r="AB2001" t="s">
        <v>2127</v>
      </c>
    </row>
    <row r="2002" spans="1:28" x14ac:dyDescent="0.2">
      <c r="A2002">
        <v>16033163</v>
      </c>
      <c r="B2002" t="s">
        <v>8437</v>
      </c>
      <c r="C2002" t="s">
        <v>8438</v>
      </c>
      <c r="D2002" t="s">
        <v>518</v>
      </c>
      <c r="E2002" t="s">
        <v>317</v>
      </c>
      <c r="F2002" t="s">
        <v>370</v>
      </c>
      <c r="G2002" t="s">
        <v>370</v>
      </c>
      <c r="H2002" t="s">
        <v>518</v>
      </c>
      <c r="I2002" t="s">
        <v>317</v>
      </c>
      <c r="J2002" t="s">
        <v>322</v>
      </c>
      <c r="K2002" t="s">
        <v>1444</v>
      </c>
      <c r="L2002" t="s">
        <v>8650</v>
      </c>
      <c r="M2002" s="11">
        <v>43108.698125000003</v>
      </c>
      <c r="N2002" s="11">
        <v>43108.698125000003</v>
      </c>
      <c r="O2002" s="11">
        <v>43115.72797453704</v>
      </c>
      <c r="P2002" t="s">
        <v>2124</v>
      </c>
      <c r="Q2002" t="s">
        <v>483</v>
      </c>
      <c r="R2002" t="s">
        <v>8651</v>
      </c>
      <c r="S2002" t="s">
        <v>2125</v>
      </c>
      <c r="T2002" t="s">
        <v>2126</v>
      </c>
      <c r="U2002" t="s">
        <v>2127</v>
      </c>
      <c r="V2002">
        <v>0</v>
      </c>
      <c r="W2002" t="s">
        <v>2127</v>
      </c>
      <c r="X2002" t="s">
        <v>2125</v>
      </c>
      <c r="Y2002" t="s">
        <v>2125</v>
      </c>
      <c r="Z2002" t="s">
        <v>1672</v>
      </c>
      <c r="AA2002" t="s">
        <v>2137</v>
      </c>
      <c r="AB2002" t="s">
        <v>2127</v>
      </c>
    </row>
    <row r="2003" spans="1:28" x14ac:dyDescent="0.2">
      <c r="A2003">
        <v>16033269</v>
      </c>
      <c r="B2003" t="s">
        <v>8652</v>
      </c>
      <c r="C2003" t="s">
        <v>8653</v>
      </c>
      <c r="D2003" t="s">
        <v>392</v>
      </c>
      <c r="E2003" t="s">
        <v>317</v>
      </c>
      <c r="F2003" t="s">
        <v>316</v>
      </c>
      <c r="G2003" t="s">
        <v>316</v>
      </c>
      <c r="H2003" t="s">
        <v>392</v>
      </c>
      <c r="I2003" t="s">
        <v>317</v>
      </c>
      <c r="J2003" t="s">
        <v>334</v>
      </c>
      <c r="K2003" t="s">
        <v>641</v>
      </c>
      <c r="L2003" t="s">
        <v>8654</v>
      </c>
      <c r="M2003" s="11">
        <v>43108.702662037038</v>
      </c>
      <c r="N2003" s="11">
        <v>43108.702662037038</v>
      </c>
      <c r="O2003" s="11">
        <v>43115.709317129629</v>
      </c>
      <c r="P2003" t="s">
        <v>2124</v>
      </c>
      <c r="Q2003" t="s">
        <v>436</v>
      </c>
      <c r="R2003" t="s">
        <v>8655</v>
      </c>
      <c r="S2003" t="s">
        <v>2125</v>
      </c>
      <c r="T2003" t="s">
        <v>2126</v>
      </c>
      <c r="U2003" t="s">
        <v>2127</v>
      </c>
      <c r="V2003">
        <v>0</v>
      </c>
      <c r="W2003" t="s">
        <v>2127</v>
      </c>
      <c r="X2003" t="s">
        <v>2125</v>
      </c>
      <c r="Y2003" t="s">
        <v>2125</v>
      </c>
      <c r="Z2003" t="s">
        <v>433</v>
      </c>
      <c r="AA2003" t="s">
        <v>2137</v>
      </c>
      <c r="AB2003" t="s">
        <v>2127</v>
      </c>
    </row>
    <row r="2004" spans="1:28" x14ac:dyDescent="0.2">
      <c r="A2004">
        <v>16033361</v>
      </c>
      <c r="B2004" t="s">
        <v>8118</v>
      </c>
      <c r="C2004" t="s">
        <v>2158</v>
      </c>
      <c r="D2004" t="s">
        <v>550</v>
      </c>
      <c r="E2004" t="s">
        <v>317</v>
      </c>
      <c r="F2004" t="s">
        <v>316</v>
      </c>
      <c r="G2004" t="s">
        <v>316</v>
      </c>
      <c r="H2004" t="s">
        <v>550</v>
      </c>
      <c r="I2004" t="s">
        <v>317</v>
      </c>
      <c r="J2004" t="s">
        <v>334</v>
      </c>
      <c r="K2004" t="s">
        <v>8656</v>
      </c>
      <c r="L2004" t="s">
        <v>8657</v>
      </c>
      <c r="M2004" s="11">
        <v>43108.706631944442</v>
      </c>
      <c r="N2004" s="11">
        <v>43108.706631944442</v>
      </c>
      <c r="O2004" s="11">
        <v>43115.730578703704</v>
      </c>
      <c r="P2004" t="s">
        <v>2124</v>
      </c>
      <c r="Q2004" t="s">
        <v>519</v>
      </c>
      <c r="R2004" t="s">
        <v>8658</v>
      </c>
      <c r="S2004" t="s">
        <v>2125</v>
      </c>
      <c r="T2004" t="s">
        <v>2126</v>
      </c>
      <c r="U2004" t="s">
        <v>2127</v>
      </c>
      <c r="V2004">
        <v>0</v>
      </c>
      <c r="W2004" t="s">
        <v>2127</v>
      </c>
      <c r="X2004" t="s">
        <v>2125</v>
      </c>
      <c r="Y2004" t="s">
        <v>2125</v>
      </c>
      <c r="Z2004" t="s">
        <v>312</v>
      </c>
      <c r="AA2004" t="s">
        <v>2137</v>
      </c>
      <c r="AB2004" t="s">
        <v>2127</v>
      </c>
    </row>
    <row r="2005" spans="1:28" x14ac:dyDescent="0.2">
      <c r="A2005">
        <v>16033530</v>
      </c>
      <c r="B2005" t="s">
        <v>7858</v>
      </c>
      <c r="C2005" t="s">
        <v>2158</v>
      </c>
      <c r="D2005" t="s">
        <v>401</v>
      </c>
      <c r="E2005" t="s">
        <v>317</v>
      </c>
      <c r="F2005" t="s">
        <v>2127</v>
      </c>
      <c r="G2005" t="s">
        <v>316</v>
      </c>
      <c r="H2005" t="s">
        <v>401</v>
      </c>
      <c r="I2005" t="s">
        <v>317</v>
      </c>
      <c r="J2005" t="s">
        <v>334</v>
      </c>
      <c r="K2005" t="s">
        <v>1700</v>
      </c>
      <c r="L2005" t="s">
        <v>8659</v>
      </c>
      <c r="M2005" s="11">
        <v>43108.713842592595</v>
      </c>
      <c r="N2005" s="11">
        <v>43108.713842592595</v>
      </c>
      <c r="O2005" s="11">
        <v>43115.715636574074</v>
      </c>
      <c r="P2005" t="s">
        <v>2124</v>
      </c>
      <c r="Q2005" t="s">
        <v>3694</v>
      </c>
      <c r="R2005" t="s">
        <v>8660</v>
      </c>
      <c r="S2005" t="s">
        <v>2125</v>
      </c>
      <c r="T2005" t="s">
        <v>2126</v>
      </c>
      <c r="U2005" t="s">
        <v>2127</v>
      </c>
      <c r="V2005">
        <v>0</v>
      </c>
      <c r="W2005" t="s">
        <v>2127</v>
      </c>
      <c r="X2005" t="s">
        <v>2125</v>
      </c>
      <c r="Y2005" t="s">
        <v>2125</v>
      </c>
      <c r="Z2005" t="s">
        <v>312</v>
      </c>
      <c r="AA2005" t="s">
        <v>2128</v>
      </c>
      <c r="AB2005" t="s">
        <v>2127</v>
      </c>
    </row>
    <row r="2006" spans="1:28" x14ac:dyDescent="0.2">
      <c r="A2006">
        <v>16033615</v>
      </c>
      <c r="B2006" t="s">
        <v>907</v>
      </c>
      <c r="C2006" t="s">
        <v>5999</v>
      </c>
      <c r="D2006" t="s">
        <v>518</v>
      </c>
      <c r="E2006" t="s">
        <v>317</v>
      </c>
      <c r="F2006" t="s">
        <v>370</v>
      </c>
      <c r="G2006" t="s">
        <v>370</v>
      </c>
      <c r="H2006" t="s">
        <v>518</v>
      </c>
      <c r="I2006" t="s">
        <v>317</v>
      </c>
      <c r="J2006" t="s">
        <v>322</v>
      </c>
      <c r="K2006" t="s">
        <v>800</v>
      </c>
      <c r="L2006" t="s">
        <v>8661</v>
      </c>
      <c r="M2006" s="11">
        <v>43108.718449074076</v>
      </c>
      <c r="N2006" s="11">
        <v>43108.718449074076</v>
      </c>
      <c r="O2006" s="11">
        <v>43111.678842592592</v>
      </c>
      <c r="P2006" t="s">
        <v>2124</v>
      </c>
      <c r="Q2006" t="s">
        <v>559</v>
      </c>
      <c r="R2006" t="s">
        <v>8662</v>
      </c>
      <c r="S2006" t="s">
        <v>2125</v>
      </c>
      <c r="T2006" t="s">
        <v>2126</v>
      </c>
      <c r="U2006" t="s">
        <v>2127</v>
      </c>
      <c r="V2006">
        <v>0</v>
      </c>
      <c r="W2006" t="s">
        <v>2127</v>
      </c>
      <c r="X2006" t="s">
        <v>2125</v>
      </c>
      <c r="Y2006" t="s">
        <v>2125</v>
      </c>
      <c r="Z2006" t="s">
        <v>908</v>
      </c>
      <c r="AA2006" t="s">
        <v>2137</v>
      </c>
      <c r="AB2006" t="s">
        <v>2127</v>
      </c>
    </row>
    <row r="2007" spans="1:28" x14ac:dyDescent="0.2">
      <c r="A2007">
        <v>16033629</v>
      </c>
      <c r="B2007" t="s">
        <v>8663</v>
      </c>
      <c r="C2007" t="s">
        <v>4548</v>
      </c>
      <c r="D2007" t="s">
        <v>369</v>
      </c>
      <c r="E2007" t="s">
        <v>317</v>
      </c>
      <c r="F2007" t="s">
        <v>2127</v>
      </c>
      <c r="G2007" t="s">
        <v>370</v>
      </c>
      <c r="H2007" t="s">
        <v>369</v>
      </c>
      <c r="I2007" t="s">
        <v>317</v>
      </c>
      <c r="J2007" t="s">
        <v>334</v>
      </c>
      <c r="K2007" t="s">
        <v>3558</v>
      </c>
      <c r="L2007" t="s">
        <v>8664</v>
      </c>
      <c r="M2007" s="11">
        <v>43108.718969907408</v>
      </c>
      <c r="N2007" s="11">
        <v>43108.718969907408</v>
      </c>
      <c r="O2007" s="11">
        <v>43109.395011574074</v>
      </c>
      <c r="P2007" t="s">
        <v>2124</v>
      </c>
      <c r="Q2007" t="s">
        <v>3694</v>
      </c>
      <c r="R2007" t="s">
        <v>3887</v>
      </c>
      <c r="S2007" t="s">
        <v>2125</v>
      </c>
      <c r="T2007" t="s">
        <v>2126</v>
      </c>
      <c r="U2007" t="s">
        <v>2127</v>
      </c>
      <c r="V2007">
        <v>0</v>
      </c>
      <c r="W2007" t="s">
        <v>2127</v>
      </c>
      <c r="X2007" t="s">
        <v>2125</v>
      </c>
      <c r="Y2007" t="s">
        <v>2125</v>
      </c>
      <c r="Z2007" t="s">
        <v>433</v>
      </c>
      <c r="AA2007" t="s">
        <v>2137</v>
      </c>
      <c r="AB2007" t="s">
        <v>2127</v>
      </c>
    </row>
    <row r="2008" spans="1:28" x14ac:dyDescent="0.2">
      <c r="A2008">
        <v>16033660</v>
      </c>
      <c r="B2008" t="s">
        <v>8665</v>
      </c>
      <c r="C2008" t="s">
        <v>2158</v>
      </c>
      <c r="D2008" t="s">
        <v>885</v>
      </c>
      <c r="E2008" t="s">
        <v>317</v>
      </c>
      <c r="F2008" t="s">
        <v>323</v>
      </c>
      <c r="G2008" t="s">
        <v>323</v>
      </c>
      <c r="H2008" t="s">
        <v>503</v>
      </c>
      <c r="I2008" t="s">
        <v>317</v>
      </c>
      <c r="J2008" t="s">
        <v>334</v>
      </c>
      <c r="K2008" t="s">
        <v>338</v>
      </c>
      <c r="L2008" t="s">
        <v>8666</v>
      </c>
      <c r="M2008" s="11">
        <v>43108.720520833333</v>
      </c>
      <c r="N2008" s="11">
        <v>43108.720520833333</v>
      </c>
      <c r="O2008" s="11">
        <v>43119.621354166666</v>
      </c>
      <c r="P2008" t="s">
        <v>2124</v>
      </c>
      <c r="Q2008" t="s">
        <v>333</v>
      </c>
      <c r="R2008" t="s">
        <v>8667</v>
      </c>
      <c r="S2008" t="s">
        <v>2125</v>
      </c>
      <c r="T2008" t="s">
        <v>2126</v>
      </c>
      <c r="U2008" t="s">
        <v>2127</v>
      </c>
      <c r="V2008">
        <v>0</v>
      </c>
      <c r="W2008" t="s">
        <v>2127</v>
      </c>
      <c r="X2008" t="s">
        <v>2125</v>
      </c>
      <c r="Y2008" t="s">
        <v>2125</v>
      </c>
      <c r="Z2008" t="s">
        <v>312</v>
      </c>
      <c r="AA2008" t="s">
        <v>2128</v>
      </c>
      <c r="AB2008" t="s">
        <v>2127</v>
      </c>
    </row>
    <row r="2009" spans="1:28" x14ac:dyDescent="0.2">
      <c r="A2009">
        <v>16033672</v>
      </c>
      <c r="B2009" t="s">
        <v>4497</v>
      </c>
      <c r="C2009" t="s">
        <v>2158</v>
      </c>
      <c r="D2009" t="s">
        <v>550</v>
      </c>
      <c r="E2009" t="s">
        <v>317</v>
      </c>
      <c r="F2009" t="s">
        <v>316</v>
      </c>
      <c r="G2009" t="s">
        <v>316</v>
      </c>
      <c r="H2009" t="s">
        <v>550</v>
      </c>
      <c r="I2009" t="s">
        <v>317</v>
      </c>
      <c r="J2009" t="s">
        <v>322</v>
      </c>
      <c r="K2009" t="s">
        <v>464</v>
      </c>
      <c r="L2009" t="s">
        <v>8668</v>
      </c>
      <c r="M2009" s="11">
        <v>43108.720972222225</v>
      </c>
      <c r="N2009" s="11">
        <v>43108.720972222225</v>
      </c>
      <c r="O2009" s="11">
        <v>43115.728877314818</v>
      </c>
      <c r="P2009" t="s">
        <v>2124</v>
      </c>
      <c r="Q2009" t="s">
        <v>491</v>
      </c>
      <c r="R2009" t="s">
        <v>8669</v>
      </c>
      <c r="S2009" t="s">
        <v>2125</v>
      </c>
      <c r="T2009" t="s">
        <v>2126</v>
      </c>
      <c r="U2009" t="s">
        <v>2127</v>
      </c>
      <c r="V2009">
        <v>0</v>
      </c>
      <c r="W2009" t="s">
        <v>2127</v>
      </c>
      <c r="X2009" t="s">
        <v>2125</v>
      </c>
      <c r="Y2009" t="s">
        <v>2125</v>
      </c>
      <c r="Z2009" t="s">
        <v>312</v>
      </c>
      <c r="AA2009" t="s">
        <v>2137</v>
      </c>
      <c r="AB2009" t="s">
        <v>2127</v>
      </c>
    </row>
    <row r="2010" spans="1:28" x14ac:dyDescent="0.2">
      <c r="A2010">
        <v>16033678</v>
      </c>
      <c r="B2010" t="s">
        <v>8670</v>
      </c>
      <c r="C2010" t="s">
        <v>5664</v>
      </c>
      <c r="D2010" t="s">
        <v>482</v>
      </c>
      <c r="E2010" t="s">
        <v>317</v>
      </c>
      <c r="F2010" t="s">
        <v>370</v>
      </c>
      <c r="G2010" t="s">
        <v>370</v>
      </c>
      <c r="H2010" t="s">
        <v>482</v>
      </c>
      <c r="I2010" t="s">
        <v>317</v>
      </c>
      <c r="J2010" t="s">
        <v>430</v>
      </c>
      <c r="K2010" t="s">
        <v>496</v>
      </c>
      <c r="L2010" t="s">
        <v>8671</v>
      </c>
      <c r="M2010" s="11">
        <v>43108.721134259256</v>
      </c>
      <c r="N2010" s="11">
        <v>43108.721134259256</v>
      </c>
      <c r="O2010" s="11">
        <v>43115.746516203704</v>
      </c>
      <c r="P2010" t="s">
        <v>2124</v>
      </c>
      <c r="Q2010" t="s">
        <v>1354</v>
      </c>
      <c r="R2010" t="s">
        <v>8672</v>
      </c>
      <c r="S2010" t="s">
        <v>2125</v>
      </c>
      <c r="T2010" t="s">
        <v>2126</v>
      </c>
      <c r="U2010" t="s">
        <v>2127</v>
      </c>
      <c r="V2010">
        <v>0</v>
      </c>
      <c r="W2010" t="s">
        <v>2127</v>
      </c>
      <c r="X2010" t="s">
        <v>2125</v>
      </c>
      <c r="Y2010" t="s">
        <v>2125</v>
      </c>
      <c r="Z2010" t="s">
        <v>5667</v>
      </c>
      <c r="AA2010" t="s">
        <v>2137</v>
      </c>
      <c r="AB2010" t="s">
        <v>2127</v>
      </c>
    </row>
    <row r="2011" spans="1:28" x14ac:dyDescent="0.2">
      <c r="A2011">
        <v>16033703</v>
      </c>
      <c r="B2011" t="s">
        <v>660</v>
      </c>
      <c r="C2011" t="s">
        <v>2745</v>
      </c>
      <c r="D2011" t="s">
        <v>381</v>
      </c>
      <c r="E2011" t="s">
        <v>317</v>
      </c>
      <c r="F2011" t="s">
        <v>382</v>
      </c>
      <c r="G2011" t="s">
        <v>372</v>
      </c>
      <c r="H2011" t="s">
        <v>373</v>
      </c>
      <c r="I2011" t="s">
        <v>2285</v>
      </c>
      <c r="J2011" t="s">
        <v>334</v>
      </c>
      <c r="K2011" t="s">
        <v>8673</v>
      </c>
      <c r="L2011" t="s">
        <v>8674</v>
      </c>
      <c r="M2011" s="11">
        <v>43108.722314814811</v>
      </c>
      <c r="N2011" s="11">
        <v>43108.722314814811</v>
      </c>
      <c r="O2011" s="11">
        <v>43126.410752314812</v>
      </c>
      <c r="P2011" t="s">
        <v>2124</v>
      </c>
      <c r="Q2011" t="s">
        <v>891</v>
      </c>
      <c r="R2011" t="s">
        <v>8675</v>
      </c>
      <c r="S2011" t="s">
        <v>2125</v>
      </c>
      <c r="T2011" t="s">
        <v>2126</v>
      </c>
      <c r="U2011" t="s">
        <v>2127</v>
      </c>
      <c r="V2011">
        <v>0</v>
      </c>
      <c r="W2011" t="s">
        <v>2127</v>
      </c>
      <c r="X2011" t="s">
        <v>2125</v>
      </c>
      <c r="Y2011" t="s">
        <v>2125</v>
      </c>
      <c r="Z2011" t="s">
        <v>378</v>
      </c>
      <c r="AA2011" t="s">
        <v>2128</v>
      </c>
      <c r="AB2011" t="s">
        <v>2129</v>
      </c>
    </row>
    <row r="2012" spans="1:28" x14ac:dyDescent="0.2">
      <c r="A2012">
        <v>16033723</v>
      </c>
      <c r="B2012" t="s">
        <v>8676</v>
      </c>
      <c r="C2012" t="s">
        <v>6419</v>
      </c>
      <c r="D2012" t="s">
        <v>392</v>
      </c>
      <c r="E2012" t="s">
        <v>317</v>
      </c>
      <c r="F2012" t="s">
        <v>316</v>
      </c>
      <c r="G2012" t="s">
        <v>316</v>
      </c>
      <c r="H2012" t="s">
        <v>401</v>
      </c>
      <c r="I2012" t="s">
        <v>317</v>
      </c>
      <c r="J2012" t="s">
        <v>334</v>
      </c>
      <c r="K2012" t="s">
        <v>546</v>
      </c>
      <c r="L2012" t="s">
        <v>8677</v>
      </c>
      <c r="M2012" s="11">
        <v>43108.723333333335</v>
      </c>
      <c r="N2012" s="11">
        <v>43108.723333333335</v>
      </c>
      <c r="O2012" s="11">
        <v>43117.402245370373</v>
      </c>
      <c r="P2012" t="s">
        <v>2124</v>
      </c>
      <c r="Q2012" t="s">
        <v>436</v>
      </c>
      <c r="R2012" t="s">
        <v>8678</v>
      </c>
      <c r="S2012" t="s">
        <v>2125</v>
      </c>
      <c r="T2012" t="s">
        <v>2126</v>
      </c>
      <c r="U2012" t="s">
        <v>2127</v>
      </c>
      <c r="V2012">
        <v>0</v>
      </c>
      <c r="W2012" t="s">
        <v>2127</v>
      </c>
      <c r="X2012" t="s">
        <v>2125</v>
      </c>
      <c r="Y2012" t="s">
        <v>2125</v>
      </c>
      <c r="Z2012" t="s">
        <v>433</v>
      </c>
      <c r="AA2012" t="s">
        <v>2137</v>
      </c>
      <c r="AB2012" t="s">
        <v>2127</v>
      </c>
    </row>
    <row r="2013" spans="1:28" x14ac:dyDescent="0.2">
      <c r="A2013">
        <v>16033725</v>
      </c>
      <c r="B2013" t="s">
        <v>8663</v>
      </c>
      <c r="C2013" t="s">
        <v>4548</v>
      </c>
      <c r="D2013" t="s">
        <v>401</v>
      </c>
      <c r="E2013" t="s">
        <v>317</v>
      </c>
      <c r="F2013" t="s">
        <v>2127</v>
      </c>
      <c r="G2013" t="s">
        <v>316</v>
      </c>
      <c r="H2013" t="s">
        <v>401</v>
      </c>
      <c r="I2013" t="s">
        <v>317</v>
      </c>
      <c r="J2013" t="s">
        <v>334</v>
      </c>
      <c r="K2013" t="s">
        <v>4544</v>
      </c>
      <c r="L2013" t="s">
        <v>8679</v>
      </c>
      <c r="M2013" s="11">
        <v>43108.723379629628</v>
      </c>
      <c r="N2013" s="11">
        <v>43108.723379629628</v>
      </c>
      <c r="O2013" s="11">
        <v>43109.408194444448</v>
      </c>
      <c r="P2013" t="s">
        <v>2124</v>
      </c>
      <c r="Q2013" t="s">
        <v>1963</v>
      </c>
      <c r="R2013" t="s">
        <v>8680</v>
      </c>
      <c r="S2013" t="s">
        <v>2125</v>
      </c>
      <c r="T2013" t="s">
        <v>2126</v>
      </c>
      <c r="U2013" t="s">
        <v>2127</v>
      </c>
      <c r="V2013">
        <v>0</v>
      </c>
      <c r="W2013" t="s">
        <v>2127</v>
      </c>
      <c r="X2013" t="s">
        <v>2125</v>
      </c>
      <c r="Y2013" t="s">
        <v>2125</v>
      </c>
      <c r="Z2013" t="s">
        <v>433</v>
      </c>
      <c r="AA2013" t="s">
        <v>2128</v>
      </c>
      <c r="AB2013" t="s">
        <v>2127</v>
      </c>
    </row>
    <row r="2014" spans="1:28" x14ac:dyDescent="0.2">
      <c r="A2014">
        <v>16033811</v>
      </c>
      <c r="B2014" t="s">
        <v>8681</v>
      </c>
      <c r="C2014" t="s">
        <v>8682</v>
      </c>
      <c r="D2014" t="s">
        <v>468</v>
      </c>
      <c r="E2014" t="s">
        <v>317</v>
      </c>
      <c r="F2014" t="s">
        <v>370</v>
      </c>
      <c r="G2014" t="s">
        <v>370</v>
      </c>
      <c r="H2014" t="s">
        <v>468</v>
      </c>
      <c r="I2014" t="s">
        <v>317</v>
      </c>
      <c r="J2014" t="s">
        <v>430</v>
      </c>
      <c r="K2014" t="s">
        <v>595</v>
      </c>
      <c r="L2014" t="s">
        <v>8683</v>
      </c>
      <c r="M2014" s="11">
        <v>43108.727395833332</v>
      </c>
      <c r="N2014" s="11">
        <v>43108.727395833332</v>
      </c>
      <c r="O2014" s="11">
        <v>43115.732523148145</v>
      </c>
      <c r="P2014" t="s">
        <v>2124</v>
      </c>
      <c r="Q2014" t="s">
        <v>483</v>
      </c>
      <c r="R2014" t="s">
        <v>8684</v>
      </c>
      <c r="S2014" t="s">
        <v>2125</v>
      </c>
      <c r="T2014" t="s">
        <v>2126</v>
      </c>
      <c r="U2014" t="s">
        <v>2127</v>
      </c>
      <c r="V2014">
        <v>0</v>
      </c>
      <c r="W2014" t="s">
        <v>2127</v>
      </c>
      <c r="X2014" t="s">
        <v>2125</v>
      </c>
      <c r="Y2014" t="s">
        <v>2125</v>
      </c>
      <c r="Z2014" t="s">
        <v>2855</v>
      </c>
      <c r="AA2014" t="s">
        <v>2137</v>
      </c>
      <c r="AB2014" t="s">
        <v>2127</v>
      </c>
    </row>
    <row r="2015" spans="1:28" x14ac:dyDescent="0.2">
      <c r="A2015">
        <v>16034209</v>
      </c>
      <c r="B2015" t="s">
        <v>8685</v>
      </c>
      <c r="C2015" t="s">
        <v>2158</v>
      </c>
      <c r="D2015" t="s">
        <v>510</v>
      </c>
      <c r="E2015" t="s">
        <v>317</v>
      </c>
      <c r="F2015" t="s">
        <v>370</v>
      </c>
      <c r="G2015" t="s">
        <v>370</v>
      </c>
      <c r="H2015" t="s">
        <v>510</v>
      </c>
      <c r="I2015" t="s">
        <v>317</v>
      </c>
      <c r="J2015" t="s">
        <v>334</v>
      </c>
      <c r="K2015" t="s">
        <v>526</v>
      </c>
      <c r="L2015" t="s">
        <v>8686</v>
      </c>
      <c r="M2015" s="11">
        <v>43108.76</v>
      </c>
      <c r="N2015" s="11">
        <v>43108.76</v>
      </c>
      <c r="O2015" s="11">
        <v>43115.750162037039</v>
      </c>
      <c r="P2015" t="s">
        <v>2124</v>
      </c>
      <c r="Q2015" t="s">
        <v>600</v>
      </c>
      <c r="R2015" t="s">
        <v>8687</v>
      </c>
      <c r="S2015" t="s">
        <v>2125</v>
      </c>
      <c r="T2015" t="s">
        <v>2126</v>
      </c>
      <c r="U2015" t="s">
        <v>2127</v>
      </c>
      <c r="V2015">
        <v>0</v>
      </c>
      <c r="W2015" t="s">
        <v>2127</v>
      </c>
      <c r="X2015" t="s">
        <v>2125</v>
      </c>
      <c r="Y2015" t="s">
        <v>2125</v>
      </c>
      <c r="Z2015" t="s">
        <v>312</v>
      </c>
      <c r="AA2015" t="s">
        <v>2137</v>
      </c>
      <c r="AB2015" t="s">
        <v>2127</v>
      </c>
    </row>
    <row r="2016" spans="1:28" x14ac:dyDescent="0.2">
      <c r="A2016">
        <v>16034876</v>
      </c>
      <c r="B2016" t="s">
        <v>6080</v>
      </c>
      <c r="C2016" t="s">
        <v>2158</v>
      </c>
      <c r="D2016" t="s">
        <v>460</v>
      </c>
      <c r="E2016" t="s">
        <v>317</v>
      </c>
      <c r="F2016" t="s">
        <v>316</v>
      </c>
      <c r="G2016" t="s">
        <v>316</v>
      </c>
      <c r="H2016" t="s">
        <v>460</v>
      </c>
      <c r="I2016" t="s">
        <v>317</v>
      </c>
      <c r="J2016" t="s">
        <v>334</v>
      </c>
      <c r="K2016" t="s">
        <v>1129</v>
      </c>
      <c r="L2016" t="s">
        <v>8688</v>
      </c>
      <c r="M2016" s="11">
        <v>43109.338946759257</v>
      </c>
      <c r="N2016" s="11">
        <v>43109.338946759257</v>
      </c>
      <c r="O2016" s="11">
        <v>43117.560231481482</v>
      </c>
      <c r="P2016" t="s">
        <v>2124</v>
      </c>
      <c r="Q2016" t="s">
        <v>2934</v>
      </c>
      <c r="R2016" t="s">
        <v>8689</v>
      </c>
      <c r="S2016" t="s">
        <v>2125</v>
      </c>
      <c r="T2016" t="s">
        <v>2126</v>
      </c>
      <c r="U2016" t="s">
        <v>2127</v>
      </c>
      <c r="V2016">
        <v>0</v>
      </c>
      <c r="W2016" t="s">
        <v>2127</v>
      </c>
      <c r="X2016" t="s">
        <v>2125</v>
      </c>
      <c r="Y2016" t="s">
        <v>2125</v>
      </c>
      <c r="Z2016" t="s">
        <v>378</v>
      </c>
      <c r="AA2016" t="s">
        <v>2128</v>
      </c>
      <c r="AB2016" t="s">
        <v>2127</v>
      </c>
    </row>
    <row r="2017" spans="1:28" x14ac:dyDescent="0.2">
      <c r="A2017">
        <v>16034888</v>
      </c>
      <c r="B2017" t="s">
        <v>8690</v>
      </c>
      <c r="C2017" t="s">
        <v>8691</v>
      </c>
      <c r="D2017" t="s">
        <v>354</v>
      </c>
      <c r="E2017" t="s">
        <v>317</v>
      </c>
      <c r="F2017" t="s">
        <v>370</v>
      </c>
      <c r="G2017" t="s">
        <v>370</v>
      </c>
      <c r="J2017" t="s">
        <v>1040</v>
      </c>
      <c r="K2017" t="s">
        <v>8692</v>
      </c>
      <c r="L2017" t="s">
        <v>8693</v>
      </c>
      <c r="M2017" s="11">
        <v>43109.343298611115</v>
      </c>
      <c r="N2017" s="11">
        <v>43109.343298611115</v>
      </c>
      <c r="O2017" s="11">
        <v>43116.353078703702</v>
      </c>
      <c r="P2017" t="s">
        <v>2124</v>
      </c>
      <c r="Q2017" t="s">
        <v>1061</v>
      </c>
      <c r="S2017" t="s">
        <v>2125</v>
      </c>
      <c r="T2017" t="s">
        <v>2126</v>
      </c>
      <c r="U2017" t="s">
        <v>2127</v>
      </c>
      <c r="V2017">
        <v>0</v>
      </c>
      <c r="W2017" t="s">
        <v>2127</v>
      </c>
      <c r="X2017" t="s">
        <v>2125</v>
      </c>
      <c r="Y2017" t="s">
        <v>2125</v>
      </c>
      <c r="Z2017" t="s">
        <v>7149</v>
      </c>
      <c r="AA2017" t="s">
        <v>2128</v>
      </c>
      <c r="AB2017" t="s">
        <v>2127</v>
      </c>
    </row>
    <row r="2018" spans="1:28" x14ac:dyDescent="0.2">
      <c r="A2018">
        <v>16034889</v>
      </c>
      <c r="B2018" t="s">
        <v>8694</v>
      </c>
      <c r="C2018" t="s">
        <v>6503</v>
      </c>
      <c r="D2018" t="s">
        <v>550</v>
      </c>
      <c r="E2018" t="s">
        <v>317</v>
      </c>
      <c r="F2018" t="s">
        <v>316</v>
      </c>
      <c r="G2018" t="s">
        <v>316</v>
      </c>
      <c r="H2018" t="s">
        <v>550</v>
      </c>
      <c r="I2018" t="s">
        <v>317</v>
      </c>
      <c r="J2018" t="s">
        <v>430</v>
      </c>
      <c r="K2018" t="s">
        <v>800</v>
      </c>
      <c r="L2018" t="s">
        <v>8695</v>
      </c>
      <c r="M2018" s="11">
        <v>43109.3434375</v>
      </c>
      <c r="N2018" s="11">
        <v>43109.3434375</v>
      </c>
      <c r="O2018" s="11">
        <v>43116.355752314812</v>
      </c>
      <c r="P2018" t="s">
        <v>2124</v>
      </c>
      <c r="Q2018" t="s">
        <v>799</v>
      </c>
      <c r="R2018" t="s">
        <v>8696</v>
      </c>
      <c r="S2018" t="s">
        <v>2125</v>
      </c>
      <c r="T2018" t="s">
        <v>2126</v>
      </c>
      <c r="U2018" t="s">
        <v>2127</v>
      </c>
      <c r="V2018">
        <v>0</v>
      </c>
      <c r="W2018" t="s">
        <v>2127</v>
      </c>
      <c r="X2018" t="s">
        <v>2125</v>
      </c>
      <c r="Y2018" t="s">
        <v>2125</v>
      </c>
      <c r="Z2018" t="s">
        <v>613</v>
      </c>
      <c r="AA2018" t="s">
        <v>2137</v>
      </c>
      <c r="AB2018" t="s">
        <v>2127</v>
      </c>
    </row>
    <row r="2019" spans="1:28" x14ac:dyDescent="0.2">
      <c r="A2019">
        <v>16034947</v>
      </c>
      <c r="B2019" t="s">
        <v>8697</v>
      </c>
      <c r="C2019" t="s">
        <v>7206</v>
      </c>
      <c r="D2019" t="s">
        <v>518</v>
      </c>
      <c r="E2019" t="s">
        <v>317</v>
      </c>
      <c r="F2019" t="s">
        <v>316</v>
      </c>
      <c r="G2019" t="s">
        <v>316</v>
      </c>
      <c r="H2019" t="s">
        <v>518</v>
      </c>
      <c r="I2019" t="s">
        <v>317</v>
      </c>
      <c r="J2019" t="s">
        <v>334</v>
      </c>
      <c r="K2019" t="s">
        <v>438</v>
      </c>
      <c r="L2019" t="s">
        <v>8698</v>
      </c>
      <c r="M2019" s="11">
        <v>43109.352384259262</v>
      </c>
      <c r="N2019" s="11">
        <v>43109.352384259262</v>
      </c>
      <c r="O2019" s="11">
        <v>43109.594155092593</v>
      </c>
      <c r="P2019" t="s">
        <v>2124</v>
      </c>
      <c r="Q2019" t="s">
        <v>804</v>
      </c>
      <c r="R2019" t="s">
        <v>8699</v>
      </c>
      <c r="S2019" t="s">
        <v>2125</v>
      </c>
      <c r="T2019" t="s">
        <v>2126</v>
      </c>
      <c r="U2019" t="s">
        <v>2127</v>
      </c>
      <c r="V2019">
        <v>0</v>
      </c>
      <c r="W2019" t="s">
        <v>2127</v>
      </c>
      <c r="X2019" t="s">
        <v>2125</v>
      </c>
      <c r="Y2019" t="s">
        <v>2125</v>
      </c>
      <c r="Z2019" t="s">
        <v>433</v>
      </c>
      <c r="AA2019" t="s">
        <v>2137</v>
      </c>
      <c r="AB2019" t="s">
        <v>2127</v>
      </c>
    </row>
    <row r="2020" spans="1:28" x14ac:dyDescent="0.2">
      <c r="A2020">
        <v>16035039</v>
      </c>
      <c r="B2020" t="s">
        <v>8702</v>
      </c>
      <c r="C2020" t="s">
        <v>8703</v>
      </c>
      <c r="D2020" t="s">
        <v>369</v>
      </c>
      <c r="E2020" t="s">
        <v>317</v>
      </c>
      <c r="F2020" t="s">
        <v>370</v>
      </c>
      <c r="G2020" t="s">
        <v>370</v>
      </c>
      <c r="H2020" t="s">
        <v>369</v>
      </c>
      <c r="I2020" t="s">
        <v>317</v>
      </c>
      <c r="J2020" t="s">
        <v>322</v>
      </c>
      <c r="K2020" t="s">
        <v>4168</v>
      </c>
      <c r="L2020" t="s">
        <v>8704</v>
      </c>
      <c r="M2020" s="11">
        <v>43109.359814814816</v>
      </c>
      <c r="N2020" s="11">
        <v>43109.359814814816</v>
      </c>
      <c r="O2020" s="11">
        <v>43116.376967592594</v>
      </c>
      <c r="P2020" t="s">
        <v>2124</v>
      </c>
      <c r="Q2020" t="s">
        <v>483</v>
      </c>
      <c r="R2020" t="s">
        <v>8705</v>
      </c>
      <c r="S2020" t="s">
        <v>2125</v>
      </c>
      <c r="T2020" t="s">
        <v>2126</v>
      </c>
      <c r="U2020" t="s">
        <v>2127</v>
      </c>
      <c r="V2020">
        <v>0</v>
      </c>
      <c r="W2020" t="s">
        <v>2127</v>
      </c>
      <c r="X2020" t="s">
        <v>2125</v>
      </c>
      <c r="Y2020" t="s">
        <v>2125</v>
      </c>
      <c r="Z2020" t="s">
        <v>8706</v>
      </c>
      <c r="AA2020" t="s">
        <v>2137</v>
      </c>
      <c r="AB2020" t="s">
        <v>2127</v>
      </c>
    </row>
    <row r="2021" spans="1:28" x14ac:dyDescent="0.2">
      <c r="A2021">
        <v>16035071</v>
      </c>
      <c r="B2021" t="s">
        <v>8708</v>
      </c>
      <c r="C2021" t="s">
        <v>3205</v>
      </c>
      <c r="D2021" t="s">
        <v>550</v>
      </c>
      <c r="E2021" t="s">
        <v>317</v>
      </c>
      <c r="F2021" t="s">
        <v>316</v>
      </c>
      <c r="G2021" t="s">
        <v>316</v>
      </c>
      <c r="H2021" t="s">
        <v>550</v>
      </c>
      <c r="I2021" t="s">
        <v>317</v>
      </c>
      <c r="J2021" t="s">
        <v>334</v>
      </c>
      <c r="K2021" t="s">
        <v>471</v>
      </c>
      <c r="L2021" t="s">
        <v>8709</v>
      </c>
      <c r="M2021" s="11">
        <v>43109.362384259257</v>
      </c>
      <c r="N2021" s="11">
        <v>43109.362384259257</v>
      </c>
      <c r="O2021" s="11">
        <v>43117.690717592595</v>
      </c>
      <c r="P2021" t="s">
        <v>2124</v>
      </c>
      <c r="Q2021" t="s">
        <v>733</v>
      </c>
      <c r="R2021" t="s">
        <v>8710</v>
      </c>
      <c r="S2021" t="s">
        <v>2125</v>
      </c>
      <c r="T2021" t="s">
        <v>2126</v>
      </c>
      <c r="U2021" t="s">
        <v>2127</v>
      </c>
      <c r="V2021">
        <v>0</v>
      </c>
      <c r="W2021" t="s">
        <v>2127</v>
      </c>
      <c r="X2021" t="s">
        <v>2125</v>
      </c>
      <c r="Y2021" t="s">
        <v>2125</v>
      </c>
      <c r="Z2021" t="s">
        <v>421</v>
      </c>
      <c r="AA2021" t="s">
        <v>2137</v>
      </c>
      <c r="AB2021" t="s">
        <v>2127</v>
      </c>
    </row>
    <row r="2022" spans="1:28" x14ac:dyDescent="0.2">
      <c r="A2022">
        <v>16035093</v>
      </c>
      <c r="B2022" t="s">
        <v>8154</v>
      </c>
      <c r="C2022" t="s">
        <v>4521</v>
      </c>
      <c r="D2022" t="s">
        <v>482</v>
      </c>
      <c r="E2022" t="s">
        <v>317</v>
      </c>
      <c r="F2022" t="s">
        <v>370</v>
      </c>
      <c r="G2022" t="s">
        <v>370</v>
      </c>
      <c r="H2022" t="s">
        <v>482</v>
      </c>
      <c r="I2022" t="s">
        <v>317</v>
      </c>
      <c r="J2022" t="s">
        <v>322</v>
      </c>
      <c r="K2022" t="s">
        <v>526</v>
      </c>
      <c r="L2022" t="s">
        <v>8711</v>
      </c>
      <c r="M2022" s="11">
        <v>43109.364374999997</v>
      </c>
      <c r="N2022" s="11">
        <v>43109.364374999997</v>
      </c>
      <c r="O2022" s="11">
        <v>43116.380509259259</v>
      </c>
      <c r="P2022" t="s">
        <v>2124</v>
      </c>
      <c r="Q2022" t="s">
        <v>8156</v>
      </c>
      <c r="R2022" t="s">
        <v>8712</v>
      </c>
      <c r="S2022" t="s">
        <v>2125</v>
      </c>
      <c r="T2022" t="s">
        <v>2126</v>
      </c>
      <c r="U2022" t="s">
        <v>2127</v>
      </c>
      <c r="V2022">
        <v>0</v>
      </c>
      <c r="W2022" t="s">
        <v>2127</v>
      </c>
      <c r="X2022" t="s">
        <v>2125</v>
      </c>
      <c r="Y2022" t="s">
        <v>2125</v>
      </c>
      <c r="Z2022" t="s">
        <v>416</v>
      </c>
      <c r="AA2022" t="s">
        <v>2137</v>
      </c>
      <c r="AB2022" t="s">
        <v>2127</v>
      </c>
    </row>
    <row r="2023" spans="1:28" x14ac:dyDescent="0.2">
      <c r="A2023">
        <v>16035111</v>
      </c>
      <c r="B2023" t="s">
        <v>718</v>
      </c>
      <c r="C2023" t="s">
        <v>5780</v>
      </c>
      <c r="D2023" t="s">
        <v>720</v>
      </c>
      <c r="E2023" t="s">
        <v>317</v>
      </c>
      <c r="F2023" t="s">
        <v>357</v>
      </c>
      <c r="G2023" t="s">
        <v>357</v>
      </c>
      <c r="H2023" t="s">
        <v>720</v>
      </c>
      <c r="I2023" t="s">
        <v>317</v>
      </c>
      <c r="J2023" t="s">
        <v>334</v>
      </c>
      <c r="K2023" t="s">
        <v>8713</v>
      </c>
      <c r="L2023" t="s">
        <v>8714</v>
      </c>
      <c r="M2023" s="11">
        <v>43109.365347222221</v>
      </c>
      <c r="N2023" s="11">
        <v>43109.365347222221</v>
      </c>
      <c r="O2023" s="11">
        <v>43116.421307870369</v>
      </c>
      <c r="P2023" t="s">
        <v>2124</v>
      </c>
      <c r="Q2023" t="s">
        <v>721</v>
      </c>
      <c r="R2023" t="s">
        <v>8715</v>
      </c>
      <c r="S2023" t="s">
        <v>2125</v>
      </c>
      <c r="T2023" t="s">
        <v>2126</v>
      </c>
      <c r="U2023" t="s">
        <v>2127</v>
      </c>
      <c r="V2023">
        <v>0</v>
      </c>
      <c r="W2023" t="s">
        <v>2127</v>
      </c>
      <c r="X2023" t="s">
        <v>2125</v>
      </c>
      <c r="Y2023" t="s">
        <v>2125</v>
      </c>
      <c r="Z2023" t="s">
        <v>719</v>
      </c>
      <c r="AA2023" t="s">
        <v>2128</v>
      </c>
      <c r="AB2023" t="s">
        <v>2127</v>
      </c>
    </row>
    <row r="2024" spans="1:28" x14ac:dyDescent="0.2">
      <c r="A2024">
        <v>16035124</v>
      </c>
      <c r="B2024" t="s">
        <v>8717</v>
      </c>
      <c r="C2024" t="s">
        <v>2158</v>
      </c>
      <c r="D2024" t="s">
        <v>392</v>
      </c>
      <c r="E2024" t="s">
        <v>317</v>
      </c>
      <c r="F2024" t="s">
        <v>316</v>
      </c>
      <c r="G2024" t="s">
        <v>316</v>
      </c>
      <c r="H2024" t="s">
        <v>392</v>
      </c>
      <c r="I2024" t="s">
        <v>317</v>
      </c>
      <c r="J2024" t="s">
        <v>334</v>
      </c>
      <c r="K2024" t="s">
        <v>574</v>
      </c>
      <c r="L2024" t="s">
        <v>8718</v>
      </c>
      <c r="M2024" s="11">
        <v>43109.366377314815</v>
      </c>
      <c r="N2024" s="11">
        <v>43109.366377314815</v>
      </c>
      <c r="O2024" s="11">
        <v>43118.592256944445</v>
      </c>
      <c r="P2024" t="s">
        <v>2124</v>
      </c>
      <c r="Q2024" t="s">
        <v>402</v>
      </c>
      <c r="R2024" t="s">
        <v>3564</v>
      </c>
      <c r="S2024" t="s">
        <v>2125</v>
      </c>
      <c r="T2024" t="s">
        <v>2126</v>
      </c>
      <c r="U2024" t="s">
        <v>2127</v>
      </c>
      <c r="V2024">
        <v>0</v>
      </c>
      <c r="W2024" t="s">
        <v>2127</v>
      </c>
      <c r="X2024" t="s">
        <v>2125</v>
      </c>
      <c r="Y2024" t="s">
        <v>2125</v>
      </c>
      <c r="Z2024" t="s">
        <v>312</v>
      </c>
      <c r="AA2024" t="s">
        <v>2128</v>
      </c>
      <c r="AB2024" t="s">
        <v>2127</v>
      </c>
    </row>
    <row r="2025" spans="1:28" x14ac:dyDescent="0.2">
      <c r="A2025">
        <v>16035130</v>
      </c>
      <c r="B2025" t="s">
        <v>3135</v>
      </c>
      <c r="C2025" t="s">
        <v>2310</v>
      </c>
      <c r="D2025" t="s">
        <v>443</v>
      </c>
      <c r="E2025" t="s">
        <v>317</v>
      </c>
      <c r="F2025" t="s">
        <v>382</v>
      </c>
      <c r="G2025" t="s">
        <v>414</v>
      </c>
      <c r="H2025" t="s">
        <v>415</v>
      </c>
      <c r="J2025" t="s">
        <v>322</v>
      </c>
      <c r="K2025" t="s">
        <v>664</v>
      </c>
      <c r="L2025" t="s">
        <v>8719</v>
      </c>
      <c r="M2025" s="11">
        <v>43109.367037037038</v>
      </c>
      <c r="N2025" s="11">
        <v>43109.367037037038</v>
      </c>
      <c r="O2025" s="11">
        <v>43116.467199074075</v>
      </c>
      <c r="P2025" t="s">
        <v>2124</v>
      </c>
      <c r="Q2025" t="s">
        <v>661</v>
      </c>
      <c r="R2025" t="s">
        <v>8720</v>
      </c>
      <c r="S2025" t="s">
        <v>2125</v>
      </c>
      <c r="T2025" t="s">
        <v>2126</v>
      </c>
      <c r="U2025" t="s">
        <v>2127</v>
      </c>
      <c r="V2025">
        <v>0</v>
      </c>
      <c r="W2025" t="s">
        <v>2127</v>
      </c>
      <c r="X2025" t="s">
        <v>2125</v>
      </c>
      <c r="Y2025" t="s">
        <v>2125</v>
      </c>
      <c r="Z2025" t="s">
        <v>408</v>
      </c>
      <c r="AA2025" t="s">
        <v>2137</v>
      </c>
      <c r="AB2025" t="s">
        <v>2127</v>
      </c>
    </row>
    <row r="2026" spans="1:28" x14ac:dyDescent="0.2">
      <c r="A2026">
        <v>16035177</v>
      </c>
      <c r="B2026" t="s">
        <v>8721</v>
      </c>
      <c r="C2026" t="s">
        <v>4167</v>
      </c>
      <c r="D2026" t="s">
        <v>354</v>
      </c>
      <c r="E2026" t="s">
        <v>317</v>
      </c>
      <c r="F2026" t="s">
        <v>2127</v>
      </c>
      <c r="G2026" t="s">
        <v>316</v>
      </c>
      <c r="J2026" t="s">
        <v>1040</v>
      </c>
      <c r="K2026" t="s">
        <v>1062</v>
      </c>
      <c r="L2026" t="s">
        <v>8722</v>
      </c>
      <c r="M2026" s="11">
        <v>43109.370092592595</v>
      </c>
      <c r="N2026" s="11">
        <v>43109.370092592595</v>
      </c>
      <c r="O2026" s="11">
        <v>43116.506030092591</v>
      </c>
      <c r="P2026" t="s">
        <v>2124</v>
      </c>
      <c r="Q2026" t="s">
        <v>7027</v>
      </c>
      <c r="S2026" t="s">
        <v>2125</v>
      </c>
      <c r="T2026" t="s">
        <v>2126</v>
      </c>
      <c r="U2026" t="s">
        <v>2127</v>
      </c>
      <c r="V2026">
        <v>0</v>
      </c>
      <c r="W2026" t="s">
        <v>2127</v>
      </c>
      <c r="X2026" t="s">
        <v>2125</v>
      </c>
      <c r="Y2026" t="s">
        <v>2125</v>
      </c>
      <c r="Z2026" t="s">
        <v>459</v>
      </c>
      <c r="AA2026" t="s">
        <v>2128</v>
      </c>
      <c r="AB2026" t="s">
        <v>2127</v>
      </c>
    </row>
    <row r="2027" spans="1:28" x14ac:dyDescent="0.2">
      <c r="A2027">
        <v>16035246</v>
      </c>
      <c r="B2027" t="s">
        <v>680</v>
      </c>
      <c r="C2027" t="s">
        <v>4551</v>
      </c>
      <c r="D2027" t="s">
        <v>434</v>
      </c>
      <c r="E2027" t="s">
        <v>317</v>
      </c>
      <c r="F2027" t="s">
        <v>316</v>
      </c>
      <c r="G2027" t="s">
        <v>357</v>
      </c>
      <c r="H2027" t="s">
        <v>858</v>
      </c>
      <c r="I2027" t="s">
        <v>317</v>
      </c>
      <c r="J2027" t="s">
        <v>334</v>
      </c>
      <c r="K2027" t="s">
        <v>8723</v>
      </c>
      <c r="L2027" t="s">
        <v>8724</v>
      </c>
      <c r="M2027" s="11">
        <v>43109.374409722222</v>
      </c>
      <c r="N2027" s="11">
        <v>43109.374409722222</v>
      </c>
      <c r="O2027" s="11">
        <v>43116.560196759259</v>
      </c>
      <c r="P2027" t="s">
        <v>2124</v>
      </c>
      <c r="Q2027" t="s">
        <v>3972</v>
      </c>
      <c r="R2027" t="s">
        <v>8725</v>
      </c>
      <c r="S2027" t="s">
        <v>2125</v>
      </c>
      <c r="T2027" t="s">
        <v>2126</v>
      </c>
      <c r="U2027" t="s">
        <v>2127</v>
      </c>
      <c r="V2027">
        <v>0</v>
      </c>
      <c r="W2027" t="s">
        <v>2127</v>
      </c>
      <c r="X2027" t="s">
        <v>2125</v>
      </c>
      <c r="Y2027" t="s">
        <v>2125</v>
      </c>
      <c r="Z2027" t="s">
        <v>433</v>
      </c>
      <c r="AA2027" t="s">
        <v>2137</v>
      </c>
      <c r="AB2027" t="s">
        <v>2127</v>
      </c>
    </row>
    <row r="2028" spans="1:28" x14ac:dyDescent="0.2">
      <c r="A2028">
        <v>16035280</v>
      </c>
      <c r="B2028" t="s">
        <v>8727</v>
      </c>
      <c r="C2028" t="s">
        <v>2752</v>
      </c>
      <c r="D2028" t="s">
        <v>510</v>
      </c>
      <c r="E2028" t="s">
        <v>317</v>
      </c>
      <c r="F2028" t="s">
        <v>2127</v>
      </c>
      <c r="G2028" t="s">
        <v>370</v>
      </c>
      <c r="H2028" t="s">
        <v>510</v>
      </c>
      <c r="I2028" t="s">
        <v>317</v>
      </c>
      <c r="J2028" t="s">
        <v>334</v>
      </c>
      <c r="K2028" t="s">
        <v>3665</v>
      </c>
      <c r="L2028" t="s">
        <v>8728</v>
      </c>
      <c r="M2028" s="11">
        <v>43109.375833333332</v>
      </c>
      <c r="N2028" s="11">
        <v>43109.375833333332</v>
      </c>
      <c r="O2028" s="11">
        <v>43116.378252314818</v>
      </c>
      <c r="P2028" t="s">
        <v>2124</v>
      </c>
      <c r="Q2028" t="s">
        <v>3560</v>
      </c>
      <c r="R2028" t="s">
        <v>8729</v>
      </c>
      <c r="S2028" t="s">
        <v>2125</v>
      </c>
      <c r="T2028" t="s">
        <v>2126</v>
      </c>
      <c r="U2028" t="s">
        <v>2127</v>
      </c>
      <c r="V2028">
        <v>0</v>
      </c>
      <c r="W2028" t="s">
        <v>2127</v>
      </c>
      <c r="X2028" t="s">
        <v>2125</v>
      </c>
      <c r="Y2028" t="s">
        <v>2125</v>
      </c>
      <c r="Z2028" t="s">
        <v>366</v>
      </c>
      <c r="AA2028" t="s">
        <v>2137</v>
      </c>
      <c r="AB2028" t="s">
        <v>2127</v>
      </c>
    </row>
    <row r="2029" spans="1:28" x14ac:dyDescent="0.2">
      <c r="A2029">
        <v>16035298</v>
      </c>
      <c r="B2029" t="s">
        <v>8162</v>
      </c>
      <c r="C2029" t="s">
        <v>8163</v>
      </c>
      <c r="D2029" t="s">
        <v>460</v>
      </c>
      <c r="E2029" t="s">
        <v>317</v>
      </c>
      <c r="F2029" t="s">
        <v>316</v>
      </c>
      <c r="G2029" t="s">
        <v>316</v>
      </c>
      <c r="H2029" t="s">
        <v>460</v>
      </c>
      <c r="I2029" t="s">
        <v>317</v>
      </c>
      <c r="J2029" t="s">
        <v>334</v>
      </c>
      <c r="K2029" t="s">
        <v>5390</v>
      </c>
      <c r="L2029" t="s">
        <v>8730</v>
      </c>
      <c r="M2029" s="11">
        <v>43109.377233796295</v>
      </c>
      <c r="N2029" s="11">
        <v>43109.377233796295</v>
      </c>
      <c r="O2029" s="11">
        <v>43109.449895833335</v>
      </c>
      <c r="P2029" t="s">
        <v>2124</v>
      </c>
      <c r="Q2029" t="s">
        <v>436</v>
      </c>
      <c r="R2029" t="s">
        <v>8731</v>
      </c>
      <c r="S2029" t="s">
        <v>2125</v>
      </c>
      <c r="T2029" t="s">
        <v>2126</v>
      </c>
      <c r="U2029" t="s">
        <v>2127</v>
      </c>
      <c r="V2029">
        <v>0</v>
      </c>
      <c r="W2029" t="s">
        <v>2127</v>
      </c>
      <c r="X2029" t="s">
        <v>2125</v>
      </c>
      <c r="Y2029" t="s">
        <v>2125</v>
      </c>
      <c r="Z2029" t="s">
        <v>1176</v>
      </c>
      <c r="AA2029" t="s">
        <v>2137</v>
      </c>
      <c r="AB2029" t="s">
        <v>2127</v>
      </c>
    </row>
    <row r="2030" spans="1:28" x14ac:dyDescent="0.2">
      <c r="A2030">
        <v>16035299</v>
      </c>
      <c r="B2030" t="s">
        <v>912</v>
      </c>
      <c r="C2030" t="s">
        <v>8605</v>
      </c>
      <c r="D2030" t="s">
        <v>518</v>
      </c>
      <c r="E2030" t="s">
        <v>317</v>
      </c>
      <c r="F2030" t="s">
        <v>316</v>
      </c>
      <c r="G2030" t="s">
        <v>316</v>
      </c>
      <c r="H2030" t="s">
        <v>518</v>
      </c>
      <c r="I2030" t="s">
        <v>317</v>
      </c>
      <c r="J2030" t="s">
        <v>334</v>
      </c>
      <c r="K2030" t="s">
        <v>591</v>
      </c>
      <c r="L2030" t="s">
        <v>8732</v>
      </c>
      <c r="M2030" s="11">
        <v>43109.377303240741</v>
      </c>
      <c r="N2030" s="11">
        <v>43109.377303240741</v>
      </c>
      <c r="O2030" s="11">
        <v>43116.389733796299</v>
      </c>
      <c r="P2030" t="s">
        <v>2124</v>
      </c>
      <c r="Q2030" t="s">
        <v>425</v>
      </c>
      <c r="R2030" t="s">
        <v>8733</v>
      </c>
      <c r="S2030" t="s">
        <v>2125</v>
      </c>
      <c r="T2030" t="s">
        <v>2126</v>
      </c>
      <c r="U2030" t="s">
        <v>2127</v>
      </c>
      <c r="V2030">
        <v>0</v>
      </c>
      <c r="W2030" t="s">
        <v>2127</v>
      </c>
      <c r="X2030" t="s">
        <v>2125</v>
      </c>
      <c r="Y2030" t="s">
        <v>2125</v>
      </c>
      <c r="Z2030" t="s">
        <v>421</v>
      </c>
      <c r="AA2030" t="s">
        <v>2137</v>
      </c>
      <c r="AB2030" t="s">
        <v>2127</v>
      </c>
    </row>
    <row r="2031" spans="1:28" x14ac:dyDescent="0.2">
      <c r="A2031">
        <v>16035364</v>
      </c>
      <c r="B2031" t="s">
        <v>8721</v>
      </c>
      <c r="C2031" t="s">
        <v>4167</v>
      </c>
      <c r="D2031" t="s">
        <v>354</v>
      </c>
      <c r="E2031" t="s">
        <v>317</v>
      </c>
      <c r="F2031" t="s">
        <v>316</v>
      </c>
      <c r="G2031" t="s">
        <v>316</v>
      </c>
      <c r="H2031" t="s">
        <v>354</v>
      </c>
      <c r="I2031" t="s">
        <v>317</v>
      </c>
      <c r="J2031" t="s">
        <v>334</v>
      </c>
      <c r="K2031" t="s">
        <v>1062</v>
      </c>
      <c r="L2031" t="s">
        <v>8734</v>
      </c>
      <c r="M2031" s="11">
        <v>43109.380636574075</v>
      </c>
      <c r="N2031" s="11">
        <v>43109.380636574075</v>
      </c>
      <c r="O2031" s="11">
        <v>43116.507962962962</v>
      </c>
      <c r="P2031" t="s">
        <v>2124</v>
      </c>
      <c r="Q2031" t="s">
        <v>436</v>
      </c>
      <c r="R2031" t="s">
        <v>8735</v>
      </c>
      <c r="S2031" t="s">
        <v>2125</v>
      </c>
      <c r="T2031" t="s">
        <v>2126</v>
      </c>
      <c r="U2031" t="s">
        <v>2127</v>
      </c>
      <c r="V2031">
        <v>0</v>
      </c>
      <c r="W2031" t="s">
        <v>2127</v>
      </c>
      <c r="X2031" t="s">
        <v>2125</v>
      </c>
      <c r="Y2031" t="s">
        <v>2125</v>
      </c>
      <c r="Z2031" t="s">
        <v>459</v>
      </c>
      <c r="AA2031" t="s">
        <v>2137</v>
      </c>
      <c r="AB2031" t="s">
        <v>2127</v>
      </c>
    </row>
    <row r="2032" spans="1:28" x14ac:dyDescent="0.2">
      <c r="A2032">
        <v>16035370</v>
      </c>
      <c r="B2032" t="s">
        <v>812</v>
      </c>
      <c r="C2032" t="s">
        <v>2340</v>
      </c>
      <c r="D2032" t="s">
        <v>392</v>
      </c>
      <c r="E2032" t="s">
        <v>317</v>
      </c>
      <c r="F2032" t="s">
        <v>316</v>
      </c>
      <c r="G2032" t="s">
        <v>316</v>
      </c>
      <c r="H2032" t="s">
        <v>392</v>
      </c>
      <c r="I2032" t="s">
        <v>317</v>
      </c>
      <c r="J2032" t="s">
        <v>334</v>
      </c>
      <c r="K2032" t="s">
        <v>526</v>
      </c>
      <c r="L2032" t="s">
        <v>8736</v>
      </c>
      <c r="M2032" s="11">
        <v>43109.381076388891</v>
      </c>
      <c r="N2032" s="11">
        <v>43109.381076388891</v>
      </c>
      <c r="O2032" s="11">
        <v>43116.402696759258</v>
      </c>
      <c r="P2032" t="s">
        <v>2124</v>
      </c>
      <c r="Q2032" t="s">
        <v>524</v>
      </c>
      <c r="R2032" t="s">
        <v>8737</v>
      </c>
      <c r="S2032" t="s">
        <v>2125</v>
      </c>
      <c r="T2032" t="s">
        <v>2126</v>
      </c>
      <c r="U2032" t="s">
        <v>2127</v>
      </c>
      <c r="V2032">
        <v>0</v>
      </c>
      <c r="W2032" t="s">
        <v>2127</v>
      </c>
      <c r="X2032" t="s">
        <v>2125</v>
      </c>
      <c r="Y2032" t="s">
        <v>2125</v>
      </c>
      <c r="Z2032" t="s">
        <v>534</v>
      </c>
      <c r="AA2032" t="s">
        <v>2137</v>
      </c>
      <c r="AB2032" t="s">
        <v>2127</v>
      </c>
    </row>
    <row r="2033" spans="1:28" x14ac:dyDescent="0.2">
      <c r="A2033">
        <v>16035387</v>
      </c>
      <c r="B2033" t="s">
        <v>7700</v>
      </c>
      <c r="C2033" t="s">
        <v>4986</v>
      </c>
      <c r="D2033" t="s">
        <v>401</v>
      </c>
      <c r="E2033" t="s">
        <v>317</v>
      </c>
      <c r="F2033" t="s">
        <v>316</v>
      </c>
      <c r="G2033" t="s">
        <v>316</v>
      </c>
      <c r="H2033" t="s">
        <v>401</v>
      </c>
      <c r="I2033" t="s">
        <v>317</v>
      </c>
      <c r="J2033" t="s">
        <v>334</v>
      </c>
      <c r="K2033" t="s">
        <v>595</v>
      </c>
      <c r="L2033" t="s">
        <v>8738</v>
      </c>
      <c r="M2033" s="11">
        <v>43109.381944444445</v>
      </c>
      <c r="N2033" s="11">
        <v>43109.381944444445</v>
      </c>
      <c r="O2033" s="11">
        <v>43116.384074074071</v>
      </c>
      <c r="P2033" t="s">
        <v>2124</v>
      </c>
      <c r="Q2033" t="s">
        <v>436</v>
      </c>
      <c r="R2033" t="s">
        <v>8739</v>
      </c>
      <c r="S2033" t="s">
        <v>2125</v>
      </c>
      <c r="T2033" t="s">
        <v>2126</v>
      </c>
      <c r="U2033" t="s">
        <v>2127</v>
      </c>
      <c r="V2033">
        <v>0</v>
      </c>
      <c r="W2033" t="s">
        <v>2127</v>
      </c>
      <c r="X2033" t="s">
        <v>2125</v>
      </c>
      <c r="Y2033" t="s">
        <v>2125</v>
      </c>
      <c r="Z2033" t="s">
        <v>1176</v>
      </c>
      <c r="AA2033" t="s">
        <v>2137</v>
      </c>
      <c r="AB2033" t="s">
        <v>2127</v>
      </c>
    </row>
    <row r="2034" spans="1:28" x14ac:dyDescent="0.2">
      <c r="A2034">
        <v>16035412</v>
      </c>
      <c r="B2034" t="s">
        <v>8740</v>
      </c>
      <c r="C2034" t="s">
        <v>2158</v>
      </c>
      <c r="D2034" t="s">
        <v>434</v>
      </c>
      <c r="E2034" t="s">
        <v>317</v>
      </c>
      <c r="F2034" t="s">
        <v>316</v>
      </c>
      <c r="G2034" t="s">
        <v>316</v>
      </c>
      <c r="H2034" t="s">
        <v>434</v>
      </c>
      <c r="I2034" t="s">
        <v>317</v>
      </c>
      <c r="J2034" t="s">
        <v>334</v>
      </c>
      <c r="K2034" t="s">
        <v>1502</v>
      </c>
      <c r="L2034" t="s">
        <v>8741</v>
      </c>
      <c r="M2034" s="11">
        <v>43109.382986111108</v>
      </c>
      <c r="N2034" s="11">
        <v>43109.382986111108</v>
      </c>
      <c r="O2034" s="11">
        <v>43116.390706018516</v>
      </c>
      <c r="P2034" t="s">
        <v>2124</v>
      </c>
      <c r="Q2034" t="s">
        <v>519</v>
      </c>
      <c r="R2034" t="s">
        <v>8742</v>
      </c>
      <c r="S2034" t="s">
        <v>2125</v>
      </c>
      <c r="T2034" t="s">
        <v>2126</v>
      </c>
      <c r="U2034" t="s">
        <v>2127</v>
      </c>
      <c r="V2034">
        <v>0</v>
      </c>
      <c r="W2034" t="s">
        <v>2127</v>
      </c>
      <c r="X2034" t="s">
        <v>2125</v>
      </c>
      <c r="Y2034" t="s">
        <v>2125</v>
      </c>
      <c r="Z2034" t="s">
        <v>378</v>
      </c>
      <c r="AA2034" t="s">
        <v>2137</v>
      </c>
      <c r="AB2034" t="s">
        <v>2127</v>
      </c>
    </row>
    <row r="2035" spans="1:28" x14ac:dyDescent="0.2">
      <c r="A2035">
        <v>16035419</v>
      </c>
      <c r="B2035" t="s">
        <v>5633</v>
      </c>
      <c r="C2035" t="s">
        <v>2158</v>
      </c>
      <c r="D2035" t="s">
        <v>885</v>
      </c>
      <c r="E2035" t="s">
        <v>317</v>
      </c>
      <c r="F2035" t="s">
        <v>323</v>
      </c>
      <c r="G2035" t="s">
        <v>323</v>
      </c>
      <c r="H2035" t="s">
        <v>358</v>
      </c>
      <c r="I2035" t="s">
        <v>317</v>
      </c>
      <c r="J2035" t="s">
        <v>334</v>
      </c>
      <c r="K2035" t="s">
        <v>338</v>
      </c>
      <c r="L2035" t="s">
        <v>8743</v>
      </c>
      <c r="M2035" s="11">
        <v>43109.383194444446</v>
      </c>
      <c r="N2035" s="11">
        <v>43109.383194444446</v>
      </c>
      <c r="O2035" s="11">
        <v>43125.595613425925</v>
      </c>
      <c r="P2035" t="s">
        <v>2124</v>
      </c>
      <c r="Q2035" t="s">
        <v>333</v>
      </c>
      <c r="R2035" t="s">
        <v>8744</v>
      </c>
      <c r="S2035" t="s">
        <v>2125</v>
      </c>
      <c r="T2035" t="s">
        <v>2126</v>
      </c>
      <c r="U2035" t="s">
        <v>2127</v>
      </c>
      <c r="V2035">
        <v>1</v>
      </c>
      <c r="W2035" t="s">
        <v>2127</v>
      </c>
      <c r="X2035" t="s">
        <v>2125</v>
      </c>
      <c r="Y2035" t="s">
        <v>2125</v>
      </c>
      <c r="Z2035" t="s">
        <v>312</v>
      </c>
      <c r="AA2035" t="s">
        <v>2128</v>
      </c>
      <c r="AB2035" t="s">
        <v>2127</v>
      </c>
    </row>
    <row r="2036" spans="1:28" x14ac:dyDescent="0.2">
      <c r="A2036">
        <v>16035482</v>
      </c>
      <c r="B2036" t="s">
        <v>918</v>
      </c>
      <c r="C2036" t="s">
        <v>4910</v>
      </c>
      <c r="D2036" t="s">
        <v>401</v>
      </c>
      <c r="E2036" t="s">
        <v>317</v>
      </c>
      <c r="F2036" t="s">
        <v>316</v>
      </c>
      <c r="G2036" t="s">
        <v>316</v>
      </c>
      <c r="H2036" t="s">
        <v>401</v>
      </c>
      <c r="I2036" t="s">
        <v>317</v>
      </c>
      <c r="J2036" t="s">
        <v>334</v>
      </c>
      <c r="K2036" t="s">
        <v>595</v>
      </c>
      <c r="L2036" t="s">
        <v>8745</v>
      </c>
      <c r="M2036" s="11">
        <v>43109.386006944442</v>
      </c>
      <c r="N2036" s="11">
        <v>43109.386006944442</v>
      </c>
      <c r="O2036" s="11">
        <v>43116.395046296297</v>
      </c>
      <c r="P2036" t="s">
        <v>2124</v>
      </c>
      <c r="Q2036" t="s">
        <v>436</v>
      </c>
      <c r="R2036" t="s">
        <v>8746</v>
      </c>
      <c r="S2036" t="s">
        <v>2125</v>
      </c>
      <c r="T2036" t="s">
        <v>2126</v>
      </c>
      <c r="U2036" t="s">
        <v>2127</v>
      </c>
      <c r="V2036">
        <v>0</v>
      </c>
      <c r="W2036" t="s">
        <v>2127</v>
      </c>
      <c r="X2036" t="s">
        <v>2125</v>
      </c>
      <c r="Y2036" t="s">
        <v>2125</v>
      </c>
      <c r="Z2036" t="s">
        <v>433</v>
      </c>
      <c r="AA2036" t="s">
        <v>2137</v>
      </c>
      <c r="AB2036" t="s">
        <v>2127</v>
      </c>
    </row>
    <row r="2037" spans="1:28" x14ac:dyDescent="0.2">
      <c r="A2037">
        <v>16035515</v>
      </c>
      <c r="B2037" t="s">
        <v>921</v>
      </c>
      <c r="C2037" t="s">
        <v>8747</v>
      </c>
      <c r="D2037" t="s">
        <v>369</v>
      </c>
      <c r="E2037" t="s">
        <v>317</v>
      </c>
      <c r="F2037" t="s">
        <v>370</v>
      </c>
      <c r="G2037" t="s">
        <v>370</v>
      </c>
      <c r="H2037" t="s">
        <v>401</v>
      </c>
      <c r="I2037" t="s">
        <v>317</v>
      </c>
      <c r="J2037" t="s">
        <v>334</v>
      </c>
      <c r="K2037" t="s">
        <v>925</v>
      </c>
      <c r="L2037" t="s">
        <v>8748</v>
      </c>
      <c r="M2037" s="11">
        <v>43109.387280092589</v>
      </c>
      <c r="N2037" s="11">
        <v>43109.387280092589</v>
      </c>
      <c r="O2037" s="11">
        <v>43116.645891203705</v>
      </c>
      <c r="P2037" t="s">
        <v>2124</v>
      </c>
      <c r="Q2037" t="s">
        <v>923</v>
      </c>
      <c r="R2037" t="s">
        <v>8749</v>
      </c>
      <c r="S2037" t="s">
        <v>2125</v>
      </c>
      <c r="T2037" t="s">
        <v>2126</v>
      </c>
      <c r="U2037" t="s">
        <v>2127</v>
      </c>
      <c r="V2037">
        <v>0</v>
      </c>
      <c r="W2037" t="s">
        <v>2127</v>
      </c>
      <c r="X2037" t="s">
        <v>2125</v>
      </c>
      <c r="Y2037" t="s">
        <v>2125</v>
      </c>
      <c r="Z2037" t="s">
        <v>922</v>
      </c>
      <c r="AA2037" t="s">
        <v>2128</v>
      </c>
      <c r="AB2037" t="s">
        <v>2127</v>
      </c>
    </row>
    <row r="2038" spans="1:28" x14ac:dyDescent="0.2">
      <c r="A2038">
        <v>16035540</v>
      </c>
      <c r="B2038" t="s">
        <v>8750</v>
      </c>
      <c r="C2038" t="s">
        <v>8751</v>
      </c>
      <c r="D2038" t="s">
        <v>381</v>
      </c>
      <c r="E2038" t="s">
        <v>317</v>
      </c>
      <c r="F2038" t="s">
        <v>382</v>
      </c>
      <c r="G2038" t="s">
        <v>382</v>
      </c>
      <c r="H2038" t="s">
        <v>381</v>
      </c>
      <c r="I2038" t="s">
        <v>317</v>
      </c>
      <c r="J2038" t="s">
        <v>322</v>
      </c>
      <c r="K2038" t="s">
        <v>8752</v>
      </c>
      <c r="L2038" t="s">
        <v>8753</v>
      </c>
      <c r="M2038" s="11">
        <v>43109.388819444444</v>
      </c>
      <c r="N2038" s="11">
        <v>43109.388819444444</v>
      </c>
      <c r="O2038" s="11">
        <v>43116.403946759259</v>
      </c>
      <c r="P2038" t="s">
        <v>2124</v>
      </c>
      <c r="Q2038" t="s">
        <v>661</v>
      </c>
      <c r="R2038" t="s">
        <v>8754</v>
      </c>
      <c r="S2038" t="s">
        <v>2125</v>
      </c>
      <c r="T2038" t="s">
        <v>2126</v>
      </c>
      <c r="U2038" t="s">
        <v>2127</v>
      </c>
      <c r="V2038">
        <v>0</v>
      </c>
      <c r="W2038" t="s">
        <v>2127</v>
      </c>
      <c r="X2038" t="s">
        <v>2125</v>
      </c>
      <c r="Y2038" t="s">
        <v>2125</v>
      </c>
      <c r="Z2038" t="s">
        <v>4829</v>
      </c>
      <c r="AA2038" t="s">
        <v>2137</v>
      </c>
      <c r="AB2038" t="s">
        <v>2127</v>
      </c>
    </row>
    <row r="2039" spans="1:28" x14ac:dyDescent="0.2">
      <c r="A2039">
        <v>16035564</v>
      </c>
      <c r="B2039" t="s">
        <v>844</v>
      </c>
      <c r="C2039" t="s">
        <v>2158</v>
      </c>
      <c r="D2039" t="s">
        <v>392</v>
      </c>
      <c r="E2039" t="s">
        <v>317</v>
      </c>
      <c r="F2039" t="s">
        <v>316</v>
      </c>
      <c r="G2039" t="s">
        <v>316</v>
      </c>
      <c r="H2039" t="s">
        <v>392</v>
      </c>
      <c r="I2039" t="s">
        <v>317</v>
      </c>
      <c r="J2039" t="s">
        <v>334</v>
      </c>
      <c r="K2039" t="s">
        <v>845</v>
      </c>
      <c r="L2039" t="s">
        <v>8755</v>
      </c>
      <c r="M2039" s="11">
        <v>43109.390069444446</v>
      </c>
      <c r="N2039" s="11">
        <v>43109.390069444446</v>
      </c>
      <c r="O2039" s="11">
        <v>43116.40084490741</v>
      </c>
      <c r="P2039" t="s">
        <v>2124</v>
      </c>
      <c r="Q2039" t="s">
        <v>584</v>
      </c>
      <c r="R2039" t="s">
        <v>8756</v>
      </c>
      <c r="S2039" t="s">
        <v>2125</v>
      </c>
      <c r="T2039" t="s">
        <v>2126</v>
      </c>
      <c r="U2039" t="s">
        <v>2127</v>
      </c>
      <c r="V2039">
        <v>0</v>
      </c>
      <c r="W2039" t="s">
        <v>2127</v>
      </c>
      <c r="X2039" t="s">
        <v>2125</v>
      </c>
      <c r="Y2039" t="s">
        <v>2125</v>
      </c>
      <c r="Z2039" t="s">
        <v>378</v>
      </c>
      <c r="AA2039" t="s">
        <v>2128</v>
      </c>
      <c r="AB2039" t="s">
        <v>2127</v>
      </c>
    </row>
    <row r="2040" spans="1:28" x14ac:dyDescent="0.2">
      <c r="A2040">
        <v>16035571</v>
      </c>
      <c r="B2040" t="s">
        <v>8757</v>
      </c>
      <c r="C2040" t="s">
        <v>2202</v>
      </c>
      <c r="D2040" t="s">
        <v>510</v>
      </c>
      <c r="E2040" t="s">
        <v>317</v>
      </c>
      <c r="F2040" t="s">
        <v>370</v>
      </c>
      <c r="G2040" t="s">
        <v>370</v>
      </c>
      <c r="H2040" t="s">
        <v>510</v>
      </c>
      <c r="I2040" t="s">
        <v>317</v>
      </c>
      <c r="J2040" t="s">
        <v>322</v>
      </c>
      <c r="K2040" t="s">
        <v>8758</v>
      </c>
      <c r="L2040" t="s">
        <v>8759</v>
      </c>
      <c r="M2040" s="11">
        <v>43109.3905787037</v>
      </c>
      <c r="N2040" s="11">
        <v>43109.3905787037</v>
      </c>
      <c r="O2040" s="11">
        <v>43109.462997685187</v>
      </c>
      <c r="P2040" t="s">
        <v>2124</v>
      </c>
      <c r="Q2040" t="s">
        <v>483</v>
      </c>
      <c r="R2040" t="s">
        <v>8760</v>
      </c>
      <c r="S2040" t="s">
        <v>2125</v>
      </c>
      <c r="T2040" t="s">
        <v>2126</v>
      </c>
      <c r="U2040" t="s">
        <v>2127</v>
      </c>
      <c r="V2040">
        <v>0</v>
      </c>
      <c r="W2040" t="s">
        <v>2127</v>
      </c>
      <c r="X2040" t="s">
        <v>2125</v>
      </c>
      <c r="Y2040" t="s">
        <v>2125</v>
      </c>
      <c r="Z2040" t="s">
        <v>2208</v>
      </c>
      <c r="AA2040" t="s">
        <v>2137</v>
      </c>
      <c r="AB2040" t="s">
        <v>2127</v>
      </c>
    </row>
    <row r="2041" spans="1:28" x14ac:dyDescent="0.2">
      <c r="A2041">
        <v>16035582</v>
      </c>
      <c r="B2041" t="s">
        <v>3503</v>
      </c>
      <c r="C2041" t="s">
        <v>3504</v>
      </c>
      <c r="D2041" t="s">
        <v>434</v>
      </c>
      <c r="E2041" t="s">
        <v>317</v>
      </c>
      <c r="F2041" t="s">
        <v>370</v>
      </c>
      <c r="G2041" t="s">
        <v>370</v>
      </c>
      <c r="H2041" t="s">
        <v>434</v>
      </c>
      <c r="I2041" t="s">
        <v>317</v>
      </c>
      <c r="J2041" t="s">
        <v>334</v>
      </c>
      <c r="K2041" t="s">
        <v>591</v>
      </c>
      <c r="L2041" t="s">
        <v>8761</v>
      </c>
      <c r="M2041" s="11">
        <v>43109.390798611108</v>
      </c>
      <c r="N2041" s="11">
        <v>43109.390798611108</v>
      </c>
      <c r="O2041" s="11">
        <v>43116.395740740743</v>
      </c>
      <c r="P2041" t="s">
        <v>2124</v>
      </c>
      <c r="Q2041" t="s">
        <v>600</v>
      </c>
      <c r="R2041" t="s">
        <v>8762</v>
      </c>
      <c r="S2041" t="s">
        <v>2125</v>
      </c>
      <c r="T2041" t="s">
        <v>2126</v>
      </c>
      <c r="U2041" t="s">
        <v>2127</v>
      </c>
      <c r="V2041">
        <v>0</v>
      </c>
      <c r="W2041" t="s">
        <v>2127</v>
      </c>
      <c r="X2041" t="s">
        <v>2125</v>
      </c>
      <c r="Y2041" t="s">
        <v>2125</v>
      </c>
      <c r="Z2041" t="s">
        <v>901</v>
      </c>
      <c r="AA2041" t="s">
        <v>2137</v>
      </c>
      <c r="AB2041" t="s">
        <v>2127</v>
      </c>
    </row>
    <row r="2042" spans="1:28" x14ac:dyDescent="0.2">
      <c r="A2042">
        <v>16035633</v>
      </c>
      <c r="B2042" t="s">
        <v>3093</v>
      </c>
      <c r="C2042" t="s">
        <v>4765</v>
      </c>
      <c r="D2042" t="s">
        <v>410</v>
      </c>
      <c r="E2042" t="s">
        <v>317</v>
      </c>
      <c r="F2042" t="s">
        <v>382</v>
      </c>
      <c r="G2042" t="s">
        <v>382</v>
      </c>
      <c r="H2042" t="s">
        <v>410</v>
      </c>
      <c r="I2042" t="s">
        <v>317</v>
      </c>
      <c r="J2042" t="s">
        <v>334</v>
      </c>
      <c r="K2042" t="s">
        <v>630</v>
      </c>
      <c r="L2042" t="s">
        <v>8763</v>
      </c>
      <c r="M2042" s="11">
        <v>43109.393182870372</v>
      </c>
      <c r="N2042" s="11">
        <v>43109.393182870372</v>
      </c>
      <c r="O2042" s="11">
        <v>43116.394224537034</v>
      </c>
      <c r="P2042" t="s">
        <v>2124</v>
      </c>
      <c r="Q2042" t="s">
        <v>628</v>
      </c>
      <c r="R2042" t="s">
        <v>8764</v>
      </c>
      <c r="S2042" t="s">
        <v>2125</v>
      </c>
      <c r="T2042" t="s">
        <v>2126</v>
      </c>
      <c r="U2042" t="s">
        <v>2127</v>
      </c>
      <c r="V2042">
        <v>0</v>
      </c>
      <c r="W2042" t="s">
        <v>2127</v>
      </c>
      <c r="X2042" t="s">
        <v>2125</v>
      </c>
      <c r="Y2042" t="s">
        <v>2125</v>
      </c>
      <c r="Z2042" t="s">
        <v>2304</v>
      </c>
      <c r="AA2042" t="s">
        <v>2128</v>
      </c>
      <c r="AB2042" t="s">
        <v>2127</v>
      </c>
    </row>
    <row r="2043" spans="1:28" x14ac:dyDescent="0.2">
      <c r="A2043">
        <v>16035673</v>
      </c>
      <c r="B2043" t="s">
        <v>5852</v>
      </c>
      <c r="C2043" t="s">
        <v>2340</v>
      </c>
      <c r="D2043" t="s">
        <v>468</v>
      </c>
      <c r="E2043" t="s">
        <v>317</v>
      </c>
      <c r="F2043" t="s">
        <v>316</v>
      </c>
      <c r="G2043" t="s">
        <v>316</v>
      </c>
      <c r="H2043" t="s">
        <v>468</v>
      </c>
      <c r="I2043" t="s">
        <v>317</v>
      </c>
      <c r="J2043" t="s">
        <v>334</v>
      </c>
      <c r="K2043" t="s">
        <v>574</v>
      </c>
      <c r="L2043" t="s">
        <v>8765</v>
      </c>
      <c r="M2043" s="11">
        <v>43109.39472222222</v>
      </c>
      <c r="N2043" s="11">
        <v>43109.39472222222</v>
      </c>
      <c r="O2043" s="11">
        <v>43115.398449074077</v>
      </c>
      <c r="P2043" t="s">
        <v>2124</v>
      </c>
      <c r="Q2043" t="s">
        <v>402</v>
      </c>
      <c r="R2043" t="s">
        <v>8766</v>
      </c>
      <c r="S2043" t="s">
        <v>2125</v>
      </c>
      <c r="T2043" t="s">
        <v>2126</v>
      </c>
      <c r="U2043" t="s">
        <v>2127</v>
      </c>
      <c r="V2043">
        <v>0</v>
      </c>
      <c r="W2043" t="s">
        <v>2127</v>
      </c>
      <c r="X2043" t="s">
        <v>2125</v>
      </c>
      <c r="Y2043" t="s">
        <v>2125</v>
      </c>
      <c r="Z2043" t="s">
        <v>534</v>
      </c>
      <c r="AA2043" t="s">
        <v>2128</v>
      </c>
      <c r="AB2043" t="s">
        <v>2127</v>
      </c>
    </row>
    <row r="2044" spans="1:28" x14ac:dyDescent="0.2">
      <c r="A2044">
        <v>16035715</v>
      </c>
      <c r="B2044" t="s">
        <v>2910</v>
      </c>
      <c r="C2044" t="s">
        <v>2302</v>
      </c>
      <c r="D2044" t="s">
        <v>443</v>
      </c>
      <c r="E2044" t="s">
        <v>317</v>
      </c>
      <c r="F2044" t="s">
        <v>382</v>
      </c>
      <c r="G2044" t="s">
        <v>382</v>
      </c>
      <c r="H2044" t="s">
        <v>443</v>
      </c>
      <c r="I2044" t="s">
        <v>317</v>
      </c>
      <c r="J2044" t="s">
        <v>322</v>
      </c>
      <c r="K2044" t="s">
        <v>841</v>
      </c>
      <c r="L2044" t="s">
        <v>8767</v>
      </c>
      <c r="M2044" s="11">
        <v>43109.396284722221</v>
      </c>
      <c r="N2044" s="11">
        <v>43109.396284722221</v>
      </c>
      <c r="O2044" s="11">
        <v>43116.50640046296</v>
      </c>
      <c r="P2044" t="s">
        <v>2124</v>
      </c>
      <c r="Q2044" t="s">
        <v>820</v>
      </c>
      <c r="R2044" t="s">
        <v>8768</v>
      </c>
      <c r="S2044" t="s">
        <v>2125</v>
      </c>
      <c r="T2044" t="s">
        <v>2126</v>
      </c>
      <c r="U2044" t="s">
        <v>2127</v>
      </c>
      <c r="V2044">
        <v>0</v>
      </c>
      <c r="W2044" t="s">
        <v>2127</v>
      </c>
      <c r="X2044" t="s">
        <v>2125</v>
      </c>
      <c r="Y2044" t="s">
        <v>2125</v>
      </c>
      <c r="Z2044" t="s">
        <v>2304</v>
      </c>
      <c r="AA2044" t="s">
        <v>2137</v>
      </c>
      <c r="AB2044" t="s">
        <v>2127</v>
      </c>
    </row>
    <row r="2045" spans="1:28" x14ac:dyDescent="0.2">
      <c r="A2045">
        <v>16035722</v>
      </c>
      <c r="B2045" t="s">
        <v>927</v>
      </c>
      <c r="C2045" t="s">
        <v>2158</v>
      </c>
      <c r="D2045" t="s">
        <v>460</v>
      </c>
      <c r="E2045" t="s">
        <v>317</v>
      </c>
      <c r="F2045" t="s">
        <v>316</v>
      </c>
      <c r="G2045" t="s">
        <v>316</v>
      </c>
      <c r="H2045" t="s">
        <v>460</v>
      </c>
      <c r="I2045" t="s">
        <v>317</v>
      </c>
      <c r="J2045" t="s">
        <v>334</v>
      </c>
      <c r="K2045" t="s">
        <v>928</v>
      </c>
      <c r="L2045" t="s">
        <v>8769</v>
      </c>
      <c r="M2045" s="11">
        <v>43109.396689814814</v>
      </c>
      <c r="N2045" s="11">
        <v>43109.396689814814</v>
      </c>
      <c r="O2045" s="11">
        <v>43116.403252314813</v>
      </c>
      <c r="P2045" t="s">
        <v>2124</v>
      </c>
      <c r="Q2045" t="s">
        <v>519</v>
      </c>
      <c r="R2045" t="s">
        <v>8770</v>
      </c>
      <c r="S2045" t="s">
        <v>2125</v>
      </c>
      <c r="T2045" t="s">
        <v>2126</v>
      </c>
      <c r="U2045" t="s">
        <v>2127</v>
      </c>
      <c r="V2045">
        <v>0</v>
      </c>
      <c r="W2045" t="s">
        <v>2127</v>
      </c>
      <c r="X2045" t="s">
        <v>2125</v>
      </c>
      <c r="Y2045" t="s">
        <v>2125</v>
      </c>
      <c r="Z2045" t="s">
        <v>312</v>
      </c>
      <c r="AA2045" t="s">
        <v>2137</v>
      </c>
      <c r="AB2045" t="s">
        <v>2127</v>
      </c>
    </row>
    <row r="2046" spans="1:28" x14ac:dyDescent="0.2">
      <c r="A2046">
        <v>16035741</v>
      </c>
      <c r="B2046" t="s">
        <v>8771</v>
      </c>
      <c r="C2046" t="s">
        <v>8772</v>
      </c>
      <c r="D2046" t="s">
        <v>354</v>
      </c>
      <c r="E2046" t="s">
        <v>317</v>
      </c>
      <c r="F2046" t="s">
        <v>370</v>
      </c>
      <c r="G2046" t="s">
        <v>370</v>
      </c>
      <c r="H2046" t="s">
        <v>354</v>
      </c>
      <c r="I2046" t="s">
        <v>317</v>
      </c>
      <c r="J2046" t="s">
        <v>1040</v>
      </c>
      <c r="K2046" t="s">
        <v>1062</v>
      </c>
      <c r="L2046" t="s">
        <v>8773</v>
      </c>
      <c r="M2046" s="11">
        <v>43109.397511574076</v>
      </c>
      <c r="N2046" s="11">
        <v>43109.397511574076</v>
      </c>
      <c r="O2046" s="11">
        <v>43116.410821759258</v>
      </c>
      <c r="P2046" t="s">
        <v>2124</v>
      </c>
      <c r="Q2046" t="s">
        <v>1061</v>
      </c>
      <c r="R2046" t="s">
        <v>8774</v>
      </c>
      <c r="S2046" t="s">
        <v>2125</v>
      </c>
      <c r="T2046" t="s">
        <v>2126</v>
      </c>
      <c r="U2046" t="s">
        <v>2127</v>
      </c>
      <c r="V2046">
        <v>0</v>
      </c>
      <c r="W2046" t="s">
        <v>2127</v>
      </c>
      <c r="X2046" t="s">
        <v>2125</v>
      </c>
      <c r="Y2046" t="s">
        <v>2125</v>
      </c>
      <c r="Z2046" t="s">
        <v>1549</v>
      </c>
      <c r="AA2046" t="s">
        <v>2128</v>
      </c>
      <c r="AB2046" t="s">
        <v>2127</v>
      </c>
    </row>
    <row r="2047" spans="1:28" x14ac:dyDescent="0.2">
      <c r="A2047">
        <v>16035757</v>
      </c>
      <c r="B2047" t="s">
        <v>8775</v>
      </c>
      <c r="C2047" t="s">
        <v>5999</v>
      </c>
      <c r="D2047" t="s">
        <v>518</v>
      </c>
      <c r="E2047" t="s">
        <v>317</v>
      </c>
      <c r="F2047" t="s">
        <v>370</v>
      </c>
      <c r="G2047" t="s">
        <v>370</v>
      </c>
      <c r="H2047" t="s">
        <v>518</v>
      </c>
      <c r="I2047" t="s">
        <v>317</v>
      </c>
      <c r="J2047" t="s">
        <v>334</v>
      </c>
      <c r="K2047" t="s">
        <v>496</v>
      </c>
      <c r="L2047" t="s">
        <v>8776</v>
      </c>
      <c r="M2047" s="11">
        <v>43109.3983912037</v>
      </c>
      <c r="N2047" s="11">
        <v>43109.3983912037</v>
      </c>
      <c r="O2047" s="11">
        <v>43116.400925925926</v>
      </c>
      <c r="P2047" t="s">
        <v>2124</v>
      </c>
      <c r="Q2047" t="s">
        <v>600</v>
      </c>
      <c r="R2047" t="s">
        <v>8777</v>
      </c>
      <c r="S2047" t="s">
        <v>2125</v>
      </c>
      <c r="T2047" t="s">
        <v>2126</v>
      </c>
      <c r="U2047" t="s">
        <v>2127</v>
      </c>
      <c r="V2047">
        <v>0</v>
      </c>
      <c r="W2047" t="s">
        <v>2127</v>
      </c>
      <c r="X2047" t="s">
        <v>2125</v>
      </c>
      <c r="Y2047" t="s">
        <v>2125</v>
      </c>
      <c r="Z2047" t="s">
        <v>908</v>
      </c>
      <c r="AA2047" t="s">
        <v>2137</v>
      </c>
      <c r="AB2047" t="s">
        <v>2127</v>
      </c>
    </row>
    <row r="2048" spans="1:28" x14ac:dyDescent="0.2">
      <c r="A2048">
        <v>16035759</v>
      </c>
      <c r="B2048" t="s">
        <v>3324</v>
      </c>
      <c r="C2048" t="s">
        <v>3325</v>
      </c>
      <c r="D2048" t="s">
        <v>550</v>
      </c>
      <c r="E2048" t="s">
        <v>317</v>
      </c>
      <c r="F2048" t="s">
        <v>316</v>
      </c>
      <c r="G2048" t="s">
        <v>316</v>
      </c>
      <c r="H2048" t="s">
        <v>550</v>
      </c>
      <c r="I2048" t="s">
        <v>317</v>
      </c>
      <c r="J2048" t="s">
        <v>334</v>
      </c>
      <c r="K2048" t="s">
        <v>591</v>
      </c>
      <c r="L2048" t="s">
        <v>8778</v>
      </c>
      <c r="M2048" s="11">
        <v>43109.398402777777</v>
      </c>
      <c r="N2048" s="11">
        <v>43109.398402777777</v>
      </c>
      <c r="O2048" s="11">
        <v>43117.691354166665</v>
      </c>
      <c r="P2048" t="s">
        <v>2124</v>
      </c>
      <c r="Q2048" t="s">
        <v>425</v>
      </c>
      <c r="R2048" t="s">
        <v>8779</v>
      </c>
      <c r="S2048" t="s">
        <v>2125</v>
      </c>
      <c r="T2048" t="s">
        <v>2126</v>
      </c>
      <c r="U2048" t="s">
        <v>2127</v>
      </c>
      <c r="V2048">
        <v>0</v>
      </c>
      <c r="W2048" t="s">
        <v>2127</v>
      </c>
      <c r="X2048" t="s">
        <v>2125</v>
      </c>
      <c r="Y2048" t="s">
        <v>2125</v>
      </c>
      <c r="Z2048" t="s">
        <v>613</v>
      </c>
      <c r="AA2048" t="s">
        <v>2137</v>
      </c>
      <c r="AB2048" t="s">
        <v>2127</v>
      </c>
    </row>
    <row r="2049" spans="1:28" x14ac:dyDescent="0.2">
      <c r="A2049">
        <v>16035808</v>
      </c>
      <c r="B2049" t="s">
        <v>8780</v>
      </c>
      <c r="C2049" t="s">
        <v>2158</v>
      </c>
      <c r="D2049" t="s">
        <v>401</v>
      </c>
      <c r="E2049" t="s">
        <v>317</v>
      </c>
      <c r="F2049" t="s">
        <v>316</v>
      </c>
      <c r="G2049" t="s">
        <v>316</v>
      </c>
      <c r="H2049" t="s">
        <v>401</v>
      </c>
      <c r="I2049" t="s">
        <v>317</v>
      </c>
      <c r="J2049" t="s">
        <v>334</v>
      </c>
      <c r="K2049" t="s">
        <v>8781</v>
      </c>
      <c r="L2049" t="s">
        <v>8782</v>
      </c>
      <c r="M2049" s="11">
        <v>43109.399930555555</v>
      </c>
      <c r="N2049" s="11">
        <v>43109.399930555555</v>
      </c>
      <c r="O2049" s="11">
        <v>43116.402905092589</v>
      </c>
      <c r="P2049" t="s">
        <v>2124</v>
      </c>
      <c r="Q2049" t="s">
        <v>2038</v>
      </c>
      <c r="R2049" t="s">
        <v>8783</v>
      </c>
      <c r="S2049" t="s">
        <v>2125</v>
      </c>
      <c r="T2049" t="s">
        <v>2126</v>
      </c>
      <c r="U2049" t="s">
        <v>2127</v>
      </c>
      <c r="V2049">
        <v>0</v>
      </c>
      <c r="W2049" t="s">
        <v>2127</v>
      </c>
      <c r="X2049" t="s">
        <v>2125</v>
      </c>
      <c r="Y2049" t="s">
        <v>2125</v>
      </c>
      <c r="Z2049" t="s">
        <v>312</v>
      </c>
      <c r="AA2049" t="s">
        <v>2128</v>
      </c>
      <c r="AB2049" t="s">
        <v>2127</v>
      </c>
    </row>
    <row r="2050" spans="1:28" x14ac:dyDescent="0.2">
      <c r="A2050">
        <v>16035822</v>
      </c>
      <c r="B2050" t="s">
        <v>6340</v>
      </c>
      <c r="C2050" t="s">
        <v>2158</v>
      </c>
      <c r="D2050" t="s">
        <v>434</v>
      </c>
      <c r="E2050" t="s">
        <v>317</v>
      </c>
      <c r="F2050" t="s">
        <v>2127</v>
      </c>
      <c r="G2050" t="s">
        <v>316</v>
      </c>
      <c r="H2050" t="s">
        <v>434</v>
      </c>
      <c r="I2050" t="s">
        <v>317</v>
      </c>
      <c r="J2050" t="s">
        <v>334</v>
      </c>
      <c r="K2050" t="s">
        <v>3352</v>
      </c>
      <c r="L2050" t="s">
        <v>8784</v>
      </c>
      <c r="M2050" s="11">
        <v>43109.400208333333</v>
      </c>
      <c r="N2050" s="11">
        <v>43109.400208333333</v>
      </c>
      <c r="O2050" s="11">
        <v>43116.403287037036</v>
      </c>
      <c r="P2050" t="s">
        <v>2124</v>
      </c>
      <c r="Q2050" t="s">
        <v>3694</v>
      </c>
      <c r="R2050" t="s">
        <v>8785</v>
      </c>
      <c r="S2050" t="s">
        <v>2125</v>
      </c>
      <c r="T2050" t="s">
        <v>2126</v>
      </c>
      <c r="U2050" t="s">
        <v>2127</v>
      </c>
      <c r="V2050">
        <v>0</v>
      </c>
      <c r="W2050" t="s">
        <v>2127</v>
      </c>
      <c r="X2050" t="s">
        <v>2125</v>
      </c>
      <c r="Y2050" t="s">
        <v>2125</v>
      </c>
      <c r="Z2050" t="s">
        <v>312</v>
      </c>
      <c r="AA2050" t="s">
        <v>2128</v>
      </c>
      <c r="AB2050" t="s">
        <v>2127</v>
      </c>
    </row>
    <row r="2051" spans="1:28" x14ac:dyDescent="0.2">
      <c r="A2051">
        <v>16035939</v>
      </c>
      <c r="B2051" t="s">
        <v>8771</v>
      </c>
      <c r="C2051" t="s">
        <v>8772</v>
      </c>
      <c r="D2051" t="s">
        <v>354</v>
      </c>
      <c r="E2051" t="s">
        <v>317</v>
      </c>
      <c r="F2051" t="s">
        <v>370</v>
      </c>
      <c r="G2051" t="s">
        <v>370</v>
      </c>
      <c r="H2051" t="s">
        <v>354</v>
      </c>
      <c r="I2051" t="s">
        <v>317</v>
      </c>
      <c r="J2051" t="s">
        <v>334</v>
      </c>
      <c r="K2051" t="s">
        <v>1942</v>
      </c>
      <c r="L2051" t="s">
        <v>8786</v>
      </c>
      <c r="M2051" s="11">
        <v>43109.40415509259</v>
      </c>
      <c r="N2051" s="11">
        <v>43109.40415509259</v>
      </c>
      <c r="O2051" s="11">
        <v>43116.408622685187</v>
      </c>
      <c r="P2051" t="s">
        <v>2124</v>
      </c>
      <c r="Q2051" t="s">
        <v>1061</v>
      </c>
      <c r="R2051" t="s">
        <v>8787</v>
      </c>
      <c r="S2051" t="s">
        <v>2125</v>
      </c>
      <c r="T2051" t="s">
        <v>2126</v>
      </c>
      <c r="U2051" t="s">
        <v>2127</v>
      </c>
      <c r="V2051">
        <v>0</v>
      </c>
      <c r="W2051" t="s">
        <v>2127</v>
      </c>
      <c r="X2051" t="s">
        <v>2125</v>
      </c>
      <c r="Y2051" t="s">
        <v>2125</v>
      </c>
      <c r="Z2051" t="s">
        <v>1549</v>
      </c>
      <c r="AA2051" t="s">
        <v>2128</v>
      </c>
      <c r="AB2051" t="s">
        <v>2127</v>
      </c>
    </row>
    <row r="2052" spans="1:28" x14ac:dyDescent="0.2">
      <c r="A2052">
        <v>16036024</v>
      </c>
      <c r="B2052" t="s">
        <v>8685</v>
      </c>
      <c r="C2052" t="s">
        <v>2158</v>
      </c>
      <c r="D2052" t="s">
        <v>434</v>
      </c>
      <c r="E2052" t="s">
        <v>317</v>
      </c>
      <c r="F2052" t="s">
        <v>316</v>
      </c>
      <c r="G2052" t="s">
        <v>323</v>
      </c>
      <c r="H2052" t="s">
        <v>324</v>
      </c>
      <c r="I2052" t="s">
        <v>317</v>
      </c>
      <c r="J2052" t="s">
        <v>334</v>
      </c>
      <c r="K2052" t="s">
        <v>526</v>
      </c>
      <c r="L2052" t="s">
        <v>8788</v>
      </c>
      <c r="M2052" s="11">
        <v>43109.407962962963</v>
      </c>
      <c r="N2052" s="11">
        <v>43109.407962962963</v>
      </c>
      <c r="O2052" s="11">
        <v>43131.473310185182</v>
      </c>
      <c r="P2052" t="s">
        <v>2124</v>
      </c>
      <c r="Q2052" t="s">
        <v>524</v>
      </c>
      <c r="R2052" t="s">
        <v>8789</v>
      </c>
      <c r="S2052" t="s">
        <v>2125</v>
      </c>
      <c r="T2052" t="s">
        <v>2126</v>
      </c>
      <c r="U2052" t="s">
        <v>2127</v>
      </c>
      <c r="V2052">
        <v>0</v>
      </c>
      <c r="W2052" t="s">
        <v>2127</v>
      </c>
      <c r="X2052" t="s">
        <v>2125</v>
      </c>
      <c r="Y2052" t="s">
        <v>2125</v>
      </c>
      <c r="Z2052" t="s">
        <v>312</v>
      </c>
      <c r="AA2052" t="s">
        <v>2137</v>
      </c>
      <c r="AB2052" t="s">
        <v>2127</v>
      </c>
    </row>
    <row r="2053" spans="1:28" x14ac:dyDescent="0.2">
      <c r="A2053">
        <v>16036030</v>
      </c>
      <c r="B2053" t="s">
        <v>3319</v>
      </c>
      <c r="C2053" t="s">
        <v>2158</v>
      </c>
      <c r="D2053" t="s">
        <v>401</v>
      </c>
      <c r="E2053" t="s">
        <v>317</v>
      </c>
      <c r="F2053" t="s">
        <v>2127</v>
      </c>
      <c r="G2053" t="s">
        <v>316</v>
      </c>
      <c r="H2053" t="s">
        <v>401</v>
      </c>
      <c r="I2053" t="s">
        <v>317</v>
      </c>
      <c r="J2053" t="s">
        <v>334</v>
      </c>
      <c r="K2053" t="s">
        <v>1700</v>
      </c>
      <c r="L2053" t="s">
        <v>8790</v>
      </c>
      <c r="M2053" s="11">
        <v>43109.408090277779</v>
      </c>
      <c r="N2053" s="11">
        <v>43109.408090277779</v>
      </c>
      <c r="O2053" s="11">
        <v>43116.409432870372</v>
      </c>
      <c r="P2053" t="s">
        <v>2124</v>
      </c>
      <c r="Q2053" t="s">
        <v>3694</v>
      </c>
      <c r="R2053" t="s">
        <v>8791</v>
      </c>
      <c r="S2053" t="s">
        <v>2125</v>
      </c>
      <c r="T2053" t="s">
        <v>2126</v>
      </c>
      <c r="U2053" t="s">
        <v>2127</v>
      </c>
      <c r="V2053">
        <v>0</v>
      </c>
      <c r="W2053" t="s">
        <v>2127</v>
      </c>
      <c r="X2053" t="s">
        <v>2125</v>
      </c>
      <c r="Y2053" t="s">
        <v>2125</v>
      </c>
      <c r="Z2053" t="s">
        <v>312</v>
      </c>
      <c r="AA2053" t="s">
        <v>2128</v>
      </c>
      <c r="AB2053" t="s">
        <v>2127</v>
      </c>
    </row>
    <row r="2054" spans="1:28" x14ac:dyDescent="0.2">
      <c r="A2054">
        <v>16036068</v>
      </c>
      <c r="B2054" t="s">
        <v>8792</v>
      </c>
      <c r="C2054" t="s">
        <v>8793</v>
      </c>
      <c r="D2054" t="s">
        <v>443</v>
      </c>
      <c r="E2054" t="s">
        <v>317</v>
      </c>
      <c r="F2054" t="s">
        <v>382</v>
      </c>
      <c r="G2054" t="s">
        <v>382</v>
      </c>
      <c r="H2054" t="s">
        <v>443</v>
      </c>
      <c r="I2054" t="s">
        <v>317</v>
      </c>
      <c r="J2054" t="s">
        <v>322</v>
      </c>
      <c r="K2054" t="s">
        <v>417</v>
      </c>
      <c r="L2054" t="s">
        <v>8794</v>
      </c>
      <c r="M2054" s="11">
        <v>43109.409456018519</v>
      </c>
      <c r="N2054" s="11">
        <v>43109.409456018519</v>
      </c>
      <c r="O2054" s="11">
        <v>43119.496377314812</v>
      </c>
      <c r="P2054" t="s">
        <v>2124</v>
      </c>
      <c r="Q2054" t="s">
        <v>661</v>
      </c>
      <c r="R2054" t="s">
        <v>6498</v>
      </c>
      <c r="S2054" t="s">
        <v>2125</v>
      </c>
      <c r="T2054" t="s">
        <v>2126</v>
      </c>
      <c r="U2054" t="s">
        <v>2127</v>
      </c>
      <c r="V2054">
        <v>0</v>
      </c>
      <c r="W2054" t="s">
        <v>2127</v>
      </c>
      <c r="X2054" t="s">
        <v>2125</v>
      </c>
      <c r="Y2054" t="s">
        <v>2125</v>
      </c>
      <c r="Z2054" t="s">
        <v>3089</v>
      </c>
      <c r="AA2054" t="s">
        <v>2137</v>
      </c>
      <c r="AB2054" t="s">
        <v>2127</v>
      </c>
    </row>
    <row r="2055" spans="1:28" x14ac:dyDescent="0.2">
      <c r="A2055">
        <v>16036103</v>
      </c>
      <c r="B2055" t="s">
        <v>7700</v>
      </c>
      <c r="C2055" t="s">
        <v>4986</v>
      </c>
      <c r="D2055" t="s">
        <v>460</v>
      </c>
      <c r="E2055" t="s">
        <v>317</v>
      </c>
      <c r="F2055" t="s">
        <v>316</v>
      </c>
      <c r="G2055" t="s">
        <v>316</v>
      </c>
      <c r="H2055" t="s">
        <v>460</v>
      </c>
      <c r="I2055" t="s">
        <v>317</v>
      </c>
      <c r="J2055" t="s">
        <v>334</v>
      </c>
      <c r="K2055" t="s">
        <v>850</v>
      </c>
      <c r="L2055" t="s">
        <v>8738</v>
      </c>
      <c r="M2055" s="11">
        <v>43109.410601851851</v>
      </c>
      <c r="N2055" s="11">
        <v>43109.410601851851</v>
      </c>
      <c r="O2055" s="11">
        <v>43116.431898148148</v>
      </c>
      <c r="P2055" t="s">
        <v>2124</v>
      </c>
      <c r="Q2055" t="s">
        <v>436</v>
      </c>
      <c r="R2055" t="s">
        <v>8795</v>
      </c>
      <c r="S2055" t="s">
        <v>2125</v>
      </c>
      <c r="T2055" t="s">
        <v>2126</v>
      </c>
      <c r="U2055" t="s">
        <v>2127</v>
      </c>
      <c r="V2055">
        <v>0</v>
      </c>
      <c r="W2055" t="s">
        <v>2127</v>
      </c>
      <c r="X2055" t="s">
        <v>2125</v>
      </c>
      <c r="Y2055" t="s">
        <v>2125</v>
      </c>
      <c r="Z2055" t="s">
        <v>1176</v>
      </c>
      <c r="AA2055" t="s">
        <v>2137</v>
      </c>
      <c r="AB2055" t="s">
        <v>2127</v>
      </c>
    </row>
    <row r="2056" spans="1:28" x14ac:dyDescent="0.2">
      <c r="A2056">
        <v>16036128</v>
      </c>
      <c r="B2056" t="s">
        <v>931</v>
      </c>
      <c r="C2056" t="s">
        <v>2158</v>
      </c>
      <c r="D2056" t="s">
        <v>518</v>
      </c>
      <c r="E2056" t="s">
        <v>317</v>
      </c>
      <c r="F2056" t="s">
        <v>316</v>
      </c>
      <c r="G2056" t="s">
        <v>316</v>
      </c>
      <c r="H2056" t="s">
        <v>518</v>
      </c>
      <c r="I2056" t="s">
        <v>317</v>
      </c>
      <c r="J2056" t="s">
        <v>334</v>
      </c>
      <c r="K2056" t="s">
        <v>932</v>
      </c>
      <c r="L2056" t="s">
        <v>8796</v>
      </c>
      <c r="M2056" s="11">
        <v>43109.411840277775</v>
      </c>
      <c r="N2056" s="11">
        <v>43109.411840277775</v>
      </c>
      <c r="O2056" s="11">
        <v>43116.416909722226</v>
      </c>
      <c r="P2056" t="s">
        <v>2124</v>
      </c>
      <c r="Q2056" t="s">
        <v>402</v>
      </c>
      <c r="R2056" t="s">
        <v>8797</v>
      </c>
      <c r="S2056" t="s">
        <v>2125</v>
      </c>
      <c r="T2056" t="s">
        <v>2126</v>
      </c>
      <c r="U2056" t="s">
        <v>2127</v>
      </c>
      <c r="V2056">
        <v>0</v>
      </c>
      <c r="W2056" t="s">
        <v>2127</v>
      </c>
      <c r="X2056" t="s">
        <v>2125</v>
      </c>
      <c r="Y2056" t="s">
        <v>2125</v>
      </c>
      <c r="Z2056" t="s">
        <v>312</v>
      </c>
      <c r="AA2056" t="s">
        <v>2128</v>
      </c>
      <c r="AB2056" t="s">
        <v>2127</v>
      </c>
    </row>
    <row r="2057" spans="1:28" x14ac:dyDescent="0.2">
      <c r="A2057">
        <v>16036157</v>
      </c>
      <c r="B2057" t="s">
        <v>935</v>
      </c>
      <c r="C2057" t="s">
        <v>2158</v>
      </c>
      <c r="D2057" t="s">
        <v>550</v>
      </c>
      <c r="E2057" t="s">
        <v>317</v>
      </c>
      <c r="F2057" t="s">
        <v>316</v>
      </c>
      <c r="G2057" t="s">
        <v>937</v>
      </c>
      <c r="H2057" t="s">
        <v>938</v>
      </c>
      <c r="I2057" t="s">
        <v>3216</v>
      </c>
      <c r="J2057" t="s">
        <v>334</v>
      </c>
      <c r="K2057" t="s">
        <v>939</v>
      </c>
      <c r="L2057" t="s">
        <v>8798</v>
      </c>
      <c r="M2057" s="11">
        <v>43109.412928240738</v>
      </c>
      <c r="N2057" s="11">
        <v>43109.412928240738</v>
      </c>
      <c r="O2057" s="11">
        <v>43116.50576388889</v>
      </c>
      <c r="P2057" t="s">
        <v>2124</v>
      </c>
      <c r="Q2057" t="s">
        <v>936</v>
      </c>
      <c r="R2057" t="s">
        <v>8799</v>
      </c>
      <c r="S2057" t="s">
        <v>2125</v>
      </c>
      <c r="T2057" t="s">
        <v>2126</v>
      </c>
      <c r="U2057" t="s">
        <v>2127</v>
      </c>
      <c r="V2057">
        <v>0</v>
      </c>
      <c r="W2057" t="s">
        <v>2127</v>
      </c>
      <c r="X2057" t="s">
        <v>2125</v>
      </c>
      <c r="Y2057" t="s">
        <v>2125</v>
      </c>
      <c r="Z2057" t="s">
        <v>312</v>
      </c>
      <c r="AA2057" t="s">
        <v>2137</v>
      </c>
      <c r="AB2057" t="s">
        <v>2127</v>
      </c>
    </row>
    <row r="2058" spans="1:28" x14ac:dyDescent="0.2">
      <c r="A2058">
        <v>16036171</v>
      </c>
      <c r="B2058" t="s">
        <v>8800</v>
      </c>
      <c r="C2058" t="s">
        <v>2158</v>
      </c>
      <c r="D2058" t="s">
        <v>401</v>
      </c>
      <c r="E2058" t="s">
        <v>317</v>
      </c>
      <c r="F2058" t="s">
        <v>316</v>
      </c>
      <c r="G2058" t="s">
        <v>323</v>
      </c>
      <c r="H2058" t="s">
        <v>1337</v>
      </c>
      <c r="I2058" t="s">
        <v>317</v>
      </c>
      <c r="J2058" t="s">
        <v>334</v>
      </c>
      <c r="K2058" t="s">
        <v>426</v>
      </c>
      <c r="L2058" t="s">
        <v>8801</v>
      </c>
      <c r="M2058" s="11">
        <v>43109.413287037038</v>
      </c>
      <c r="N2058" s="11">
        <v>43109.413287037038</v>
      </c>
      <c r="O2058" s="11">
        <v>43119.448437500003</v>
      </c>
      <c r="P2058" t="s">
        <v>2124</v>
      </c>
      <c r="Q2058" t="s">
        <v>519</v>
      </c>
      <c r="R2058" t="s">
        <v>8802</v>
      </c>
      <c r="S2058" t="s">
        <v>2125</v>
      </c>
      <c r="T2058" t="s">
        <v>2126</v>
      </c>
      <c r="U2058" t="s">
        <v>2127</v>
      </c>
      <c r="V2058">
        <v>0</v>
      </c>
      <c r="W2058">
        <v>16042511</v>
      </c>
      <c r="X2058" t="s">
        <v>2125</v>
      </c>
      <c r="Y2058" t="s">
        <v>2125</v>
      </c>
      <c r="Z2058" t="s">
        <v>312</v>
      </c>
      <c r="AA2058" t="s">
        <v>2137</v>
      </c>
      <c r="AB2058" t="s">
        <v>2127</v>
      </c>
    </row>
    <row r="2059" spans="1:28" x14ac:dyDescent="0.2">
      <c r="A2059">
        <v>16036204</v>
      </c>
      <c r="B2059" t="s">
        <v>8803</v>
      </c>
      <c r="C2059" t="s">
        <v>8804</v>
      </c>
      <c r="D2059" t="s">
        <v>369</v>
      </c>
      <c r="E2059" t="s">
        <v>317</v>
      </c>
      <c r="F2059" t="s">
        <v>370</v>
      </c>
      <c r="G2059" t="s">
        <v>370</v>
      </c>
      <c r="H2059" t="s">
        <v>369</v>
      </c>
      <c r="I2059" t="s">
        <v>317</v>
      </c>
      <c r="J2059" t="s">
        <v>322</v>
      </c>
      <c r="K2059" t="s">
        <v>496</v>
      </c>
      <c r="L2059" t="s">
        <v>8805</v>
      </c>
      <c r="M2059" s="11">
        <v>43109.414722222224</v>
      </c>
      <c r="N2059" s="11">
        <v>43109.414722222224</v>
      </c>
      <c r="O2059" s="11">
        <v>43116.422314814816</v>
      </c>
      <c r="P2059" t="s">
        <v>2124</v>
      </c>
      <c r="Q2059" t="s">
        <v>1354</v>
      </c>
      <c r="R2059" t="s">
        <v>4371</v>
      </c>
      <c r="S2059" t="s">
        <v>2125</v>
      </c>
      <c r="T2059" t="s">
        <v>2126</v>
      </c>
      <c r="U2059" t="s">
        <v>2127</v>
      </c>
      <c r="V2059">
        <v>0</v>
      </c>
      <c r="W2059" t="s">
        <v>2127</v>
      </c>
      <c r="X2059" t="s">
        <v>2125</v>
      </c>
      <c r="Y2059" t="s">
        <v>2125</v>
      </c>
      <c r="Z2059" t="s">
        <v>3562</v>
      </c>
      <c r="AA2059" t="s">
        <v>2137</v>
      </c>
      <c r="AB2059" t="s">
        <v>2127</v>
      </c>
    </row>
    <row r="2060" spans="1:28" x14ac:dyDescent="0.2">
      <c r="A2060">
        <v>16036207</v>
      </c>
      <c r="B2060" t="s">
        <v>8806</v>
      </c>
      <c r="C2060" t="s">
        <v>8807</v>
      </c>
      <c r="D2060" t="s">
        <v>510</v>
      </c>
      <c r="E2060" t="s">
        <v>317</v>
      </c>
      <c r="F2060" t="s">
        <v>2127</v>
      </c>
      <c r="G2060" t="s">
        <v>370</v>
      </c>
      <c r="H2060" t="s">
        <v>510</v>
      </c>
      <c r="I2060" t="s">
        <v>317</v>
      </c>
      <c r="J2060" t="s">
        <v>334</v>
      </c>
      <c r="K2060" t="s">
        <v>3665</v>
      </c>
      <c r="L2060" t="s">
        <v>8808</v>
      </c>
      <c r="M2060" s="11">
        <v>43109.414895833332</v>
      </c>
      <c r="N2060" s="11">
        <v>43109.414895833332</v>
      </c>
      <c r="O2060" s="11">
        <v>43116.417407407411</v>
      </c>
      <c r="P2060" t="s">
        <v>2124</v>
      </c>
      <c r="Q2060" t="s">
        <v>3694</v>
      </c>
      <c r="R2060" t="s">
        <v>8809</v>
      </c>
      <c r="S2060" t="s">
        <v>2125</v>
      </c>
      <c r="T2060" t="s">
        <v>2126</v>
      </c>
      <c r="U2060" t="s">
        <v>2127</v>
      </c>
      <c r="V2060">
        <v>0</v>
      </c>
      <c r="W2060" t="s">
        <v>2127</v>
      </c>
      <c r="X2060" t="s">
        <v>2125</v>
      </c>
      <c r="Y2060" t="s">
        <v>2125</v>
      </c>
      <c r="Z2060" t="s">
        <v>1360</v>
      </c>
      <c r="AA2060" t="s">
        <v>2137</v>
      </c>
      <c r="AB2060" t="s">
        <v>2127</v>
      </c>
    </row>
    <row r="2061" spans="1:28" x14ac:dyDescent="0.2">
      <c r="A2061">
        <v>16036250</v>
      </c>
      <c r="B2061" t="s">
        <v>8424</v>
      </c>
      <c r="C2061" t="s">
        <v>3815</v>
      </c>
      <c r="D2061" t="s">
        <v>434</v>
      </c>
      <c r="E2061" t="s">
        <v>317</v>
      </c>
      <c r="F2061" t="s">
        <v>316</v>
      </c>
      <c r="G2061" t="s">
        <v>316</v>
      </c>
      <c r="H2061" t="s">
        <v>434</v>
      </c>
      <c r="I2061" t="s">
        <v>317</v>
      </c>
      <c r="J2061" t="s">
        <v>334</v>
      </c>
      <c r="K2061" t="s">
        <v>471</v>
      </c>
      <c r="L2061" t="s">
        <v>8810</v>
      </c>
      <c r="M2061" s="11">
        <v>43109.416493055556</v>
      </c>
      <c r="N2061" s="11">
        <v>43109.416493055556</v>
      </c>
      <c r="O2061" s="11">
        <v>43116.420173611114</v>
      </c>
      <c r="P2061" t="s">
        <v>2124</v>
      </c>
      <c r="Q2061" t="s">
        <v>425</v>
      </c>
      <c r="R2061" t="s">
        <v>8811</v>
      </c>
      <c r="S2061" t="s">
        <v>2125</v>
      </c>
      <c r="T2061" t="s">
        <v>2126</v>
      </c>
      <c r="U2061" t="s">
        <v>2127</v>
      </c>
      <c r="V2061">
        <v>0</v>
      </c>
      <c r="W2061" t="s">
        <v>2127</v>
      </c>
      <c r="X2061" t="s">
        <v>2125</v>
      </c>
      <c r="Y2061" t="s">
        <v>2125</v>
      </c>
      <c r="Z2061" t="s">
        <v>613</v>
      </c>
      <c r="AA2061" t="s">
        <v>2137</v>
      </c>
      <c r="AB2061" t="s">
        <v>2127</v>
      </c>
    </row>
    <row r="2062" spans="1:28" x14ac:dyDescent="0.2">
      <c r="A2062">
        <v>16036252</v>
      </c>
      <c r="B2062" t="s">
        <v>8775</v>
      </c>
      <c r="C2062" t="s">
        <v>5999</v>
      </c>
      <c r="D2062" t="s">
        <v>392</v>
      </c>
      <c r="E2062" t="s">
        <v>317</v>
      </c>
      <c r="F2062" t="s">
        <v>370</v>
      </c>
      <c r="G2062" t="s">
        <v>370</v>
      </c>
      <c r="H2062" t="s">
        <v>392</v>
      </c>
      <c r="I2062" t="s">
        <v>317</v>
      </c>
      <c r="J2062" t="s">
        <v>322</v>
      </c>
      <c r="K2062" t="s">
        <v>438</v>
      </c>
      <c r="L2062" t="s">
        <v>8812</v>
      </c>
      <c r="M2062" s="11">
        <v>43109.416597222225</v>
      </c>
      <c r="N2062" s="11">
        <v>43109.416597222225</v>
      </c>
      <c r="O2062" s="11">
        <v>43116.424409722225</v>
      </c>
      <c r="P2062" t="s">
        <v>2124</v>
      </c>
      <c r="Q2062" t="s">
        <v>483</v>
      </c>
      <c r="R2062" t="s">
        <v>8813</v>
      </c>
      <c r="S2062" t="s">
        <v>2125</v>
      </c>
      <c r="T2062" t="s">
        <v>2126</v>
      </c>
      <c r="U2062" t="s">
        <v>2127</v>
      </c>
      <c r="V2062">
        <v>0</v>
      </c>
      <c r="W2062" t="s">
        <v>2127</v>
      </c>
      <c r="X2062" t="s">
        <v>2125</v>
      </c>
      <c r="Y2062" t="s">
        <v>2125</v>
      </c>
      <c r="Z2062" t="s">
        <v>908</v>
      </c>
      <c r="AA2062" t="s">
        <v>2137</v>
      </c>
      <c r="AB2062" t="s">
        <v>2127</v>
      </c>
    </row>
    <row r="2063" spans="1:28" x14ac:dyDescent="0.2">
      <c r="A2063">
        <v>16036263</v>
      </c>
      <c r="B2063" t="s">
        <v>941</v>
      </c>
      <c r="C2063" t="s">
        <v>2590</v>
      </c>
      <c r="D2063" t="s">
        <v>468</v>
      </c>
      <c r="E2063" t="s">
        <v>317</v>
      </c>
      <c r="F2063" t="s">
        <v>316</v>
      </c>
      <c r="G2063" t="s">
        <v>316</v>
      </c>
      <c r="H2063" t="s">
        <v>468</v>
      </c>
      <c r="I2063" t="s">
        <v>317</v>
      </c>
      <c r="J2063" t="s">
        <v>334</v>
      </c>
      <c r="K2063" t="s">
        <v>595</v>
      </c>
      <c r="L2063" t="s">
        <v>8814</v>
      </c>
      <c r="M2063" s="11">
        <v>43109.416921296295</v>
      </c>
      <c r="N2063" s="11">
        <v>43109.416921296295</v>
      </c>
      <c r="O2063" s="11">
        <v>43116.421840277777</v>
      </c>
      <c r="P2063" t="s">
        <v>2124</v>
      </c>
      <c r="Q2063" t="s">
        <v>436</v>
      </c>
      <c r="R2063" t="s">
        <v>8815</v>
      </c>
      <c r="S2063" t="s">
        <v>2125</v>
      </c>
      <c r="T2063" t="s">
        <v>2126</v>
      </c>
      <c r="U2063" t="s">
        <v>2127</v>
      </c>
      <c r="V2063">
        <v>0</v>
      </c>
      <c r="W2063" t="s">
        <v>2127</v>
      </c>
      <c r="X2063" t="s">
        <v>2125</v>
      </c>
      <c r="Y2063" t="s">
        <v>2125</v>
      </c>
      <c r="Z2063" t="s">
        <v>459</v>
      </c>
      <c r="AA2063" t="s">
        <v>2137</v>
      </c>
      <c r="AB2063" t="s">
        <v>2127</v>
      </c>
    </row>
    <row r="2064" spans="1:28" x14ac:dyDescent="0.2">
      <c r="A2064">
        <v>16036359</v>
      </c>
      <c r="B2064" t="s">
        <v>8780</v>
      </c>
      <c r="C2064" t="s">
        <v>2158</v>
      </c>
      <c r="D2064" t="s">
        <v>518</v>
      </c>
      <c r="E2064" t="s">
        <v>317</v>
      </c>
      <c r="F2064" t="s">
        <v>316</v>
      </c>
      <c r="G2064" t="s">
        <v>316</v>
      </c>
      <c r="H2064" t="s">
        <v>518</v>
      </c>
      <c r="I2064" t="s">
        <v>317</v>
      </c>
      <c r="J2064" t="s">
        <v>334</v>
      </c>
      <c r="K2064" t="s">
        <v>8816</v>
      </c>
      <c r="L2064" t="s">
        <v>8817</v>
      </c>
      <c r="M2064" s="11">
        <v>43109.42019675926</v>
      </c>
      <c r="N2064" s="11">
        <v>43109.42019675926</v>
      </c>
      <c r="O2064" s="11">
        <v>43116.431238425925</v>
      </c>
      <c r="P2064" t="s">
        <v>2124</v>
      </c>
      <c r="Q2064" t="s">
        <v>584</v>
      </c>
      <c r="R2064" t="s">
        <v>8818</v>
      </c>
      <c r="S2064" t="s">
        <v>2125</v>
      </c>
      <c r="T2064" t="s">
        <v>2126</v>
      </c>
      <c r="U2064" t="s">
        <v>2127</v>
      </c>
      <c r="V2064">
        <v>0</v>
      </c>
      <c r="W2064" t="s">
        <v>2127</v>
      </c>
      <c r="X2064" t="s">
        <v>2125</v>
      </c>
      <c r="Y2064" t="s">
        <v>2125</v>
      </c>
      <c r="Z2064" t="s">
        <v>312</v>
      </c>
      <c r="AA2064" t="s">
        <v>2128</v>
      </c>
      <c r="AB2064" t="s">
        <v>2127</v>
      </c>
    </row>
    <row r="2065" spans="1:28" x14ac:dyDescent="0.2">
      <c r="A2065">
        <v>16036402</v>
      </c>
      <c r="B2065" t="s">
        <v>8819</v>
      </c>
      <c r="C2065" t="s">
        <v>8820</v>
      </c>
      <c r="D2065" t="s">
        <v>510</v>
      </c>
      <c r="E2065" t="s">
        <v>317</v>
      </c>
      <c r="F2065" t="s">
        <v>2127</v>
      </c>
      <c r="G2065" t="s">
        <v>316</v>
      </c>
      <c r="H2065" t="s">
        <v>510</v>
      </c>
      <c r="I2065" t="s">
        <v>317</v>
      </c>
      <c r="J2065" t="s">
        <v>334</v>
      </c>
      <c r="K2065" t="s">
        <v>3665</v>
      </c>
      <c r="L2065" t="s">
        <v>8821</v>
      </c>
      <c r="M2065" s="11">
        <v>43109.421736111108</v>
      </c>
      <c r="N2065" s="11">
        <v>43109.421736111108</v>
      </c>
      <c r="O2065" s="11">
        <v>43116.423541666663</v>
      </c>
      <c r="P2065" t="s">
        <v>2124</v>
      </c>
      <c r="Q2065" t="s">
        <v>3694</v>
      </c>
      <c r="R2065" t="s">
        <v>8822</v>
      </c>
      <c r="S2065" t="s">
        <v>2125</v>
      </c>
      <c r="T2065" t="s">
        <v>2126</v>
      </c>
      <c r="U2065" t="s">
        <v>2127</v>
      </c>
      <c r="V2065">
        <v>0</v>
      </c>
      <c r="W2065" t="s">
        <v>2127</v>
      </c>
      <c r="X2065" t="s">
        <v>2125</v>
      </c>
      <c r="Y2065" t="s">
        <v>2125</v>
      </c>
      <c r="Z2065" t="s">
        <v>1490</v>
      </c>
      <c r="AA2065" t="s">
        <v>2137</v>
      </c>
      <c r="AB2065" t="s">
        <v>2127</v>
      </c>
    </row>
    <row r="2066" spans="1:28" x14ac:dyDescent="0.2">
      <c r="A2066">
        <v>16036460</v>
      </c>
      <c r="B2066" t="s">
        <v>8823</v>
      </c>
      <c r="C2066" t="s">
        <v>5529</v>
      </c>
      <c r="D2066" t="s">
        <v>410</v>
      </c>
      <c r="E2066" t="s">
        <v>317</v>
      </c>
      <c r="F2066" t="s">
        <v>382</v>
      </c>
      <c r="G2066" t="s">
        <v>382</v>
      </c>
      <c r="H2066" t="s">
        <v>410</v>
      </c>
      <c r="I2066" t="s">
        <v>317</v>
      </c>
      <c r="J2066" t="s">
        <v>334</v>
      </c>
      <c r="K2066" t="s">
        <v>4197</v>
      </c>
      <c r="L2066" t="s">
        <v>8824</v>
      </c>
      <c r="M2066" s="11">
        <v>43109.424085648148</v>
      </c>
      <c r="N2066" s="11">
        <v>43109.424085648148</v>
      </c>
      <c r="O2066" s="11">
        <v>43116.425162037034</v>
      </c>
      <c r="P2066" t="s">
        <v>2124</v>
      </c>
      <c r="Q2066" t="s">
        <v>891</v>
      </c>
      <c r="R2066" t="s">
        <v>8825</v>
      </c>
      <c r="S2066" t="s">
        <v>2125</v>
      </c>
      <c r="T2066" t="s">
        <v>2126</v>
      </c>
      <c r="U2066" t="s">
        <v>2127</v>
      </c>
      <c r="V2066">
        <v>0</v>
      </c>
      <c r="W2066" t="s">
        <v>2127</v>
      </c>
      <c r="X2066" t="s">
        <v>2125</v>
      </c>
      <c r="Y2066" t="s">
        <v>2125</v>
      </c>
      <c r="Z2066" t="s">
        <v>5532</v>
      </c>
      <c r="AA2066" t="s">
        <v>2128</v>
      </c>
      <c r="AB2066" t="s">
        <v>2127</v>
      </c>
    </row>
    <row r="2067" spans="1:28" x14ac:dyDescent="0.2">
      <c r="A2067">
        <v>16036473</v>
      </c>
      <c r="B2067" t="s">
        <v>8465</v>
      </c>
      <c r="C2067" t="s">
        <v>2158</v>
      </c>
      <c r="D2067" t="s">
        <v>1337</v>
      </c>
      <c r="E2067" t="s">
        <v>317</v>
      </c>
      <c r="F2067" t="s">
        <v>316</v>
      </c>
      <c r="G2067" t="s">
        <v>414</v>
      </c>
      <c r="H2067" t="s">
        <v>2383</v>
      </c>
      <c r="J2067" t="s">
        <v>334</v>
      </c>
      <c r="K2067" t="s">
        <v>3719</v>
      </c>
      <c r="L2067" t="e">
        <f>- Adicionar o host CF17820 na lista de exceção como telão.</f>
        <v>#NAME?</v>
      </c>
      <c r="M2067" s="11">
        <v>43109.424756944441</v>
      </c>
      <c r="N2067" s="11">
        <v>43109.424756944441</v>
      </c>
      <c r="O2067" s="11">
        <v>43117.596273148149</v>
      </c>
      <c r="P2067" t="s">
        <v>2124</v>
      </c>
      <c r="Q2067" t="s">
        <v>584</v>
      </c>
      <c r="R2067" t="s">
        <v>8826</v>
      </c>
      <c r="S2067" t="s">
        <v>2125</v>
      </c>
      <c r="T2067" t="s">
        <v>2126</v>
      </c>
      <c r="U2067" t="s">
        <v>2127</v>
      </c>
      <c r="V2067">
        <v>0</v>
      </c>
      <c r="W2067" t="s">
        <v>2127</v>
      </c>
      <c r="X2067" t="s">
        <v>2125</v>
      </c>
      <c r="Y2067" t="s">
        <v>2125</v>
      </c>
      <c r="Z2067" t="s">
        <v>312</v>
      </c>
      <c r="AA2067" t="s">
        <v>2128</v>
      </c>
      <c r="AB2067" t="s">
        <v>2127</v>
      </c>
    </row>
    <row r="2068" spans="1:28" x14ac:dyDescent="0.2">
      <c r="A2068">
        <v>16036486</v>
      </c>
      <c r="B2068" t="s">
        <v>8827</v>
      </c>
      <c r="C2068" t="s">
        <v>2158</v>
      </c>
      <c r="D2068" t="s">
        <v>354</v>
      </c>
      <c r="E2068" t="s">
        <v>317</v>
      </c>
      <c r="F2068" t="s">
        <v>2127</v>
      </c>
      <c r="G2068" t="s">
        <v>316</v>
      </c>
      <c r="H2068" t="s">
        <v>354</v>
      </c>
      <c r="I2068" t="s">
        <v>317</v>
      </c>
      <c r="J2068" t="s">
        <v>1040</v>
      </c>
      <c r="K2068" t="s">
        <v>1062</v>
      </c>
      <c r="L2068" t="s">
        <v>8828</v>
      </c>
      <c r="M2068" s="11">
        <v>43109.425266203703</v>
      </c>
      <c r="N2068" s="11">
        <v>43109.425266203703</v>
      </c>
      <c r="O2068" s="11">
        <v>43116.515127314815</v>
      </c>
      <c r="P2068" t="s">
        <v>2124</v>
      </c>
      <c r="Q2068" t="s">
        <v>7027</v>
      </c>
      <c r="R2068" t="s">
        <v>8829</v>
      </c>
      <c r="S2068" t="s">
        <v>2125</v>
      </c>
      <c r="T2068" t="s">
        <v>2126</v>
      </c>
      <c r="U2068" t="s">
        <v>2127</v>
      </c>
      <c r="V2068">
        <v>0</v>
      </c>
      <c r="W2068" t="s">
        <v>2127</v>
      </c>
      <c r="X2068" t="s">
        <v>2125</v>
      </c>
      <c r="Y2068" t="s">
        <v>2125</v>
      </c>
      <c r="Z2068" t="s">
        <v>312</v>
      </c>
      <c r="AA2068" t="s">
        <v>2128</v>
      </c>
      <c r="AB2068" t="s">
        <v>2127</v>
      </c>
    </row>
    <row r="2069" spans="1:28" x14ac:dyDescent="0.2">
      <c r="A2069">
        <v>16038218</v>
      </c>
      <c r="B2069" t="s">
        <v>2214</v>
      </c>
      <c r="C2069" t="s">
        <v>8831</v>
      </c>
      <c r="D2069" t="s">
        <v>410</v>
      </c>
      <c r="E2069" t="s">
        <v>317</v>
      </c>
      <c r="F2069" t="s">
        <v>382</v>
      </c>
      <c r="G2069" t="s">
        <v>382</v>
      </c>
      <c r="H2069" t="s">
        <v>410</v>
      </c>
      <c r="I2069" t="s">
        <v>317</v>
      </c>
      <c r="J2069" t="s">
        <v>334</v>
      </c>
      <c r="K2069" t="s">
        <v>496</v>
      </c>
      <c r="L2069" t="s">
        <v>8832</v>
      </c>
      <c r="M2069" s="11">
        <v>43109.491562499999</v>
      </c>
      <c r="N2069" s="11">
        <v>43109.491562499999</v>
      </c>
      <c r="O2069" s="11">
        <v>43116.495115740741</v>
      </c>
      <c r="P2069" t="s">
        <v>2124</v>
      </c>
      <c r="Q2069" t="s">
        <v>820</v>
      </c>
      <c r="R2069" t="s">
        <v>1736</v>
      </c>
      <c r="S2069" t="s">
        <v>2125</v>
      </c>
      <c r="T2069" t="s">
        <v>2126</v>
      </c>
      <c r="U2069" t="s">
        <v>2127</v>
      </c>
      <c r="V2069">
        <v>0</v>
      </c>
      <c r="W2069" t="s">
        <v>2127</v>
      </c>
      <c r="X2069" t="s">
        <v>2125</v>
      </c>
      <c r="Y2069" t="s">
        <v>2125</v>
      </c>
      <c r="Z2069" t="s">
        <v>1796</v>
      </c>
      <c r="AA2069" t="s">
        <v>2137</v>
      </c>
      <c r="AB2069" t="s">
        <v>2127</v>
      </c>
    </row>
    <row r="2070" spans="1:28" x14ac:dyDescent="0.2">
      <c r="A2070">
        <v>16038246</v>
      </c>
      <c r="B2070" t="s">
        <v>8833</v>
      </c>
      <c r="C2070" t="s">
        <v>6633</v>
      </c>
      <c r="D2070" t="s">
        <v>354</v>
      </c>
      <c r="E2070" t="s">
        <v>317</v>
      </c>
      <c r="F2070" t="s">
        <v>2127</v>
      </c>
      <c r="G2070" t="s">
        <v>316</v>
      </c>
      <c r="H2070" t="s">
        <v>354</v>
      </c>
      <c r="I2070" t="s">
        <v>317</v>
      </c>
      <c r="J2070" t="s">
        <v>334</v>
      </c>
      <c r="K2070" t="s">
        <v>1700</v>
      </c>
      <c r="L2070" t="s">
        <v>8834</v>
      </c>
      <c r="M2070" s="11">
        <v>43109.492731481485</v>
      </c>
      <c r="N2070" s="11">
        <v>43109.492731481485</v>
      </c>
      <c r="O2070" s="11">
        <v>43116.503379629627</v>
      </c>
      <c r="P2070" t="s">
        <v>2124</v>
      </c>
      <c r="Q2070" t="s">
        <v>8835</v>
      </c>
      <c r="R2070" t="s">
        <v>8836</v>
      </c>
      <c r="S2070" t="s">
        <v>2125</v>
      </c>
      <c r="T2070" t="s">
        <v>2126</v>
      </c>
      <c r="U2070" t="s">
        <v>2127</v>
      </c>
      <c r="V2070">
        <v>0</v>
      </c>
      <c r="W2070" t="s">
        <v>2127</v>
      </c>
      <c r="X2070" t="s">
        <v>2125</v>
      </c>
      <c r="Y2070" t="s">
        <v>2125</v>
      </c>
      <c r="Z2070" t="s">
        <v>613</v>
      </c>
      <c r="AA2070" t="s">
        <v>2137</v>
      </c>
      <c r="AB2070" t="s">
        <v>2127</v>
      </c>
    </row>
    <row r="2071" spans="1:28" x14ac:dyDescent="0.2">
      <c r="A2071">
        <v>16038307</v>
      </c>
      <c r="B2071" t="s">
        <v>5288</v>
      </c>
      <c r="C2071" t="s">
        <v>3402</v>
      </c>
      <c r="D2071" t="s">
        <v>468</v>
      </c>
      <c r="E2071" t="s">
        <v>317</v>
      </c>
      <c r="F2071" t="s">
        <v>316</v>
      </c>
      <c r="G2071" t="s">
        <v>357</v>
      </c>
      <c r="H2071" t="s">
        <v>720</v>
      </c>
      <c r="I2071" t="s">
        <v>317</v>
      </c>
      <c r="J2071" t="s">
        <v>334</v>
      </c>
      <c r="K2071" t="s">
        <v>4451</v>
      </c>
      <c r="L2071" t="s">
        <v>8839</v>
      </c>
      <c r="M2071" s="11">
        <v>43109.496354166666</v>
      </c>
      <c r="N2071" s="11">
        <v>43109.496354166666</v>
      </c>
      <c r="O2071" s="11">
        <v>43126.470011574071</v>
      </c>
      <c r="P2071" t="s">
        <v>2124</v>
      </c>
      <c r="Q2071" t="s">
        <v>425</v>
      </c>
      <c r="R2071" t="s">
        <v>8840</v>
      </c>
      <c r="S2071" t="s">
        <v>2125</v>
      </c>
      <c r="T2071" t="s">
        <v>2126</v>
      </c>
      <c r="U2071" t="s">
        <v>2127</v>
      </c>
      <c r="V2071">
        <v>0</v>
      </c>
      <c r="W2071" t="s">
        <v>2127</v>
      </c>
      <c r="X2071" t="s">
        <v>2125</v>
      </c>
      <c r="Y2071" t="s">
        <v>2125</v>
      </c>
      <c r="Z2071" t="s">
        <v>421</v>
      </c>
      <c r="AA2071" t="s">
        <v>2137</v>
      </c>
      <c r="AB2071" t="s">
        <v>2127</v>
      </c>
    </row>
    <row r="2072" spans="1:28" x14ac:dyDescent="0.2">
      <c r="A2072">
        <v>16038335</v>
      </c>
      <c r="B2072" t="s">
        <v>2211</v>
      </c>
      <c r="C2072" t="s">
        <v>8841</v>
      </c>
      <c r="D2072" t="s">
        <v>443</v>
      </c>
      <c r="E2072" t="s">
        <v>317</v>
      </c>
      <c r="F2072" t="s">
        <v>382</v>
      </c>
      <c r="G2072" t="s">
        <v>414</v>
      </c>
      <c r="H2072" t="s">
        <v>415</v>
      </c>
      <c r="J2072" t="s">
        <v>322</v>
      </c>
      <c r="K2072" t="s">
        <v>841</v>
      </c>
      <c r="L2072" t="s">
        <v>8842</v>
      </c>
      <c r="M2072" s="11">
        <v>43109.497719907406</v>
      </c>
      <c r="N2072" s="11">
        <v>43109.497719907406</v>
      </c>
      <c r="O2072" s="11">
        <v>43117.427025462966</v>
      </c>
      <c r="P2072" t="s">
        <v>2124</v>
      </c>
      <c r="Q2072" t="s">
        <v>820</v>
      </c>
      <c r="R2072" t="s">
        <v>6158</v>
      </c>
      <c r="S2072" t="s">
        <v>2125</v>
      </c>
      <c r="T2072" t="s">
        <v>2126</v>
      </c>
      <c r="U2072" t="s">
        <v>2127</v>
      </c>
      <c r="V2072">
        <v>0</v>
      </c>
      <c r="W2072" t="s">
        <v>2127</v>
      </c>
      <c r="X2072" t="s">
        <v>2125</v>
      </c>
      <c r="Y2072" t="s">
        <v>2125</v>
      </c>
      <c r="Z2072" t="s">
        <v>378</v>
      </c>
      <c r="AA2072" t="s">
        <v>2137</v>
      </c>
      <c r="AB2072" t="s">
        <v>2127</v>
      </c>
    </row>
    <row r="2073" spans="1:28" x14ac:dyDescent="0.2">
      <c r="A2073">
        <v>16038480</v>
      </c>
      <c r="B2073" t="s">
        <v>3786</v>
      </c>
      <c r="C2073" t="s">
        <v>8843</v>
      </c>
      <c r="D2073" t="s">
        <v>410</v>
      </c>
      <c r="E2073" t="s">
        <v>317</v>
      </c>
      <c r="F2073" t="s">
        <v>382</v>
      </c>
      <c r="G2073" t="s">
        <v>382</v>
      </c>
      <c r="H2073" t="s">
        <v>410</v>
      </c>
      <c r="I2073" t="s">
        <v>317</v>
      </c>
      <c r="J2073" t="s">
        <v>334</v>
      </c>
      <c r="K2073" t="s">
        <v>8844</v>
      </c>
      <c r="L2073" t="s">
        <v>8845</v>
      </c>
      <c r="M2073" s="11">
        <v>43109.504652777781</v>
      </c>
      <c r="N2073" s="11">
        <v>43109.504652777781</v>
      </c>
      <c r="O2073" s="11">
        <v>43116.507592592592</v>
      </c>
      <c r="P2073" t="s">
        <v>2124</v>
      </c>
      <c r="Q2073" t="s">
        <v>1398</v>
      </c>
      <c r="R2073" t="s">
        <v>8846</v>
      </c>
      <c r="S2073" t="s">
        <v>2125</v>
      </c>
      <c r="T2073" t="s">
        <v>2126</v>
      </c>
      <c r="U2073" t="s">
        <v>2127</v>
      </c>
      <c r="V2073">
        <v>0</v>
      </c>
      <c r="W2073" t="s">
        <v>2127</v>
      </c>
      <c r="X2073" t="s">
        <v>2125</v>
      </c>
      <c r="Y2073" t="s">
        <v>2125</v>
      </c>
      <c r="Z2073" t="s">
        <v>378</v>
      </c>
      <c r="AA2073" t="s">
        <v>2128</v>
      </c>
      <c r="AB2073" t="s">
        <v>2127</v>
      </c>
    </row>
    <row r="2074" spans="1:28" x14ac:dyDescent="0.2">
      <c r="A2074">
        <v>16038538</v>
      </c>
      <c r="B2074" t="s">
        <v>971</v>
      </c>
      <c r="C2074" t="s">
        <v>3257</v>
      </c>
      <c r="D2074" t="s">
        <v>410</v>
      </c>
      <c r="E2074" t="s">
        <v>317</v>
      </c>
      <c r="F2074" t="s">
        <v>382</v>
      </c>
      <c r="G2074" t="s">
        <v>382</v>
      </c>
      <c r="H2074" t="s">
        <v>410</v>
      </c>
      <c r="I2074" t="s">
        <v>317</v>
      </c>
      <c r="J2074" t="s">
        <v>334</v>
      </c>
      <c r="K2074" t="s">
        <v>976</v>
      </c>
      <c r="L2074" t="s">
        <v>8847</v>
      </c>
      <c r="M2074" s="11">
        <v>43109.5078587963</v>
      </c>
      <c r="N2074" s="11">
        <v>43109.5078587963</v>
      </c>
      <c r="O2074" s="11">
        <v>43116.510150462964</v>
      </c>
      <c r="P2074" t="s">
        <v>2124</v>
      </c>
      <c r="Q2074" t="s">
        <v>973</v>
      </c>
      <c r="R2074" t="s">
        <v>975</v>
      </c>
      <c r="S2074" t="s">
        <v>2125</v>
      </c>
      <c r="T2074" t="s">
        <v>2126</v>
      </c>
      <c r="U2074" t="s">
        <v>2127</v>
      </c>
      <c r="V2074">
        <v>0</v>
      </c>
      <c r="W2074" t="s">
        <v>2127</v>
      </c>
      <c r="X2074" t="s">
        <v>2125</v>
      </c>
      <c r="Y2074" t="s">
        <v>2125</v>
      </c>
      <c r="Z2074" t="s">
        <v>972</v>
      </c>
      <c r="AA2074" t="s">
        <v>2137</v>
      </c>
      <c r="AB2074" t="s">
        <v>2127</v>
      </c>
    </row>
    <row r="2075" spans="1:28" x14ac:dyDescent="0.2">
      <c r="A2075">
        <v>16038713</v>
      </c>
      <c r="B2075" t="s">
        <v>8848</v>
      </c>
      <c r="C2075" t="s">
        <v>7498</v>
      </c>
      <c r="D2075" t="s">
        <v>434</v>
      </c>
      <c r="E2075" t="s">
        <v>317</v>
      </c>
      <c r="F2075" t="s">
        <v>2127</v>
      </c>
      <c r="G2075" t="s">
        <v>370</v>
      </c>
      <c r="H2075" t="s">
        <v>434</v>
      </c>
      <c r="I2075" t="s">
        <v>317</v>
      </c>
      <c r="J2075" t="s">
        <v>334</v>
      </c>
      <c r="K2075" t="s">
        <v>8849</v>
      </c>
      <c r="L2075" t="s">
        <v>8850</v>
      </c>
      <c r="M2075" s="11">
        <v>43109.517094907409</v>
      </c>
      <c r="N2075" s="11">
        <v>43109.517094907409</v>
      </c>
      <c r="O2075" s="11">
        <v>43116.519062500003</v>
      </c>
      <c r="P2075" t="s">
        <v>2124</v>
      </c>
      <c r="Q2075" t="s">
        <v>3694</v>
      </c>
      <c r="R2075" t="s">
        <v>8851</v>
      </c>
      <c r="S2075" t="s">
        <v>2125</v>
      </c>
      <c r="T2075" t="s">
        <v>2126</v>
      </c>
      <c r="U2075" t="s">
        <v>2127</v>
      </c>
      <c r="V2075">
        <v>0</v>
      </c>
      <c r="W2075" t="s">
        <v>2127</v>
      </c>
      <c r="X2075" t="s">
        <v>2125</v>
      </c>
      <c r="Y2075" t="s">
        <v>2125</v>
      </c>
      <c r="Z2075" t="s">
        <v>1672</v>
      </c>
      <c r="AA2075" t="s">
        <v>2128</v>
      </c>
      <c r="AB2075" t="s">
        <v>2127</v>
      </c>
    </row>
    <row r="2076" spans="1:28" x14ac:dyDescent="0.2">
      <c r="A2076">
        <v>16038729</v>
      </c>
      <c r="B2076" t="s">
        <v>5077</v>
      </c>
      <c r="C2076" t="s">
        <v>3609</v>
      </c>
      <c r="D2076" t="s">
        <v>410</v>
      </c>
      <c r="E2076" t="s">
        <v>317</v>
      </c>
      <c r="F2076" t="s">
        <v>382</v>
      </c>
      <c r="G2076" t="s">
        <v>382</v>
      </c>
      <c r="H2076" t="s">
        <v>410</v>
      </c>
      <c r="I2076" t="s">
        <v>317</v>
      </c>
      <c r="J2076" t="s">
        <v>334</v>
      </c>
      <c r="K2076" t="s">
        <v>8852</v>
      </c>
      <c r="L2076" t="s">
        <v>8853</v>
      </c>
      <c r="M2076" s="11">
        <v>43109.518136574072</v>
      </c>
      <c r="N2076" s="11">
        <v>43109.518136574072</v>
      </c>
      <c r="O2076" s="11">
        <v>43116.519803240742</v>
      </c>
      <c r="P2076" t="s">
        <v>2124</v>
      </c>
      <c r="Q2076" t="s">
        <v>628</v>
      </c>
      <c r="R2076" t="s">
        <v>8854</v>
      </c>
      <c r="S2076" t="s">
        <v>2125</v>
      </c>
      <c r="T2076" t="s">
        <v>2126</v>
      </c>
      <c r="U2076" t="s">
        <v>2127</v>
      </c>
      <c r="V2076">
        <v>0</v>
      </c>
      <c r="W2076" t="s">
        <v>2127</v>
      </c>
      <c r="X2076" t="s">
        <v>2125</v>
      </c>
      <c r="Y2076" t="s">
        <v>2125</v>
      </c>
      <c r="Z2076" t="s">
        <v>1962</v>
      </c>
      <c r="AA2076" t="s">
        <v>2128</v>
      </c>
      <c r="AB2076" t="s">
        <v>2127</v>
      </c>
    </row>
    <row r="2077" spans="1:28" x14ac:dyDescent="0.2">
      <c r="A2077">
        <v>16038759</v>
      </c>
      <c r="B2077" t="s">
        <v>7852</v>
      </c>
      <c r="C2077" t="s">
        <v>8855</v>
      </c>
      <c r="D2077" t="s">
        <v>410</v>
      </c>
      <c r="E2077" t="s">
        <v>317</v>
      </c>
      <c r="F2077" t="s">
        <v>382</v>
      </c>
      <c r="G2077" t="s">
        <v>382</v>
      </c>
      <c r="H2077" t="s">
        <v>410</v>
      </c>
      <c r="I2077" t="s">
        <v>317</v>
      </c>
      <c r="J2077" t="s">
        <v>334</v>
      </c>
      <c r="K2077" t="s">
        <v>1164</v>
      </c>
      <c r="L2077" t="s">
        <v>8856</v>
      </c>
      <c r="M2077" s="11">
        <v>43109.520486111112</v>
      </c>
      <c r="N2077" s="11">
        <v>43109.520486111112</v>
      </c>
      <c r="O2077" s="11">
        <v>43116.526770833334</v>
      </c>
      <c r="P2077" t="s">
        <v>2124</v>
      </c>
      <c r="Q2077" t="s">
        <v>1161</v>
      </c>
      <c r="R2077" t="s">
        <v>8857</v>
      </c>
      <c r="S2077" t="s">
        <v>2125</v>
      </c>
      <c r="T2077" t="s">
        <v>2126</v>
      </c>
      <c r="U2077" t="s">
        <v>2127</v>
      </c>
      <c r="V2077">
        <v>0</v>
      </c>
      <c r="W2077" t="s">
        <v>2127</v>
      </c>
      <c r="X2077" t="s">
        <v>2125</v>
      </c>
      <c r="Y2077" t="s">
        <v>2125</v>
      </c>
      <c r="Z2077" t="s">
        <v>378</v>
      </c>
      <c r="AA2077" t="s">
        <v>2137</v>
      </c>
      <c r="AB2077" t="s">
        <v>2127</v>
      </c>
    </row>
    <row r="2078" spans="1:28" x14ac:dyDescent="0.2">
      <c r="A2078">
        <v>16038766</v>
      </c>
      <c r="B2078" t="s">
        <v>3183</v>
      </c>
      <c r="C2078" t="s">
        <v>3184</v>
      </c>
      <c r="D2078" t="s">
        <v>354</v>
      </c>
      <c r="E2078" t="s">
        <v>317</v>
      </c>
      <c r="F2078" t="s">
        <v>316</v>
      </c>
      <c r="G2078" t="s">
        <v>316</v>
      </c>
      <c r="H2078" t="s">
        <v>354</v>
      </c>
      <c r="I2078" t="s">
        <v>317</v>
      </c>
      <c r="J2078" t="s">
        <v>322</v>
      </c>
      <c r="K2078" t="s">
        <v>1164</v>
      </c>
      <c r="L2078" t="s">
        <v>8858</v>
      </c>
      <c r="M2078" s="11">
        <v>43109.521041666667</v>
      </c>
      <c r="N2078" s="11">
        <v>43109.521041666667</v>
      </c>
      <c r="O2078" s="11">
        <v>43118.61277777778</v>
      </c>
      <c r="P2078" t="s">
        <v>2124</v>
      </c>
      <c r="Q2078" t="s">
        <v>799</v>
      </c>
      <c r="R2078" t="s">
        <v>8859</v>
      </c>
      <c r="S2078" t="s">
        <v>2125</v>
      </c>
      <c r="T2078" t="s">
        <v>2126</v>
      </c>
      <c r="U2078" t="s">
        <v>2127</v>
      </c>
      <c r="V2078">
        <v>0</v>
      </c>
      <c r="W2078" t="s">
        <v>2127</v>
      </c>
      <c r="X2078" t="s">
        <v>2125</v>
      </c>
      <c r="Y2078" t="s">
        <v>2125</v>
      </c>
      <c r="Z2078" t="s">
        <v>433</v>
      </c>
      <c r="AA2078" t="s">
        <v>2137</v>
      </c>
      <c r="AB2078" t="s">
        <v>2127</v>
      </c>
    </row>
    <row r="2079" spans="1:28" x14ac:dyDescent="0.2">
      <c r="A2079">
        <v>16038914</v>
      </c>
      <c r="B2079" t="s">
        <v>5951</v>
      </c>
      <c r="C2079" t="s">
        <v>2619</v>
      </c>
      <c r="D2079" t="s">
        <v>460</v>
      </c>
      <c r="E2079" t="s">
        <v>317</v>
      </c>
      <c r="F2079" t="s">
        <v>316</v>
      </c>
      <c r="G2079" t="s">
        <v>316</v>
      </c>
      <c r="H2079" t="s">
        <v>460</v>
      </c>
      <c r="I2079" t="s">
        <v>317</v>
      </c>
      <c r="J2079" t="s">
        <v>334</v>
      </c>
      <c r="K2079" t="s">
        <v>850</v>
      </c>
      <c r="L2079" t="s">
        <v>8860</v>
      </c>
      <c r="M2079" s="11">
        <v>43109.529849537037</v>
      </c>
      <c r="N2079" s="11">
        <v>43109.529849537037</v>
      </c>
      <c r="O2079" s="11">
        <v>43109.573946759258</v>
      </c>
      <c r="P2079" t="s">
        <v>2124</v>
      </c>
      <c r="Q2079" t="s">
        <v>462</v>
      </c>
      <c r="R2079" t="s">
        <v>8861</v>
      </c>
      <c r="S2079" t="s">
        <v>2125</v>
      </c>
      <c r="T2079" t="s">
        <v>2126</v>
      </c>
      <c r="U2079" t="s">
        <v>2127</v>
      </c>
      <c r="V2079">
        <v>0</v>
      </c>
      <c r="W2079" t="s">
        <v>2127</v>
      </c>
      <c r="X2079" t="s">
        <v>2125</v>
      </c>
      <c r="Y2079" t="s">
        <v>2125</v>
      </c>
      <c r="Z2079" t="s">
        <v>459</v>
      </c>
      <c r="AA2079" t="s">
        <v>2128</v>
      </c>
      <c r="AB2079" t="s">
        <v>2127</v>
      </c>
    </row>
    <row r="2080" spans="1:28" x14ac:dyDescent="0.2">
      <c r="A2080">
        <v>16038924</v>
      </c>
      <c r="B2080" t="s">
        <v>523</v>
      </c>
      <c r="C2080" t="s">
        <v>2158</v>
      </c>
      <c r="D2080" t="s">
        <v>550</v>
      </c>
      <c r="E2080" t="s">
        <v>317</v>
      </c>
      <c r="F2080" t="s">
        <v>316</v>
      </c>
      <c r="G2080" t="s">
        <v>316</v>
      </c>
      <c r="H2080" t="s">
        <v>550</v>
      </c>
      <c r="I2080" t="s">
        <v>317</v>
      </c>
      <c r="J2080" t="s">
        <v>334</v>
      </c>
      <c r="K2080" t="s">
        <v>526</v>
      </c>
      <c r="L2080" t="s">
        <v>8862</v>
      </c>
      <c r="M2080" s="11">
        <v>43109.530393518522</v>
      </c>
      <c r="N2080" s="11">
        <v>43109.530393518522</v>
      </c>
      <c r="O2080" s="11">
        <v>43116.538680555554</v>
      </c>
      <c r="P2080" t="s">
        <v>2124</v>
      </c>
      <c r="Q2080" t="s">
        <v>524</v>
      </c>
      <c r="R2080" t="s">
        <v>8863</v>
      </c>
      <c r="S2080" t="s">
        <v>2125</v>
      </c>
      <c r="T2080" t="s">
        <v>2126</v>
      </c>
      <c r="U2080" t="s">
        <v>2127</v>
      </c>
      <c r="V2080">
        <v>0</v>
      </c>
      <c r="W2080" t="s">
        <v>2127</v>
      </c>
      <c r="X2080" t="s">
        <v>2125</v>
      </c>
      <c r="Y2080" t="s">
        <v>2125</v>
      </c>
      <c r="Z2080" t="s">
        <v>312</v>
      </c>
      <c r="AA2080" t="s">
        <v>2137</v>
      </c>
      <c r="AB2080" t="s">
        <v>2127</v>
      </c>
    </row>
    <row r="2081" spans="1:28" x14ac:dyDescent="0.2">
      <c r="A2081">
        <v>16038948</v>
      </c>
      <c r="B2081" t="s">
        <v>8864</v>
      </c>
      <c r="C2081" t="s">
        <v>8865</v>
      </c>
      <c r="D2081" t="s">
        <v>510</v>
      </c>
      <c r="E2081" t="s">
        <v>317</v>
      </c>
      <c r="F2081" t="s">
        <v>2127</v>
      </c>
      <c r="G2081" t="s">
        <v>370</v>
      </c>
      <c r="H2081" t="s">
        <v>510</v>
      </c>
      <c r="I2081" t="s">
        <v>317</v>
      </c>
      <c r="J2081" t="s">
        <v>334</v>
      </c>
      <c r="K2081" t="s">
        <v>3659</v>
      </c>
      <c r="L2081" t="s">
        <v>8866</v>
      </c>
      <c r="M2081" s="11">
        <v>43109.531909722224</v>
      </c>
      <c r="N2081" s="11">
        <v>43109.531909722224</v>
      </c>
      <c r="O2081" s="11">
        <v>43116.536562499998</v>
      </c>
      <c r="P2081" t="s">
        <v>2124</v>
      </c>
      <c r="Q2081" t="s">
        <v>1963</v>
      </c>
      <c r="R2081" t="s">
        <v>8867</v>
      </c>
      <c r="S2081" t="s">
        <v>2125</v>
      </c>
      <c r="T2081" t="s">
        <v>2126</v>
      </c>
      <c r="U2081" t="s">
        <v>2127</v>
      </c>
      <c r="V2081">
        <v>0</v>
      </c>
      <c r="W2081" t="s">
        <v>2127</v>
      </c>
      <c r="X2081" t="s">
        <v>2125</v>
      </c>
      <c r="Y2081" t="s">
        <v>2125</v>
      </c>
      <c r="Z2081" t="s">
        <v>1549</v>
      </c>
      <c r="AA2081" t="s">
        <v>2137</v>
      </c>
      <c r="AB2081" t="s">
        <v>2127</v>
      </c>
    </row>
    <row r="2082" spans="1:28" x14ac:dyDescent="0.2">
      <c r="A2082">
        <v>16038955</v>
      </c>
      <c r="B2082" t="s">
        <v>907</v>
      </c>
      <c r="C2082" t="s">
        <v>5999</v>
      </c>
      <c r="D2082" t="s">
        <v>354</v>
      </c>
      <c r="E2082" t="s">
        <v>317</v>
      </c>
      <c r="F2082" t="s">
        <v>370</v>
      </c>
      <c r="G2082" t="s">
        <v>370</v>
      </c>
      <c r="H2082" t="s">
        <v>354</v>
      </c>
      <c r="I2082" t="s">
        <v>317</v>
      </c>
      <c r="J2082" t="s">
        <v>322</v>
      </c>
      <c r="K2082" t="s">
        <v>496</v>
      </c>
      <c r="L2082" t="s">
        <v>8868</v>
      </c>
      <c r="M2082" s="11">
        <v>43109.532326388886</v>
      </c>
      <c r="N2082" s="11">
        <v>43109.532326388886</v>
      </c>
      <c r="O2082" s="11">
        <v>43111.678553240738</v>
      </c>
      <c r="P2082" t="s">
        <v>2124</v>
      </c>
      <c r="Q2082" t="s">
        <v>1354</v>
      </c>
      <c r="R2082" t="s">
        <v>8869</v>
      </c>
      <c r="S2082" t="s">
        <v>2125</v>
      </c>
      <c r="T2082" t="s">
        <v>2126</v>
      </c>
      <c r="U2082" t="s">
        <v>2127</v>
      </c>
      <c r="V2082">
        <v>0</v>
      </c>
      <c r="W2082" t="s">
        <v>2127</v>
      </c>
      <c r="X2082" t="s">
        <v>2125</v>
      </c>
      <c r="Y2082" t="s">
        <v>2125</v>
      </c>
      <c r="Z2082" t="s">
        <v>908</v>
      </c>
      <c r="AA2082" t="s">
        <v>2137</v>
      </c>
      <c r="AB2082" t="s">
        <v>2127</v>
      </c>
    </row>
    <row r="2083" spans="1:28" x14ac:dyDescent="0.2">
      <c r="A2083">
        <v>16039040</v>
      </c>
      <c r="B2083" t="s">
        <v>5514</v>
      </c>
      <c r="C2083" t="s">
        <v>4335</v>
      </c>
      <c r="D2083" t="s">
        <v>468</v>
      </c>
      <c r="E2083" t="s">
        <v>317</v>
      </c>
      <c r="F2083" t="s">
        <v>316</v>
      </c>
      <c r="G2083" t="s">
        <v>316</v>
      </c>
      <c r="H2083" t="s">
        <v>468</v>
      </c>
      <c r="I2083" t="s">
        <v>317</v>
      </c>
      <c r="J2083" t="s">
        <v>334</v>
      </c>
      <c r="K2083" t="s">
        <v>8870</v>
      </c>
      <c r="L2083" t="s">
        <v>8871</v>
      </c>
      <c r="M2083" s="11">
        <v>43109.537129629629</v>
      </c>
      <c r="N2083" s="11">
        <v>43109.537129629629</v>
      </c>
      <c r="O2083" s="11">
        <v>43116.539375</v>
      </c>
      <c r="P2083" t="s">
        <v>2124</v>
      </c>
      <c r="Q2083" t="s">
        <v>425</v>
      </c>
      <c r="R2083" t="s">
        <v>8872</v>
      </c>
      <c r="S2083" t="s">
        <v>2125</v>
      </c>
      <c r="T2083" t="s">
        <v>2126</v>
      </c>
      <c r="U2083" t="s">
        <v>2127</v>
      </c>
      <c r="V2083">
        <v>0</v>
      </c>
      <c r="W2083" t="s">
        <v>2127</v>
      </c>
      <c r="X2083" t="s">
        <v>2125</v>
      </c>
      <c r="Y2083" t="s">
        <v>2125</v>
      </c>
      <c r="Z2083" t="s">
        <v>613</v>
      </c>
      <c r="AA2083" t="s">
        <v>2137</v>
      </c>
      <c r="AB2083" t="s">
        <v>2127</v>
      </c>
    </row>
    <row r="2084" spans="1:28" x14ac:dyDescent="0.2">
      <c r="A2084">
        <v>16039248</v>
      </c>
      <c r="B2084" t="s">
        <v>8875</v>
      </c>
      <c r="C2084" t="s">
        <v>4632</v>
      </c>
      <c r="D2084" t="s">
        <v>518</v>
      </c>
      <c r="E2084" t="s">
        <v>317</v>
      </c>
      <c r="F2084" t="s">
        <v>370</v>
      </c>
      <c r="G2084" t="s">
        <v>370</v>
      </c>
      <c r="H2084" t="s">
        <v>518</v>
      </c>
      <c r="I2084" t="s">
        <v>317</v>
      </c>
      <c r="J2084" t="s">
        <v>334</v>
      </c>
      <c r="K2084" t="s">
        <v>8876</v>
      </c>
      <c r="L2084" t="s">
        <v>8877</v>
      </c>
      <c r="M2084" s="11">
        <v>43109.552870370368</v>
      </c>
      <c r="N2084" s="11">
        <v>43109.552870370368</v>
      </c>
      <c r="O2084" s="11">
        <v>43115.474062499998</v>
      </c>
      <c r="P2084" t="s">
        <v>2124</v>
      </c>
      <c r="Q2084" t="s">
        <v>371</v>
      </c>
      <c r="R2084" t="s">
        <v>8878</v>
      </c>
      <c r="S2084" t="s">
        <v>2125</v>
      </c>
      <c r="T2084" t="s">
        <v>2126</v>
      </c>
      <c r="U2084" t="s">
        <v>2127</v>
      </c>
      <c r="V2084">
        <v>0</v>
      </c>
      <c r="W2084" t="s">
        <v>2127</v>
      </c>
      <c r="X2084" t="s">
        <v>2125</v>
      </c>
      <c r="Y2084" t="s">
        <v>2125</v>
      </c>
      <c r="Z2084" t="s">
        <v>4636</v>
      </c>
      <c r="AA2084" t="s">
        <v>2128</v>
      </c>
      <c r="AB2084" t="s">
        <v>2127</v>
      </c>
    </row>
    <row r="2085" spans="1:28" x14ac:dyDescent="0.2">
      <c r="A2085">
        <v>16039418</v>
      </c>
      <c r="B2085" t="s">
        <v>8251</v>
      </c>
      <c r="C2085" t="s">
        <v>8252</v>
      </c>
      <c r="D2085" t="s">
        <v>1107</v>
      </c>
      <c r="E2085" t="s">
        <v>2603</v>
      </c>
      <c r="F2085" t="s">
        <v>357</v>
      </c>
      <c r="G2085" t="s">
        <v>357</v>
      </c>
      <c r="H2085" t="s">
        <v>1107</v>
      </c>
      <c r="I2085" t="s">
        <v>2603</v>
      </c>
      <c r="J2085" t="s">
        <v>334</v>
      </c>
      <c r="K2085" t="s">
        <v>8879</v>
      </c>
      <c r="L2085" t="s">
        <v>8880</v>
      </c>
      <c r="M2085" s="11">
        <v>43109.563993055555</v>
      </c>
      <c r="N2085" s="11">
        <v>43109.563993055555</v>
      </c>
      <c r="O2085" s="11">
        <v>43116.750115740739</v>
      </c>
      <c r="P2085" t="s">
        <v>2124</v>
      </c>
      <c r="Q2085" t="s">
        <v>1106</v>
      </c>
      <c r="R2085" t="s">
        <v>8881</v>
      </c>
      <c r="S2085" t="s">
        <v>2125</v>
      </c>
      <c r="T2085" t="s">
        <v>2126</v>
      </c>
      <c r="U2085" t="s">
        <v>2127</v>
      </c>
      <c r="V2085">
        <v>0</v>
      </c>
      <c r="W2085" t="s">
        <v>2127</v>
      </c>
      <c r="X2085" t="s">
        <v>2125</v>
      </c>
      <c r="Y2085" t="s">
        <v>2125</v>
      </c>
      <c r="Z2085" t="s">
        <v>433</v>
      </c>
      <c r="AA2085" t="s">
        <v>2128</v>
      </c>
      <c r="AB2085" t="s">
        <v>2608</v>
      </c>
    </row>
    <row r="2086" spans="1:28" x14ac:dyDescent="0.2">
      <c r="A2086">
        <v>16039421</v>
      </c>
      <c r="B2086" t="s">
        <v>499</v>
      </c>
      <c r="C2086" t="s">
        <v>2158</v>
      </c>
      <c r="D2086" t="s">
        <v>503</v>
      </c>
      <c r="E2086" t="s">
        <v>317</v>
      </c>
      <c r="F2086" t="s">
        <v>323</v>
      </c>
      <c r="G2086" t="s">
        <v>323</v>
      </c>
      <c r="H2086" t="s">
        <v>983</v>
      </c>
      <c r="I2086" t="s">
        <v>317</v>
      </c>
      <c r="J2086" t="s">
        <v>334</v>
      </c>
      <c r="K2086" t="s">
        <v>362</v>
      </c>
      <c r="L2086" t="s">
        <v>8882</v>
      </c>
      <c r="M2086" s="11">
        <v>43109.564155092594</v>
      </c>
      <c r="N2086" s="11">
        <v>43109.564155092594</v>
      </c>
      <c r="O2086" s="11">
        <v>43118.720625000002</v>
      </c>
      <c r="P2086" t="s">
        <v>2124</v>
      </c>
      <c r="Q2086" t="s">
        <v>333</v>
      </c>
      <c r="R2086" t="s">
        <v>984</v>
      </c>
      <c r="S2086" t="s">
        <v>2125</v>
      </c>
      <c r="T2086" t="s">
        <v>2126</v>
      </c>
      <c r="U2086" t="s">
        <v>2127</v>
      </c>
      <c r="V2086">
        <v>1</v>
      </c>
      <c r="W2086" t="s">
        <v>2127</v>
      </c>
      <c r="X2086" t="s">
        <v>2125</v>
      </c>
      <c r="Y2086" t="s">
        <v>2125</v>
      </c>
      <c r="Z2086" t="s">
        <v>312</v>
      </c>
      <c r="AA2086" t="s">
        <v>2128</v>
      </c>
      <c r="AB2086" t="s">
        <v>2127</v>
      </c>
    </row>
    <row r="2087" spans="1:28" x14ac:dyDescent="0.2">
      <c r="A2087">
        <v>16039502</v>
      </c>
      <c r="B2087" t="s">
        <v>8883</v>
      </c>
      <c r="C2087" t="s">
        <v>2340</v>
      </c>
      <c r="D2087" t="s">
        <v>324</v>
      </c>
      <c r="E2087" t="s">
        <v>317</v>
      </c>
      <c r="F2087" t="s">
        <v>323</v>
      </c>
      <c r="G2087" t="s">
        <v>323</v>
      </c>
      <c r="H2087" t="s">
        <v>324</v>
      </c>
      <c r="I2087" t="s">
        <v>317</v>
      </c>
      <c r="J2087" t="s">
        <v>334</v>
      </c>
      <c r="K2087" t="s">
        <v>8884</v>
      </c>
      <c r="L2087" t="s">
        <v>8885</v>
      </c>
      <c r="M2087" s="11">
        <v>43109.569236111114</v>
      </c>
      <c r="N2087" s="11">
        <v>43109.569236111114</v>
      </c>
      <c r="O2087" s="11">
        <v>43117.659629629627</v>
      </c>
      <c r="P2087" t="s">
        <v>2124</v>
      </c>
      <c r="Q2087" t="s">
        <v>333</v>
      </c>
      <c r="R2087" t="s">
        <v>2847</v>
      </c>
      <c r="S2087" t="s">
        <v>2125</v>
      </c>
      <c r="T2087" t="s">
        <v>2126</v>
      </c>
      <c r="U2087" t="s">
        <v>2127</v>
      </c>
      <c r="V2087">
        <v>0</v>
      </c>
      <c r="W2087" t="s">
        <v>2127</v>
      </c>
      <c r="X2087" t="s">
        <v>2125</v>
      </c>
      <c r="Y2087" t="s">
        <v>2125</v>
      </c>
      <c r="Z2087" t="s">
        <v>534</v>
      </c>
      <c r="AA2087" t="s">
        <v>2128</v>
      </c>
      <c r="AB2087" t="s">
        <v>2127</v>
      </c>
    </row>
    <row r="2088" spans="1:28" x14ac:dyDescent="0.2">
      <c r="A2088">
        <v>16039512</v>
      </c>
      <c r="B2088" t="s">
        <v>8886</v>
      </c>
      <c r="C2088" t="s">
        <v>5092</v>
      </c>
      <c r="D2088" t="s">
        <v>381</v>
      </c>
      <c r="E2088" t="s">
        <v>317</v>
      </c>
      <c r="F2088" t="s">
        <v>382</v>
      </c>
      <c r="G2088" t="s">
        <v>382</v>
      </c>
      <c r="H2088" t="s">
        <v>381</v>
      </c>
      <c r="I2088" t="s">
        <v>317</v>
      </c>
      <c r="J2088" t="s">
        <v>322</v>
      </c>
      <c r="K2088" t="s">
        <v>8887</v>
      </c>
      <c r="L2088" t="s">
        <v>8888</v>
      </c>
      <c r="M2088" s="11">
        <v>43109.569953703707</v>
      </c>
      <c r="N2088" s="11">
        <v>43109.569953703707</v>
      </c>
      <c r="O2088" s="11">
        <v>43116.580590277779</v>
      </c>
      <c r="P2088" t="s">
        <v>2124</v>
      </c>
      <c r="Q2088" t="s">
        <v>661</v>
      </c>
      <c r="R2088" t="s">
        <v>8889</v>
      </c>
      <c r="S2088" t="s">
        <v>2125</v>
      </c>
      <c r="T2088" t="s">
        <v>2126</v>
      </c>
      <c r="U2088" t="s">
        <v>2127</v>
      </c>
      <c r="V2088">
        <v>0</v>
      </c>
      <c r="W2088" t="s">
        <v>2127</v>
      </c>
      <c r="X2088" t="s">
        <v>2125</v>
      </c>
      <c r="Y2088" t="s">
        <v>2125</v>
      </c>
      <c r="Z2088" t="s">
        <v>2844</v>
      </c>
      <c r="AA2088" t="s">
        <v>2137</v>
      </c>
      <c r="AB2088" t="s">
        <v>2127</v>
      </c>
    </row>
    <row r="2089" spans="1:28" x14ac:dyDescent="0.2">
      <c r="A2089">
        <v>16039579</v>
      </c>
      <c r="B2089" t="s">
        <v>8803</v>
      </c>
      <c r="C2089" t="s">
        <v>8804</v>
      </c>
      <c r="D2089" t="s">
        <v>434</v>
      </c>
      <c r="E2089" t="s">
        <v>317</v>
      </c>
      <c r="F2089" t="s">
        <v>370</v>
      </c>
      <c r="G2089" t="s">
        <v>370</v>
      </c>
      <c r="H2089" t="s">
        <v>434</v>
      </c>
      <c r="I2089" t="s">
        <v>317</v>
      </c>
      <c r="J2089" t="s">
        <v>322</v>
      </c>
      <c r="K2089" t="s">
        <v>561</v>
      </c>
      <c r="L2089" t="s">
        <v>8890</v>
      </c>
      <c r="M2089" s="11">
        <v>43109.573564814818</v>
      </c>
      <c r="N2089" s="11">
        <v>43109.573564814818</v>
      </c>
      <c r="O2089" s="11">
        <v>43116.567430555559</v>
      </c>
      <c r="P2089" t="s">
        <v>2124</v>
      </c>
      <c r="Q2089" t="s">
        <v>1354</v>
      </c>
      <c r="R2089" t="s">
        <v>8891</v>
      </c>
      <c r="S2089" t="s">
        <v>2125</v>
      </c>
      <c r="T2089" t="s">
        <v>2126</v>
      </c>
      <c r="U2089" t="s">
        <v>2127</v>
      </c>
      <c r="V2089">
        <v>0</v>
      </c>
      <c r="W2089" t="s">
        <v>2127</v>
      </c>
      <c r="X2089" t="s">
        <v>2125</v>
      </c>
      <c r="Y2089" t="s">
        <v>2125</v>
      </c>
      <c r="Z2089" t="s">
        <v>3562</v>
      </c>
      <c r="AA2089" t="s">
        <v>2137</v>
      </c>
      <c r="AB2089" t="s">
        <v>2127</v>
      </c>
    </row>
    <row r="2090" spans="1:28" x14ac:dyDescent="0.2">
      <c r="A2090">
        <v>16039868</v>
      </c>
      <c r="B2090" t="s">
        <v>1405</v>
      </c>
      <c r="C2090" t="s">
        <v>2340</v>
      </c>
      <c r="D2090" t="s">
        <v>434</v>
      </c>
      <c r="E2090" t="s">
        <v>317</v>
      </c>
      <c r="F2090" t="s">
        <v>2127</v>
      </c>
      <c r="G2090" t="s">
        <v>316</v>
      </c>
      <c r="H2090" t="s">
        <v>434</v>
      </c>
      <c r="I2090" t="s">
        <v>317</v>
      </c>
      <c r="J2090" t="s">
        <v>334</v>
      </c>
      <c r="K2090" t="s">
        <v>8892</v>
      </c>
      <c r="L2090" t="s">
        <v>8893</v>
      </c>
      <c r="M2090" s="11">
        <v>43109.589409722219</v>
      </c>
      <c r="N2090" s="11">
        <v>43109.589409722219</v>
      </c>
      <c r="O2090" s="11">
        <v>43116.592546296299</v>
      </c>
      <c r="P2090" t="s">
        <v>2124</v>
      </c>
      <c r="Q2090" t="s">
        <v>3286</v>
      </c>
      <c r="R2090" t="s">
        <v>8894</v>
      </c>
      <c r="S2090" t="s">
        <v>2125</v>
      </c>
      <c r="T2090" t="s">
        <v>2126</v>
      </c>
      <c r="U2090" t="s">
        <v>2127</v>
      </c>
      <c r="V2090">
        <v>0</v>
      </c>
      <c r="W2090" t="s">
        <v>2127</v>
      </c>
      <c r="X2090" t="s">
        <v>2125</v>
      </c>
      <c r="Y2090" t="s">
        <v>2125</v>
      </c>
      <c r="Z2090" t="s">
        <v>534</v>
      </c>
      <c r="AA2090" t="s">
        <v>2128</v>
      </c>
      <c r="AB2090" t="s">
        <v>2127</v>
      </c>
    </row>
    <row r="2091" spans="1:28" x14ac:dyDescent="0.2">
      <c r="A2091">
        <v>16039909</v>
      </c>
      <c r="B2091" t="s">
        <v>8895</v>
      </c>
      <c r="C2091" t="s">
        <v>7060</v>
      </c>
      <c r="D2091" t="s">
        <v>401</v>
      </c>
      <c r="E2091" t="s">
        <v>317</v>
      </c>
      <c r="F2091" t="s">
        <v>316</v>
      </c>
      <c r="G2091" t="s">
        <v>316</v>
      </c>
      <c r="H2091" t="s">
        <v>401</v>
      </c>
      <c r="I2091" t="s">
        <v>317</v>
      </c>
      <c r="J2091" t="s">
        <v>334</v>
      </c>
      <c r="K2091" t="s">
        <v>602</v>
      </c>
      <c r="L2091" t="s">
        <v>8896</v>
      </c>
      <c r="M2091" s="11">
        <v>43109.591874999998</v>
      </c>
      <c r="N2091" s="11">
        <v>43109.591874999998</v>
      </c>
      <c r="O2091" s="11">
        <v>43116.594502314816</v>
      </c>
      <c r="P2091" t="s">
        <v>2124</v>
      </c>
      <c r="Q2091" t="s">
        <v>425</v>
      </c>
      <c r="R2091" t="s">
        <v>8897</v>
      </c>
      <c r="S2091" t="s">
        <v>2125</v>
      </c>
      <c r="T2091" t="s">
        <v>2126</v>
      </c>
      <c r="U2091" t="s">
        <v>2127</v>
      </c>
      <c r="V2091">
        <v>0</v>
      </c>
      <c r="W2091" t="s">
        <v>2127</v>
      </c>
      <c r="X2091" t="s">
        <v>2125</v>
      </c>
      <c r="Y2091" t="s">
        <v>2125</v>
      </c>
      <c r="Z2091" t="s">
        <v>433</v>
      </c>
      <c r="AA2091" t="s">
        <v>2137</v>
      </c>
      <c r="AB2091" t="s">
        <v>2127</v>
      </c>
    </row>
    <row r="2092" spans="1:28" x14ac:dyDescent="0.2">
      <c r="A2092">
        <v>16039928</v>
      </c>
      <c r="B2092" t="s">
        <v>2756</v>
      </c>
      <c r="C2092" t="s">
        <v>2158</v>
      </c>
      <c r="D2092" t="s">
        <v>460</v>
      </c>
      <c r="E2092" t="s">
        <v>317</v>
      </c>
      <c r="F2092" t="s">
        <v>316</v>
      </c>
      <c r="G2092" t="s">
        <v>316</v>
      </c>
      <c r="H2092" t="s">
        <v>460</v>
      </c>
      <c r="I2092" t="s">
        <v>317</v>
      </c>
      <c r="J2092" t="s">
        <v>334</v>
      </c>
      <c r="K2092" t="s">
        <v>1129</v>
      </c>
      <c r="L2092" t="s">
        <v>8898</v>
      </c>
      <c r="M2092" s="11">
        <v>43109.592523148145</v>
      </c>
      <c r="N2092" s="11">
        <v>43109.592523148145</v>
      </c>
      <c r="O2092" s="11">
        <v>43116.60361111111</v>
      </c>
      <c r="P2092" t="s">
        <v>2124</v>
      </c>
      <c r="Q2092" t="s">
        <v>2934</v>
      </c>
      <c r="R2092" t="s">
        <v>8899</v>
      </c>
      <c r="S2092" t="s">
        <v>2125</v>
      </c>
      <c r="T2092" t="s">
        <v>2126</v>
      </c>
      <c r="U2092" t="s">
        <v>2127</v>
      </c>
      <c r="V2092">
        <v>0</v>
      </c>
      <c r="W2092" t="s">
        <v>2127</v>
      </c>
      <c r="X2092" t="s">
        <v>2125</v>
      </c>
      <c r="Y2092" t="s">
        <v>2125</v>
      </c>
      <c r="Z2092" t="s">
        <v>312</v>
      </c>
      <c r="AA2092" t="s">
        <v>2128</v>
      </c>
      <c r="AB2092" t="s">
        <v>2127</v>
      </c>
    </row>
    <row r="2093" spans="1:28" x14ac:dyDescent="0.2">
      <c r="A2093">
        <v>16039938</v>
      </c>
      <c r="B2093" t="s">
        <v>8900</v>
      </c>
      <c r="C2093" t="s">
        <v>7283</v>
      </c>
      <c r="D2093" t="s">
        <v>518</v>
      </c>
      <c r="E2093" t="s">
        <v>317</v>
      </c>
      <c r="F2093" t="s">
        <v>316</v>
      </c>
      <c r="G2093" t="s">
        <v>316</v>
      </c>
      <c r="H2093" t="s">
        <v>518</v>
      </c>
      <c r="I2093" t="s">
        <v>317</v>
      </c>
      <c r="J2093" t="s">
        <v>334</v>
      </c>
      <c r="K2093" t="s">
        <v>1717</v>
      </c>
      <c r="L2093" t="s">
        <v>8901</v>
      </c>
      <c r="M2093" s="11">
        <v>43109.593252314815</v>
      </c>
      <c r="N2093" s="11">
        <v>43109.593252314815</v>
      </c>
      <c r="O2093" s="11">
        <v>43116.603333333333</v>
      </c>
      <c r="P2093" t="s">
        <v>2124</v>
      </c>
      <c r="Q2093" t="s">
        <v>425</v>
      </c>
      <c r="R2093" t="s">
        <v>8902</v>
      </c>
      <c r="S2093" t="s">
        <v>2125</v>
      </c>
      <c r="T2093" t="s">
        <v>2126</v>
      </c>
      <c r="U2093" t="s">
        <v>2127</v>
      </c>
      <c r="V2093">
        <v>0</v>
      </c>
      <c r="W2093" t="s">
        <v>2127</v>
      </c>
      <c r="X2093" t="s">
        <v>2125</v>
      </c>
      <c r="Y2093" t="s">
        <v>2125</v>
      </c>
      <c r="Z2093" t="s">
        <v>421</v>
      </c>
      <c r="AA2093" t="s">
        <v>2137</v>
      </c>
      <c r="AB2093" t="s">
        <v>2127</v>
      </c>
    </row>
    <row r="2094" spans="1:28" x14ac:dyDescent="0.2">
      <c r="A2094">
        <v>16040017</v>
      </c>
      <c r="B2094" t="s">
        <v>8903</v>
      </c>
      <c r="C2094" t="s">
        <v>4781</v>
      </c>
      <c r="D2094" t="s">
        <v>369</v>
      </c>
      <c r="E2094" t="s">
        <v>317</v>
      </c>
      <c r="F2094" t="s">
        <v>370</v>
      </c>
      <c r="G2094" t="s">
        <v>370</v>
      </c>
      <c r="H2094" t="s">
        <v>369</v>
      </c>
      <c r="I2094" t="s">
        <v>317</v>
      </c>
      <c r="J2094" t="s">
        <v>334</v>
      </c>
      <c r="K2094" t="s">
        <v>708</v>
      </c>
      <c r="L2094" t="s">
        <v>8904</v>
      </c>
      <c r="M2094" s="11">
        <v>43109.596851851849</v>
      </c>
      <c r="N2094" s="11">
        <v>43109.596851851849</v>
      </c>
      <c r="O2094" s="11">
        <v>43112.408935185187</v>
      </c>
      <c r="P2094" t="s">
        <v>2124</v>
      </c>
      <c r="Q2094" t="s">
        <v>600</v>
      </c>
      <c r="R2094" t="s">
        <v>8905</v>
      </c>
      <c r="S2094" t="s">
        <v>2125</v>
      </c>
      <c r="T2094" t="s">
        <v>2126</v>
      </c>
      <c r="U2094" t="s">
        <v>2127</v>
      </c>
      <c r="V2094">
        <v>0</v>
      </c>
      <c r="W2094" t="s">
        <v>2127</v>
      </c>
      <c r="X2094" t="s">
        <v>2125</v>
      </c>
      <c r="Y2094" t="s">
        <v>2125</v>
      </c>
      <c r="Z2094" t="s">
        <v>1411</v>
      </c>
      <c r="AA2094" t="s">
        <v>2137</v>
      </c>
      <c r="AB2094" t="s">
        <v>2127</v>
      </c>
    </row>
    <row r="2095" spans="1:28" x14ac:dyDescent="0.2">
      <c r="A2095">
        <v>16040034</v>
      </c>
      <c r="B2095" t="s">
        <v>8750</v>
      </c>
      <c r="C2095" t="s">
        <v>5373</v>
      </c>
      <c r="D2095" t="s">
        <v>443</v>
      </c>
      <c r="E2095" t="s">
        <v>317</v>
      </c>
      <c r="F2095" t="s">
        <v>382</v>
      </c>
      <c r="G2095" t="s">
        <v>384</v>
      </c>
      <c r="H2095" t="s">
        <v>1330</v>
      </c>
      <c r="J2095" t="s">
        <v>322</v>
      </c>
      <c r="K2095" t="s">
        <v>8906</v>
      </c>
      <c r="L2095" t="s">
        <v>8907</v>
      </c>
      <c r="M2095" s="11">
        <v>43109.597962962966</v>
      </c>
      <c r="N2095" s="11">
        <v>43109.597962962966</v>
      </c>
      <c r="O2095" s="11">
        <v>43117.658645833333</v>
      </c>
      <c r="P2095" t="s">
        <v>2124</v>
      </c>
      <c r="Q2095" t="s">
        <v>1161</v>
      </c>
      <c r="R2095" t="s">
        <v>8908</v>
      </c>
      <c r="S2095" t="s">
        <v>2125</v>
      </c>
      <c r="T2095" t="s">
        <v>2126</v>
      </c>
      <c r="U2095" t="s">
        <v>2127</v>
      </c>
      <c r="V2095">
        <v>0</v>
      </c>
      <c r="W2095" t="s">
        <v>2127</v>
      </c>
      <c r="X2095" t="s">
        <v>2125</v>
      </c>
      <c r="Y2095" t="s">
        <v>2125</v>
      </c>
      <c r="Z2095" t="s">
        <v>4829</v>
      </c>
      <c r="AA2095" t="s">
        <v>2137</v>
      </c>
      <c r="AB2095" t="s">
        <v>2127</v>
      </c>
    </row>
    <row r="2096" spans="1:28" x14ac:dyDescent="0.2">
      <c r="A2096">
        <v>16040244</v>
      </c>
      <c r="B2096" t="s">
        <v>3315</v>
      </c>
      <c r="C2096" t="s">
        <v>3407</v>
      </c>
      <c r="D2096" t="s">
        <v>720</v>
      </c>
      <c r="E2096" t="s">
        <v>317</v>
      </c>
      <c r="F2096" t="s">
        <v>357</v>
      </c>
      <c r="G2096" t="s">
        <v>357</v>
      </c>
      <c r="H2096" t="s">
        <v>720</v>
      </c>
      <c r="I2096" t="s">
        <v>317</v>
      </c>
      <c r="J2096" t="s">
        <v>334</v>
      </c>
      <c r="K2096" t="s">
        <v>8912</v>
      </c>
      <c r="L2096" t="s">
        <v>8913</v>
      </c>
      <c r="M2096" s="11">
        <v>43109.607002314813</v>
      </c>
      <c r="N2096" s="11">
        <v>43109.607002314813</v>
      </c>
      <c r="O2096" s="11">
        <v>43123.725034722222</v>
      </c>
      <c r="P2096" t="s">
        <v>2124</v>
      </c>
      <c r="Q2096" t="s">
        <v>1187</v>
      </c>
      <c r="R2096" t="s">
        <v>8914</v>
      </c>
      <c r="S2096" t="s">
        <v>2125</v>
      </c>
      <c r="T2096" t="s">
        <v>2126</v>
      </c>
      <c r="U2096" t="s">
        <v>2127</v>
      </c>
      <c r="V2096">
        <v>0</v>
      </c>
      <c r="W2096" t="s">
        <v>2127</v>
      </c>
      <c r="X2096" t="s">
        <v>2125</v>
      </c>
      <c r="Y2096" t="s">
        <v>2125</v>
      </c>
      <c r="Z2096" t="s">
        <v>719</v>
      </c>
      <c r="AA2096" t="s">
        <v>2128</v>
      </c>
      <c r="AB2096" t="s">
        <v>2127</v>
      </c>
    </row>
    <row r="2097" spans="1:28" x14ac:dyDescent="0.2">
      <c r="A2097">
        <v>16040351</v>
      </c>
      <c r="B2097" t="s">
        <v>8917</v>
      </c>
      <c r="C2097" t="s">
        <v>2158</v>
      </c>
      <c r="D2097" t="s">
        <v>550</v>
      </c>
      <c r="E2097" t="s">
        <v>317</v>
      </c>
      <c r="F2097" t="s">
        <v>316</v>
      </c>
      <c r="G2097" t="s">
        <v>323</v>
      </c>
      <c r="H2097" t="s">
        <v>1337</v>
      </c>
      <c r="I2097" t="s">
        <v>317</v>
      </c>
      <c r="J2097" t="s">
        <v>334</v>
      </c>
      <c r="K2097" t="s">
        <v>574</v>
      </c>
      <c r="L2097" t="s">
        <v>8918</v>
      </c>
      <c r="M2097" s="11">
        <v>43109.611678240741</v>
      </c>
      <c r="N2097" s="11">
        <v>43109.611678240741</v>
      </c>
      <c r="O2097" s="11">
        <v>43122.443958333337</v>
      </c>
      <c r="P2097" t="s">
        <v>2124</v>
      </c>
      <c r="Q2097" t="s">
        <v>519</v>
      </c>
      <c r="R2097" t="s">
        <v>8919</v>
      </c>
      <c r="S2097" t="s">
        <v>2125</v>
      </c>
      <c r="T2097" t="s">
        <v>2126</v>
      </c>
      <c r="U2097" t="s">
        <v>2127</v>
      </c>
      <c r="V2097">
        <v>0</v>
      </c>
      <c r="W2097">
        <v>16066296</v>
      </c>
      <c r="X2097" t="s">
        <v>2125</v>
      </c>
      <c r="Y2097" t="s">
        <v>2125</v>
      </c>
      <c r="Z2097" t="s">
        <v>312</v>
      </c>
      <c r="AA2097" t="s">
        <v>2137</v>
      </c>
      <c r="AB2097" t="s">
        <v>2127</v>
      </c>
    </row>
    <row r="2098" spans="1:28" x14ac:dyDescent="0.2">
      <c r="A2098">
        <v>16040453</v>
      </c>
      <c r="B2098" t="s">
        <v>8920</v>
      </c>
      <c r="C2098" t="s">
        <v>2872</v>
      </c>
      <c r="D2098" t="s">
        <v>518</v>
      </c>
      <c r="E2098" t="s">
        <v>317</v>
      </c>
      <c r="F2098" t="s">
        <v>370</v>
      </c>
      <c r="G2098" t="s">
        <v>316</v>
      </c>
      <c r="H2098" t="s">
        <v>518</v>
      </c>
      <c r="I2098" t="s">
        <v>317</v>
      </c>
      <c r="J2098" t="s">
        <v>334</v>
      </c>
      <c r="K2098" t="s">
        <v>530</v>
      </c>
      <c r="L2098" t="s">
        <v>8921</v>
      </c>
      <c r="M2098" s="11">
        <v>43109.616180555553</v>
      </c>
      <c r="N2098" s="11">
        <v>43109.616180555553</v>
      </c>
      <c r="O2098" s="11">
        <v>43116.625486111108</v>
      </c>
      <c r="P2098" t="s">
        <v>2124</v>
      </c>
      <c r="Q2098" t="s">
        <v>600</v>
      </c>
      <c r="R2098" t="s">
        <v>8922</v>
      </c>
      <c r="S2098" t="s">
        <v>2125</v>
      </c>
      <c r="T2098" t="s">
        <v>2126</v>
      </c>
      <c r="U2098" t="s">
        <v>2127</v>
      </c>
      <c r="V2098">
        <v>0</v>
      </c>
      <c r="W2098" t="s">
        <v>2127</v>
      </c>
      <c r="X2098" t="s">
        <v>2125</v>
      </c>
      <c r="Y2098" t="s">
        <v>2125</v>
      </c>
      <c r="Z2098" t="s">
        <v>2877</v>
      </c>
      <c r="AA2098" t="s">
        <v>2137</v>
      </c>
      <c r="AB2098" t="s">
        <v>2127</v>
      </c>
    </row>
    <row r="2099" spans="1:28" x14ac:dyDescent="0.2">
      <c r="A2099">
        <v>16040503</v>
      </c>
      <c r="B2099" t="s">
        <v>8923</v>
      </c>
      <c r="C2099" t="s">
        <v>5664</v>
      </c>
      <c r="D2099" t="s">
        <v>510</v>
      </c>
      <c r="E2099" t="s">
        <v>317</v>
      </c>
      <c r="F2099" t="s">
        <v>2127</v>
      </c>
      <c r="G2099" t="s">
        <v>370</v>
      </c>
      <c r="H2099" t="s">
        <v>510</v>
      </c>
      <c r="I2099" t="s">
        <v>317</v>
      </c>
      <c r="J2099" t="s">
        <v>334</v>
      </c>
      <c r="K2099" t="s">
        <v>8924</v>
      </c>
      <c r="L2099" t="s">
        <v>8925</v>
      </c>
      <c r="M2099" s="11">
        <v>43109.618645833332</v>
      </c>
      <c r="N2099" s="11">
        <v>43109.618645833332</v>
      </c>
      <c r="O2099" s="11">
        <v>43116.639432870368</v>
      </c>
      <c r="P2099" t="s">
        <v>2124</v>
      </c>
      <c r="Q2099" t="s">
        <v>1963</v>
      </c>
      <c r="R2099" t="s">
        <v>8926</v>
      </c>
      <c r="S2099" t="s">
        <v>2125</v>
      </c>
      <c r="T2099" t="s">
        <v>2126</v>
      </c>
      <c r="U2099" t="s">
        <v>2127</v>
      </c>
      <c r="V2099">
        <v>0</v>
      </c>
      <c r="W2099" t="s">
        <v>2127</v>
      </c>
      <c r="X2099" t="s">
        <v>2125</v>
      </c>
      <c r="Y2099" t="s">
        <v>2125</v>
      </c>
      <c r="Z2099" t="s">
        <v>5667</v>
      </c>
      <c r="AA2099" t="s">
        <v>2137</v>
      </c>
      <c r="AB2099" t="s">
        <v>2127</v>
      </c>
    </row>
    <row r="2100" spans="1:28" x14ac:dyDescent="0.2">
      <c r="A2100">
        <v>16040508</v>
      </c>
      <c r="B2100" t="s">
        <v>8927</v>
      </c>
      <c r="C2100" t="s">
        <v>5826</v>
      </c>
      <c r="D2100" t="s">
        <v>369</v>
      </c>
      <c r="E2100" t="s">
        <v>317</v>
      </c>
      <c r="F2100" t="s">
        <v>370</v>
      </c>
      <c r="G2100" t="s">
        <v>370</v>
      </c>
      <c r="H2100" t="s">
        <v>369</v>
      </c>
      <c r="I2100" t="s">
        <v>317</v>
      </c>
      <c r="J2100" t="s">
        <v>334</v>
      </c>
      <c r="K2100" t="s">
        <v>641</v>
      </c>
      <c r="L2100" t="s">
        <v>8928</v>
      </c>
      <c r="M2100" s="11">
        <v>43109.618784722225</v>
      </c>
      <c r="N2100" s="11">
        <v>43109.618784722225</v>
      </c>
      <c r="O2100" s="11">
        <v>43116.634074074071</v>
      </c>
      <c r="P2100" t="s">
        <v>2124</v>
      </c>
      <c r="Q2100" t="s">
        <v>600</v>
      </c>
      <c r="R2100" t="s">
        <v>8929</v>
      </c>
      <c r="S2100" t="s">
        <v>2125</v>
      </c>
      <c r="T2100" t="s">
        <v>2126</v>
      </c>
      <c r="U2100" t="s">
        <v>2127</v>
      </c>
      <c r="V2100">
        <v>0</v>
      </c>
      <c r="W2100" t="s">
        <v>2127</v>
      </c>
      <c r="X2100" t="s">
        <v>2125</v>
      </c>
      <c r="Y2100" t="s">
        <v>2125</v>
      </c>
      <c r="Z2100" t="s">
        <v>634</v>
      </c>
      <c r="AA2100" t="s">
        <v>2137</v>
      </c>
      <c r="AB2100" t="s">
        <v>2127</v>
      </c>
    </row>
    <row r="2101" spans="1:28" x14ac:dyDescent="0.2">
      <c r="A2101">
        <v>16040566</v>
      </c>
      <c r="B2101" t="s">
        <v>987</v>
      </c>
      <c r="C2101" t="s">
        <v>4543</v>
      </c>
      <c r="D2101" t="s">
        <v>482</v>
      </c>
      <c r="E2101" t="s">
        <v>317</v>
      </c>
      <c r="F2101" t="s">
        <v>370</v>
      </c>
      <c r="G2101" t="s">
        <v>370</v>
      </c>
      <c r="H2101" t="s">
        <v>482</v>
      </c>
      <c r="I2101" t="s">
        <v>317</v>
      </c>
      <c r="J2101" t="s">
        <v>334</v>
      </c>
      <c r="K2101" t="s">
        <v>991</v>
      </c>
      <c r="L2101" t="s">
        <v>8930</v>
      </c>
      <c r="M2101" s="11">
        <v>43109.621782407405</v>
      </c>
      <c r="N2101" s="11">
        <v>43109.621782407405</v>
      </c>
      <c r="O2101" s="11">
        <v>43110.44023148148</v>
      </c>
      <c r="P2101" t="s">
        <v>2124</v>
      </c>
      <c r="Q2101" t="s">
        <v>600</v>
      </c>
      <c r="R2101" t="s">
        <v>8931</v>
      </c>
      <c r="S2101" t="s">
        <v>2125</v>
      </c>
      <c r="T2101" t="s">
        <v>2126</v>
      </c>
      <c r="U2101" t="s">
        <v>2127</v>
      </c>
      <c r="V2101">
        <v>0</v>
      </c>
      <c r="W2101" t="s">
        <v>2127</v>
      </c>
      <c r="X2101" t="s">
        <v>2125</v>
      </c>
      <c r="Y2101" t="s">
        <v>2125</v>
      </c>
      <c r="Z2101" t="s">
        <v>988</v>
      </c>
      <c r="AA2101" t="s">
        <v>2137</v>
      </c>
      <c r="AB2101" t="s">
        <v>2127</v>
      </c>
    </row>
    <row r="2102" spans="1:28" x14ac:dyDescent="0.2">
      <c r="A2102">
        <v>16040585</v>
      </c>
      <c r="B2102" t="s">
        <v>8923</v>
      </c>
      <c r="C2102" t="s">
        <v>5664</v>
      </c>
      <c r="D2102" t="s">
        <v>510</v>
      </c>
      <c r="E2102" t="s">
        <v>317</v>
      </c>
      <c r="F2102" t="s">
        <v>2636</v>
      </c>
      <c r="G2102" t="s">
        <v>370</v>
      </c>
      <c r="H2102" t="s">
        <v>510</v>
      </c>
      <c r="I2102" t="s">
        <v>317</v>
      </c>
      <c r="J2102" t="s">
        <v>334</v>
      </c>
      <c r="K2102" t="s">
        <v>8932</v>
      </c>
      <c r="L2102" t="s">
        <v>8933</v>
      </c>
      <c r="M2102" s="11">
        <v>43109.622604166667</v>
      </c>
      <c r="N2102" s="11">
        <v>43109.622604166667</v>
      </c>
      <c r="O2102" s="11">
        <v>43123.637638888889</v>
      </c>
      <c r="P2102" t="s">
        <v>2124</v>
      </c>
      <c r="Q2102" t="s">
        <v>8934</v>
      </c>
      <c r="R2102" t="s">
        <v>8935</v>
      </c>
      <c r="S2102" t="s">
        <v>2125</v>
      </c>
      <c r="T2102" t="s">
        <v>2126</v>
      </c>
      <c r="U2102" t="s">
        <v>2127</v>
      </c>
      <c r="V2102">
        <v>1</v>
      </c>
      <c r="W2102" t="s">
        <v>2127</v>
      </c>
      <c r="X2102" t="s">
        <v>2125</v>
      </c>
      <c r="Y2102" t="s">
        <v>2125</v>
      </c>
      <c r="Z2102" t="s">
        <v>5667</v>
      </c>
      <c r="AA2102" t="s">
        <v>2128</v>
      </c>
      <c r="AB2102" t="s">
        <v>2127</v>
      </c>
    </row>
    <row r="2103" spans="1:28" x14ac:dyDescent="0.2">
      <c r="A2103">
        <v>16040599</v>
      </c>
      <c r="B2103" t="s">
        <v>8936</v>
      </c>
      <c r="C2103" t="s">
        <v>4543</v>
      </c>
      <c r="D2103" t="s">
        <v>482</v>
      </c>
      <c r="E2103" t="s">
        <v>317</v>
      </c>
      <c r="F2103" t="s">
        <v>370</v>
      </c>
      <c r="G2103" t="s">
        <v>370</v>
      </c>
      <c r="H2103" t="s">
        <v>482</v>
      </c>
      <c r="I2103" t="s">
        <v>317</v>
      </c>
      <c r="J2103" t="s">
        <v>334</v>
      </c>
      <c r="K2103" t="s">
        <v>991</v>
      </c>
      <c r="L2103" t="s">
        <v>8937</v>
      </c>
      <c r="M2103" s="11">
        <v>43109.623148148145</v>
      </c>
      <c r="N2103" s="11">
        <v>43109.623148148145</v>
      </c>
      <c r="O2103" s="11">
        <v>43116.630300925928</v>
      </c>
      <c r="P2103" t="s">
        <v>2124</v>
      </c>
      <c r="Q2103" t="s">
        <v>600</v>
      </c>
      <c r="R2103" t="s">
        <v>8931</v>
      </c>
      <c r="S2103" t="s">
        <v>2125</v>
      </c>
      <c r="T2103" t="s">
        <v>2126</v>
      </c>
      <c r="U2103" t="s">
        <v>2127</v>
      </c>
      <c r="V2103">
        <v>0</v>
      </c>
      <c r="W2103" t="s">
        <v>2127</v>
      </c>
      <c r="X2103" t="s">
        <v>2125</v>
      </c>
      <c r="Y2103" t="s">
        <v>2125</v>
      </c>
      <c r="Z2103" t="s">
        <v>988</v>
      </c>
      <c r="AA2103" t="s">
        <v>2137</v>
      </c>
      <c r="AB2103" t="s">
        <v>2127</v>
      </c>
    </row>
    <row r="2104" spans="1:28" x14ac:dyDescent="0.2">
      <c r="A2104">
        <v>16040639</v>
      </c>
      <c r="B2104" t="s">
        <v>8803</v>
      </c>
      <c r="C2104" t="s">
        <v>8804</v>
      </c>
      <c r="D2104" t="s">
        <v>482</v>
      </c>
      <c r="E2104" t="s">
        <v>317</v>
      </c>
      <c r="F2104" t="s">
        <v>2127</v>
      </c>
      <c r="G2104" t="s">
        <v>370</v>
      </c>
      <c r="H2104" t="s">
        <v>482</v>
      </c>
      <c r="I2104" t="s">
        <v>317</v>
      </c>
      <c r="J2104" t="s">
        <v>334</v>
      </c>
      <c r="K2104" t="s">
        <v>1700</v>
      </c>
      <c r="L2104" t="s">
        <v>8938</v>
      </c>
      <c r="M2104" s="11">
        <v>43109.6250462963</v>
      </c>
      <c r="N2104" s="11">
        <v>43109.6250462963</v>
      </c>
      <c r="O2104" s="11">
        <v>43116.567280092589</v>
      </c>
      <c r="P2104" t="s">
        <v>2124</v>
      </c>
      <c r="Q2104" t="s">
        <v>3286</v>
      </c>
      <c r="R2104" t="s">
        <v>8939</v>
      </c>
      <c r="S2104" t="s">
        <v>2125</v>
      </c>
      <c r="T2104" t="s">
        <v>2126</v>
      </c>
      <c r="U2104" t="s">
        <v>2127</v>
      </c>
      <c r="V2104">
        <v>0</v>
      </c>
      <c r="W2104" t="s">
        <v>2127</v>
      </c>
      <c r="X2104" t="s">
        <v>2125</v>
      </c>
      <c r="Y2104" t="s">
        <v>2125</v>
      </c>
      <c r="Z2104" t="s">
        <v>3562</v>
      </c>
      <c r="AA2104" t="s">
        <v>2137</v>
      </c>
      <c r="AB2104" t="s">
        <v>2127</v>
      </c>
    </row>
    <row r="2105" spans="1:28" x14ac:dyDescent="0.2">
      <c r="A2105">
        <v>16040646</v>
      </c>
      <c r="B2105" t="s">
        <v>3734</v>
      </c>
      <c r="C2105" t="s">
        <v>2340</v>
      </c>
      <c r="D2105" t="s">
        <v>392</v>
      </c>
      <c r="E2105" t="s">
        <v>317</v>
      </c>
      <c r="F2105" t="s">
        <v>316</v>
      </c>
      <c r="G2105" t="s">
        <v>316</v>
      </c>
      <c r="H2105" t="s">
        <v>392</v>
      </c>
      <c r="I2105" t="s">
        <v>317</v>
      </c>
      <c r="J2105" t="s">
        <v>334</v>
      </c>
      <c r="K2105" t="s">
        <v>1129</v>
      </c>
      <c r="L2105" t="s">
        <v>8940</v>
      </c>
      <c r="M2105" s="11">
        <v>43109.625474537039</v>
      </c>
      <c r="N2105" s="11">
        <v>43109.625474537039</v>
      </c>
      <c r="O2105" s="11">
        <v>43116.631620370368</v>
      </c>
      <c r="P2105" t="s">
        <v>2124</v>
      </c>
      <c r="Q2105" t="s">
        <v>804</v>
      </c>
      <c r="R2105" t="s">
        <v>8941</v>
      </c>
      <c r="S2105" t="s">
        <v>2125</v>
      </c>
      <c r="T2105" t="s">
        <v>2126</v>
      </c>
      <c r="U2105" t="s">
        <v>2127</v>
      </c>
      <c r="V2105">
        <v>0</v>
      </c>
      <c r="W2105" t="s">
        <v>2127</v>
      </c>
      <c r="X2105" t="s">
        <v>2125</v>
      </c>
      <c r="Y2105" t="s">
        <v>2125</v>
      </c>
      <c r="Z2105" t="s">
        <v>534</v>
      </c>
      <c r="AA2105" t="s">
        <v>2137</v>
      </c>
      <c r="AB2105" t="s">
        <v>2127</v>
      </c>
    </row>
    <row r="2106" spans="1:28" x14ac:dyDescent="0.2">
      <c r="A2106">
        <v>16040653</v>
      </c>
      <c r="B2106" t="s">
        <v>8942</v>
      </c>
      <c r="C2106" t="s">
        <v>8102</v>
      </c>
      <c r="D2106" t="s">
        <v>518</v>
      </c>
      <c r="E2106" t="s">
        <v>317</v>
      </c>
      <c r="F2106" t="s">
        <v>370</v>
      </c>
      <c r="G2106" t="s">
        <v>370</v>
      </c>
      <c r="H2106" t="s">
        <v>518</v>
      </c>
      <c r="I2106" t="s">
        <v>317</v>
      </c>
      <c r="J2106" t="s">
        <v>334</v>
      </c>
      <c r="K2106" t="s">
        <v>2596</v>
      </c>
      <c r="L2106" t="s">
        <v>8943</v>
      </c>
      <c r="M2106" s="11">
        <v>43109.625775462962</v>
      </c>
      <c r="N2106" s="11">
        <v>43109.625775462962</v>
      </c>
      <c r="O2106" s="11">
        <v>43117.556435185186</v>
      </c>
      <c r="P2106" t="s">
        <v>2124</v>
      </c>
      <c r="Q2106" t="s">
        <v>600</v>
      </c>
      <c r="R2106" t="s">
        <v>8944</v>
      </c>
      <c r="S2106" t="s">
        <v>2125</v>
      </c>
      <c r="T2106" t="s">
        <v>2126</v>
      </c>
      <c r="U2106" t="s">
        <v>2127</v>
      </c>
      <c r="V2106">
        <v>0</v>
      </c>
      <c r="W2106" t="s">
        <v>2127</v>
      </c>
      <c r="X2106" t="s">
        <v>2125</v>
      </c>
      <c r="Y2106" t="s">
        <v>2125</v>
      </c>
      <c r="Z2106" t="s">
        <v>3261</v>
      </c>
      <c r="AA2106" t="s">
        <v>2137</v>
      </c>
      <c r="AB2106" t="s">
        <v>2127</v>
      </c>
    </row>
    <row r="2107" spans="1:28" x14ac:dyDescent="0.2">
      <c r="A2107">
        <v>16040659</v>
      </c>
      <c r="B2107" t="s">
        <v>1967</v>
      </c>
      <c r="C2107" t="s">
        <v>4986</v>
      </c>
      <c r="D2107" t="s">
        <v>482</v>
      </c>
      <c r="E2107" t="s">
        <v>317</v>
      </c>
      <c r="F2107" t="s">
        <v>2127</v>
      </c>
      <c r="G2107" t="s">
        <v>370</v>
      </c>
      <c r="H2107" t="s">
        <v>482</v>
      </c>
      <c r="I2107" t="s">
        <v>317</v>
      </c>
      <c r="J2107" t="s">
        <v>334</v>
      </c>
      <c r="K2107" t="s">
        <v>1942</v>
      </c>
      <c r="L2107" t="s">
        <v>8945</v>
      </c>
      <c r="M2107" s="11">
        <v>43109.626134259262</v>
      </c>
      <c r="N2107" s="11">
        <v>43109.626134259262</v>
      </c>
      <c r="O2107" s="11">
        <v>43116.628009259257</v>
      </c>
      <c r="P2107" t="s">
        <v>2124</v>
      </c>
      <c r="Q2107" t="s">
        <v>3286</v>
      </c>
      <c r="R2107" t="s">
        <v>5988</v>
      </c>
      <c r="S2107" t="s">
        <v>2125</v>
      </c>
      <c r="T2107" t="s">
        <v>2126</v>
      </c>
      <c r="U2107" t="s">
        <v>2127</v>
      </c>
      <c r="V2107">
        <v>0</v>
      </c>
      <c r="W2107" t="s">
        <v>2127</v>
      </c>
      <c r="X2107" t="s">
        <v>2125</v>
      </c>
      <c r="Y2107" t="s">
        <v>2125</v>
      </c>
      <c r="Z2107" t="s">
        <v>1176</v>
      </c>
      <c r="AA2107" t="s">
        <v>2137</v>
      </c>
      <c r="AB2107" t="s">
        <v>2127</v>
      </c>
    </row>
    <row r="2108" spans="1:28" x14ac:dyDescent="0.2">
      <c r="A2108">
        <v>16040678</v>
      </c>
      <c r="B2108" t="s">
        <v>8947</v>
      </c>
      <c r="C2108" t="s">
        <v>4559</v>
      </c>
      <c r="D2108" t="s">
        <v>482</v>
      </c>
      <c r="E2108" t="s">
        <v>317</v>
      </c>
      <c r="F2108" t="s">
        <v>2127</v>
      </c>
      <c r="G2108" t="s">
        <v>370</v>
      </c>
      <c r="H2108" t="s">
        <v>482</v>
      </c>
      <c r="I2108" t="s">
        <v>317</v>
      </c>
      <c r="J2108" t="s">
        <v>334</v>
      </c>
      <c r="K2108" t="s">
        <v>1942</v>
      </c>
      <c r="L2108" t="s">
        <v>8948</v>
      </c>
      <c r="M2108" s="11">
        <v>43109.626956018517</v>
      </c>
      <c r="N2108" s="11">
        <v>43109.626956018517</v>
      </c>
      <c r="O2108" s="11">
        <v>43116.629652777781</v>
      </c>
      <c r="P2108" t="s">
        <v>2124</v>
      </c>
      <c r="Q2108" t="s">
        <v>3286</v>
      </c>
      <c r="R2108" t="s">
        <v>8949</v>
      </c>
      <c r="S2108" t="s">
        <v>2125</v>
      </c>
      <c r="T2108" t="s">
        <v>2126</v>
      </c>
      <c r="U2108" t="s">
        <v>2127</v>
      </c>
      <c r="V2108">
        <v>0</v>
      </c>
      <c r="W2108" t="s">
        <v>2127</v>
      </c>
      <c r="X2108" t="s">
        <v>2125</v>
      </c>
      <c r="Y2108" t="s">
        <v>2125</v>
      </c>
      <c r="Z2108" t="s">
        <v>4562</v>
      </c>
      <c r="AA2108" t="s">
        <v>2128</v>
      </c>
      <c r="AB2108" t="s">
        <v>2127</v>
      </c>
    </row>
    <row r="2109" spans="1:28" x14ac:dyDescent="0.2">
      <c r="A2109">
        <v>16040852</v>
      </c>
      <c r="B2109" t="s">
        <v>8950</v>
      </c>
      <c r="C2109" t="s">
        <v>8481</v>
      </c>
      <c r="D2109" t="s">
        <v>401</v>
      </c>
      <c r="E2109" t="s">
        <v>317</v>
      </c>
      <c r="F2109" t="s">
        <v>316</v>
      </c>
      <c r="G2109" t="s">
        <v>316</v>
      </c>
      <c r="H2109" t="s">
        <v>401</v>
      </c>
      <c r="I2109" t="s">
        <v>317</v>
      </c>
      <c r="J2109" t="s">
        <v>334</v>
      </c>
      <c r="K2109" t="s">
        <v>514</v>
      </c>
      <c r="L2109" t="s">
        <v>8951</v>
      </c>
      <c r="M2109" s="11">
        <v>43109.634976851848</v>
      </c>
      <c r="N2109" s="11">
        <v>43109.634976851848</v>
      </c>
      <c r="O2109" s="11">
        <v>43116.642407407409</v>
      </c>
      <c r="P2109" t="s">
        <v>2124</v>
      </c>
      <c r="Q2109" t="s">
        <v>436</v>
      </c>
      <c r="R2109" t="s">
        <v>8952</v>
      </c>
      <c r="S2109" t="s">
        <v>2125</v>
      </c>
      <c r="T2109" t="s">
        <v>2126</v>
      </c>
      <c r="U2109" t="s">
        <v>2127</v>
      </c>
      <c r="V2109">
        <v>0</v>
      </c>
      <c r="W2109" t="s">
        <v>2127</v>
      </c>
      <c r="X2109" t="s">
        <v>2125</v>
      </c>
      <c r="Y2109" t="s">
        <v>2125</v>
      </c>
      <c r="Z2109" t="s">
        <v>459</v>
      </c>
      <c r="AA2109" t="s">
        <v>2137</v>
      </c>
      <c r="AB2109" t="s">
        <v>2127</v>
      </c>
    </row>
    <row r="2110" spans="1:28" x14ac:dyDescent="0.2">
      <c r="A2110">
        <v>16040902</v>
      </c>
      <c r="B2110" t="s">
        <v>5077</v>
      </c>
      <c r="C2110" t="s">
        <v>2158</v>
      </c>
      <c r="D2110" t="s">
        <v>410</v>
      </c>
      <c r="E2110" t="s">
        <v>317</v>
      </c>
      <c r="F2110" t="s">
        <v>2127</v>
      </c>
      <c r="G2110" t="s">
        <v>382</v>
      </c>
      <c r="H2110" t="s">
        <v>410</v>
      </c>
      <c r="I2110" t="s">
        <v>317</v>
      </c>
      <c r="J2110" t="s">
        <v>334</v>
      </c>
      <c r="K2110" t="s">
        <v>4270</v>
      </c>
      <c r="L2110" t="s">
        <v>8953</v>
      </c>
      <c r="M2110" s="11">
        <v>43109.637025462966</v>
      </c>
      <c r="N2110" s="11">
        <v>43109.637025462966</v>
      </c>
      <c r="O2110" s="11">
        <v>43116.638344907406</v>
      </c>
      <c r="P2110" t="s">
        <v>2124</v>
      </c>
      <c r="Q2110" t="s">
        <v>3354</v>
      </c>
      <c r="R2110" t="s">
        <v>6531</v>
      </c>
      <c r="S2110" t="s">
        <v>2125</v>
      </c>
      <c r="T2110" t="s">
        <v>2126</v>
      </c>
      <c r="U2110" t="s">
        <v>2127</v>
      </c>
      <c r="V2110">
        <v>0</v>
      </c>
      <c r="W2110" t="s">
        <v>2127</v>
      </c>
      <c r="X2110" t="s">
        <v>2125</v>
      </c>
      <c r="Y2110" t="s">
        <v>2125</v>
      </c>
      <c r="Z2110" t="s">
        <v>1962</v>
      </c>
      <c r="AA2110" t="s">
        <v>2128</v>
      </c>
      <c r="AB2110" t="s">
        <v>2127</v>
      </c>
    </row>
    <row r="2111" spans="1:28" x14ac:dyDescent="0.2">
      <c r="A2111">
        <v>16041001</v>
      </c>
      <c r="B2111" t="s">
        <v>2823</v>
      </c>
      <c r="C2111" t="s">
        <v>2340</v>
      </c>
      <c r="D2111" t="s">
        <v>550</v>
      </c>
      <c r="E2111" t="s">
        <v>317</v>
      </c>
      <c r="F2111" t="s">
        <v>316</v>
      </c>
      <c r="G2111" t="s">
        <v>323</v>
      </c>
      <c r="H2111" t="s">
        <v>503</v>
      </c>
      <c r="I2111" t="s">
        <v>317</v>
      </c>
      <c r="J2111" t="s">
        <v>334</v>
      </c>
      <c r="K2111" t="s">
        <v>362</v>
      </c>
      <c r="L2111" t="s">
        <v>8954</v>
      </c>
      <c r="M2111" s="11">
        <v>43109.641111111108</v>
      </c>
      <c r="N2111" s="11">
        <v>43109.641111111108</v>
      </c>
      <c r="O2111" s="11">
        <v>43119.506678240738</v>
      </c>
      <c r="P2111" t="s">
        <v>2124</v>
      </c>
      <c r="Q2111" t="s">
        <v>519</v>
      </c>
      <c r="R2111" t="s">
        <v>8955</v>
      </c>
      <c r="S2111" t="s">
        <v>2125</v>
      </c>
      <c r="T2111" t="s">
        <v>2126</v>
      </c>
      <c r="U2111" t="s">
        <v>2127</v>
      </c>
      <c r="V2111">
        <v>0</v>
      </c>
      <c r="W2111" t="s">
        <v>2127</v>
      </c>
      <c r="X2111" t="s">
        <v>2125</v>
      </c>
      <c r="Y2111" t="s">
        <v>2125</v>
      </c>
      <c r="Z2111" t="s">
        <v>534</v>
      </c>
      <c r="AA2111" t="s">
        <v>2137</v>
      </c>
      <c r="AB2111" t="s">
        <v>2127</v>
      </c>
    </row>
    <row r="2112" spans="1:28" x14ac:dyDescent="0.2">
      <c r="A2112">
        <v>16041009</v>
      </c>
      <c r="B2112" t="s">
        <v>2517</v>
      </c>
      <c r="C2112" t="s">
        <v>2158</v>
      </c>
      <c r="D2112" t="s">
        <v>401</v>
      </c>
      <c r="E2112" t="s">
        <v>317</v>
      </c>
      <c r="F2112" t="s">
        <v>316</v>
      </c>
      <c r="G2112" t="s">
        <v>414</v>
      </c>
      <c r="H2112" t="s">
        <v>415</v>
      </c>
      <c r="J2112" t="s">
        <v>334</v>
      </c>
      <c r="K2112" t="s">
        <v>1502</v>
      </c>
      <c r="L2112" t="s">
        <v>8956</v>
      </c>
      <c r="M2112" s="11">
        <v>43109.641446759262</v>
      </c>
      <c r="N2112" s="11">
        <v>43109.641446759262</v>
      </c>
      <c r="O2112" s="11">
        <v>43118.65347222222</v>
      </c>
      <c r="P2112" t="s">
        <v>2124</v>
      </c>
      <c r="Q2112" t="s">
        <v>519</v>
      </c>
      <c r="R2112" t="s">
        <v>8957</v>
      </c>
      <c r="S2112" t="s">
        <v>2125</v>
      </c>
      <c r="T2112" t="s">
        <v>2126</v>
      </c>
      <c r="U2112" t="s">
        <v>2127</v>
      </c>
      <c r="V2112">
        <v>0</v>
      </c>
      <c r="W2112" t="s">
        <v>2127</v>
      </c>
      <c r="X2112" t="s">
        <v>2125</v>
      </c>
      <c r="Y2112" t="s">
        <v>2125</v>
      </c>
      <c r="Z2112" t="s">
        <v>312</v>
      </c>
      <c r="AA2112" t="s">
        <v>2137</v>
      </c>
      <c r="AB2112" t="s">
        <v>2127</v>
      </c>
    </row>
    <row r="2113" spans="1:28" x14ac:dyDescent="0.2">
      <c r="A2113">
        <v>16041038</v>
      </c>
      <c r="B2113" t="s">
        <v>1430</v>
      </c>
      <c r="C2113" t="s">
        <v>2158</v>
      </c>
      <c r="D2113" t="s">
        <v>518</v>
      </c>
      <c r="E2113" t="s">
        <v>317</v>
      </c>
      <c r="F2113" t="s">
        <v>414</v>
      </c>
      <c r="G2113" t="s">
        <v>414</v>
      </c>
      <c r="H2113" t="s">
        <v>540</v>
      </c>
      <c r="J2113" t="s">
        <v>334</v>
      </c>
      <c r="K2113" t="s">
        <v>2531</v>
      </c>
      <c r="L2113" t="s">
        <v>8958</v>
      </c>
      <c r="M2113" s="11">
        <v>43109.642881944441</v>
      </c>
      <c r="N2113" s="11">
        <v>43109.642881944441</v>
      </c>
      <c r="O2113" s="11">
        <v>43119.386956018519</v>
      </c>
      <c r="P2113" t="s">
        <v>2124</v>
      </c>
      <c r="Q2113" t="s">
        <v>2192</v>
      </c>
      <c r="R2113" t="s">
        <v>8959</v>
      </c>
      <c r="S2113" t="s">
        <v>2125</v>
      </c>
      <c r="T2113" t="s">
        <v>2126</v>
      </c>
      <c r="U2113" t="s">
        <v>2127</v>
      </c>
      <c r="V2113">
        <v>0</v>
      </c>
      <c r="W2113" t="s">
        <v>2127</v>
      </c>
      <c r="X2113" t="s">
        <v>2125</v>
      </c>
      <c r="Y2113" t="s">
        <v>2125</v>
      </c>
      <c r="Z2113" t="s">
        <v>378</v>
      </c>
      <c r="AA2113" t="s">
        <v>2128</v>
      </c>
      <c r="AB2113" t="s">
        <v>2127</v>
      </c>
    </row>
    <row r="2114" spans="1:28" x14ac:dyDescent="0.2">
      <c r="A2114">
        <v>16041044</v>
      </c>
      <c r="B2114" t="s">
        <v>2513</v>
      </c>
      <c r="C2114" t="s">
        <v>8960</v>
      </c>
      <c r="D2114" t="s">
        <v>410</v>
      </c>
      <c r="E2114" t="s">
        <v>317</v>
      </c>
      <c r="F2114" t="s">
        <v>382</v>
      </c>
      <c r="G2114" t="s">
        <v>382</v>
      </c>
      <c r="H2114" t="s">
        <v>410</v>
      </c>
      <c r="I2114" t="s">
        <v>317</v>
      </c>
      <c r="J2114" t="s">
        <v>334</v>
      </c>
      <c r="K2114" t="s">
        <v>388</v>
      </c>
      <c r="L2114" t="s">
        <v>8961</v>
      </c>
      <c r="M2114" s="11">
        <v>43109.643159722225</v>
      </c>
      <c r="N2114" s="11">
        <v>43109.643159722225</v>
      </c>
      <c r="O2114" s="11">
        <v>43116.645289351851</v>
      </c>
      <c r="P2114" t="s">
        <v>2124</v>
      </c>
      <c r="Q2114" t="s">
        <v>383</v>
      </c>
      <c r="R2114" t="s">
        <v>8962</v>
      </c>
      <c r="S2114" t="s">
        <v>2125</v>
      </c>
      <c r="T2114" t="s">
        <v>2126</v>
      </c>
      <c r="U2114" t="s">
        <v>2127</v>
      </c>
      <c r="V2114">
        <v>0</v>
      </c>
      <c r="W2114" t="s">
        <v>2127</v>
      </c>
      <c r="X2114" t="s">
        <v>2125</v>
      </c>
      <c r="Y2114" t="s">
        <v>2125</v>
      </c>
      <c r="Z2114" t="s">
        <v>481</v>
      </c>
      <c r="AA2114" t="s">
        <v>2128</v>
      </c>
      <c r="AB2114" t="s">
        <v>2127</v>
      </c>
    </row>
    <row r="2115" spans="1:28" x14ac:dyDescent="0.2">
      <c r="A2115">
        <v>16041056</v>
      </c>
      <c r="B2115" t="s">
        <v>4429</v>
      </c>
      <c r="C2115" t="s">
        <v>2158</v>
      </c>
      <c r="D2115" t="s">
        <v>392</v>
      </c>
      <c r="E2115" t="s">
        <v>317</v>
      </c>
      <c r="F2115" t="s">
        <v>316</v>
      </c>
      <c r="G2115" t="s">
        <v>316</v>
      </c>
      <c r="H2115" t="s">
        <v>392</v>
      </c>
      <c r="I2115" t="s">
        <v>317</v>
      </c>
      <c r="J2115" t="s">
        <v>334</v>
      </c>
      <c r="K2115" t="s">
        <v>8963</v>
      </c>
      <c r="L2115" t="s">
        <v>8964</v>
      </c>
      <c r="M2115" s="11">
        <v>43109.643634259257</v>
      </c>
      <c r="N2115" s="11">
        <v>43109.643634259257</v>
      </c>
      <c r="O2115" s="11">
        <v>43116.650451388887</v>
      </c>
      <c r="P2115" t="s">
        <v>2124</v>
      </c>
      <c r="Q2115" t="s">
        <v>519</v>
      </c>
      <c r="R2115" t="s">
        <v>8965</v>
      </c>
      <c r="S2115" t="s">
        <v>2125</v>
      </c>
      <c r="T2115" t="s">
        <v>2126</v>
      </c>
      <c r="U2115" t="s">
        <v>2127</v>
      </c>
      <c r="V2115">
        <v>0</v>
      </c>
      <c r="W2115" t="s">
        <v>2127</v>
      </c>
      <c r="X2115" t="s">
        <v>2125</v>
      </c>
      <c r="Y2115" t="s">
        <v>2125</v>
      </c>
      <c r="Z2115" t="s">
        <v>312</v>
      </c>
      <c r="AA2115" t="s">
        <v>2137</v>
      </c>
      <c r="AB2115" t="s">
        <v>2127</v>
      </c>
    </row>
    <row r="2116" spans="1:28" x14ac:dyDescent="0.2">
      <c r="A2116">
        <v>16041165</v>
      </c>
      <c r="B2116" t="s">
        <v>8966</v>
      </c>
      <c r="C2116" t="s">
        <v>6277</v>
      </c>
      <c r="D2116" t="s">
        <v>518</v>
      </c>
      <c r="E2116" t="s">
        <v>317</v>
      </c>
      <c r="F2116" t="s">
        <v>316</v>
      </c>
      <c r="G2116" t="s">
        <v>316</v>
      </c>
      <c r="H2116" t="s">
        <v>518</v>
      </c>
      <c r="I2116" t="s">
        <v>317</v>
      </c>
      <c r="J2116" t="s">
        <v>334</v>
      </c>
      <c r="K2116" t="s">
        <v>1086</v>
      </c>
      <c r="L2116" t="s">
        <v>8967</v>
      </c>
      <c r="M2116" s="11">
        <v>43109.647766203707</v>
      </c>
      <c r="N2116" s="11">
        <v>43109.647766203707</v>
      </c>
      <c r="O2116" s="11">
        <v>43117.667557870373</v>
      </c>
      <c r="P2116" t="s">
        <v>2124</v>
      </c>
      <c r="Q2116" t="s">
        <v>470</v>
      </c>
      <c r="R2116" t="s">
        <v>8968</v>
      </c>
      <c r="S2116" t="s">
        <v>2125</v>
      </c>
      <c r="T2116" t="s">
        <v>2126</v>
      </c>
      <c r="U2116" t="s">
        <v>2127</v>
      </c>
      <c r="V2116">
        <v>0</v>
      </c>
      <c r="W2116" t="s">
        <v>2127</v>
      </c>
      <c r="X2116" t="s">
        <v>2125</v>
      </c>
      <c r="Y2116" t="s">
        <v>2125</v>
      </c>
      <c r="Z2116" t="s">
        <v>421</v>
      </c>
      <c r="AA2116" t="s">
        <v>2128</v>
      </c>
      <c r="AB2116" t="s">
        <v>2127</v>
      </c>
    </row>
    <row r="2117" spans="1:28" x14ac:dyDescent="0.2">
      <c r="A2117">
        <v>16041185</v>
      </c>
      <c r="B2117" t="s">
        <v>8969</v>
      </c>
      <c r="C2117" t="s">
        <v>4765</v>
      </c>
      <c r="D2117" t="s">
        <v>510</v>
      </c>
      <c r="E2117" t="s">
        <v>317</v>
      </c>
      <c r="F2117" t="s">
        <v>370</v>
      </c>
      <c r="G2117" t="s">
        <v>414</v>
      </c>
      <c r="H2117" t="s">
        <v>415</v>
      </c>
      <c r="J2117" t="s">
        <v>334</v>
      </c>
      <c r="K2117" t="s">
        <v>1502</v>
      </c>
      <c r="L2117" t="s">
        <v>8970</v>
      </c>
      <c r="M2117" s="11">
        <v>43109.648634259262</v>
      </c>
      <c r="N2117" s="11">
        <v>43109.648634259262</v>
      </c>
      <c r="O2117" s="11">
        <v>43129.68954861111</v>
      </c>
      <c r="P2117" t="s">
        <v>2124</v>
      </c>
      <c r="Q2117" t="s">
        <v>600</v>
      </c>
      <c r="R2117" t="s">
        <v>8971</v>
      </c>
      <c r="S2117" t="s">
        <v>2125</v>
      </c>
      <c r="T2117" t="s">
        <v>2126</v>
      </c>
      <c r="U2117" t="s">
        <v>2127</v>
      </c>
      <c r="V2117">
        <v>1</v>
      </c>
      <c r="W2117" t="s">
        <v>2127</v>
      </c>
      <c r="X2117" t="s">
        <v>2125</v>
      </c>
      <c r="Y2117" t="s">
        <v>2125</v>
      </c>
      <c r="Z2117" t="s">
        <v>1672</v>
      </c>
      <c r="AA2117" t="s">
        <v>2137</v>
      </c>
      <c r="AB2117" t="s">
        <v>2127</v>
      </c>
    </row>
    <row r="2118" spans="1:28" x14ac:dyDescent="0.2">
      <c r="A2118">
        <v>16041324</v>
      </c>
      <c r="B2118" t="s">
        <v>8972</v>
      </c>
      <c r="C2118" t="s">
        <v>2827</v>
      </c>
      <c r="D2118" t="s">
        <v>401</v>
      </c>
      <c r="E2118" t="s">
        <v>317</v>
      </c>
      <c r="F2118" t="s">
        <v>316</v>
      </c>
      <c r="G2118" t="s">
        <v>316</v>
      </c>
      <c r="H2118" t="s">
        <v>401</v>
      </c>
      <c r="I2118" t="s">
        <v>317</v>
      </c>
      <c r="J2118" t="s">
        <v>322</v>
      </c>
      <c r="K2118" t="s">
        <v>595</v>
      </c>
      <c r="L2118" t="s">
        <v>8973</v>
      </c>
      <c r="M2118" s="11">
        <v>43109.654386574075</v>
      </c>
      <c r="N2118" s="11">
        <v>43109.654386574075</v>
      </c>
      <c r="O2118" s="11">
        <v>43116.657673611109</v>
      </c>
      <c r="P2118" t="s">
        <v>2124</v>
      </c>
      <c r="Q2118" t="s">
        <v>491</v>
      </c>
      <c r="R2118" t="s">
        <v>8974</v>
      </c>
      <c r="S2118" t="s">
        <v>2125</v>
      </c>
      <c r="T2118" t="s">
        <v>2126</v>
      </c>
      <c r="U2118" t="s">
        <v>2127</v>
      </c>
      <c r="V2118">
        <v>0</v>
      </c>
      <c r="W2118" t="s">
        <v>2127</v>
      </c>
      <c r="X2118" t="s">
        <v>2125</v>
      </c>
      <c r="Y2118" t="s">
        <v>2125</v>
      </c>
      <c r="Z2118" t="s">
        <v>1376</v>
      </c>
      <c r="AA2118" t="s">
        <v>2137</v>
      </c>
      <c r="AB2118" t="s">
        <v>2127</v>
      </c>
    </row>
    <row r="2119" spans="1:28" x14ac:dyDescent="0.2">
      <c r="A2119">
        <v>16041328</v>
      </c>
      <c r="B2119" t="s">
        <v>8848</v>
      </c>
      <c r="C2119" t="s">
        <v>7498</v>
      </c>
      <c r="D2119" t="s">
        <v>482</v>
      </c>
      <c r="E2119" t="s">
        <v>317</v>
      </c>
      <c r="F2119" t="s">
        <v>370</v>
      </c>
      <c r="G2119" t="s">
        <v>370</v>
      </c>
      <c r="H2119" t="s">
        <v>482</v>
      </c>
      <c r="I2119" t="s">
        <v>317</v>
      </c>
      <c r="J2119" t="s">
        <v>334</v>
      </c>
      <c r="K2119" t="s">
        <v>1444</v>
      </c>
      <c r="L2119" t="s">
        <v>8975</v>
      </c>
      <c r="M2119" s="11">
        <v>43109.654490740744</v>
      </c>
      <c r="N2119" s="11">
        <v>43109.654490740744</v>
      </c>
      <c r="O2119" s="11">
        <v>43116.660196759258</v>
      </c>
      <c r="P2119" t="s">
        <v>2124</v>
      </c>
      <c r="Q2119" t="s">
        <v>902</v>
      </c>
      <c r="R2119" t="s">
        <v>8976</v>
      </c>
      <c r="S2119" t="s">
        <v>2125</v>
      </c>
      <c r="T2119" t="s">
        <v>2126</v>
      </c>
      <c r="U2119" t="s">
        <v>2127</v>
      </c>
      <c r="V2119">
        <v>0</v>
      </c>
      <c r="W2119" t="s">
        <v>2127</v>
      </c>
      <c r="X2119" t="s">
        <v>2125</v>
      </c>
      <c r="Y2119" t="s">
        <v>2125</v>
      </c>
      <c r="Z2119" t="s">
        <v>1672</v>
      </c>
      <c r="AA2119" t="s">
        <v>2128</v>
      </c>
      <c r="AB2119" t="s">
        <v>2127</v>
      </c>
    </row>
    <row r="2120" spans="1:28" x14ac:dyDescent="0.2">
      <c r="A2120">
        <v>16041447</v>
      </c>
      <c r="B2120" t="s">
        <v>3446</v>
      </c>
      <c r="C2120" t="s">
        <v>2420</v>
      </c>
      <c r="D2120" t="s">
        <v>392</v>
      </c>
      <c r="E2120" t="s">
        <v>317</v>
      </c>
      <c r="F2120" t="s">
        <v>316</v>
      </c>
      <c r="G2120" t="s">
        <v>316</v>
      </c>
      <c r="H2120" t="s">
        <v>392</v>
      </c>
      <c r="I2120" t="s">
        <v>317</v>
      </c>
      <c r="J2120" t="s">
        <v>334</v>
      </c>
      <c r="K2120" t="s">
        <v>1078</v>
      </c>
      <c r="L2120" t="s">
        <v>8977</v>
      </c>
      <c r="M2120" s="11">
        <v>43109.659548611111</v>
      </c>
      <c r="N2120" s="11">
        <v>43109.659548611111</v>
      </c>
      <c r="O2120" s="11">
        <v>43116.710358796299</v>
      </c>
      <c r="P2120" t="s">
        <v>2124</v>
      </c>
      <c r="Q2120" t="s">
        <v>462</v>
      </c>
      <c r="R2120" t="s">
        <v>8978</v>
      </c>
      <c r="S2120" t="s">
        <v>2125</v>
      </c>
      <c r="T2120" t="s">
        <v>2126</v>
      </c>
      <c r="U2120" t="s">
        <v>2127</v>
      </c>
      <c r="V2120">
        <v>0</v>
      </c>
      <c r="W2120" t="s">
        <v>2127</v>
      </c>
      <c r="X2120" t="s">
        <v>2125</v>
      </c>
      <c r="Y2120" t="s">
        <v>2125</v>
      </c>
      <c r="Z2120" t="s">
        <v>719</v>
      </c>
      <c r="AA2120" t="s">
        <v>2128</v>
      </c>
      <c r="AB2120" t="s">
        <v>2127</v>
      </c>
    </row>
    <row r="2121" spans="1:28" x14ac:dyDescent="0.2">
      <c r="A2121">
        <v>16041501</v>
      </c>
      <c r="B2121" t="s">
        <v>8979</v>
      </c>
      <c r="C2121" t="s">
        <v>8009</v>
      </c>
      <c r="D2121" t="s">
        <v>354</v>
      </c>
      <c r="E2121" t="s">
        <v>317</v>
      </c>
      <c r="F2121" t="s">
        <v>370</v>
      </c>
      <c r="G2121" t="s">
        <v>370</v>
      </c>
      <c r="H2121" t="s">
        <v>354</v>
      </c>
      <c r="I2121" t="s">
        <v>317</v>
      </c>
      <c r="J2121" t="s">
        <v>1040</v>
      </c>
      <c r="K2121" t="s">
        <v>1942</v>
      </c>
      <c r="L2121" t="s">
        <v>8980</v>
      </c>
      <c r="M2121" s="11">
        <v>43109.662002314813</v>
      </c>
      <c r="N2121" s="11">
        <v>43109.662002314813</v>
      </c>
      <c r="O2121" s="11">
        <v>43116.675347222219</v>
      </c>
      <c r="P2121" t="s">
        <v>2124</v>
      </c>
      <c r="Q2121" t="s">
        <v>1061</v>
      </c>
      <c r="R2121" t="s">
        <v>8981</v>
      </c>
      <c r="S2121" t="s">
        <v>2125</v>
      </c>
      <c r="T2121" t="s">
        <v>2126</v>
      </c>
      <c r="U2121" t="s">
        <v>2127</v>
      </c>
      <c r="V2121">
        <v>0</v>
      </c>
      <c r="W2121" t="s">
        <v>2127</v>
      </c>
      <c r="X2121" t="s">
        <v>2125</v>
      </c>
      <c r="Y2121" t="s">
        <v>2125</v>
      </c>
      <c r="Z2121" t="s">
        <v>2855</v>
      </c>
      <c r="AA2121" t="s">
        <v>2128</v>
      </c>
      <c r="AB2121" t="s">
        <v>2127</v>
      </c>
    </row>
    <row r="2122" spans="1:28" x14ac:dyDescent="0.2">
      <c r="A2122">
        <v>16041694</v>
      </c>
      <c r="B2122" t="s">
        <v>8982</v>
      </c>
      <c r="C2122" t="s">
        <v>8983</v>
      </c>
      <c r="D2122" t="s">
        <v>369</v>
      </c>
      <c r="E2122" t="s">
        <v>317</v>
      </c>
      <c r="F2122" t="s">
        <v>2127</v>
      </c>
      <c r="G2122" t="s">
        <v>370</v>
      </c>
      <c r="H2122" t="s">
        <v>369</v>
      </c>
      <c r="I2122" t="s">
        <v>317</v>
      </c>
      <c r="J2122" t="s">
        <v>334</v>
      </c>
      <c r="K2122" t="s">
        <v>3558</v>
      </c>
      <c r="L2122" t="s">
        <v>8984</v>
      </c>
      <c r="M2122" s="11">
        <v>43109.670613425929</v>
      </c>
      <c r="N2122" s="11">
        <v>43109.670613425929</v>
      </c>
      <c r="O2122" s="11">
        <v>43116.671875</v>
      </c>
      <c r="P2122" t="s">
        <v>2124</v>
      </c>
      <c r="Q2122" t="s">
        <v>3694</v>
      </c>
      <c r="R2122" t="s">
        <v>3561</v>
      </c>
      <c r="S2122" t="s">
        <v>2125</v>
      </c>
      <c r="T2122" t="s">
        <v>2126</v>
      </c>
      <c r="U2122" t="s">
        <v>2127</v>
      </c>
      <c r="V2122">
        <v>0</v>
      </c>
      <c r="W2122" t="s">
        <v>2127</v>
      </c>
      <c r="X2122" t="s">
        <v>2125</v>
      </c>
      <c r="Y2122" t="s">
        <v>2125</v>
      </c>
      <c r="Z2122" t="s">
        <v>1697</v>
      </c>
      <c r="AA2122" t="s">
        <v>2137</v>
      </c>
      <c r="AB2122" t="s">
        <v>2127</v>
      </c>
    </row>
    <row r="2123" spans="1:28" x14ac:dyDescent="0.2">
      <c r="A2123">
        <v>16041792</v>
      </c>
      <c r="B2123" t="s">
        <v>407</v>
      </c>
      <c r="C2123" t="s">
        <v>5536</v>
      </c>
      <c r="D2123" t="s">
        <v>381</v>
      </c>
      <c r="E2123" t="s">
        <v>317</v>
      </c>
      <c r="F2123" t="s">
        <v>382</v>
      </c>
      <c r="G2123" t="s">
        <v>382</v>
      </c>
      <c r="H2123" t="s">
        <v>415</v>
      </c>
      <c r="J2123" t="s">
        <v>322</v>
      </c>
      <c r="K2123" t="s">
        <v>995</v>
      </c>
      <c r="L2123" t="s">
        <v>8985</v>
      </c>
      <c r="M2123" s="11">
        <v>43109.674560185187</v>
      </c>
      <c r="N2123" s="11">
        <v>43109.674560185187</v>
      </c>
      <c r="O2123" s="11">
        <v>43116.352685185186</v>
      </c>
      <c r="P2123" t="s">
        <v>2124</v>
      </c>
      <c r="Q2123" t="s">
        <v>661</v>
      </c>
      <c r="R2123" t="s">
        <v>8986</v>
      </c>
      <c r="S2123" t="s">
        <v>2125</v>
      </c>
      <c r="T2123" t="s">
        <v>2126</v>
      </c>
      <c r="U2123" t="s">
        <v>2127</v>
      </c>
      <c r="V2123">
        <v>0</v>
      </c>
      <c r="W2123" t="s">
        <v>2127</v>
      </c>
      <c r="X2123" t="s">
        <v>2125</v>
      </c>
      <c r="Y2123" t="s">
        <v>2125</v>
      </c>
      <c r="Z2123" t="s">
        <v>408</v>
      </c>
      <c r="AA2123" t="s">
        <v>2137</v>
      </c>
      <c r="AB2123" t="s">
        <v>2127</v>
      </c>
    </row>
    <row r="2124" spans="1:28" x14ac:dyDescent="0.2">
      <c r="A2124">
        <v>16041793</v>
      </c>
      <c r="B2124" t="s">
        <v>7059</v>
      </c>
      <c r="C2124" t="s">
        <v>7060</v>
      </c>
      <c r="D2124" t="s">
        <v>550</v>
      </c>
      <c r="E2124" t="s">
        <v>317</v>
      </c>
      <c r="F2124" t="s">
        <v>316</v>
      </c>
      <c r="G2124" t="s">
        <v>316</v>
      </c>
      <c r="H2124" t="s">
        <v>550</v>
      </c>
      <c r="I2124" t="s">
        <v>317</v>
      </c>
      <c r="J2124" t="s">
        <v>334</v>
      </c>
      <c r="K2124" t="s">
        <v>1078</v>
      </c>
      <c r="L2124" t="s">
        <v>8987</v>
      </c>
      <c r="M2124" s="11">
        <v>43109.67460648148</v>
      </c>
      <c r="N2124" s="11">
        <v>43109.67460648148</v>
      </c>
      <c r="O2124" s="11">
        <v>43117.645567129628</v>
      </c>
      <c r="P2124" t="s">
        <v>2124</v>
      </c>
      <c r="Q2124" t="s">
        <v>470</v>
      </c>
      <c r="R2124" t="s">
        <v>8988</v>
      </c>
      <c r="S2124" t="s">
        <v>2125</v>
      </c>
      <c r="T2124" t="s">
        <v>2126</v>
      </c>
      <c r="U2124" t="s">
        <v>2127</v>
      </c>
      <c r="V2124">
        <v>0</v>
      </c>
      <c r="W2124" t="s">
        <v>2127</v>
      </c>
      <c r="X2124" t="s">
        <v>2125</v>
      </c>
      <c r="Y2124" t="s">
        <v>2125</v>
      </c>
      <c r="Z2124" t="s">
        <v>433</v>
      </c>
      <c r="AA2124" t="s">
        <v>2128</v>
      </c>
      <c r="AB2124" t="s">
        <v>2127</v>
      </c>
    </row>
    <row r="2125" spans="1:28" x14ac:dyDescent="0.2">
      <c r="A2125">
        <v>16041878</v>
      </c>
      <c r="B2125" t="s">
        <v>7266</v>
      </c>
      <c r="C2125" t="s">
        <v>7267</v>
      </c>
      <c r="D2125" t="s">
        <v>510</v>
      </c>
      <c r="E2125" t="s">
        <v>317</v>
      </c>
      <c r="F2125" t="s">
        <v>2127</v>
      </c>
      <c r="G2125" t="s">
        <v>370</v>
      </c>
      <c r="H2125" t="s">
        <v>510</v>
      </c>
      <c r="I2125" t="s">
        <v>317</v>
      </c>
      <c r="J2125" t="s">
        <v>334</v>
      </c>
      <c r="K2125" t="s">
        <v>3665</v>
      </c>
      <c r="L2125" t="s">
        <v>8989</v>
      </c>
      <c r="M2125" s="11">
        <v>43109.677569444444</v>
      </c>
      <c r="N2125" s="11">
        <v>43109.677569444444</v>
      </c>
      <c r="O2125" s="11">
        <v>43116.679016203707</v>
      </c>
      <c r="P2125" t="s">
        <v>2124</v>
      </c>
      <c r="Q2125" t="s">
        <v>3694</v>
      </c>
      <c r="R2125" t="s">
        <v>8990</v>
      </c>
      <c r="S2125" t="s">
        <v>2125</v>
      </c>
      <c r="T2125" t="s">
        <v>2126</v>
      </c>
      <c r="U2125" t="s">
        <v>2127</v>
      </c>
      <c r="V2125">
        <v>0</v>
      </c>
      <c r="W2125" t="s">
        <v>2127</v>
      </c>
      <c r="X2125" t="s">
        <v>2125</v>
      </c>
      <c r="Y2125" t="s">
        <v>2125</v>
      </c>
      <c r="Z2125" t="s">
        <v>1826</v>
      </c>
      <c r="AA2125" t="s">
        <v>2137</v>
      </c>
      <c r="AB2125" t="s">
        <v>2127</v>
      </c>
    </row>
    <row r="2126" spans="1:28" x14ac:dyDescent="0.2">
      <c r="A2126">
        <v>16041910</v>
      </c>
      <c r="B2126" t="s">
        <v>8991</v>
      </c>
      <c r="C2126" t="s">
        <v>2158</v>
      </c>
      <c r="D2126" t="s">
        <v>518</v>
      </c>
      <c r="E2126" t="s">
        <v>317</v>
      </c>
      <c r="F2126" t="s">
        <v>323</v>
      </c>
      <c r="G2126" t="s">
        <v>323</v>
      </c>
      <c r="H2126" t="s">
        <v>324</v>
      </c>
      <c r="I2126" t="s">
        <v>317</v>
      </c>
      <c r="J2126" t="s">
        <v>334</v>
      </c>
      <c r="K2126" t="s">
        <v>753</v>
      </c>
      <c r="L2126" t="s">
        <v>8992</v>
      </c>
      <c r="M2126" s="11">
        <v>43109.678680555553</v>
      </c>
      <c r="N2126" s="11">
        <v>43109.678680555553</v>
      </c>
      <c r="O2126" s="11">
        <v>43117.640138888892</v>
      </c>
      <c r="P2126" t="s">
        <v>2124</v>
      </c>
      <c r="Q2126" t="s">
        <v>884</v>
      </c>
      <c r="R2126" t="s">
        <v>8993</v>
      </c>
      <c r="S2126" t="s">
        <v>2125</v>
      </c>
      <c r="T2126" t="s">
        <v>2126</v>
      </c>
      <c r="U2126" t="s">
        <v>2127</v>
      </c>
      <c r="V2126">
        <v>0</v>
      </c>
      <c r="W2126" t="s">
        <v>2127</v>
      </c>
      <c r="X2126" t="s">
        <v>2125</v>
      </c>
      <c r="Y2126" t="s">
        <v>2125</v>
      </c>
      <c r="Z2126" t="s">
        <v>312</v>
      </c>
      <c r="AA2126" t="s">
        <v>2128</v>
      </c>
      <c r="AB2126" t="s">
        <v>2127</v>
      </c>
    </row>
    <row r="2127" spans="1:28" x14ac:dyDescent="0.2">
      <c r="A2127">
        <v>16042016</v>
      </c>
      <c r="B2127" t="s">
        <v>3098</v>
      </c>
      <c r="C2127" t="s">
        <v>3099</v>
      </c>
      <c r="D2127" t="s">
        <v>369</v>
      </c>
      <c r="E2127" t="s">
        <v>317</v>
      </c>
      <c r="F2127" t="s">
        <v>370</v>
      </c>
      <c r="G2127" t="s">
        <v>370</v>
      </c>
      <c r="H2127" t="s">
        <v>369</v>
      </c>
      <c r="I2127" t="s">
        <v>317</v>
      </c>
      <c r="J2127" t="s">
        <v>334</v>
      </c>
      <c r="K2127" t="s">
        <v>641</v>
      </c>
      <c r="L2127" t="s">
        <v>8994</v>
      </c>
      <c r="M2127" s="11">
        <v>43109.68240740741</v>
      </c>
      <c r="N2127" s="11">
        <v>43109.68240740741</v>
      </c>
      <c r="O2127" s="11">
        <v>43116.687731481485</v>
      </c>
      <c r="P2127" t="s">
        <v>2124</v>
      </c>
      <c r="Q2127" t="s">
        <v>902</v>
      </c>
      <c r="R2127" t="s">
        <v>8995</v>
      </c>
      <c r="S2127" t="s">
        <v>2125</v>
      </c>
      <c r="T2127" t="s">
        <v>2126</v>
      </c>
      <c r="U2127" t="s">
        <v>2127</v>
      </c>
      <c r="V2127">
        <v>0</v>
      </c>
      <c r="W2127" t="s">
        <v>2127</v>
      </c>
      <c r="X2127" t="s">
        <v>2125</v>
      </c>
      <c r="Y2127" t="s">
        <v>2125</v>
      </c>
      <c r="Z2127" t="s">
        <v>634</v>
      </c>
      <c r="AA2127" t="s">
        <v>2128</v>
      </c>
      <c r="AB2127" t="s">
        <v>2127</v>
      </c>
    </row>
    <row r="2128" spans="1:28" x14ac:dyDescent="0.2">
      <c r="A2128">
        <v>16042040</v>
      </c>
      <c r="B2128" t="s">
        <v>8996</v>
      </c>
      <c r="C2128" t="s">
        <v>5841</v>
      </c>
      <c r="D2128" t="s">
        <v>354</v>
      </c>
      <c r="E2128" t="s">
        <v>317</v>
      </c>
      <c r="F2128" t="s">
        <v>316</v>
      </c>
      <c r="G2128" t="s">
        <v>316</v>
      </c>
      <c r="H2128" t="s">
        <v>8996</v>
      </c>
      <c r="J2128" t="s">
        <v>1040</v>
      </c>
      <c r="K2128" t="s">
        <v>595</v>
      </c>
      <c r="L2128" t="s">
        <v>8997</v>
      </c>
      <c r="M2128" s="11">
        <v>43109.683692129627</v>
      </c>
      <c r="N2128" s="11">
        <v>43109.683692129627</v>
      </c>
      <c r="O2128" s="11">
        <v>43109.693333333336</v>
      </c>
      <c r="P2128" t="s">
        <v>2124</v>
      </c>
      <c r="Q2128" t="s">
        <v>1853</v>
      </c>
      <c r="S2128" t="s">
        <v>2125</v>
      </c>
      <c r="T2128" t="s">
        <v>2126</v>
      </c>
      <c r="U2128" t="s">
        <v>2127</v>
      </c>
      <c r="V2128">
        <v>0</v>
      </c>
      <c r="W2128" t="s">
        <v>2127</v>
      </c>
      <c r="X2128" t="s">
        <v>2125</v>
      </c>
      <c r="Y2128" t="s">
        <v>2125</v>
      </c>
      <c r="Z2128" t="s">
        <v>459</v>
      </c>
      <c r="AA2128" t="s">
        <v>2128</v>
      </c>
      <c r="AB2128" t="s">
        <v>2127</v>
      </c>
    </row>
    <row r="2129" spans="1:28" x14ac:dyDescent="0.2">
      <c r="A2129">
        <v>16042045</v>
      </c>
      <c r="B2129" t="s">
        <v>8998</v>
      </c>
      <c r="C2129" t="s">
        <v>7841</v>
      </c>
      <c r="D2129" t="s">
        <v>482</v>
      </c>
      <c r="E2129" t="s">
        <v>317</v>
      </c>
      <c r="F2129" t="s">
        <v>2127</v>
      </c>
      <c r="G2129" t="s">
        <v>370</v>
      </c>
      <c r="H2129" t="s">
        <v>482</v>
      </c>
      <c r="I2129" t="s">
        <v>317</v>
      </c>
      <c r="J2129" t="s">
        <v>334</v>
      </c>
      <c r="K2129" t="s">
        <v>3532</v>
      </c>
      <c r="L2129" t="s">
        <v>8999</v>
      </c>
      <c r="M2129" s="11">
        <v>43109.684050925927</v>
      </c>
      <c r="N2129" s="11">
        <v>43109.684050925927</v>
      </c>
      <c r="O2129" s="11">
        <v>43116.686724537038</v>
      </c>
      <c r="P2129" t="s">
        <v>2124</v>
      </c>
      <c r="Q2129" t="s">
        <v>3286</v>
      </c>
      <c r="R2129" t="s">
        <v>9000</v>
      </c>
      <c r="S2129" t="s">
        <v>2125</v>
      </c>
      <c r="T2129" t="s">
        <v>2126</v>
      </c>
      <c r="U2129" t="s">
        <v>2127</v>
      </c>
      <c r="V2129">
        <v>0</v>
      </c>
      <c r="W2129" t="s">
        <v>2127</v>
      </c>
      <c r="X2129" t="s">
        <v>2125</v>
      </c>
      <c r="Y2129" t="s">
        <v>2125</v>
      </c>
      <c r="Z2129" t="s">
        <v>922</v>
      </c>
      <c r="AA2129" t="s">
        <v>2128</v>
      </c>
      <c r="AB2129" t="s">
        <v>2127</v>
      </c>
    </row>
    <row r="2130" spans="1:28" x14ac:dyDescent="0.2">
      <c r="A2130">
        <v>16042066</v>
      </c>
      <c r="B2130" t="s">
        <v>3098</v>
      </c>
      <c r="C2130" t="s">
        <v>3099</v>
      </c>
      <c r="D2130" t="s">
        <v>369</v>
      </c>
      <c r="E2130" t="s">
        <v>317</v>
      </c>
      <c r="F2130" t="s">
        <v>370</v>
      </c>
      <c r="G2130" t="s">
        <v>370</v>
      </c>
      <c r="H2130" t="s">
        <v>369</v>
      </c>
      <c r="I2130" t="s">
        <v>317</v>
      </c>
      <c r="J2130" t="s">
        <v>322</v>
      </c>
      <c r="K2130" t="s">
        <v>464</v>
      </c>
      <c r="L2130" t="s">
        <v>9001</v>
      </c>
      <c r="M2130" s="11">
        <v>43109.684594907405</v>
      </c>
      <c r="N2130" s="11">
        <v>43109.684594907405</v>
      </c>
      <c r="O2130" s="11">
        <v>43116.696481481478</v>
      </c>
      <c r="P2130" t="s">
        <v>2124</v>
      </c>
      <c r="Q2130" t="s">
        <v>483</v>
      </c>
      <c r="R2130" t="s">
        <v>9002</v>
      </c>
      <c r="S2130" t="s">
        <v>2125</v>
      </c>
      <c r="T2130" t="s">
        <v>2126</v>
      </c>
      <c r="U2130" t="s">
        <v>2127</v>
      </c>
      <c r="V2130">
        <v>0</v>
      </c>
      <c r="W2130" t="s">
        <v>2127</v>
      </c>
      <c r="X2130" t="s">
        <v>2125</v>
      </c>
      <c r="Y2130" t="s">
        <v>2125</v>
      </c>
      <c r="Z2130" t="s">
        <v>634</v>
      </c>
      <c r="AA2130" t="s">
        <v>2137</v>
      </c>
      <c r="AB2130" t="s">
        <v>2127</v>
      </c>
    </row>
    <row r="2131" spans="1:28" x14ac:dyDescent="0.2">
      <c r="A2131">
        <v>16042195</v>
      </c>
      <c r="B2131" t="s">
        <v>9003</v>
      </c>
      <c r="C2131" t="s">
        <v>3747</v>
      </c>
      <c r="D2131" t="s">
        <v>401</v>
      </c>
      <c r="E2131" t="s">
        <v>317</v>
      </c>
      <c r="F2131" t="s">
        <v>316</v>
      </c>
      <c r="G2131" t="s">
        <v>316</v>
      </c>
      <c r="H2131" t="s">
        <v>401</v>
      </c>
      <c r="I2131" t="s">
        <v>317</v>
      </c>
      <c r="J2131" t="s">
        <v>334</v>
      </c>
      <c r="K2131" t="s">
        <v>595</v>
      </c>
      <c r="L2131" t="s">
        <v>9004</v>
      </c>
      <c r="M2131" s="11">
        <v>43109.688807870371</v>
      </c>
      <c r="N2131" s="11">
        <v>43109.688807870371</v>
      </c>
      <c r="O2131" s="11">
        <v>43116.690474537034</v>
      </c>
      <c r="P2131" t="s">
        <v>2124</v>
      </c>
      <c r="Q2131" t="s">
        <v>436</v>
      </c>
      <c r="R2131" t="s">
        <v>9005</v>
      </c>
      <c r="S2131" t="s">
        <v>2125</v>
      </c>
      <c r="T2131" t="s">
        <v>2126</v>
      </c>
      <c r="U2131" t="s">
        <v>2127</v>
      </c>
      <c r="V2131">
        <v>0</v>
      </c>
      <c r="W2131" t="s">
        <v>2127</v>
      </c>
      <c r="X2131" t="s">
        <v>2125</v>
      </c>
      <c r="Y2131" t="s">
        <v>2125</v>
      </c>
      <c r="Z2131" t="s">
        <v>433</v>
      </c>
      <c r="AA2131" t="s">
        <v>2137</v>
      </c>
      <c r="AB2131" t="s">
        <v>2127</v>
      </c>
    </row>
    <row r="2132" spans="1:28" x14ac:dyDescent="0.2">
      <c r="A2132">
        <v>16042200</v>
      </c>
      <c r="B2132" t="s">
        <v>8996</v>
      </c>
      <c r="C2132" t="s">
        <v>5841</v>
      </c>
      <c r="D2132" t="s">
        <v>354</v>
      </c>
      <c r="E2132" t="s">
        <v>317</v>
      </c>
      <c r="F2132" t="s">
        <v>316</v>
      </c>
      <c r="G2132" t="s">
        <v>316</v>
      </c>
      <c r="H2132" t="s">
        <v>354</v>
      </c>
      <c r="I2132" t="s">
        <v>317</v>
      </c>
      <c r="J2132" t="s">
        <v>334</v>
      </c>
      <c r="K2132" t="s">
        <v>595</v>
      </c>
      <c r="L2132" t="s">
        <v>9006</v>
      </c>
      <c r="M2132" s="11">
        <v>43109.688888888886</v>
      </c>
      <c r="N2132" s="11">
        <v>43109.688888888886</v>
      </c>
      <c r="O2132" s="11">
        <v>43115.394305555557</v>
      </c>
      <c r="P2132" t="s">
        <v>2124</v>
      </c>
      <c r="Q2132" t="s">
        <v>436</v>
      </c>
      <c r="R2132" t="s">
        <v>9007</v>
      </c>
      <c r="S2132" t="s">
        <v>2125</v>
      </c>
      <c r="T2132" t="s">
        <v>2126</v>
      </c>
      <c r="U2132" t="s">
        <v>2127</v>
      </c>
      <c r="V2132">
        <v>0</v>
      </c>
      <c r="W2132" t="s">
        <v>2127</v>
      </c>
      <c r="X2132" t="s">
        <v>2125</v>
      </c>
      <c r="Y2132" t="s">
        <v>2125</v>
      </c>
      <c r="Z2132" t="s">
        <v>459</v>
      </c>
      <c r="AA2132" t="s">
        <v>2137</v>
      </c>
      <c r="AB2132" t="s">
        <v>2127</v>
      </c>
    </row>
    <row r="2133" spans="1:28" x14ac:dyDescent="0.2">
      <c r="A2133">
        <v>16042280</v>
      </c>
      <c r="B2133" t="s">
        <v>9008</v>
      </c>
      <c r="C2133" t="s">
        <v>2632</v>
      </c>
      <c r="D2133" t="s">
        <v>354</v>
      </c>
      <c r="E2133" t="s">
        <v>317</v>
      </c>
      <c r="F2133" t="s">
        <v>316</v>
      </c>
      <c r="G2133" t="s">
        <v>316</v>
      </c>
      <c r="J2133" t="s">
        <v>1040</v>
      </c>
      <c r="K2133" t="s">
        <v>1062</v>
      </c>
      <c r="L2133" t="s">
        <v>5367</v>
      </c>
      <c r="M2133" s="11">
        <v>43109.692083333335</v>
      </c>
      <c r="N2133" s="11">
        <v>43109.692083333335</v>
      </c>
      <c r="O2133" s="11">
        <v>43116.693969907406</v>
      </c>
      <c r="P2133" t="s">
        <v>2124</v>
      </c>
      <c r="Q2133" t="s">
        <v>5368</v>
      </c>
      <c r="S2133" t="s">
        <v>2125</v>
      </c>
      <c r="T2133" t="s">
        <v>2126</v>
      </c>
      <c r="U2133" t="s">
        <v>2127</v>
      </c>
      <c r="V2133">
        <v>0</v>
      </c>
      <c r="W2133" t="s">
        <v>2127</v>
      </c>
      <c r="X2133" t="s">
        <v>2125</v>
      </c>
      <c r="Y2133" t="s">
        <v>2125</v>
      </c>
      <c r="Z2133" t="s">
        <v>459</v>
      </c>
      <c r="AA2133" t="s">
        <v>2128</v>
      </c>
      <c r="AB2133" t="s">
        <v>2127</v>
      </c>
    </row>
    <row r="2134" spans="1:28" x14ac:dyDescent="0.2">
      <c r="A2134">
        <v>16042423</v>
      </c>
      <c r="B2134" t="s">
        <v>3786</v>
      </c>
      <c r="C2134" t="s">
        <v>3787</v>
      </c>
      <c r="D2134" t="s">
        <v>410</v>
      </c>
      <c r="E2134" t="s">
        <v>317</v>
      </c>
      <c r="F2134" t="s">
        <v>382</v>
      </c>
      <c r="G2134" t="s">
        <v>382</v>
      </c>
      <c r="H2134" t="s">
        <v>410</v>
      </c>
      <c r="I2134" t="s">
        <v>317</v>
      </c>
      <c r="J2134" t="s">
        <v>334</v>
      </c>
      <c r="K2134" t="s">
        <v>1556</v>
      </c>
      <c r="L2134" t="s">
        <v>9009</v>
      </c>
      <c r="M2134" s="11">
        <v>43109.697291666664</v>
      </c>
      <c r="N2134" s="11">
        <v>43109.697291666664</v>
      </c>
      <c r="O2134" s="11">
        <v>43116.732685185183</v>
      </c>
      <c r="P2134" t="s">
        <v>2124</v>
      </c>
      <c r="Q2134" t="s">
        <v>1553</v>
      </c>
      <c r="R2134" t="s">
        <v>9010</v>
      </c>
      <c r="S2134" t="s">
        <v>2125</v>
      </c>
      <c r="T2134" t="s">
        <v>2126</v>
      </c>
      <c r="U2134" t="s">
        <v>2127</v>
      </c>
      <c r="V2134">
        <v>0</v>
      </c>
      <c r="W2134" t="s">
        <v>2127</v>
      </c>
      <c r="X2134" t="s">
        <v>2125</v>
      </c>
      <c r="Y2134" t="s">
        <v>2125</v>
      </c>
      <c r="Z2134" t="s">
        <v>378</v>
      </c>
      <c r="AA2134" t="s">
        <v>2137</v>
      </c>
      <c r="AB2134" t="s">
        <v>2127</v>
      </c>
    </row>
    <row r="2135" spans="1:28" x14ac:dyDescent="0.2">
      <c r="A2135">
        <v>16042435</v>
      </c>
      <c r="B2135" t="s">
        <v>7694</v>
      </c>
      <c r="C2135" t="s">
        <v>2158</v>
      </c>
      <c r="D2135" t="s">
        <v>518</v>
      </c>
      <c r="E2135" t="s">
        <v>317</v>
      </c>
      <c r="F2135" t="s">
        <v>316</v>
      </c>
      <c r="G2135" t="s">
        <v>316</v>
      </c>
      <c r="H2135" t="s">
        <v>518</v>
      </c>
      <c r="I2135" t="s">
        <v>317</v>
      </c>
      <c r="J2135" t="s">
        <v>334</v>
      </c>
      <c r="K2135" t="s">
        <v>426</v>
      </c>
      <c r="L2135" t="s">
        <v>9011</v>
      </c>
      <c r="M2135" s="11">
        <v>43109.697847222225</v>
      </c>
      <c r="N2135" s="11">
        <v>43109.697847222225</v>
      </c>
      <c r="O2135" s="11">
        <v>43117.415925925925</v>
      </c>
      <c r="P2135" t="s">
        <v>2124</v>
      </c>
      <c r="Q2135" t="s">
        <v>519</v>
      </c>
      <c r="R2135" t="s">
        <v>9012</v>
      </c>
      <c r="S2135" t="s">
        <v>2125</v>
      </c>
      <c r="T2135" t="s">
        <v>2126</v>
      </c>
      <c r="U2135" t="s">
        <v>2127</v>
      </c>
      <c r="V2135">
        <v>0</v>
      </c>
      <c r="W2135" t="s">
        <v>2127</v>
      </c>
      <c r="X2135" t="s">
        <v>2125</v>
      </c>
      <c r="Y2135" t="s">
        <v>2125</v>
      </c>
      <c r="Z2135" t="s">
        <v>312</v>
      </c>
      <c r="AA2135" t="s">
        <v>2137</v>
      </c>
      <c r="AB2135" t="s">
        <v>2127</v>
      </c>
    </row>
    <row r="2136" spans="1:28" x14ac:dyDescent="0.2">
      <c r="A2136">
        <v>16042474</v>
      </c>
      <c r="B2136" t="s">
        <v>9013</v>
      </c>
      <c r="C2136" t="s">
        <v>6747</v>
      </c>
      <c r="D2136" t="s">
        <v>354</v>
      </c>
      <c r="E2136" t="s">
        <v>317</v>
      </c>
      <c r="F2136" t="s">
        <v>370</v>
      </c>
      <c r="G2136" t="s">
        <v>370</v>
      </c>
      <c r="J2136" t="s">
        <v>1040</v>
      </c>
      <c r="K2136" t="s">
        <v>1062</v>
      </c>
      <c r="L2136" t="s">
        <v>9014</v>
      </c>
      <c r="M2136" s="11">
        <v>43109.698912037034</v>
      </c>
      <c r="N2136" s="11">
        <v>43109.698912037034</v>
      </c>
      <c r="O2136" s="11">
        <v>43116.718206018515</v>
      </c>
      <c r="P2136" t="s">
        <v>2124</v>
      </c>
      <c r="Q2136" t="s">
        <v>9015</v>
      </c>
      <c r="S2136" t="s">
        <v>2125</v>
      </c>
      <c r="T2136" t="s">
        <v>2126</v>
      </c>
      <c r="U2136" t="s">
        <v>2127</v>
      </c>
      <c r="V2136">
        <v>0</v>
      </c>
      <c r="W2136" t="s">
        <v>2127</v>
      </c>
      <c r="X2136" t="s">
        <v>2125</v>
      </c>
      <c r="Y2136" t="s">
        <v>2125</v>
      </c>
      <c r="Z2136" t="s">
        <v>4031</v>
      </c>
      <c r="AA2136" t="s">
        <v>2128</v>
      </c>
      <c r="AB2136" t="s">
        <v>2127</v>
      </c>
    </row>
    <row r="2137" spans="1:28" x14ac:dyDescent="0.2">
      <c r="A2137">
        <v>16042488</v>
      </c>
      <c r="B2137" t="s">
        <v>5609</v>
      </c>
      <c r="C2137" t="s">
        <v>2158</v>
      </c>
      <c r="D2137" t="s">
        <v>392</v>
      </c>
      <c r="E2137" t="s">
        <v>317</v>
      </c>
      <c r="F2137" t="s">
        <v>316</v>
      </c>
      <c r="G2137" t="s">
        <v>316</v>
      </c>
      <c r="H2137" t="s">
        <v>392</v>
      </c>
      <c r="I2137" t="s">
        <v>317</v>
      </c>
      <c r="J2137" t="s">
        <v>334</v>
      </c>
      <c r="K2137" t="s">
        <v>9016</v>
      </c>
      <c r="L2137" t="s">
        <v>9017</v>
      </c>
      <c r="M2137" s="11">
        <v>43109.699537037035</v>
      </c>
      <c r="N2137" s="11">
        <v>43109.699537037035</v>
      </c>
      <c r="O2137" s="11">
        <v>43116.708668981482</v>
      </c>
      <c r="P2137" t="s">
        <v>2124</v>
      </c>
      <c r="Q2137" t="s">
        <v>519</v>
      </c>
      <c r="R2137" t="s">
        <v>9018</v>
      </c>
      <c r="S2137" t="s">
        <v>2125</v>
      </c>
      <c r="T2137" t="s">
        <v>2126</v>
      </c>
      <c r="U2137" t="s">
        <v>2127</v>
      </c>
      <c r="V2137">
        <v>0</v>
      </c>
      <c r="W2137" t="s">
        <v>2127</v>
      </c>
      <c r="X2137" t="s">
        <v>2125</v>
      </c>
      <c r="Y2137" t="s">
        <v>2125</v>
      </c>
      <c r="Z2137" t="s">
        <v>312</v>
      </c>
      <c r="AA2137" t="s">
        <v>2137</v>
      </c>
      <c r="AB2137" t="s">
        <v>2127</v>
      </c>
    </row>
    <row r="2138" spans="1:28" x14ac:dyDescent="0.2">
      <c r="A2138">
        <v>16042493</v>
      </c>
      <c r="B2138" t="s">
        <v>8800</v>
      </c>
      <c r="C2138" t="s">
        <v>2158</v>
      </c>
      <c r="D2138" t="s">
        <v>550</v>
      </c>
      <c r="E2138" t="s">
        <v>317</v>
      </c>
      <c r="F2138" t="s">
        <v>316</v>
      </c>
      <c r="G2138" t="s">
        <v>316</v>
      </c>
      <c r="H2138" t="s">
        <v>550</v>
      </c>
      <c r="I2138" t="s">
        <v>317</v>
      </c>
      <c r="J2138" t="s">
        <v>334</v>
      </c>
      <c r="K2138" t="s">
        <v>574</v>
      </c>
      <c r="L2138" t="s">
        <v>9019</v>
      </c>
      <c r="M2138" s="11">
        <v>43109.699733796297</v>
      </c>
      <c r="N2138" s="11">
        <v>43109.699733796297</v>
      </c>
      <c r="O2138" s="11">
        <v>43116.707118055558</v>
      </c>
      <c r="P2138" t="s">
        <v>2124</v>
      </c>
      <c r="Q2138" t="s">
        <v>402</v>
      </c>
      <c r="R2138" t="s">
        <v>9020</v>
      </c>
      <c r="S2138" t="s">
        <v>2125</v>
      </c>
      <c r="T2138" t="s">
        <v>2126</v>
      </c>
      <c r="U2138" t="s">
        <v>2127</v>
      </c>
      <c r="V2138">
        <v>0</v>
      </c>
      <c r="W2138" t="s">
        <v>2127</v>
      </c>
      <c r="X2138" t="s">
        <v>2125</v>
      </c>
      <c r="Y2138" t="s">
        <v>2125</v>
      </c>
      <c r="Z2138" t="s">
        <v>312</v>
      </c>
      <c r="AA2138" t="s">
        <v>2128</v>
      </c>
      <c r="AB2138" t="s">
        <v>2127</v>
      </c>
    </row>
    <row r="2139" spans="1:28" x14ac:dyDescent="0.2">
      <c r="A2139">
        <v>16042511</v>
      </c>
      <c r="B2139" t="s">
        <v>8800</v>
      </c>
      <c r="C2139" t="s">
        <v>2158</v>
      </c>
      <c r="D2139" t="s">
        <v>1337</v>
      </c>
      <c r="E2139" t="s">
        <v>317</v>
      </c>
      <c r="F2139" t="s">
        <v>323</v>
      </c>
      <c r="G2139" t="s">
        <v>323</v>
      </c>
      <c r="H2139" t="s">
        <v>1337</v>
      </c>
      <c r="I2139" t="s">
        <v>317</v>
      </c>
      <c r="J2139" t="s">
        <v>334</v>
      </c>
      <c r="K2139" t="s">
        <v>3605</v>
      </c>
      <c r="L2139" t="s">
        <v>9021</v>
      </c>
      <c r="M2139" s="11">
        <v>43109.700300925928</v>
      </c>
      <c r="N2139" s="11">
        <v>43109.700300925928</v>
      </c>
      <c r="O2139" s="11">
        <v>43117.692303240743</v>
      </c>
      <c r="P2139" t="s">
        <v>2124</v>
      </c>
      <c r="Q2139" t="s">
        <v>333</v>
      </c>
      <c r="R2139" t="s">
        <v>9022</v>
      </c>
      <c r="S2139" t="s">
        <v>2125</v>
      </c>
      <c r="T2139" t="s">
        <v>2126</v>
      </c>
      <c r="U2139" t="s">
        <v>2127</v>
      </c>
      <c r="V2139">
        <v>0</v>
      </c>
      <c r="W2139" t="s">
        <v>2127</v>
      </c>
      <c r="X2139" t="s">
        <v>2125</v>
      </c>
      <c r="Y2139" t="s">
        <v>2125</v>
      </c>
      <c r="Z2139" t="s">
        <v>312</v>
      </c>
      <c r="AA2139" t="s">
        <v>2128</v>
      </c>
      <c r="AB2139" t="s">
        <v>2127</v>
      </c>
    </row>
    <row r="2140" spans="1:28" x14ac:dyDescent="0.2">
      <c r="A2140">
        <v>16042557</v>
      </c>
      <c r="B2140" t="s">
        <v>9026</v>
      </c>
      <c r="C2140" t="s">
        <v>9027</v>
      </c>
      <c r="D2140" t="s">
        <v>510</v>
      </c>
      <c r="E2140" t="s">
        <v>317</v>
      </c>
      <c r="F2140" t="s">
        <v>2127</v>
      </c>
      <c r="G2140" t="s">
        <v>370</v>
      </c>
      <c r="H2140" t="s">
        <v>510</v>
      </c>
      <c r="I2140" t="s">
        <v>317</v>
      </c>
      <c r="J2140" t="s">
        <v>334</v>
      </c>
      <c r="K2140" t="s">
        <v>3665</v>
      </c>
      <c r="L2140" t="s">
        <v>9028</v>
      </c>
      <c r="M2140" s="11">
        <v>43109.702372685184</v>
      </c>
      <c r="N2140" s="11">
        <v>43109.702372685184</v>
      </c>
      <c r="O2140" s="11">
        <v>43110.513692129629</v>
      </c>
      <c r="P2140" t="s">
        <v>2124</v>
      </c>
      <c r="Q2140" t="s">
        <v>3694</v>
      </c>
      <c r="R2140" t="s">
        <v>9029</v>
      </c>
      <c r="S2140" t="s">
        <v>2125</v>
      </c>
      <c r="T2140" t="s">
        <v>2126</v>
      </c>
      <c r="U2140" t="s">
        <v>2127</v>
      </c>
      <c r="V2140">
        <v>0</v>
      </c>
      <c r="W2140" t="s">
        <v>2127</v>
      </c>
      <c r="X2140" t="s">
        <v>2125</v>
      </c>
      <c r="Y2140" t="s">
        <v>2125</v>
      </c>
      <c r="Z2140" t="s">
        <v>1672</v>
      </c>
      <c r="AA2140" t="s">
        <v>2137</v>
      </c>
      <c r="AB2140" t="s">
        <v>2127</v>
      </c>
    </row>
    <row r="2141" spans="1:28" x14ac:dyDescent="0.2">
      <c r="A2141">
        <v>16042597</v>
      </c>
      <c r="B2141" t="s">
        <v>9030</v>
      </c>
      <c r="C2141" t="s">
        <v>3395</v>
      </c>
      <c r="D2141" t="s">
        <v>518</v>
      </c>
      <c r="E2141" t="s">
        <v>317</v>
      </c>
      <c r="F2141" t="s">
        <v>316</v>
      </c>
      <c r="G2141" t="s">
        <v>316</v>
      </c>
      <c r="H2141" t="s">
        <v>518</v>
      </c>
      <c r="I2141" t="s">
        <v>317</v>
      </c>
      <c r="J2141" t="s">
        <v>334</v>
      </c>
      <c r="K2141" t="s">
        <v>9031</v>
      </c>
      <c r="L2141" t="s">
        <v>9032</v>
      </c>
      <c r="M2141" s="11">
        <v>43109.704317129632</v>
      </c>
      <c r="N2141" s="11">
        <v>43109.704317129632</v>
      </c>
      <c r="O2141" s="11">
        <v>43116.722002314818</v>
      </c>
      <c r="P2141" t="s">
        <v>2124</v>
      </c>
      <c r="Q2141" t="s">
        <v>470</v>
      </c>
      <c r="R2141" t="s">
        <v>9033</v>
      </c>
      <c r="S2141" t="s">
        <v>2125</v>
      </c>
      <c r="T2141" t="s">
        <v>2126</v>
      </c>
      <c r="U2141" t="s">
        <v>2127</v>
      </c>
      <c r="V2141">
        <v>0</v>
      </c>
      <c r="W2141" t="s">
        <v>2127</v>
      </c>
      <c r="X2141" t="s">
        <v>2125</v>
      </c>
      <c r="Y2141" t="s">
        <v>2125</v>
      </c>
      <c r="Z2141" t="s">
        <v>421</v>
      </c>
      <c r="AA2141" t="s">
        <v>2128</v>
      </c>
      <c r="AB2141" t="s">
        <v>2127</v>
      </c>
    </row>
    <row r="2142" spans="1:28" x14ac:dyDescent="0.2">
      <c r="A2142">
        <v>16042701</v>
      </c>
      <c r="B2142" t="s">
        <v>9035</v>
      </c>
      <c r="C2142" t="s">
        <v>2619</v>
      </c>
      <c r="D2142" t="s">
        <v>354</v>
      </c>
      <c r="E2142" t="s">
        <v>317</v>
      </c>
      <c r="F2142" t="s">
        <v>316</v>
      </c>
      <c r="G2142" t="s">
        <v>316</v>
      </c>
      <c r="H2142" t="s">
        <v>354</v>
      </c>
      <c r="I2142" t="s">
        <v>317</v>
      </c>
      <c r="J2142" t="s">
        <v>1040</v>
      </c>
      <c r="K2142" t="s">
        <v>595</v>
      </c>
      <c r="L2142" t="s">
        <v>9036</v>
      </c>
      <c r="M2142" s="11">
        <v>43109.707592592589</v>
      </c>
      <c r="N2142" s="11">
        <v>43109.707592592589</v>
      </c>
      <c r="O2142" s="11">
        <v>43116.72619212963</v>
      </c>
      <c r="P2142" t="s">
        <v>2124</v>
      </c>
      <c r="Q2142" t="s">
        <v>1853</v>
      </c>
      <c r="R2142" t="s">
        <v>9037</v>
      </c>
      <c r="S2142" t="s">
        <v>2125</v>
      </c>
      <c r="T2142" t="s">
        <v>2126</v>
      </c>
      <c r="U2142" t="s">
        <v>2127</v>
      </c>
      <c r="V2142">
        <v>0</v>
      </c>
      <c r="W2142" t="s">
        <v>2127</v>
      </c>
      <c r="X2142" t="s">
        <v>2125</v>
      </c>
      <c r="Y2142" t="s">
        <v>2125</v>
      </c>
      <c r="Z2142" t="s">
        <v>459</v>
      </c>
      <c r="AA2142" t="s">
        <v>2128</v>
      </c>
      <c r="AB2142" t="s">
        <v>2127</v>
      </c>
    </row>
    <row r="2143" spans="1:28" x14ac:dyDescent="0.2">
      <c r="A2143">
        <v>16042715</v>
      </c>
      <c r="B2143" t="s">
        <v>1722</v>
      </c>
      <c r="C2143" t="s">
        <v>2158</v>
      </c>
      <c r="D2143" t="s">
        <v>1337</v>
      </c>
      <c r="E2143" t="s">
        <v>317</v>
      </c>
      <c r="F2143" t="s">
        <v>316</v>
      </c>
      <c r="G2143" t="s">
        <v>414</v>
      </c>
      <c r="H2143" t="s">
        <v>415</v>
      </c>
      <c r="J2143" t="s">
        <v>430</v>
      </c>
      <c r="K2143" t="s">
        <v>9038</v>
      </c>
      <c r="L2143" t="s">
        <v>9039</v>
      </c>
      <c r="M2143" s="11">
        <v>43109.708229166667</v>
      </c>
      <c r="N2143" s="11">
        <v>43109.708229166667</v>
      </c>
      <c r="O2143" s="11">
        <v>43118.7424537037</v>
      </c>
      <c r="P2143" t="s">
        <v>2124</v>
      </c>
      <c r="Q2143" t="s">
        <v>519</v>
      </c>
      <c r="R2143" t="s">
        <v>9040</v>
      </c>
      <c r="S2143" t="s">
        <v>2125</v>
      </c>
      <c r="T2143" t="s">
        <v>2126</v>
      </c>
      <c r="U2143" t="s">
        <v>2127</v>
      </c>
      <c r="V2143">
        <v>0</v>
      </c>
      <c r="W2143" t="s">
        <v>2127</v>
      </c>
      <c r="X2143" t="s">
        <v>2125</v>
      </c>
      <c r="Y2143" t="s">
        <v>2125</v>
      </c>
      <c r="Z2143" t="s">
        <v>312</v>
      </c>
      <c r="AA2143" t="s">
        <v>2137</v>
      </c>
      <c r="AB2143" t="s">
        <v>2127</v>
      </c>
    </row>
    <row r="2144" spans="1:28" x14ac:dyDescent="0.2">
      <c r="A2144">
        <v>16042775</v>
      </c>
      <c r="B2144" t="s">
        <v>9042</v>
      </c>
      <c r="C2144" t="s">
        <v>9043</v>
      </c>
      <c r="D2144" t="s">
        <v>354</v>
      </c>
      <c r="E2144" t="s">
        <v>317</v>
      </c>
      <c r="F2144" t="s">
        <v>370</v>
      </c>
      <c r="G2144" t="s">
        <v>370</v>
      </c>
      <c r="J2144" t="s">
        <v>1040</v>
      </c>
      <c r="K2144" t="s">
        <v>1942</v>
      </c>
      <c r="L2144" t="s">
        <v>9044</v>
      </c>
      <c r="M2144" s="11">
        <v>43109.710775462961</v>
      </c>
      <c r="N2144" s="11">
        <v>43109.710775462961</v>
      </c>
      <c r="O2144" s="11">
        <v>43116.736631944441</v>
      </c>
      <c r="P2144" t="s">
        <v>2124</v>
      </c>
      <c r="Q2144" t="s">
        <v>1061</v>
      </c>
      <c r="S2144" t="s">
        <v>2125</v>
      </c>
      <c r="T2144" t="s">
        <v>2126</v>
      </c>
      <c r="U2144" t="s">
        <v>2127</v>
      </c>
      <c r="V2144">
        <v>0</v>
      </c>
      <c r="W2144" t="s">
        <v>2127</v>
      </c>
      <c r="X2144" t="s">
        <v>2125</v>
      </c>
      <c r="Y2144" t="s">
        <v>2125</v>
      </c>
      <c r="Z2144" t="s">
        <v>1697</v>
      </c>
      <c r="AA2144" t="s">
        <v>2128</v>
      </c>
      <c r="AB2144" t="s">
        <v>2127</v>
      </c>
    </row>
    <row r="2145" spans="1:28" x14ac:dyDescent="0.2">
      <c r="A2145">
        <v>16042776</v>
      </c>
      <c r="B2145" t="s">
        <v>998</v>
      </c>
      <c r="C2145" t="s">
        <v>2158</v>
      </c>
      <c r="D2145" t="s">
        <v>550</v>
      </c>
      <c r="E2145" t="s">
        <v>317</v>
      </c>
      <c r="F2145" t="s">
        <v>316</v>
      </c>
      <c r="G2145" t="s">
        <v>316</v>
      </c>
      <c r="H2145" t="s">
        <v>550</v>
      </c>
      <c r="I2145" t="s">
        <v>317</v>
      </c>
      <c r="J2145" t="s">
        <v>334</v>
      </c>
      <c r="K2145" t="s">
        <v>362</v>
      </c>
      <c r="L2145" t="s">
        <v>9045</v>
      </c>
      <c r="M2145" s="11">
        <v>43109.710833333331</v>
      </c>
      <c r="N2145" s="11">
        <v>43109.710833333331</v>
      </c>
      <c r="O2145" s="11">
        <v>43118.435914351852</v>
      </c>
      <c r="P2145" t="s">
        <v>2124</v>
      </c>
      <c r="Q2145" t="s">
        <v>501</v>
      </c>
      <c r="R2145" t="s">
        <v>9046</v>
      </c>
      <c r="S2145" t="s">
        <v>2125</v>
      </c>
      <c r="T2145" t="s">
        <v>2126</v>
      </c>
      <c r="U2145" t="s">
        <v>2127</v>
      </c>
      <c r="V2145">
        <v>0</v>
      </c>
      <c r="W2145" t="s">
        <v>2127</v>
      </c>
      <c r="X2145" t="s">
        <v>2125</v>
      </c>
      <c r="Y2145" t="s">
        <v>2125</v>
      </c>
      <c r="Z2145" t="s">
        <v>312</v>
      </c>
      <c r="AA2145" t="s">
        <v>2137</v>
      </c>
      <c r="AB2145" t="s">
        <v>2127</v>
      </c>
    </row>
    <row r="2146" spans="1:28" x14ac:dyDescent="0.2">
      <c r="A2146">
        <v>16042821</v>
      </c>
      <c r="B2146" t="s">
        <v>7365</v>
      </c>
      <c r="C2146" t="s">
        <v>7366</v>
      </c>
      <c r="D2146" t="s">
        <v>392</v>
      </c>
      <c r="E2146" t="s">
        <v>317</v>
      </c>
      <c r="F2146" t="s">
        <v>316</v>
      </c>
      <c r="G2146" t="s">
        <v>370</v>
      </c>
      <c r="J2146" t="s">
        <v>1040</v>
      </c>
      <c r="K2146" t="s">
        <v>1062</v>
      </c>
      <c r="L2146" t="s">
        <v>9047</v>
      </c>
      <c r="M2146" s="11">
        <v>43109.712962962964</v>
      </c>
      <c r="N2146" s="11">
        <v>43109.712962962964</v>
      </c>
      <c r="O2146" s="11">
        <v>43116.74695601852</v>
      </c>
      <c r="P2146" t="s">
        <v>2124</v>
      </c>
      <c r="Q2146" t="s">
        <v>5368</v>
      </c>
      <c r="S2146" t="s">
        <v>2125</v>
      </c>
      <c r="T2146" t="s">
        <v>2126</v>
      </c>
      <c r="U2146" t="s">
        <v>2127</v>
      </c>
      <c r="V2146">
        <v>0</v>
      </c>
      <c r="W2146" t="s">
        <v>2127</v>
      </c>
      <c r="X2146" t="s">
        <v>2125</v>
      </c>
      <c r="Y2146" t="s">
        <v>2125</v>
      </c>
      <c r="Z2146" t="s">
        <v>901</v>
      </c>
      <c r="AA2146" t="s">
        <v>2128</v>
      </c>
      <c r="AB2146" t="s">
        <v>2127</v>
      </c>
    </row>
    <row r="2147" spans="1:28" x14ac:dyDescent="0.2">
      <c r="A2147">
        <v>16042827</v>
      </c>
      <c r="B2147" t="s">
        <v>1005</v>
      </c>
      <c r="C2147" t="s">
        <v>6200</v>
      </c>
      <c r="D2147" t="s">
        <v>392</v>
      </c>
      <c r="E2147" t="s">
        <v>317</v>
      </c>
      <c r="F2147" t="s">
        <v>316</v>
      </c>
      <c r="G2147" t="s">
        <v>316</v>
      </c>
      <c r="H2147" t="s">
        <v>392</v>
      </c>
      <c r="I2147" t="s">
        <v>317</v>
      </c>
      <c r="J2147" t="s">
        <v>1040</v>
      </c>
      <c r="K2147" t="s">
        <v>1062</v>
      </c>
      <c r="L2147" t="s">
        <v>5367</v>
      </c>
      <c r="M2147" s="11">
        <v>43109.713055555556</v>
      </c>
      <c r="N2147" s="11">
        <v>43109.713055555556</v>
      </c>
      <c r="O2147" s="11">
        <v>43116.737824074073</v>
      </c>
      <c r="P2147" t="s">
        <v>2124</v>
      </c>
      <c r="Q2147" t="s">
        <v>5368</v>
      </c>
      <c r="R2147" t="s">
        <v>9048</v>
      </c>
      <c r="S2147" t="s">
        <v>2125</v>
      </c>
      <c r="T2147" t="s">
        <v>2126</v>
      </c>
      <c r="U2147" t="s">
        <v>2127</v>
      </c>
      <c r="V2147">
        <v>0</v>
      </c>
      <c r="W2147" t="s">
        <v>2127</v>
      </c>
      <c r="X2147" t="s">
        <v>2125</v>
      </c>
      <c r="Y2147" t="s">
        <v>2125</v>
      </c>
      <c r="Z2147" t="s">
        <v>1006</v>
      </c>
      <c r="AA2147" t="s">
        <v>2128</v>
      </c>
      <c r="AB2147" t="s">
        <v>2127</v>
      </c>
    </row>
    <row r="2148" spans="1:28" x14ac:dyDescent="0.2">
      <c r="A2148">
        <v>16042840</v>
      </c>
      <c r="B2148" t="s">
        <v>7365</v>
      </c>
      <c r="C2148" t="s">
        <v>7366</v>
      </c>
      <c r="D2148" t="s">
        <v>392</v>
      </c>
      <c r="E2148" t="s">
        <v>317</v>
      </c>
      <c r="F2148" t="s">
        <v>370</v>
      </c>
      <c r="G2148" t="s">
        <v>370</v>
      </c>
      <c r="H2148" t="s">
        <v>392</v>
      </c>
      <c r="I2148" t="s">
        <v>317</v>
      </c>
      <c r="J2148" t="s">
        <v>322</v>
      </c>
      <c r="K2148" t="s">
        <v>1125</v>
      </c>
      <c r="L2148" t="s">
        <v>9049</v>
      </c>
      <c r="M2148" s="11">
        <v>43109.71365740741</v>
      </c>
      <c r="N2148" s="11">
        <v>43109.71365740741</v>
      </c>
      <c r="O2148" s="11">
        <v>43118.444837962961</v>
      </c>
      <c r="P2148" t="s">
        <v>2124</v>
      </c>
      <c r="Q2148" t="s">
        <v>483</v>
      </c>
      <c r="R2148" t="s">
        <v>9050</v>
      </c>
      <c r="S2148" t="s">
        <v>2125</v>
      </c>
      <c r="T2148" t="s">
        <v>2126</v>
      </c>
      <c r="U2148" t="s">
        <v>2127</v>
      </c>
      <c r="V2148">
        <v>0</v>
      </c>
      <c r="W2148" t="s">
        <v>2127</v>
      </c>
      <c r="X2148" t="s">
        <v>2125</v>
      </c>
      <c r="Y2148" t="s">
        <v>2125</v>
      </c>
      <c r="Z2148" t="s">
        <v>901</v>
      </c>
      <c r="AA2148" t="s">
        <v>2137</v>
      </c>
      <c r="AB2148" t="s">
        <v>2127</v>
      </c>
    </row>
    <row r="2149" spans="1:28" x14ac:dyDescent="0.2">
      <c r="A2149">
        <v>16042937</v>
      </c>
      <c r="B2149" t="s">
        <v>9035</v>
      </c>
      <c r="C2149" t="s">
        <v>2619</v>
      </c>
      <c r="D2149" t="s">
        <v>354</v>
      </c>
      <c r="E2149" t="s">
        <v>317</v>
      </c>
      <c r="F2149" t="s">
        <v>316</v>
      </c>
      <c r="G2149" t="s">
        <v>316</v>
      </c>
      <c r="H2149" t="s">
        <v>354</v>
      </c>
      <c r="I2149" t="s">
        <v>317</v>
      </c>
      <c r="J2149" t="s">
        <v>334</v>
      </c>
      <c r="K2149" t="s">
        <v>595</v>
      </c>
      <c r="L2149" t="s">
        <v>9051</v>
      </c>
      <c r="M2149" s="11">
        <v>43109.718402777777</v>
      </c>
      <c r="N2149" s="11">
        <v>43109.718402777777</v>
      </c>
      <c r="O2149" s="11">
        <v>43116.725868055553</v>
      </c>
      <c r="P2149" t="s">
        <v>2124</v>
      </c>
      <c r="Q2149" t="s">
        <v>436</v>
      </c>
      <c r="R2149" t="s">
        <v>9052</v>
      </c>
      <c r="S2149" t="s">
        <v>2125</v>
      </c>
      <c r="T2149" t="s">
        <v>2126</v>
      </c>
      <c r="U2149" t="s">
        <v>2127</v>
      </c>
      <c r="V2149">
        <v>0</v>
      </c>
      <c r="W2149" t="s">
        <v>2127</v>
      </c>
      <c r="X2149" t="s">
        <v>2125</v>
      </c>
      <c r="Y2149" t="s">
        <v>2125</v>
      </c>
      <c r="Z2149" t="s">
        <v>459</v>
      </c>
      <c r="AA2149" t="s">
        <v>2137</v>
      </c>
      <c r="AB2149" t="s">
        <v>2127</v>
      </c>
    </row>
    <row r="2150" spans="1:28" x14ac:dyDescent="0.2">
      <c r="A2150">
        <v>16043002</v>
      </c>
      <c r="B2150" t="s">
        <v>6693</v>
      </c>
      <c r="C2150" t="s">
        <v>4551</v>
      </c>
      <c r="D2150" t="s">
        <v>1105</v>
      </c>
      <c r="E2150" t="s">
        <v>317</v>
      </c>
      <c r="F2150" t="s">
        <v>316</v>
      </c>
      <c r="G2150" t="s">
        <v>357</v>
      </c>
      <c r="H2150" t="s">
        <v>858</v>
      </c>
      <c r="I2150" t="s">
        <v>317</v>
      </c>
      <c r="J2150" t="s">
        <v>334</v>
      </c>
      <c r="K2150" t="s">
        <v>9053</v>
      </c>
      <c r="L2150" t="s">
        <v>9054</v>
      </c>
      <c r="M2150" s="11">
        <v>43109.721087962964</v>
      </c>
      <c r="N2150" s="11">
        <v>43109.721087962964</v>
      </c>
      <c r="O2150" s="11">
        <v>43117.739085648151</v>
      </c>
      <c r="P2150" t="s">
        <v>2124</v>
      </c>
      <c r="Q2150" t="s">
        <v>7881</v>
      </c>
      <c r="R2150" t="s">
        <v>9055</v>
      </c>
      <c r="S2150" t="s">
        <v>2125</v>
      </c>
      <c r="T2150" t="s">
        <v>2126</v>
      </c>
      <c r="U2150" t="s">
        <v>2127</v>
      </c>
      <c r="V2150">
        <v>0</v>
      </c>
      <c r="W2150" t="s">
        <v>2127</v>
      </c>
      <c r="X2150" t="s">
        <v>2125</v>
      </c>
      <c r="Y2150" t="s">
        <v>2125</v>
      </c>
      <c r="Z2150" t="s">
        <v>433</v>
      </c>
      <c r="AA2150" t="s">
        <v>2137</v>
      </c>
      <c r="AB2150" t="s">
        <v>2127</v>
      </c>
    </row>
    <row r="2151" spans="1:28" x14ac:dyDescent="0.2">
      <c r="A2151">
        <v>16043011</v>
      </c>
      <c r="B2151" t="s">
        <v>1440</v>
      </c>
      <c r="C2151" t="s">
        <v>4628</v>
      </c>
      <c r="D2151" t="s">
        <v>510</v>
      </c>
      <c r="E2151" t="s">
        <v>317</v>
      </c>
      <c r="F2151" t="s">
        <v>2127</v>
      </c>
      <c r="G2151" t="s">
        <v>316</v>
      </c>
      <c r="H2151" t="s">
        <v>510</v>
      </c>
      <c r="I2151" t="s">
        <v>317</v>
      </c>
      <c r="J2151" t="s">
        <v>334</v>
      </c>
      <c r="K2151" t="s">
        <v>3665</v>
      </c>
      <c r="L2151" t="s">
        <v>9056</v>
      </c>
      <c r="M2151" s="11">
        <v>43109.721863425926</v>
      </c>
      <c r="N2151" s="11">
        <v>43109.721863425926</v>
      </c>
      <c r="O2151" s="11">
        <v>43116.723506944443</v>
      </c>
      <c r="P2151" t="s">
        <v>2124</v>
      </c>
      <c r="Q2151" t="s">
        <v>3694</v>
      </c>
      <c r="R2151" t="s">
        <v>9057</v>
      </c>
      <c r="S2151" t="s">
        <v>2125</v>
      </c>
      <c r="T2151" t="s">
        <v>2126</v>
      </c>
      <c r="U2151" t="s">
        <v>2127</v>
      </c>
      <c r="V2151">
        <v>0</v>
      </c>
      <c r="W2151" t="s">
        <v>2127</v>
      </c>
      <c r="X2151" t="s">
        <v>2125</v>
      </c>
      <c r="Y2151" t="s">
        <v>2125</v>
      </c>
      <c r="Z2151" t="s">
        <v>1441</v>
      </c>
      <c r="AA2151" t="s">
        <v>2137</v>
      </c>
      <c r="AB2151" t="s">
        <v>2127</v>
      </c>
    </row>
    <row r="2152" spans="1:28" x14ac:dyDescent="0.2">
      <c r="A2152">
        <v>16043015</v>
      </c>
      <c r="B2152" t="s">
        <v>9058</v>
      </c>
      <c r="C2152" t="s">
        <v>6567</v>
      </c>
      <c r="D2152" t="s">
        <v>369</v>
      </c>
      <c r="E2152" t="s">
        <v>317</v>
      </c>
      <c r="F2152" t="s">
        <v>370</v>
      </c>
      <c r="G2152" t="s">
        <v>370</v>
      </c>
      <c r="H2152" t="s">
        <v>369</v>
      </c>
      <c r="I2152" t="s">
        <v>317</v>
      </c>
      <c r="J2152" t="s">
        <v>322</v>
      </c>
      <c r="K2152" t="s">
        <v>595</v>
      </c>
      <c r="L2152" t="s">
        <v>9059</v>
      </c>
      <c r="M2152" s="11">
        <v>43109.721990740742</v>
      </c>
      <c r="N2152" s="11">
        <v>43109.721990740742</v>
      </c>
      <c r="O2152" s="11">
        <v>43116.72724537037</v>
      </c>
      <c r="P2152" t="s">
        <v>2124</v>
      </c>
      <c r="Q2152" t="s">
        <v>483</v>
      </c>
      <c r="R2152" t="s">
        <v>9060</v>
      </c>
      <c r="S2152" t="s">
        <v>2125</v>
      </c>
      <c r="T2152" t="s">
        <v>2126</v>
      </c>
      <c r="U2152" t="s">
        <v>2127</v>
      </c>
      <c r="V2152">
        <v>0</v>
      </c>
      <c r="W2152" t="s">
        <v>2127</v>
      </c>
      <c r="X2152" t="s">
        <v>2125</v>
      </c>
      <c r="Y2152" t="s">
        <v>2125</v>
      </c>
      <c r="Z2152" t="s">
        <v>1006</v>
      </c>
      <c r="AA2152" t="s">
        <v>2137</v>
      </c>
      <c r="AB2152" t="s">
        <v>2127</v>
      </c>
    </row>
    <row r="2153" spans="1:28" x14ac:dyDescent="0.2">
      <c r="A2153">
        <v>16043031</v>
      </c>
      <c r="B2153" t="s">
        <v>769</v>
      </c>
      <c r="C2153" t="s">
        <v>2782</v>
      </c>
      <c r="D2153" t="s">
        <v>443</v>
      </c>
      <c r="E2153" t="s">
        <v>317</v>
      </c>
      <c r="F2153" t="s">
        <v>382</v>
      </c>
      <c r="G2153" t="s">
        <v>382</v>
      </c>
      <c r="H2153" t="s">
        <v>443</v>
      </c>
      <c r="I2153" t="s">
        <v>317</v>
      </c>
      <c r="J2153" t="s">
        <v>334</v>
      </c>
      <c r="K2153" t="s">
        <v>526</v>
      </c>
      <c r="L2153" t="s">
        <v>9061</v>
      </c>
      <c r="M2153" s="11">
        <v>43109.722858796296</v>
      </c>
      <c r="N2153" s="11">
        <v>43109.722858796296</v>
      </c>
      <c r="O2153" s="11">
        <v>43116.724062499998</v>
      </c>
      <c r="P2153" t="s">
        <v>2124</v>
      </c>
      <c r="Q2153" t="s">
        <v>628</v>
      </c>
      <c r="R2153" t="s">
        <v>771</v>
      </c>
      <c r="S2153" t="s">
        <v>2125</v>
      </c>
      <c r="T2153" t="s">
        <v>2126</v>
      </c>
      <c r="U2153" t="s">
        <v>2127</v>
      </c>
      <c r="V2153">
        <v>0</v>
      </c>
      <c r="W2153" t="s">
        <v>2127</v>
      </c>
      <c r="X2153" t="s">
        <v>2125</v>
      </c>
      <c r="Y2153" t="s">
        <v>2125</v>
      </c>
      <c r="Z2153" t="s">
        <v>770</v>
      </c>
      <c r="AA2153" t="s">
        <v>2128</v>
      </c>
      <c r="AB2153" t="s">
        <v>2127</v>
      </c>
    </row>
    <row r="2154" spans="1:28" x14ac:dyDescent="0.2">
      <c r="A2154">
        <v>16043175</v>
      </c>
      <c r="B2154" t="s">
        <v>1005</v>
      </c>
      <c r="C2154" t="s">
        <v>6200</v>
      </c>
      <c r="D2154" t="s">
        <v>392</v>
      </c>
      <c r="E2154" t="s">
        <v>317</v>
      </c>
      <c r="F2154" t="s">
        <v>370</v>
      </c>
      <c r="G2154" t="s">
        <v>316</v>
      </c>
      <c r="H2154" t="s">
        <v>392</v>
      </c>
      <c r="I2154" t="s">
        <v>317</v>
      </c>
      <c r="J2154" t="s">
        <v>334</v>
      </c>
      <c r="K2154" t="s">
        <v>574</v>
      </c>
      <c r="L2154" t="s">
        <v>9062</v>
      </c>
      <c r="M2154" s="11">
        <v>43109.729745370372</v>
      </c>
      <c r="N2154" s="11">
        <v>43109.729745370372</v>
      </c>
      <c r="O2154" s="11">
        <v>43116.737407407411</v>
      </c>
      <c r="P2154" t="s">
        <v>2124</v>
      </c>
      <c r="Q2154" t="s">
        <v>600</v>
      </c>
      <c r="R2154" t="s">
        <v>9063</v>
      </c>
      <c r="S2154" t="s">
        <v>2125</v>
      </c>
      <c r="T2154" t="s">
        <v>2126</v>
      </c>
      <c r="U2154" t="s">
        <v>2127</v>
      </c>
      <c r="V2154">
        <v>0</v>
      </c>
      <c r="W2154" t="s">
        <v>2127</v>
      </c>
      <c r="X2154" t="s">
        <v>2125</v>
      </c>
      <c r="Y2154" t="s">
        <v>2125</v>
      </c>
      <c r="Z2154" t="s">
        <v>1006</v>
      </c>
      <c r="AA2154" t="s">
        <v>2137</v>
      </c>
      <c r="AB2154" t="s">
        <v>2127</v>
      </c>
    </row>
    <row r="2155" spans="1:28" x14ac:dyDescent="0.2">
      <c r="A2155">
        <v>16043436</v>
      </c>
      <c r="B2155" t="s">
        <v>5389</v>
      </c>
      <c r="C2155" t="s">
        <v>2158</v>
      </c>
      <c r="D2155" t="s">
        <v>482</v>
      </c>
      <c r="E2155" t="s">
        <v>317</v>
      </c>
      <c r="F2155" t="s">
        <v>323</v>
      </c>
      <c r="G2155" t="s">
        <v>323</v>
      </c>
      <c r="H2155" t="s">
        <v>1337</v>
      </c>
      <c r="I2155" t="s">
        <v>317</v>
      </c>
      <c r="J2155" t="s">
        <v>334</v>
      </c>
      <c r="K2155" t="s">
        <v>753</v>
      </c>
      <c r="L2155" t="s">
        <v>9064</v>
      </c>
      <c r="M2155" s="11">
        <v>43109.745138888888</v>
      </c>
      <c r="N2155" s="11">
        <v>43109.745138888888</v>
      </c>
      <c r="O2155" s="11">
        <v>43110.582465277781</v>
      </c>
      <c r="P2155" t="s">
        <v>2124</v>
      </c>
      <c r="Q2155" t="s">
        <v>9065</v>
      </c>
      <c r="R2155" t="s">
        <v>9066</v>
      </c>
      <c r="S2155" t="s">
        <v>2125</v>
      </c>
      <c r="T2155" t="s">
        <v>2126</v>
      </c>
      <c r="U2155" t="s">
        <v>2127</v>
      </c>
      <c r="V2155">
        <v>0</v>
      </c>
      <c r="W2155" t="s">
        <v>2127</v>
      </c>
      <c r="X2155" t="s">
        <v>2125</v>
      </c>
      <c r="Y2155" t="s">
        <v>2125</v>
      </c>
      <c r="Z2155" t="s">
        <v>312</v>
      </c>
      <c r="AA2155" t="s">
        <v>2128</v>
      </c>
      <c r="AB2155" t="s">
        <v>2127</v>
      </c>
    </row>
    <row r="2156" spans="1:28" x14ac:dyDescent="0.2">
      <c r="A2156">
        <v>16043450</v>
      </c>
      <c r="B2156" t="s">
        <v>1158</v>
      </c>
      <c r="C2156" t="s">
        <v>2382</v>
      </c>
      <c r="D2156" t="s">
        <v>381</v>
      </c>
      <c r="E2156" t="s">
        <v>317</v>
      </c>
      <c r="F2156" t="s">
        <v>382</v>
      </c>
      <c r="G2156" t="s">
        <v>382</v>
      </c>
      <c r="H2156" t="s">
        <v>443</v>
      </c>
      <c r="I2156" t="s">
        <v>317</v>
      </c>
      <c r="J2156" t="s">
        <v>322</v>
      </c>
      <c r="K2156" t="s">
        <v>1502</v>
      </c>
      <c r="L2156" t="s">
        <v>9067</v>
      </c>
      <c r="M2156" s="11">
        <v>43109.746562499997</v>
      </c>
      <c r="N2156" s="11">
        <v>43109.746562499997</v>
      </c>
      <c r="O2156" s="11">
        <v>43122.488240740742</v>
      </c>
      <c r="P2156" t="s">
        <v>2124</v>
      </c>
      <c r="Q2156" t="s">
        <v>661</v>
      </c>
      <c r="R2156" t="s">
        <v>9068</v>
      </c>
      <c r="S2156" t="s">
        <v>2125</v>
      </c>
      <c r="T2156" t="s">
        <v>2126</v>
      </c>
      <c r="U2156" t="s">
        <v>2127</v>
      </c>
      <c r="V2156">
        <v>0</v>
      </c>
      <c r="W2156" t="s">
        <v>2127</v>
      </c>
      <c r="X2156" t="s">
        <v>2125</v>
      </c>
      <c r="Y2156" t="s">
        <v>2125</v>
      </c>
      <c r="Z2156" t="s">
        <v>1159</v>
      </c>
      <c r="AA2156" t="s">
        <v>2137</v>
      </c>
      <c r="AB2156" t="s">
        <v>2127</v>
      </c>
    </row>
    <row r="2157" spans="1:28" x14ac:dyDescent="0.2">
      <c r="A2157">
        <v>16043633</v>
      </c>
      <c r="B2157" t="s">
        <v>8886</v>
      </c>
      <c r="C2157" t="s">
        <v>4028</v>
      </c>
      <c r="D2157" t="s">
        <v>410</v>
      </c>
      <c r="E2157" t="s">
        <v>317</v>
      </c>
      <c r="F2157" t="s">
        <v>382</v>
      </c>
      <c r="G2157" t="s">
        <v>414</v>
      </c>
      <c r="H2157" t="s">
        <v>415</v>
      </c>
      <c r="J2157" t="s">
        <v>334</v>
      </c>
      <c r="K2157" t="s">
        <v>417</v>
      </c>
      <c r="L2157" t="s">
        <v>9069</v>
      </c>
      <c r="M2157" s="11">
        <v>43109.776331018518</v>
      </c>
      <c r="N2157" s="11">
        <v>43109.776331018518</v>
      </c>
      <c r="O2157" s="11">
        <v>43119.728761574072</v>
      </c>
      <c r="P2157" t="s">
        <v>2124</v>
      </c>
      <c r="Q2157" t="s">
        <v>412</v>
      </c>
      <c r="R2157" t="s">
        <v>9070</v>
      </c>
      <c r="S2157" t="s">
        <v>2125</v>
      </c>
      <c r="T2157" t="s">
        <v>2126</v>
      </c>
      <c r="U2157" t="s">
        <v>2127</v>
      </c>
      <c r="V2157">
        <v>0</v>
      </c>
      <c r="W2157" t="s">
        <v>2127</v>
      </c>
      <c r="X2157" t="s">
        <v>2125</v>
      </c>
      <c r="Y2157" t="s">
        <v>2125</v>
      </c>
      <c r="Z2157" t="s">
        <v>2844</v>
      </c>
      <c r="AA2157" t="s">
        <v>2137</v>
      </c>
      <c r="AB2157" t="s">
        <v>2127</v>
      </c>
    </row>
    <row r="2158" spans="1:28" x14ac:dyDescent="0.2">
      <c r="A2158">
        <v>16044196</v>
      </c>
      <c r="B2158" t="s">
        <v>949</v>
      </c>
      <c r="C2158" t="s">
        <v>5481</v>
      </c>
      <c r="D2158" t="s">
        <v>381</v>
      </c>
      <c r="E2158" t="s">
        <v>317</v>
      </c>
      <c r="F2158" t="s">
        <v>382</v>
      </c>
      <c r="G2158" t="s">
        <v>382</v>
      </c>
      <c r="H2158" t="s">
        <v>381</v>
      </c>
      <c r="I2158" t="s">
        <v>317</v>
      </c>
      <c r="J2158" t="s">
        <v>334</v>
      </c>
      <c r="K2158" t="s">
        <v>738</v>
      </c>
      <c r="L2158" t="s">
        <v>1012</v>
      </c>
      <c r="M2158" s="11">
        <v>43110.341493055559</v>
      </c>
      <c r="N2158" s="11">
        <v>43110.341493055559</v>
      </c>
      <c r="O2158" s="11">
        <v>43110.409710648149</v>
      </c>
      <c r="P2158" t="s">
        <v>2124</v>
      </c>
      <c r="Q2158" t="s">
        <v>891</v>
      </c>
      <c r="R2158" t="s">
        <v>1011</v>
      </c>
      <c r="S2158" t="s">
        <v>2125</v>
      </c>
      <c r="T2158" t="s">
        <v>2126</v>
      </c>
      <c r="U2158" t="s">
        <v>2127</v>
      </c>
      <c r="V2158">
        <v>0</v>
      </c>
      <c r="W2158" t="s">
        <v>2127</v>
      </c>
      <c r="X2158" t="s">
        <v>2125</v>
      </c>
      <c r="Y2158" t="s">
        <v>2125</v>
      </c>
      <c r="Z2158" t="s">
        <v>950</v>
      </c>
      <c r="AA2158" t="s">
        <v>2128</v>
      </c>
      <c r="AB2158" t="s">
        <v>2127</v>
      </c>
    </row>
    <row r="2159" spans="1:28" x14ac:dyDescent="0.2">
      <c r="A2159">
        <v>16044299</v>
      </c>
      <c r="B2159" t="s">
        <v>4919</v>
      </c>
      <c r="C2159" t="s">
        <v>4920</v>
      </c>
      <c r="D2159" t="s">
        <v>381</v>
      </c>
      <c r="E2159" t="s">
        <v>317</v>
      </c>
      <c r="F2159" t="s">
        <v>382</v>
      </c>
      <c r="G2159" t="s">
        <v>414</v>
      </c>
      <c r="H2159" t="s">
        <v>540</v>
      </c>
      <c r="J2159" t="s">
        <v>322</v>
      </c>
      <c r="K2159" t="s">
        <v>995</v>
      </c>
      <c r="L2159" t="s">
        <v>9071</v>
      </c>
      <c r="M2159" s="11">
        <v>43110.35665509259</v>
      </c>
      <c r="N2159" s="11">
        <v>43110.35665509259</v>
      </c>
      <c r="O2159" s="11">
        <v>43117.444155092591</v>
      </c>
      <c r="P2159" t="s">
        <v>2124</v>
      </c>
      <c r="Q2159" t="s">
        <v>1031</v>
      </c>
      <c r="R2159" t="s">
        <v>9072</v>
      </c>
      <c r="S2159" t="s">
        <v>2125</v>
      </c>
      <c r="T2159" t="s">
        <v>2126</v>
      </c>
      <c r="U2159" t="s">
        <v>2127</v>
      </c>
      <c r="V2159">
        <v>0</v>
      </c>
      <c r="W2159" t="s">
        <v>2127</v>
      </c>
      <c r="X2159" t="s">
        <v>2125</v>
      </c>
      <c r="Y2159" t="s">
        <v>2125</v>
      </c>
      <c r="Z2159" t="s">
        <v>4923</v>
      </c>
      <c r="AA2159" t="s">
        <v>2137</v>
      </c>
      <c r="AB2159" t="s">
        <v>2127</v>
      </c>
    </row>
    <row r="2160" spans="1:28" x14ac:dyDescent="0.2">
      <c r="A2160">
        <v>16044384</v>
      </c>
      <c r="B2160" t="s">
        <v>711</v>
      </c>
      <c r="C2160" t="s">
        <v>5485</v>
      </c>
      <c r="D2160" t="s">
        <v>443</v>
      </c>
      <c r="E2160" t="s">
        <v>317</v>
      </c>
      <c r="F2160" t="s">
        <v>382</v>
      </c>
      <c r="G2160" t="s">
        <v>382</v>
      </c>
      <c r="H2160" t="s">
        <v>443</v>
      </c>
      <c r="I2160" t="s">
        <v>317</v>
      </c>
      <c r="J2160" t="s">
        <v>334</v>
      </c>
      <c r="K2160" t="s">
        <v>9076</v>
      </c>
      <c r="L2160" t="s">
        <v>9077</v>
      </c>
      <c r="M2160" s="11">
        <v>43110.36377314815</v>
      </c>
      <c r="N2160" s="11">
        <v>43110.36377314815</v>
      </c>
      <c r="O2160" s="11">
        <v>43117.373252314814</v>
      </c>
      <c r="P2160" t="s">
        <v>2124</v>
      </c>
      <c r="Q2160" t="s">
        <v>9078</v>
      </c>
      <c r="R2160" t="s">
        <v>9079</v>
      </c>
      <c r="S2160" t="s">
        <v>2125</v>
      </c>
      <c r="T2160" t="s">
        <v>2126</v>
      </c>
      <c r="U2160" t="s">
        <v>2127</v>
      </c>
      <c r="V2160">
        <v>0</v>
      </c>
      <c r="W2160" t="s">
        <v>2127</v>
      </c>
      <c r="X2160" t="s">
        <v>2125</v>
      </c>
      <c r="Y2160" t="s">
        <v>2125</v>
      </c>
      <c r="Z2160" t="s">
        <v>712</v>
      </c>
      <c r="AA2160" t="s">
        <v>2128</v>
      </c>
      <c r="AB2160" t="s">
        <v>2127</v>
      </c>
    </row>
    <row r="2161" spans="1:28" x14ac:dyDescent="0.2">
      <c r="A2161">
        <v>16044393</v>
      </c>
      <c r="B2161" t="s">
        <v>9080</v>
      </c>
      <c r="C2161" t="s">
        <v>2456</v>
      </c>
      <c r="D2161" t="s">
        <v>354</v>
      </c>
      <c r="E2161" t="s">
        <v>317</v>
      </c>
      <c r="F2161" t="s">
        <v>316</v>
      </c>
      <c r="G2161" t="s">
        <v>316</v>
      </c>
      <c r="J2161" t="s">
        <v>1040</v>
      </c>
      <c r="K2161" t="s">
        <v>1062</v>
      </c>
      <c r="L2161" t="s">
        <v>5367</v>
      </c>
      <c r="M2161" s="11">
        <v>43110.364398148151</v>
      </c>
      <c r="N2161" s="11">
        <v>43110.364398148151</v>
      </c>
      <c r="O2161" s="11">
        <v>43117.364884259259</v>
      </c>
      <c r="P2161" t="s">
        <v>2124</v>
      </c>
      <c r="Q2161" t="s">
        <v>5368</v>
      </c>
      <c r="S2161" t="s">
        <v>2125</v>
      </c>
      <c r="T2161" t="s">
        <v>2126</v>
      </c>
      <c r="U2161" t="s">
        <v>2127</v>
      </c>
      <c r="V2161">
        <v>0</v>
      </c>
      <c r="W2161" t="s">
        <v>2127</v>
      </c>
      <c r="X2161" t="s">
        <v>2125</v>
      </c>
      <c r="Y2161" t="s">
        <v>2125</v>
      </c>
      <c r="Z2161" t="s">
        <v>459</v>
      </c>
      <c r="AA2161" t="s">
        <v>2128</v>
      </c>
      <c r="AB2161" t="s">
        <v>2127</v>
      </c>
    </row>
    <row r="2162" spans="1:28" x14ac:dyDescent="0.2">
      <c r="A2162">
        <v>16044413</v>
      </c>
      <c r="B2162" t="s">
        <v>7811</v>
      </c>
      <c r="C2162" t="s">
        <v>7812</v>
      </c>
      <c r="D2162" t="s">
        <v>482</v>
      </c>
      <c r="E2162" t="s">
        <v>317</v>
      </c>
      <c r="F2162" t="s">
        <v>370</v>
      </c>
      <c r="G2162" t="s">
        <v>370</v>
      </c>
      <c r="H2162" t="s">
        <v>482</v>
      </c>
      <c r="I2162" t="s">
        <v>317</v>
      </c>
      <c r="J2162" t="s">
        <v>334</v>
      </c>
      <c r="K2162" t="s">
        <v>586</v>
      </c>
      <c r="L2162" t="s">
        <v>9081</v>
      </c>
      <c r="M2162" s="11">
        <v>43110.365729166668</v>
      </c>
      <c r="N2162" s="11">
        <v>43110.365729166668</v>
      </c>
      <c r="O2162" s="11">
        <v>43117.368564814817</v>
      </c>
      <c r="P2162" t="s">
        <v>2124</v>
      </c>
      <c r="Q2162" t="s">
        <v>923</v>
      </c>
      <c r="R2162" t="s">
        <v>9082</v>
      </c>
      <c r="S2162" t="s">
        <v>2125</v>
      </c>
      <c r="T2162" t="s">
        <v>2126</v>
      </c>
      <c r="U2162" t="s">
        <v>2127</v>
      </c>
      <c r="V2162">
        <v>0</v>
      </c>
      <c r="W2162" t="s">
        <v>2127</v>
      </c>
      <c r="X2162" t="s">
        <v>2125</v>
      </c>
      <c r="Y2162" t="s">
        <v>2125</v>
      </c>
      <c r="Z2162" t="s">
        <v>950</v>
      </c>
      <c r="AA2162" t="s">
        <v>2128</v>
      </c>
      <c r="AB2162" t="s">
        <v>2127</v>
      </c>
    </row>
    <row r="2163" spans="1:28" x14ac:dyDescent="0.2">
      <c r="A2163">
        <v>16044416</v>
      </c>
      <c r="B2163" t="s">
        <v>1014</v>
      </c>
      <c r="C2163" t="s">
        <v>2158</v>
      </c>
      <c r="D2163" t="s">
        <v>518</v>
      </c>
      <c r="E2163" t="s">
        <v>317</v>
      </c>
      <c r="F2163" t="s">
        <v>316</v>
      </c>
      <c r="G2163" t="s">
        <v>316</v>
      </c>
      <c r="H2163" t="s">
        <v>518</v>
      </c>
      <c r="I2163" t="s">
        <v>317</v>
      </c>
      <c r="J2163" t="s">
        <v>334</v>
      </c>
      <c r="K2163" t="s">
        <v>574</v>
      </c>
      <c r="L2163" t="s">
        <v>9083</v>
      </c>
      <c r="M2163" s="11">
        <v>43110.365787037037</v>
      </c>
      <c r="N2163" s="11">
        <v>43110.365787037037</v>
      </c>
      <c r="O2163" s="11">
        <v>43117.368506944447</v>
      </c>
      <c r="P2163" t="s">
        <v>2124</v>
      </c>
      <c r="Q2163" t="s">
        <v>402</v>
      </c>
      <c r="R2163" t="s">
        <v>9084</v>
      </c>
      <c r="S2163" t="s">
        <v>2125</v>
      </c>
      <c r="T2163" t="s">
        <v>2126</v>
      </c>
      <c r="U2163" t="s">
        <v>2127</v>
      </c>
      <c r="V2163">
        <v>0</v>
      </c>
      <c r="W2163" t="s">
        <v>2127</v>
      </c>
      <c r="X2163" t="s">
        <v>2125</v>
      </c>
      <c r="Y2163" t="s">
        <v>2125</v>
      </c>
      <c r="Z2163" t="s">
        <v>312</v>
      </c>
      <c r="AA2163" t="s">
        <v>2128</v>
      </c>
      <c r="AB2163" t="s">
        <v>2127</v>
      </c>
    </row>
    <row r="2164" spans="1:28" x14ac:dyDescent="0.2">
      <c r="A2164">
        <v>16044443</v>
      </c>
      <c r="B2164" t="s">
        <v>9085</v>
      </c>
      <c r="C2164" t="s">
        <v>9086</v>
      </c>
      <c r="D2164" t="s">
        <v>434</v>
      </c>
      <c r="E2164" t="s">
        <v>317</v>
      </c>
      <c r="F2164" t="s">
        <v>316</v>
      </c>
      <c r="G2164" t="s">
        <v>316</v>
      </c>
      <c r="H2164" t="s">
        <v>434</v>
      </c>
      <c r="I2164" t="s">
        <v>317</v>
      </c>
      <c r="J2164" t="s">
        <v>334</v>
      </c>
      <c r="K2164" t="s">
        <v>602</v>
      </c>
      <c r="L2164" t="s">
        <v>9087</v>
      </c>
      <c r="M2164" s="11">
        <v>43110.367685185185</v>
      </c>
      <c r="N2164" s="11">
        <v>43110.367685185185</v>
      </c>
      <c r="O2164" s="11">
        <v>43117.377314814818</v>
      </c>
      <c r="P2164" t="s">
        <v>2124</v>
      </c>
      <c r="Q2164" t="s">
        <v>425</v>
      </c>
      <c r="R2164" t="s">
        <v>9088</v>
      </c>
      <c r="S2164" t="s">
        <v>2125</v>
      </c>
      <c r="T2164" t="s">
        <v>2126</v>
      </c>
      <c r="U2164" t="s">
        <v>2127</v>
      </c>
      <c r="V2164">
        <v>0</v>
      </c>
      <c r="W2164" t="s">
        <v>2127</v>
      </c>
      <c r="X2164" t="s">
        <v>2125</v>
      </c>
      <c r="Y2164" t="s">
        <v>2125</v>
      </c>
      <c r="Z2164" t="s">
        <v>459</v>
      </c>
      <c r="AA2164" t="s">
        <v>2137</v>
      </c>
      <c r="AB2164" t="s">
        <v>2127</v>
      </c>
    </row>
    <row r="2165" spans="1:28" x14ac:dyDescent="0.2">
      <c r="A2165">
        <v>16044453</v>
      </c>
      <c r="B2165" t="s">
        <v>9089</v>
      </c>
      <c r="C2165" t="s">
        <v>9090</v>
      </c>
      <c r="D2165" t="s">
        <v>369</v>
      </c>
      <c r="E2165" t="s">
        <v>317</v>
      </c>
      <c r="F2165" t="s">
        <v>2127</v>
      </c>
      <c r="G2165" t="s">
        <v>370</v>
      </c>
      <c r="H2165" t="s">
        <v>369</v>
      </c>
      <c r="I2165" t="s">
        <v>317</v>
      </c>
      <c r="J2165" t="s">
        <v>334</v>
      </c>
      <c r="K2165" t="s">
        <v>3558</v>
      </c>
      <c r="L2165" t="s">
        <v>9091</v>
      </c>
      <c r="M2165" s="11">
        <v>43110.368333333332</v>
      </c>
      <c r="N2165" s="11">
        <v>43110.368333333332</v>
      </c>
      <c r="O2165" s="11">
        <v>43117.369166666664</v>
      </c>
      <c r="P2165" t="s">
        <v>2124</v>
      </c>
      <c r="Q2165" t="s">
        <v>3694</v>
      </c>
      <c r="R2165" t="s">
        <v>1325</v>
      </c>
      <c r="S2165" t="s">
        <v>2125</v>
      </c>
      <c r="T2165" t="s">
        <v>2126</v>
      </c>
      <c r="U2165" t="s">
        <v>2127</v>
      </c>
      <c r="V2165">
        <v>0</v>
      </c>
      <c r="W2165" t="s">
        <v>2127</v>
      </c>
      <c r="X2165" t="s">
        <v>2125</v>
      </c>
      <c r="Y2165" t="s">
        <v>2125</v>
      </c>
      <c r="Z2165" t="s">
        <v>901</v>
      </c>
      <c r="AA2165" t="s">
        <v>2137</v>
      </c>
      <c r="AB2165" t="s">
        <v>2127</v>
      </c>
    </row>
    <row r="2166" spans="1:28" x14ac:dyDescent="0.2">
      <c r="A2166">
        <v>16044506</v>
      </c>
      <c r="B2166" t="s">
        <v>3222</v>
      </c>
      <c r="C2166" t="s">
        <v>5373</v>
      </c>
      <c r="D2166" t="s">
        <v>443</v>
      </c>
      <c r="E2166" t="s">
        <v>317</v>
      </c>
      <c r="F2166" t="s">
        <v>382</v>
      </c>
      <c r="G2166" t="s">
        <v>382</v>
      </c>
      <c r="H2166" t="s">
        <v>443</v>
      </c>
      <c r="I2166" t="s">
        <v>317</v>
      </c>
      <c r="J2166" t="s">
        <v>334</v>
      </c>
      <c r="K2166" t="s">
        <v>1732</v>
      </c>
      <c r="L2166" t="s">
        <v>9092</v>
      </c>
      <c r="M2166" s="11">
        <v>43110.372199074074</v>
      </c>
      <c r="N2166" s="11">
        <v>43110.372199074074</v>
      </c>
      <c r="O2166" s="11">
        <v>43115.400219907409</v>
      </c>
      <c r="P2166" t="s">
        <v>2124</v>
      </c>
      <c r="Q2166" t="s">
        <v>736</v>
      </c>
      <c r="R2166" t="s">
        <v>9093</v>
      </c>
      <c r="S2166" t="s">
        <v>2125</v>
      </c>
      <c r="T2166" t="s">
        <v>2126</v>
      </c>
      <c r="U2166" t="s">
        <v>2127</v>
      </c>
      <c r="V2166">
        <v>0</v>
      </c>
      <c r="W2166" t="s">
        <v>2127</v>
      </c>
      <c r="X2166" t="s">
        <v>2125</v>
      </c>
      <c r="Y2166" t="s">
        <v>2125</v>
      </c>
      <c r="Z2166" t="s">
        <v>509</v>
      </c>
      <c r="AA2166" t="s">
        <v>2128</v>
      </c>
      <c r="AB2166" t="s">
        <v>2127</v>
      </c>
    </row>
    <row r="2167" spans="1:28" x14ac:dyDescent="0.2">
      <c r="A2167">
        <v>16044510</v>
      </c>
      <c r="B2167" t="s">
        <v>4855</v>
      </c>
      <c r="C2167" t="s">
        <v>4856</v>
      </c>
      <c r="D2167" t="s">
        <v>460</v>
      </c>
      <c r="E2167" t="s">
        <v>317</v>
      </c>
      <c r="F2167" t="s">
        <v>316</v>
      </c>
      <c r="G2167" t="s">
        <v>316</v>
      </c>
      <c r="H2167" t="s">
        <v>460</v>
      </c>
      <c r="I2167" t="s">
        <v>317</v>
      </c>
      <c r="J2167" t="s">
        <v>334</v>
      </c>
      <c r="K2167" t="s">
        <v>9094</v>
      </c>
      <c r="L2167" t="s">
        <v>9095</v>
      </c>
      <c r="M2167" s="11">
        <v>43110.372372685182</v>
      </c>
      <c r="N2167" s="11">
        <v>43110.372372685182</v>
      </c>
      <c r="O2167" s="11">
        <v>43117.416898148149</v>
      </c>
      <c r="P2167" t="s">
        <v>2124</v>
      </c>
      <c r="Q2167" t="s">
        <v>462</v>
      </c>
      <c r="R2167" t="s">
        <v>9096</v>
      </c>
      <c r="S2167" t="s">
        <v>2125</v>
      </c>
      <c r="T2167" t="s">
        <v>2126</v>
      </c>
      <c r="U2167" t="s">
        <v>2127</v>
      </c>
      <c r="V2167">
        <v>0</v>
      </c>
      <c r="W2167" t="s">
        <v>2127</v>
      </c>
      <c r="X2167" t="s">
        <v>2125</v>
      </c>
      <c r="Y2167" t="s">
        <v>2125</v>
      </c>
      <c r="Z2167" t="s">
        <v>433</v>
      </c>
      <c r="AA2167" t="s">
        <v>2128</v>
      </c>
      <c r="AB2167" t="s">
        <v>2127</v>
      </c>
    </row>
    <row r="2168" spans="1:28" x14ac:dyDescent="0.2">
      <c r="A2168">
        <v>16044519</v>
      </c>
      <c r="B2168" t="s">
        <v>5514</v>
      </c>
      <c r="C2168" t="s">
        <v>4335</v>
      </c>
      <c r="D2168" t="s">
        <v>401</v>
      </c>
      <c r="E2168" t="s">
        <v>317</v>
      </c>
      <c r="F2168" t="s">
        <v>316</v>
      </c>
      <c r="G2168" t="s">
        <v>316</v>
      </c>
      <c r="H2168" t="s">
        <v>401</v>
      </c>
      <c r="I2168" t="s">
        <v>317</v>
      </c>
      <c r="J2168" t="s">
        <v>322</v>
      </c>
      <c r="K2168" t="s">
        <v>496</v>
      </c>
      <c r="L2168" t="s">
        <v>9097</v>
      </c>
      <c r="M2168" s="11">
        <v>43110.373020833336</v>
      </c>
      <c r="N2168" s="11">
        <v>43110.373020833336</v>
      </c>
      <c r="O2168" s="11">
        <v>43117.38354166667</v>
      </c>
      <c r="P2168" t="s">
        <v>2124</v>
      </c>
      <c r="Q2168" t="s">
        <v>967</v>
      </c>
      <c r="R2168" t="s">
        <v>9098</v>
      </c>
      <c r="S2168" t="s">
        <v>2125</v>
      </c>
      <c r="T2168" t="s">
        <v>2126</v>
      </c>
      <c r="U2168" t="s">
        <v>2127</v>
      </c>
      <c r="V2168">
        <v>0</v>
      </c>
      <c r="W2168" t="s">
        <v>2127</v>
      </c>
      <c r="X2168" t="s">
        <v>2125</v>
      </c>
      <c r="Y2168" t="s">
        <v>2125</v>
      </c>
      <c r="Z2168" t="s">
        <v>613</v>
      </c>
      <c r="AA2168" t="s">
        <v>2137</v>
      </c>
      <c r="AB2168" t="s">
        <v>2127</v>
      </c>
    </row>
    <row r="2169" spans="1:28" x14ac:dyDescent="0.2">
      <c r="A2169">
        <v>16044530</v>
      </c>
      <c r="B2169" t="s">
        <v>407</v>
      </c>
      <c r="C2169" t="s">
        <v>2310</v>
      </c>
      <c r="D2169" t="s">
        <v>443</v>
      </c>
      <c r="E2169" t="s">
        <v>317</v>
      </c>
      <c r="F2169" t="s">
        <v>382</v>
      </c>
      <c r="G2169" t="s">
        <v>414</v>
      </c>
      <c r="H2169" t="s">
        <v>540</v>
      </c>
      <c r="J2169" t="s">
        <v>322</v>
      </c>
      <c r="K2169" t="s">
        <v>841</v>
      </c>
      <c r="L2169" t="s">
        <v>9099</v>
      </c>
      <c r="M2169" s="11">
        <v>43110.373611111114</v>
      </c>
      <c r="N2169" s="11">
        <v>43110.373611111114</v>
      </c>
      <c r="O2169" s="11">
        <v>43116.355069444442</v>
      </c>
      <c r="P2169" t="s">
        <v>2124</v>
      </c>
      <c r="Q2169" t="s">
        <v>820</v>
      </c>
      <c r="R2169" t="s">
        <v>9100</v>
      </c>
      <c r="S2169" t="s">
        <v>2125</v>
      </c>
      <c r="T2169" t="s">
        <v>2126</v>
      </c>
      <c r="U2169" t="s">
        <v>2127</v>
      </c>
      <c r="V2169">
        <v>0</v>
      </c>
      <c r="W2169" t="s">
        <v>2127</v>
      </c>
      <c r="X2169" t="s">
        <v>2125</v>
      </c>
      <c r="Y2169" t="s">
        <v>2125</v>
      </c>
      <c r="Z2169" t="s">
        <v>408</v>
      </c>
      <c r="AA2169" t="s">
        <v>2137</v>
      </c>
      <c r="AB2169" t="s">
        <v>2127</v>
      </c>
    </row>
    <row r="2170" spans="1:28" x14ac:dyDescent="0.2">
      <c r="A2170">
        <v>16044552</v>
      </c>
      <c r="B2170" t="s">
        <v>5077</v>
      </c>
      <c r="C2170" t="s">
        <v>5078</v>
      </c>
      <c r="D2170" t="s">
        <v>381</v>
      </c>
      <c r="E2170" t="s">
        <v>317</v>
      </c>
      <c r="F2170" t="s">
        <v>382</v>
      </c>
      <c r="G2170" t="s">
        <v>382</v>
      </c>
      <c r="H2170" t="s">
        <v>381</v>
      </c>
      <c r="I2170" t="s">
        <v>317</v>
      </c>
      <c r="J2170" t="s">
        <v>322</v>
      </c>
      <c r="K2170" t="s">
        <v>6016</v>
      </c>
      <c r="L2170" t="s">
        <v>9101</v>
      </c>
      <c r="M2170" s="11">
        <v>43110.374918981484</v>
      </c>
      <c r="N2170" s="11">
        <v>43110.374918981484</v>
      </c>
      <c r="O2170" s="11">
        <v>43117.378877314812</v>
      </c>
      <c r="P2170" t="s">
        <v>2124</v>
      </c>
      <c r="Q2170" t="s">
        <v>1879</v>
      </c>
      <c r="R2170" t="s">
        <v>9102</v>
      </c>
      <c r="S2170" t="s">
        <v>2125</v>
      </c>
      <c r="T2170" t="s">
        <v>2126</v>
      </c>
      <c r="U2170" t="s">
        <v>2127</v>
      </c>
      <c r="V2170">
        <v>0</v>
      </c>
      <c r="W2170" t="s">
        <v>2127</v>
      </c>
      <c r="X2170" t="s">
        <v>2125</v>
      </c>
      <c r="Y2170" t="s">
        <v>2125</v>
      </c>
      <c r="Z2170" t="s">
        <v>1962</v>
      </c>
      <c r="AA2170" t="s">
        <v>2137</v>
      </c>
      <c r="AB2170" t="s">
        <v>2127</v>
      </c>
    </row>
    <row r="2171" spans="1:28" x14ac:dyDescent="0.2">
      <c r="A2171">
        <v>16044577</v>
      </c>
      <c r="B2171" t="s">
        <v>1198</v>
      </c>
      <c r="C2171" t="s">
        <v>2993</v>
      </c>
      <c r="D2171" t="s">
        <v>550</v>
      </c>
      <c r="E2171" t="s">
        <v>317</v>
      </c>
      <c r="F2171" t="s">
        <v>316</v>
      </c>
      <c r="G2171" t="s">
        <v>316</v>
      </c>
      <c r="H2171" t="s">
        <v>550</v>
      </c>
      <c r="I2171" t="s">
        <v>317</v>
      </c>
      <c r="J2171" t="s">
        <v>334</v>
      </c>
      <c r="K2171" t="s">
        <v>766</v>
      </c>
      <c r="L2171" t="s">
        <v>9103</v>
      </c>
      <c r="M2171" s="11">
        <v>43110.375960648147</v>
      </c>
      <c r="N2171" s="11">
        <v>43110.375960648147</v>
      </c>
      <c r="O2171" s="11">
        <v>43117.379837962966</v>
      </c>
      <c r="P2171" t="s">
        <v>2124</v>
      </c>
      <c r="Q2171" t="s">
        <v>3972</v>
      </c>
      <c r="R2171" t="s">
        <v>9104</v>
      </c>
      <c r="S2171" t="s">
        <v>2125</v>
      </c>
      <c r="T2171" t="s">
        <v>2126</v>
      </c>
      <c r="U2171" t="s">
        <v>2127</v>
      </c>
      <c r="V2171">
        <v>0</v>
      </c>
      <c r="W2171" t="s">
        <v>2127</v>
      </c>
      <c r="X2171" t="s">
        <v>2125</v>
      </c>
      <c r="Y2171" t="s">
        <v>2125</v>
      </c>
      <c r="Z2171" t="s">
        <v>613</v>
      </c>
      <c r="AA2171" t="s">
        <v>2137</v>
      </c>
      <c r="AB2171" t="s">
        <v>2127</v>
      </c>
    </row>
    <row r="2172" spans="1:28" x14ac:dyDescent="0.2">
      <c r="A2172">
        <v>16044640</v>
      </c>
      <c r="B2172" t="s">
        <v>9105</v>
      </c>
      <c r="C2172" t="s">
        <v>6874</v>
      </c>
      <c r="D2172" t="s">
        <v>434</v>
      </c>
      <c r="E2172" t="s">
        <v>317</v>
      </c>
      <c r="F2172" t="s">
        <v>316</v>
      </c>
      <c r="G2172" t="s">
        <v>316</v>
      </c>
      <c r="H2172" t="s">
        <v>354</v>
      </c>
      <c r="I2172" t="s">
        <v>317</v>
      </c>
      <c r="J2172" t="s">
        <v>334</v>
      </c>
      <c r="K2172" t="s">
        <v>7191</v>
      </c>
      <c r="L2172" t="s">
        <v>9106</v>
      </c>
      <c r="M2172" s="11">
        <v>43110.379386574074</v>
      </c>
      <c r="N2172" s="11">
        <v>43110.379386574074</v>
      </c>
      <c r="O2172" s="11">
        <v>43119.69153935185</v>
      </c>
      <c r="P2172" t="s">
        <v>2124</v>
      </c>
      <c r="Q2172" t="s">
        <v>425</v>
      </c>
      <c r="R2172" t="s">
        <v>9107</v>
      </c>
      <c r="S2172" t="s">
        <v>2125</v>
      </c>
      <c r="T2172" t="s">
        <v>2126</v>
      </c>
      <c r="U2172" t="s">
        <v>2127</v>
      </c>
      <c r="V2172">
        <v>0</v>
      </c>
      <c r="W2172" t="s">
        <v>2127</v>
      </c>
      <c r="X2172" t="s">
        <v>2125</v>
      </c>
      <c r="Y2172" t="s">
        <v>2125</v>
      </c>
      <c r="Z2172" t="s">
        <v>459</v>
      </c>
      <c r="AA2172" t="s">
        <v>2137</v>
      </c>
      <c r="AB2172" t="s">
        <v>2127</v>
      </c>
    </row>
    <row r="2173" spans="1:28" x14ac:dyDescent="0.2">
      <c r="A2173">
        <v>16044658</v>
      </c>
      <c r="B2173" t="s">
        <v>844</v>
      </c>
      <c r="C2173" t="s">
        <v>2158</v>
      </c>
      <c r="D2173" t="s">
        <v>392</v>
      </c>
      <c r="E2173" t="s">
        <v>317</v>
      </c>
      <c r="F2173" t="s">
        <v>316</v>
      </c>
      <c r="G2173" t="s">
        <v>316</v>
      </c>
      <c r="H2173" t="s">
        <v>392</v>
      </c>
      <c r="I2173" t="s">
        <v>317</v>
      </c>
      <c r="J2173" t="s">
        <v>334</v>
      </c>
      <c r="K2173" t="s">
        <v>845</v>
      </c>
      <c r="L2173" t="s">
        <v>9108</v>
      </c>
      <c r="M2173" s="11">
        <v>43110.380254629628</v>
      </c>
      <c r="N2173" s="11">
        <v>43110.380254629628</v>
      </c>
      <c r="O2173" s="11">
        <v>43117.382106481484</v>
      </c>
      <c r="P2173" t="s">
        <v>2124</v>
      </c>
      <c r="Q2173" t="s">
        <v>584</v>
      </c>
      <c r="R2173" t="s">
        <v>9109</v>
      </c>
      <c r="S2173" t="s">
        <v>2125</v>
      </c>
      <c r="T2173" t="s">
        <v>2126</v>
      </c>
      <c r="U2173" t="s">
        <v>2127</v>
      </c>
      <c r="V2173">
        <v>0</v>
      </c>
      <c r="W2173" t="s">
        <v>2127</v>
      </c>
      <c r="X2173" t="s">
        <v>2125</v>
      </c>
      <c r="Y2173" t="s">
        <v>2125</v>
      </c>
      <c r="Z2173" t="s">
        <v>378</v>
      </c>
      <c r="AA2173" t="s">
        <v>2128</v>
      </c>
      <c r="AB2173" t="s">
        <v>2127</v>
      </c>
    </row>
    <row r="2174" spans="1:28" x14ac:dyDescent="0.2">
      <c r="A2174">
        <v>16044665</v>
      </c>
      <c r="B2174" t="s">
        <v>3231</v>
      </c>
      <c r="C2174" t="s">
        <v>2916</v>
      </c>
      <c r="D2174" t="s">
        <v>518</v>
      </c>
      <c r="E2174" t="s">
        <v>317</v>
      </c>
      <c r="F2174" t="s">
        <v>316</v>
      </c>
      <c r="G2174" t="s">
        <v>316</v>
      </c>
      <c r="H2174" t="s">
        <v>518</v>
      </c>
      <c r="I2174" t="s">
        <v>317</v>
      </c>
      <c r="J2174" t="s">
        <v>334</v>
      </c>
      <c r="K2174" t="s">
        <v>1021</v>
      </c>
      <c r="L2174" t="s">
        <v>9110</v>
      </c>
      <c r="M2174" s="11">
        <v>43110.380474537036</v>
      </c>
      <c r="N2174" s="11">
        <v>43110.380474537036</v>
      </c>
      <c r="O2174" s="11">
        <v>43117.45689814815</v>
      </c>
      <c r="P2174" t="s">
        <v>2124</v>
      </c>
      <c r="Q2174" t="s">
        <v>355</v>
      </c>
      <c r="R2174" t="s">
        <v>9111</v>
      </c>
      <c r="S2174" t="s">
        <v>2125</v>
      </c>
      <c r="T2174" t="s">
        <v>2126</v>
      </c>
      <c r="U2174" t="s">
        <v>2127</v>
      </c>
      <c r="V2174">
        <v>0</v>
      </c>
      <c r="W2174" t="s">
        <v>2127</v>
      </c>
      <c r="X2174" t="s">
        <v>2125</v>
      </c>
      <c r="Y2174" t="s">
        <v>2125</v>
      </c>
      <c r="Z2174" t="s">
        <v>2920</v>
      </c>
      <c r="AA2174" t="s">
        <v>2137</v>
      </c>
      <c r="AB2174" t="s">
        <v>2127</v>
      </c>
    </row>
    <row r="2175" spans="1:28" x14ac:dyDescent="0.2">
      <c r="A2175">
        <v>16044740</v>
      </c>
      <c r="B2175" t="s">
        <v>9112</v>
      </c>
      <c r="C2175" t="s">
        <v>4856</v>
      </c>
      <c r="D2175" t="s">
        <v>468</v>
      </c>
      <c r="E2175" t="s">
        <v>317</v>
      </c>
      <c r="F2175" t="s">
        <v>316</v>
      </c>
      <c r="G2175" t="s">
        <v>316</v>
      </c>
      <c r="H2175" t="s">
        <v>468</v>
      </c>
      <c r="I2175" t="s">
        <v>317</v>
      </c>
      <c r="J2175" t="s">
        <v>334</v>
      </c>
      <c r="K2175" t="s">
        <v>9113</v>
      </c>
      <c r="L2175" t="s">
        <v>9114</v>
      </c>
      <c r="M2175" s="11">
        <v>43110.384247685186</v>
      </c>
      <c r="N2175" s="11">
        <v>43110.384247685186</v>
      </c>
      <c r="O2175" s="11">
        <v>43117.389918981484</v>
      </c>
      <c r="P2175" t="s">
        <v>2124</v>
      </c>
      <c r="Q2175" t="s">
        <v>425</v>
      </c>
      <c r="R2175" t="s">
        <v>9115</v>
      </c>
      <c r="S2175" t="s">
        <v>2125</v>
      </c>
      <c r="T2175" t="s">
        <v>2126</v>
      </c>
      <c r="U2175" t="s">
        <v>2127</v>
      </c>
      <c r="V2175">
        <v>0</v>
      </c>
      <c r="W2175" t="s">
        <v>2127</v>
      </c>
      <c r="X2175" t="s">
        <v>2125</v>
      </c>
      <c r="Y2175" t="s">
        <v>2125</v>
      </c>
      <c r="Z2175" t="s">
        <v>433</v>
      </c>
      <c r="AA2175" t="s">
        <v>2137</v>
      </c>
      <c r="AB2175" t="s">
        <v>2127</v>
      </c>
    </row>
    <row r="2176" spans="1:28" x14ac:dyDescent="0.2">
      <c r="A2176">
        <v>16044764</v>
      </c>
      <c r="B2176" t="s">
        <v>571</v>
      </c>
      <c r="C2176" t="s">
        <v>2628</v>
      </c>
      <c r="D2176" t="s">
        <v>550</v>
      </c>
      <c r="E2176" t="s">
        <v>317</v>
      </c>
      <c r="F2176" t="s">
        <v>316</v>
      </c>
      <c r="G2176" t="s">
        <v>316</v>
      </c>
      <c r="H2176" t="s">
        <v>550</v>
      </c>
      <c r="I2176" t="s">
        <v>317</v>
      </c>
      <c r="J2176" t="s">
        <v>334</v>
      </c>
      <c r="K2176" t="s">
        <v>1021</v>
      </c>
      <c r="L2176" t="s">
        <v>9116</v>
      </c>
      <c r="M2176" s="11">
        <v>43110.385000000002</v>
      </c>
      <c r="N2176" s="11">
        <v>43110.385000000002</v>
      </c>
      <c r="O2176" s="11">
        <v>43117.410266203704</v>
      </c>
      <c r="P2176" t="s">
        <v>2124</v>
      </c>
      <c r="Q2176" t="s">
        <v>355</v>
      </c>
      <c r="R2176" t="s">
        <v>9117</v>
      </c>
      <c r="S2176" t="s">
        <v>2125</v>
      </c>
      <c r="T2176" t="s">
        <v>2126</v>
      </c>
      <c r="U2176" t="s">
        <v>2127</v>
      </c>
      <c r="V2176">
        <v>0</v>
      </c>
      <c r="W2176" t="s">
        <v>2127</v>
      </c>
      <c r="X2176" t="s">
        <v>2125</v>
      </c>
      <c r="Y2176" t="s">
        <v>2125</v>
      </c>
      <c r="Z2176" t="s">
        <v>351</v>
      </c>
      <c r="AA2176" t="s">
        <v>2137</v>
      </c>
      <c r="AB2176" t="s">
        <v>2127</v>
      </c>
    </row>
    <row r="2177" spans="1:28" x14ac:dyDescent="0.2">
      <c r="A2177">
        <v>16044774</v>
      </c>
      <c r="B2177" t="s">
        <v>8437</v>
      </c>
      <c r="C2177" t="s">
        <v>8438</v>
      </c>
      <c r="D2177" t="s">
        <v>510</v>
      </c>
      <c r="E2177" t="s">
        <v>317</v>
      </c>
      <c r="F2177" t="s">
        <v>370</v>
      </c>
      <c r="G2177" t="s">
        <v>370</v>
      </c>
      <c r="H2177" t="s">
        <v>510</v>
      </c>
      <c r="I2177" t="s">
        <v>317</v>
      </c>
      <c r="J2177" t="s">
        <v>430</v>
      </c>
      <c r="K2177" t="s">
        <v>9118</v>
      </c>
      <c r="L2177" t="s">
        <v>9119</v>
      </c>
      <c r="M2177" s="11">
        <v>43110.385555555556</v>
      </c>
      <c r="N2177" s="11">
        <v>43110.385555555556</v>
      </c>
      <c r="O2177" s="11">
        <v>43117.390625</v>
      </c>
      <c r="P2177" t="s">
        <v>2124</v>
      </c>
      <c r="Q2177" t="s">
        <v>483</v>
      </c>
      <c r="R2177" t="s">
        <v>9120</v>
      </c>
      <c r="S2177" t="s">
        <v>2125</v>
      </c>
      <c r="T2177" t="s">
        <v>2126</v>
      </c>
      <c r="U2177" t="s">
        <v>2127</v>
      </c>
      <c r="V2177">
        <v>0</v>
      </c>
      <c r="W2177" t="s">
        <v>2127</v>
      </c>
      <c r="X2177" t="s">
        <v>2125</v>
      </c>
      <c r="Y2177" t="s">
        <v>2125</v>
      </c>
      <c r="Z2177" t="s">
        <v>1672</v>
      </c>
      <c r="AA2177" t="s">
        <v>2137</v>
      </c>
      <c r="AB2177" t="s">
        <v>2127</v>
      </c>
    </row>
    <row r="2178" spans="1:28" x14ac:dyDescent="0.2">
      <c r="A2178">
        <v>16044776</v>
      </c>
      <c r="B2178" t="s">
        <v>9121</v>
      </c>
      <c r="C2178" t="s">
        <v>9122</v>
      </c>
      <c r="D2178" t="s">
        <v>369</v>
      </c>
      <c r="E2178" t="s">
        <v>317</v>
      </c>
      <c r="F2178" t="s">
        <v>370</v>
      </c>
      <c r="G2178" t="s">
        <v>370</v>
      </c>
      <c r="H2178" t="s">
        <v>369</v>
      </c>
      <c r="I2178" t="s">
        <v>317</v>
      </c>
      <c r="J2178" t="s">
        <v>430</v>
      </c>
      <c r="K2178" t="s">
        <v>595</v>
      </c>
      <c r="L2178" t="s">
        <v>9123</v>
      </c>
      <c r="M2178" s="11">
        <v>43110.385682870372</v>
      </c>
      <c r="N2178" s="11">
        <v>43110.385682870372</v>
      </c>
      <c r="O2178" s="11">
        <v>43117.388703703706</v>
      </c>
      <c r="P2178" t="s">
        <v>2124</v>
      </c>
      <c r="Q2178" t="s">
        <v>483</v>
      </c>
      <c r="R2178" t="s">
        <v>9124</v>
      </c>
      <c r="S2178" t="s">
        <v>2125</v>
      </c>
      <c r="T2178" t="s">
        <v>2126</v>
      </c>
      <c r="U2178" t="s">
        <v>2127</v>
      </c>
      <c r="V2178">
        <v>0</v>
      </c>
      <c r="W2178" t="s">
        <v>2127</v>
      </c>
      <c r="X2178" t="s">
        <v>2125</v>
      </c>
      <c r="Y2178" t="s">
        <v>2125</v>
      </c>
      <c r="Z2178" t="s">
        <v>9125</v>
      </c>
      <c r="AA2178" t="s">
        <v>2137</v>
      </c>
      <c r="AB2178" t="s">
        <v>2127</v>
      </c>
    </row>
    <row r="2179" spans="1:28" x14ac:dyDescent="0.2">
      <c r="A2179">
        <v>16044839</v>
      </c>
      <c r="B2179" t="s">
        <v>1024</v>
      </c>
      <c r="C2179" t="s">
        <v>9126</v>
      </c>
      <c r="D2179" t="s">
        <v>482</v>
      </c>
      <c r="E2179" t="s">
        <v>317</v>
      </c>
      <c r="F2179" t="s">
        <v>370</v>
      </c>
      <c r="G2179" t="s">
        <v>370</v>
      </c>
      <c r="H2179" t="s">
        <v>482</v>
      </c>
      <c r="I2179" t="s">
        <v>317</v>
      </c>
      <c r="J2179" t="s">
        <v>334</v>
      </c>
      <c r="K2179" t="s">
        <v>1027</v>
      </c>
      <c r="L2179" t="s">
        <v>9127</v>
      </c>
      <c r="M2179" s="11">
        <v>43110.388773148145</v>
      </c>
      <c r="N2179" s="11">
        <v>43110.388773148145</v>
      </c>
      <c r="O2179" s="11">
        <v>43110.444016203706</v>
      </c>
      <c r="P2179" t="s">
        <v>2124</v>
      </c>
      <c r="Q2179" t="s">
        <v>600</v>
      </c>
      <c r="R2179" t="s">
        <v>9128</v>
      </c>
      <c r="S2179" t="s">
        <v>2125</v>
      </c>
      <c r="T2179" t="s">
        <v>2126</v>
      </c>
      <c r="U2179" t="s">
        <v>2127</v>
      </c>
      <c r="V2179">
        <v>0</v>
      </c>
      <c r="W2179" t="s">
        <v>2127</v>
      </c>
      <c r="X2179" t="s">
        <v>2125</v>
      </c>
      <c r="Y2179" t="s">
        <v>2125</v>
      </c>
      <c r="Z2179" t="s">
        <v>1025</v>
      </c>
      <c r="AA2179" t="s">
        <v>2137</v>
      </c>
      <c r="AB2179" t="s">
        <v>2127</v>
      </c>
    </row>
    <row r="2180" spans="1:28" x14ac:dyDescent="0.2">
      <c r="A2180">
        <v>16044888</v>
      </c>
      <c r="B2180" t="s">
        <v>9129</v>
      </c>
      <c r="C2180" t="s">
        <v>5826</v>
      </c>
      <c r="D2180" t="s">
        <v>354</v>
      </c>
      <c r="E2180" t="s">
        <v>317</v>
      </c>
      <c r="F2180" t="s">
        <v>370</v>
      </c>
      <c r="G2180" t="s">
        <v>370</v>
      </c>
      <c r="H2180" t="s">
        <v>354</v>
      </c>
      <c r="I2180" t="s">
        <v>317</v>
      </c>
      <c r="J2180" t="s">
        <v>1040</v>
      </c>
      <c r="K2180" t="s">
        <v>1062</v>
      </c>
      <c r="L2180" t="s">
        <v>9130</v>
      </c>
      <c r="M2180" s="11">
        <v>43110.390972222223</v>
      </c>
      <c r="N2180" s="11">
        <v>43110.390972222223</v>
      </c>
      <c r="O2180" s="11">
        <v>43117.415659722225</v>
      </c>
      <c r="P2180" t="s">
        <v>2124</v>
      </c>
      <c r="Q2180" t="s">
        <v>1061</v>
      </c>
      <c r="R2180" t="s">
        <v>9131</v>
      </c>
      <c r="S2180" t="s">
        <v>2125</v>
      </c>
      <c r="T2180" t="s">
        <v>2126</v>
      </c>
      <c r="U2180" t="s">
        <v>2127</v>
      </c>
      <c r="V2180">
        <v>0</v>
      </c>
      <c r="W2180" t="s">
        <v>2127</v>
      </c>
      <c r="X2180" t="s">
        <v>2125</v>
      </c>
      <c r="Y2180" t="s">
        <v>2125</v>
      </c>
      <c r="Z2180" t="s">
        <v>634</v>
      </c>
      <c r="AA2180" t="s">
        <v>2128</v>
      </c>
      <c r="AB2180" t="s">
        <v>2127</v>
      </c>
    </row>
    <row r="2181" spans="1:28" x14ac:dyDescent="0.2">
      <c r="A2181">
        <v>16044905</v>
      </c>
      <c r="B2181" t="s">
        <v>9132</v>
      </c>
      <c r="C2181" t="s">
        <v>2158</v>
      </c>
      <c r="D2181" t="s">
        <v>434</v>
      </c>
      <c r="E2181" t="s">
        <v>317</v>
      </c>
      <c r="F2181" t="s">
        <v>316</v>
      </c>
      <c r="G2181" t="s">
        <v>316</v>
      </c>
      <c r="H2181" t="s">
        <v>434</v>
      </c>
      <c r="I2181" t="s">
        <v>317</v>
      </c>
      <c r="J2181" t="s">
        <v>334</v>
      </c>
      <c r="K2181" t="s">
        <v>602</v>
      </c>
      <c r="L2181" t="s">
        <v>9133</v>
      </c>
      <c r="M2181" s="11">
        <v>43110.391747685186</v>
      </c>
      <c r="N2181" s="11">
        <v>43110.391747685186</v>
      </c>
      <c r="O2181" s="11">
        <v>43117.394479166665</v>
      </c>
      <c r="P2181" t="s">
        <v>2124</v>
      </c>
      <c r="Q2181" t="s">
        <v>519</v>
      </c>
      <c r="R2181" t="s">
        <v>9134</v>
      </c>
      <c r="S2181" t="s">
        <v>2125</v>
      </c>
      <c r="T2181" t="s">
        <v>2126</v>
      </c>
      <c r="U2181" t="s">
        <v>2127</v>
      </c>
      <c r="V2181">
        <v>0</v>
      </c>
      <c r="W2181" t="s">
        <v>2127</v>
      </c>
      <c r="X2181" t="s">
        <v>2125</v>
      </c>
      <c r="Y2181" t="s">
        <v>2125</v>
      </c>
      <c r="Z2181" t="s">
        <v>312</v>
      </c>
      <c r="AA2181" t="s">
        <v>2137</v>
      </c>
      <c r="AB2181" t="s">
        <v>2127</v>
      </c>
    </row>
    <row r="2182" spans="1:28" x14ac:dyDescent="0.2">
      <c r="A2182">
        <v>16044909</v>
      </c>
      <c r="B2182" t="s">
        <v>9135</v>
      </c>
      <c r="C2182" t="s">
        <v>3384</v>
      </c>
      <c r="D2182" t="s">
        <v>518</v>
      </c>
      <c r="E2182" t="s">
        <v>317</v>
      </c>
      <c r="F2182" t="s">
        <v>316</v>
      </c>
      <c r="G2182" t="s">
        <v>316</v>
      </c>
      <c r="H2182" t="s">
        <v>518</v>
      </c>
      <c r="I2182" t="s">
        <v>317</v>
      </c>
      <c r="J2182" t="s">
        <v>334</v>
      </c>
      <c r="K2182" t="s">
        <v>2596</v>
      </c>
      <c r="L2182" t="s">
        <v>9136</v>
      </c>
      <c r="M2182" s="11">
        <v>43110.391979166663</v>
      </c>
      <c r="N2182" s="11">
        <v>43110.391979166663</v>
      </c>
      <c r="O2182" s="11">
        <v>43117.424733796295</v>
      </c>
      <c r="P2182" t="s">
        <v>2124</v>
      </c>
      <c r="Q2182" t="s">
        <v>425</v>
      </c>
      <c r="R2182" t="s">
        <v>9137</v>
      </c>
      <c r="S2182" t="s">
        <v>2125</v>
      </c>
      <c r="T2182" t="s">
        <v>2126</v>
      </c>
      <c r="U2182" t="s">
        <v>2127</v>
      </c>
      <c r="V2182">
        <v>0</v>
      </c>
      <c r="W2182" t="s">
        <v>2127</v>
      </c>
      <c r="X2182" t="s">
        <v>2125</v>
      </c>
      <c r="Y2182" t="s">
        <v>2125</v>
      </c>
      <c r="Z2182" t="s">
        <v>421</v>
      </c>
      <c r="AA2182" t="s">
        <v>2137</v>
      </c>
      <c r="AB2182" t="s">
        <v>2127</v>
      </c>
    </row>
    <row r="2183" spans="1:28" x14ac:dyDescent="0.2">
      <c r="A2183">
        <v>16044972</v>
      </c>
      <c r="B2183" t="s">
        <v>660</v>
      </c>
      <c r="C2183" t="s">
        <v>3351</v>
      </c>
      <c r="D2183" t="s">
        <v>443</v>
      </c>
      <c r="E2183" t="s">
        <v>317</v>
      </c>
      <c r="F2183" t="s">
        <v>382</v>
      </c>
      <c r="G2183" t="s">
        <v>382</v>
      </c>
      <c r="H2183" t="s">
        <v>443</v>
      </c>
      <c r="I2183" t="s">
        <v>317</v>
      </c>
      <c r="J2183" t="s">
        <v>322</v>
      </c>
      <c r="K2183" t="s">
        <v>438</v>
      </c>
      <c r="L2183" t="s">
        <v>9139</v>
      </c>
      <c r="M2183" s="11">
        <v>43110.394652777781</v>
      </c>
      <c r="N2183" s="11">
        <v>43110.394652777781</v>
      </c>
      <c r="O2183" s="11">
        <v>43111.449259259258</v>
      </c>
      <c r="P2183" t="s">
        <v>2124</v>
      </c>
      <c r="Q2183" t="s">
        <v>1031</v>
      </c>
      <c r="R2183" t="s">
        <v>1032</v>
      </c>
      <c r="S2183" t="s">
        <v>2125</v>
      </c>
      <c r="T2183" t="s">
        <v>2126</v>
      </c>
      <c r="U2183" t="s">
        <v>2127</v>
      </c>
      <c r="V2183">
        <v>0</v>
      </c>
      <c r="W2183" t="s">
        <v>2127</v>
      </c>
      <c r="X2183" t="s">
        <v>2125</v>
      </c>
      <c r="Y2183" t="s">
        <v>2125</v>
      </c>
      <c r="Z2183" t="s">
        <v>378</v>
      </c>
      <c r="AA2183" t="s">
        <v>2137</v>
      </c>
      <c r="AB2183" t="s">
        <v>2127</v>
      </c>
    </row>
    <row r="2184" spans="1:28" x14ac:dyDescent="0.2">
      <c r="A2184">
        <v>16044978</v>
      </c>
      <c r="B2184" t="s">
        <v>5956</v>
      </c>
      <c r="C2184" t="s">
        <v>5957</v>
      </c>
      <c r="D2184" t="s">
        <v>2386</v>
      </c>
      <c r="E2184" t="s">
        <v>317</v>
      </c>
      <c r="F2184" t="s">
        <v>2387</v>
      </c>
      <c r="G2184" t="s">
        <v>2387</v>
      </c>
      <c r="H2184" t="s">
        <v>2643</v>
      </c>
      <c r="I2184" t="s">
        <v>317</v>
      </c>
      <c r="J2184" t="s">
        <v>334</v>
      </c>
      <c r="K2184" t="s">
        <v>9140</v>
      </c>
      <c r="L2184" t="s">
        <v>7667</v>
      </c>
      <c r="M2184" s="11">
        <v>43110.394884259258</v>
      </c>
      <c r="N2184" s="11">
        <v>43110.394884259258</v>
      </c>
      <c r="O2184" s="11">
        <v>43119.42659722222</v>
      </c>
      <c r="P2184" t="s">
        <v>2124</v>
      </c>
      <c r="Q2184" t="s">
        <v>2646</v>
      </c>
      <c r="R2184" t="s">
        <v>9141</v>
      </c>
      <c r="S2184" t="s">
        <v>2125</v>
      </c>
      <c r="T2184" t="s">
        <v>2126</v>
      </c>
      <c r="U2184" t="s">
        <v>2127</v>
      </c>
      <c r="V2184">
        <v>0</v>
      </c>
      <c r="W2184" t="s">
        <v>2127</v>
      </c>
      <c r="X2184" t="s">
        <v>2125</v>
      </c>
      <c r="Y2184" t="s">
        <v>2125</v>
      </c>
      <c r="Z2184" t="s">
        <v>5961</v>
      </c>
      <c r="AA2184" t="s">
        <v>2128</v>
      </c>
      <c r="AB2184" t="s">
        <v>2127</v>
      </c>
    </row>
    <row r="2185" spans="1:28" x14ac:dyDescent="0.2">
      <c r="A2185">
        <v>16044997</v>
      </c>
      <c r="B2185" t="s">
        <v>9129</v>
      </c>
      <c r="C2185" t="s">
        <v>5826</v>
      </c>
      <c r="D2185" t="s">
        <v>354</v>
      </c>
      <c r="E2185" t="s">
        <v>317</v>
      </c>
      <c r="F2185" t="s">
        <v>370</v>
      </c>
      <c r="G2185" t="s">
        <v>370</v>
      </c>
      <c r="H2185" t="s">
        <v>354</v>
      </c>
      <c r="I2185" t="s">
        <v>317</v>
      </c>
      <c r="J2185" t="s">
        <v>322</v>
      </c>
      <c r="K2185" t="s">
        <v>438</v>
      </c>
      <c r="L2185" t="s">
        <v>9142</v>
      </c>
      <c r="M2185" s="11">
        <v>43110.395902777775</v>
      </c>
      <c r="N2185" s="11">
        <v>43110.395902777775</v>
      </c>
      <c r="O2185" s="11">
        <v>43117.428460648145</v>
      </c>
      <c r="P2185" t="s">
        <v>2124</v>
      </c>
      <c r="Q2185" t="s">
        <v>483</v>
      </c>
      <c r="R2185" t="s">
        <v>9143</v>
      </c>
      <c r="S2185" t="s">
        <v>2125</v>
      </c>
      <c r="T2185" t="s">
        <v>2126</v>
      </c>
      <c r="U2185" t="s">
        <v>2127</v>
      </c>
      <c r="V2185">
        <v>0</v>
      </c>
      <c r="W2185" t="s">
        <v>2127</v>
      </c>
      <c r="X2185" t="s">
        <v>2125</v>
      </c>
      <c r="Y2185" t="s">
        <v>2125</v>
      </c>
      <c r="Z2185" t="s">
        <v>634</v>
      </c>
      <c r="AA2185" t="s">
        <v>2137</v>
      </c>
      <c r="AB2185" t="s">
        <v>2127</v>
      </c>
    </row>
    <row r="2186" spans="1:28" x14ac:dyDescent="0.2">
      <c r="A2186">
        <v>16045029</v>
      </c>
      <c r="B2186" t="s">
        <v>718</v>
      </c>
      <c r="C2186" t="s">
        <v>2420</v>
      </c>
      <c r="D2186" t="s">
        <v>720</v>
      </c>
      <c r="E2186" t="s">
        <v>317</v>
      </c>
      <c r="F2186" t="s">
        <v>357</v>
      </c>
      <c r="G2186" t="s">
        <v>357</v>
      </c>
      <c r="H2186" t="s">
        <v>720</v>
      </c>
      <c r="I2186" t="s">
        <v>317</v>
      </c>
      <c r="J2186" t="s">
        <v>334</v>
      </c>
      <c r="K2186" t="s">
        <v>1036</v>
      </c>
      <c r="L2186" t="s">
        <v>9144</v>
      </c>
      <c r="M2186" s="11">
        <v>43110.396932870368</v>
      </c>
      <c r="N2186" s="11">
        <v>43110.396932870368</v>
      </c>
      <c r="O2186" s="11">
        <v>43117.584687499999</v>
      </c>
      <c r="P2186" t="s">
        <v>2124</v>
      </c>
      <c r="Q2186" t="s">
        <v>721</v>
      </c>
      <c r="R2186" t="s">
        <v>9145</v>
      </c>
      <c r="S2186" t="s">
        <v>2125</v>
      </c>
      <c r="T2186" t="s">
        <v>2126</v>
      </c>
      <c r="U2186" t="s">
        <v>2127</v>
      </c>
      <c r="V2186">
        <v>0</v>
      </c>
      <c r="W2186" t="s">
        <v>2127</v>
      </c>
      <c r="X2186" t="s">
        <v>2125</v>
      </c>
      <c r="Y2186" t="s">
        <v>2125</v>
      </c>
      <c r="Z2186" t="s">
        <v>719</v>
      </c>
      <c r="AA2186" t="s">
        <v>2128</v>
      </c>
      <c r="AB2186" t="s">
        <v>2127</v>
      </c>
    </row>
    <row r="2187" spans="1:28" x14ac:dyDescent="0.2">
      <c r="A2187">
        <v>16045056</v>
      </c>
      <c r="B2187" t="s">
        <v>9146</v>
      </c>
      <c r="C2187" t="s">
        <v>2158</v>
      </c>
      <c r="D2187" t="s">
        <v>434</v>
      </c>
      <c r="E2187" t="s">
        <v>317</v>
      </c>
      <c r="F2187" t="s">
        <v>316</v>
      </c>
      <c r="G2187" t="s">
        <v>316</v>
      </c>
      <c r="H2187" t="s">
        <v>434</v>
      </c>
      <c r="I2187" t="s">
        <v>317</v>
      </c>
      <c r="J2187" t="s">
        <v>334</v>
      </c>
      <c r="K2187" t="s">
        <v>602</v>
      </c>
      <c r="L2187" t="s">
        <v>9147</v>
      </c>
      <c r="M2187" s="11">
        <v>43110.398298611108</v>
      </c>
      <c r="N2187" s="11">
        <v>43110.398298611108</v>
      </c>
      <c r="O2187" s="11">
        <v>43117.434317129628</v>
      </c>
      <c r="P2187" t="s">
        <v>2124</v>
      </c>
      <c r="Q2187" t="s">
        <v>519</v>
      </c>
      <c r="R2187" t="s">
        <v>9148</v>
      </c>
      <c r="S2187" t="s">
        <v>2125</v>
      </c>
      <c r="T2187" t="s">
        <v>2126</v>
      </c>
      <c r="U2187" t="s">
        <v>2127</v>
      </c>
      <c r="V2187">
        <v>0</v>
      </c>
      <c r="W2187" t="s">
        <v>2127</v>
      </c>
      <c r="X2187" t="s">
        <v>2125</v>
      </c>
      <c r="Y2187" t="s">
        <v>2125</v>
      </c>
      <c r="Z2187" t="s">
        <v>312</v>
      </c>
      <c r="AA2187" t="s">
        <v>2137</v>
      </c>
      <c r="AB2187" t="s">
        <v>2127</v>
      </c>
    </row>
    <row r="2188" spans="1:28" x14ac:dyDescent="0.2">
      <c r="A2188">
        <v>16045061</v>
      </c>
      <c r="B2188" t="s">
        <v>4919</v>
      </c>
      <c r="C2188" t="s">
        <v>5867</v>
      </c>
      <c r="D2188" t="s">
        <v>381</v>
      </c>
      <c r="E2188" t="s">
        <v>317</v>
      </c>
      <c r="F2188" t="s">
        <v>382</v>
      </c>
      <c r="G2188" t="s">
        <v>382</v>
      </c>
      <c r="H2188" t="s">
        <v>381</v>
      </c>
      <c r="I2188" t="s">
        <v>317</v>
      </c>
      <c r="J2188" t="s">
        <v>322</v>
      </c>
      <c r="K2188" t="s">
        <v>2547</v>
      </c>
      <c r="L2188" t="s">
        <v>9149</v>
      </c>
      <c r="M2188" s="11">
        <v>43110.3984375</v>
      </c>
      <c r="N2188" s="11">
        <v>43110.3984375</v>
      </c>
      <c r="O2188" s="11">
        <v>43129.343460648146</v>
      </c>
      <c r="P2188" t="s">
        <v>2124</v>
      </c>
      <c r="Q2188" t="s">
        <v>962</v>
      </c>
      <c r="R2188" t="s">
        <v>9150</v>
      </c>
      <c r="S2188" t="s">
        <v>2125</v>
      </c>
      <c r="T2188" t="s">
        <v>2126</v>
      </c>
      <c r="U2188" t="s">
        <v>2127</v>
      </c>
      <c r="V2188">
        <v>0</v>
      </c>
      <c r="W2188" t="s">
        <v>2127</v>
      </c>
      <c r="X2188" t="s">
        <v>2125</v>
      </c>
      <c r="Y2188" t="s">
        <v>2125</v>
      </c>
      <c r="Z2188" t="s">
        <v>4923</v>
      </c>
      <c r="AA2188" t="s">
        <v>2137</v>
      </c>
      <c r="AB2188" t="s">
        <v>2127</v>
      </c>
    </row>
    <row r="2189" spans="1:28" x14ac:dyDescent="0.2">
      <c r="A2189">
        <v>16045078</v>
      </c>
      <c r="B2189" t="s">
        <v>5956</v>
      </c>
      <c r="C2189" t="s">
        <v>5957</v>
      </c>
      <c r="D2189" t="s">
        <v>2386</v>
      </c>
      <c r="E2189" t="s">
        <v>317</v>
      </c>
      <c r="F2189" t="s">
        <v>2387</v>
      </c>
      <c r="G2189" t="s">
        <v>2387</v>
      </c>
      <c r="H2189" t="s">
        <v>2643</v>
      </c>
      <c r="I2189" t="s">
        <v>317</v>
      </c>
      <c r="J2189" t="s">
        <v>334</v>
      </c>
      <c r="K2189" t="s">
        <v>9151</v>
      </c>
      <c r="L2189" t="s">
        <v>9152</v>
      </c>
      <c r="M2189" s="11">
        <v>43110.398877314816</v>
      </c>
      <c r="N2189" s="11">
        <v>43110.398877314816</v>
      </c>
      <c r="O2189" s="11">
        <v>43118.570787037039</v>
      </c>
      <c r="P2189" t="s">
        <v>2124</v>
      </c>
      <c r="Q2189" t="s">
        <v>2646</v>
      </c>
      <c r="R2189" t="s">
        <v>3052</v>
      </c>
      <c r="S2189" t="s">
        <v>2125</v>
      </c>
      <c r="T2189" t="s">
        <v>2126</v>
      </c>
      <c r="U2189" t="s">
        <v>2127</v>
      </c>
      <c r="V2189">
        <v>0</v>
      </c>
      <c r="W2189" t="s">
        <v>2127</v>
      </c>
      <c r="X2189" t="s">
        <v>2125</v>
      </c>
      <c r="Y2189" t="s">
        <v>2125</v>
      </c>
      <c r="Z2189" t="s">
        <v>5961</v>
      </c>
      <c r="AA2189" t="s">
        <v>2128</v>
      </c>
      <c r="AB2189" t="s">
        <v>2127</v>
      </c>
    </row>
    <row r="2190" spans="1:28" x14ac:dyDescent="0.2">
      <c r="A2190">
        <v>16045172</v>
      </c>
      <c r="B2190" t="s">
        <v>3731</v>
      </c>
      <c r="C2190" t="s">
        <v>2158</v>
      </c>
      <c r="D2190" t="s">
        <v>434</v>
      </c>
      <c r="E2190" t="s">
        <v>317</v>
      </c>
      <c r="F2190" t="s">
        <v>2127</v>
      </c>
      <c r="G2190" t="s">
        <v>316</v>
      </c>
      <c r="H2190" t="s">
        <v>434</v>
      </c>
      <c r="I2190" t="s">
        <v>317</v>
      </c>
      <c r="J2190" t="s">
        <v>334</v>
      </c>
      <c r="K2190" t="s">
        <v>1700</v>
      </c>
      <c r="L2190" t="s">
        <v>9157</v>
      </c>
      <c r="M2190" s="11">
        <v>43110.402708333335</v>
      </c>
      <c r="N2190" s="11">
        <v>43110.402708333335</v>
      </c>
      <c r="O2190" s="11">
        <v>43117.408645833333</v>
      </c>
      <c r="P2190" t="s">
        <v>2124</v>
      </c>
      <c r="Q2190" t="s">
        <v>3694</v>
      </c>
      <c r="R2190" t="s">
        <v>9158</v>
      </c>
      <c r="S2190" t="s">
        <v>2125</v>
      </c>
      <c r="T2190" t="s">
        <v>2126</v>
      </c>
      <c r="U2190" t="s">
        <v>2127</v>
      </c>
      <c r="V2190">
        <v>0</v>
      </c>
      <c r="W2190" t="s">
        <v>2127</v>
      </c>
      <c r="X2190" t="s">
        <v>2125</v>
      </c>
      <c r="Y2190" t="s">
        <v>2125</v>
      </c>
      <c r="Z2190" t="s">
        <v>312</v>
      </c>
      <c r="AA2190" t="s">
        <v>2137</v>
      </c>
      <c r="AB2190" t="s">
        <v>2127</v>
      </c>
    </row>
    <row r="2191" spans="1:28" x14ac:dyDescent="0.2">
      <c r="A2191">
        <v>16045188</v>
      </c>
      <c r="B2191" t="s">
        <v>1038</v>
      </c>
      <c r="C2191" t="s">
        <v>2632</v>
      </c>
      <c r="D2191" t="s">
        <v>354</v>
      </c>
      <c r="E2191" t="s">
        <v>317</v>
      </c>
      <c r="F2191" t="s">
        <v>316</v>
      </c>
      <c r="G2191" t="s">
        <v>316</v>
      </c>
      <c r="H2191" t="s">
        <v>354</v>
      </c>
      <c r="I2191" t="s">
        <v>317</v>
      </c>
      <c r="J2191" t="s">
        <v>1040</v>
      </c>
      <c r="K2191" t="s">
        <v>471</v>
      </c>
      <c r="L2191" t="s">
        <v>9159</v>
      </c>
      <c r="M2191" s="11">
        <v>43110.403217592589</v>
      </c>
      <c r="N2191" s="11">
        <v>43110.403217592589</v>
      </c>
      <c r="O2191" s="11">
        <v>43117.466215277775</v>
      </c>
      <c r="P2191" t="s">
        <v>2124</v>
      </c>
      <c r="Q2191" t="s">
        <v>1039</v>
      </c>
      <c r="R2191" t="s">
        <v>9160</v>
      </c>
      <c r="S2191" t="s">
        <v>2125</v>
      </c>
      <c r="T2191" t="s">
        <v>2126</v>
      </c>
      <c r="U2191" t="s">
        <v>2127</v>
      </c>
      <c r="V2191">
        <v>0</v>
      </c>
      <c r="W2191" t="s">
        <v>2127</v>
      </c>
      <c r="X2191" t="s">
        <v>2125</v>
      </c>
      <c r="Y2191" t="s">
        <v>2125</v>
      </c>
      <c r="Z2191" t="s">
        <v>459</v>
      </c>
      <c r="AA2191" t="s">
        <v>2128</v>
      </c>
      <c r="AB2191" t="s">
        <v>2127</v>
      </c>
    </row>
    <row r="2192" spans="1:28" x14ac:dyDescent="0.2">
      <c r="A2192">
        <v>16045195</v>
      </c>
      <c r="B2192" t="s">
        <v>3098</v>
      </c>
      <c r="C2192" t="s">
        <v>3099</v>
      </c>
      <c r="D2192" t="s">
        <v>510</v>
      </c>
      <c r="E2192" t="s">
        <v>317</v>
      </c>
      <c r="F2192" t="s">
        <v>370</v>
      </c>
      <c r="G2192" t="s">
        <v>370</v>
      </c>
      <c r="H2192" t="s">
        <v>510</v>
      </c>
      <c r="I2192" t="s">
        <v>317</v>
      </c>
      <c r="J2192" t="s">
        <v>430</v>
      </c>
      <c r="K2192" t="s">
        <v>1164</v>
      </c>
      <c r="L2192" t="s">
        <v>9161</v>
      </c>
      <c r="M2192" s="11">
        <v>43110.403599537036</v>
      </c>
      <c r="N2192" s="11">
        <v>43110.403599537036</v>
      </c>
      <c r="O2192" s="11">
        <v>43117.41715277778</v>
      </c>
      <c r="P2192" t="s">
        <v>2124</v>
      </c>
      <c r="Q2192" t="s">
        <v>559</v>
      </c>
      <c r="R2192" t="s">
        <v>9162</v>
      </c>
      <c r="S2192" t="s">
        <v>2125</v>
      </c>
      <c r="T2192" t="s">
        <v>2126</v>
      </c>
      <c r="U2192" t="s">
        <v>2127</v>
      </c>
      <c r="V2192">
        <v>0</v>
      </c>
      <c r="W2192" t="s">
        <v>2127</v>
      </c>
      <c r="X2192" t="s">
        <v>2125</v>
      </c>
      <c r="Y2192" t="s">
        <v>2125</v>
      </c>
      <c r="Z2192" t="s">
        <v>634</v>
      </c>
      <c r="AA2192" t="s">
        <v>2137</v>
      </c>
      <c r="AB2192" t="s">
        <v>2127</v>
      </c>
    </row>
    <row r="2193" spans="1:28" x14ac:dyDescent="0.2">
      <c r="A2193">
        <v>16045199</v>
      </c>
      <c r="B2193" t="s">
        <v>5951</v>
      </c>
      <c r="C2193" t="s">
        <v>2619</v>
      </c>
      <c r="D2193" t="s">
        <v>518</v>
      </c>
      <c r="E2193" t="s">
        <v>317</v>
      </c>
      <c r="F2193" t="s">
        <v>316</v>
      </c>
      <c r="G2193" t="s">
        <v>316</v>
      </c>
      <c r="H2193" t="s">
        <v>518</v>
      </c>
      <c r="I2193" t="s">
        <v>317</v>
      </c>
      <c r="J2193" t="s">
        <v>334</v>
      </c>
      <c r="K2193" t="s">
        <v>9163</v>
      </c>
      <c r="L2193" t="s">
        <v>9164</v>
      </c>
      <c r="M2193" s="11">
        <v>43110.403726851851</v>
      </c>
      <c r="N2193" s="11">
        <v>43110.403726851851</v>
      </c>
      <c r="O2193" s="11">
        <v>43110.427175925928</v>
      </c>
      <c r="P2193" t="s">
        <v>2124</v>
      </c>
      <c r="Q2193" t="s">
        <v>462</v>
      </c>
      <c r="R2193" t="s">
        <v>9165</v>
      </c>
      <c r="S2193" t="s">
        <v>2125</v>
      </c>
      <c r="T2193" t="s">
        <v>2126</v>
      </c>
      <c r="U2193" t="s">
        <v>2127</v>
      </c>
      <c r="V2193">
        <v>0</v>
      </c>
      <c r="W2193" t="s">
        <v>2127</v>
      </c>
      <c r="X2193" t="s">
        <v>2125</v>
      </c>
      <c r="Y2193" t="s">
        <v>2125</v>
      </c>
      <c r="Z2193" t="s">
        <v>459</v>
      </c>
      <c r="AA2193" t="s">
        <v>2128</v>
      </c>
      <c r="AB2193" t="s">
        <v>2127</v>
      </c>
    </row>
    <row r="2194" spans="1:28" x14ac:dyDescent="0.2">
      <c r="A2194">
        <v>16045201</v>
      </c>
      <c r="B2194" t="s">
        <v>3814</v>
      </c>
      <c r="C2194" t="s">
        <v>3815</v>
      </c>
      <c r="D2194" t="s">
        <v>392</v>
      </c>
      <c r="E2194" t="s">
        <v>317</v>
      </c>
      <c r="F2194" t="s">
        <v>316</v>
      </c>
      <c r="G2194" t="s">
        <v>316</v>
      </c>
      <c r="H2194" t="s">
        <v>392</v>
      </c>
      <c r="I2194" t="s">
        <v>317</v>
      </c>
      <c r="J2194" t="s">
        <v>334</v>
      </c>
      <c r="K2194" t="s">
        <v>438</v>
      </c>
      <c r="L2194" t="s">
        <v>9166</v>
      </c>
      <c r="M2194" s="11">
        <v>43110.403761574074</v>
      </c>
      <c r="N2194" s="11">
        <v>43110.403761574074</v>
      </c>
      <c r="O2194" s="11">
        <v>43117.443854166668</v>
      </c>
      <c r="P2194" t="s">
        <v>2124</v>
      </c>
      <c r="Q2194" t="s">
        <v>436</v>
      </c>
      <c r="R2194" t="s">
        <v>9167</v>
      </c>
      <c r="S2194" t="s">
        <v>2125</v>
      </c>
      <c r="T2194" t="s">
        <v>2126</v>
      </c>
      <c r="U2194" t="s">
        <v>2127</v>
      </c>
      <c r="V2194">
        <v>0</v>
      </c>
      <c r="W2194" t="s">
        <v>2127</v>
      </c>
      <c r="X2194" t="s">
        <v>2125</v>
      </c>
      <c r="Y2194" t="s">
        <v>2125</v>
      </c>
      <c r="Z2194" t="s">
        <v>613</v>
      </c>
      <c r="AA2194" t="s">
        <v>2137</v>
      </c>
      <c r="AB2194" t="s">
        <v>2127</v>
      </c>
    </row>
    <row r="2195" spans="1:28" x14ac:dyDescent="0.2">
      <c r="A2195">
        <v>16045207</v>
      </c>
      <c r="B2195" t="s">
        <v>5649</v>
      </c>
      <c r="C2195" t="s">
        <v>9168</v>
      </c>
      <c r="D2195" t="s">
        <v>410</v>
      </c>
      <c r="E2195" t="s">
        <v>317</v>
      </c>
      <c r="F2195" t="s">
        <v>382</v>
      </c>
      <c r="G2195" t="s">
        <v>382</v>
      </c>
      <c r="H2195" t="s">
        <v>410</v>
      </c>
      <c r="I2195" t="s">
        <v>317</v>
      </c>
      <c r="J2195" t="s">
        <v>334</v>
      </c>
      <c r="K2195" t="s">
        <v>1164</v>
      </c>
      <c r="L2195" t="s">
        <v>9169</v>
      </c>
      <c r="M2195" s="11">
        <v>43110.404247685183</v>
      </c>
      <c r="N2195" s="11">
        <v>43110.404247685183</v>
      </c>
      <c r="O2195" s="11">
        <v>43117.445520833331</v>
      </c>
      <c r="P2195" t="s">
        <v>2124</v>
      </c>
      <c r="Q2195" t="s">
        <v>1161</v>
      </c>
      <c r="R2195" t="s">
        <v>9170</v>
      </c>
      <c r="S2195" t="s">
        <v>2125</v>
      </c>
      <c r="T2195" t="s">
        <v>2126</v>
      </c>
      <c r="U2195" t="s">
        <v>2127</v>
      </c>
      <c r="V2195">
        <v>0</v>
      </c>
      <c r="W2195" t="s">
        <v>2127</v>
      </c>
      <c r="X2195" t="s">
        <v>2125</v>
      </c>
      <c r="Y2195" t="s">
        <v>2125</v>
      </c>
      <c r="Z2195" t="s">
        <v>5653</v>
      </c>
      <c r="AA2195" t="s">
        <v>2137</v>
      </c>
      <c r="AB2195" t="s">
        <v>2127</v>
      </c>
    </row>
    <row r="2196" spans="1:28" x14ac:dyDescent="0.2">
      <c r="A2196">
        <v>16045234</v>
      </c>
      <c r="B2196" t="s">
        <v>9171</v>
      </c>
      <c r="C2196" t="s">
        <v>2158</v>
      </c>
      <c r="D2196" t="s">
        <v>482</v>
      </c>
      <c r="E2196" t="s">
        <v>317</v>
      </c>
      <c r="F2196" t="s">
        <v>316</v>
      </c>
      <c r="G2196" t="s">
        <v>316</v>
      </c>
      <c r="H2196" t="s">
        <v>482</v>
      </c>
      <c r="I2196" t="s">
        <v>317</v>
      </c>
      <c r="J2196" t="s">
        <v>334</v>
      </c>
      <c r="K2196" t="s">
        <v>9172</v>
      </c>
      <c r="L2196" t="s">
        <v>9173</v>
      </c>
      <c r="M2196" s="11">
        <v>43110.405347222222</v>
      </c>
      <c r="N2196" s="11">
        <v>43110.405347222222</v>
      </c>
      <c r="O2196" s="11">
        <v>43117.407199074078</v>
      </c>
      <c r="P2196" t="s">
        <v>2124</v>
      </c>
      <c r="Q2196" t="s">
        <v>584</v>
      </c>
      <c r="R2196" t="s">
        <v>9174</v>
      </c>
      <c r="S2196" t="s">
        <v>2125</v>
      </c>
      <c r="T2196" t="s">
        <v>2126</v>
      </c>
      <c r="U2196" t="s">
        <v>2127</v>
      </c>
      <c r="V2196">
        <v>0</v>
      </c>
      <c r="W2196" t="s">
        <v>2127</v>
      </c>
      <c r="X2196" t="s">
        <v>2125</v>
      </c>
      <c r="Y2196" t="s">
        <v>2125</v>
      </c>
      <c r="Z2196" t="s">
        <v>312</v>
      </c>
      <c r="AA2196" t="s">
        <v>2128</v>
      </c>
      <c r="AB2196" t="s">
        <v>2127</v>
      </c>
    </row>
    <row r="2197" spans="1:28" x14ac:dyDescent="0.2">
      <c r="A2197">
        <v>16045260</v>
      </c>
      <c r="B2197" t="s">
        <v>5091</v>
      </c>
      <c r="C2197" t="s">
        <v>5092</v>
      </c>
      <c r="D2197" t="s">
        <v>369</v>
      </c>
      <c r="E2197" t="s">
        <v>317</v>
      </c>
      <c r="F2197" t="s">
        <v>370</v>
      </c>
      <c r="G2197" t="s">
        <v>370</v>
      </c>
      <c r="H2197" t="s">
        <v>369</v>
      </c>
      <c r="I2197" t="s">
        <v>317</v>
      </c>
      <c r="J2197" t="s">
        <v>430</v>
      </c>
      <c r="K2197" t="s">
        <v>1751</v>
      </c>
      <c r="L2197" t="s">
        <v>9175</v>
      </c>
      <c r="M2197" s="11">
        <v>43110.406342592592</v>
      </c>
      <c r="N2197" s="11">
        <v>43110.406342592592</v>
      </c>
      <c r="O2197" s="11">
        <v>43117.41034722222</v>
      </c>
      <c r="P2197" t="s">
        <v>2124</v>
      </c>
      <c r="Q2197" t="s">
        <v>559</v>
      </c>
      <c r="R2197" t="s">
        <v>4798</v>
      </c>
      <c r="S2197" t="s">
        <v>2125</v>
      </c>
      <c r="T2197" t="s">
        <v>2126</v>
      </c>
      <c r="U2197" t="s">
        <v>2127</v>
      </c>
      <c r="V2197">
        <v>0</v>
      </c>
      <c r="W2197" t="s">
        <v>2127</v>
      </c>
      <c r="X2197" t="s">
        <v>2125</v>
      </c>
      <c r="Y2197" t="s">
        <v>2125</v>
      </c>
      <c r="Z2197" t="s">
        <v>2844</v>
      </c>
      <c r="AA2197" t="s">
        <v>2137</v>
      </c>
      <c r="AB2197" t="s">
        <v>2127</v>
      </c>
    </row>
    <row r="2198" spans="1:28" x14ac:dyDescent="0.2">
      <c r="A2198">
        <v>16045300</v>
      </c>
      <c r="B2198" t="s">
        <v>5956</v>
      </c>
      <c r="C2198" t="s">
        <v>5957</v>
      </c>
      <c r="D2198" t="s">
        <v>2386</v>
      </c>
      <c r="E2198" t="s">
        <v>317</v>
      </c>
      <c r="F2198" t="s">
        <v>2387</v>
      </c>
      <c r="G2198" t="s">
        <v>2387</v>
      </c>
      <c r="H2198" t="s">
        <v>2643</v>
      </c>
      <c r="I2198" t="s">
        <v>317</v>
      </c>
      <c r="J2198" t="s">
        <v>334</v>
      </c>
      <c r="K2198" t="s">
        <v>9176</v>
      </c>
      <c r="L2198" t="s">
        <v>9177</v>
      </c>
      <c r="M2198" s="11">
        <v>43110.407754629632</v>
      </c>
      <c r="N2198" s="11">
        <v>43110.407754629632</v>
      </c>
      <c r="O2198" s="11">
        <v>43118.570254629631</v>
      </c>
      <c r="P2198" t="s">
        <v>2124</v>
      </c>
      <c r="Q2198" t="s">
        <v>2646</v>
      </c>
      <c r="R2198" t="s">
        <v>3052</v>
      </c>
      <c r="S2198" t="s">
        <v>2125</v>
      </c>
      <c r="T2198" t="s">
        <v>2126</v>
      </c>
      <c r="U2198" t="s">
        <v>2127</v>
      </c>
      <c r="V2198">
        <v>0</v>
      </c>
      <c r="W2198" t="s">
        <v>2127</v>
      </c>
      <c r="X2198" t="s">
        <v>2125</v>
      </c>
      <c r="Y2198" t="s">
        <v>2125</v>
      </c>
      <c r="Z2198" t="s">
        <v>5961</v>
      </c>
      <c r="AA2198" t="s">
        <v>2128</v>
      </c>
      <c r="AB2198" t="s">
        <v>2127</v>
      </c>
    </row>
    <row r="2199" spans="1:28" x14ac:dyDescent="0.2">
      <c r="A2199">
        <v>16045415</v>
      </c>
      <c r="B2199" t="s">
        <v>1089</v>
      </c>
      <c r="C2199" t="s">
        <v>2619</v>
      </c>
      <c r="D2199" t="s">
        <v>354</v>
      </c>
      <c r="E2199" t="s">
        <v>317</v>
      </c>
      <c r="F2199" t="s">
        <v>316</v>
      </c>
      <c r="G2199" t="s">
        <v>316</v>
      </c>
      <c r="H2199" t="s">
        <v>354</v>
      </c>
      <c r="I2199" t="s">
        <v>317</v>
      </c>
      <c r="J2199" t="s">
        <v>1040</v>
      </c>
      <c r="K2199" t="s">
        <v>1218</v>
      </c>
      <c r="L2199" t="s">
        <v>9180</v>
      </c>
      <c r="M2199" s="11">
        <v>43110.411956018521</v>
      </c>
      <c r="N2199" s="11">
        <v>43110.411956018521</v>
      </c>
      <c r="O2199" s="11">
        <v>43117.431122685186</v>
      </c>
      <c r="P2199" t="s">
        <v>2124</v>
      </c>
      <c r="Q2199" t="s">
        <v>1853</v>
      </c>
      <c r="R2199" t="s">
        <v>9181</v>
      </c>
      <c r="S2199" t="s">
        <v>2125</v>
      </c>
      <c r="T2199" t="s">
        <v>2126</v>
      </c>
      <c r="U2199" t="s">
        <v>2127</v>
      </c>
      <c r="V2199">
        <v>0</v>
      </c>
      <c r="W2199" t="s">
        <v>2127</v>
      </c>
      <c r="X2199" t="s">
        <v>2125</v>
      </c>
      <c r="Y2199" t="s">
        <v>2125</v>
      </c>
      <c r="Z2199" t="s">
        <v>459</v>
      </c>
      <c r="AA2199" t="s">
        <v>2128</v>
      </c>
      <c r="AB2199" t="s">
        <v>2127</v>
      </c>
    </row>
    <row r="2200" spans="1:28" x14ac:dyDescent="0.2">
      <c r="A2200">
        <v>16045422</v>
      </c>
      <c r="B2200" t="s">
        <v>9182</v>
      </c>
      <c r="C2200" t="s">
        <v>4986</v>
      </c>
      <c r="D2200" t="s">
        <v>550</v>
      </c>
      <c r="E2200" t="s">
        <v>317</v>
      </c>
      <c r="F2200" t="s">
        <v>316</v>
      </c>
      <c r="G2200" t="s">
        <v>316</v>
      </c>
      <c r="H2200" t="s">
        <v>550</v>
      </c>
      <c r="I2200" t="s">
        <v>317</v>
      </c>
      <c r="J2200" t="s">
        <v>334</v>
      </c>
      <c r="K2200" t="s">
        <v>7574</v>
      </c>
      <c r="L2200" t="s">
        <v>9183</v>
      </c>
      <c r="M2200" s="11">
        <v>43110.412280092591</v>
      </c>
      <c r="N2200" s="11">
        <v>43110.412280092591</v>
      </c>
      <c r="O2200" s="11">
        <v>43117.418402777781</v>
      </c>
      <c r="P2200" t="s">
        <v>2124</v>
      </c>
      <c r="Q2200" t="s">
        <v>425</v>
      </c>
      <c r="R2200" t="s">
        <v>9184</v>
      </c>
      <c r="S2200" t="s">
        <v>2125</v>
      </c>
      <c r="T2200" t="s">
        <v>2126</v>
      </c>
      <c r="U2200" t="s">
        <v>2127</v>
      </c>
      <c r="V2200">
        <v>0</v>
      </c>
      <c r="W2200" t="s">
        <v>2127</v>
      </c>
      <c r="X2200" t="s">
        <v>2125</v>
      </c>
      <c r="Y2200" t="s">
        <v>2125</v>
      </c>
      <c r="Z2200" t="s">
        <v>1176</v>
      </c>
      <c r="AA2200" t="s">
        <v>2137</v>
      </c>
      <c r="AB2200" t="s">
        <v>2127</v>
      </c>
    </row>
    <row r="2201" spans="1:28" x14ac:dyDescent="0.2">
      <c r="A2201">
        <v>16045457</v>
      </c>
      <c r="B2201" t="s">
        <v>4317</v>
      </c>
      <c r="C2201" t="s">
        <v>4318</v>
      </c>
      <c r="D2201" t="s">
        <v>434</v>
      </c>
      <c r="E2201" t="s">
        <v>317</v>
      </c>
      <c r="F2201" t="s">
        <v>2127</v>
      </c>
      <c r="G2201" t="s">
        <v>370</v>
      </c>
      <c r="H2201" t="s">
        <v>434</v>
      </c>
      <c r="I2201" t="s">
        <v>317</v>
      </c>
      <c r="J2201" t="s">
        <v>334</v>
      </c>
      <c r="K2201" t="s">
        <v>3284</v>
      </c>
      <c r="L2201" t="s">
        <v>9185</v>
      </c>
      <c r="M2201" s="11">
        <v>43110.414247685185</v>
      </c>
      <c r="N2201" s="11">
        <v>43110.414247685185</v>
      </c>
      <c r="O2201" s="11">
        <v>43117.415856481479</v>
      </c>
      <c r="P2201" t="s">
        <v>2124</v>
      </c>
      <c r="Q2201" t="s">
        <v>3694</v>
      </c>
      <c r="R2201" t="s">
        <v>9186</v>
      </c>
      <c r="S2201" t="s">
        <v>2125</v>
      </c>
      <c r="T2201" t="s">
        <v>2126</v>
      </c>
      <c r="U2201" t="s">
        <v>2127</v>
      </c>
      <c r="V2201">
        <v>0</v>
      </c>
      <c r="W2201" t="s">
        <v>2127</v>
      </c>
      <c r="X2201" t="s">
        <v>2125</v>
      </c>
      <c r="Y2201" t="s">
        <v>2125</v>
      </c>
      <c r="Z2201" t="s">
        <v>4321</v>
      </c>
      <c r="AA2201" t="s">
        <v>2137</v>
      </c>
      <c r="AB2201" t="s">
        <v>2127</v>
      </c>
    </row>
    <row r="2202" spans="1:28" x14ac:dyDescent="0.2">
      <c r="A2202">
        <v>16045460</v>
      </c>
      <c r="B2202" t="s">
        <v>3637</v>
      </c>
      <c r="C2202" t="s">
        <v>2158</v>
      </c>
      <c r="D2202" t="s">
        <v>401</v>
      </c>
      <c r="E2202" t="s">
        <v>317</v>
      </c>
      <c r="F2202" t="s">
        <v>316</v>
      </c>
      <c r="G2202" t="s">
        <v>316</v>
      </c>
      <c r="H2202" t="s">
        <v>401</v>
      </c>
      <c r="I2202" t="s">
        <v>317</v>
      </c>
      <c r="J2202" t="s">
        <v>334</v>
      </c>
      <c r="K2202" t="s">
        <v>362</v>
      </c>
      <c r="L2202" t="s">
        <v>9187</v>
      </c>
      <c r="M2202" s="11">
        <v>43110.414282407408</v>
      </c>
      <c r="N2202" s="11">
        <v>43110.414282407408</v>
      </c>
      <c r="O2202" s="11">
        <v>43117.434861111113</v>
      </c>
      <c r="P2202" t="s">
        <v>2124</v>
      </c>
      <c r="Q2202" t="s">
        <v>501</v>
      </c>
      <c r="R2202" t="s">
        <v>9188</v>
      </c>
      <c r="S2202" t="s">
        <v>2125</v>
      </c>
      <c r="T2202" t="s">
        <v>2126</v>
      </c>
      <c r="U2202" t="s">
        <v>2127</v>
      </c>
      <c r="V2202">
        <v>0</v>
      </c>
      <c r="W2202" t="s">
        <v>2127</v>
      </c>
      <c r="X2202" t="s">
        <v>2125</v>
      </c>
      <c r="Y2202" t="s">
        <v>2125</v>
      </c>
      <c r="Z2202" t="s">
        <v>312</v>
      </c>
      <c r="AA2202" t="s">
        <v>2137</v>
      </c>
      <c r="AB2202" t="s">
        <v>2127</v>
      </c>
    </row>
    <row r="2203" spans="1:28" x14ac:dyDescent="0.2">
      <c r="A2203">
        <v>16045473</v>
      </c>
      <c r="B2203" t="s">
        <v>9189</v>
      </c>
      <c r="C2203" t="s">
        <v>9190</v>
      </c>
      <c r="D2203" t="s">
        <v>482</v>
      </c>
      <c r="E2203" t="s">
        <v>317</v>
      </c>
      <c r="F2203" t="s">
        <v>2127</v>
      </c>
      <c r="G2203" t="s">
        <v>370</v>
      </c>
      <c r="H2203" t="s">
        <v>482</v>
      </c>
      <c r="I2203" t="s">
        <v>317</v>
      </c>
      <c r="J2203" t="s">
        <v>334</v>
      </c>
      <c r="K2203" t="s">
        <v>1700</v>
      </c>
      <c r="L2203" t="s">
        <v>9191</v>
      </c>
      <c r="M2203" s="11">
        <v>43110.414594907408</v>
      </c>
      <c r="N2203" s="11">
        <v>43110.414594907408</v>
      </c>
      <c r="O2203" s="11">
        <v>43117.41777777778</v>
      </c>
      <c r="P2203" t="s">
        <v>2124</v>
      </c>
      <c r="Q2203" t="s">
        <v>3286</v>
      </c>
      <c r="R2203" t="s">
        <v>9192</v>
      </c>
      <c r="S2203" t="s">
        <v>2125</v>
      </c>
      <c r="T2203" t="s">
        <v>2126</v>
      </c>
      <c r="U2203" t="s">
        <v>2127</v>
      </c>
      <c r="V2203">
        <v>0</v>
      </c>
      <c r="W2203" t="s">
        <v>2127</v>
      </c>
      <c r="X2203" t="s">
        <v>2125</v>
      </c>
      <c r="Y2203" t="s">
        <v>2125</v>
      </c>
      <c r="Z2203" t="s">
        <v>7889</v>
      </c>
      <c r="AA2203" t="s">
        <v>2128</v>
      </c>
      <c r="AB2203" t="s">
        <v>2127</v>
      </c>
    </row>
    <row r="2204" spans="1:28" x14ac:dyDescent="0.2">
      <c r="A2204">
        <v>16045482</v>
      </c>
      <c r="B2204" t="s">
        <v>9194</v>
      </c>
      <c r="C2204" t="s">
        <v>9195</v>
      </c>
      <c r="D2204" t="s">
        <v>2917</v>
      </c>
      <c r="E2204" t="s">
        <v>317</v>
      </c>
      <c r="F2204" t="s">
        <v>357</v>
      </c>
      <c r="G2204" t="s">
        <v>357</v>
      </c>
      <c r="H2204" t="s">
        <v>2917</v>
      </c>
      <c r="I2204" t="s">
        <v>317</v>
      </c>
      <c r="J2204" t="s">
        <v>334</v>
      </c>
      <c r="K2204" t="s">
        <v>9196</v>
      </c>
      <c r="L2204" t="s">
        <v>9197</v>
      </c>
      <c r="M2204" s="11">
        <v>43110.415011574078</v>
      </c>
      <c r="N2204" s="11">
        <v>43110.415011574078</v>
      </c>
      <c r="O2204" s="11">
        <v>43118.563935185186</v>
      </c>
      <c r="P2204" t="s">
        <v>2124</v>
      </c>
      <c r="Q2204" t="s">
        <v>2423</v>
      </c>
      <c r="R2204" t="s">
        <v>9198</v>
      </c>
      <c r="S2204" t="s">
        <v>2125</v>
      </c>
      <c r="T2204" t="s">
        <v>2126</v>
      </c>
      <c r="U2204" t="s">
        <v>2127</v>
      </c>
      <c r="V2204">
        <v>0</v>
      </c>
      <c r="W2204" t="s">
        <v>2127</v>
      </c>
      <c r="X2204" t="s">
        <v>2125</v>
      </c>
      <c r="Y2204" t="s">
        <v>2125</v>
      </c>
      <c r="Z2204" t="s">
        <v>613</v>
      </c>
      <c r="AA2204" t="s">
        <v>2128</v>
      </c>
      <c r="AB2204" t="s">
        <v>2127</v>
      </c>
    </row>
    <row r="2205" spans="1:28" x14ac:dyDescent="0.2">
      <c r="A2205">
        <v>16045507</v>
      </c>
      <c r="B2205" t="s">
        <v>2410</v>
      </c>
      <c r="C2205" t="s">
        <v>2158</v>
      </c>
      <c r="D2205" t="s">
        <v>434</v>
      </c>
      <c r="E2205" t="s">
        <v>317</v>
      </c>
      <c r="F2205" t="s">
        <v>316</v>
      </c>
      <c r="G2205" t="s">
        <v>316</v>
      </c>
      <c r="H2205" t="s">
        <v>434</v>
      </c>
      <c r="I2205" t="s">
        <v>317</v>
      </c>
      <c r="J2205" t="s">
        <v>334</v>
      </c>
      <c r="K2205" t="s">
        <v>574</v>
      </c>
      <c r="L2205" t="s">
        <v>9199</v>
      </c>
      <c r="M2205" s="11">
        <v>43110.416226851848</v>
      </c>
      <c r="N2205" s="11">
        <v>43110.416226851848</v>
      </c>
      <c r="O2205" s="11">
        <v>43117.435810185183</v>
      </c>
      <c r="P2205" t="s">
        <v>2124</v>
      </c>
      <c r="Q2205" t="s">
        <v>402</v>
      </c>
      <c r="R2205" t="s">
        <v>9200</v>
      </c>
      <c r="S2205" t="s">
        <v>2125</v>
      </c>
      <c r="T2205" t="s">
        <v>2126</v>
      </c>
      <c r="U2205" t="s">
        <v>2127</v>
      </c>
      <c r="V2205">
        <v>0</v>
      </c>
      <c r="W2205" t="s">
        <v>2127</v>
      </c>
      <c r="X2205" t="s">
        <v>2125</v>
      </c>
      <c r="Y2205" t="s">
        <v>2125</v>
      </c>
      <c r="Z2205" t="s">
        <v>312</v>
      </c>
      <c r="AA2205" t="s">
        <v>2128</v>
      </c>
      <c r="AB2205" t="s">
        <v>2127</v>
      </c>
    </row>
    <row r="2206" spans="1:28" x14ac:dyDescent="0.2">
      <c r="A2206">
        <v>16045508</v>
      </c>
      <c r="B2206" t="s">
        <v>9042</v>
      </c>
      <c r="C2206" t="s">
        <v>9043</v>
      </c>
      <c r="D2206" t="s">
        <v>354</v>
      </c>
      <c r="E2206" t="s">
        <v>317</v>
      </c>
      <c r="F2206" t="s">
        <v>370</v>
      </c>
      <c r="G2206" t="s">
        <v>370</v>
      </c>
      <c r="H2206" t="s">
        <v>354</v>
      </c>
      <c r="I2206" t="s">
        <v>317</v>
      </c>
      <c r="J2206" t="s">
        <v>1040</v>
      </c>
      <c r="K2206" t="s">
        <v>1942</v>
      </c>
      <c r="L2206" t="s">
        <v>9201</v>
      </c>
      <c r="M2206" s="11">
        <v>43110.416273148148</v>
      </c>
      <c r="N2206" s="11">
        <v>43110.416273148148</v>
      </c>
      <c r="O2206" s="11">
        <v>43117.441840277781</v>
      </c>
      <c r="P2206" t="s">
        <v>2124</v>
      </c>
      <c r="Q2206" t="s">
        <v>1061</v>
      </c>
      <c r="R2206" t="s">
        <v>9202</v>
      </c>
      <c r="S2206" t="s">
        <v>2125</v>
      </c>
      <c r="T2206" t="s">
        <v>2126</v>
      </c>
      <c r="U2206" t="s">
        <v>2127</v>
      </c>
      <c r="V2206">
        <v>0</v>
      </c>
      <c r="W2206" t="s">
        <v>2127</v>
      </c>
      <c r="X2206" t="s">
        <v>2125</v>
      </c>
      <c r="Y2206" t="s">
        <v>2125</v>
      </c>
      <c r="Z2206" t="s">
        <v>1697</v>
      </c>
      <c r="AA2206" t="s">
        <v>2128</v>
      </c>
      <c r="AB2206" t="s">
        <v>2127</v>
      </c>
    </row>
    <row r="2207" spans="1:28" x14ac:dyDescent="0.2">
      <c r="A2207">
        <v>16045575</v>
      </c>
      <c r="B2207" t="s">
        <v>6386</v>
      </c>
      <c r="C2207" t="s">
        <v>5826</v>
      </c>
      <c r="D2207" t="s">
        <v>369</v>
      </c>
      <c r="E2207" t="s">
        <v>317</v>
      </c>
      <c r="F2207" t="s">
        <v>370</v>
      </c>
      <c r="G2207" t="s">
        <v>370</v>
      </c>
      <c r="H2207" t="s">
        <v>369</v>
      </c>
      <c r="I2207" t="s">
        <v>317</v>
      </c>
      <c r="J2207" t="s">
        <v>334</v>
      </c>
      <c r="K2207" t="s">
        <v>1101</v>
      </c>
      <c r="L2207" t="s">
        <v>9203</v>
      </c>
      <c r="M2207" s="11">
        <v>43110.418692129628</v>
      </c>
      <c r="N2207" s="11">
        <v>43110.418692129628</v>
      </c>
      <c r="O2207" s="11">
        <v>43116.401875000003</v>
      </c>
      <c r="P2207" t="s">
        <v>2124</v>
      </c>
      <c r="Q2207" t="s">
        <v>600</v>
      </c>
      <c r="R2207" t="s">
        <v>9204</v>
      </c>
      <c r="S2207" t="s">
        <v>2125</v>
      </c>
      <c r="T2207" t="s">
        <v>2126</v>
      </c>
      <c r="U2207" t="s">
        <v>2127</v>
      </c>
      <c r="V2207">
        <v>0</v>
      </c>
      <c r="W2207" t="s">
        <v>2127</v>
      </c>
      <c r="X2207" t="s">
        <v>2125</v>
      </c>
      <c r="Y2207" t="s">
        <v>2125</v>
      </c>
      <c r="Z2207" t="s">
        <v>634</v>
      </c>
      <c r="AA2207" t="s">
        <v>2137</v>
      </c>
      <c r="AB2207" t="s">
        <v>2127</v>
      </c>
    </row>
    <row r="2208" spans="1:28" x14ac:dyDescent="0.2">
      <c r="A2208">
        <v>16045606</v>
      </c>
      <c r="B2208" t="s">
        <v>7836</v>
      </c>
      <c r="C2208" t="s">
        <v>2158</v>
      </c>
      <c r="D2208" t="s">
        <v>550</v>
      </c>
      <c r="E2208" t="s">
        <v>317</v>
      </c>
      <c r="F2208" t="s">
        <v>316</v>
      </c>
      <c r="G2208" t="s">
        <v>316</v>
      </c>
      <c r="H2208" t="s">
        <v>550</v>
      </c>
      <c r="I2208" t="s">
        <v>317</v>
      </c>
      <c r="J2208" t="s">
        <v>334</v>
      </c>
      <c r="K2208" t="s">
        <v>591</v>
      </c>
      <c r="L2208" t="s">
        <v>9205</v>
      </c>
      <c r="M2208" s="11">
        <v>43110.420057870368</v>
      </c>
      <c r="N2208" s="11">
        <v>43110.420057870368</v>
      </c>
      <c r="O2208" s="11">
        <v>43119.454282407409</v>
      </c>
      <c r="P2208" t="s">
        <v>2124</v>
      </c>
      <c r="Q2208" t="s">
        <v>519</v>
      </c>
      <c r="R2208" t="s">
        <v>9206</v>
      </c>
      <c r="S2208" t="s">
        <v>2125</v>
      </c>
      <c r="T2208" t="s">
        <v>2126</v>
      </c>
      <c r="U2208" t="s">
        <v>2127</v>
      </c>
      <c r="V2208">
        <v>0</v>
      </c>
      <c r="W2208" t="s">
        <v>2127</v>
      </c>
      <c r="X2208" t="s">
        <v>2125</v>
      </c>
      <c r="Y2208" t="s">
        <v>2125</v>
      </c>
      <c r="Z2208" t="s">
        <v>312</v>
      </c>
      <c r="AA2208" t="s">
        <v>2137</v>
      </c>
      <c r="AB2208" t="s">
        <v>2127</v>
      </c>
    </row>
    <row r="2209" spans="1:28" x14ac:dyDescent="0.2">
      <c r="A2209">
        <v>16045610</v>
      </c>
      <c r="B2209" t="s">
        <v>9207</v>
      </c>
      <c r="C2209" t="s">
        <v>9208</v>
      </c>
      <c r="D2209" t="s">
        <v>468</v>
      </c>
      <c r="E2209" t="s">
        <v>317</v>
      </c>
      <c r="F2209" t="s">
        <v>357</v>
      </c>
      <c r="G2209" t="s">
        <v>357</v>
      </c>
      <c r="H2209" t="s">
        <v>1107</v>
      </c>
      <c r="I2209" t="s">
        <v>2603</v>
      </c>
      <c r="J2209" t="s">
        <v>334</v>
      </c>
      <c r="K2209" t="s">
        <v>9209</v>
      </c>
      <c r="L2209" t="s">
        <v>9210</v>
      </c>
      <c r="M2209" s="11">
        <v>43110.420138888891</v>
      </c>
      <c r="N2209" s="11">
        <v>43110.420138888891</v>
      </c>
      <c r="O2209" s="11">
        <v>43117.654942129629</v>
      </c>
      <c r="P2209" t="s">
        <v>2124</v>
      </c>
      <c r="Q2209" t="s">
        <v>1180</v>
      </c>
      <c r="R2209" t="s">
        <v>9211</v>
      </c>
      <c r="S2209" t="s">
        <v>2125</v>
      </c>
      <c r="T2209" t="s">
        <v>2126</v>
      </c>
      <c r="U2209" t="s">
        <v>2127</v>
      </c>
      <c r="V2209">
        <v>0</v>
      </c>
      <c r="W2209" t="s">
        <v>2127</v>
      </c>
      <c r="X2209" t="s">
        <v>2125</v>
      </c>
      <c r="Y2209" t="s">
        <v>2125</v>
      </c>
      <c r="Z2209" t="s">
        <v>433</v>
      </c>
      <c r="AA2209" t="s">
        <v>2137</v>
      </c>
      <c r="AB2209" t="s">
        <v>2608</v>
      </c>
    </row>
    <row r="2210" spans="1:28" x14ac:dyDescent="0.2">
      <c r="A2210">
        <v>16045624</v>
      </c>
      <c r="B2210" t="s">
        <v>2754</v>
      </c>
      <c r="C2210" t="s">
        <v>2340</v>
      </c>
      <c r="D2210" t="s">
        <v>482</v>
      </c>
      <c r="E2210" t="s">
        <v>317</v>
      </c>
      <c r="F2210" t="s">
        <v>316</v>
      </c>
      <c r="G2210" t="s">
        <v>316</v>
      </c>
      <c r="H2210" t="s">
        <v>482</v>
      </c>
      <c r="I2210" t="s">
        <v>317</v>
      </c>
      <c r="J2210" t="s">
        <v>334</v>
      </c>
      <c r="K2210" t="s">
        <v>1985</v>
      </c>
      <c r="L2210" t="s">
        <v>9212</v>
      </c>
      <c r="M2210" s="11">
        <v>43110.420891203707</v>
      </c>
      <c r="N2210" s="11">
        <v>43110.420891203707</v>
      </c>
      <c r="O2210" s="11">
        <v>43117.426319444443</v>
      </c>
      <c r="P2210" t="s">
        <v>2124</v>
      </c>
      <c r="Q2210" t="s">
        <v>402</v>
      </c>
      <c r="R2210" t="s">
        <v>9213</v>
      </c>
      <c r="S2210" t="s">
        <v>2125</v>
      </c>
      <c r="T2210" t="s">
        <v>2126</v>
      </c>
      <c r="U2210" t="s">
        <v>2127</v>
      </c>
      <c r="V2210">
        <v>0</v>
      </c>
      <c r="W2210" t="s">
        <v>2127</v>
      </c>
      <c r="X2210" t="s">
        <v>2125</v>
      </c>
      <c r="Y2210" t="s">
        <v>2125</v>
      </c>
      <c r="Z2210" t="s">
        <v>534</v>
      </c>
      <c r="AA2210" t="s">
        <v>2128</v>
      </c>
      <c r="AB2210" t="s">
        <v>2127</v>
      </c>
    </row>
    <row r="2211" spans="1:28" x14ac:dyDescent="0.2">
      <c r="A2211">
        <v>16045679</v>
      </c>
      <c r="B2211" t="s">
        <v>2754</v>
      </c>
      <c r="C2211" t="s">
        <v>2340</v>
      </c>
      <c r="D2211" t="s">
        <v>482</v>
      </c>
      <c r="E2211" t="s">
        <v>317</v>
      </c>
      <c r="F2211" t="s">
        <v>316</v>
      </c>
      <c r="G2211" t="s">
        <v>316</v>
      </c>
      <c r="H2211" t="s">
        <v>482</v>
      </c>
      <c r="I2211" t="s">
        <v>317</v>
      </c>
      <c r="J2211" t="s">
        <v>334</v>
      </c>
      <c r="K2211" t="s">
        <v>586</v>
      </c>
      <c r="L2211" t="s">
        <v>9215</v>
      </c>
      <c r="M2211" s="11">
        <v>43110.422627314816</v>
      </c>
      <c r="N2211" s="11">
        <v>43110.422627314816</v>
      </c>
      <c r="O2211" s="11">
        <v>43117.425821759258</v>
      </c>
      <c r="P2211" t="s">
        <v>2124</v>
      </c>
      <c r="Q2211" t="s">
        <v>402</v>
      </c>
      <c r="R2211" t="s">
        <v>9216</v>
      </c>
      <c r="S2211" t="s">
        <v>2125</v>
      </c>
      <c r="T2211" t="s">
        <v>2126</v>
      </c>
      <c r="U2211" t="s">
        <v>2127</v>
      </c>
      <c r="V2211">
        <v>0</v>
      </c>
      <c r="W2211" t="s">
        <v>2127</v>
      </c>
      <c r="X2211" t="s">
        <v>2125</v>
      </c>
      <c r="Y2211" t="s">
        <v>2125</v>
      </c>
      <c r="Z2211" t="s">
        <v>534</v>
      </c>
      <c r="AA2211" t="s">
        <v>2128</v>
      </c>
      <c r="AB2211" t="s">
        <v>2127</v>
      </c>
    </row>
    <row r="2212" spans="1:28" x14ac:dyDescent="0.2">
      <c r="A2212">
        <v>16045684</v>
      </c>
      <c r="B2212" t="s">
        <v>9217</v>
      </c>
      <c r="C2212" t="s">
        <v>6874</v>
      </c>
      <c r="D2212" t="s">
        <v>354</v>
      </c>
      <c r="E2212" t="s">
        <v>317</v>
      </c>
      <c r="F2212" t="s">
        <v>316</v>
      </c>
      <c r="G2212" t="s">
        <v>316</v>
      </c>
      <c r="H2212" t="s">
        <v>354</v>
      </c>
      <c r="I2212" t="s">
        <v>317</v>
      </c>
      <c r="J2212" t="s">
        <v>1040</v>
      </c>
      <c r="K2212" t="s">
        <v>1062</v>
      </c>
      <c r="L2212" t="s">
        <v>9218</v>
      </c>
      <c r="M2212" s="11">
        <v>43110.422881944447</v>
      </c>
      <c r="N2212" s="11">
        <v>43110.422881944447</v>
      </c>
      <c r="O2212" s="11">
        <v>43117.467488425929</v>
      </c>
      <c r="P2212" t="s">
        <v>2124</v>
      </c>
      <c r="Q2212" t="s">
        <v>1853</v>
      </c>
      <c r="R2212" t="s">
        <v>9219</v>
      </c>
      <c r="S2212" t="s">
        <v>2125</v>
      </c>
      <c r="T2212" t="s">
        <v>2126</v>
      </c>
      <c r="U2212" t="s">
        <v>2127</v>
      </c>
      <c r="V2212">
        <v>0</v>
      </c>
      <c r="W2212" t="s">
        <v>2127</v>
      </c>
      <c r="X2212" t="s">
        <v>2125</v>
      </c>
      <c r="Y2212" t="s">
        <v>2125</v>
      </c>
      <c r="Z2212" t="s">
        <v>459</v>
      </c>
      <c r="AA2212" t="s">
        <v>2128</v>
      </c>
      <c r="AB2212" t="s">
        <v>2127</v>
      </c>
    </row>
    <row r="2213" spans="1:28" x14ac:dyDescent="0.2">
      <c r="A2213">
        <v>16045703</v>
      </c>
      <c r="B2213" t="s">
        <v>9220</v>
      </c>
      <c r="C2213" t="s">
        <v>3140</v>
      </c>
      <c r="D2213" t="s">
        <v>410</v>
      </c>
      <c r="E2213" t="s">
        <v>317</v>
      </c>
      <c r="F2213" t="s">
        <v>382</v>
      </c>
      <c r="G2213" t="s">
        <v>382</v>
      </c>
      <c r="H2213" t="s">
        <v>410</v>
      </c>
      <c r="I2213" t="s">
        <v>317</v>
      </c>
      <c r="J2213" t="s">
        <v>334</v>
      </c>
      <c r="K2213" t="s">
        <v>7405</v>
      </c>
      <c r="L2213" t="s">
        <v>9221</v>
      </c>
      <c r="M2213" s="11">
        <v>43110.42355324074</v>
      </c>
      <c r="N2213" s="11">
        <v>43110.42355324074</v>
      </c>
      <c r="O2213" s="11">
        <v>43117.530543981484</v>
      </c>
      <c r="P2213" t="s">
        <v>2124</v>
      </c>
      <c r="Q2213" t="s">
        <v>2135</v>
      </c>
      <c r="R2213" t="s">
        <v>9222</v>
      </c>
      <c r="S2213" t="s">
        <v>2125</v>
      </c>
      <c r="T2213" t="s">
        <v>2126</v>
      </c>
      <c r="U2213" t="s">
        <v>2127</v>
      </c>
      <c r="V2213">
        <v>0</v>
      </c>
      <c r="W2213" t="s">
        <v>2127</v>
      </c>
      <c r="X2213" t="s">
        <v>2125</v>
      </c>
      <c r="Y2213" t="s">
        <v>2125</v>
      </c>
      <c r="Z2213" t="s">
        <v>378</v>
      </c>
      <c r="AA2213" t="s">
        <v>2137</v>
      </c>
      <c r="AB2213" t="s">
        <v>2127</v>
      </c>
    </row>
    <row r="2214" spans="1:28" x14ac:dyDescent="0.2">
      <c r="A2214">
        <v>16045714</v>
      </c>
      <c r="B2214" t="s">
        <v>9223</v>
      </c>
      <c r="C2214" t="s">
        <v>8137</v>
      </c>
      <c r="D2214" t="s">
        <v>392</v>
      </c>
      <c r="E2214" t="s">
        <v>317</v>
      </c>
      <c r="F2214" t="s">
        <v>316</v>
      </c>
      <c r="G2214" t="s">
        <v>316</v>
      </c>
      <c r="H2214" t="s">
        <v>392</v>
      </c>
      <c r="I2214" t="s">
        <v>317</v>
      </c>
      <c r="J2214" t="s">
        <v>334</v>
      </c>
      <c r="K2214" t="s">
        <v>438</v>
      </c>
      <c r="L2214" t="s">
        <v>9224</v>
      </c>
      <c r="M2214" s="11">
        <v>43110.424212962964</v>
      </c>
      <c r="N2214" s="11">
        <v>43110.424212962964</v>
      </c>
      <c r="O2214" s="11">
        <v>43117.461076388892</v>
      </c>
      <c r="P2214" t="s">
        <v>2124</v>
      </c>
      <c r="Q2214" t="s">
        <v>436</v>
      </c>
      <c r="R2214" t="s">
        <v>9225</v>
      </c>
      <c r="S2214" t="s">
        <v>2125</v>
      </c>
      <c r="T2214" t="s">
        <v>2126</v>
      </c>
      <c r="U2214" t="s">
        <v>2127</v>
      </c>
      <c r="V2214">
        <v>0</v>
      </c>
      <c r="W2214" t="s">
        <v>2127</v>
      </c>
      <c r="X2214" t="s">
        <v>2125</v>
      </c>
      <c r="Y2214" t="s">
        <v>2125</v>
      </c>
      <c r="Z2214" t="s">
        <v>433</v>
      </c>
      <c r="AA2214" t="s">
        <v>2137</v>
      </c>
      <c r="AB2214" t="s">
        <v>2127</v>
      </c>
    </row>
    <row r="2215" spans="1:28" x14ac:dyDescent="0.2">
      <c r="A2215">
        <v>16045785</v>
      </c>
      <c r="B2215" t="s">
        <v>9226</v>
      </c>
      <c r="C2215" t="s">
        <v>2158</v>
      </c>
      <c r="D2215" t="s">
        <v>885</v>
      </c>
      <c r="E2215" t="s">
        <v>317</v>
      </c>
      <c r="F2215" t="s">
        <v>323</v>
      </c>
      <c r="G2215" t="s">
        <v>323</v>
      </c>
      <c r="H2215" t="s">
        <v>1337</v>
      </c>
      <c r="I2215" t="s">
        <v>317</v>
      </c>
      <c r="J2215" t="s">
        <v>334</v>
      </c>
      <c r="K2215" t="s">
        <v>338</v>
      </c>
      <c r="L2215" t="s">
        <v>9227</v>
      </c>
      <c r="M2215" s="11">
        <v>43110.427037037036</v>
      </c>
      <c r="N2215" s="11">
        <v>43110.427037037036</v>
      </c>
      <c r="O2215" s="11">
        <v>43119.512418981481</v>
      </c>
      <c r="P2215" t="s">
        <v>2124</v>
      </c>
      <c r="Q2215" t="s">
        <v>333</v>
      </c>
      <c r="R2215" t="s">
        <v>9228</v>
      </c>
      <c r="S2215" t="s">
        <v>2125</v>
      </c>
      <c r="T2215" t="s">
        <v>2126</v>
      </c>
      <c r="U2215" t="s">
        <v>2127</v>
      </c>
      <c r="V2215">
        <v>0</v>
      </c>
      <c r="W2215" t="s">
        <v>2127</v>
      </c>
      <c r="X2215" t="s">
        <v>2125</v>
      </c>
      <c r="Y2215" t="s">
        <v>2125</v>
      </c>
      <c r="Z2215" t="s">
        <v>312</v>
      </c>
      <c r="AA2215" t="s">
        <v>2128</v>
      </c>
      <c r="AB2215" t="s">
        <v>2127</v>
      </c>
    </row>
    <row r="2216" spans="1:28" x14ac:dyDescent="0.2">
      <c r="A2216">
        <v>16045819</v>
      </c>
      <c r="B2216" t="s">
        <v>9220</v>
      </c>
      <c r="C2216" t="s">
        <v>9168</v>
      </c>
      <c r="D2216" t="s">
        <v>410</v>
      </c>
      <c r="E2216" t="s">
        <v>317</v>
      </c>
      <c r="F2216" t="s">
        <v>382</v>
      </c>
      <c r="G2216" t="s">
        <v>414</v>
      </c>
      <c r="H2216" t="s">
        <v>415</v>
      </c>
      <c r="J2216" t="s">
        <v>334</v>
      </c>
      <c r="K2216" t="s">
        <v>725</v>
      </c>
      <c r="L2216" t="s">
        <v>9229</v>
      </c>
      <c r="M2216" s="11">
        <v>43110.427951388891</v>
      </c>
      <c r="N2216" s="11">
        <v>43110.427951388891</v>
      </c>
      <c r="O2216" s="11">
        <v>43118.471261574072</v>
      </c>
      <c r="P2216" t="s">
        <v>2124</v>
      </c>
      <c r="Q2216" t="s">
        <v>1879</v>
      </c>
      <c r="R2216" t="s">
        <v>9230</v>
      </c>
      <c r="S2216" t="s">
        <v>2125</v>
      </c>
      <c r="T2216" t="s">
        <v>2126</v>
      </c>
      <c r="U2216" t="s">
        <v>2127</v>
      </c>
      <c r="V2216">
        <v>0</v>
      </c>
      <c r="W2216" t="s">
        <v>2127</v>
      </c>
      <c r="X2216" t="s">
        <v>2125</v>
      </c>
      <c r="Y2216" t="s">
        <v>2125</v>
      </c>
      <c r="Z2216" t="s">
        <v>378</v>
      </c>
      <c r="AA2216" t="s">
        <v>2137</v>
      </c>
      <c r="AB2216" t="s">
        <v>2127</v>
      </c>
    </row>
    <row r="2217" spans="1:28" x14ac:dyDescent="0.2">
      <c r="A2217">
        <v>16045825</v>
      </c>
      <c r="B2217" t="s">
        <v>377</v>
      </c>
      <c r="C2217" t="s">
        <v>4801</v>
      </c>
      <c r="D2217" t="s">
        <v>443</v>
      </c>
      <c r="E2217" t="s">
        <v>317</v>
      </c>
      <c r="F2217" t="s">
        <v>382</v>
      </c>
      <c r="G2217" t="s">
        <v>382</v>
      </c>
      <c r="H2217" t="s">
        <v>443</v>
      </c>
      <c r="I2217" t="s">
        <v>317</v>
      </c>
      <c r="J2217" t="s">
        <v>334</v>
      </c>
      <c r="K2217" t="s">
        <v>1044</v>
      </c>
      <c r="L2217" t="s">
        <v>9231</v>
      </c>
      <c r="M2217" s="11">
        <v>43110.428113425929</v>
      </c>
      <c r="N2217" s="11">
        <v>43110.428113425929</v>
      </c>
      <c r="O2217" s="11">
        <v>43117.432013888887</v>
      </c>
      <c r="P2217" t="s">
        <v>2124</v>
      </c>
      <c r="Q2217" t="s">
        <v>895</v>
      </c>
      <c r="R2217" t="s">
        <v>1043</v>
      </c>
      <c r="S2217" t="s">
        <v>2125</v>
      </c>
      <c r="T2217" t="s">
        <v>2126</v>
      </c>
      <c r="U2217" t="s">
        <v>2127</v>
      </c>
      <c r="V2217">
        <v>0</v>
      </c>
      <c r="W2217" t="s">
        <v>2127</v>
      </c>
      <c r="X2217" t="s">
        <v>2125</v>
      </c>
      <c r="Y2217" t="s">
        <v>2125</v>
      </c>
      <c r="Z2217" t="s">
        <v>378</v>
      </c>
      <c r="AA2217" t="s">
        <v>2128</v>
      </c>
      <c r="AB2217" t="s">
        <v>2127</v>
      </c>
    </row>
    <row r="2218" spans="1:28" x14ac:dyDescent="0.2">
      <c r="A2218">
        <v>16045830</v>
      </c>
      <c r="B2218" t="s">
        <v>4643</v>
      </c>
      <c r="C2218" t="s">
        <v>4644</v>
      </c>
      <c r="D2218" t="s">
        <v>434</v>
      </c>
      <c r="E2218" t="s">
        <v>317</v>
      </c>
      <c r="F2218" t="s">
        <v>2127</v>
      </c>
      <c r="G2218" t="s">
        <v>316</v>
      </c>
      <c r="H2218" t="s">
        <v>434</v>
      </c>
      <c r="I2218" t="s">
        <v>317</v>
      </c>
      <c r="J2218" t="s">
        <v>334</v>
      </c>
      <c r="K2218" t="s">
        <v>3352</v>
      </c>
      <c r="L2218" t="s">
        <v>9232</v>
      </c>
      <c r="M2218" s="11">
        <v>43110.428263888891</v>
      </c>
      <c r="N2218" s="11">
        <v>43110.428263888891</v>
      </c>
      <c r="O2218" s="11">
        <v>43117.430590277778</v>
      </c>
      <c r="P2218" t="s">
        <v>2124</v>
      </c>
      <c r="Q2218" t="s">
        <v>3694</v>
      </c>
      <c r="R2218" t="s">
        <v>9233</v>
      </c>
      <c r="S2218" t="s">
        <v>2125</v>
      </c>
      <c r="T2218" t="s">
        <v>2126</v>
      </c>
      <c r="U2218" t="s">
        <v>2127</v>
      </c>
      <c r="V2218">
        <v>0</v>
      </c>
      <c r="W2218" t="s">
        <v>2127</v>
      </c>
      <c r="X2218" t="s">
        <v>2125</v>
      </c>
      <c r="Y2218" t="s">
        <v>2125</v>
      </c>
      <c r="Z2218" t="s">
        <v>4648</v>
      </c>
      <c r="AA2218" t="s">
        <v>2137</v>
      </c>
      <c r="AB2218" t="s">
        <v>2127</v>
      </c>
    </row>
    <row r="2219" spans="1:28" x14ac:dyDescent="0.2">
      <c r="A2219">
        <v>16045833</v>
      </c>
      <c r="B2219" t="s">
        <v>6386</v>
      </c>
      <c r="C2219" t="s">
        <v>5826</v>
      </c>
      <c r="D2219" t="s">
        <v>510</v>
      </c>
      <c r="E2219" t="s">
        <v>317</v>
      </c>
      <c r="F2219" t="s">
        <v>370</v>
      </c>
      <c r="G2219" t="s">
        <v>370</v>
      </c>
      <c r="H2219" t="s">
        <v>510</v>
      </c>
      <c r="I2219" t="s">
        <v>317</v>
      </c>
      <c r="J2219" t="s">
        <v>334</v>
      </c>
      <c r="K2219" t="s">
        <v>9234</v>
      </c>
      <c r="L2219" t="s">
        <v>9235</v>
      </c>
      <c r="M2219" s="11">
        <v>43110.428379629629</v>
      </c>
      <c r="N2219" s="11">
        <v>43110.428379629629</v>
      </c>
      <c r="O2219" s="11">
        <v>43116.40152777778</v>
      </c>
      <c r="P2219" t="s">
        <v>2124</v>
      </c>
      <c r="Q2219" t="s">
        <v>600</v>
      </c>
      <c r="R2219" t="s">
        <v>9236</v>
      </c>
      <c r="S2219" t="s">
        <v>2125</v>
      </c>
      <c r="T2219" t="s">
        <v>2126</v>
      </c>
      <c r="U2219" t="s">
        <v>2127</v>
      </c>
      <c r="V2219">
        <v>0</v>
      </c>
      <c r="W2219" t="s">
        <v>2127</v>
      </c>
      <c r="X2219" t="s">
        <v>2125</v>
      </c>
      <c r="Y2219" t="s">
        <v>2125</v>
      </c>
      <c r="Z2219" t="s">
        <v>634</v>
      </c>
      <c r="AA2219" t="s">
        <v>2137</v>
      </c>
      <c r="AB2219" t="s">
        <v>2127</v>
      </c>
    </row>
    <row r="2220" spans="1:28" x14ac:dyDescent="0.2">
      <c r="A2220">
        <v>16045836</v>
      </c>
      <c r="B2220" t="s">
        <v>9237</v>
      </c>
      <c r="C2220" t="s">
        <v>9238</v>
      </c>
      <c r="D2220" t="s">
        <v>369</v>
      </c>
      <c r="E2220" t="s">
        <v>317</v>
      </c>
      <c r="F2220" t="s">
        <v>370</v>
      </c>
      <c r="G2220" t="s">
        <v>370</v>
      </c>
      <c r="H2220" t="s">
        <v>369</v>
      </c>
      <c r="I2220" t="s">
        <v>317</v>
      </c>
      <c r="J2220" t="s">
        <v>430</v>
      </c>
      <c r="K2220" t="s">
        <v>1229</v>
      </c>
      <c r="L2220" t="s">
        <v>9239</v>
      </c>
      <c r="M2220" s="11">
        <v>43110.428414351853</v>
      </c>
      <c r="N2220" s="11">
        <v>43110.428414351853</v>
      </c>
      <c r="O2220" s="11">
        <v>43117.436261574076</v>
      </c>
      <c r="P2220" t="s">
        <v>2124</v>
      </c>
      <c r="Q2220" t="s">
        <v>483</v>
      </c>
      <c r="R2220" t="s">
        <v>9240</v>
      </c>
      <c r="S2220" t="s">
        <v>2125</v>
      </c>
      <c r="T2220" t="s">
        <v>2126</v>
      </c>
      <c r="U2220" t="s">
        <v>2127</v>
      </c>
      <c r="V2220">
        <v>0</v>
      </c>
      <c r="W2220" t="s">
        <v>2127</v>
      </c>
      <c r="X2220" t="s">
        <v>2125</v>
      </c>
      <c r="Y2220" t="s">
        <v>2125</v>
      </c>
      <c r="Z2220" t="s">
        <v>1921</v>
      </c>
      <c r="AA2220" t="s">
        <v>2137</v>
      </c>
      <c r="AB2220" t="s">
        <v>2127</v>
      </c>
    </row>
    <row r="2221" spans="1:28" x14ac:dyDescent="0.2">
      <c r="A2221">
        <v>16045861</v>
      </c>
      <c r="B2221" t="s">
        <v>9241</v>
      </c>
      <c r="C2221" t="s">
        <v>2158</v>
      </c>
      <c r="D2221" t="s">
        <v>885</v>
      </c>
      <c r="E2221" t="s">
        <v>317</v>
      </c>
      <c r="F2221" t="s">
        <v>323</v>
      </c>
      <c r="G2221" t="s">
        <v>323</v>
      </c>
      <c r="H2221" t="s">
        <v>503</v>
      </c>
      <c r="I2221" t="s">
        <v>317</v>
      </c>
      <c r="J2221" t="s">
        <v>334</v>
      </c>
      <c r="K2221" t="s">
        <v>338</v>
      </c>
      <c r="L2221" t="s">
        <v>9242</v>
      </c>
      <c r="M2221" s="11">
        <v>43110.429259259261</v>
      </c>
      <c r="N2221" s="11">
        <v>43110.429259259261</v>
      </c>
      <c r="O2221" s="11">
        <v>43123.490439814814</v>
      </c>
      <c r="P2221" t="s">
        <v>2124</v>
      </c>
      <c r="Q2221" t="s">
        <v>333</v>
      </c>
      <c r="R2221" t="s">
        <v>9243</v>
      </c>
      <c r="S2221" t="s">
        <v>2125</v>
      </c>
      <c r="T2221" t="s">
        <v>2126</v>
      </c>
      <c r="U2221" t="s">
        <v>2127</v>
      </c>
      <c r="V2221">
        <v>0</v>
      </c>
      <c r="W2221" t="s">
        <v>2127</v>
      </c>
      <c r="X2221" t="s">
        <v>2125</v>
      </c>
      <c r="Y2221" t="s">
        <v>2125</v>
      </c>
      <c r="Z2221" t="s">
        <v>534</v>
      </c>
      <c r="AA2221" t="s">
        <v>2128</v>
      </c>
      <c r="AB2221" t="s">
        <v>2127</v>
      </c>
    </row>
    <row r="2222" spans="1:28" x14ac:dyDescent="0.2">
      <c r="A2222">
        <v>16045894</v>
      </c>
      <c r="B2222" t="s">
        <v>7145</v>
      </c>
      <c r="C2222" t="s">
        <v>9244</v>
      </c>
      <c r="D2222" t="s">
        <v>381</v>
      </c>
      <c r="E2222" t="s">
        <v>317</v>
      </c>
      <c r="F2222" t="s">
        <v>382</v>
      </c>
      <c r="G2222" t="s">
        <v>382</v>
      </c>
      <c r="H2222" t="s">
        <v>381</v>
      </c>
      <c r="I2222" t="s">
        <v>317</v>
      </c>
      <c r="J2222" t="s">
        <v>322</v>
      </c>
      <c r="K2222" t="s">
        <v>841</v>
      </c>
      <c r="L2222" t="s">
        <v>9245</v>
      </c>
      <c r="M2222" s="11">
        <v>43110.430497685185</v>
      </c>
      <c r="N2222" s="11">
        <v>43110.430497685185</v>
      </c>
      <c r="O2222" s="11">
        <v>43117.432685185187</v>
      </c>
      <c r="P2222" t="s">
        <v>2124</v>
      </c>
      <c r="Q2222" t="s">
        <v>820</v>
      </c>
      <c r="R2222" t="s">
        <v>9246</v>
      </c>
      <c r="S2222" t="s">
        <v>2125</v>
      </c>
      <c r="T2222" t="s">
        <v>2126</v>
      </c>
      <c r="U2222" t="s">
        <v>2127</v>
      </c>
      <c r="V2222">
        <v>0</v>
      </c>
      <c r="W2222" t="s">
        <v>2127</v>
      </c>
      <c r="X2222" t="s">
        <v>2125</v>
      </c>
      <c r="Y2222" t="s">
        <v>2125</v>
      </c>
      <c r="Z2222" t="s">
        <v>7149</v>
      </c>
      <c r="AA2222" t="s">
        <v>2137</v>
      </c>
      <c r="AB2222" t="s">
        <v>2127</v>
      </c>
    </row>
    <row r="2223" spans="1:28" x14ac:dyDescent="0.2">
      <c r="A2223">
        <v>16045898</v>
      </c>
      <c r="B2223" t="s">
        <v>1047</v>
      </c>
      <c r="C2223" t="s">
        <v>2158</v>
      </c>
      <c r="D2223" t="s">
        <v>518</v>
      </c>
      <c r="E2223" t="s">
        <v>317</v>
      </c>
      <c r="F2223" t="s">
        <v>323</v>
      </c>
      <c r="G2223" t="s">
        <v>323</v>
      </c>
      <c r="H2223" t="s">
        <v>324</v>
      </c>
      <c r="I2223" t="s">
        <v>317</v>
      </c>
      <c r="J2223" t="s">
        <v>334</v>
      </c>
      <c r="K2223" t="s">
        <v>753</v>
      </c>
      <c r="L2223" t="s">
        <v>9247</v>
      </c>
      <c r="M2223" s="11">
        <v>43110.430659722224</v>
      </c>
      <c r="N2223" s="11">
        <v>43110.430659722224</v>
      </c>
      <c r="O2223" s="11">
        <v>43119.428148148145</v>
      </c>
      <c r="P2223" t="s">
        <v>2124</v>
      </c>
      <c r="Q2223" t="s">
        <v>884</v>
      </c>
      <c r="R2223" t="s">
        <v>6956</v>
      </c>
      <c r="S2223" t="s">
        <v>2125</v>
      </c>
      <c r="T2223" t="s">
        <v>2126</v>
      </c>
      <c r="U2223" t="s">
        <v>2127</v>
      </c>
      <c r="V2223">
        <v>0</v>
      </c>
      <c r="W2223" t="s">
        <v>2127</v>
      </c>
      <c r="X2223" t="s">
        <v>2125</v>
      </c>
      <c r="Y2223" t="s">
        <v>2125</v>
      </c>
      <c r="Z2223" t="s">
        <v>312</v>
      </c>
      <c r="AA2223" t="s">
        <v>2128</v>
      </c>
      <c r="AB2223" t="s">
        <v>2127</v>
      </c>
    </row>
    <row r="2224" spans="1:28" x14ac:dyDescent="0.2">
      <c r="A2224">
        <v>16045925</v>
      </c>
      <c r="B2224" t="s">
        <v>9248</v>
      </c>
      <c r="C2224" t="s">
        <v>2158</v>
      </c>
      <c r="D2224" t="s">
        <v>392</v>
      </c>
      <c r="E2224" t="s">
        <v>317</v>
      </c>
      <c r="F2224" t="s">
        <v>316</v>
      </c>
      <c r="G2224" t="s">
        <v>316</v>
      </c>
      <c r="H2224" t="s">
        <v>392</v>
      </c>
      <c r="I2224" t="s">
        <v>317</v>
      </c>
      <c r="J2224" t="s">
        <v>334</v>
      </c>
      <c r="K2224" t="s">
        <v>9249</v>
      </c>
      <c r="L2224" t="s">
        <v>9250</v>
      </c>
      <c r="M2224" s="11">
        <v>43110.43173611111</v>
      </c>
      <c r="N2224" s="11">
        <v>43110.43173611111</v>
      </c>
      <c r="O2224" s="11">
        <v>43117.664386574077</v>
      </c>
      <c r="P2224" t="s">
        <v>2124</v>
      </c>
      <c r="Q2224" t="s">
        <v>2038</v>
      </c>
      <c r="R2224" t="s">
        <v>9251</v>
      </c>
      <c r="S2224" t="s">
        <v>2125</v>
      </c>
      <c r="T2224" t="s">
        <v>2126</v>
      </c>
      <c r="U2224" t="s">
        <v>2127</v>
      </c>
      <c r="V2224">
        <v>0</v>
      </c>
      <c r="W2224" t="s">
        <v>2127</v>
      </c>
      <c r="X2224" t="s">
        <v>2125</v>
      </c>
      <c r="Y2224" t="s">
        <v>2125</v>
      </c>
      <c r="Z2224" t="s">
        <v>312</v>
      </c>
      <c r="AA2224" t="s">
        <v>2128</v>
      </c>
      <c r="AB2224" t="s">
        <v>2127</v>
      </c>
    </row>
    <row r="2225" spans="1:28" x14ac:dyDescent="0.2">
      <c r="A2225">
        <v>16045935</v>
      </c>
      <c r="B2225" t="s">
        <v>2823</v>
      </c>
      <c r="C2225" t="s">
        <v>2340</v>
      </c>
      <c r="D2225" t="s">
        <v>482</v>
      </c>
      <c r="E2225" t="s">
        <v>317</v>
      </c>
      <c r="F2225" t="s">
        <v>316</v>
      </c>
      <c r="G2225" t="s">
        <v>316</v>
      </c>
      <c r="H2225" t="s">
        <v>482</v>
      </c>
      <c r="I2225" t="s">
        <v>317</v>
      </c>
      <c r="J2225" t="s">
        <v>334</v>
      </c>
      <c r="K2225" t="s">
        <v>1834</v>
      </c>
      <c r="L2225" t="s">
        <v>9252</v>
      </c>
      <c r="M2225" s="11">
        <v>43110.432071759256</v>
      </c>
      <c r="N2225" s="11">
        <v>43110.432071759256</v>
      </c>
      <c r="O2225" s="11">
        <v>43117.440462962964</v>
      </c>
      <c r="P2225" t="s">
        <v>2124</v>
      </c>
      <c r="Q2225" t="s">
        <v>584</v>
      </c>
      <c r="R2225" t="s">
        <v>9253</v>
      </c>
      <c r="S2225" t="s">
        <v>2125</v>
      </c>
      <c r="T2225" t="s">
        <v>2126</v>
      </c>
      <c r="U2225" t="s">
        <v>2127</v>
      </c>
      <c r="V2225">
        <v>0</v>
      </c>
      <c r="W2225" t="s">
        <v>2127</v>
      </c>
      <c r="X2225" t="s">
        <v>2125</v>
      </c>
      <c r="Y2225" t="s">
        <v>2125</v>
      </c>
      <c r="Z2225" t="s">
        <v>534</v>
      </c>
      <c r="AA2225" t="s">
        <v>2128</v>
      </c>
      <c r="AB2225" t="s">
        <v>2127</v>
      </c>
    </row>
    <row r="2226" spans="1:28" x14ac:dyDescent="0.2">
      <c r="A2226">
        <v>16045937</v>
      </c>
      <c r="B2226" t="s">
        <v>9254</v>
      </c>
      <c r="C2226" t="s">
        <v>3527</v>
      </c>
      <c r="D2226" t="s">
        <v>468</v>
      </c>
      <c r="E2226" t="s">
        <v>317</v>
      </c>
      <c r="F2226" t="s">
        <v>316</v>
      </c>
      <c r="G2226" t="s">
        <v>316</v>
      </c>
      <c r="H2226" t="s">
        <v>468</v>
      </c>
      <c r="I2226" t="s">
        <v>317</v>
      </c>
      <c r="J2226" t="s">
        <v>334</v>
      </c>
      <c r="K2226" t="s">
        <v>1218</v>
      </c>
      <c r="L2226" t="s">
        <v>9255</v>
      </c>
      <c r="M2226" s="11">
        <v>43110.432222222225</v>
      </c>
      <c r="N2226" s="11">
        <v>43110.432222222225</v>
      </c>
      <c r="O2226" s="11">
        <v>43115.711516203701</v>
      </c>
      <c r="P2226" t="s">
        <v>2124</v>
      </c>
      <c r="Q2226" t="s">
        <v>436</v>
      </c>
      <c r="R2226" t="s">
        <v>9256</v>
      </c>
      <c r="S2226" t="s">
        <v>2125</v>
      </c>
      <c r="T2226" t="s">
        <v>2126</v>
      </c>
      <c r="U2226" t="s">
        <v>2127</v>
      </c>
      <c r="V2226">
        <v>0</v>
      </c>
      <c r="W2226" t="s">
        <v>2127</v>
      </c>
      <c r="X2226" t="s">
        <v>2125</v>
      </c>
      <c r="Y2226" t="s">
        <v>2125</v>
      </c>
      <c r="Z2226" t="s">
        <v>459</v>
      </c>
      <c r="AA2226" t="s">
        <v>2137</v>
      </c>
      <c r="AB2226" t="s">
        <v>2127</v>
      </c>
    </row>
    <row r="2227" spans="1:28" x14ac:dyDescent="0.2">
      <c r="A2227">
        <v>16045946</v>
      </c>
      <c r="B2227" t="s">
        <v>7145</v>
      </c>
      <c r="C2227" t="s">
        <v>2468</v>
      </c>
      <c r="D2227" t="s">
        <v>381</v>
      </c>
      <c r="E2227" t="s">
        <v>317</v>
      </c>
      <c r="F2227" t="s">
        <v>382</v>
      </c>
      <c r="G2227" t="s">
        <v>382</v>
      </c>
      <c r="H2227" t="s">
        <v>381</v>
      </c>
      <c r="I2227" t="s">
        <v>317</v>
      </c>
      <c r="J2227" t="s">
        <v>322</v>
      </c>
      <c r="K2227" t="s">
        <v>561</v>
      </c>
      <c r="L2227" t="s">
        <v>9257</v>
      </c>
      <c r="M2227" s="11">
        <v>43110.432743055557</v>
      </c>
      <c r="N2227" s="11">
        <v>43110.432743055557</v>
      </c>
      <c r="O2227" s="11">
        <v>43117.435659722221</v>
      </c>
      <c r="P2227" t="s">
        <v>2124</v>
      </c>
      <c r="Q2227" t="s">
        <v>1879</v>
      </c>
      <c r="R2227" t="s">
        <v>9258</v>
      </c>
      <c r="S2227" t="s">
        <v>2125</v>
      </c>
      <c r="T2227" t="s">
        <v>2126</v>
      </c>
      <c r="U2227" t="s">
        <v>2127</v>
      </c>
      <c r="V2227">
        <v>0</v>
      </c>
      <c r="W2227" t="s">
        <v>2127</v>
      </c>
      <c r="X2227" t="s">
        <v>2125</v>
      </c>
      <c r="Y2227" t="s">
        <v>2125</v>
      </c>
      <c r="Z2227" t="s">
        <v>7149</v>
      </c>
      <c r="AA2227" t="s">
        <v>2137</v>
      </c>
      <c r="AB2227" t="s">
        <v>2127</v>
      </c>
    </row>
    <row r="2228" spans="1:28" x14ac:dyDescent="0.2">
      <c r="A2228">
        <v>16046004</v>
      </c>
      <c r="B2228" t="s">
        <v>1051</v>
      </c>
      <c r="C2228" t="s">
        <v>9259</v>
      </c>
      <c r="D2228" t="s">
        <v>482</v>
      </c>
      <c r="E2228" t="s">
        <v>317</v>
      </c>
      <c r="F2228" t="s">
        <v>370</v>
      </c>
      <c r="G2228" t="s">
        <v>370</v>
      </c>
      <c r="H2228" t="s">
        <v>482</v>
      </c>
      <c r="I2228" t="s">
        <v>317</v>
      </c>
      <c r="J2228" t="s">
        <v>334</v>
      </c>
      <c r="K2228" t="s">
        <v>586</v>
      </c>
      <c r="L2228" t="s">
        <v>9260</v>
      </c>
      <c r="M2228" s="11">
        <v>43110.435057870367</v>
      </c>
      <c r="N2228" s="11">
        <v>43110.435057870367</v>
      </c>
      <c r="O2228" s="11">
        <v>43117.439652777779</v>
      </c>
      <c r="P2228" t="s">
        <v>2124</v>
      </c>
      <c r="Q2228" t="s">
        <v>371</v>
      </c>
      <c r="R2228" t="s">
        <v>9261</v>
      </c>
      <c r="S2228" t="s">
        <v>2125</v>
      </c>
      <c r="T2228" t="s">
        <v>2126</v>
      </c>
      <c r="U2228" t="s">
        <v>2127</v>
      </c>
      <c r="V2228">
        <v>0</v>
      </c>
      <c r="W2228" t="s">
        <v>2127</v>
      </c>
      <c r="X2228" t="s">
        <v>2125</v>
      </c>
      <c r="Y2228" t="s">
        <v>2125</v>
      </c>
      <c r="Z2228" t="s">
        <v>1052</v>
      </c>
      <c r="AA2228" t="s">
        <v>2128</v>
      </c>
      <c r="AB2228" t="s">
        <v>2127</v>
      </c>
    </row>
    <row r="2229" spans="1:28" x14ac:dyDescent="0.2">
      <c r="A2229">
        <v>16046108</v>
      </c>
      <c r="B2229" t="s">
        <v>571</v>
      </c>
      <c r="C2229" t="s">
        <v>2628</v>
      </c>
      <c r="D2229" t="s">
        <v>518</v>
      </c>
      <c r="E2229" t="s">
        <v>317</v>
      </c>
      <c r="F2229" t="s">
        <v>316</v>
      </c>
      <c r="G2229" t="s">
        <v>316</v>
      </c>
      <c r="H2229" t="s">
        <v>518</v>
      </c>
      <c r="I2229" t="s">
        <v>317</v>
      </c>
      <c r="J2229" t="s">
        <v>334</v>
      </c>
      <c r="K2229" t="s">
        <v>471</v>
      </c>
      <c r="L2229" t="s">
        <v>9262</v>
      </c>
      <c r="M2229" s="11">
        <v>43110.439467592594</v>
      </c>
      <c r="N2229" s="11">
        <v>43110.439467592594</v>
      </c>
      <c r="O2229" s="11">
        <v>43117.476493055554</v>
      </c>
      <c r="P2229" t="s">
        <v>2124</v>
      </c>
      <c r="Q2229" t="s">
        <v>733</v>
      </c>
      <c r="R2229" t="s">
        <v>9263</v>
      </c>
      <c r="S2229" t="s">
        <v>2125</v>
      </c>
      <c r="T2229" t="s">
        <v>2126</v>
      </c>
      <c r="U2229" t="s">
        <v>2127</v>
      </c>
      <c r="V2229">
        <v>0</v>
      </c>
      <c r="W2229" t="s">
        <v>2127</v>
      </c>
      <c r="X2229" t="s">
        <v>2125</v>
      </c>
      <c r="Y2229" t="s">
        <v>2125</v>
      </c>
      <c r="Z2229" t="s">
        <v>351</v>
      </c>
      <c r="AA2229" t="s">
        <v>2137</v>
      </c>
      <c r="AB2229" t="s">
        <v>2127</v>
      </c>
    </row>
    <row r="2230" spans="1:28" x14ac:dyDescent="0.2">
      <c r="A2230">
        <v>16046141</v>
      </c>
      <c r="B2230" t="s">
        <v>9264</v>
      </c>
      <c r="C2230" t="s">
        <v>3407</v>
      </c>
      <c r="D2230" t="s">
        <v>434</v>
      </c>
      <c r="E2230" t="s">
        <v>317</v>
      </c>
      <c r="F2230" t="s">
        <v>316</v>
      </c>
      <c r="G2230" t="s">
        <v>316</v>
      </c>
      <c r="H2230" t="s">
        <v>434</v>
      </c>
      <c r="I2230" t="s">
        <v>317</v>
      </c>
      <c r="J2230" t="s">
        <v>334</v>
      </c>
      <c r="K2230" t="s">
        <v>1078</v>
      </c>
      <c r="L2230" t="s">
        <v>9265</v>
      </c>
      <c r="M2230" s="11">
        <v>43110.440706018519</v>
      </c>
      <c r="N2230" s="11">
        <v>43110.440706018519</v>
      </c>
      <c r="O2230" s="11">
        <v>43117.466192129628</v>
      </c>
      <c r="P2230" t="s">
        <v>2124</v>
      </c>
      <c r="Q2230" t="s">
        <v>462</v>
      </c>
      <c r="R2230" t="s">
        <v>9266</v>
      </c>
      <c r="S2230" t="s">
        <v>2125</v>
      </c>
      <c r="T2230" t="s">
        <v>2126</v>
      </c>
      <c r="U2230" t="s">
        <v>2127</v>
      </c>
      <c r="V2230">
        <v>0</v>
      </c>
      <c r="W2230" t="s">
        <v>2127</v>
      </c>
      <c r="X2230" t="s">
        <v>2125</v>
      </c>
      <c r="Y2230" t="s">
        <v>2125</v>
      </c>
      <c r="Z2230" t="s">
        <v>421</v>
      </c>
      <c r="AA2230" t="s">
        <v>2128</v>
      </c>
      <c r="AB2230" t="s">
        <v>2127</v>
      </c>
    </row>
    <row r="2231" spans="1:28" x14ac:dyDescent="0.2">
      <c r="A2231">
        <v>16046217</v>
      </c>
      <c r="B2231" t="s">
        <v>9207</v>
      </c>
      <c r="C2231" t="s">
        <v>9208</v>
      </c>
      <c r="D2231" t="s">
        <v>468</v>
      </c>
      <c r="E2231" t="s">
        <v>317</v>
      </c>
      <c r="F2231" t="s">
        <v>316</v>
      </c>
      <c r="G2231" t="s">
        <v>316</v>
      </c>
      <c r="H2231" t="s">
        <v>434</v>
      </c>
      <c r="I2231" t="s">
        <v>317</v>
      </c>
      <c r="J2231" t="s">
        <v>334</v>
      </c>
      <c r="K2231" t="s">
        <v>362</v>
      </c>
      <c r="L2231" t="s">
        <v>9267</v>
      </c>
      <c r="M2231" s="11">
        <v>43110.443460648145</v>
      </c>
      <c r="N2231" s="11">
        <v>43110.443460648145</v>
      </c>
      <c r="O2231" s="11">
        <v>43118.573831018519</v>
      </c>
      <c r="P2231" t="s">
        <v>2124</v>
      </c>
      <c r="Q2231" t="s">
        <v>355</v>
      </c>
      <c r="R2231" t="s">
        <v>9268</v>
      </c>
      <c r="S2231" t="s">
        <v>2125</v>
      </c>
      <c r="T2231" t="s">
        <v>2126</v>
      </c>
      <c r="U2231" t="s">
        <v>2127</v>
      </c>
      <c r="V2231">
        <v>0</v>
      </c>
      <c r="W2231" t="s">
        <v>2127</v>
      </c>
      <c r="X2231" t="s">
        <v>2125</v>
      </c>
      <c r="Y2231" t="s">
        <v>2125</v>
      </c>
      <c r="Z2231" t="s">
        <v>433</v>
      </c>
      <c r="AA2231" t="s">
        <v>2137</v>
      </c>
      <c r="AB2231" t="s">
        <v>2127</v>
      </c>
    </row>
    <row r="2232" spans="1:28" x14ac:dyDescent="0.2">
      <c r="A2232">
        <v>16046278</v>
      </c>
      <c r="B2232" t="s">
        <v>4800</v>
      </c>
      <c r="C2232" t="s">
        <v>4801</v>
      </c>
      <c r="D2232" t="s">
        <v>482</v>
      </c>
      <c r="E2232" t="s">
        <v>317</v>
      </c>
      <c r="F2232" t="s">
        <v>316</v>
      </c>
      <c r="G2232" t="s">
        <v>316</v>
      </c>
      <c r="H2232" t="s">
        <v>482</v>
      </c>
      <c r="I2232" t="s">
        <v>317</v>
      </c>
      <c r="J2232" t="s">
        <v>334</v>
      </c>
      <c r="K2232" t="s">
        <v>595</v>
      </c>
      <c r="L2232" t="s">
        <v>9269</v>
      </c>
      <c r="M2232" s="11">
        <v>43110.445763888885</v>
      </c>
      <c r="N2232" s="11">
        <v>43110.445763888885</v>
      </c>
      <c r="O2232" s="11">
        <v>43117.44871527778</v>
      </c>
      <c r="P2232" t="s">
        <v>2124</v>
      </c>
      <c r="Q2232" t="s">
        <v>436</v>
      </c>
      <c r="R2232" t="s">
        <v>9270</v>
      </c>
      <c r="S2232" t="s">
        <v>2125</v>
      </c>
      <c r="T2232" t="s">
        <v>2126</v>
      </c>
      <c r="U2232" t="s">
        <v>2127</v>
      </c>
      <c r="V2232">
        <v>0</v>
      </c>
      <c r="W2232" t="s">
        <v>2127</v>
      </c>
      <c r="X2232" t="s">
        <v>2125</v>
      </c>
      <c r="Y2232" t="s">
        <v>2125</v>
      </c>
      <c r="Z2232" t="s">
        <v>459</v>
      </c>
      <c r="AA2232" t="s">
        <v>2137</v>
      </c>
      <c r="AB2232" t="s">
        <v>2127</v>
      </c>
    </row>
    <row r="2233" spans="1:28" x14ac:dyDescent="0.2">
      <c r="A2233">
        <v>16046390</v>
      </c>
      <c r="B2233" t="s">
        <v>7066</v>
      </c>
      <c r="C2233" t="s">
        <v>7498</v>
      </c>
      <c r="D2233" t="s">
        <v>369</v>
      </c>
      <c r="E2233" t="s">
        <v>317</v>
      </c>
      <c r="F2233" t="s">
        <v>370</v>
      </c>
      <c r="G2233" t="s">
        <v>370</v>
      </c>
      <c r="H2233" t="s">
        <v>369</v>
      </c>
      <c r="I2233" t="s">
        <v>317</v>
      </c>
      <c r="J2233" t="s">
        <v>334</v>
      </c>
      <c r="K2233" t="s">
        <v>4531</v>
      </c>
      <c r="L2233" t="s">
        <v>9271</v>
      </c>
      <c r="M2233" s="11">
        <v>43110.449502314812</v>
      </c>
      <c r="N2233" s="11">
        <v>43110.449502314812</v>
      </c>
      <c r="O2233" s="11">
        <v>43117.460370370369</v>
      </c>
      <c r="P2233" t="s">
        <v>2124</v>
      </c>
      <c r="Q2233" t="s">
        <v>371</v>
      </c>
      <c r="R2233" t="s">
        <v>9272</v>
      </c>
      <c r="S2233" t="s">
        <v>2125</v>
      </c>
      <c r="T2233" t="s">
        <v>2126</v>
      </c>
      <c r="U2233" t="s">
        <v>2127</v>
      </c>
      <c r="V2233">
        <v>0</v>
      </c>
      <c r="W2233" t="s">
        <v>2127</v>
      </c>
      <c r="X2233" t="s">
        <v>2125</v>
      </c>
      <c r="Y2233" t="s">
        <v>2125</v>
      </c>
      <c r="Z2233" t="s">
        <v>1672</v>
      </c>
      <c r="AA2233" t="s">
        <v>2128</v>
      </c>
      <c r="AB2233" t="s">
        <v>2127</v>
      </c>
    </row>
    <row r="2234" spans="1:28" x14ac:dyDescent="0.2">
      <c r="A2234">
        <v>16046496</v>
      </c>
      <c r="B2234" t="s">
        <v>4049</v>
      </c>
      <c r="C2234" t="s">
        <v>2827</v>
      </c>
      <c r="D2234" t="s">
        <v>392</v>
      </c>
      <c r="E2234" t="s">
        <v>317</v>
      </c>
      <c r="F2234" t="s">
        <v>316</v>
      </c>
      <c r="G2234" t="s">
        <v>316</v>
      </c>
      <c r="H2234" t="s">
        <v>392</v>
      </c>
      <c r="I2234" t="s">
        <v>317</v>
      </c>
      <c r="J2234" t="s">
        <v>322</v>
      </c>
      <c r="K2234" t="s">
        <v>595</v>
      </c>
      <c r="L2234" t="s">
        <v>9273</v>
      </c>
      <c r="M2234" s="11">
        <v>43110.453298611108</v>
      </c>
      <c r="N2234" s="11">
        <v>43110.453298611108</v>
      </c>
      <c r="O2234" s="11">
        <v>43117.458599537036</v>
      </c>
      <c r="P2234" t="s">
        <v>2124</v>
      </c>
      <c r="Q2234" t="s">
        <v>491</v>
      </c>
      <c r="R2234" t="s">
        <v>9274</v>
      </c>
      <c r="S2234" t="s">
        <v>2125</v>
      </c>
      <c r="T2234" t="s">
        <v>2126</v>
      </c>
      <c r="U2234" t="s">
        <v>2127</v>
      </c>
      <c r="V2234">
        <v>0</v>
      </c>
      <c r="W2234" t="s">
        <v>2127</v>
      </c>
      <c r="X2234" t="s">
        <v>2125</v>
      </c>
      <c r="Y2234" t="s">
        <v>2125</v>
      </c>
      <c r="Z2234" t="s">
        <v>1376</v>
      </c>
      <c r="AA2234" t="s">
        <v>2137</v>
      </c>
      <c r="AB2234" t="s">
        <v>2127</v>
      </c>
    </row>
    <row r="2235" spans="1:28" x14ac:dyDescent="0.2">
      <c r="A2235">
        <v>16046502</v>
      </c>
      <c r="B2235" t="s">
        <v>1058</v>
      </c>
      <c r="C2235" t="s">
        <v>9275</v>
      </c>
      <c r="D2235" t="s">
        <v>354</v>
      </c>
      <c r="E2235" t="s">
        <v>317</v>
      </c>
      <c r="F2235" t="s">
        <v>370</v>
      </c>
      <c r="G2235" t="s">
        <v>370</v>
      </c>
      <c r="H2235" t="s">
        <v>354</v>
      </c>
      <c r="I2235" t="s">
        <v>317</v>
      </c>
      <c r="J2235" t="s">
        <v>1040</v>
      </c>
      <c r="K2235" t="s">
        <v>1062</v>
      </c>
      <c r="L2235" t="s">
        <v>9276</v>
      </c>
      <c r="M2235" s="11">
        <v>43110.453368055554</v>
      </c>
      <c r="N2235" s="11">
        <v>43110.453368055554</v>
      </c>
      <c r="O2235" s="11">
        <v>43117.46503472222</v>
      </c>
      <c r="P2235" t="s">
        <v>2124</v>
      </c>
      <c r="Q2235" t="s">
        <v>1061</v>
      </c>
      <c r="R2235" t="s">
        <v>9277</v>
      </c>
      <c r="S2235" t="s">
        <v>2125</v>
      </c>
      <c r="T2235" t="s">
        <v>2126</v>
      </c>
      <c r="U2235" t="s">
        <v>2127</v>
      </c>
      <c r="V2235">
        <v>0</v>
      </c>
      <c r="W2235" t="s">
        <v>2127</v>
      </c>
      <c r="X2235" t="s">
        <v>2125</v>
      </c>
      <c r="Y2235" t="s">
        <v>2125</v>
      </c>
      <c r="Z2235" t="s">
        <v>1059</v>
      </c>
      <c r="AA2235" t="s">
        <v>2128</v>
      </c>
      <c r="AB2235" t="s">
        <v>2127</v>
      </c>
    </row>
    <row r="2236" spans="1:28" x14ac:dyDescent="0.2">
      <c r="A2236">
        <v>16046623</v>
      </c>
      <c r="B2236" t="s">
        <v>880</v>
      </c>
      <c r="C2236" t="s">
        <v>8605</v>
      </c>
      <c r="D2236" t="s">
        <v>550</v>
      </c>
      <c r="E2236" t="s">
        <v>317</v>
      </c>
      <c r="F2236" t="s">
        <v>316</v>
      </c>
      <c r="G2236" t="s">
        <v>316</v>
      </c>
      <c r="H2236" t="s">
        <v>550</v>
      </c>
      <c r="I2236" t="s">
        <v>317</v>
      </c>
      <c r="J2236" t="s">
        <v>334</v>
      </c>
      <c r="K2236" t="s">
        <v>574</v>
      </c>
      <c r="L2236" t="s">
        <v>9278</v>
      </c>
      <c r="M2236" s="11">
        <v>43110.45758101852</v>
      </c>
      <c r="N2236" s="11">
        <v>43110.45758101852</v>
      </c>
      <c r="O2236" s="11">
        <v>43117.471180555556</v>
      </c>
      <c r="P2236" t="s">
        <v>2124</v>
      </c>
      <c r="Q2236" t="s">
        <v>462</v>
      </c>
      <c r="R2236" t="s">
        <v>9279</v>
      </c>
      <c r="S2236" t="s">
        <v>2125</v>
      </c>
      <c r="T2236" t="s">
        <v>2126</v>
      </c>
      <c r="U2236" t="s">
        <v>2127</v>
      </c>
      <c r="V2236">
        <v>0</v>
      </c>
      <c r="W2236" t="s">
        <v>2127</v>
      </c>
      <c r="X2236" t="s">
        <v>2125</v>
      </c>
      <c r="Y2236" t="s">
        <v>2125</v>
      </c>
      <c r="Z2236" t="s">
        <v>421</v>
      </c>
      <c r="AA2236" t="s">
        <v>2128</v>
      </c>
      <c r="AB2236" t="s">
        <v>2127</v>
      </c>
    </row>
    <row r="2237" spans="1:28" x14ac:dyDescent="0.2">
      <c r="A2237">
        <v>16046631</v>
      </c>
      <c r="B2237" t="s">
        <v>9280</v>
      </c>
      <c r="C2237" t="s">
        <v>2334</v>
      </c>
      <c r="D2237" t="s">
        <v>510</v>
      </c>
      <c r="E2237" t="s">
        <v>317</v>
      </c>
      <c r="F2237" t="s">
        <v>2127</v>
      </c>
      <c r="G2237" t="s">
        <v>316</v>
      </c>
      <c r="H2237" t="s">
        <v>510</v>
      </c>
      <c r="I2237" t="s">
        <v>317</v>
      </c>
      <c r="J2237" t="s">
        <v>334</v>
      </c>
      <c r="K2237" t="s">
        <v>3665</v>
      </c>
      <c r="L2237" t="s">
        <v>9281</v>
      </c>
      <c r="M2237" s="11">
        <v>43110.457951388889</v>
      </c>
      <c r="N2237" s="11">
        <v>43110.457951388889</v>
      </c>
      <c r="O2237" s="11">
        <v>43117.460358796299</v>
      </c>
      <c r="P2237" t="s">
        <v>2124</v>
      </c>
      <c r="Q2237" t="s">
        <v>3694</v>
      </c>
      <c r="R2237" t="s">
        <v>9282</v>
      </c>
      <c r="S2237" t="s">
        <v>2125</v>
      </c>
      <c r="T2237" t="s">
        <v>2126</v>
      </c>
      <c r="U2237" t="s">
        <v>2127</v>
      </c>
      <c r="V2237">
        <v>0</v>
      </c>
      <c r="W2237" t="s">
        <v>2127</v>
      </c>
      <c r="X2237" t="s">
        <v>2125</v>
      </c>
      <c r="Y2237" t="s">
        <v>2125</v>
      </c>
      <c r="Z2237" t="s">
        <v>2338</v>
      </c>
      <c r="AA2237" t="s">
        <v>2137</v>
      </c>
      <c r="AB2237" t="s">
        <v>2127</v>
      </c>
    </row>
    <row r="2238" spans="1:28" x14ac:dyDescent="0.2">
      <c r="A2238">
        <v>16046641</v>
      </c>
      <c r="B2238" t="s">
        <v>9283</v>
      </c>
      <c r="C2238" t="s">
        <v>7833</v>
      </c>
      <c r="D2238" t="s">
        <v>482</v>
      </c>
      <c r="E2238" t="s">
        <v>317</v>
      </c>
      <c r="F2238" t="s">
        <v>370</v>
      </c>
      <c r="G2238" t="s">
        <v>370</v>
      </c>
      <c r="H2238" t="s">
        <v>482</v>
      </c>
      <c r="I2238" t="s">
        <v>317</v>
      </c>
      <c r="J2238" t="s">
        <v>334</v>
      </c>
      <c r="K2238" t="s">
        <v>546</v>
      </c>
      <c r="L2238" t="s">
        <v>9284</v>
      </c>
      <c r="M2238" s="11">
        <v>43110.458368055559</v>
      </c>
      <c r="N2238" s="11">
        <v>43110.458368055559</v>
      </c>
      <c r="O2238" s="11">
        <v>43117.47824074074</v>
      </c>
      <c r="P2238" t="s">
        <v>2124</v>
      </c>
      <c r="Q2238" t="s">
        <v>600</v>
      </c>
      <c r="R2238" t="s">
        <v>9285</v>
      </c>
      <c r="S2238" t="s">
        <v>2125</v>
      </c>
      <c r="T2238" t="s">
        <v>2126</v>
      </c>
      <c r="U2238" t="s">
        <v>2127</v>
      </c>
      <c r="V2238">
        <v>0</v>
      </c>
      <c r="W2238" t="s">
        <v>2127</v>
      </c>
      <c r="X2238" t="s">
        <v>2125</v>
      </c>
      <c r="Y2238" t="s">
        <v>2125</v>
      </c>
      <c r="Z2238" t="s">
        <v>1672</v>
      </c>
      <c r="AA2238" t="s">
        <v>2137</v>
      </c>
      <c r="AB2238" t="s">
        <v>2127</v>
      </c>
    </row>
    <row r="2239" spans="1:28" x14ac:dyDescent="0.2">
      <c r="A2239">
        <v>16046702</v>
      </c>
      <c r="B2239" t="s">
        <v>8775</v>
      </c>
      <c r="C2239" t="s">
        <v>5999</v>
      </c>
      <c r="D2239" t="s">
        <v>468</v>
      </c>
      <c r="E2239" t="s">
        <v>317</v>
      </c>
      <c r="F2239" t="s">
        <v>2127</v>
      </c>
      <c r="G2239" t="s">
        <v>316</v>
      </c>
      <c r="H2239" t="s">
        <v>468</v>
      </c>
      <c r="I2239" t="s">
        <v>317</v>
      </c>
      <c r="J2239" t="s">
        <v>430</v>
      </c>
      <c r="K2239" t="s">
        <v>7895</v>
      </c>
      <c r="L2239" t="s">
        <v>9286</v>
      </c>
      <c r="M2239" s="11">
        <v>43110.460405092592</v>
      </c>
      <c r="N2239" s="11">
        <v>43110.460405092592</v>
      </c>
      <c r="O2239" s="11">
        <v>43117.462187500001</v>
      </c>
      <c r="P2239" t="s">
        <v>2124</v>
      </c>
      <c r="Q2239" t="s">
        <v>3520</v>
      </c>
      <c r="R2239" t="s">
        <v>9287</v>
      </c>
      <c r="S2239" t="s">
        <v>2125</v>
      </c>
      <c r="T2239" t="s">
        <v>2126</v>
      </c>
      <c r="U2239" t="s">
        <v>2127</v>
      </c>
      <c r="V2239">
        <v>0</v>
      </c>
      <c r="W2239" t="s">
        <v>2127</v>
      </c>
      <c r="X2239" t="s">
        <v>2125</v>
      </c>
      <c r="Y2239" t="s">
        <v>2125</v>
      </c>
      <c r="Z2239" t="s">
        <v>908</v>
      </c>
      <c r="AA2239" t="s">
        <v>2137</v>
      </c>
      <c r="AB2239" t="s">
        <v>2127</v>
      </c>
    </row>
    <row r="2240" spans="1:28" x14ac:dyDescent="0.2">
      <c r="A2240">
        <v>16046849</v>
      </c>
      <c r="B2240" t="s">
        <v>9288</v>
      </c>
      <c r="C2240" t="s">
        <v>2158</v>
      </c>
      <c r="D2240" t="s">
        <v>518</v>
      </c>
      <c r="E2240" t="s">
        <v>317</v>
      </c>
      <c r="F2240" t="s">
        <v>316</v>
      </c>
      <c r="G2240" t="s">
        <v>316</v>
      </c>
      <c r="H2240" t="s">
        <v>518</v>
      </c>
      <c r="I2240" t="s">
        <v>317</v>
      </c>
      <c r="J2240" t="s">
        <v>334</v>
      </c>
      <c r="K2240" t="s">
        <v>1991</v>
      </c>
      <c r="L2240" t="s">
        <v>9289</v>
      </c>
      <c r="M2240" s="11">
        <v>43110.466423611113</v>
      </c>
      <c r="N2240" s="11">
        <v>43110.466423611113</v>
      </c>
      <c r="O2240" s="11">
        <v>43117.606064814812</v>
      </c>
      <c r="P2240" t="s">
        <v>2124</v>
      </c>
      <c r="Q2240" t="s">
        <v>519</v>
      </c>
      <c r="R2240" t="s">
        <v>9290</v>
      </c>
      <c r="S2240" t="s">
        <v>2125</v>
      </c>
      <c r="T2240" t="s">
        <v>2126</v>
      </c>
      <c r="U2240" t="s">
        <v>2127</v>
      </c>
      <c r="V2240">
        <v>0</v>
      </c>
      <c r="W2240" t="s">
        <v>2127</v>
      </c>
      <c r="X2240" t="s">
        <v>2125</v>
      </c>
      <c r="Y2240" t="s">
        <v>2125</v>
      </c>
      <c r="Z2240" t="s">
        <v>312</v>
      </c>
      <c r="AA2240" t="s">
        <v>2137</v>
      </c>
      <c r="AB2240" t="s">
        <v>2127</v>
      </c>
    </row>
    <row r="2241" spans="1:28" x14ac:dyDescent="0.2">
      <c r="A2241">
        <v>16046866</v>
      </c>
      <c r="B2241" t="s">
        <v>3586</v>
      </c>
      <c r="C2241" t="s">
        <v>2158</v>
      </c>
      <c r="D2241" t="s">
        <v>468</v>
      </c>
      <c r="E2241" t="s">
        <v>317</v>
      </c>
      <c r="F2241" t="s">
        <v>316</v>
      </c>
      <c r="G2241" t="s">
        <v>414</v>
      </c>
      <c r="H2241" t="s">
        <v>415</v>
      </c>
      <c r="J2241" t="s">
        <v>430</v>
      </c>
      <c r="K2241" t="s">
        <v>9291</v>
      </c>
      <c r="L2241" t="s">
        <v>9292</v>
      </c>
      <c r="M2241" s="11">
        <v>43110.467060185183</v>
      </c>
      <c r="N2241" s="11">
        <v>43110.467060185183</v>
      </c>
      <c r="O2241" s="11">
        <v>43118.606134259258</v>
      </c>
      <c r="P2241" t="s">
        <v>2124</v>
      </c>
      <c r="Q2241" t="s">
        <v>2801</v>
      </c>
      <c r="R2241" t="s">
        <v>9293</v>
      </c>
      <c r="S2241" t="s">
        <v>2125</v>
      </c>
      <c r="T2241" t="s">
        <v>2126</v>
      </c>
      <c r="U2241" t="s">
        <v>2127</v>
      </c>
      <c r="V2241">
        <v>0</v>
      </c>
      <c r="W2241" t="s">
        <v>2127</v>
      </c>
      <c r="X2241" t="s">
        <v>2125</v>
      </c>
      <c r="Y2241" t="s">
        <v>2125</v>
      </c>
      <c r="Z2241" t="s">
        <v>312</v>
      </c>
      <c r="AA2241" t="s">
        <v>2137</v>
      </c>
      <c r="AB2241" t="s">
        <v>2127</v>
      </c>
    </row>
    <row r="2242" spans="1:28" x14ac:dyDescent="0.2">
      <c r="A2242">
        <v>16046894</v>
      </c>
      <c r="B2242" t="s">
        <v>9294</v>
      </c>
      <c r="C2242" t="s">
        <v>6225</v>
      </c>
      <c r="D2242" t="s">
        <v>401</v>
      </c>
      <c r="E2242" t="s">
        <v>317</v>
      </c>
      <c r="F2242" t="s">
        <v>316</v>
      </c>
      <c r="G2242" t="s">
        <v>357</v>
      </c>
      <c r="H2242" t="s">
        <v>2917</v>
      </c>
      <c r="I2242" t="s">
        <v>317</v>
      </c>
      <c r="J2242" t="s">
        <v>334</v>
      </c>
      <c r="K2242" t="s">
        <v>9295</v>
      </c>
      <c r="L2242" t="s">
        <v>9296</v>
      </c>
      <c r="M2242" s="11">
        <v>43110.467997685184</v>
      </c>
      <c r="N2242" s="11">
        <v>43110.467997685184</v>
      </c>
      <c r="O2242" s="11">
        <v>43117.659861111111</v>
      </c>
      <c r="P2242" t="s">
        <v>2124</v>
      </c>
      <c r="Q2242" t="s">
        <v>355</v>
      </c>
      <c r="R2242" t="s">
        <v>9297</v>
      </c>
      <c r="S2242" t="s">
        <v>2125</v>
      </c>
      <c r="T2242" t="s">
        <v>2126</v>
      </c>
      <c r="U2242" t="s">
        <v>2127</v>
      </c>
      <c r="V2242">
        <v>0</v>
      </c>
      <c r="W2242" t="s">
        <v>2127</v>
      </c>
      <c r="X2242" t="s">
        <v>2125</v>
      </c>
      <c r="Y2242" t="s">
        <v>2125</v>
      </c>
      <c r="Z2242" t="s">
        <v>351</v>
      </c>
      <c r="AA2242" t="s">
        <v>2137</v>
      </c>
      <c r="AB2242" t="s">
        <v>2127</v>
      </c>
    </row>
    <row r="2243" spans="1:28" x14ac:dyDescent="0.2">
      <c r="A2243">
        <v>16046962</v>
      </c>
      <c r="B2243" t="s">
        <v>8447</v>
      </c>
      <c r="C2243" t="s">
        <v>8448</v>
      </c>
      <c r="D2243" t="s">
        <v>369</v>
      </c>
      <c r="E2243" t="s">
        <v>317</v>
      </c>
      <c r="F2243" t="s">
        <v>370</v>
      </c>
      <c r="G2243" t="s">
        <v>370</v>
      </c>
      <c r="H2243" t="s">
        <v>369</v>
      </c>
      <c r="I2243" t="s">
        <v>317</v>
      </c>
      <c r="J2243" t="s">
        <v>334</v>
      </c>
      <c r="K2243" t="s">
        <v>9298</v>
      </c>
      <c r="L2243" t="s">
        <v>9299</v>
      </c>
      <c r="M2243" s="11">
        <v>43110.47074074074</v>
      </c>
      <c r="N2243" s="11">
        <v>43110.47074074074</v>
      </c>
      <c r="O2243" s="11">
        <v>43110.68818287037</v>
      </c>
      <c r="P2243" t="s">
        <v>2124</v>
      </c>
      <c r="Q2243" t="s">
        <v>600</v>
      </c>
      <c r="R2243" t="s">
        <v>9300</v>
      </c>
      <c r="S2243" t="s">
        <v>2125</v>
      </c>
      <c r="T2243" t="s">
        <v>2126</v>
      </c>
      <c r="U2243" t="s">
        <v>2127</v>
      </c>
      <c r="V2243">
        <v>0</v>
      </c>
      <c r="W2243" t="s">
        <v>2127</v>
      </c>
      <c r="X2243" t="s">
        <v>2125</v>
      </c>
      <c r="Y2243" t="s">
        <v>2125</v>
      </c>
      <c r="Z2243" t="s">
        <v>901</v>
      </c>
      <c r="AA2243" t="s">
        <v>2137</v>
      </c>
      <c r="AB2243" t="s">
        <v>2127</v>
      </c>
    </row>
    <row r="2244" spans="1:28" x14ac:dyDescent="0.2">
      <c r="A2244">
        <v>16046983</v>
      </c>
      <c r="B2244" t="s">
        <v>9301</v>
      </c>
      <c r="C2244" t="s">
        <v>8682</v>
      </c>
      <c r="D2244" t="s">
        <v>510</v>
      </c>
      <c r="E2244" t="s">
        <v>317</v>
      </c>
      <c r="F2244" t="s">
        <v>370</v>
      </c>
      <c r="G2244" t="s">
        <v>370</v>
      </c>
      <c r="H2244" t="s">
        <v>510</v>
      </c>
      <c r="I2244" t="s">
        <v>317</v>
      </c>
      <c r="J2244" t="s">
        <v>430</v>
      </c>
      <c r="K2244" t="s">
        <v>595</v>
      </c>
      <c r="L2244" t="s">
        <v>9302</v>
      </c>
      <c r="M2244" s="11">
        <v>43110.471608796295</v>
      </c>
      <c r="N2244" s="11">
        <v>43110.471608796295</v>
      </c>
      <c r="O2244" s="11">
        <v>43117.481076388889</v>
      </c>
      <c r="P2244" t="s">
        <v>2124</v>
      </c>
      <c r="Q2244" t="s">
        <v>483</v>
      </c>
      <c r="R2244" t="s">
        <v>9303</v>
      </c>
      <c r="S2244" t="s">
        <v>2125</v>
      </c>
      <c r="T2244" t="s">
        <v>2126</v>
      </c>
      <c r="U2244" t="s">
        <v>2127</v>
      </c>
      <c r="V2244">
        <v>0</v>
      </c>
      <c r="W2244" t="s">
        <v>2127</v>
      </c>
      <c r="X2244" t="s">
        <v>2125</v>
      </c>
      <c r="Y2244" t="s">
        <v>2125</v>
      </c>
      <c r="Z2244" t="s">
        <v>2855</v>
      </c>
      <c r="AA2244" t="s">
        <v>2137</v>
      </c>
      <c r="AB2244" t="s">
        <v>2127</v>
      </c>
    </row>
    <row r="2245" spans="1:28" x14ac:dyDescent="0.2">
      <c r="A2245">
        <v>16047097</v>
      </c>
      <c r="B2245" t="s">
        <v>9307</v>
      </c>
      <c r="C2245" t="s">
        <v>9308</v>
      </c>
      <c r="D2245" t="s">
        <v>354</v>
      </c>
      <c r="E2245" t="s">
        <v>317</v>
      </c>
      <c r="F2245" t="s">
        <v>370</v>
      </c>
      <c r="G2245" t="s">
        <v>370</v>
      </c>
      <c r="H2245" t="s">
        <v>354</v>
      </c>
      <c r="I2245" t="s">
        <v>317</v>
      </c>
      <c r="J2245" t="s">
        <v>1040</v>
      </c>
      <c r="K2245" t="s">
        <v>595</v>
      </c>
      <c r="L2245" t="s">
        <v>9309</v>
      </c>
      <c r="M2245" s="11">
        <v>43110.476493055554</v>
      </c>
      <c r="N2245" s="11">
        <v>43110.476493055554</v>
      </c>
      <c r="O2245" s="11">
        <v>43117.489756944444</v>
      </c>
      <c r="P2245" t="s">
        <v>2124</v>
      </c>
      <c r="Q2245" t="s">
        <v>1061</v>
      </c>
      <c r="R2245" t="s">
        <v>9310</v>
      </c>
      <c r="S2245" t="s">
        <v>2125</v>
      </c>
      <c r="T2245" t="s">
        <v>2126</v>
      </c>
      <c r="U2245" t="s">
        <v>2127</v>
      </c>
      <c r="V2245">
        <v>0</v>
      </c>
      <c r="W2245" t="s">
        <v>2127</v>
      </c>
      <c r="X2245" t="s">
        <v>2125</v>
      </c>
      <c r="Y2245" t="s">
        <v>2125</v>
      </c>
      <c r="Z2245" t="s">
        <v>1549</v>
      </c>
      <c r="AA2245" t="s">
        <v>2128</v>
      </c>
      <c r="AB2245" t="s">
        <v>2127</v>
      </c>
    </row>
    <row r="2246" spans="1:28" x14ac:dyDescent="0.2">
      <c r="A2246">
        <v>16047134</v>
      </c>
      <c r="B2246" t="s">
        <v>9311</v>
      </c>
      <c r="C2246" t="s">
        <v>9312</v>
      </c>
      <c r="D2246" t="s">
        <v>434</v>
      </c>
      <c r="E2246" t="s">
        <v>317</v>
      </c>
      <c r="F2246" t="s">
        <v>2127</v>
      </c>
      <c r="G2246" t="s">
        <v>370</v>
      </c>
      <c r="H2246" t="s">
        <v>434</v>
      </c>
      <c r="I2246" t="s">
        <v>317</v>
      </c>
      <c r="J2246" t="s">
        <v>334</v>
      </c>
      <c r="K2246" t="s">
        <v>1942</v>
      </c>
      <c r="L2246" t="s">
        <v>9313</v>
      </c>
      <c r="M2246" s="11">
        <v>43110.477916666663</v>
      </c>
      <c r="N2246" s="11">
        <v>43110.477916666663</v>
      </c>
      <c r="O2246" s="11">
        <v>43117.479178240741</v>
      </c>
      <c r="P2246" t="s">
        <v>2124</v>
      </c>
      <c r="Q2246" t="s">
        <v>3694</v>
      </c>
      <c r="R2246" t="s">
        <v>9314</v>
      </c>
      <c r="S2246" t="s">
        <v>2125</v>
      </c>
      <c r="T2246" t="s">
        <v>2126</v>
      </c>
      <c r="U2246" t="s">
        <v>2127</v>
      </c>
      <c r="V2246">
        <v>0</v>
      </c>
      <c r="W2246" t="s">
        <v>2127</v>
      </c>
      <c r="X2246" t="s">
        <v>2125</v>
      </c>
      <c r="Y2246" t="s">
        <v>2125</v>
      </c>
      <c r="Z2246" t="s">
        <v>922</v>
      </c>
      <c r="AA2246" t="s">
        <v>2128</v>
      </c>
      <c r="AB2246" t="s">
        <v>2127</v>
      </c>
    </row>
    <row r="2247" spans="1:28" x14ac:dyDescent="0.2">
      <c r="A2247">
        <v>16047156</v>
      </c>
      <c r="B2247" t="s">
        <v>9315</v>
      </c>
      <c r="C2247" t="s">
        <v>2158</v>
      </c>
      <c r="D2247" t="s">
        <v>1337</v>
      </c>
      <c r="E2247" t="s">
        <v>317</v>
      </c>
      <c r="F2247" t="s">
        <v>316</v>
      </c>
      <c r="G2247" t="s">
        <v>323</v>
      </c>
      <c r="H2247" t="s">
        <v>1337</v>
      </c>
      <c r="I2247" t="s">
        <v>317</v>
      </c>
      <c r="J2247" t="s">
        <v>334</v>
      </c>
      <c r="K2247" t="s">
        <v>9316</v>
      </c>
      <c r="L2247" t="s">
        <v>9317</v>
      </c>
      <c r="M2247" s="11">
        <v>43110.478750000002</v>
      </c>
      <c r="N2247" s="11">
        <v>43110.478750000002</v>
      </c>
      <c r="O2247" s="11">
        <v>43117.640023148146</v>
      </c>
      <c r="P2247" t="s">
        <v>2124</v>
      </c>
      <c r="Q2247" t="s">
        <v>804</v>
      </c>
      <c r="R2247" t="s">
        <v>9318</v>
      </c>
      <c r="S2247" t="s">
        <v>2125</v>
      </c>
      <c r="T2247" t="s">
        <v>2126</v>
      </c>
      <c r="U2247" t="s">
        <v>2127</v>
      </c>
      <c r="V2247">
        <v>0</v>
      </c>
      <c r="W2247" t="s">
        <v>2127</v>
      </c>
      <c r="X2247" t="s">
        <v>2125</v>
      </c>
      <c r="Y2247" t="s">
        <v>2125</v>
      </c>
      <c r="Z2247" t="s">
        <v>312</v>
      </c>
      <c r="AA2247" t="s">
        <v>2137</v>
      </c>
      <c r="AB2247" t="s">
        <v>2127</v>
      </c>
    </row>
    <row r="2248" spans="1:28" x14ac:dyDescent="0.2">
      <c r="A2248">
        <v>16047210</v>
      </c>
      <c r="B2248" t="s">
        <v>5633</v>
      </c>
      <c r="C2248" t="s">
        <v>2158</v>
      </c>
      <c r="D2248" t="s">
        <v>468</v>
      </c>
      <c r="E2248" t="s">
        <v>317</v>
      </c>
      <c r="F2248" t="s">
        <v>316</v>
      </c>
      <c r="G2248" t="s">
        <v>316</v>
      </c>
      <c r="H2248" t="s">
        <v>468</v>
      </c>
      <c r="I2248" t="s">
        <v>317</v>
      </c>
      <c r="J2248" t="s">
        <v>334</v>
      </c>
      <c r="K2248" t="s">
        <v>9319</v>
      </c>
      <c r="L2248" t="s">
        <v>9320</v>
      </c>
      <c r="M2248" s="11">
        <v>43110.480543981481</v>
      </c>
      <c r="N2248" s="11">
        <v>43110.480543981481</v>
      </c>
      <c r="O2248" s="11">
        <v>43117.482314814813</v>
      </c>
      <c r="P2248" t="s">
        <v>2124</v>
      </c>
      <c r="Q2248" t="s">
        <v>584</v>
      </c>
      <c r="R2248" t="s">
        <v>9321</v>
      </c>
      <c r="S2248" t="s">
        <v>2125</v>
      </c>
      <c r="T2248" t="s">
        <v>2126</v>
      </c>
      <c r="U2248" t="s">
        <v>2127</v>
      </c>
      <c r="V2248">
        <v>0</v>
      </c>
      <c r="W2248" t="s">
        <v>2127</v>
      </c>
      <c r="X2248" t="s">
        <v>2125</v>
      </c>
      <c r="Y2248" t="s">
        <v>2125</v>
      </c>
      <c r="Z2248" t="s">
        <v>312</v>
      </c>
      <c r="AA2248" t="s">
        <v>2128</v>
      </c>
      <c r="AB2248" t="s">
        <v>2127</v>
      </c>
    </row>
    <row r="2249" spans="1:28" x14ac:dyDescent="0.2">
      <c r="A2249">
        <v>16047229</v>
      </c>
      <c r="B2249" t="s">
        <v>646</v>
      </c>
      <c r="C2249" t="s">
        <v>9322</v>
      </c>
      <c r="D2249" t="s">
        <v>410</v>
      </c>
      <c r="E2249" t="s">
        <v>317</v>
      </c>
      <c r="F2249" t="s">
        <v>382</v>
      </c>
      <c r="G2249" t="s">
        <v>414</v>
      </c>
      <c r="H2249" t="s">
        <v>540</v>
      </c>
      <c r="J2249" t="s">
        <v>334</v>
      </c>
      <c r="K2249" t="s">
        <v>9323</v>
      </c>
      <c r="L2249" t="s">
        <v>9324</v>
      </c>
      <c r="M2249" s="11">
        <v>43110.481516203705</v>
      </c>
      <c r="N2249" s="11">
        <v>43110.481516203705</v>
      </c>
      <c r="O2249" s="11">
        <v>43117.540613425925</v>
      </c>
      <c r="P2249" t="s">
        <v>2124</v>
      </c>
      <c r="Q2249" t="s">
        <v>820</v>
      </c>
      <c r="R2249" t="s">
        <v>9325</v>
      </c>
      <c r="S2249" t="s">
        <v>2125</v>
      </c>
      <c r="T2249" t="s">
        <v>2126</v>
      </c>
      <c r="U2249" t="s">
        <v>2127</v>
      </c>
      <c r="V2249">
        <v>0</v>
      </c>
      <c r="W2249" t="s">
        <v>2127</v>
      </c>
      <c r="X2249" t="s">
        <v>2125</v>
      </c>
      <c r="Y2249" t="s">
        <v>2125</v>
      </c>
      <c r="Z2249" t="s">
        <v>378</v>
      </c>
      <c r="AA2249" t="s">
        <v>2137</v>
      </c>
      <c r="AB2249" t="s">
        <v>2127</v>
      </c>
    </row>
    <row r="2250" spans="1:28" x14ac:dyDescent="0.2">
      <c r="A2250">
        <v>16047246</v>
      </c>
      <c r="B2250" t="s">
        <v>9326</v>
      </c>
      <c r="C2250" t="s">
        <v>3550</v>
      </c>
      <c r="D2250" t="s">
        <v>354</v>
      </c>
      <c r="E2250" t="s">
        <v>317</v>
      </c>
      <c r="F2250" t="s">
        <v>316</v>
      </c>
      <c r="G2250" t="s">
        <v>316</v>
      </c>
      <c r="H2250" t="s">
        <v>354</v>
      </c>
      <c r="I2250" t="s">
        <v>317</v>
      </c>
      <c r="J2250" t="s">
        <v>1040</v>
      </c>
      <c r="K2250" t="s">
        <v>1700</v>
      </c>
      <c r="L2250" t="s">
        <v>9327</v>
      </c>
      <c r="M2250" s="11">
        <v>43110.481979166667</v>
      </c>
      <c r="N2250" s="11">
        <v>43110.481979166667</v>
      </c>
      <c r="O2250" s="11">
        <v>43117.494467592594</v>
      </c>
      <c r="P2250" t="s">
        <v>2124</v>
      </c>
      <c r="Q2250" t="s">
        <v>1853</v>
      </c>
      <c r="R2250" t="s">
        <v>9328</v>
      </c>
      <c r="S2250" t="s">
        <v>2125</v>
      </c>
      <c r="T2250" t="s">
        <v>2126</v>
      </c>
      <c r="U2250" t="s">
        <v>2127</v>
      </c>
      <c r="V2250">
        <v>0</v>
      </c>
      <c r="W2250" t="s">
        <v>2127</v>
      </c>
      <c r="X2250" t="s">
        <v>2125</v>
      </c>
      <c r="Y2250" t="s">
        <v>2125</v>
      </c>
      <c r="Z2250" t="s">
        <v>459</v>
      </c>
      <c r="AA2250" t="s">
        <v>2128</v>
      </c>
      <c r="AB2250" t="s">
        <v>2127</v>
      </c>
    </row>
    <row r="2251" spans="1:28" x14ac:dyDescent="0.2">
      <c r="A2251">
        <v>16047268</v>
      </c>
      <c r="B2251" t="s">
        <v>6783</v>
      </c>
      <c r="C2251" t="s">
        <v>5260</v>
      </c>
      <c r="D2251" t="s">
        <v>443</v>
      </c>
      <c r="E2251" t="s">
        <v>317</v>
      </c>
      <c r="F2251" t="s">
        <v>382</v>
      </c>
      <c r="G2251" t="s">
        <v>382</v>
      </c>
      <c r="H2251" t="s">
        <v>443</v>
      </c>
      <c r="I2251" t="s">
        <v>317</v>
      </c>
      <c r="J2251" t="s">
        <v>334</v>
      </c>
      <c r="K2251" t="s">
        <v>8410</v>
      </c>
      <c r="L2251" t="s">
        <v>9329</v>
      </c>
      <c r="M2251" s="11">
        <v>43110.483067129629</v>
      </c>
      <c r="N2251" s="11">
        <v>43110.483067129629</v>
      </c>
      <c r="O2251" s="11">
        <v>43117.515648148146</v>
      </c>
      <c r="P2251" t="s">
        <v>2124</v>
      </c>
      <c r="Q2251" t="s">
        <v>736</v>
      </c>
      <c r="R2251" t="s">
        <v>9330</v>
      </c>
      <c r="S2251" t="s">
        <v>2125</v>
      </c>
      <c r="T2251" t="s">
        <v>2126</v>
      </c>
      <c r="U2251" t="s">
        <v>2127</v>
      </c>
      <c r="V2251">
        <v>0</v>
      </c>
      <c r="W2251" t="s">
        <v>2127</v>
      </c>
      <c r="X2251" t="s">
        <v>2125</v>
      </c>
      <c r="Y2251" t="s">
        <v>2125</v>
      </c>
      <c r="Z2251" t="s">
        <v>378</v>
      </c>
      <c r="AA2251" t="s">
        <v>2128</v>
      </c>
      <c r="AB2251" t="s">
        <v>2127</v>
      </c>
    </row>
    <row r="2252" spans="1:28" x14ac:dyDescent="0.2">
      <c r="A2252">
        <v>16047293</v>
      </c>
      <c r="B2252" t="s">
        <v>7961</v>
      </c>
      <c r="C2252" t="s">
        <v>7498</v>
      </c>
      <c r="D2252" t="s">
        <v>434</v>
      </c>
      <c r="E2252" t="s">
        <v>317</v>
      </c>
      <c r="F2252" t="s">
        <v>2127</v>
      </c>
      <c r="G2252" t="s">
        <v>370</v>
      </c>
      <c r="H2252" t="s">
        <v>434</v>
      </c>
      <c r="I2252" t="s">
        <v>317</v>
      </c>
      <c r="J2252" t="s">
        <v>334</v>
      </c>
      <c r="K2252" t="s">
        <v>3352</v>
      </c>
      <c r="L2252" t="s">
        <v>9331</v>
      </c>
      <c r="M2252" s="11">
        <v>43110.484178240738</v>
      </c>
      <c r="N2252" s="11">
        <v>43110.484178240738</v>
      </c>
      <c r="O2252" s="11">
        <v>43117.485706018517</v>
      </c>
      <c r="P2252" t="s">
        <v>2124</v>
      </c>
      <c r="Q2252" t="s">
        <v>3694</v>
      </c>
      <c r="R2252" t="s">
        <v>9332</v>
      </c>
      <c r="S2252" t="s">
        <v>2125</v>
      </c>
      <c r="T2252" t="s">
        <v>2126</v>
      </c>
      <c r="U2252" t="s">
        <v>2127</v>
      </c>
      <c r="V2252">
        <v>0</v>
      </c>
      <c r="W2252" t="s">
        <v>2127</v>
      </c>
      <c r="X2252" t="s">
        <v>2125</v>
      </c>
      <c r="Y2252" t="s">
        <v>2125</v>
      </c>
      <c r="Z2252" t="s">
        <v>1672</v>
      </c>
      <c r="AA2252" t="s">
        <v>2128</v>
      </c>
      <c r="AB2252" t="s">
        <v>2127</v>
      </c>
    </row>
    <row r="2253" spans="1:28" x14ac:dyDescent="0.2">
      <c r="A2253">
        <v>16047336</v>
      </c>
      <c r="B2253" t="s">
        <v>4389</v>
      </c>
      <c r="C2253" t="s">
        <v>4390</v>
      </c>
      <c r="D2253" t="s">
        <v>510</v>
      </c>
      <c r="E2253" t="s">
        <v>317</v>
      </c>
      <c r="F2253" t="s">
        <v>370</v>
      </c>
      <c r="G2253" t="s">
        <v>370</v>
      </c>
      <c r="H2253" t="s">
        <v>510</v>
      </c>
      <c r="I2253" t="s">
        <v>317</v>
      </c>
      <c r="J2253" t="s">
        <v>322</v>
      </c>
      <c r="K2253" t="s">
        <v>530</v>
      </c>
      <c r="L2253" t="s">
        <v>9333</v>
      </c>
      <c r="M2253" s="11">
        <v>43110.485914351855</v>
      </c>
      <c r="N2253" s="11">
        <v>43110.485914351855</v>
      </c>
      <c r="O2253" s="11">
        <v>43117.494849537034</v>
      </c>
      <c r="P2253" t="s">
        <v>2124</v>
      </c>
      <c r="Q2253" t="s">
        <v>483</v>
      </c>
      <c r="R2253" t="s">
        <v>9334</v>
      </c>
      <c r="S2253" t="s">
        <v>2125</v>
      </c>
      <c r="T2253" t="s">
        <v>2126</v>
      </c>
      <c r="U2253" t="s">
        <v>2127</v>
      </c>
      <c r="V2253">
        <v>0</v>
      </c>
      <c r="W2253" t="s">
        <v>2127</v>
      </c>
      <c r="X2253" t="s">
        <v>2125</v>
      </c>
      <c r="Y2253" t="s">
        <v>2125</v>
      </c>
      <c r="Z2253" t="s">
        <v>742</v>
      </c>
      <c r="AA2253" t="s">
        <v>2137</v>
      </c>
      <c r="AB2253" t="s">
        <v>2127</v>
      </c>
    </row>
    <row r="2254" spans="1:28" x14ac:dyDescent="0.2">
      <c r="A2254">
        <v>16047350</v>
      </c>
      <c r="B2254" t="s">
        <v>8702</v>
      </c>
      <c r="C2254" t="s">
        <v>8703</v>
      </c>
      <c r="D2254" t="s">
        <v>369</v>
      </c>
      <c r="E2254" t="s">
        <v>317</v>
      </c>
      <c r="F2254" t="s">
        <v>370</v>
      </c>
      <c r="G2254" t="s">
        <v>370</v>
      </c>
      <c r="H2254" t="s">
        <v>369</v>
      </c>
      <c r="I2254" t="s">
        <v>317</v>
      </c>
      <c r="J2254" t="s">
        <v>322</v>
      </c>
      <c r="K2254" t="s">
        <v>1125</v>
      </c>
      <c r="L2254" t="s">
        <v>9335</v>
      </c>
      <c r="M2254" s="11">
        <v>43110.486550925925</v>
      </c>
      <c r="N2254" s="11">
        <v>43110.486550925925</v>
      </c>
      <c r="O2254" s="11">
        <v>43117.520185185182</v>
      </c>
      <c r="P2254" t="s">
        <v>2124</v>
      </c>
      <c r="Q2254" t="s">
        <v>483</v>
      </c>
      <c r="R2254" t="s">
        <v>9336</v>
      </c>
      <c r="S2254" t="s">
        <v>2125</v>
      </c>
      <c r="T2254" t="s">
        <v>2126</v>
      </c>
      <c r="U2254" t="s">
        <v>2127</v>
      </c>
      <c r="V2254">
        <v>0</v>
      </c>
      <c r="W2254" t="s">
        <v>2127</v>
      </c>
      <c r="X2254" t="s">
        <v>2125</v>
      </c>
      <c r="Y2254" t="s">
        <v>2125</v>
      </c>
      <c r="Z2254" t="s">
        <v>8706</v>
      </c>
      <c r="AA2254" t="s">
        <v>2137</v>
      </c>
      <c r="AB2254" t="s">
        <v>2127</v>
      </c>
    </row>
    <row r="2255" spans="1:28" x14ac:dyDescent="0.2">
      <c r="A2255">
        <v>16047386</v>
      </c>
      <c r="B2255" t="s">
        <v>9307</v>
      </c>
      <c r="C2255" t="s">
        <v>9308</v>
      </c>
      <c r="D2255" t="s">
        <v>354</v>
      </c>
      <c r="E2255" t="s">
        <v>317</v>
      </c>
      <c r="F2255" t="s">
        <v>370</v>
      </c>
      <c r="G2255" t="s">
        <v>370</v>
      </c>
      <c r="H2255" t="s">
        <v>354</v>
      </c>
      <c r="I2255" t="s">
        <v>317</v>
      </c>
      <c r="J2255" t="s">
        <v>322</v>
      </c>
      <c r="K2255" t="s">
        <v>595</v>
      </c>
      <c r="L2255" t="s">
        <v>9337</v>
      </c>
      <c r="M2255" s="11">
        <v>43110.487708333334</v>
      </c>
      <c r="N2255" s="11">
        <v>43110.487708333334</v>
      </c>
      <c r="O2255" s="11">
        <v>43117.490474537037</v>
      </c>
      <c r="P2255" t="s">
        <v>2124</v>
      </c>
      <c r="Q2255" t="s">
        <v>483</v>
      </c>
      <c r="R2255" t="s">
        <v>9338</v>
      </c>
      <c r="S2255" t="s">
        <v>2125</v>
      </c>
      <c r="T2255" t="s">
        <v>2126</v>
      </c>
      <c r="U2255" t="s">
        <v>2127</v>
      </c>
      <c r="V2255">
        <v>0</v>
      </c>
      <c r="W2255" t="s">
        <v>2127</v>
      </c>
      <c r="X2255" t="s">
        <v>2125</v>
      </c>
      <c r="Y2255" t="s">
        <v>2125</v>
      </c>
      <c r="Z2255" t="s">
        <v>1549</v>
      </c>
      <c r="AA2255" t="s">
        <v>2137</v>
      </c>
      <c r="AB2255" t="s">
        <v>2127</v>
      </c>
    </row>
    <row r="2256" spans="1:28" x14ac:dyDescent="0.2">
      <c r="A2256">
        <v>16047390</v>
      </c>
      <c r="B2256" t="s">
        <v>2863</v>
      </c>
      <c r="C2256" t="s">
        <v>2158</v>
      </c>
      <c r="D2256" t="s">
        <v>503</v>
      </c>
      <c r="E2256" t="s">
        <v>317</v>
      </c>
      <c r="F2256" t="s">
        <v>2159</v>
      </c>
      <c r="G2256" t="s">
        <v>323</v>
      </c>
      <c r="H2256" t="s">
        <v>315</v>
      </c>
      <c r="I2256" t="s">
        <v>317</v>
      </c>
      <c r="J2256" t="s">
        <v>334</v>
      </c>
      <c r="K2256" t="s">
        <v>1101</v>
      </c>
      <c r="L2256" t="s">
        <v>9339</v>
      </c>
      <c r="M2256" s="11">
        <v>43110.487858796296</v>
      </c>
      <c r="N2256" s="11">
        <v>43110.487858796296</v>
      </c>
      <c r="O2256" s="11">
        <v>43125.418321759258</v>
      </c>
      <c r="P2256" t="s">
        <v>2124</v>
      </c>
      <c r="Q2256" t="s">
        <v>9340</v>
      </c>
      <c r="R2256" t="s">
        <v>9341</v>
      </c>
      <c r="S2256" t="s">
        <v>2125</v>
      </c>
      <c r="T2256" t="s">
        <v>2126</v>
      </c>
      <c r="U2256" t="s">
        <v>2127</v>
      </c>
      <c r="V2256">
        <v>0</v>
      </c>
      <c r="W2256" t="s">
        <v>2127</v>
      </c>
      <c r="X2256" t="s">
        <v>2125</v>
      </c>
      <c r="Y2256" t="s">
        <v>2125</v>
      </c>
      <c r="Z2256" t="s">
        <v>312</v>
      </c>
      <c r="AA2256" t="s">
        <v>2128</v>
      </c>
      <c r="AB2256" t="s">
        <v>2127</v>
      </c>
    </row>
    <row r="2257" spans="1:28" x14ac:dyDescent="0.2">
      <c r="A2257">
        <v>16047414</v>
      </c>
      <c r="B2257" t="s">
        <v>9342</v>
      </c>
      <c r="C2257" t="s">
        <v>9343</v>
      </c>
      <c r="D2257" t="s">
        <v>354</v>
      </c>
      <c r="E2257" t="s">
        <v>317</v>
      </c>
      <c r="F2257" t="s">
        <v>2127</v>
      </c>
      <c r="G2257" t="s">
        <v>370</v>
      </c>
      <c r="H2257" t="s">
        <v>354</v>
      </c>
      <c r="I2257" t="s">
        <v>317</v>
      </c>
      <c r="J2257" t="s">
        <v>1040</v>
      </c>
      <c r="K2257" t="s">
        <v>1062</v>
      </c>
      <c r="L2257" t="s">
        <v>9344</v>
      </c>
      <c r="M2257" s="11">
        <v>43110.488877314812</v>
      </c>
      <c r="N2257" s="11">
        <v>43110.488877314812</v>
      </c>
      <c r="O2257" s="11">
        <v>43117.517870370371</v>
      </c>
      <c r="P2257" t="s">
        <v>2124</v>
      </c>
      <c r="Q2257" t="s">
        <v>7027</v>
      </c>
      <c r="R2257" t="s">
        <v>9345</v>
      </c>
      <c r="S2257" t="s">
        <v>2125</v>
      </c>
      <c r="T2257" t="s">
        <v>2126</v>
      </c>
      <c r="U2257" t="s">
        <v>2127</v>
      </c>
      <c r="V2257">
        <v>0</v>
      </c>
      <c r="W2257" t="s">
        <v>2127</v>
      </c>
      <c r="X2257" t="s">
        <v>2125</v>
      </c>
      <c r="Y2257" t="s">
        <v>2125</v>
      </c>
      <c r="Z2257" t="s">
        <v>1672</v>
      </c>
      <c r="AA2257" t="s">
        <v>2128</v>
      </c>
      <c r="AB2257" t="s">
        <v>2127</v>
      </c>
    </row>
    <row r="2258" spans="1:28" x14ac:dyDescent="0.2">
      <c r="A2258">
        <v>16047421</v>
      </c>
      <c r="B2258" t="s">
        <v>5951</v>
      </c>
      <c r="C2258" t="s">
        <v>2619</v>
      </c>
      <c r="D2258" t="s">
        <v>468</v>
      </c>
      <c r="E2258" t="s">
        <v>317</v>
      </c>
      <c r="F2258" t="s">
        <v>316</v>
      </c>
      <c r="G2258" t="s">
        <v>316</v>
      </c>
      <c r="H2258" t="s">
        <v>468</v>
      </c>
      <c r="I2258" t="s">
        <v>317</v>
      </c>
      <c r="J2258" t="s">
        <v>334</v>
      </c>
      <c r="K2258" t="s">
        <v>9346</v>
      </c>
      <c r="L2258" t="s">
        <v>9347</v>
      </c>
      <c r="M2258" s="11">
        <v>43110.489479166667</v>
      </c>
      <c r="N2258" s="11">
        <v>43110.489479166667</v>
      </c>
      <c r="O2258" s="11">
        <v>43111.420601851853</v>
      </c>
      <c r="P2258" t="s">
        <v>2124</v>
      </c>
      <c r="Q2258" t="s">
        <v>733</v>
      </c>
      <c r="R2258" t="s">
        <v>9348</v>
      </c>
      <c r="S2258" t="s">
        <v>2125</v>
      </c>
      <c r="T2258" t="s">
        <v>2126</v>
      </c>
      <c r="U2258" t="s">
        <v>2127</v>
      </c>
      <c r="V2258">
        <v>0</v>
      </c>
      <c r="W2258" t="s">
        <v>2127</v>
      </c>
      <c r="X2258" t="s">
        <v>2125</v>
      </c>
      <c r="Y2258" t="s">
        <v>2125</v>
      </c>
      <c r="Z2258" t="s">
        <v>459</v>
      </c>
      <c r="AA2258" t="s">
        <v>2137</v>
      </c>
      <c r="AB2258" t="s">
        <v>2127</v>
      </c>
    </row>
    <row r="2259" spans="1:28" x14ac:dyDescent="0.2">
      <c r="A2259">
        <v>16047443</v>
      </c>
      <c r="B2259" t="s">
        <v>9349</v>
      </c>
      <c r="C2259" t="s">
        <v>2158</v>
      </c>
      <c r="D2259" t="s">
        <v>550</v>
      </c>
      <c r="E2259" t="s">
        <v>317</v>
      </c>
      <c r="F2259" t="s">
        <v>316</v>
      </c>
      <c r="G2259" t="s">
        <v>316</v>
      </c>
      <c r="H2259" t="s">
        <v>550</v>
      </c>
      <c r="I2259" t="s">
        <v>317</v>
      </c>
      <c r="J2259" t="s">
        <v>334</v>
      </c>
      <c r="K2259" t="s">
        <v>1129</v>
      </c>
      <c r="L2259" t="s">
        <v>9350</v>
      </c>
      <c r="M2259" s="11">
        <v>43110.490486111114</v>
      </c>
      <c r="N2259" s="11">
        <v>43110.490486111114</v>
      </c>
      <c r="O2259" s="11">
        <v>43110.653692129628</v>
      </c>
      <c r="P2259" t="s">
        <v>2124</v>
      </c>
      <c r="Q2259" t="s">
        <v>2934</v>
      </c>
      <c r="R2259" t="s">
        <v>9351</v>
      </c>
      <c r="S2259" t="s">
        <v>2125</v>
      </c>
      <c r="T2259" t="s">
        <v>2126</v>
      </c>
      <c r="U2259" t="s">
        <v>2127</v>
      </c>
      <c r="V2259">
        <v>0</v>
      </c>
      <c r="W2259" t="s">
        <v>2127</v>
      </c>
      <c r="X2259" t="s">
        <v>2125</v>
      </c>
      <c r="Y2259" t="s">
        <v>2125</v>
      </c>
      <c r="Z2259" t="s">
        <v>312</v>
      </c>
      <c r="AA2259" t="s">
        <v>2128</v>
      </c>
      <c r="AB2259" t="s">
        <v>2127</v>
      </c>
    </row>
    <row r="2260" spans="1:28" x14ac:dyDescent="0.2">
      <c r="A2260">
        <v>16047549</v>
      </c>
      <c r="B2260" t="s">
        <v>1067</v>
      </c>
      <c r="C2260" t="s">
        <v>3081</v>
      </c>
      <c r="D2260" t="s">
        <v>434</v>
      </c>
      <c r="E2260" t="s">
        <v>317</v>
      </c>
      <c r="F2260" t="s">
        <v>316</v>
      </c>
      <c r="G2260" t="s">
        <v>316</v>
      </c>
      <c r="H2260" t="s">
        <v>434</v>
      </c>
      <c r="I2260" t="s">
        <v>317</v>
      </c>
      <c r="J2260" t="s">
        <v>334</v>
      </c>
      <c r="K2260" t="s">
        <v>591</v>
      </c>
      <c r="L2260" t="s">
        <v>9352</v>
      </c>
      <c r="M2260" s="11">
        <v>43110.495127314818</v>
      </c>
      <c r="N2260" s="11">
        <v>43110.495127314818</v>
      </c>
      <c r="O2260" s="11">
        <v>43110.58320601852</v>
      </c>
      <c r="P2260" t="s">
        <v>2124</v>
      </c>
      <c r="Q2260" t="s">
        <v>519</v>
      </c>
      <c r="R2260" t="s">
        <v>9353</v>
      </c>
      <c r="S2260" t="s">
        <v>2125</v>
      </c>
      <c r="T2260" t="s">
        <v>2126</v>
      </c>
      <c r="U2260" t="s">
        <v>2127</v>
      </c>
      <c r="V2260">
        <v>0</v>
      </c>
      <c r="W2260" t="s">
        <v>2127</v>
      </c>
      <c r="X2260" t="s">
        <v>2125</v>
      </c>
      <c r="Y2260" t="s">
        <v>2125</v>
      </c>
      <c r="Z2260" t="s">
        <v>391</v>
      </c>
      <c r="AA2260" t="s">
        <v>2137</v>
      </c>
      <c r="AB2260" t="s">
        <v>2127</v>
      </c>
    </row>
    <row r="2261" spans="1:28" x14ac:dyDescent="0.2">
      <c r="A2261">
        <v>16047782</v>
      </c>
      <c r="B2261" t="s">
        <v>7700</v>
      </c>
      <c r="C2261" t="s">
        <v>4986</v>
      </c>
      <c r="D2261" t="s">
        <v>550</v>
      </c>
      <c r="E2261" t="s">
        <v>317</v>
      </c>
      <c r="F2261" t="s">
        <v>316</v>
      </c>
      <c r="G2261" t="s">
        <v>316</v>
      </c>
      <c r="H2261" t="s">
        <v>550</v>
      </c>
      <c r="I2261" t="s">
        <v>317</v>
      </c>
      <c r="J2261" t="s">
        <v>334</v>
      </c>
      <c r="K2261" t="s">
        <v>595</v>
      </c>
      <c r="L2261" t="s">
        <v>9354</v>
      </c>
      <c r="M2261" s="11">
        <v>43110.507071759261</v>
      </c>
      <c r="N2261" s="11">
        <v>43110.507071759261</v>
      </c>
      <c r="O2261" s="11">
        <v>43117.599062499998</v>
      </c>
      <c r="P2261" t="s">
        <v>2124</v>
      </c>
      <c r="Q2261" t="s">
        <v>436</v>
      </c>
      <c r="R2261" t="s">
        <v>9355</v>
      </c>
      <c r="S2261" t="s">
        <v>2125</v>
      </c>
      <c r="T2261" t="s">
        <v>2126</v>
      </c>
      <c r="U2261" t="s">
        <v>2127</v>
      </c>
      <c r="V2261">
        <v>0</v>
      </c>
      <c r="W2261" t="s">
        <v>2127</v>
      </c>
      <c r="X2261" t="s">
        <v>2125</v>
      </c>
      <c r="Y2261" t="s">
        <v>2125</v>
      </c>
      <c r="Z2261" t="s">
        <v>1176</v>
      </c>
      <c r="AA2261" t="s">
        <v>2137</v>
      </c>
      <c r="AB2261" t="s">
        <v>2127</v>
      </c>
    </row>
    <row r="2262" spans="1:28" x14ac:dyDescent="0.2">
      <c r="A2262">
        <v>16047830</v>
      </c>
      <c r="B2262" t="s">
        <v>5273</v>
      </c>
      <c r="C2262" t="s">
        <v>2158</v>
      </c>
      <c r="D2262" t="s">
        <v>434</v>
      </c>
      <c r="E2262" t="s">
        <v>317</v>
      </c>
      <c r="F2262" t="s">
        <v>2127</v>
      </c>
      <c r="G2262" t="s">
        <v>370</v>
      </c>
      <c r="H2262" t="s">
        <v>434</v>
      </c>
      <c r="I2262" t="s">
        <v>317</v>
      </c>
      <c r="J2262" t="s">
        <v>334</v>
      </c>
      <c r="K2262" t="s">
        <v>9356</v>
      </c>
      <c r="L2262" t="s">
        <v>9357</v>
      </c>
      <c r="M2262" s="11">
        <v>43110.509837962964</v>
      </c>
      <c r="N2262" s="11">
        <v>43110.509837962964</v>
      </c>
      <c r="O2262" s="11">
        <v>43117.51358796296</v>
      </c>
      <c r="P2262" t="s">
        <v>2124</v>
      </c>
      <c r="Q2262" t="s">
        <v>3694</v>
      </c>
      <c r="R2262" t="s">
        <v>9358</v>
      </c>
      <c r="S2262" t="s">
        <v>2125</v>
      </c>
      <c r="T2262" t="s">
        <v>2126</v>
      </c>
      <c r="U2262" t="s">
        <v>2127</v>
      </c>
      <c r="V2262">
        <v>0</v>
      </c>
      <c r="W2262" t="s">
        <v>2127</v>
      </c>
      <c r="X2262" t="s">
        <v>2125</v>
      </c>
      <c r="Y2262" t="s">
        <v>2125</v>
      </c>
      <c r="Z2262" t="s">
        <v>312</v>
      </c>
      <c r="AA2262" t="s">
        <v>2128</v>
      </c>
      <c r="AB2262" t="s">
        <v>2127</v>
      </c>
    </row>
    <row r="2263" spans="1:28" x14ac:dyDescent="0.2">
      <c r="A2263">
        <v>16047927</v>
      </c>
      <c r="B2263" t="s">
        <v>2513</v>
      </c>
      <c r="C2263" t="s">
        <v>5654</v>
      </c>
      <c r="D2263" t="s">
        <v>410</v>
      </c>
      <c r="E2263" t="s">
        <v>317</v>
      </c>
      <c r="F2263" t="s">
        <v>382</v>
      </c>
      <c r="G2263" t="s">
        <v>382</v>
      </c>
      <c r="H2263" t="s">
        <v>410</v>
      </c>
      <c r="I2263" t="s">
        <v>317</v>
      </c>
      <c r="J2263" t="s">
        <v>334</v>
      </c>
      <c r="K2263" t="s">
        <v>526</v>
      </c>
      <c r="L2263" t="s">
        <v>9359</v>
      </c>
      <c r="M2263" s="11">
        <v>43110.515428240738</v>
      </c>
      <c r="N2263" s="11">
        <v>43110.515428240738</v>
      </c>
      <c r="O2263" s="11">
        <v>43117.51934027778</v>
      </c>
      <c r="P2263" t="s">
        <v>2124</v>
      </c>
      <c r="Q2263" t="s">
        <v>628</v>
      </c>
      <c r="R2263" t="s">
        <v>9360</v>
      </c>
      <c r="S2263" t="s">
        <v>2125</v>
      </c>
      <c r="T2263" t="s">
        <v>2126</v>
      </c>
      <c r="U2263" t="s">
        <v>2127</v>
      </c>
      <c r="V2263">
        <v>0</v>
      </c>
      <c r="W2263" t="s">
        <v>2127</v>
      </c>
      <c r="X2263" t="s">
        <v>2125</v>
      </c>
      <c r="Y2263" t="s">
        <v>2125</v>
      </c>
      <c r="Z2263" t="s">
        <v>481</v>
      </c>
      <c r="AA2263" t="s">
        <v>2128</v>
      </c>
      <c r="AB2263" t="s">
        <v>2127</v>
      </c>
    </row>
    <row r="2264" spans="1:28" x14ac:dyDescent="0.2">
      <c r="A2264">
        <v>16047947</v>
      </c>
      <c r="B2264" t="s">
        <v>3535</v>
      </c>
      <c r="C2264" t="s">
        <v>4209</v>
      </c>
      <c r="D2264" t="s">
        <v>443</v>
      </c>
      <c r="E2264" t="s">
        <v>317</v>
      </c>
      <c r="F2264" t="s">
        <v>382</v>
      </c>
      <c r="G2264" t="s">
        <v>382</v>
      </c>
      <c r="H2264" t="s">
        <v>443</v>
      </c>
      <c r="I2264" t="s">
        <v>317</v>
      </c>
      <c r="J2264" t="s">
        <v>322</v>
      </c>
      <c r="K2264" t="s">
        <v>9361</v>
      </c>
      <c r="L2264" t="s">
        <v>9362</v>
      </c>
      <c r="M2264" s="11">
        <v>43110.516944444447</v>
      </c>
      <c r="N2264" s="11">
        <v>43110.516944444447</v>
      </c>
      <c r="O2264" s="11">
        <v>43117.659456018519</v>
      </c>
      <c r="P2264" t="s">
        <v>2124</v>
      </c>
      <c r="Q2264" t="s">
        <v>1161</v>
      </c>
      <c r="R2264" t="s">
        <v>9363</v>
      </c>
      <c r="S2264" t="s">
        <v>2125</v>
      </c>
      <c r="T2264" t="s">
        <v>2126</v>
      </c>
      <c r="U2264" t="s">
        <v>2127</v>
      </c>
      <c r="V2264">
        <v>0</v>
      </c>
      <c r="W2264" t="s">
        <v>2127</v>
      </c>
      <c r="X2264" t="s">
        <v>2125</v>
      </c>
      <c r="Y2264" t="s">
        <v>2125</v>
      </c>
      <c r="Z2264" t="s">
        <v>2839</v>
      </c>
      <c r="AA2264" t="s">
        <v>2137</v>
      </c>
      <c r="AB2264" t="s">
        <v>2127</v>
      </c>
    </row>
    <row r="2265" spans="1:28" x14ac:dyDescent="0.2">
      <c r="A2265">
        <v>16048007</v>
      </c>
      <c r="B2265" t="s">
        <v>9220</v>
      </c>
      <c r="C2265" t="s">
        <v>3140</v>
      </c>
      <c r="D2265" t="s">
        <v>410</v>
      </c>
      <c r="E2265" t="s">
        <v>317</v>
      </c>
      <c r="F2265" t="s">
        <v>382</v>
      </c>
      <c r="G2265" t="s">
        <v>382</v>
      </c>
      <c r="H2265" t="s">
        <v>410</v>
      </c>
      <c r="I2265" t="s">
        <v>317</v>
      </c>
      <c r="J2265" t="s">
        <v>334</v>
      </c>
      <c r="K2265" t="s">
        <v>1395</v>
      </c>
      <c r="L2265" t="s">
        <v>9364</v>
      </c>
      <c r="M2265" s="11">
        <v>43110.520833333336</v>
      </c>
      <c r="N2265" s="11">
        <v>43110.520833333336</v>
      </c>
      <c r="O2265" s="11">
        <v>43117.528796296298</v>
      </c>
      <c r="P2265" t="s">
        <v>2124</v>
      </c>
      <c r="Q2265" t="s">
        <v>1393</v>
      </c>
      <c r="R2265" t="s">
        <v>9365</v>
      </c>
      <c r="S2265" t="s">
        <v>2125</v>
      </c>
      <c r="T2265" t="s">
        <v>2126</v>
      </c>
      <c r="U2265" t="s">
        <v>2127</v>
      </c>
      <c r="V2265">
        <v>0</v>
      </c>
      <c r="W2265" t="s">
        <v>2127</v>
      </c>
      <c r="X2265" t="s">
        <v>2125</v>
      </c>
      <c r="Y2265" t="s">
        <v>2125</v>
      </c>
      <c r="Z2265" t="s">
        <v>378</v>
      </c>
      <c r="AA2265" t="s">
        <v>2128</v>
      </c>
      <c r="AB2265" t="s">
        <v>2127</v>
      </c>
    </row>
    <row r="2266" spans="1:28" x14ac:dyDescent="0.2">
      <c r="A2266">
        <v>16048014</v>
      </c>
      <c r="B2266" t="s">
        <v>2158</v>
      </c>
      <c r="C2266" t="s">
        <v>2158</v>
      </c>
      <c r="D2266" t="s">
        <v>460</v>
      </c>
      <c r="E2266" t="s">
        <v>317</v>
      </c>
      <c r="F2266" t="s">
        <v>2127</v>
      </c>
      <c r="G2266" t="s">
        <v>316</v>
      </c>
      <c r="H2266" t="s">
        <v>460</v>
      </c>
      <c r="I2266" t="s">
        <v>317</v>
      </c>
      <c r="J2266" t="s">
        <v>334</v>
      </c>
      <c r="K2266" t="s">
        <v>3532</v>
      </c>
      <c r="L2266" t="s">
        <v>9366</v>
      </c>
      <c r="M2266" s="11">
        <v>43110.521099537036</v>
      </c>
      <c r="N2266" s="11">
        <v>43110.521099537036</v>
      </c>
      <c r="O2266" s="11">
        <v>43117.524039351854</v>
      </c>
      <c r="P2266" t="s">
        <v>2124</v>
      </c>
      <c r="Q2266" t="s">
        <v>3694</v>
      </c>
      <c r="R2266" t="e">
        <f>- colaboradora ligou por engano.</f>
        <v>#NAME?</v>
      </c>
      <c r="S2266" t="s">
        <v>2125</v>
      </c>
      <c r="T2266" t="s">
        <v>2126</v>
      </c>
      <c r="U2266" t="s">
        <v>2127</v>
      </c>
      <c r="V2266">
        <v>0</v>
      </c>
      <c r="W2266" t="s">
        <v>2127</v>
      </c>
      <c r="X2266" t="s">
        <v>2125</v>
      </c>
      <c r="Y2266" t="s">
        <v>2125</v>
      </c>
      <c r="Z2266" t="s">
        <v>312</v>
      </c>
      <c r="AA2266" t="s">
        <v>2137</v>
      </c>
      <c r="AB2266" t="s">
        <v>2127</v>
      </c>
    </row>
    <row r="2267" spans="1:28" x14ac:dyDescent="0.2">
      <c r="A2267">
        <v>16048039</v>
      </c>
      <c r="B2267" t="s">
        <v>3222</v>
      </c>
      <c r="C2267" t="s">
        <v>5373</v>
      </c>
      <c r="D2267" t="s">
        <v>443</v>
      </c>
      <c r="E2267" t="s">
        <v>317</v>
      </c>
      <c r="F2267" t="s">
        <v>382</v>
      </c>
      <c r="G2267" t="s">
        <v>382</v>
      </c>
      <c r="H2267" t="s">
        <v>443</v>
      </c>
      <c r="I2267" t="s">
        <v>317</v>
      </c>
      <c r="J2267" t="s">
        <v>334</v>
      </c>
      <c r="K2267" t="s">
        <v>630</v>
      </c>
      <c r="L2267" t="s">
        <v>9367</v>
      </c>
      <c r="M2267" s="11">
        <v>43110.522673611114</v>
      </c>
      <c r="N2267" s="11">
        <v>43110.522673611114</v>
      </c>
      <c r="O2267" s="11">
        <v>43115.399895833332</v>
      </c>
      <c r="P2267" t="s">
        <v>2124</v>
      </c>
      <c r="Q2267" t="s">
        <v>628</v>
      </c>
      <c r="R2267" t="s">
        <v>1731</v>
      </c>
      <c r="S2267" t="s">
        <v>2125</v>
      </c>
      <c r="T2267" t="s">
        <v>2126</v>
      </c>
      <c r="U2267" t="s">
        <v>2127</v>
      </c>
      <c r="V2267">
        <v>0</v>
      </c>
      <c r="W2267" t="s">
        <v>2127</v>
      </c>
      <c r="X2267" t="s">
        <v>2125</v>
      </c>
      <c r="Y2267" t="s">
        <v>2125</v>
      </c>
      <c r="Z2267" t="s">
        <v>509</v>
      </c>
      <c r="AA2267" t="s">
        <v>2128</v>
      </c>
      <c r="AB2267" t="s">
        <v>2127</v>
      </c>
    </row>
    <row r="2268" spans="1:28" x14ac:dyDescent="0.2">
      <c r="A2268">
        <v>16048041</v>
      </c>
      <c r="B2268" t="s">
        <v>1070</v>
      </c>
      <c r="C2268" t="s">
        <v>6277</v>
      </c>
      <c r="D2268" t="s">
        <v>434</v>
      </c>
      <c r="E2268" t="s">
        <v>317</v>
      </c>
      <c r="F2268" t="s">
        <v>316</v>
      </c>
      <c r="G2268" t="s">
        <v>316</v>
      </c>
      <c r="H2268" t="s">
        <v>434</v>
      </c>
      <c r="I2268" t="s">
        <v>317</v>
      </c>
      <c r="J2268" t="s">
        <v>334</v>
      </c>
      <c r="K2268" t="s">
        <v>546</v>
      </c>
      <c r="L2268" t="s">
        <v>9368</v>
      </c>
      <c r="M2268" s="11">
        <v>43110.523032407407</v>
      </c>
      <c r="N2268" s="11">
        <v>43110.523032407407</v>
      </c>
      <c r="O2268" s="11">
        <v>43117.455682870372</v>
      </c>
      <c r="P2268" t="s">
        <v>2124</v>
      </c>
      <c r="Q2268" t="s">
        <v>425</v>
      </c>
      <c r="R2268" t="s">
        <v>9369</v>
      </c>
      <c r="S2268" t="s">
        <v>2125</v>
      </c>
      <c r="T2268" t="s">
        <v>2126</v>
      </c>
      <c r="U2268" t="s">
        <v>2127</v>
      </c>
      <c r="V2268">
        <v>0</v>
      </c>
      <c r="W2268" t="s">
        <v>2127</v>
      </c>
      <c r="X2268" t="s">
        <v>2125</v>
      </c>
      <c r="Y2268" t="s">
        <v>2125</v>
      </c>
      <c r="Z2268" t="s">
        <v>421</v>
      </c>
      <c r="AA2268" t="s">
        <v>2137</v>
      </c>
      <c r="AB2268" t="s">
        <v>2127</v>
      </c>
    </row>
    <row r="2269" spans="1:28" x14ac:dyDescent="0.2">
      <c r="A2269">
        <v>16048161</v>
      </c>
      <c r="B2269" t="s">
        <v>7282</v>
      </c>
      <c r="C2269" t="s">
        <v>7283</v>
      </c>
      <c r="D2269" t="s">
        <v>550</v>
      </c>
      <c r="E2269" t="s">
        <v>317</v>
      </c>
      <c r="F2269" t="s">
        <v>316</v>
      </c>
      <c r="G2269" t="s">
        <v>316</v>
      </c>
      <c r="H2269" t="s">
        <v>550</v>
      </c>
      <c r="I2269" t="s">
        <v>317</v>
      </c>
      <c r="J2269" t="s">
        <v>334</v>
      </c>
      <c r="K2269" t="s">
        <v>595</v>
      </c>
      <c r="L2269" t="s">
        <v>9370</v>
      </c>
      <c r="M2269" s="11">
        <v>43110.531597222223</v>
      </c>
      <c r="N2269" s="11">
        <v>43110.531597222223</v>
      </c>
      <c r="O2269" s="11">
        <v>43117.599293981482</v>
      </c>
      <c r="P2269" t="s">
        <v>2124</v>
      </c>
      <c r="Q2269" t="s">
        <v>436</v>
      </c>
      <c r="R2269" t="s">
        <v>9355</v>
      </c>
      <c r="S2269" t="s">
        <v>2125</v>
      </c>
      <c r="T2269" t="s">
        <v>2126</v>
      </c>
      <c r="U2269" t="s">
        <v>2127</v>
      </c>
      <c r="V2269">
        <v>0</v>
      </c>
      <c r="W2269" t="s">
        <v>2127</v>
      </c>
      <c r="X2269" t="s">
        <v>2125</v>
      </c>
      <c r="Y2269" t="s">
        <v>2125</v>
      </c>
      <c r="Z2269" t="s">
        <v>421</v>
      </c>
      <c r="AA2269" t="s">
        <v>2137</v>
      </c>
      <c r="AB2269" t="s">
        <v>2127</v>
      </c>
    </row>
    <row r="2270" spans="1:28" x14ac:dyDescent="0.2">
      <c r="A2270">
        <v>16048202</v>
      </c>
      <c r="B2270" t="s">
        <v>9371</v>
      </c>
      <c r="C2270" t="s">
        <v>8266</v>
      </c>
      <c r="D2270" t="s">
        <v>434</v>
      </c>
      <c r="E2270" t="s">
        <v>317</v>
      </c>
      <c r="F2270" t="s">
        <v>2127</v>
      </c>
      <c r="G2270" t="s">
        <v>316</v>
      </c>
      <c r="H2270" t="s">
        <v>434</v>
      </c>
      <c r="I2270" t="s">
        <v>317</v>
      </c>
      <c r="J2270" t="s">
        <v>334</v>
      </c>
      <c r="K2270" t="s">
        <v>404</v>
      </c>
      <c r="L2270" t="s">
        <v>9372</v>
      </c>
      <c r="M2270" s="11">
        <v>43110.53534722222</v>
      </c>
      <c r="N2270" s="11">
        <v>43110.53534722222</v>
      </c>
      <c r="O2270" s="11">
        <v>43117.538310185184</v>
      </c>
      <c r="P2270" t="s">
        <v>2124</v>
      </c>
      <c r="Q2270" t="s">
        <v>3694</v>
      </c>
      <c r="R2270" t="s">
        <v>9373</v>
      </c>
      <c r="S2270" t="s">
        <v>2125</v>
      </c>
      <c r="T2270" t="s">
        <v>2126</v>
      </c>
      <c r="U2270" t="s">
        <v>2127</v>
      </c>
      <c r="V2270">
        <v>0</v>
      </c>
      <c r="W2270" t="s">
        <v>2127</v>
      </c>
      <c r="X2270" t="s">
        <v>2125</v>
      </c>
      <c r="Y2270" t="s">
        <v>2125</v>
      </c>
      <c r="Z2270" t="s">
        <v>908</v>
      </c>
      <c r="AA2270" t="s">
        <v>2137</v>
      </c>
      <c r="AB2270" t="s">
        <v>2127</v>
      </c>
    </row>
    <row r="2271" spans="1:28" x14ac:dyDescent="0.2">
      <c r="A2271">
        <v>16048248</v>
      </c>
      <c r="B2271" t="s">
        <v>9374</v>
      </c>
      <c r="C2271" t="s">
        <v>4910</v>
      </c>
      <c r="D2271" t="s">
        <v>401</v>
      </c>
      <c r="E2271" t="s">
        <v>317</v>
      </c>
      <c r="F2271" t="s">
        <v>316</v>
      </c>
      <c r="G2271" t="s">
        <v>316</v>
      </c>
      <c r="H2271" t="s">
        <v>401</v>
      </c>
      <c r="I2271" t="s">
        <v>317</v>
      </c>
      <c r="J2271" t="s">
        <v>334</v>
      </c>
      <c r="K2271" t="s">
        <v>595</v>
      </c>
      <c r="L2271" t="s">
        <v>9375</v>
      </c>
      <c r="M2271" s="11">
        <v>43110.539236111108</v>
      </c>
      <c r="N2271" s="11">
        <v>43110.539236111108</v>
      </c>
      <c r="O2271" s="11">
        <v>43117.56459490741</v>
      </c>
      <c r="P2271" t="s">
        <v>2124</v>
      </c>
      <c r="Q2271" t="s">
        <v>436</v>
      </c>
      <c r="R2271" t="s">
        <v>9376</v>
      </c>
      <c r="S2271" t="s">
        <v>2125</v>
      </c>
      <c r="T2271" t="s">
        <v>2126</v>
      </c>
      <c r="U2271" t="s">
        <v>2127</v>
      </c>
      <c r="V2271">
        <v>0</v>
      </c>
      <c r="W2271" t="s">
        <v>2127</v>
      </c>
      <c r="X2271" t="s">
        <v>2125</v>
      </c>
      <c r="Y2271" t="s">
        <v>2125</v>
      </c>
      <c r="Z2271" t="s">
        <v>433</v>
      </c>
      <c r="AA2271" t="s">
        <v>2137</v>
      </c>
      <c r="AB2271" t="s">
        <v>2127</v>
      </c>
    </row>
    <row r="2272" spans="1:28" x14ac:dyDescent="0.2">
      <c r="A2272">
        <v>16048274</v>
      </c>
      <c r="B2272" t="s">
        <v>2513</v>
      </c>
      <c r="C2272" t="s">
        <v>5654</v>
      </c>
      <c r="D2272" t="s">
        <v>410</v>
      </c>
      <c r="E2272" t="s">
        <v>317</v>
      </c>
      <c r="F2272" t="s">
        <v>370</v>
      </c>
      <c r="G2272" t="s">
        <v>382</v>
      </c>
      <c r="H2272" t="s">
        <v>410</v>
      </c>
      <c r="I2272" t="s">
        <v>317</v>
      </c>
      <c r="J2272" t="s">
        <v>334</v>
      </c>
      <c r="K2272" t="s">
        <v>526</v>
      </c>
      <c r="L2272" t="s">
        <v>9377</v>
      </c>
      <c r="M2272" s="11">
        <v>43110.540983796294</v>
      </c>
      <c r="N2272" s="11">
        <v>43110.540983796294</v>
      </c>
      <c r="O2272" s="11">
        <v>43117.663842592592</v>
      </c>
      <c r="P2272" t="s">
        <v>2124</v>
      </c>
      <c r="Q2272" t="s">
        <v>8156</v>
      </c>
      <c r="R2272" t="s">
        <v>9378</v>
      </c>
      <c r="S2272" t="s">
        <v>2125</v>
      </c>
      <c r="T2272" t="s">
        <v>2126</v>
      </c>
      <c r="U2272" t="s">
        <v>2127</v>
      </c>
      <c r="V2272">
        <v>0</v>
      </c>
      <c r="W2272" t="s">
        <v>2127</v>
      </c>
      <c r="X2272" t="s">
        <v>2125</v>
      </c>
      <c r="Y2272" t="s">
        <v>2125</v>
      </c>
      <c r="Z2272" t="s">
        <v>481</v>
      </c>
      <c r="AA2272" t="s">
        <v>2137</v>
      </c>
      <c r="AB2272" t="s">
        <v>2127</v>
      </c>
    </row>
    <row r="2273" spans="1:28" x14ac:dyDescent="0.2">
      <c r="A2273">
        <v>16048337</v>
      </c>
      <c r="B2273" t="s">
        <v>8641</v>
      </c>
      <c r="C2273" t="s">
        <v>8642</v>
      </c>
      <c r="D2273" t="s">
        <v>482</v>
      </c>
      <c r="E2273" t="s">
        <v>317</v>
      </c>
      <c r="F2273" t="s">
        <v>370</v>
      </c>
      <c r="G2273" t="s">
        <v>370</v>
      </c>
      <c r="H2273" t="s">
        <v>482</v>
      </c>
      <c r="I2273" t="s">
        <v>317</v>
      </c>
      <c r="J2273" t="s">
        <v>430</v>
      </c>
      <c r="K2273" t="s">
        <v>1101</v>
      </c>
      <c r="L2273" t="s">
        <v>9379</v>
      </c>
      <c r="M2273" s="11">
        <v>43110.545358796298</v>
      </c>
      <c r="N2273" s="11">
        <v>43110.545358796298</v>
      </c>
      <c r="O2273" s="11">
        <v>43117.552754629629</v>
      </c>
      <c r="P2273" t="s">
        <v>2124</v>
      </c>
      <c r="Q2273" t="s">
        <v>559</v>
      </c>
      <c r="R2273" t="s">
        <v>9380</v>
      </c>
      <c r="S2273" t="s">
        <v>2125</v>
      </c>
      <c r="T2273" t="s">
        <v>2126</v>
      </c>
      <c r="U2273" t="s">
        <v>2127</v>
      </c>
      <c r="V2273">
        <v>0</v>
      </c>
      <c r="W2273" t="s">
        <v>2127</v>
      </c>
      <c r="X2273" t="s">
        <v>2125</v>
      </c>
      <c r="Y2273" t="s">
        <v>2125</v>
      </c>
      <c r="Z2273" t="s">
        <v>1697</v>
      </c>
      <c r="AA2273" t="s">
        <v>2137</v>
      </c>
      <c r="AB2273" t="s">
        <v>2127</v>
      </c>
    </row>
    <row r="2274" spans="1:28" x14ac:dyDescent="0.2">
      <c r="A2274">
        <v>16048352</v>
      </c>
      <c r="B2274" t="s">
        <v>9381</v>
      </c>
      <c r="C2274" t="s">
        <v>6874</v>
      </c>
      <c r="D2274" t="s">
        <v>392</v>
      </c>
      <c r="E2274" t="s">
        <v>317</v>
      </c>
      <c r="F2274" t="s">
        <v>2127</v>
      </c>
      <c r="G2274" t="s">
        <v>316</v>
      </c>
      <c r="J2274" t="s">
        <v>1040</v>
      </c>
      <c r="K2274" t="s">
        <v>1062</v>
      </c>
      <c r="L2274" t="s">
        <v>5367</v>
      </c>
      <c r="M2274" s="11">
        <v>43110.5465625</v>
      </c>
      <c r="N2274" s="11">
        <v>43110.5465625</v>
      </c>
      <c r="O2274" s="11">
        <v>43117.55641203704</v>
      </c>
      <c r="P2274" t="s">
        <v>2124</v>
      </c>
      <c r="Q2274" t="s">
        <v>7027</v>
      </c>
      <c r="S2274" t="s">
        <v>2125</v>
      </c>
      <c r="T2274" t="s">
        <v>2126</v>
      </c>
      <c r="U2274" t="s">
        <v>2127</v>
      </c>
      <c r="V2274">
        <v>0</v>
      </c>
      <c r="W2274" t="s">
        <v>2127</v>
      </c>
      <c r="X2274" t="s">
        <v>2125</v>
      </c>
      <c r="Y2274" t="s">
        <v>2125</v>
      </c>
      <c r="Z2274" t="s">
        <v>459</v>
      </c>
      <c r="AA2274" t="s">
        <v>2128</v>
      </c>
      <c r="AB2274" t="s">
        <v>2127</v>
      </c>
    </row>
    <row r="2275" spans="1:28" x14ac:dyDescent="0.2">
      <c r="A2275">
        <v>16036618</v>
      </c>
      <c r="B2275" t="s">
        <v>8154</v>
      </c>
      <c r="C2275" t="s">
        <v>4521</v>
      </c>
      <c r="D2275" t="s">
        <v>510</v>
      </c>
      <c r="E2275" t="s">
        <v>317</v>
      </c>
      <c r="F2275" t="s">
        <v>370</v>
      </c>
      <c r="G2275" t="s">
        <v>370</v>
      </c>
      <c r="H2275" t="s">
        <v>510</v>
      </c>
      <c r="I2275" t="s">
        <v>317</v>
      </c>
      <c r="J2275" t="s">
        <v>322</v>
      </c>
      <c r="K2275" t="s">
        <v>526</v>
      </c>
      <c r="L2275" t="s">
        <v>9382</v>
      </c>
      <c r="M2275" s="11">
        <v>43109.430081018516</v>
      </c>
      <c r="N2275" s="11">
        <v>43109.430081018516</v>
      </c>
      <c r="O2275" s="11">
        <v>43116.433888888889</v>
      </c>
      <c r="P2275" t="s">
        <v>2124</v>
      </c>
      <c r="Q2275" t="s">
        <v>1085</v>
      </c>
      <c r="R2275" t="s">
        <v>9383</v>
      </c>
      <c r="S2275" t="s">
        <v>2125</v>
      </c>
      <c r="T2275" t="s">
        <v>2126</v>
      </c>
      <c r="U2275" t="s">
        <v>2127</v>
      </c>
      <c r="V2275">
        <v>0</v>
      </c>
      <c r="W2275" t="s">
        <v>2127</v>
      </c>
      <c r="X2275" t="s">
        <v>2125</v>
      </c>
      <c r="Y2275" t="s">
        <v>2125</v>
      </c>
      <c r="Z2275" t="s">
        <v>416</v>
      </c>
      <c r="AA2275" t="s">
        <v>2137</v>
      </c>
      <c r="AB2275" t="s">
        <v>2127</v>
      </c>
    </row>
    <row r="2276" spans="1:28" x14ac:dyDescent="0.2">
      <c r="A2276">
        <v>16036662</v>
      </c>
      <c r="B2276" t="s">
        <v>844</v>
      </c>
      <c r="C2276" t="s">
        <v>2158</v>
      </c>
      <c r="D2276" t="s">
        <v>550</v>
      </c>
      <c r="E2276" t="s">
        <v>317</v>
      </c>
      <c r="F2276" t="s">
        <v>316</v>
      </c>
      <c r="G2276" t="s">
        <v>316</v>
      </c>
      <c r="H2276" t="s">
        <v>550</v>
      </c>
      <c r="I2276" t="s">
        <v>317</v>
      </c>
      <c r="J2276" t="s">
        <v>334</v>
      </c>
      <c r="K2276" t="s">
        <v>6462</v>
      </c>
      <c r="L2276" t="s">
        <v>9384</v>
      </c>
      <c r="M2276" s="11">
        <v>43109.431956018518</v>
      </c>
      <c r="N2276" s="11">
        <v>43109.431956018518</v>
      </c>
      <c r="O2276" s="11">
        <v>43116.439652777779</v>
      </c>
      <c r="P2276" t="s">
        <v>2124</v>
      </c>
      <c r="Q2276" t="s">
        <v>2038</v>
      </c>
      <c r="R2276" t="s">
        <v>9385</v>
      </c>
      <c r="S2276" t="s">
        <v>2125</v>
      </c>
      <c r="T2276" t="s">
        <v>2126</v>
      </c>
      <c r="U2276" t="s">
        <v>2127</v>
      </c>
      <c r="V2276">
        <v>0</v>
      </c>
      <c r="W2276" t="s">
        <v>2127</v>
      </c>
      <c r="X2276" t="s">
        <v>2125</v>
      </c>
      <c r="Y2276" t="s">
        <v>2125</v>
      </c>
      <c r="Z2276" t="s">
        <v>378</v>
      </c>
      <c r="AA2276" t="s">
        <v>2128</v>
      </c>
      <c r="AB2276" t="s">
        <v>2127</v>
      </c>
    </row>
    <row r="2277" spans="1:28" x14ac:dyDescent="0.2">
      <c r="A2277">
        <v>16036672</v>
      </c>
      <c r="B2277" t="s">
        <v>9386</v>
      </c>
      <c r="C2277" t="s">
        <v>9387</v>
      </c>
      <c r="D2277" t="s">
        <v>434</v>
      </c>
      <c r="E2277" t="s">
        <v>317</v>
      </c>
      <c r="F2277" t="s">
        <v>370</v>
      </c>
      <c r="G2277" t="s">
        <v>370</v>
      </c>
      <c r="H2277" t="s">
        <v>434</v>
      </c>
      <c r="I2277" t="s">
        <v>317</v>
      </c>
      <c r="J2277" t="s">
        <v>334</v>
      </c>
      <c r="K2277" t="s">
        <v>602</v>
      </c>
      <c r="L2277" t="s">
        <v>9388</v>
      </c>
      <c r="M2277" s="11">
        <v>43109.432141203702</v>
      </c>
      <c r="N2277" s="11">
        <v>43109.432141203702</v>
      </c>
      <c r="O2277" s="11">
        <v>43116.437696759262</v>
      </c>
      <c r="P2277" t="s">
        <v>2124</v>
      </c>
      <c r="Q2277" t="s">
        <v>600</v>
      </c>
      <c r="R2277" t="s">
        <v>9389</v>
      </c>
      <c r="S2277" t="s">
        <v>2125</v>
      </c>
      <c r="T2277" t="s">
        <v>2126</v>
      </c>
      <c r="U2277" t="s">
        <v>2127</v>
      </c>
      <c r="V2277">
        <v>0</v>
      </c>
      <c r="W2277" t="s">
        <v>2127</v>
      </c>
      <c r="X2277" t="s">
        <v>2125</v>
      </c>
      <c r="Y2277" t="s">
        <v>2125</v>
      </c>
      <c r="Z2277" t="s">
        <v>634</v>
      </c>
      <c r="AA2277" t="s">
        <v>2137</v>
      </c>
      <c r="AB2277" t="s">
        <v>2127</v>
      </c>
    </row>
    <row r="2278" spans="1:28" x14ac:dyDescent="0.2">
      <c r="A2278">
        <v>16036747</v>
      </c>
      <c r="B2278" t="s">
        <v>944</v>
      </c>
      <c r="C2278" t="s">
        <v>3054</v>
      </c>
      <c r="D2278" t="s">
        <v>369</v>
      </c>
      <c r="E2278" t="s">
        <v>317</v>
      </c>
      <c r="F2278" t="s">
        <v>370</v>
      </c>
      <c r="G2278" t="s">
        <v>370</v>
      </c>
      <c r="H2278" t="s">
        <v>369</v>
      </c>
      <c r="I2278" t="s">
        <v>317</v>
      </c>
      <c r="J2278" t="s">
        <v>334</v>
      </c>
      <c r="K2278" t="s">
        <v>546</v>
      </c>
      <c r="L2278" t="s">
        <v>9390</v>
      </c>
      <c r="M2278" s="11">
        <v>43109.434872685182</v>
      </c>
      <c r="N2278" s="11">
        <v>43109.434872685182</v>
      </c>
      <c r="O2278" s="11">
        <v>43116.44866898148</v>
      </c>
      <c r="P2278" t="s">
        <v>2124</v>
      </c>
      <c r="Q2278" t="s">
        <v>512</v>
      </c>
      <c r="R2278" t="s">
        <v>9391</v>
      </c>
      <c r="S2278" t="s">
        <v>2125</v>
      </c>
      <c r="T2278" t="s">
        <v>2126</v>
      </c>
      <c r="U2278" t="s">
        <v>2127</v>
      </c>
      <c r="V2278">
        <v>0</v>
      </c>
      <c r="W2278" t="s">
        <v>2127</v>
      </c>
      <c r="X2278" t="s">
        <v>2125</v>
      </c>
      <c r="Y2278" t="s">
        <v>2125</v>
      </c>
      <c r="Z2278" t="s">
        <v>945</v>
      </c>
      <c r="AA2278" t="s">
        <v>2137</v>
      </c>
      <c r="AB2278" t="s">
        <v>2127</v>
      </c>
    </row>
    <row r="2279" spans="1:28" x14ac:dyDescent="0.2">
      <c r="A2279">
        <v>16036765</v>
      </c>
      <c r="B2279" t="s">
        <v>5276</v>
      </c>
      <c r="C2279" t="s">
        <v>2340</v>
      </c>
      <c r="D2279" t="s">
        <v>392</v>
      </c>
      <c r="E2279" t="s">
        <v>317</v>
      </c>
      <c r="F2279" t="s">
        <v>316</v>
      </c>
      <c r="G2279" t="s">
        <v>316</v>
      </c>
      <c r="H2279" t="s">
        <v>392</v>
      </c>
      <c r="I2279" t="s">
        <v>317</v>
      </c>
      <c r="J2279" t="s">
        <v>334</v>
      </c>
      <c r="K2279" t="s">
        <v>591</v>
      </c>
      <c r="L2279" t="s">
        <v>9392</v>
      </c>
      <c r="M2279" s="11">
        <v>43109.435624999998</v>
      </c>
      <c r="N2279" s="11">
        <v>43109.435624999998</v>
      </c>
      <c r="O2279" s="11">
        <v>43116.464895833335</v>
      </c>
      <c r="P2279" t="s">
        <v>2124</v>
      </c>
      <c r="Q2279" t="s">
        <v>519</v>
      </c>
      <c r="R2279" t="s">
        <v>9393</v>
      </c>
      <c r="S2279" t="s">
        <v>2125</v>
      </c>
      <c r="T2279" t="s">
        <v>2126</v>
      </c>
      <c r="U2279" t="s">
        <v>2127</v>
      </c>
      <c r="V2279">
        <v>0</v>
      </c>
      <c r="W2279" t="s">
        <v>2127</v>
      </c>
      <c r="X2279" t="s">
        <v>2125</v>
      </c>
      <c r="Y2279" t="s">
        <v>2125</v>
      </c>
      <c r="Z2279" t="s">
        <v>534</v>
      </c>
      <c r="AA2279" t="s">
        <v>2137</v>
      </c>
      <c r="AB2279" t="s">
        <v>2127</v>
      </c>
    </row>
    <row r="2280" spans="1:28" x14ac:dyDescent="0.2">
      <c r="A2280">
        <v>16036789</v>
      </c>
      <c r="B2280" t="s">
        <v>8827</v>
      </c>
      <c r="C2280" t="s">
        <v>2158</v>
      </c>
      <c r="D2280" t="s">
        <v>354</v>
      </c>
      <c r="E2280" t="s">
        <v>317</v>
      </c>
      <c r="F2280" t="s">
        <v>316</v>
      </c>
      <c r="G2280" t="s">
        <v>323</v>
      </c>
      <c r="H2280" t="s">
        <v>324</v>
      </c>
      <c r="I2280" t="s">
        <v>317</v>
      </c>
      <c r="J2280" t="s">
        <v>334</v>
      </c>
      <c r="K2280" t="s">
        <v>9394</v>
      </c>
      <c r="L2280" t="s">
        <v>9395</v>
      </c>
      <c r="M2280" s="11">
        <v>43109.436412037037</v>
      </c>
      <c r="N2280" s="11">
        <v>43109.436412037037</v>
      </c>
      <c r="O2280" s="11">
        <v>43117.596967592595</v>
      </c>
      <c r="P2280" t="s">
        <v>2124</v>
      </c>
      <c r="Q2280" t="s">
        <v>1240</v>
      </c>
      <c r="R2280" t="s">
        <v>9396</v>
      </c>
      <c r="S2280" t="s">
        <v>2125</v>
      </c>
      <c r="T2280" t="s">
        <v>2126</v>
      </c>
      <c r="U2280" t="s">
        <v>2127</v>
      </c>
      <c r="V2280">
        <v>0</v>
      </c>
      <c r="W2280" t="s">
        <v>2127</v>
      </c>
      <c r="X2280" t="s">
        <v>2125</v>
      </c>
      <c r="Y2280" t="s">
        <v>2125</v>
      </c>
      <c r="Z2280" t="s">
        <v>312</v>
      </c>
      <c r="AA2280" t="s">
        <v>2137</v>
      </c>
      <c r="AB2280" t="s">
        <v>2127</v>
      </c>
    </row>
    <row r="2281" spans="1:28" x14ac:dyDescent="0.2">
      <c r="A2281">
        <v>16036829</v>
      </c>
      <c r="B2281" t="s">
        <v>949</v>
      </c>
      <c r="C2281" t="s">
        <v>5481</v>
      </c>
      <c r="D2281" t="s">
        <v>410</v>
      </c>
      <c r="E2281" t="s">
        <v>317</v>
      </c>
      <c r="F2281" t="s">
        <v>382</v>
      </c>
      <c r="G2281" t="s">
        <v>382</v>
      </c>
      <c r="H2281" t="s">
        <v>410</v>
      </c>
      <c r="I2281" t="s">
        <v>317</v>
      </c>
      <c r="J2281" t="s">
        <v>334</v>
      </c>
      <c r="K2281" t="s">
        <v>738</v>
      </c>
      <c r="L2281" t="s">
        <v>9397</v>
      </c>
      <c r="M2281" s="11">
        <v>43109.437789351854</v>
      </c>
      <c r="N2281" s="11">
        <v>43109.437789351854</v>
      </c>
      <c r="O2281" s="11">
        <v>43109.631331018521</v>
      </c>
      <c r="P2281" t="s">
        <v>2124</v>
      </c>
      <c r="Q2281" t="s">
        <v>951</v>
      </c>
      <c r="R2281" t="s">
        <v>952</v>
      </c>
      <c r="S2281" t="s">
        <v>2125</v>
      </c>
      <c r="T2281" t="s">
        <v>2126</v>
      </c>
      <c r="U2281" t="s">
        <v>2127</v>
      </c>
      <c r="V2281">
        <v>0</v>
      </c>
      <c r="W2281" t="s">
        <v>2127</v>
      </c>
      <c r="X2281" t="s">
        <v>2125</v>
      </c>
      <c r="Y2281" t="s">
        <v>2125</v>
      </c>
      <c r="Z2281" t="s">
        <v>950</v>
      </c>
      <c r="AA2281" t="s">
        <v>2128</v>
      </c>
      <c r="AB2281" t="s">
        <v>2127</v>
      </c>
    </row>
    <row r="2282" spans="1:28" x14ac:dyDescent="0.2">
      <c r="A2282">
        <v>16036893</v>
      </c>
      <c r="B2282" t="s">
        <v>8702</v>
      </c>
      <c r="C2282" t="s">
        <v>8703</v>
      </c>
      <c r="D2282" t="s">
        <v>510</v>
      </c>
      <c r="E2282" t="s">
        <v>317</v>
      </c>
      <c r="F2282" t="s">
        <v>370</v>
      </c>
      <c r="G2282" t="s">
        <v>370</v>
      </c>
      <c r="H2282" t="s">
        <v>510</v>
      </c>
      <c r="I2282" t="s">
        <v>317</v>
      </c>
      <c r="J2282" t="s">
        <v>334</v>
      </c>
      <c r="K2282" t="s">
        <v>9398</v>
      </c>
      <c r="L2282" t="s">
        <v>9399</v>
      </c>
      <c r="M2282" s="11">
        <v>43109.440486111111</v>
      </c>
      <c r="N2282" s="11">
        <v>43109.440486111111</v>
      </c>
      <c r="O2282" s="11">
        <v>43116.468622685185</v>
      </c>
      <c r="P2282" t="s">
        <v>2124</v>
      </c>
      <c r="Q2282" t="s">
        <v>600</v>
      </c>
      <c r="R2282" t="s">
        <v>9400</v>
      </c>
      <c r="S2282" t="s">
        <v>2125</v>
      </c>
      <c r="T2282" t="s">
        <v>2126</v>
      </c>
      <c r="U2282" t="s">
        <v>2127</v>
      </c>
      <c r="V2282">
        <v>0</v>
      </c>
      <c r="W2282" t="s">
        <v>2127</v>
      </c>
      <c r="X2282" t="s">
        <v>2125</v>
      </c>
      <c r="Y2282" t="s">
        <v>2125</v>
      </c>
      <c r="Z2282" t="s">
        <v>8706</v>
      </c>
      <c r="AA2282" t="s">
        <v>2137</v>
      </c>
      <c r="AB2282" t="s">
        <v>2127</v>
      </c>
    </row>
    <row r="2283" spans="1:28" x14ac:dyDescent="0.2">
      <c r="A2283">
        <v>16036927</v>
      </c>
      <c r="B2283" t="s">
        <v>9401</v>
      </c>
      <c r="C2283" t="s">
        <v>3395</v>
      </c>
      <c r="D2283" t="s">
        <v>468</v>
      </c>
      <c r="E2283" t="s">
        <v>317</v>
      </c>
      <c r="F2283" t="s">
        <v>316</v>
      </c>
      <c r="G2283" t="s">
        <v>357</v>
      </c>
      <c r="H2283" t="s">
        <v>720</v>
      </c>
      <c r="I2283" t="s">
        <v>317</v>
      </c>
      <c r="J2283" t="s">
        <v>334</v>
      </c>
      <c r="K2283" t="s">
        <v>438</v>
      </c>
      <c r="L2283" t="s">
        <v>9402</v>
      </c>
      <c r="M2283" s="11">
        <v>43109.441793981481</v>
      </c>
      <c r="N2283" s="11">
        <v>43109.441793981481</v>
      </c>
      <c r="O2283" s="11">
        <v>43112.489791666667</v>
      </c>
      <c r="P2283" t="s">
        <v>2124</v>
      </c>
      <c r="Q2283" t="s">
        <v>733</v>
      </c>
      <c r="R2283" t="s">
        <v>9403</v>
      </c>
      <c r="S2283" t="s">
        <v>2125</v>
      </c>
      <c r="T2283" t="s">
        <v>2126</v>
      </c>
      <c r="U2283" t="s">
        <v>2127</v>
      </c>
      <c r="V2283">
        <v>0</v>
      </c>
      <c r="W2283" t="s">
        <v>2127</v>
      </c>
      <c r="X2283" t="s">
        <v>2125</v>
      </c>
      <c r="Y2283" t="s">
        <v>2125</v>
      </c>
      <c r="Z2283" t="s">
        <v>421</v>
      </c>
      <c r="AA2283" t="s">
        <v>2137</v>
      </c>
      <c r="AB2283" t="s">
        <v>2127</v>
      </c>
    </row>
    <row r="2284" spans="1:28" x14ac:dyDescent="0.2">
      <c r="A2284">
        <v>16036929</v>
      </c>
      <c r="B2284" t="s">
        <v>9404</v>
      </c>
      <c r="C2284" t="s">
        <v>7955</v>
      </c>
      <c r="D2284" t="s">
        <v>434</v>
      </c>
      <c r="E2284" t="s">
        <v>317</v>
      </c>
      <c r="F2284" t="s">
        <v>2127</v>
      </c>
      <c r="G2284" t="s">
        <v>370</v>
      </c>
      <c r="H2284" t="s">
        <v>434</v>
      </c>
      <c r="I2284" t="s">
        <v>317</v>
      </c>
      <c r="J2284" t="s">
        <v>334</v>
      </c>
      <c r="K2284" t="s">
        <v>1942</v>
      </c>
      <c r="L2284" t="s">
        <v>9405</v>
      </c>
      <c r="M2284" s="11">
        <v>43109.441805555558</v>
      </c>
      <c r="N2284" s="11">
        <v>43109.441805555558</v>
      </c>
      <c r="O2284" s="11">
        <v>43116.446284722224</v>
      </c>
      <c r="P2284" t="s">
        <v>2124</v>
      </c>
      <c r="Q2284" t="s">
        <v>3694</v>
      </c>
      <c r="R2284" t="s">
        <v>9406</v>
      </c>
      <c r="S2284" t="s">
        <v>2125</v>
      </c>
      <c r="T2284" t="s">
        <v>2126</v>
      </c>
      <c r="U2284" t="s">
        <v>2127</v>
      </c>
      <c r="V2284">
        <v>0</v>
      </c>
      <c r="W2284" t="s">
        <v>2127</v>
      </c>
      <c r="X2284" t="s">
        <v>2125</v>
      </c>
      <c r="Y2284" t="s">
        <v>2125</v>
      </c>
      <c r="Z2284" t="s">
        <v>3063</v>
      </c>
      <c r="AA2284" t="s">
        <v>2137</v>
      </c>
      <c r="AB2284" t="s">
        <v>2127</v>
      </c>
    </row>
    <row r="2285" spans="1:28" x14ac:dyDescent="0.2">
      <c r="A2285">
        <v>16036945</v>
      </c>
      <c r="B2285" t="s">
        <v>5212</v>
      </c>
      <c r="C2285" t="s">
        <v>2158</v>
      </c>
      <c r="D2285" t="s">
        <v>518</v>
      </c>
      <c r="E2285" t="s">
        <v>317</v>
      </c>
      <c r="F2285" t="s">
        <v>316</v>
      </c>
      <c r="G2285" t="s">
        <v>316</v>
      </c>
      <c r="H2285" t="s">
        <v>518</v>
      </c>
      <c r="I2285" t="s">
        <v>317</v>
      </c>
      <c r="J2285" t="s">
        <v>334</v>
      </c>
      <c r="K2285" t="s">
        <v>9407</v>
      </c>
      <c r="L2285" t="s">
        <v>9408</v>
      </c>
      <c r="M2285" s="11">
        <v>43109.442685185182</v>
      </c>
      <c r="N2285" s="11">
        <v>43109.442685185182</v>
      </c>
      <c r="O2285" s="11">
        <v>43117.715416666666</v>
      </c>
      <c r="P2285" t="s">
        <v>2124</v>
      </c>
      <c r="Q2285" t="s">
        <v>519</v>
      </c>
      <c r="R2285" t="s">
        <v>9409</v>
      </c>
      <c r="S2285" t="s">
        <v>2125</v>
      </c>
      <c r="T2285" t="s">
        <v>2126</v>
      </c>
      <c r="U2285" t="s">
        <v>2127</v>
      </c>
      <c r="V2285">
        <v>0</v>
      </c>
      <c r="W2285" t="s">
        <v>2127</v>
      </c>
      <c r="X2285" t="s">
        <v>2125</v>
      </c>
      <c r="Y2285" t="s">
        <v>2125</v>
      </c>
      <c r="Z2285" t="s">
        <v>378</v>
      </c>
      <c r="AA2285" t="s">
        <v>2137</v>
      </c>
      <c r="AB2285" t="s">
        <v>2127</v>
      </c>
    </row>
    <row r="2286" spans="1:28" x14ac:dyDescent="0.2">
      <c r="A2286">
        <v>16036992</v>
      </c>
      <c r="B2286" t="s">
        <v>9410</v>
      </c>
      <c r="C2286" t="s">
        <v>9411</v>
      </c>
      <c r="D2286" t="s">
        <v>381</v>
      </c>
      <c r="E2286" t="s">
        <v>317</v>
      </c>
      <c r="F2286" t="s">
        <v>382</v>
      </c>
      <c r="G2286" t="s">
        <v>382</v>
      </c>
      <c r="H2286" t="s">
        <v>381</v>
      </c>
      <c r="I2286" t="s">
        <v>317</v>
      </c>
      <c r="J2286" t="s">
        <v>322</v>
      </c>
      <c r="K2286" t="s">
        <v>526</v>
      </c>
      <c r="L2286" t="s">
        <v>9412</v>
      </c>
      <c r="M2286" s="11">
        <v>43109.44431712963</v>
      </c>
      <c r="N2286" s="11">
        <v>43109.44431712963</v>
      </c>
      <c r="O2286" s="11">
        <v>43116.542314814818</v>
      </c>
      <c r="P2286" t="s">
        <v>2124</v>
      </c>
      <c r="Q2286" t="s">
        <v>661</v>
      </c>
      <c r="R2286" t="s">
        <v>9413</v>
      </c>
      <c r="S2286" t="s">
        <v>2125</v>
      </c>
      <c r="T2286" t="s">
        <v>2126</v>
      </c>
      <c r="U2286" t="s">
        <v>2127</v>
      </c>
      <c r="V2286">
        <v>0</v>
      </c>
      <c r="W2286" t="s">
        <v>2127</v>
      </c>
      <c r="X2286" t="s">
        <v>2125</v>
      </c>
      <c r="Y2286" t="s">
        <v>2125</v>
      </c>
      <c r="Z2286" t="s">
        <v>2363</v>
      </c>
      <c r="AA2286" t="s">
        <v>2137</v>
      </c>
      <c r="AB2286" t="s">
        <v>2127</v>
      </c>
    </row>
    <row r="2287" spans="1:28" x14ac:dyDescent="0.2">
      <c r="A2287">
        <v>16037006</v>
      </c>
      <c r="B2287" t="s">
        <v>9414</v>
      </c>
      <c r="C2287" t="s">
        <v>8855</v>
      </c>
      <c r="D2287" t="s">
        <v>434</v>
      </c>
      <c r="E2287" t="s">
        <v>317</v>
      </c>
      <c r="F2287" t="s">
        <v>370</v>
      </c>
      <c r="G2287" t="s">
        <v>370</v>
      </c>
      <c r="H2287" t="s">
        <v>434</v>
      </c>
      <c r="I2287" t="s">
        <v>317</v>
      </c>
      <c r="J2287" t="s">
        <v>322</v>
      </c>
      <c r="K2287" t="s">
        <v>561</v>
      </c>
      <c r="L2287" t="s">
        <v>9415</v>
      </c>
      <c r="M2287" s="11">
        <v>43109.444791666669</v>
      </c>
      <c r="N2287" s="11">
        <v>43109.444791666669</v>
      </c>
      <c r="O2287" s="11">
        <v>43116.455000000002</v>
      </c>
      <c r="P2287" t="s">
        <v>2124</v>
      </c>
      <c r="Q2287" t="s">
        <v>559</v>
      </c>
      <c r="R2287" t="s">
        <v>9416</v>
      </c>
      <c r="S2287" t="s">
        <v>2125</v>
      </c>
      <c r="T2287" t="s">
        <v>2126</v>
      </c>
      <c r="U2287" t="s">
        <v>2127</v>
      </c>
      <c r="V2287">
        <v>0</v>
      </c>
      <c r="W2287" t="s">
        <v>2127</v>
      </c>
      <c r="X2287" t="s">
        <v>2125</v>
      </c>
      <c r="Y2287" t="s">
        <v>2125</v>
      </c>
      <c r="Z2287" t="s">
        <v>8706</v>
      </c>
      <c r="AA2287" t="s">
        <v>2137</v>
      </c>
      <c r="AB2287" t="s">
        <v>2127</v>
      </c>
    </row>
    <row r="2288" spans="1:28" x14ac:dyDescent="0.2">
      <c r="A2288">
        <v>16037035</v>
      </c>
      <c r="B2288" t="s">
        <v>9417</v>
      </c>
      <c r="C2288" t="s">
        <v>3658</v>
      </c>
      <c r="D2288" t="s">
        <v>482</v>
      </c>
      <c r="E2288" t="s">
        <v>317</v>
      </c>
      <c r="F2288" t="s">
        <v>370</v>
      </c>
      <c r="G2288" t="s">
        <v>370</v>
      </c>
      <c r="H2288" t="s">
        <v>482</v>
      </c>
      <c r="I2288" t="s">
        <v>317</v>
      </c>
      <c r="J2288" t="s">
        <v>334</v>
      </c>
      <c r="K2288" t="s">
        <v>9418</v>
      </c>
      <c r="L2288" t="s">
        <v>9419</v>
      </c>
      <c r="M2288" s="11">
        <v>43109.445613425924</v>
      </c>
      <c r="N2288" s="11">
        <v>43109.445613425924</v>
      </c>
      <c r="O2288" s="11">
        <v>43116.448252314818</v>
      </c>
      <c r="P2288" t="s">
        <v>2124</v>
      </c>
      <c r="Q2288" t="s">
        <v>902</v>
      </c>
      <c r="R2288" t="s">
        <v>9420</v>
      </c>
      <c r="S2288" t="s">
        <v>2125</v>
      </c>
      <c r="T2288" t="s">
        <v>2126</v>
      </c>
      <c r="U2288" t="s">
        <v>2127</v>
      </c>
      <c r="V2288">
        <v>0</v>
      </c>
      <c r="W2288" t="s">
        <v>2127</v>
      </c>
      <c r="X2288" t="s">
        <v>2125</v>
      </c>
      <c r="Y2288" t="s">
        <v>2125</v>
      </c>
      <c r="Z2288" t="s">
        <v>509</v>
      </c>
      <c r="AA2288" t="s">
        <v>2128</v>
      </c>
      <c r="AB2288" t="s">
        <v>2127</v>
      </c>
    </row>
    <row r="2289" spans="1:28" x14ac:dyDescent="0.2">
      <c r="A2289">
        <v>16037120</v>
      </c>
      <c r="B2289" t="s">
        <v>9421</v>
      </c>
      <c r="C2289" t="s">
        <v>6190</v>
      </c>
      <c r="D2289" t="s">
        <v>550</v>
      </c>
      <c r="E2289" t="s">
        <v>317</v>
      </c>
      <c r="F2289" t="s">
        <v>316</v>
      </c>
      <c r="G2289" t="s">
        <v>316</v>
      </c>
      <c r="H2289" t="s">
        <v>550</v>
      </c>
      <c r="I2289" t="s">
        <v>317</v>
      </c>
      <c r="J2289" t="s">
        <v>334</v>
      </c>
      <c r="K2289" t="s">
        <v>595</v>
      </c>
      <c r="L2289" t="s">
        <v>9422</v>
      </c>
      <c r="M2289" s="11">
        <v>43109.448472222219</v>
      </c>
      <c r="N2289" s="11">
        <v>43109.448472222219</v>
      </c>
      <c r="O2289" s="11">
        <v>43116.457314814812</v>
      </c>
      <c r="P2289" t="s">
        <v>2124</v>
      </c>
      <c r="Q2289" t="s">
        <v>436</v>
      </c>
      <c r="R2289" t="s">
        <v>9423</v>
      </c>
      <c r="S2289" t="s">
        <v>2125</v>
      </c>
      <c r="T2289" t="s">
        <v>2126</v>
      </c>
      <c r="U2289" t="s">
        <v>2127</v>
      </c>
      <c r="V2289">
        <v>0</v>
      </c>
      <c r="W2289" t="s">
        <v>2127</v>
      </c>
      <c r="X2289" t="s">
        <v>2125</v>
      </c>
      <c r="Y2289" t="s">
        <v>2125</v>
      </c>
      <c r="Z2289" t="s">
        <v>459</v>
      </c>
      <c r="AA2289" t="s">
        <v>2137</v>
      </c>
      <c r="AB2289" t="s">
        <v>2127</v>
      </c>
    </row>
    <row r="2290" spans="1:28" x14ac:dyDescent="0.2">
      <c r="A2290">
        <v>16037383</v>
      </c>
      <c r="B2290" t="s">
        <v>407</v>
      </c>
      <c r="C2290" t="s">
        <v>9424</v>
      </c>
      <c r="D2290" t="s">
        <v>410</v>
      </c>
      <c r="E2290" t="s">
        <v>317</v>
      </c>
      <c r="F2290" t="s">
        <v>382</v>
      </c>
      <c r="G2290" t="s">
        <v>382</v>
      </c>
      <c r="H2290" t="s">
        <v>410</v>
      </c>
      <c r="I2290" t="s">
        <v>317</v>
      </c>
      <c r="J2290" t="s">
        <v>334</v>
      </c>
      <c r="K2290" t="s">
        <v>956</v>
      </c>
      <c r="L2290" t="s">
        <v>9425</v>
      </c>
      <c r="M2290" s="11">
        <v>43109.458495370367</v>
      </c>
      <c r="N2290" s="11">
        <v>43109.458495370367</v>
      </c>
      <c r="O2290" s="11">
        <v>43116.352233796293</v>
      </c>
      <c r="P2290" t="s">
        <v>2124</v>
      </c>
      <c r="Q2290" t="s">
        <v>444</v>
      </c>
      <c r="R2290" t="s">
        <v>955</v>
      </c>
      <c r="S2290" t="s">
        <v>2125</v>
      </c>
      <c r="T2290" t="s">
        <v>2126</v>
      </c>
      <c r="U2290" t="s">
        <v>2127</v>
      </c>
      <c r="V2290">
        <v>0</v>
      </c>
      <c r="W2290" t="s">
        <v>2127</v>
      </c>
      <c r="X2290" t="s">
        <v>2125</v>
      </c>
      <c r="Y2290" t="s">
        <v>2125</v>
      </c>
      <c r="Z2290" t="s">
        <v>408</v>
      </c>
      <c r="AA2290" t="s">
        <v>2128</v>
      </c>
      <c r="AB2290" t="s">
        <v>2127</v>
      </c>
    </row>
    <row r="2291" spans="1:28" x14ac:dyDescent="0.2">
      <c r="A2291">
        <v>16037397</v>
      </c>
      <c r="B2291" t="s">
        <v>959</v>
      </c>
      <c r="C2291" t="s">
        <v>3115</v>
      </c>
      <c r="D2291" t="s">
        <v>443</v>
      </c>
      <c r="E2291" t="s">
        <v>317</v>
      </c>
      <c r="F2291" t="s">
        <v>382</v>
      </c>
      <c r="G2291" t="s">
        <v>382</v>
      </c>
      <c r="H2291" t="s">
        <v>443</v>
      </c>
      <c r="I2291" t="s">
        <v>317</v>
      </c>
      <c r="J2291" t="s">
        <v>322</v>
      </c>
      <c r="K2291" t="s">
        <v>664</v>
      </c>
      <c r="L2291" t="s">
        <v>9426</v>
      </c>
      <c r="M2291" s="11">
        <v>43109.458981481483</v>
      </c>
      <c r="N2291" s="11">
        <v>43109.458981481483</v>
      </c>
      <c r="O2291" s="11">
        <v>43116.462291666663</v>
      </c>
      <c r="P2291" t="s">
        <v>2124</v>
      </c>
      <c r="Q2291" t="s">
        <v>962</v>
      </c>
      <c r="R2291" t="s">
        <v>9427</v>
      </c>
      <c r="S2291" t="s">
        <v>2125</v>
      </c>
      <c r="T2291" t="s">
        <v>2126</v>
      </c>
      <c r="U2291" t="s">
        <v>2127</v>
      </c>
      <c r="V2291">
        <v>0</v>
      </c>
      <c r="W2291" t="s">
        <v>2127</v>
      </c>
      <c r="X2291" t="s">
        <v>2125</v>
      </c>
      <c r="Y2291" t="s">
        <v>2125</v>
      </c>
      <c r="Z2291" t="s">
        <v>960</v>
      </c>
      <c r="AA2291" t="s">
        <v>2137</v>
      </c>
      <c r="AB2291" t="s">
        <v>2127</v>
      </c>
    </row>
    <row r="2292" spans="1:28" x14ac:dyDescent="0.2">
      <c r="A2292">
        <v>16037426</v>
      </c>
      <c r="B2292" t="s">
        <v>9430</v>
      </c>
      <c r="C2292" t="s">
        <v>4992</v>
      </c>
      <c r="D2292" t="s">
        <v>482</v>
      </c>
      <c r="E2292" t="s">
        <v>317</v>
      </c>
      <c r="F2292" t="s">
        <v>370</v>
      </c>
      <c r="G2292" t="s">
        <v>370</v>
      </c>
      <c r="H2292" t="s">
        <v>482</v>
      </c>
      <c r="I2292" t="s">
        <v>317</v>
      </c>
      <c r="J2292" t="s">
        <v>334</v>
      </c>
      <c r="K2292" t="s">
        <v>3447</v>
      </c>
      <c r="L2292" t="s">
        <v>9431</v>
      </c>
      <c r="M2292" s="11">
        <v>43109.460173611114</v>
      </c>
      <c r="N2292" s="11">
        <v>43109.460173611114</v>
      </c>
      <c r="O2292" s="11">
        <v>43116.470914351848</v>
      </c>
      <c r="P2292" t="s">
        <v>2124</v>
      </c>
      <c r="Q2292" t="s">
        <v>371</v>
      </c>
      <c r="R2292" t="s">
        <v>9432</v>
      </c>
      <c r="S2292" t="s">
        <v>2125</v>
      </c>
      <c r="T2292" t="s">
        <v>2126</v>
      </c>
      <c r="U2292" t="s">
        <v>2127</v>
      </c>
      <c r="V2292">
        <v>0</v>
      </c>
      <c r="W2292" t="s">
        <v>2127</v>
      </c>
      <c r="X2292" t="s">
        <v>2125</v>
      </c>
      <c r="Y2292" t="s">
        <v>2125</v>
      </c>
      <c r="Z2292" t="s">
        <v>1539</v>
      </c>
      <c r="AA2292" t="s">
        <v>2128</v>
      </c>
      <c r="AB2292" t="s">
        <v>2127</v>
      </c>
    </row>
    <row r="2293" spans="1:28" x14ac:dyDescent="0.2">
      <c r="A2293">
        <v>16037466</v>
      </c>
      <c r="B2293" t="s">
        <v>6569</v>
      </c>
      <c r="C2293" t="s">
        <v>9433</v>
      </c>
      <c r="D2293" t="s">
        <v>381</v>
      </c>
      <c r="E2293" t="s">
        <v>317</v>
      </c>
      <c r="F2293" t="s">
        <v>382</v>
      </c>
      <c r="G2293" t="s">
        <v>384</v>
      </c>
      <c r="H2293" t="s">
        <v>476</v>
      </c>
      <c r="J2293" t="s">
        <v>334</v>
      </c>
      <c r="K2293" t="s">
        <v>9434</v>
      </c>
      <c r="L2293" t="s">
        <v>9435</v>
      </c>
      <c r="M2293" s="11">
        <v>43109.462048611109</v>
      </c>
      <c r="N2293" s="11">
        <v>43109.462048611109</v>
      </c>
      <c r="O2293" s="11">
        <v>43116.586284722223</v>
      </c>
      <c r="P2293" t="s">
        <v>2124</v>
      </c>
      <c r="Q2293" t="s">
        <v>383</v>
      </c>
      <c r="R2293" t="s">
        <v>9436</v>
      </c>
      <c r="S2293" t="s">
        <v>2125</v>
      </c>
      <c r="T2293" t="s">
        <v>2126</v>
      </c>
      <c r="U2293" t="s">
        <v>2127</v>
      </c>
      <c r="V2293">
        <v>0</v>
      </c>
      <c r="W2293" t="s">
        <v>2127</v>
      </c>
      <c r="X2293" t="s">
        <v>2125</v>
      </c>
      <c r="Y2293" t="s">
        <v>2125</v>
      </c>
      <c r="Z2293" t="s">
        <v>1371</v>
      </c>
      <c r="AA2293" t="s">
        <v>2128</v>
      </c>
      <c r="AB2293" t="s">
        <v>2129</v>
      </c>
    </row>
    <row r="2294" spans="1:28" x14ac:dyDescent="0.2">
      <c r="A2294">
        <v>16037495</v>
      </c>
      <c r="B2294" t="s">
        <v>966</v>
      </c>
      <c r="C2294" t="s">
        <v>7592</v>
      </c>
      <c r="D2294" t="s">
        <v>550</v>
      </c>
      <c r="E2294" t="s">
        <v>317</v>
      </c>
      <c r="F2294" t="s">
        <v>316</v>
      </c>
      <c r="G2294" t="s">
        <v>316</v>
      </c>
      <c r="H2294" t="s">
        <v>550</v>
      </c>
      <c r="I2294" t="s">
        <v>317</v>
      </c>
      <c r="J2294" t="s">
        <v>322</v>
      </c>
      <c r="K2294" t="s">
        <v>496</v>
      </c>
      <c r="L2294" t="s">
        <v>9437</v>
      </c>
      <c r="M2294" s="11">
        <v>43109.463530092595</v>
      </c>
      <c r="N2294" s="11">
        <v>43109.463530092595</v>
      </c>
      <c r="O2294" s="11">
        <v>43116.467569444445</v>
      </c>
      <c r="P2294" t="s">
        <v>2124</v>
      </c>
      <c r="Q2294" t="s">
        <v>967</v>
      </c>
      <c r="R2294" t="s">
        <v>9438</v>
      </c>
      <c r="S2294" t="s">
        <v>2125</v>
      </c>
      <c r="T2294" t="s">
        <v>2126</v>
      </c>
      <c r="U2294" t="s">
        <v>2127</v>
      </c>
      <c r="V2294">
        <v>0</v>
      </c>
      <c r="W2294" t="s">
        <v>2127</v>
      </c>
      <c r="X2294" t="s">
        <v>2125</v>
      </c>
      <c r="Y2294" t="s">
        <v>2125</v>
      </c>
      <c r="Z2294" t="s">
        <v>421</v>
      </c>
      <c r="AA2294" t="s">
        <v>2137</v>
      </c>
      <c r="AB2294" t="s">
        <v>2127</v>
      </c>
    </row>
    <row r="2295" spans="1:28" x14ac:dyDescent="0.2">
      <c r="A2295">
        <v>16037583</v>
      </c>
      <c r="B2295" t="s">
        <v>7261</v>
      </c>
      <c r="C2295" t="s">
        <v>3531</v>
      </c>
      <c r="D2295" t="s">
        <v>468</v>
      </c>
      <c r="E2295" t="s">
        <v>317</v>
      </c>
      <c r="F2295" t="s">
        <v>316</v>
      </c>
      <c r="G2295" t="s">
        <v>316</v>
      </c>
      <c r="H2295" t="s">
        <v>468</v>
      </c>
      <c r="I2295" t="s">
        <v>317</v>
      </c>
      <c r="J2295" t="s">
        <v>334</v>
      </c>
      <c r="K2295" t="s">
        <v>591</v>
      </c>
      <c r="L2295" t="s">
        <v>9439</v>
      </c>
      <c r="M2295" s="11">
        <v>43109.466620370367</v>
      </c>
      <c r="N2295" s="11">
        <v>43109.466620370367</v>
      </c>
      <c r="O2295" s="11">
        <v>43116.47011574074</v>
      </c>
      <c r="P2295" t="s">
        <v>2124</v>
      </c>
      <c r="Q2295" t="s">
        <v>425</v>
      </c>
      <c r="R2295" t="s">
        <v>9440</v>
      </c>
      <c r="S2295" t="s">
        <v>2125</v>
      </c>
      <c r="T2295" t="s">
        <v>2126</v>
      </c>
      <c r="U2295" t="s">
        <v>2127</v>
      </c>
      <c r="V2295">
        <v>0</v>
      </c>
      <c r="W2295" t="s">
        <v>2127</v>
      </c>
      <c r="X2295" t="s">
        <v>2125</v>
      </c>
      <c r="Y2295" t="s">
        <v>2125</v>
      </c>
      <c r="Z2295" t="s">
        <v>421</v>
      </c>
      <c r="AA2295" t="s">
        <v>2137</v>
      </c>
      <c r="AB2295" t="s">
        <v>2127</v>
      </c>
    </row>
    <row r="2296" spans="1:28" x14ac:dyDescent="0.2">
      <c r="A2296">
        <v>16037597</v>
      </c>
      <c r="B2296" t="s">
        <v>9441</v>
      </c>
      <c r="C2296" t="s">
        <v>6190</v>
      </c>
      <c r="D2296" t="s">
        <v>434</v>
      </c>
      <c r="E2296" t="s">
        <v>317</v>
      </c>
      <c r="F2296" t="s">
        <v>316</v>
      </c>
      <c r="G2296" t="s">
        <v>316</v>
      </c>
      <c r="H2296" t="s">
        <v>434</v>
      </c>
      <c r="I2296" t="s">
        <v>317</v>
      </c>
      <c r="J2296" t="s">
        <v>322</v>
      </c>
      <c r="K2296" t="s">
        <v>561</v>
      </c>
      <c r="L2296" t="s">
        <v>9442</v>
      </c>
      <c r="M2296" s="11">
        <v>43109.467152777775</v>
      </c>
      <c r="N2296" s="11">
        <v>43109.467152777775</v>
      </c>
      <c r="O2296" s="11">
        <v>43116.471689814818</v>
      </c>
      <c r="P2296" t="s">
        <v>2124</v>
      </c>
      <c r="Q2296" t="s">
        <v>967</v>
      </c>
      <c r="R2296" t="s">
        <v>9443</v>
      </c>
      <c r="S2296" t="s">
        <v>2125</v>
      </c>
      <c r="T2296" t="s">
        <v>2126</v>
      </c>
      <c r="U2296" t="s">
        <v>2127</v>
      </c>
      <c r="V2296">
        <v>0</v>
      </c>
      <c r="W2296" t="s">
        <v>2127</v>
      </c>
      <c r="X2296" t="s">
        <v>2125</v>
      </c>
      <c r="Y2296" t="s">
        <v>2125</v>
      </c>
      <c r="Z2296" t="s">
        <v>459</v>
      </c>
      <c r="AA2296" t="s">
        <v>2137</v>
      </c>
      <c r="AB2296" t="s">
        <v>2127</v>
      </c>
    </row>
    <row r="2297" spans="1:28" x14ac:dyDescent="0.2">
      <c r="A2297">
        <v>16037706</v>
      </c>
      <c r="B2297" t="s">
        <v>9444</v>
      </c>
      <c r="C2297" t="s">
        <v>5841</v>
      </c>
      <c r="D2297" t="s">
        <v>518</v>
      </c>
      <c r="E2297" t="s">
        <v>317</v>
      </c>
      <c r="F2297" t="s">
        <v>316</v>
      </c>
      <c r="G2297" t="s">
        <v>316</v>
      </c>
      <c r="H2297" t="s">
        <v>518</v>
      </c>
      <c r="I2297" t="s">
        <v>317</v>
      </c>
      <c r="J2297" t="s">
        <v>334</v>
      </c>
      <c r="K2297" t="s">
        <v>471</v>
      </c>
      <c r="L2297" t="s">
        <v>9445</v>
      </c>
      <c r="M2297" s="11">
        <v>43109.471979166665</v>
      </c>
      <c r="N2297" s="11">
        <v>43109.471979166665</v>
      </c>
      <c r="O2297" s="11">
        <v>43116.587118055555</v>
      </c>
      <c r="P2297" t="s">
        <v>2124</v>
      </c>
      <c r="Q2297" t="s">
        <v>1039</v>
      </c>
      <c r="R2297" t="s">
        <v>9446</v>
      </c>
      <c r="S2297" t="s">
        <v>2125</v>
      </c>
      <c r="T2297" t="s">
        <v>2126</v>
      </c>
      <c r="U2297" t="s">
        <v>2127</v>
      </c>
      <c r="V2297">
        <v>0</v>
      </c>
      <c r="W2297" t="s">
        <v>2127</v>
      </c>
      <c r="X2297" t="s">
        <v>2125</v>
      </c>
      <c r="Y2297" t="s">
        <v>2125</v>
      </c>
      <c r="Z2297" t="s">
        <v>459</v>
      </c>
      <c r="AA2297" t="s">
        <v>2128</v>
      </c>
      <c r="AB2297" t="s">
        <v>2127</v>
      </c>
    </row>
    <row r="2298" spans="1:28" x14ac:dyDescent="0.2">
      <c r="A2298">
        <v>16037727</v>
      </c>
      <c r="B2298" t="s">
        <v>1430</v>
      </c>
      <c r="C2298" t="s">
        <v>2158</v>
      </c>
      <c r="D2298" t="s">
        <v>460</v>
      </c>
      <c r="E2298" t="s">
        <v>317</v>
      </c>
      <c r="F2298" t="s">
        <v>316</v>
      </c>
      <c r="G2298" t="s">
        <v>316</v>
      </c>
      <c r="H2298" t="s">
        <v>550</v>
      </c>
      <c r="I2298" t="s">
        <v>317</v>
      </c>
      <c r="J2298" t="s">
        <v>334</v>
      </c>
      <c r="K2298" t="s">
        <v>939</v>
      </c>
      <c r="L2298" t="s">
        <v>9447</v>
      </c>
      <c r="M2298" s="11">
        <v>43109.472650462965</v>
      </c>
      <c r="N2298" s="11">
        <v>43109.472650462965</v>
      </c>
      <c r="O2298" s="11">
        <v>43116.642835648148</v>
      </c>
      <c r="P2298" t="s">
        <v>2124</v>
      </c>
      <c r="Q2298" t="s">
        <v>501</v>
      </c>
      <c r="R2298" t="s">
        <v>9448</v>
      </c>
      <c r="S2298" t="s">
        <v>2125</v>
      </c>
      <c r="T2298" t="s">
        <v>2126</v>
      </c>
      <c r="U2298" t="s">
        <v>2127</v>
      </c>
      <c r="V2298">
        <v>0</v>
      </c>
      <c r="W2298" t="s">
        <v>2127</v>
      </c>
      <c r="X2298" t="s">
        <v>2125</v>
      </c>
      <c r="Y2298" t="s">
        <v>2125</v>
      </c>
      <c r="Z2298" t="s">
        <v>378</v>
      </c>
      <c r="AA2298" t="s">
        <v>2137</v>
      </c>
      <c r="AB2298" t="s">
        <v>2127</v>
      </c>
    </row>
    <row r="2299" spans="1:28" x14ac:dyDescent="0.2">
      <c r="A2299">
        <v>16037799</v>
      </c>
      <c r="B2299" t="s">
        <v>7365</v>
      </c>
      <c r="C2299" t="s">
        <v>7366</v>
      </c>
      <c r="D2299" t="s">
        <v>354</v>
      </c>
      <c r="E2299" t="s">
        <v>317</v>
      </c>
      <c r="F2299" t="s">
        <v>2127</v>
      </c>
      <c r="G2299" t="s">
        <v>370</v>
      </c>
      <c r="J2299" t="s">
        <v>1040</v>
      </c>
      <c r="K2299" t="s">
        <v>1062</v>
      </c>
      <c r="L2299" t="s">
        <v>9449</v>
      </c>
      <c r="M2299" s="11">
        <v>43109.474965277775</v>
      </c>
      <c r="N2299" s="11">
        <v>43109.474965277775</v>
      </c>
      <c r="O2299" s="11">
        <v>43116.538842592592</v>
      </c>
      <c r="P2299" t="s">
        <v>2124</v>
      </c>
      <c r="Q2299" t="s">
        <v>7027</v>
      </c>
      <c r="S2299" t="s">
        <v>2125</v>
      </c>
      <c r="T2299" t="s">
        <v>2126</v>
      </c>
      <c r="U2299" t="s">
        <v>2127</v>
      </c>
      <c r="V2299">
        <v>0</v>
      </c>
      <c r="W2299" t="s">
        <v>2127</v>
      </c>
      <c r="X2299" t="s">
        <v>2125</v>
      </c>
      <c r="Y2299" t="s">
        <v>2125</v>
      </c>
      <c r="Z2299" t="s">
        <v>901</v>
      </c>
      <c r="AA2299" t="s">
        <v>2128</v>
      </c>
      <c r="AB2299" t="s">
        <v>2127</v>
      </c>
    </row>
    <row r="2300" spans="1:28" x14ac:dyDescent="0.2">
      <c r="A2300">
        <v>16037850</v>
      </c>
      <c r="B2300" t="s">
        <v>8780</v>
      </c>
      <c r="C2300" t="s">
        <v>2158</v>
      </c>
      <c r="D2300" t="s">
        <v>401</v>
      </c>
      <c r="E2300" t="s">
        <v>317</v>
      </c>
      <c r="F2300" t="s">
        <v>316</v>
      </c>
      <c r="G2300" t="s">
        <v>316</v>
      </c>
      <c r="H2300" t="s">
        <v>401</v>
      </c>
      <c r="I2300" t="s">
        <v>317</v>
      </c>
      <c r="J2300" t="s">
        <v>334</v>
      </c>
      <c r="K2300" t="s">
        <v>9450</v>
      </c>
      <c r="L2300" t="s">
        <v>9451</v>
      </c>
      <c r="M2300" s="11">
        <v>43109.476990740739</v>
      </c>
      <c r="N2300" s="11">
        <v>43109.476990740739</v>
      </c>
      <c r="O2300" s="11">
        <v>43116.479502314818</v>
      </c>
      <c r="P2300" t="s">
        <v>2124</v>
      </c>
      <c r="Q2300" t="s">
        <v>519</v>
      </c>
      <c r="R2300" t="s">
        <v>9452</v>
      </c>
      <c r="S2300" t="s">
        <v>2125</v>
      </c>
      <c r="T2300" t="s">
        <v>2126</v>
      </c>
      <c r="U2300" t="s">
        <v>2127</v>
      </c>
      <c r="V2300">
        <v>0</v>
      </c>
      <c r="W2300" t="s">
        <v>2127</v>
      </c>
      <c r="X2300" t="s">
        <v>2125</v>
      </c>
      <c r="Y2300" t="s">
        <v>2125</v>
      </c>
      <c r="Z2300" t="s">
        <v>312</v>
      </c>
      <c r="AA2300" t="s">
        <v>2137</v>
      </c>
      <c r="AB2300" t="s">
        <v>2127</v>
      </c>
    </row>
    <row r="2301" spans="1:28" x14ac:dyDescent="0.2">
      <c r="A2301">
        <v>16037888</v>
      </c>
      <c r="B2301" t="s">
        <v>9457</v>
      </c>
      <c r="C2301" t="s">
        <v>2158</v>
      </c>
      <c r="D2301" t="s">
        <v>550</v>
      </c>
      <c r="E2301" t="s">
        <v>317</v>
      </c>
      <c r="F2301" t="s">
        <v>316</v>
      </c>
      <c r="G2301" t="s">
        <v>316</v>
      </c>
      <c r="H2301" t="s">
        <v>550</v>
      </c>
      <c r="I2301" t="s">
        <v>317</v>
      </c>
      <c r="J2301" t="s">
        <v>334</v>
      </c>
      <c r="K2301" t="s">
        <v>9458</v>
      </c>
      <c r="L2301" t="s">
        <v>9459</v>
      </c>
      <c r="M2301" s="11">
        <v>43109.478391203702</v>
      </c>
      <c r="N2301" s="11">
        <v>43109.478391203702</v>
      </c>
      <c r="O2301" s="11">
        <v>43116.502256944441</v>
      </c>
      <c r="P2301" t="s">
        <v>2124</v>
      </c>
      <c r="Q2301" t="s">
        <v>2038</v>
      </c>
      <c r="R2301" t="s">
        <v>9460</v>
      </c>
      <c r="S2301" t="s">
        <v>2125</v>
      </c>
      <c r="T2301" t="s">
        <v>2126</v>
      </c>
      <c r="U2301" t="s">
        <v>2127</v>
      </c>
      <c r="V2301">
        <v>0</v>
      </c>
      <c r="W2301" t="s">
        <v>2127</v>
      </c>
      <c r="X2301" t="s">
        <v>2125</v>
      </c>
      <c r="Y2301" t="s">
        <v>2125</v>
      </c>
      <c r="Z2301" t="s">
        <v>312</v>
      </c>
      <c r="AA2301" t="s">
        <v>2128</v>
      </c>
      <c r="AB2301" t="s">
        <v>2127</v>
      </c>
    </row>
    <row r="2302" spans="1:28" x14ac:dyDescent="0.2">
      <c r="A2302">
        <v>16037918</v>
      </c>
      <c r="B2302" t="s">
        <v>9461</v>
      </c>
      <c r="C2302" t="s">
        <v>9462</v>
      </c>
      <c r="D2302" t="s">
        <v>369</v>
      </c>
      <c r="E2302" t="s">
        <v>317</v>
      </c>
      <c r="F2302" t="s">
        <v>370</v>
      </c>
      <c r="G2302" t="s">
        <v>370</v>
      </c>
      <c r="H2302" t="s">
        <v>369</v>
      </c>
      <c r="I2302" t="s">
        <v>317</v>
      </c>
      <c r="J2302" t="s">
        <v>334</v>
      </c>
      <c r="K2302" t="s">
        <v>591</v>
      </c>
      <c r="L2302" t="s">
        <v>9463</v>
      </c>
      <c r="M2302" s="11">
        <v>43109.479571759257</v>
      </c>
      <c r="N2302" s="11">
        <v>43109.479571759257</v>
      </c>
      <c r="O2302" s="11">
        <v>43116.486307870371</v>
      </c>
      <c r="P2302" t="s">
        <v>2124</v>
      </c>
      <c r="Q2302" t="s">
        <v>600</v>
      </c>
      <c r="R2302" t="s">
        <v>9464</v>
      </c>
      <c r="S2302" t="s">
        <v>2125</v>
      </c>
      <c r="T2302" t="s">
        <v>2126</v>
      </c>
      <c r="U2302" t="s">
        <v>2127</v>
      </c>
      <c r="V2302">
        <v>0</v>
      </c>
      <c r="W2302" t="s">
        <v>2127</v>
      </c>
      <c r="X2302" t="s">
        <v>2125</v>
      </c>
      <c r="Y2302" t="s">
        <v>2125</v>
      </c>
      <c r="Z2302" t="s">
        <v>1360</v>
      </c>
      <c r="AA2302" t="s">
        <v>2137</v>
      </c>
      <c r="AB2302" t="s">
        <v>2127</v>
      </c>
    </row>
    <row r="2303" spans="1:28" x14ac:dyDescent="0.2">
      <c r="A2303">
        <v>16037934</v>
      </c>
      <c r="B2303" t="s">
        <v>7365</v>
      </c>
      <c r="C2303" t="s">
        <v>7366</v>
      </c>
      <c r="D2303" t="s">
        <v>354</v>
      </c>
      <c r="E2303" t="s">
        <v>317</v>
      </c>
      <c r="F2303" t="s">
        <v>370</v>
      </c>
      <c r="G2303" t="s">
        <v>370</v>
      </c>
      <c r="H2303" t="s">
        <v>354</v>
      </c>
      <c r="I2303" t="s">
        <v>317</v>
      </c>
      <c r="J2303" t="s">
        <v>322</v>
      </c>
      <c r="K2303" t="s">
        <v>579</v>
      </c>
      <c r="L2303" t="s">
        <v>9465</v>
      </c>
      <c r="M2303" s="11">
        <v>43109.480266203704</v>
      </c>
      <c r="N2303" s="11">
        <v>43109.480266203704</v>
      </c>
      <c r="O2303" s="11">
        <v>43116.541006944448</v>
      </c>
      <c r="P2303" t="s">
        <v>2124</v>
      </c>
      <c r="Q2303" t="s">
        <v>483</v>
      </c>
      <c r="R2303" t="s">
        <v>9466</v>
      </c>
      <c r="S2303" t="s">
        <v>2125</v>
      </c>
      <c r="T2303" t="s">
        <v>2126</v>
      </c>
      <c r="U2303" t="s">
        <v>2127</v>
      </c>
      <c r="V2303">
        <v>0</v>
      </c>
      <c r="W2303" t="s">
        <v>2127</v>
      </c>
      <c r="X2303" t="s">
        <v>2125</v>
      </c>
      <c r="Y2303" t="s">
        <v>2125</v>
      </c>
      <c r="Z2303" t="s">
        <v>901</v>
      </c>
      <c r="AA2303" t="s">
        <v>2137</v>
      </c>
      <c r="AB2303" t="s">
        <v>2127</v>
      </c>
    </row>
    <row r="2304" spans="1:28" x14ac:dyDescent="0.2">
      <c r="A2304">
        <v>16038007</v>
      </c>
      <c r="B2304" t="s">
        <v>4542</v>
      </c>
      <c r="C2304" t="s">
        <v>4543</v>
      </c>
      <c r="D2304" t="s">
        <v>443</v>
      </c>
      <c r="E2304" t="s">
        <v>317</v>
      </c>
      <c r="F2304" t="s">
        <v>382</v>
      </c>
      <c r="G2304" t="s">
        <v>384</v>
      </c>
      <c r="H2304" t="s">
        <v>1330</v>
      </c>
      <c r="J2304" t="s">
        <v>322</v>
      </c>
      <c r="K2304" t="s">
        <v>9467</v>
      </c>
      <c r="L2304" t="s">
        <v>9468</v>
      </c>
      <c r="M2304" s="11">
        <v>43109.483344907407</v>
      </c>
      <c r="N2304" s="11">
        <v>43109.483344907407</v>
      </c>
      <c r="O2304" s="11">
        <v>43116.615659722222</v>
      </c>
      <c r="P2304" t="s">
        <v>2124</v>
      </c>
      <c r="Q2304" t="s">
        <v>1161</v>
      </c>
      <c r="R2304" t="s">
        <v>9469</v>
      </c>
      <c r="S2304" t="s">
        <v>2125</v>
      </c>
      <c r="T2304" t="s">
        <v>2126</v>
      </c>
      <c r="U2304" t="s">
        <v>2127</v>
      </c>
      <c r="V2304">
        <v>0</v>
      </c>
      <c r="W2304" t="s">
        <v>2127</v>
      </c>
      <c r="X2304" t="s">
        <v>2125</v>
      </c>
      <c r="Y2304" t="s">
        <v>2125</v>
      </c>
      <c r="Z2304" t="s">
        <v>988</v>
      </c>
      <c r="AA2304" t="s">
        <v>2137</v>
      </c>
      <c r="AB2304" t="s">
        <v>2127</v>
      </c>
    </row>
    <row r="2305" spans="1:28" x14ac:dyDescent="0.2">
      <c r="A2305">
        <v>16038031</v>
      </c>
      <c r="B2305" t="s">
        <v>9470</v>
      </c>
      <c r="C2305" t="s">
        <v>9471</v>
      </c>
      <c r="D2305" t="s">
        <v>510</v>
      </c>
      <c r="E2305" t="s">
        <v>317</v>
      </c>
      <c r="F2305" t="s">
        <v>2127</v>
      </c>
      <c r="G2305" t="s">
        <v>370</v>
      </c>
      <c r="H2305" t="s">
        <v>510</v>
      </c>
      <c r="I2305" t="s">
        <v>317</v>
      </c>
      <c r="J2305" t="s">
        <v>322</v>
      </c>
      <c r="K2305" t="s">
        <v>3665</v>
      </c>
      <c r="L2305" t="s">
        <v>9472</v>
      </c>
      <c r="M2305" s="11">
        <v>43109.484444444446</v>
      </c>
      <c r="N2305" s="11">
        <v>43109.484444444446</v>
      </c>
      <c r="O2305" s="11">
        <v>43116.485659722224</v>
      </c>
      <c r="P2305" t="s">
        <v>2124</v>
      </c>
      <c r="Q2305" t="s">
        <v>3520</v>
      </c>
      <c r="R2305" t="s">
        <v>9472</v>
      </c>
      <c r="S2305" t="s">
        <v>2125</v>
      </c>
      <c r="T2305" t="s">
        <v>2126</v>
      </c>
      <c r="U2305" t="s">
        <v>2127</v>
      </c>
      <c r="V2305">
        <v>0</v>
      </c>
      <c r="W2305" t="s">
        <v>2127</v>
      </c>
      <c r="X2305" t="s">
        <v>2125</v>
      </c>
      <c r="Y2305" t="s">
        <v>2125</v>
      </c>
      <c r="Z2305" t="s">
        <v>3063</v>
      </c>
      <c r="AA2305" t="s">
        <v>2137</v>
      </c>
      <c r="AB2305" t="s">
        <v>2127</v>
      </c>
    </row>
    <row r="2306" spans="1:28" x14ac:dyDescent="0.2">
      <c r="A2306">
        <v>16038100</v>
      </c>
      <c r="B2306" t="s">
        <v>8833</v>
      </c>
      <c r="C2306" t="s">
        <v>6633</v>
      </c>
      <c r="D2306" t="s">
        <v>510</v>
      </c>
      <c r="E2306" t="s">
        <v>317</v>
      </c>
      <c r="F2306" t="s">
        <v>2127</v>
      </c>
      <c r="G2306" t="s">
        <v>316</v>
      </c>
      <c r="H2306" t="s">
        <v>510</v>
      </c>
      <c r="I2306" t="s">
        <v>317</v>
      </c>
      <c r="J2306" t="s">
        <v>334</v>
      </c>
      <c r="K2306" t="s">
        <v>3665</v>
      </c>
      <c r="L2306" t="s">
        <v>9473</v>
      </c>
      <c r="M2306" s="11">
        <v>43109.487384259257</v>
      </c>
      <c r="N2306" s="11">
        <v>43109.487384259257</v>
      </c>
      <c r="O2306" s="11">
        <v>43116.488657407404</v>
      </c>
      <c r="P2306" t="s">
        <v>2124</v>
      </c>
      <c r="Q2306" t="s">
        <v>3560</v>
      </c>
      <c r="R2306" t="s">
        <v>9473</v>
      </c>
      <c r="S2306" t="s">
        <v>2125</v>
      </c>
      <c r="T2306" t="s">
        <v>2126</v>
      </c>
      <c r="U2306" t="s">
        <v>2127</v>
      </c>
      <c r="V2306">
        <v>0</v>
      </c>
      <c r="W2306" t="s">
        <v>2127</v>
      </c>
      <c r="X2306" t="s">
        <v>2125</v>
      </c>
      <c r="Y2306" t="s">
        <v>2125</v>
      </c>
      <c r="Z2306" t="s">
        <v>613</v>
      </c>
      <c r="AA2306" t="s">
        <v>2137</v>
      </c>
      <c r="AB2306" t="s">
        <v>2127</v>
      </c>
    </row>
    <row r="2307" spans="1:28" x14ac:dyDescent="0.2">
      <c r="A2307">
        <v>16038136</v>
      </c>
      <c r="B2307" t="s">
        <v>2513</v>
      </c>
      <c r="C2307" t="s">
        <v>2283</v>
      </c>
      <c r="D2307" t="s">
        <v>381</v>
      </c>
      <c r="E2307" t="s">
        <v>317</v>
      </c>
      <c r="F2307" t="s">
        <v>382</v>
      </c>
      <c r="G2307" t="s">
        <v>382</v>
      </c>
      <c r="H2307" t="s">
        <v>381</v>
      </c>
      <c r="I2307" t="s">
        <v>317</v>
      </c>
      <c r="J2307" t="s">
        <v>334</v>
      </c>
      <c r="K2307" t="s">
        <v>9474</v>
      </c>
      <c r="L2307" t="s">
        <v>9475</v>
      </c>
      <c r="M2307" s="11">
        <v>43109.488703703704</v>
      </c>
      <c r="N2307" s="11">
        <v>43109.488703703704</v>
      </c>
      <c r="O2307" s="11">
        <v>43116.491655092592</v>
      </c>
      <c r="P2307" t="s">
        <v>2124</v>
      </c>
      <c r="Q2307" t="s">
        <v>951</v>
      </c>
      <c r="R2307" t="s">
        <v>9476</v>
      </c>
      <c r="S2307" t="s">
        <v>2125</v>
      </c>
      <c r="T2307" t="s">
        <v>2126</v>
      </c>
      <c r="U2307" t="s">
        <v>2127</v>
      </c>
      <c r="V2307">
        <v>0</v>
      </c>
      <c r="W2307" t="s">
        <v>2127</v>
      </c>
      <c r="X2307" t="s">
        <v>2125</v>
      </c>
      <c r="Y2307" t="s">
        <v>2125</v>
      </c>
      <c r="Z2307" t="s">
        <v>481</v>
      </c>
      <c r="AA2307" t="s">
        <v>2128</v>
      </c>
      <c r="AB2307" t="s">
        <v>2127</v>
      </c>
    </row>
    <row r="2308" spans="1:28" x14ac:dyDescent="0.2">
      <c r="A2308">
        <v>16048383</v>
      </c>
      <c r="B2308" t="s">
        <v>966</v>
      </c>
      <c r="C2308" t="s">
        <v>7592</v>
      </c>
      <c r="D2308" t="s">
        <v>460</v>
      </c>
      <c r="E2308" t="s">
        <v>317</v>
      </c>
      <c r="F2308" t="s">
        <v>316</v>
      </c>
      <c r="G2308" t="s">
        <v>316</v>
      </c>
      <c r="H2308" t="s">
        <v>460</v>
      </c>
      <c r="I2308" t="s">
        <v>317</v>
      </c>
      <c r="J2308" t="s">
        <v>334</v>
      </c>
      <c r="K2308" t="s">
        <v>438</v>
      </c>
      <c r="L2308" t="s">
        <v>9477</v>
      </c>
      <c r="M2308" s="11">
        <v>43110.549155092594</v>
      </c>
      <c r="N2308" s="11">
        <v>43110.549155092594</v>
      </c>
      <c r="O2308" s="11">
        <v>43117.556250000001</v>
      </c>
      <c r="P2308" t="s">
        <v>2124</v>
      </c>
      <c r="Q2308" t="s">
        <v>4616</v>
      </c>
      <c r="R2308" t="s">
        <v>9478</v>
      </c>
      <c r="S2308" t="s">
        <v>2125</v>
      </c>
      <c r="T2308" t="s">
        <v>2126</v>
      </c>
      <c r="U2308" t="s">
        <v>2127</v>
      </c>
      <c r="V2308">
        <v>0</v>
      </c>
      <c r="W2308" t="s">
        <v>2127</v>
      </c>
      <c r="X2308" t="s">
        <v>2125</v>
      </c>
      <c r="Y2308" t="s">
        <v>2125</v>
      </c>
      <c r="Z2308" t="s">
        <v>421</v>
      </c>
      <c r="AA2308" t="s">
        <v>2137</v>
      </c>
      <c r="AB2308" t="s">
        <v>2127</v>
      </c>
    </row>
    <row r="2309" spans="1:28" x14ac:dyDescent="0.2">
      <c r="A2309">
        <v>16048466</v>
      </c>
      <c r="B2309" t="s">
        <v>9481</v>
      </c>
      <c r="C2309" t="s">
        <v>2158</v>
      </c>
      <c r="D2309" t="s">
        <v>482</v>
      </c>
      <c r="E2309" t="s">
        <v>317</v>
      </c>
      <c r="F2309" t="s">
        <v>316</v>
      </c>
      <c r="G2309" t="s">
        <v>316</v>
      </c>
      <c r="H2309" t="s">
        <v>482</v>
      </c>
      <c r="I2309" t="s">
        <v>317</v>
      </c>
      <c r="J2309" t="s">
        <v>322</v>
      </c>
      <c r="K2309" t="s">
        <v>729</v>
      </c>
      <c r="L2309" t="s">
        <v>9482</v>
      </c>
      <c r="M2309" s="11">
        <v>43110.555474537039</v>
      </c>
      <c r="N2309" s="11">
        <v>43110.555474537039</v>
      </c>
      <c r="O2309" s="11">
        <v>43117.569189814814</v>
      </c>
      <c r="P2309" t="s">
        <v>2124</v>
      </c>
      <c r="Q2309" t="s">
        <v>519</v>
      </c>
      <c r="R2309" t="s">
        <v>9483</v>
      </c>
      <c r="S2309" t="s">
        <v>2125</v>
      </c>
      <c r="T2309" t="s">
        <v>2126</v>
      </c>
      <c r="U2309" t="s">
        <v>2127</v>
      </c>
      <c r="V2309">
        <v>0</v>
      </c>
      <c r="W2309" t="s">
        <v>2127</v>
      </c>
      <c r="X2309" t="s">
        <v>2125</v>
      </c>
      <c r="Y2309" t="s">
        <v>2125</v>
      </c>
      <c r="Z2309" t="s">
        <v>312</v>
      </c>
      <c r="AA2309" t="s">
        <v>2137</v>
      </c>
      <c r="AB2309" t="s">
        <v>2127</v>
      </c>
    </row>
    <row r="2310" spans="1:28" x14ac:dyDescent="0.2">
      <c r="A2310">
        <v>16048586</v>
      </c>
      <c r="B2310" t="s">
        <v>9485</v>
      </c>
      <c r="C2310" t="s">
        <v>9486</v>
      </c>
      <c r="D2310" t="s">
        <v>518</v>
      </c>
      <c r="E2310" t="s">
        <v>317</v>
      </c>
      <c r="F2310" t="s">
        <v>2127</v>
      </c>
      <c r="G2310" t="s">
        <v>316</v>
      </c>
      <c r="H2310" t="s">
        <v>518</v>
      </c>
      <c r="I2310" t="s">
        <v>317</v>
      </c>
      <c r="J2310" t="s">
        <v>334</v>
      </c>
      <c r="K2310" t="s">
        <v>1700</v>
      </c>
      <c r="L2310" t="s">
        <v>9487</v>
      </c>
      <c r="M2310" s="11">
        <v>43110.563414351855</v>
      </c>
      <c r="N2310" s="11">
        <v>43110.563414351855</v>
      </c>
      <c r="O2310" s="11">
        <v>43117.566087962965</v>
      </c>
      <c r="P2310" t="s">
        <v>2124</v>
      </c>
      <c r="Q2310" t="s">
        <v>3560</v>
      </c>
      <c r="R2310" t="s">
        <v>9488</v>
      </c>
      <c r="S2310" t="s">
        <v>2125</v>
      </c>
      <c r="T2310" t="s">
        <v>2126</v>
      </c>
      <c r="U2310" t="s">
        <v>2127</v>
      </c>
      <c r="V2310">
        <v>0</v>
      </c>
      <c r="W2310" t="s">
        <v>2127</v>
      </c>
      <c r="X2310" t="s">
        <v>2125</v>
      </c>
      <c r="Y2310" t="s">
        <v>2125</v>
      </c>
      <c r="Z2310" t="s">
        <v>421</v>
      </c>
      <c r="AA2310" t="s">
        <v>2128</v>
      </c>
      <c r="AB2310" t="s">
        <v>2127</v>
      </c>
    </row>
    <row r="2311" spans="1:28" x14ac:dyDescent="0.2">
      <c r="A2311">
        <v>16048608</v>
      </c>
      <c r="B2311" t="s">
        <v>9489</v>
      </c>
      <c r="C2311" t="s">
        <v>3858</v>
      </c>
      <c r="D2311" t="s">
        <v>401</v>
      </c>
      <c r="E2311" t="s">
        <v>317</v>
      </c>
      <c r="F2311" t="s">
        <v>316</v>
      </c>
      <c r="G2311" t="s">
        <v>316</v>
      </c>
      <c r="H2311" t="s">
        <v>401</v>
      </c>
      <c r="I2311" t="s">
        <v>317</v>
      </c>
      <c r="J2311" t="s">
        <v>334</v>
      </c>
      <c r="K2311" t="s">
        <v>9490</v>
      </c>
      <c r="L2311" t="s">
        <v>9491</v>
      </c>
      <c r="M2311" s="11">
        <v>43110.564652777779</v>
      </c>
      <c r="N2311" s="11">
        <v>43110.564652777779</v>
      </c>
      <c r="O2311" s="11">
        <v>43116.406875000001</v>
      </c>
      <c r="P2311" t="s">
        <v>2124</v>
      </c>
      <c r="Q2311" t="s">
        <v>425</v>
      </c>
      <c r="R2311" t="s">
        <v>9492</v>
      </c>
      <c r="S2311" t="s">
        <v>2125</v>
      </c>
      <c r="T2311" t="s">
        <v>2126</v>
      </c>
      <c r="U2311" t="s">
        <v>2127</v>
      </c>
      <c r="V2311">
        <v>0</v>
      </c>
      <c r="W2311" t="s">
        <v>2127</v>
      </c>
      <c r="X2311" t="s">
        <v>2125</v>
      </c>
      <c r="Y2311" t="s">
        <v>2125</v>
      </c>
      <c r="Z2311" t="s">
        <v>421</v>
      </c>
      <c r="AA2311" t="s">
        <v>2137</v>
      </c>
      <c r="AB2311" t="s">
        <v>2127</v>
      </c>
    </row>
    <row r="2312" spans="1:28" x14ac:dyDescent="0.2">
      <c r="M2312" s="11"/>
      <c r="N2312" s="11"/>
      <c r="O2312" s="11"/>
    </row>
    <row r="2313" spans="1:28" x14ac:dyDescent="0.2">
      <c r="A2313">
        <v>16048704</v>
      </c>
      <c r="B2313" t="s">
        <v>2551</v>
      </c>
      <c r="C2313" t="s">
        <v>2552</v>
      </c>
      <c r="D2313" t="s">
        <v>392</v>
      </c>
      <c r="E2313" t="s">
        <v>317</v>
      </c>
      <c r="F2313" t="s">
        <v>316</v>
      </c>
      <c r="G2313" t="s">
        <v>316</v>
      </c>
      <c r="J2313" t="s">
        <v>1040</v>
      </c>
      <c r="K2313" t="s">
        <v>1062</v>
      </c>
      <c r="L2313" t="s">
        <v>9495</v>
      </c>
      <c r="M2313" s="11">
        <v>43110.570590277777</v>
      </c>
      <c r="N2313" s="11">
        <v>43110.570590277777</v>
      </c>
      <c r="O2313" s="11">
        <v>43117.591967592591</v>
      </c>
      <c r="P2313" t="s">
        <v>2124</v>
      </c>
      <c r="Q2313" t="s">
        <v>5368</v>
      </c>
      <c r="S2313" t="s">
        <v>2125</v>
      </c>
      <c r="T2313" t="s">
        <v>2126</v>
      </c>
      <c r="U2313" t="s">
        <v>2127</v>
      </c>
      <c r="V2313">
        <v>0</v>
      </c>
      <c r="W2313" t="s">
        <v>2127</v>
      </c>
      <c r="X2313" t="s">
        <v>2125</v>
      </c>
      <c r="Y2313" t="s">
        <v>2125</v>
      </c>
      <c r="Z2313" t="s">
        <v>459</v>
      </c>
      <c r="AA2313" t="s">
        <v>2128</v>
      </c>
      <c r="AB2313" t="s">
        <v>2127</v>
      </c>
    </row>
    <row r="2314" spans="1:28" x14ac:dyDescent="0.2">
      <c r="A2314">
        <v>16048730</v>
      </c>
      <c r="B2314" t="s">
        <v>9496</v>
      </c>
      <c r="C2314" t="s">
        <v>4762</v>
      </c>
      <c r="D2314" t="s">
        <v>460</v>
      </c>
      <c r="E2314" t="s">
        <v>317</v>
      </c>
      <c r="F2314" t="s">
        <v>316</v>
      </c>
      <c r="G2314" t="s">
        <v>316</v>
      </c>
      <c r="H2314" t="s">
        <v>460</v>
      </c>
      <c r="I2314" t="s">
        <v>317</v>
      </c>
      <c r="J2314" t="s">
        <v>334</v>
      </c>
      <c r="K2314" t="s">
        <v>514</v>
      </c>
      <c r="L2314" t="s">
        <v>9497</v>
      </c>
      <c r="M2314" s="11">
        <v>43110.572106481479</v>
      </c>
      <c r="N2314" s="11">
        <v>43110.572106481479</v>
      </c>
      <c r="O2314" s="11">
        <v>43117.578750000001</v>
      </c>
      <c r="P2314" t="s">
        <v>2124</v>
      </c>
      <c r="Q2314" t="s">
        <v>4616</v>
      </c>
      <c r="R2314" t="s">
        <v>9498</v>
      </c>
      <c r="S2314" t="s">
        <v>2125</v>
      </c>
      <c r="T2314" t="s">
        <v>2126</v>
      </c>
      <c r="U2314" t="s">
        <v>2127</v>
      </c>
      <c r="V2314">
        <v>0</v>
      </c>
      <c r="W2314" t="s">
        <v>2127</v>
      </c>
      <c r="X2314" t="s">
        <v>2125</v>
      </c>
      <c r="Y2314" t="s">
        <v>2125</v>
      </c>
      <c r="Z2314" t="s">
        <v>433</v>
      </c>
      <c r="AA2314" t="s">
        <v>2137</v>
      </c>
      <c r="AB2314" t="s">
        <v>2127</v>
      </c>
    </row>
    <row r="2315" spans="1:28" x14ac:dyDescent="0.2">
      <c r="A2315">
        <v>16048738</v>
      </c>
      <c r="B2315" t="s">
        <v>9499</v>
      </c>
      <c r="C2315" t="s">
        <v>9500</v>
      </c>
      <c r="D2315" t="s">
        <v>518</v>
      </c>
      <c r="E2315" t="s">
        <v>317</v>
      </c>
      <c r="F2315" t="s">
        <v>370</v>
      </c>
      <c r="G2315" t="s">
        <v>370</v>
      </c>
      <c r="H2315" t="s">
        <v>518</v>
      </c>
      <c r="I2315" t="s">
        <v>317</v>
      </c>
      <c r="J2315" t="s">
        <v>322</v>
      </c>
      <c r="K2315" t="s">
        <v>800</v>
      </c>
      <c r="L2315" t="s">
        <v>9501</v>
      </c>
      <c r="M2315" s="11">
        <v>43110.572557870371</v>
      </c>
      <c r="N2315" s="11">
        <v>43110.572557870371</v>
      </c>
      <c r="O2315" s="11">
        <v>43117.582685185182</v>
      </c>
      <c r="P2315" t="s">
        <v>2124</v>
      </c>
      <c r="Q2315" t="s">
        <v>559</v>
      </c>
      <c r="R2315" t="s">
        <v>9502</v>
      </c>
      <c r="S2315" t="s">
        <v>2125</v>
      </c>
      <c r="T2315" t="s">
        <v>2126</v>
      </c>
      <c r="U2315" t="s">
        <v>2127</v>
      </c>
      <c r="V2315">
        <v>0</v>
      </c>
      <c r="W2315" t="s">
        <v>2127</v>
      </c>
      <c r="X2315" t="s">
        <v>2125</v>
      </c>
      <c r="Y2315" t="s">
        <v>2125</v>
      </c>
      <c r="Z2315" t="s">
        <v>1006</v>
      </c>
      <c r="AA2315" t="s">
        <v>2137</v>
      </c>
      <c r="AB2315" t="s">
        <v>2127</v>
      </c>
    </row>
    <row r="2316" spans="1:28" x14ac:dyDescent="0.2">
      <c r="A2316">
        <v>16048745</v>
      </c>
      <c r="B2316" t="s">
        <v>2551</v>
      </c>
      <c r="C2316" t="s">
        <v>2552</v>
      </c>
      <c r="D2316" t="s">
        <v>392</v>
      </c>
      <c r="E2316" t="s">
        <v>317</v>
      </c>
      <c r="F2316" t="s">
        <v>316</v>
      </c>
      <c r="G2316" t="s">
        <v>316</v>
      </c>
      <c r="H2316" t="s">
        <v>392</v>
      </c>
      <c r="I2316" t="s">
        <v>317</v>
      </c>
      <c r="J2316" t="s">
        <v>334</v>
      </c>
      <c r="K2316" t="s">
        <v>1101</v>
      </c>
      <c r="L2316" t="s">
        <v>9503</v>
      </c>
      <c r="M2316" s="11">
        <v>43110.572962962964</v>
      </c>
      <c r="N2316" s="11">
        <v>43110.572962962964</v>
      </c>
      <c r="O2316" s="11">
        <v>43117.609351851854</v>
      </c>
      <c r="P2316" t="s">
        <v>2124</v>
      </c>
      <c r="Q2316" t="s">
        <v>436</v>
      </c>
      <c r="R2316" t="s">
        <v>9504</v>
      </c>
      <c r="S2316" t="s">
        <v>2125</v>
      </c>
      <c r="T2316" t="s">
        <v>2126</v>
      </c>
      <c r="U2316" t="s">
        <v>2127</v>
      </c>
      <c r="V2316">
        <v>0</v>
      </c>
      <c r="W2316" t="s">
        <v>2127</v>
      </c>
      <c r="X2316" t="s">
        <v>2125</v>
      </c>
      <c r="Y2316" t="s">
        <v>2125</v>
      </c>
      <c r="Z2316" t="s">
        <v>459</v>
      </c>
      <c r="AA2316" t="s">
        <v>2137</v>
      </c>
      <c r="AB2316" t="s">
        <v>2127</v>
      </c>
    </row>
    <row r="2317" spans="1:28" x14ac:dyDescent="0.2">
      <c r="A2317">
        <v>16048763</v>
      </c>
      <c r="B2317" t="s">
        <v>7005</v>
      </c>
      <c r="C2317" t="s">
        <v>2158</v>
      </c>
      <c r="D2317" t="s">
        <v>434</v>
      </c>
      <c r="E2317" t="s">
        <v>317</v>
      </c>
      <c r="F2317" t="s">
        <v>316</v>
      </c>
      <c r="G2317" t="s">
        <v>316</v>
      </c>
      <c r="H2317" t="s">
        <v>434</v>
      </c>
      <c r="I2317" t="s">
        <v>317</v>
      </c>
      <c r="J2317" t="s">
        <v>334</v>
      </c>
      <c r="K2317" t="s">
        <v>1021</v>
      </c>
      <c r="L2317" t="s">
        <v>9505</v>
      </c>
      <c r="M2317" s="11">
        <v>43110.573796296296</v>
      </c>
      <c r="N2317" s="11">
        <v>43110.573796296296</v>
      </c>
      <c r="O2317" s="11">
        <v>43117.582118055558</v>
      </c>
      <c r="P2317" t="s">
        <v>2124</v>
      </c>
      <c r="Q2317" t="s">
        <v>519</v>
      </c>
      <c r="R2317" t="s">
        <v>9506</v>
      </c>
      <c r="S2317" t="s">
        <v>2125</v>
      </c>
      <c r="T2317" t="s">
        <v>2126</v>
      </c>
      <c r="U2317" t="s">
        <v>2127</v>
      </c>
      <c r="V2317">
        <v>0</v>
      </c>
      <c r="W2317" t="s">
        <v>2127</v>
      </c>
      <c r="X2317" t="s">
        <v>2125</v>
      </c>
      <c r="Y2317" t="s">
        <v>2125</v>
      </c>
      <c r="Z2317" t="s">
        <v>312</v>
      </c>
      <c r="AA2317" t="s">
        <v>2137</v>
      </c>
      <c r="AB2317" t="s">
        <v>2127</v>
      </c>
    </row>
    <row r="2318" spans="1:28" x14ac:dyDescent="0.2">
      <c r="A2318">
        <v>16048861</v>
      </c>
      <c r="B2318" t="s">
        <v>9507</v>
      </c>
      <c r="C2318" t="s">
        <v>9508</v>
      </c>
      <c r="D2318" t="s">
        <v>482</v>
      </c>
      <c r="E2318" t="s">
        <v>317</v>
      </c>
      <c r="F2318" t="s">
        <v>370</v>
      </c>
      <c r="G2318" t="s">
        <v>370</v>
      </c>
      <c r="H2318" t="s">
        <v>482</v>
      </c>
      <c r="I2318" t="s">
        <v>317</v>
      </c>
      <c r="J2318" t="s">
        <v>430</v>
      </c>
      <c r="K2318" t="s">
        <v>487</v>
      </c>
      <c r="L2318" t="s">
        <v>9509</v>
      </c>
      <c r="M2318" s="11">
        <v>43110.579212962963</v>
      </c>
      <c r="N2318" s="11">
        <v>43110.579212962963</v>
      </c>
      <c r="O2318" s="11">
        <v>43117.619976851849</v>
      </c>
      <c r="P2318" t="s">
        <v>2124</v>
      </c>
      <c r="Q2318" t="s">
        <v>483</v>
      </c>
      <c r="R2318" t="s">
        <v>9510</v>
      </c>
      <c r="S2318" t="s">
        <v>2125</v>
      </c>
      <c r="T2318" t="s">
        <v>2126</v>
      </c>
      <c r="U2318" t="s">
        <v>2127</v>
      </c>
      <c r="V2318">
        <v>0</v>
      </c>
      <c r="W2318" t="s">
        <v>2127</v>
      </c>
      <c r="X2318" t="s">
        <v>2125</v>
      </c>
      <c r="Y2318" t="s">
        <v>2125</v>
      </c>
      <c r="Z2318" t="s">
        <v>3261</v>
      </c>
      <c r="AA2318" t="s">
        <v>2137</v>
      </c>
      <c r="AB2318" t="s">
        <v>2127</v>
      </c>
    </row>
    <row r="2319" spans="1:28" x14ac:dyDescent="0.2">
      <c r="A2319">
        <v>16048863</v>
      </c>
      <c r="B2319" t="s">
        <v>7961</v>
      </c>
      <c r="C2319" t="s">
        <v>7498</v>
      </c>
      <c r="D2319" t="s">
        <v>369</v>
      </c>
      <c r="E2319" t="s">
        <v>317</v>
      </c>
      <c r="F2319" t="s">
        <v>370</v>
      </c>
      <c r="G2319" t="s">
        <v>370</v>
      </c>
      <c r="H2319" t="s">
        <v>369</v>
      </c>
      <c r="I2319" t="s">
        <v>317</v>
      </c>
      <c r="J2319" t="s">
        <v>322</v>
      </c>
      <c r="K2319" t="s">
        <v>595</v>
      </c>
      <c r="L2319" t="s">
        <v>9511</v>
      </c>
      <c r="M2319" s="11">
        <v>43110.579317129632</v>
      </c>
      <c r="N2319" s="11">
        <v>43110.579317129632</v>
      </c>
      <c r="O2319" s="11">
        <v>43117.584930555553</v>
      </c>
      <c r="P2319" t="s">
        <v>2124</v>
      </c>
      <c r="Q2319" t="s">
        <v>483</v>
      </c>
      <c r="R2319" t="s">
        <v>9060</v>
      </c>
      <c r="S2319" t="s">
        <v>2125</v>
      </c>
      <c r="T2319" t="s">
        <v>2126</v>
      </c>
      <c r="U2319" t="s">
        <v>2127</v>
      </c>
      <c r="V2319">
        <v>0</v>
      </c>
      <c r="W2319" t="s">
        <v>2127</v>
      </c>
      <c r="X2319" t="s">
        <v>2125</v>
      </c>
      <c r="Y2319" t="s">
        <v>2125</v>
      </c>
      <c r="Z2319" t="s">
        <v>1672</v>
      </c>
      <c r="AA2319" t="s">
        <v>2137</v>
      </c>
      <c r="AB2319" t="s">
        <v>2127</v>
      </c>
    </row>
    <row r="2320" spans="1:28" x14ac:dyDescent="0.2">
      <c r="A2320">
        <v>16048874</v>
      </c>
      <c r="B2320" t="s">
        <v>8614</v>
      </c>
      <c r="C2320" t="s">
        <v>2396</v>
      </c>
      <c r="D2320" t="s">
        <v>2386</v>
      </c>
      <c r="E2320" t="s">
        <v>317</v>
      </c>
      <c r="F2320" t="s">
        <v>2387</v>
      </c>
      <c r="G2320" t="s">
        <v>2387</v>
      </c>
      <c r="H2320" t="s">
        <v>2643</v>
      </c>
      <c r="I2320" t="s">
        <v>317</v>
      </c>
      <c r="J2320" t="s">
        <v>334</v>
      </c>
      <c r="K2320" t="s">
        <v>3050</v>
      </c>
      <c r="L2320" t="s">
        <v>9512</v>
      </c>
      <c r="M2320" s="11">
        <v>43110.579791666663</v>
      </c>
      <c r="N2320" s="11">
        <v>43110.579791666663</v>
      </c>
      <c r="O2320" s="11">
        <v>43118.379062499997</v>
      </c>
      <c r="P2320" t="s">
        <v>2124</v>
      </c>
      <c r="Q2320" t="s">
        <v>2646</v>
      </c>
      <c r="R2320" t="s">
        <v>3052</v>
      </c>
      <c r="S2320" t="s">
        <v>2125</v>
      </c>
      <c r="T2320" t="s">
        <v>2126</v>
      </c>
      <c r="U2320" t="s">
        <v>2127</v>
      </c>
      <c r="V2320">
        <v>0</v>
      </c>
      <c r="W2320" t="s">
        <v>2127</v>
      </c>
      <c r="X2320" t="s">
        <v>2125</v>
      </c>
      <c r="Y2320" t="s">
        <v>2125</v>
      </c>
      <c r="Z2320" t="s">
        <v>459</v>
      </c>
      <c r="AA2320" t="s">
        <v>2128</v>
      </c>
      <c r="AB2320" t="s">
        <v>2127</v>
      </c>
    </row>
    <row r="2321" spans="1:28" x14ac:dyDescent="0.2">
      <c r="A2321">
        <v>16048912</v>
      </c>
      <c r="B2321" t="s">
        <v>7190</v>
      </c>
      <c r="C2321" t="s">
        <v>2560</v>
      </c>
      <c r="D2321" t="s">
        <v>2386</v>
      </c>
      <c r="E2321" t="s">
        <v>317</v>
      </c>
      <c r="F2321" t="s">
        <v>2387</v>
      </c>
      <c r="G2321" t="s">
        <v>2387</v>
      </c>
      <c r="H2321" t="s">
        <v>2643</v>
      </c>
      <c r="I2321" t="s">
        <v>317</v>
      </c>
      <c r="J2321" t="s">
        <v>334</v>
      </c>
      <c r="K2321" t="s">
        <v>9513</v>
      </c>
      <c r="L2321" t="s">
        <v>9514</v>
      </c>
      <c r="M2321" s="11">
        <v>43110.581979166665</v>
      </c>
      <c r="N2321" s="11">
        <v>43110.581979166665</v>
      </c>
      <c r="O2321" s="11">
        <v>43119.389039351852</v>
      </c>
      <c r="P2321" t="s">
        <v>2124</v>
      </c>
      <c r="Q2321" t="s">
        <v>2646</v>
      </c>
      <c r="R2321" t="s">
        <v>9515</v>
      </c>
      <c r="S2321" t="s">
        <v>2125</v>
      </c>
      <c r="T2321" t="s">
        <v>2126</v>
      </c>
      <c r="U2321" t="s">
        <v>2127</v>
      </c>
      <c r="V2321">
        <v>0</v>
      </c>
      <c r="W2321" t="s">
        <v>2127</v>
      </c>
      <c r="X2321" t="s">
        <v>2125</v>
      </c>
      <c r="Y2321" t="s">
        <v>2125</v>
      </c>
      <c r="Z2321" t="s">
        <v>459</v>
      </c>
      <c r="AA2321" t="s">
        <v>2128</v>
      </c>
      <c r="AB2321" t="s">
        <v>2127</v>
      </c>
    </row>
    <row r="2322" spans="1:28" x14ac:dyDescent="0.2">
      <c r="A2322">
        <v>16048918</v>
      </c>
      <c r="B2322" t="s">
        <v>9516</v>
      </c>
      <c r="C2322" t="s">
        <v>2420</v>
      </c>
      <c r="D2322" t="s">
        <v>460</v>
      </c>
      <c r="E2322" t="s">
        <v>317</v>
      </c>
      <c r="F2322" t="s">
        <v>316</v>
      </c>
      <c r="G2322" t="s">
        <v>316</v>
      </c>
      <c r="H2322" t="s">
        <v>460</v>
      </c>
      <c r="I2322" t="s">
        <v>317</v>
      </c>
      <c r="J2322" t="s">
        <v>334</v>
      </c>
      <c r="K2322" t="s">
        <v>3236</v>
      </c>
      <c r="L2322" t="s">
        <v>9517</v>
      </c>
      <c r="M2322" s="11">
        <v>43110.582372685189</v>
      </c>
      <c r="N2322" s="11">
        <v>43110.582372685189</v>
      </c>
      <c r="O2322" s="11">
        <v>43115.595381944448</v>
      </c>
      <c r="P2322" t="s">
        <v>2124</v>
      </c>
      <c r="Q2322" t="s">
        <v>425</v>
      </c>
      <c r="R2322" t="s">
        <v>9518</v>
      </c>
      <c r="S2322" t="s">
        <v>2125</v>
      </c>
      <c r="T2322" t="s">
        <v>2126</v>
      </c>
      <c r="U2322" t="s">
        <v>2127</v>
      </c>
      <c r="V2322">
        <v>0</v>
      </c>
      <c r="W2322" t="s">
        <v>2127</v>
      </c>
      <c r="X2322" t="s">
        <v>2125</v>
      </c>
      <c r="Y2322" t="s">
        <v>2125</v>
      </c>
      <c r="Z2322" t="s">
        <v>719</v>
      </c>
      <c r="AA2322" t="s">
        <v>2137</v>
      </c>
      <c r="AB2322" t="s">
        <v>2127</v>
      </c>
    </row>
    <row r="2323" spans="1:28" x14ac:dyDescent="0.2">
      <c r="A2323">
        <v>16048956</v>
      </c>
      <c r="B2323" t="s">
        <v>2830</v>
      </c>
      <c r="C2323" t="s">
        <v>2158</v>
      </c>
      <c r="D2323" t="s">
        <v>434</v>
      </c>
      <c r="E2323" t="s">
        <v>317</v>
      </c>
      <c r="F2323" t="s">
        <v>316</v>
      </c>
      <c r="G2323" t="s">
        <v>316</v>
      </c>
      <c r="H2323" t="s">
        <v>434</v>
      </c>
      <c r="I2323" t="s">
        <v>317</v>
      </c>
      <c r="J2323" t="s">
        <v>334</v>
      </c>
      <c r="K2323" t="s">
        <v>729</v>
      </c>
      <c r="L2323" t="s">
        <v>9519</v>
      </c>
      <c r="M2323" s="11">
        <v>43110.583923611113</v>
      </c>
      <c r="N2323" s="11">
        <v>43110.583923611113</v>
      </c>
      <c r="O2323" s="11">
        <v>43124.612754629627</v>
      </c>
      <c r="P2323" t="s">
        <v>2124</v>
      </c>
      <c r="Q2323" t="s">
        <v>519</v>
      </c>
      <c r="R2323" t="s">
        <v>2611</v>
      </c>
      <c r="S2323" t="s">
        <v>2125</v>
      </c>
      <c r="T2323" t="s">
        <v>2126</v>
      </c>
      <c r="U2323" t="s">
        <v>2127</v>
      </c>
      <c r="V2323">
        <v>0</v>
      </c>
      <c r="W2323" t="s">
        <v>2127</v>
      </c>
      <c r="X2323" t="s">
        <v>2125</v>
      </c>
      <c r="Y2323" t="s">
        <v>2125</v>
      </c>
      <c r="Z2323" t="s">
        <v>312</v>
      </c>
      <c r="AA2323" t="s">
        <v>2137</v>
      </c>
      <c r="AB2323" t="s">
        <v>2127</v>
      </c>
    </row>
    <row r="2324" spans="1:28" x14ac:dyDescent="0.2">
      <c r="A2324">
        <v>16048975</v>
      </c>
      <c r="B2324" t="s">
        <v>9520</v>
      </c>
      <c r="C2324" t="s">
        <v>9520</v>
      </c>
      <c r="D2324" t="s">
        <v>720</v>
      </c>
      <c r="E2324" t="s">
        <v>317</v>
      </c>
      <c r="F2324" t="s">
        <v>357</v>
      </c>
      <c r="G2324" t="s">
        <v>357</v>
      </c>
      <c r="H2324" t="s">
        <v>720</v>
      </c>
      <c r="I2324" t="s">
        <v>317</v>
      </c>
      <c r="J2324" t="s">
        <v>334</v>
      </c>
      <c r="K2324" t="s">
        <v>9521</v>
      </c>
      <c r="L2324" t="s">
        <v>9522</v>
      </c>
      <c r="M2324" s="11">
        <v>43110.584907407407</v>
      </c>
      <c r="N2324" s="11">
        <v>43110.584907407407</v>
      </c>
      <c r="O2324" s="11">
        <v>43111.636122685188</v>
      </c>
      <c r="P2324" t="s">
        <v>2124</v>
      </c>
      <c r="Q2324" t="s">
        <v>1187</v>
      </c>
      <c r="R2324" t="s">
        <v>9523</v>
      </c>
      <c r="S2324" t="s">
        <v>2125</v>
      </c>
      <c r="T2324" t="s">
        <v>2126</v>
      </c>
      <c r="U2324" t="s">
        <v>2127</v>
      </c>
      <c r="V2324">
        <v>0</v>
      </c>
      <c r="W2324" t="s">
        <v>2127</v>
      </c>
      <c r="X2324" t="s">
        <v>2125</v>
      </c>
      <c r="Y2324" t="s">
        <v>2125</v>
      </c>
      <c r="Z2324" t="s">
        <v>421</v>
      </c>
      <c r="AA2324" t="s">
        <v>2128</v>
      </c>
      <c r="AB2324" t="s">
        <v>2127</v>
      </c>
    </row>
    <row r="2325" spans="1:28" x14ac:dyDescent="0.2">
      <c r="A2325">
        <v>16048978</v>
      </c>
      <c r="B2325" t="s">
        <v>1456</v>
      </c>
      <c r="C2325" t="s">
        <v>9524</v>
      </c>
      <c r="D2325" t="s">
        <v>401</v>
      </c>
      <c r="E2325" t="s">
        <v>317</v>
      </c>
      <c r="F2325" t="s">
        <v>316</v>
      </c>
      <c r="G2325" t="s">
        <v>316</v>
      </c>
      <c r="H2325" t="s">
        <v>401</v>
      </c>
      <c r="I2325" t="s">
        <v>317</v>
      </c>
      <c r="J2325" t="s">
        <v>334</v>
      </c>
      <c r="K2325" t="s">
        <v>9525</v>
      </c>
      <c r="L2325" t="s">
        <v>9526</v>
      </c>
      <c r="M2325" s="11">
        <v>43110.584953703707</v>
      </c>
      <c r="N2325" s="11">
        <v>43110.584953703707</v>
      </c>
      <c r="O2325" s="11">
        <v>43117.587719907409</v>
      </c>
      <c r="P2325" t="s">
        <v>2124</v>
      </c>
      <c r="Q2325" t="s">
        <v>436</v>
      </c>
      <c r="R2325" t="s">
        <v>9527</v>
      </c>
      <c r="S2325" t="s">
        <v>2125</v>
      </c>
      <c r="T2325" t="s">
        <v>2126</v>
      </c>
      <c r="U2325" t="s">
        <v>2127</v>
      </c>
      <c r="V2325">
        <v>0</v>
      </c>
      <c r="W2325" t="s">
        <v>2127</v>
      </c>
      <c r="X2325" t="s">
        <v>2125</v>
      </c>
      <c r="Y2325" t="s">
        <v>2125</v>
      </c>
      <c r="Z2325" t="s">
        <v>1457</v>
      </c>
      <c r="AA2325" t="s">
        <v>2137</v>
      </c>
      <c r="AB2325" t="s">
        <v>2127</v>
      </c>
    </row>
    <row r="2326" spans="1:28" x14ac:dyDescent="0.2">
      <c r="A2326">
        <v>16048990</v>
      </c>
      <c r="B2326" t="s">
        <v>7145</v>
      </c>
      <c r="C2326" t="s">
        <v>9528</v>
      </c>
      <c r="D2326" t="s">
        <v>2386</v>
      </c>
      <c r="E2326" t="s">
        <v>317</v>
      </c>
      <c r="F2326" t="s">
        <v>2387</v>
      </c>
      <c r="G2326" t="s">
        <v>2387</v>
      </c>
      <c r="H2326" t="s">
        <v>2643</v>
      </c>
      <c r="I2326" t="s">
        <v>317</v>
      </c>
      <c r="J2326" t="s">
        <v>334</v>
      </c>
      <c r="K2326" t="s">
        <v>9529</v>
      </c>
      <c r="L2326" t="s">
        <v>9530</v>
      </c>
      <c r="M2326" s="11">
        <v>43110.585821759261</v>
      </c>
      <c r="N2326" s="11">
        <v>43110.585821759261</v>
      </c>
      <c r="O2326" s="11">
        <v>43118.648958333331</v>
      </c>
      <c r="P2326" t="s">
        <v>2124</v>
      </c>
      <c r="Q2326" t="s">
        <v>2646</v>
      </c>
      <c r="R2326" t="s">
        <v>9531</v>
      </c>
      <c r="S2326" t="s">
        <v>2125</v>
      </c>
      <c r="T2326" t="s">
        <v>2126</v>
      </c>
      <c r="U2326" t="s">
        <v>2127</v>
      </c>
      <c r="V2326">
        <v>0</v>
      </c>
      <c r="W2326" t="s">
        <v>2127</v>
      </c>
      <c r="X2326" t="s">
        <v>2125</v>
      </c>
      <c r="Y2326" t="s">
        <v>2125</v>
      </c>
      <c r="Z2326" t="s">
        <v>7149</v>
      </c>
      <c r="AA2326" t="s">
        <v>2128</v>
      </c>
      <c r="AB2326" t="s">
        <v>2127</v>
      </c>
    </row>
    <row r="2327" spans="1:28" x14ac:dyDescent="0.2">
      <c r="A2327">
        <v>16049088</v>
      </c>
      <c r="B2327" t="s">
        <v>9532</v>
      </c>
      <c r="C2327" t="s">
        <v>9533</v>
      </c>
      <c r="D2327" t="s">
        <v>518</v>
      </c>
      <c r="E2327" t="s">
        <v>317</v>
      </c>
      <c r="F2327" t="s">
        <v>2127</v>
      </c>
      <c r="G2327" t="s">
        <v>316</v>
      </c>
      <c r="H2327" t="s">
        <v>518</v>
      </c>
      <c r="I2327" t="s">
        <v>317</v>
      </c>
      <c r="J2327" t="s">
        <v>334</v>
      </c>
      <c r="K2327" t="s">
        <v>3352</v>
      </c>
      <c r="L2327" t="s">
        <v>9534</v>
      </c>
      <c r="M2327" s="11">
        <v>43110.589212962965</v>
      </c>
      <c r="N2327" s="11">
        <v>43110.589212962965</v>
      </c>
      <c r="O2327" s="11">
        <v>43117.591296296298</v>
      </c>
      <c r="P2327" t="s">
        <v>2124</v>
      </c>
      <c r="Q2327" t="s">
        <v>3560</v>
      </c>
      <c r="R2327" t="s">
        <v>9535</v>
      </c>
      <c r="S2327" t="s">
        <v>2125</v>
      </c>
      <c r="T2327" t="s">
        <v>2126</v>
      </c>
      <c r="U2327" t="s">
        <v>2127</v>
      </c>
      <c r="V2327">
        <v>0</v>
      </c>
      <c r="W2327" t="s">
        <v>2127</v>
      </c>
      <c r="X2327" t="s">
        <v>2125</v>
      </c>
      <c r="Y2327" t="s">
        <v>2125</v>
      </c>
      <c r="Z2327" t="s">
        <v>459</v>
      </c>
      <c r="AA2327" t="s">
        <v>2137</v>
      </c>
      <c r="AB2327" t="s">
        <v>2127</v>
      </c>
    </row>
    <row r="2328" spans="1:28" x14ac:dyDescent="0.2">
      <c r="A2328">
        <v>16049150</v>
      </c>
      <c r="B2328" t="s">
        <v>9326</v>
      </c>
      <c r="C2328" t="s">
        <v>3550</v>
      </c>
      <c r="D2328" t="s">
        <v>392</v>
      </c>
      <c r="E2328" t="s">
        <v>317</v>
      </c>
      <c r="F2328" t="s">
        <v>316</v>
      </c>
      <c r="G2328" t="s">
        <v>316</v>
      </c>
      <c r="J2328" t="s">
        <v>1040</v>
      </c>
      <c r="K2328" t="s">
        <v>1062</v>
      </c>
      <c r="L2328" t="s">
        <v>9536</v>
      </c>
      <c r="M2328" s="11">
        <v>43110.591527777775</v>
      </c>
      <c r="N2328" s="11">
        <v>43110.591527777775</v>
      </c>
      <c r="O2328" s="11">
        <v>43117.605104166665</v>
      </c>
      <c r="P2328" t="s">
        <v>2124</v>
      </c>
      <c r="Q2328" t="s">
        <v>5368</v>
      </c>
      <c r="S2328" t="s">
        <v>2125</v>
      </c>
      <c r="T2328" t="s">
        <v>2126</v>
      </c>
      <c r="U2328" t="s">
        <v>2127</v>
      </c>
      <c r="V2328">
        <v>0</v>
      </c>
      <c r="W2328" t="s">
        <v>2127</v>
      </c>
      <c r="X2328" t="s">
        <v>2125</v>
      </c>
      <c r="Y2328" t="s">
        <v>2125</v>
      </c>
      <c r="Z2328" t="s">
        <v>459</v>
      </c>
      <c r="AA2328" t="s">
        <v>2128</v>
      </c>
      <c r="AB2328" t="s">
        <v>2127</v>
      </c>
    </row>
    <row r="2329" spans="1:28" x14ac:dyDescent="0.2">
      <c r="A2329">
        <v>16049184</v>
      </c>
      <c r="B2329" t="s">
        <v>9537</v>
      </c>
      <c r="C2329" t="s">
        <v>2632</v>
      </c>
      <c r="D2329" t="s">
        <v>401</v>
      </c>
      <c r="E2329" t="s">
        <v>317</v>
      </c>
      <c r="F2329" t="s">
        <v>2127</v>
      </c>
      <c r="G2329" t="s">
        <v>316</v>
      </c>
      <c r="H2329" t="s">
        <v>401</v>
      </c>
      <c r="I2329" t="s">
        <v>317</v>
      </c>
      <c r="J2329" t="s">
        <v>334</v>
      </c>
      <c r="K2329" t="s">
        <v>9538</v>
      </c>
      <c r="L2329" t="s">
        <v>9539</v>
      </c>
      <c r="M2329" s="11">
        <v>43110.593090277776</v>
      </c>
      <c r="N2329" s="11">
        <v>43110.593090277776</v>
      </c>
      <c r="O2329" s="11">
        <v>43117.594548611109</v>
      </c>
      <c r="P2329" t="s">
        <v>2124</v>
      </c>
      <c r="Q2329" t="s">
        <v>3694</v>
      </c>
      <c r="R2329" t="s">
        <v>9540</v>
      </c>
      <c r="S2329" t="s">
        <v>2125</v>
      </c>
      <c r="T2329" t="s">
        <v>2126</v>
      </c>
      <c r="U2329" t="s">
        <v>2127</v>
      </c>
      <c r="V2329">
        <v>0</v>
      </c>
      <c r="W2329" t="s">
        <v>2127</v>
      </c>
      <c r="X2329" t="s">
        <v>2125</v>
      </c>
      <c r="Y2329" t="s">
        <v>2125</v>
      </c>
      <c r="Z2329" t="s">
        <v>459</v>
      </c>
      <c r="AA2329" t="s">
        <v>2137</v>
      </c>
      <c r="AB2329" t="s">
        <v>2127</v>
      </c>
    </row>
    <row r="2330" spans="1:28" x14ac:dyDescent="0.2">
      <c r="A2330">
        <v>16049256</v>
      </c>
      <c r="B2330" t="s">
        <v>9541</v>
      </c>
      <c r="C2330" t="s">
        <v>5107</v>
      </c>
      <c r="D2330" t="s">
        <v>369</v>
      </c>
      <c r="E2330" t="s">
        <v>317</v>
      </c>
      <c r="F2330" t="s">
        <v>370</v>
      </c>
      <c r="G2330" t="s">
        <v>370</v>
      </c>
      <c r="H2330" t="s">
        <v>369</v>
      </c>
      <c r="I2330" t="s">
        <v>317</v>
      </c>
      <c r="J2330" t="s">
        <v>322</v>
      </c>
      <c r="K2330" t="s">
        <v>595</v>
      </c>
      <c r="L2330" t="s">
        <v>9542</v>
      </c>
      <c r="M2330" s="11">
        <v>43110.596273148149</v>
      </c>
      <c r="N2330" s="11">
        <v>43110.596273148149</v>
      </c>
      <c r="O2330" s="11">
        <v>43117.601655092592</v>
      </c>
      <c r="P2330" t="s">
        <v>2124</v>
      </c>
      <c r="Q2330" t="s">
        <v>483</v>
      </c>
      <c r="R2330" t="s">
        <v>9543</v>
      </c>
      <c r="S2330" t="s">
        <v>2125</v>
      </c>
      <c r="T2330" t="s">
        <v>2126</v>
      </c>
      <c r="U2330" t="s">
        <v>2127</v>
      </c>
      <c r="V2330">
        <v>0</v>
      </c>
      <c r="W2330" t="s">
        <v>2127</v>
      </c>
      <c r="X2330" t="s">
        <v>2125</v>
      </c>
      <c r="Y2330" t="s">
        <v>2125</v>
      </c>
      <c r="Z2330" t="s">
        <v>3356</v>
      </c>
      <c r="AA2330" t="s">
        <v>2137</v>
      </c>
      <c r="AB2330" t="s">
        <v>2127</v>
      </c>
    </row>
    <row r="2331" spans="1:28" x14ac:dyDescent="0.2">
      <c r="A2331">
        <v>16049260</v>
      </c>
      <c r="B2331" t="s">
        <v>9507</v>
      </c>
      <c r="C2331" t="s">
        <v>9508</v>
      </c>
      <c r="D2331" t="s">
        <v>482</v>
      </c>
      <c r="E2331" t="s">
        <v>317</v>
      </c>
      <c r="F2331" t="s">
        <v>370</v>
      </c>
      <c r="G2331" t="s">
        <v>370</v>
      </c>
      <c r="H2331" t="s">
        <v>482</v>
      </c>
      <c r="I2331" t="s">
        <v>317</v>
      </c>
      <c r="J2331" t="s">
        <v>334</v>
      </c>
      <c r="K2331" t="s">
        <v>591</v>
      </c>
      <c r="L2331" t="s">
        <v>9544</v>
      </c>
      <c r="M2331" s="11">
        <v>43110.596643518518</v>
      </c>
      <c r="N2331" s="11">
        <v>43110.596643518518</v>
      </c>
      <c r="O2331" s="11">
        <v>43122.437592592592</v>
      </c>
      <c r="P2331" t="s">
        <v>2124</v>
      </c>
      <c r="Q2331" t="s">
        <v>600</v>
      </c>
      <c r="R2331" t="s">
        <v>9545</v>
      </c>
      <c r="S2331" t="s">
        <v>2125</v>
      </c>
      <c r="T2331" t="s">
        <v>2126</v>
      </c>
      <c r="U2331" t="s">
        <v>2127</v>
      </c>
      <c r="V2331">
        <v>1</v>
      </c>
      <c r="W2331" t="s">
        <v>2127</v>
      </c>
      <c r="X2331" t="s">
        <v>2125</v>
      </c>
      <c r="Y2331" t="s">
        <v>2125</v>
      </c>
      <c r="Z2331" t="s">
        <v>3261</v>
      </c>
      <c r="AA2331" t="s">
        <v>2137</v>
      </c>
      <c r="AB2331" t="s">
        <v>2127</v>
      </c>
    </row>
    <row r="2332" spans="1:28" x14ac:dyDescent="0.2">
      <c r="A2332">
        <v>16049305</v>
      </c>
      <c r="B2332" t="s">
        <v>6632</v>
      </c>
      <c r="C2332" t="s">
        <v>6633</v>
      </c>
      <c r="D2332" t="s">
        <v>460</v>
      </c>
      <c r="E2332" t="s">
        <v>317</v>
      </c>
      <c r="F2332" t="s">
        <v>316</v>
      </c>
      <c r="G2332" t="s">
        <v>357</v>
      </c>
      <c r="H2332" t="s">
        <v>2917</v>
      </c>
      <c r="I2332" t="s">
        <v>317</v>
      </c>
      <c r="J2332" t="s">
        <v>334</v>
      </c>
      <c r="K2332" t="s">
        <v>2574</v>
      </c>
      <c r="L2332" t="s">
        <v>9546</v>
      </c>
      <c r="M2332" s="11">
        <v>43110.598368055558</v>
      </c>
      <c r="N2332" s="11">
        <v>43110.598368055558</v>
      </c>
      <c r="O2332" s="11">
        <v>43118.667071759257</v>
      </c>
      <c r="P2332" t="s">
        <v>2124</v>
      </c>
      <c r="Q2332" t="s">
        <v>436</v>
      </c>
      <c r="R2332" t="s">
        <v>9547</v>
      </c>
      <c r="S2332" t="s">
        <v>2125</v>
      </c>
      <c r="T2332" t="s">
        <v>2126</v>
      </c>
      <c r="U2332" t="s">
        <v>2127</v>
      </c>
      <c r="V2332">
        <v>0</v>
      </c>
      <c r="W2332" t="s">
        <v>2127</v>
      </c>
      <c r="X2332" t="s">
        <v>2125</v>
      </c>
      <c r="Y2332" t="s">
        <v>2125</v>
      </c>
      <c r="Z2332" t="s">
        <v>613</v>
      </c>
      <c r="AA2332" t="s">
        <v>2137</v>
      </c>
      <c r="AB2332" t="s">
        <v>2127</v>
      </c>
    </row>
    <row r="2333" spans="1:28" x14ac:dyDescent="0.2">
      <c r="A2333">
        <v>16049373</v>
      </c>
      <c r="B2333" t="s">
        <v>9548</v>
      </c>
      <c r="C2333" t="s">
        <v>6200</v>
      </c>
      <c r="D2333" t="s">
        <v>510</v>
      </c>
      <c r="E2333" t="s">
        <v>317</v>
      </c>
      <c r="F2333" t="s">
        <v>2127</v>
      </c>
      <c r="G2333" t="s">
        <v>370</v>
      </c>
      <c r="H2333" t="s">
        <v>510</v>
      </c>
      <c r="I2333" t="s">
        <v>317</v>
      </c>
      <c r="J2333" t="s">
        <v>334</v>
      </c>
      <c r="K2333" t="s">
        <v>3665</v>
      </c>
      <c r="L2333" t="s">
        <v>9549</v>
      </c>
      <c r="M2333" s="11">
        <v>43110.601527777777</v>
      </c>
      <c r="N2333" s="11">
        <v>43110.601527777777</v>
      </c>
      <c r="O2333" s="11">
        <v>43117.603703703702</v>
      </c>
      <c r="P2333" t="s">
        <v>2124</v>
      </c>
      <c r="Q2333" t="s">
        <v>3694</v>
      </c>
      <c r="R2333" t="s">
        <v>9550</v>
      </c>
      <c r="S2333" t="s">
        <v>2125</v>
      </c>
      <c r="T2333" t="s">
        <v>2126</v>
      </c>
      <c r="U2333" t="s">
        <v>2127</v>
      </c>
      <c r="V2333">
        <v>0</v>
      </c>
      <c r="W2333" t="s">
        <v>2127</v>
      </c>
      <c r="X2333" t="s">
        <v>2125</v>
      </c>
      <c r="Y2333" t="s">
        <v>2125</v>
      </c>
      <c r="Z2333" t="s">
        <v>1006</v>
      </c>
      <c r="AA2333" t="s">
        <v>2137</v>
      </c>
      <c r="AB2333" t="s">
        <v>2127</v>
      </c>
    </row>
    <row r="2334" spans="1:28" x14ac:dyDescent="0.2">
      <c r="A2334">
        <v>16049378</v>
      </c>
      <c r="B2334" t="s">
        <v>9326</v>
      </c>
      <c r="C2334" t="s">
        <v>3550</v>
      </c>
      <c r="D2334" t="s">
        <v>392</v>
      </c>
      <c r="E2334" t="s">
        <v>317</v>
      </c>
      <c r="F2334" t="s">
        <v>316</v>
      </c>
      <c r="G2334" t="s">
        <v>316</v>
      </c>
      <c r="H2334" t="s">
        <v>392</v>
      </c>
      <c r="I2334" t="s">
        <v>317</v>
      </c>
      <c r="J2334" t="s">
        <v>334</v>
      </c>
      <c r="K2334" t="s">
        <v>546</v>
      </c>
      <c r="L2334" t="s">
        <v>9551</v>
      </c>
      <c r="M2334" s="11">
        <v>43110.601655092592</v>
      </c>
      <c r="N2334" s="11">
        <v>43110.601655092592</v>
      </c>
      <c r="O2334" s="11">
        <v>43117.608101851853</v>
      </c>
      <c r="P2334" t="s">
        <v>2124</v>
      </c>
      <c r="Q2334" t="s">
        <v>436</v>
      </c>
      <c r="R2334" t="s">
        <v>9552</v>
      </c>
      <c r="S2334" t="s">
        <v>2125</v>
      </c>
      <c r="T2334" t="s">
        <v>2126</v>
      </c>
      <c r="U2334" t="s">
        <v>2127</v>
      </c>
      <c r="V2334">
        <v>0</v>
      </c>
      <c r="W2334" t="s">
        <v>2127</v>
      </c>
      <c r="X2334" t="s">
        <v>2125</v>
      </c>
      <c r="Y2334" t="s">
        <v>2125</v>
      </c>
      <c r="Z2334" t="s">
        <v>459</v>
      </c>
      <c r="AA2334" t="s">
        <v>2137</v>
      </c>
      <c r="AB2334" t="s">
        <v>2127</v>
      </c>
    </row>
    <row r="2335" spans="1:28" x14ac:dyDescent="0.2">
      <c r="A2335">
        <v>16049444</v>
      </c>
      <c r="B2335" t="s">
        <v>3522</v>
      </c>
      <c r="C2335" t="s">
        <v>2158</v>
      </c>
      <c r="D2335" t="s">
        <v>550</v>
      </c>
      <c r="E2335" t="s">
        <v>317</v>
      </c>
      <c r="F2335" t="s">
        <v>316</v>
      </c>
      <c r="G2335" t="s">
        <v>316</v>
      </c>
      <c r="H2335" t="s">
        <v>550</v>
      </c>
      <c r="I2335" t="s">
        <v>317</v>
      </c>
      <c r="J2335" t="s">
        <v>334</v>
      </c>
      <c r="K2335" t="s">
        <v>426</v>
      </c>
      <c r="L2335" t="s">
        <v>9553</v>
      </c>
      <c r="M2335" s="11">
        <v>43110.604409722226</v>
      </c>
      <c r="N2335" s="11">
        <v>43110.604409722226</v>
      </c>
      <c r="O2335" s="11">
        <v>43117.618888888886</v>
      </c>
      <c r="P2335" t="s">
        <v>2124</v>
      </c>
      <c r="Q2335" t="s">
        <v>519</v>
      </c>
      <c r="R2335" t="s">
        <v>9554</v>
      </c>
      <c r="S2335" t="s">
        <v>2125</v>
      </c>
      <c r="T2335" t="s">
        <v>2126</v>
      </c>
      <c r="U2335" t="s">
        <v>2127</v>
      </c>
      <c r="V2335">
        <v>0</v>
      </c>
      <c r="W2335" t="s">
        <v>2127</v>
      </c>
      <c r="X2335" t="s">
        <v>2125</v>
      </c>
      <c r="Y2335" t="s">
        <v>2125</v>
      </c>
      <c r="Z2335" t="s">
        <v>312</v>
      </c>
      <c r="AA2335" t="s">
        <v>2137</v>
      </c>
      <c r="AB2335" t="s">
        <v>2127</v>
      </c>
    </row>
    <row r="2336" spans="1:28" x14ac:dyDescent="0.2">
      <c r="A2336">
        <v>16049483</v>
      </c>
      <c r="B2336" t="s">
        <v>9555</v>
      </c>
      <c r="C2336" t="s">
        <v>2158</v>
      </c>
      <c r="D2336" t="s">
        <v>401</v>
      </c>
      <c r="E2336" t="s">
        <v>317</v>
      </c>
      <c r="F2336" t="s">
        <v>316</v>
      </c>
      <c r="G2336" t="s">
        <v>323</v>
      </c>
      <c r="H2336" t="s">
        <v>503</v>
      </c>
      <c r="I2336" t="s">
        <v>317</v>
      </c>
      <c r="J2336" t="s">
        <v>334</v>
      </c>
      <c r="K2336" t="s">
        <v>9556</v>
      </c>
      <c r="L2336" t="s">
        <v>9557</v>
      </c>
      <c r="M2336" s="11">
        <v>43110.606469907405</v>
      </c>
      <c r="N2336" s="11">
        <v>43110.606469907405</v>
      </c>
      <c r="O2336" s="11">
        <v>43122.591215277775</v>
      </c>
      <c r="P2336" t="s">
        <v>2124</v>
      </c>
      <c r="Q2336" t="s">
        <v>519</v>
      </c>
      <c r="R2336" t="s">
        <v>9558</v>
      </c>
      <c r="S2336" t="s">
        <v>2125</v>
      </c>
      <c r="T2336" t="s">
        <v>2126</v>
      </c>
      <c r="U2336" t="s">
        <v>2127</v>
      </c>
      <c r="V2336">
        <v>0</v>
      </c>
      <c r="W2336" t="s">
        <v>2127</v>
      </c>
      <c r="X2336" t="s">
        <v>2125</v>
      </c>
      <c r="Y2336" t="s">
        <v>2125</v>
      </c>
      <c r="Z2336" t="s">
        <v>312</v>
      </c>
      <c r="AA2336" t="s">
        <v>2137</v>
      </c>
      <c r="AB2336" t="s">
        <v>2127</v>
      </c>
    </row>
    <row r="2337" spans="1:28" x14ac:dyDescent="0.2">
      <c r="A2337">
        <v>16049516</v>
      </c>
      <c r="B2337" t="s">
        <v>8092</v>
      </c>
      <c r="C2337" t="s">
        <v>2158</v>
      </c>
      <c r="D2337" t="s">
        <v>482</v>
      </c>
      <c r="E2337" t="s">
        <v>317</v>
      </c>
      <c r="F2337" t="s">
        <v>2811</v>
      </c>
      <c r="G2337" t="s">
        <v>414</v>
      </c>
      <c r="H2337" t="s">
        <v>415</v>
      </c>
      <c r="J2337" t="s">
        <v>334</v>
      </c>
      <c r="K2337" t="s">
        <v>2682</v>
      </c>
      <c r="L2337" t="s">
        <v>9559</v>
      </c>
      <c r="M2337" s="11">
        <v>43110.607893518521</v>
      </c>
      <c r="N2337" s="11">
        <v>43110.607893518521</v>
      </c>
      <c r="O2337" s="11">
        <v>43125.592511574076</v>
      </c>
      <c r="P2337" t="s">
        <v>2124</v>
      </c>
      <c r="Q2337" t="s">
        <v>2814</v>
      </c>
      <c r="R2337" t="s">
        <v>9560</v>
      </c>
      <c r="S2337" t="s">
        <v>2125</v>
      </c>
      <c r="T2337" t="s">
        <v>2126</v>
      </c>
      <c r="U2337" t="s">
        <v>2127</v>
      </c>
      <c r="V2337">
        <v>0</v>
      </c>
      <c r="W2337" t="s">
        <v>2127</v>
      </c>
      <c r="X2337" t="s">
        <v>2125</v>
      </c>
      <c r="Y2337" t="s">
        <v>2125</v>
      </c>
      <c r="Z2337" t="s">
        <v>378</v>
      </c>
      <c r="AA2337" t="s">
        <v>2128</v>
      </c>
      <c r="AB2337" t="s">
        <v>2127</v>
      </c>
    </row>
    <row r="2338" spans="1:28" x14ac:dyDescent="0.2">
      <c r="A2338">
        <v>16049517</v>
      </c>
      <c r="B2338" t="s">
        <v>5923</v>
      </c>
      <c r="C2338" t="s">
        <v>2505</v>
      </c>
      <c r="D2338" t="s">
        <v>443</v>
      </c>
      <c r="E2338" t="s">
        <v>317</v>
      </c>
      <c r="F2338" t="s">
        <v>382</v>
      </c>
      <c r="G2338" t="s">
        <v>382</v>
      </c>
      <c r="H2338" t="s">
        <v>443</v>
      </c>
      <c r="I2338" t="s">
        <v>317</v>
      </c>
      <c r="J2338" t="s">
        <v>322</v>
      </c>
      <c r="K2338" t="s">
        <v>1885</v>
      </c>
      <c r="L2338" t="s">
        <v>9561</v>
      </c>
      <c r="M2338" s="11">
        <v>43110.607928240737</v>
      </c>
      <c r="N2338" s="11">
        <v>43110.607928240737</v>
      </c>
      <c r="O2338" s="11">
        <v>43110.612824074073</v>
      </c>
      <c r="P2338" t="s">
        <v>2124</v>
      </c>
      <c r="Q2338" t="s">
        <v>1161</v>
      </c>
      <c r="R2338" t="s">
        <v>9562</v>
      </c>
      <c r="S2338" t="s">
        <v>2125</v>
      </c>
      <c r="T2338" t="s">
        <v>2126</v>
      </c>
      <c r="U2338" t="s">
        <v>2127</v>
      </c>
      <c r="V2338">
        <v>0</v>
      </c>
      <c r="W2338" t="s">
        <v>2127</v>
      </c>
      <c r="X2338" t="s">
        <v>2125</v>
      </c>
      <c r="Y2338" t="s">
        <v>2125</v>
      </c>
      <c r="Z2338" t="s">
        <v>2509</v>
      </c>
      <c r="AA2338" t="s">
        <v>2137</v>
      </c>
      <c r="AB2338" t="s">
        <v>2127</v>
      </c>
    </row>
    <row r="2339" spans="1:28" x14ac:dyDescent="0.2">
      <c r="A2339">
        <v>16049641</v>
      </c>
      <c r="B2339" t="s">
        <v>9563</v>
      </c>
      <c r="C2339" t="s">
        <v>9564</v>
      </c>
      <c r="D2339" t="s">
        <v>482</v>
      </c>
      <c r="E2339" t="s">
        <v>317</v>
      </c>
      <c r="F2339" t="s">
        <v>316</v>
      </c>
      <c r="G2339" t="s">
        <v>357</v>
      </c>
      <c r="H2339" t="s">
        <v>720</v>
      </c>
      <c r="I2339" t="s">
        <v>317</v>
      </c>
      <c r="J2339" t="s">
        <v>334</v>
      </c>
      <c r="K2339" t="s">
        <v>1021</v>
      </c>
      <c r="L2339" t="s">
        <v>9565</v>
      </c>
      <c r="M2339" s="11">
        <v>43110.613194444442</v>
      </c>
      <c r="N2339" s="11">
        <v>43110.613194444442</v>
      </c>
      <c r="O2339" s="11">
        <v>43118.429768518516</v>
      </c>
      <c r="P2339" t="s">
        <v>2124</v>
      </c>
      <c r="Q2339" t="s">
        <v>425</v>
      </c>
      <c r="R2339" t="s">
        <v>9566</v>
      </c>
      <c r="S2339" t="s">
        <v>2125</v>
      </c>
      <c r="T2339" t="s">
        <v>2126</v>
      </c>
      <c r="U2339" t="s">
        <v>2127</v>
      </c>
      <c r="V2339">
        <v>0</v>
      </c>
      <c r="W2339" t="s">
        <v>2127</v>
      </c>
      <c r="X2339" t="s">
        <v>2125</v>
      </c>
      <c r="Y2339" t="s">
        <v>2125</v>
      </c>
      <c r="Z2339" t="s">
        <v>421</v>
      </c>
      <c r="AA2339" t="s">
        <v>2137</v>
      </c>
      <c r="AB2339" t="s">
        <v>2127</v>
      </c>
    </row>
    <row r="2340" spans="1:28" x14ac:dyDescent="0.2">
      <c r="A2340">
        <v>16049739</v>
      </c>
      <c r="B2340" t="s">
        <v>9567</v>
      </c>
      <c r="C2340" t="s">
        <v>3006</v>
      </c>
      <c r="D2340" t="s">
        <v>443</v>
      </c>
      <c r="E2340" t="s">
        <v>317</v>
      </c>
      <c r="F2340" t="s">
        <v>382</v>
      </c>
      <c r="G2340" t="s">
        <v>384</v>
      </c>
      <c r="H2340" t="s">
        <v>476</v>
      </c>
      <c r="J2340" t="s">
        <v>334</v>
      </c>
      <c r="K2340" t="s">
        <v>388</v>
      </c>
      <c r="L2340" t="s">
        <v>9568</v>
      </c>
      <c r="M2340" s="11">
        <v>43110.616759259261</v>
      </c>
      <c r="N2340" s="11">
        <v>43110.616759259261</v>
      </c>
      <c r="O2340" s="11">
        <v>43117.651423611111</v>
      </c>
      <c r="P2340" t="s">
        <v>2124</v>
      </c>
      <c r="Q2340" t="s">
        <v>383</v>
      </c>
      <c r="R2340" t="s">
        <v>9569</v>
      </c>
      <c r="S2340" t="s">
        <v>2125</v>
      </c>
      <c r="T2340" t="s">
        <v>2126</v>
      </c>
      <c r="U2340" t="s">
        <v>2127</v>
      </c>
      <c r="V2340">
        <v>0</v>
      </c>
      <c r="W2340" t="s">
        <v>2127</v>
      </c>
      <c r="X2340" t="s">
        <v>2125</v>
      </c>
      <c r="Y2340" t="s">
        <v>2125</v>
      </c>
      <c r="Z2340" t="s">
        <v>1371</v>
      </c>
      <c r="AA2340" t="s">
        <v>2128</v>
      </c>
      <c r="AB2340" t="s">
        <v>2129</v>
      </c>
    </row>
    <row r="2341" spans="1:28" x14ac:dyDescent="0.2">
      <c r="A2341">
        <v>16049768</v>
      </c>
      <c r="B2341" t="s">
        <v>7088</v>
      </c>
      <c r="C2341" t="s">
        <v>4162</v>
      </c>
      <c r="D2341" t="s">
        <v>381</v>
      </c>
      <c r="E2341" t="s">
        <v>317</v>
      </c>
      <c r="F2341" t="s">
        <v>382</v>
      </c>
      <c r="G2341" t="s">
        <v>384</v>
      </c>
      <c r="H2341" t="s">
        <v>1330</v>
      </c>
      <c r="J2341" t="s">
        <v>334</v>
      </c>
      <c r="K2341" t="s">
        <v>2547</v>
      </c>
      <c r="L2341" t="s">
        <v>9570</v>
      </c>
      <c r="M2341" s="11">
        <v>43110.618148148147</v>
      </c>
      <c r="N2341" s="11">
        <v>43110.618148148147</v>
      </c>
      <c r="O2341" s="11">
        <v>43118.399814814817</v>
      </c>
      <c r="P2341" t="s">
        <v>2124</v>
      </c>
      <c r="Q2341" t="s">
        <v>383</v>
      </c>
      <c r="R2341" t="s">
        <v>9571</v>
      </c>
      <c r="S2341" t="s">
        <v>2125</v>
      </c>
      <c r="T2341" t="s">
        <v>2126</v>
      </c>
      <c r="U2341" t="s">
        <v>2127</v>
      </c>
      <c r="V2341">
        <v>0</v>
      </c>
      <c r="W2341" t="s">
        <v>2127</v>
      </c>
      <c r="X2341" t="s">
        <v>2125</v>
      </c>
      <c r="Y2341" t="s">
        <v>2125</v>
      </c>
      <c r="Z2341" t="s">
        <v>719</v>
      </c>
      <c r="AA2341" t="s">
        <v>2128</v>
      </c>
      <c r="AB2341" t="s">
        <v>2127</v>
      </c>
    </row>
    <row r="2342" spans="1:28" x14ac:dyDescent="0.2">
      <c r="A2342">
        <v>16049772</v>
      </c>
      <c r="B2342" t="s">
        <v>1988</v>
      </c>
      <c r="C2342" t="s">
        <v>2158</v>
      </c>
      <c r="D2342" t="s">
        <v>460</v>
      </c>
      <c r="E2342" t="s">
        <v>317</v>
      </c>
      <c r="F2342" t="s">
        <v>323</v>
      </c>
      <c r="G2342" t="s">
        <v>323</v>
      </c>
      <c r="H2342" t="s">
        <v>324</v>
      </c>
      <c r="I2342" t="s">
        <v>317</v>
      </c>
      <c r="J2342" t="s">
        <v>334</v>
      </c>
      <c r="K2342" t="s">
        <v>766</v>
      </c>
      <c r="L2342" t="s">
        <v>9572</v>
      </c>
      <c r="M2342" s="11">
        <v>43110.618275462963</v>
      </c>
      <c r="N2342" s="11">
        <v>43110.618275462963</v>
      </c>
      <c r="O2342" s="11">
        <v>43117.71361111111</v>
      </c>
      <c r="P2342" t="s">
        <v>2124</v>
      </c>
      <c r="Q2342" t="s">
        <v>884</v>
      </c>
      <c r="R2342" t="s">
        <v>9573</v>
      </c>
      <c r="S2342" t="s">
        <v>2125</v>
      </c>
      <c r="T2342" t="s">
        <v>2126</v>
      </c>
      <c r="U2342" t="s">
        <v>2127</v>
      </c>
      <c r="V2342">
        <v>0</v>
      </c>
      <c r="W2342" t="s">
        <v>2127</v>
      </c>
      <c r="X2342" t="s">
        <v>2125</v>
      </c>
      <c r="Y2342" t="s">
        <v>2125</v>
      </c>
      <c r="Z2342" t="s">
        <v>312</v>
      </c>
      <c r="AA2342" t="s">
        <v>2128</v>
      </c>
      <c r="AB2342" t="s">
        <v>2127</v>
      </c>
    </row>
    <row r="2343" spans="1:28" x14ac:dyDescent="0.2">
      <c r="A2343">
        <v>16049952</v>
      </c>
      <c r="B2343" t="s">
        <v>549</v>
      </c>
      <c r="C2343" t="s">
        <v>2158</v>
      </c>
      <c r="D2343" t="s">
        <v>468</v>
      </c>
      <c r="E2343" t="s">
        <v>317</v>
      </c>
      <c r="F2343" t="s">
        <v>316</v>
      </c>
      <c r="G2343" t="s">
        <v>316</v>
      </c>
      <c r="H2343" t="s">
        <v>468</v>
      </c>
      <c r="I2343" t="s">
        <v>317</v>
      </c>
      <c r="J2343" t="s">
        <v>322</v>
      </c>
      <c r="K2343" t="s">
        <v>526</v>
      </c>
      <c r="L2343" t="s">
        <v>9575</v>
      </c>
      <c r="M2343" s="11">
        <v>43110.625578703701</v>
      </c>
      <c r="N2343" s="11">
        <v>43110.625578703701</v>
      </c>
      <c r="O2343" s="11">
        <v>43117.627708333333</v>
      </c>
      <c r="P2343" t="s">
        <v>2124</v>
      </c>
      <c r="Q2343" t="s">
        <v>524</v>
      </c>
      <c r="R2343" t="s">
        <v>9576</v>
      </c>
      <c r="S2343" t="s">
        <v>2125</v>
      </c>
      <c r="T2343" t="s">
        <v>2126</v>
      </c>
      <c r="U2343" t="s">
        <v>2127</v>
      </c>
      <c r="V2343">
        <v>0</v>
      </c>
      <c r="W2343" t="s">
        <v>2127</v>
      </c>
      <c r="X2343" t="s">
        <v>2125</v>
      </c>
      <c r="Y2343" t="s">
        <v>2125</v>
      </c>
      <c r="Z2343" t="s">
        <v>312</v>
      </c>
      <c r="AA2343" t="s">
        <v>2137</v>
      </c>
      <c r="AB2343" t="s">
        <v>2127</v>
      </c>
    </row>
    <row r="2344" spans="1:28" x14ac:dyDescent="0.2">
      <c r="A2344">
        <v>16049977</v>
      </c>
      <c r="B2344" t="s">
        <v>5442</v>
      </c>
      <c r="C2344" t="s">
        <v>9578</v>
      </c>
      <c r="D2344" t="s">
        <v>410</v>
      </c>
      <c r="E2344" t="s">
        <v>317</v>
      </c>
      <c r="F2344" t="s">
        <v>382</v>
      </c>
      <c r="G2344" t="s">
        <v>382</v>
      </c>
      <c r="H2344" t="s">
        <v>410</v>
      </c>
      <c r="I2344" t="s">
        <v>317</v>
      </c>
      <c r="J2344" t="s">
        <v>334</v>
      </c>
      <c r="K2344" t="s">
        <v>1164</v>
      </c>
      <c r="L2344" t="s">
        <v>9579</v>
      </c>
      <c r="M2344" s="11">
        <v>43110.626423611109</v>
      </c>
      <c r="N2344" s="11">
        <v>43110.626423611109</v>
      </c>
      <c r="O2344" s="11">
        <v>43117.629537037035</v>
      </c>
      <c r="P2344" t="s">
        <v>2124</v>
      </c>
      <c r="Q2344" t="s">
        <v>1161</v>
      </c>
      <c r="R2344" t="s">
        <v>9580</v>
      </c>
      <c r="S2344" t="s">
        <v>2125</v>
      </c>
      <c r="T2344" t="s">
        <v>2126</v>
      </c>
      <c r="U2344" t="s">
        <v>2127</v>
      </c>
      <c r="V2344">
        <v>0</v>
      </c>
      <c r="W2344" t="s">
        <v>2127</v>
      </c>
      <c r="X2344" t="s">
        <v>2125</v>
      </c>
      <c r="Y2344" t="s">
        <v>2125</v>
      </c>
      <c r="Z2344" t="s">
        <v>2208</v>
      </c>
      <c r="AA2344" t="s">
        <v>2137</v>
      </c>
      <c r="AB2344" t="s">
        <v>2127</v>
      </c>
    </row>
    <row r="2345" spans="1:28" x14ac:dyDescent="0.2">
      <c r="A2345">
        <v>16050040</v>
      </c>
      <c r="B2345" t="s">
        <v>4057</v>
      </c>
      <c r="C2345" t="s">
        <v>2456</v>
      </c>
      <c r="D2345" t="s">
        <v>392</v>
      </c>
      <c r="E2345" t="s">
        <v>317</v>
      </c>
      <c r="F2345" t="s">
        <v>316</v>
      </c>
      <c r="G2345" t="s">
        <v>357</v>
      </c>
      <c r="H2345" t="s">
        <v>377</v>
      </c>
      <c r="I2345" t="s">
        <v>317</v>
      </c>
      <c r="J2345" t="s">
        <v>334</v>
      </c>
      <c r="K2345" t="s">
        <v>9581</v>
      </c>
      <c r="L2345" t="s">
        <v>9582</v>
      </c>
      <c r="M2345" s="11">
        <v>43110.628877314812</v>
      </c>
      <c r="N2345" s="11">
        <v>43110.628877314812</v>
      </c>
      <c r="O2345" s="11">
        <v>43117.690659722219</v>
      </c>
      <c r="P2345" t="s">
        <v>2124</v>
      </c>
      <c r="Q2345" t="s">
        <v>3208</v>
      </c>
      <c r="R2345" t="s">
        <v>9583</v>
      </c>
      <c r="S2345" t="s">
        <v>2125</v>
      </c>
      <c r="T2345" t="s">
        <v>2126</v>
      </c>
      <c r="U2345" t="s">
        <v>2127</v>
      </c>
      <c r="V2345">
        <v>0</v>
      </c>
      <c r="W2345" t="s">
        <v>2127</v>
      </c>
      <c r="X2345" t="s">
        <v>2125</v>
      </c>
      <c r="Y2345" t="s">
        <v>2125</v>
      </c>
      <c r="Z2345" t="s">
        <v>459</v>
      </c>
      <c r="AA2345" t="s">
        <v>2128</v>
      </c>
      <c r="AB2345" t="s">
        <v>2129</v>
      </c>
    </row>
    <row r="2346" spans="1:28" x14ac:dyDescent="0.2">
      <c r="A2346">
        <v>16050070</v>
      </c>
      <c r="B2346" t="s">
        <v>9584</v>
      </c>
      <c r="C2346" t="s">
        <v>2158</v>
      </c>
      <c r="D2346" t="s">
        <v>401</v>
      </c>
      <c r="E2346" t="s">
        <v>317</v>
      </c>
      <c r="F2346" t="s">
        <v>2127</v>
      </c>
      <c r="G2346" t="s">
        <v>316</v>
      </c>
      <c r="H2346" t="s">
        <v>401</v>
      </c>
      <c r="I2346" t="s">
        <v>317</v>
      </c>
      <c r="J2346" t="s">
        <v>334</v>
      </c>
      <c r="K2346" t="s">
        <v>7142</v>
      </c>
      <c r="L2346" t="s">
        <v>9585</v>
      </c>
      <c r="M2346" s="11">
        <v>43110.629756944443</v>
      </c>
      <c r="N2346" s="11">
        <v>43110.629756944443</v>
      </c>
      <c r="O2346" s="11">
        <v>43117.632476851853</v>
      </c>
      <c r="P2346" t="s">
        <v>2124</v>
      </c>
      <c r="Q2346" t="s">
        <v>1963</v>
      </c>
      <c r="R2346" t="s">
        <v>9586</v>
      </c>
      <c r="S2346" t="s">
        <v>2125</v>
      </c>
      <c r="T2346" t="s">
        <v>2126</v>
      </c>
      <c r="U2346" t="s">
        <v>2127</v>
      </c>
      <c r="V2346">
        <v>0</v>
      </c>
      <c r="W2346" t="s">
        <v>2127</v>
      </c>
      <c r="X2346" t="s">
        <v>2125</v>
      </c>
      <c r="Y2346" t="s">
        <v>2125</v>
      </c>
      <c r="Z2346" t="s">
        <v>312</v>
      </c>
      <c r="AA2346" t="s">
        <v>2128</v>
      </c>
      <c r="AB2346" t="s">
        <v>2127</v>
      </c>
    </row>
    <row r="2347" spans="1:28" x14ac:dyDescent="0.2">
      <c r="A2347">
        <v>16050233</v>
      </c>
      <c r="B2347" t="s">
        <v>8465</v>
      </c>
      <c r="C2347" t="s">
        <v>2158</v>
      </c>
      <c r="D2347" t="s">
        <v>518</v>
      </c>
      <c r="E2347" t="s">
        <v>317</v>
      </c>
      <c r="F2347" t="s">
        <v>2127</v>
      </c>
      <c r="G2347" t="s">
        <v>316</v>
      </c>
      <c r="H2347" t="s">
        <v>518</v>
      </c>
      <c r="I2347" t="s">
        <v>317</v>
      </c>
      <c r="J2347" t="s">
        <v>334</v>
      </c>
      <c r="K2347" t="s">
        <v>9587</v>
      </c>
      <c r="L2347" t="s">
        <v>9588</v>
      </c>
      <c r="M2347" s="11">
        <v>43110.63517361111</v>
      </c>
      <c r="N2347" s="11">
        <v>43110.63517361111</v>
      </c>
      <c r="O2347" s="11">
        <v>43117.638437499998</v>
      </c>
      <c r="P2347" t="s">
        <v>2124</v>
      </c>
      <c r="Q2347" t="s">
        <v>1963</v>
      </c>
      <c r="R2347" t="s">
        <v>9589</v>
      </c>
      <c r="S2347" t="s">
        <v>2125</v>
      </c>
      <c r="T2347" t="s">
        <v>2126</v>
      </c>
      <c r="U2347" t="s">
        <v>2127</v>
      </c>
      <c r="V2347">
        <v>0</v>
      </c>
      <c r="W2347" t="s">
        <v>2127</v>
      </c>
      <c r="X2347" t="s">
        <v>2125</v>
      </c>
      <c r="Y2347" t="s">
        <v>2125</v>
      </c>
      <c r="Z2347" t="s">
        <v>312</v>
      </c>
      <c r="AA2347" t="s">
        <v>2128</v>
      </c>
      <c r="AB2347" t="s">
        <v>2127</v>
      </c>
    </row>
    <row r="2348" spans="1:28" x14ac:dyDescent="0.2">
      <c r="A2348">
        <v>16050278</v>
      </c>
      <c r="B2348" t="s">
        <v>9590</v>
      </c>
      <c r="C2348" t="s">
        <v>9591</v>
      </c>
      <c r="D2348" t="s">
        <v>510</v>
      </c>
      <c r="E2348" t="s">
        <v>317</v>
      </c>
      <c r="F2348" t="s">
        <v>2127</v>
      </c>
      <c r="G2348" t="s">
        <v>370</v>
      </c>
      <c r="H2348" t="s">
        <v>510</v>
      </c>
      <c r="I2348" t="s">
        <v>317</v>
      </c>
      <c r="J2348" t="s">
        <v>334</v>
      </c>
      <c r="K2348" t="s">
        <v>3665</v>
      </c>
      <c r="L2348" t="s">
        <v>9592</v>
      </c>
      <c r="M2348" s="11">
        <v>43110.636759259258</v>
      </c>
      <c r="N2348" s="11">
        <v>43110.636759259258</v>
      </c>
      <c r="O2348" s="11">
        <v>43117.638518518521</v>
      </c>
      <c r="P2348" t="s">
        <v>2124</v>
      </c>
      <c r="Q2348" t="s">
        <v>3694</v>
      </c>
      <c r="R2348" t="s">
        <v>9593</v>
      </c>
      <c r="S2348" t="s">
        <v>2125</v>
      </c>
      <c r="T2348" t="s">
        <v>2126</v>
      </c>
      <c r="U2348" t="s">
        <v>2127</v>
      </c>
      <c r="V2348">
        <v>0</v>
      </c>
      <c r="W2348" t="s">
        <v>2127</v>
      </c>
      <c r="X2348" t="s">
        <v>2125</v>
      </c>
      <c r="Y2348" t="s">
        <v>2125</v>
      </c>
      <c r="Z2348" t="s">
        <v>922</v>
      </c>
      <c r="AA2348" t="s">
        <v>2137</v>
      </c>
      <c r="AB2348" t="s">
        <v>2127</v>
      </c>
    </row>
    <row r="2349" spans="1:28" x14ac:dyDescent="0.2">
      <c r="A2349">
        <v>16050319</v>
      </c>
      <c r="B2349" t="s">
        <v>9594</v>
      </c>
      <c r="C2349" t="s">
        <v>3094</v>
      </c>
      <c r="D2349" t="s">
        <v>482</v>
      </c>
      <c r="E2349" t="s">
        <v>317</v>
      </c>
      <c r="F2349" t="s">
        <v>2127</v>
      </c>
      <c r="G2349" t="s">
        <v>370</v>
      </c>
      <c r="H2349" t="s">
        <v>482</v>
      </c>
      <c r="I2349" t="s">
        <v>317</v>
      </c>
      <c r="J2349" t="s">
        <v>334</v>
      </c>
      <c r="K2349" t="s">
        <v>1700</v>
      </c>
      <c r="L2349" t="s">
        <v>9595</v>
      </c>
      <c r="M2349" s="11">
        <v>43110.638437499998</v>
      </c>
      <c r="N2349" s="11">
        <v>43110.638437499998</v>
      </c>
      <c r="O2349" s="11">
        <v>43117.639814814815</v>
      </c>
      <c r="P2349" t="s">
        <v>2124</v>
      </c>
      <c r="Q2349" t="s">
        <v>3286</v>
      </c>
      <c r="R2349" t="s">
        <v>8939</v>
      </c>
      <c r="S2349" t="s">
        <v>2125</v>
      </c>
      <c r="T2349" t="s">
        <v>2126</v>
      </c>
      <c r="U2349" t="s">
        <v>2127</v>
      </c>
      <c r="V2349">
        <v>0</v>
      </c>
      <c r="W2349" t="s">
        <v>2127</v>
      </c>
      <c r="X2349" t="s">
        <v>2125</v>
      </c>
      <c r="Y2349" t="s">
        <v>2125</v>
      </c>
      <c r="Z2349" t="s">
        <v>1672</v>
      </c>
      <c r="AA2349" t="s">
        <v>2128</v>
      </c>
      <c r="AB2349" t="s">
        <v>2127</v>
      </c>
    </row>
    <row r="2350" spans="1:28" x14ac:dyDescent="0.2">
      <c r="A2350">
        <v>16050322</v>
      </c>
      <c r="B2350" t="s">
        <v>5885</v>
      </c>
      <c r="C2350" t="s">
        <v>5886</v>
      </c>
      <c r="D2350" t="s">
        <v>518</v>
      </c>
      <c r="E2350" t="s">
        <v>317</v>
      </c>
      <c r="F2350" t="s">
        <v>370</v>
      </c>
      <c r="G2350" t="s">
        <v>370</v>
      </c>
      <c r="H2350" t="s">
        <v>518</v>
      </c>
      <c r="I2350" t="s">
        <v>317</v>
      </c>
      <c r="J2350" t="s">
        <v>334</v>
      </c>
      <c r="K2350" t="s">
        <v>546</v>
      </c>
      <c r="L2350" t="s">
        <v>9596</v>
      </c>
      <c r="M2350" s="11">
        <v>43110.638495370367</v>
      </c>
      <c r="N2350" s="11">
        <v>43110.638495370367</v>
      </c>
      <c r="O2350" s="11">
        <v>43117.676157407404</v>
      </c>
      <c r="P2350" t="s">
        <v>2124</v>
      </c>
      <c r="Q2350" t="s">
        <v>600</v>
      </c>
      <c r="R2350" t="s">
        <v>9597</v>
      </c>
      <c r="S2350" t="s">
        <v>2125</v>
      </c>
      <c r="T2350" t="s">
        <v>2126</v>
      </c>
      <c r="U2350" t="s">
        <v>2127</v>
      </c>
      <c r="V2350">
        <v>0</v>
      </c>
      <c r="W2350" t="s">
        <v>2127</v>
      </c>
      <c r="X2350" t="s">
        <v>2125</v>
      </c>
      <c r="Y2350" t="s">
        <v>2125</v>
      </c>
      <c r="Z2350" t="s">
        <v>1309</v>
      </c>
      <c r="AA2350" t="s">
        <v>2137</v>
      </c>
      <c r="AB2350" t="s">
        <v>2127</v>
      </c>
    </row>
    <row r="2351" spans="1:28" x14ac:dyDescent="0.2">
      <c r="A2351">
        <v>16050357</v>
      </c>
      <c r="B2351" t="s">
        <v>9598</v>
      </c>
      <c r="C2351" t="s">
        <v>9599</v>
      </c>
      <c r="D2351" t="s">
        <v>510</v>
      </c>
      <c r="E2351" t="s">
        <v>317</v>
      </c>
      <c r="F2351" t="s">
        <v>2127</v>
      </c>
      <c r="G2351" t="s">
        <v>370</v>
      </c>
      <c r="H2351" t="s">
        <v>510</v>
      </c>
      <c r="I2351" t="s">
        <v>317</v>
      </c>
      <c r="J2351" t="s">
        <v>334</v>
      </c>
      <c r="K2351" t="s">
        <v>9600</v>
      </c>
      <c r="L2351" t="s">
        <v>9601</v>
      </c>
      <c r="M2351" s="11">
        <v>43110.640081018515</v>
      </c>
      <c r="N2351" s="11">
        <v>43110.640081018515</v>
      </c>
      <c r="O2351" s="11">
        <v>43117.646180555559</v>
      </c>
      <c r="P2351" t="s">
        <v>2124</v>
      </c>
      <c r="Q2351" t="s">
        <v>3694</v>
      </c>
      <c r="R2351" t="s">
        <v>9602</v>
      </c>
      <c r="S2351" t="s">
        <v>2125</v>
      </c>
      <c r="T2351" t="s">
        <v>2126</v>
      </c>
      <c r="U2351" t="s">
        <v>2127</v>
      </c>
      <c r="V2351">
        <v>0</v>
      </c>
      <c r="W2351" t="s">
        <v>2127</v>
      </c>
      <c r="X2351" t="s">
        <v>2125</v>
      </c>
      <c r="Y2351" t="s">
        <v>2125</v>
      </c>
      <c r="Z2351" t="s">
        <v>2764</v>
      </c>
      <c r="AA2351" t="s">
        <v>2137</v>
      </c>
      <c r="AB2351" t="s">
        <v>2127</v>
      </c>
    </row>
    <row r="2352" spans="1:28" x14ac:dyDescent="0.2">
      <c r="A2352">
        <v>16050389</v>
      </c>
      <c r="B2352" t="s">
        <v>689</v>
      </c>
      <c r="C2352" t="s">
        <v>2158</v>
      </c>
      <c r="D2352" t="s">
        <v>392</v>
      </c>
      <c r="E2352" t="s">
        <v>317</v>
      </c>
      <c r="F2352" t="s">
        <v>937</v>
      </c>
      <c r="G2352" t="s">
        <v>937</v>
      </c>
      <c r="H2352" t="s">
        <v>938</v>
      </c>
      <c r="I2352" t="s">
        <v>3216</v>
      </c>
      <c r="J2352" t="s">
        <v>334</v>
      </c>
      <c r="K2352" t="s">
        <v>9603</v>
      </c>
      <c r="L2352" t="s">
        <v>9604</v>
      </c>
      <c r="M2352" s="11">
        <v>43110.641689814816</v>
      </c>
      <c r="N2352" s="11">
        <v>43110.641689814816</v>
      </c>
      <c r="O2352" s="11">
        <v>43117.656064814815</v>
      </c>
      <c r="P2352" t="s">
        <v>2124</v>
      </c>
      <c r="Q2352" t="s">
        <v>3942</v>
      </c>
      <c r="R2352" t="s">
        <v>9605</v>
      </c>
      <c r="S2352" t="s">
        <v>2125</v>
      </c>
      <c r="T2352" t="s">
        <v>2126</v>
      </c>
      <c r="U2352" t="s">
        <v>2127</v>
      </c>
      <c r="V2352">
        <v>0</v>
      </c>
      <c r="W2352" t="s">
        <v>2127</v>
      </c>
      <c r="X2352" t="s">
        <v>2125</v>
      </c>
      <c r="Y2352" t="s">
        <v>2125</v>
      </c>
      <c r="Z2352" t="s">
        <v>312</v>
      </c>
      <c r="AA2352" t="s">
        <v>2128</v>
      </c>
      <c r="AB2352" t="s">
        <v>2127</v>
      </c>
    </row>
    <row r="2353" spans="1:28" x14ac:dyDescent="0.2">
      <c r="A2353">
        <v>16050401</v>
      </c>
      <c r="B2353" t="s">
        <v>9606</v>
      </c>
      <c r="C2353" t="s">
        <v>2158</v>
      </c>
      <c r="D2353" t="s">
        <v>885</v>
      </c>
      <c r="E2353" t="s">
        <v>317</v>
      </c>
      <c r="F2353" t="s">
        <v>323</v>
      </c>
      <c r="G2353" t="s">
        <v>323</v>
      </c>
      <c r="H2353" t="s">
        <v>358</v>
      </c>
      <c r="I2353" t="s">
        <v>317</v>
      </c>
      <c r="J2353" t="s">
        <v>334</v>
      </c>
      <c r="K2353" t="s">
        <v>338</v>
      </c>
      <c r="L2353" t="s">
        <v>9607</v>
      </c>
      <c r="M2353" s="11">
        <v>43110.642164351855</v>
      </c>
      <c r="N2353" s="11">
        <v>43110.642164351855</v>
      </c>
      <c r="O2353" s="11">
        <v>43119.532476851855</v>
      </c>
      <c r="P2353" t="s">
        <v>2124</v>
      </c>
      <c r="Q2353" t="s">
        <v>333</v>
      </c>
      <c r="R2353" t="s">
        <v>6177</v>
      </c>
      <c r="S2353" t="s">
        <v>2125</v>
      </c>
      <c r="T2353" t="s">
        <v>2126</v>
      </c>
      <c r="U2353" t="s">
        <v>2127</v>
      </c>
      <c r="V2353">
        <v>0</v>
      </c>
      <c r="W2353" t="s">
        <v>2127</v>
      </c>
      <c r="X2353" t="s">
        <v>2125</v>
      </c>
      <c r="Y2353" t="s">
        <v>2125</v>
      </c>
      <c r="Z2353" t="s">
        <v>534</v>
      </c>
      <c r="AA2353" t="s">
        <v>2128</v>
      </c>
      <c r="AB2353" t="s">
        <v>2127</v>
      </c>
    </row>
    <row r="2354" spans="1:28" x14ac:dyDescent="0.2">
      <c r="A2354">
        <v>16050422</v>
      </c>
      <c r="B2354" t="s">
        <v>3569</v>
      </c>
      <c r="C2354" t="s">
        <v>7089</v>
      </c>
      <c r="D2354" t="s">
        <v>550</v>
      </c>
      <c r="E2354" t="s">
        <v>317</v>
      </c>
      <c r="F2354" t="s">
        <v>316</v>
      </c>
      <c r="G2354" t="s">
        <v>316</v>
      </c>
      <c r="H2354" t="s">
        <v>550</v>
      </c>
      <c r="I2354" t="s">
        <v>317</v>
      </c>
      <c r="J2354" t="s">
        <v>334</v>
      </c>
      <c r="K2354" t="s">
        <v>471</v>
      </c>
      <c r="L2354" t="s">
        <v>9608</v>
      </c>
      <c r="M2354" s="11">
        <v>43110.642685185187</v>
      </c>
      <c r="N2354" s="11">
        <v>43110.642685185187</v>
      </c>
      <c r="O2354" s="11">
        <v>43117.651932870373</v>
      </c>
      <c r="P2354" t="s">
        <v>2124</v>
      </c>
      <c r="Q2354" t="s">
        <v>733</v>
      </c>
      <c r="R2354" t="s">
        <v>9609</v>
      </c>
      <c r="S2354" t="s">
        <v>2125</v>
      </c>
      <c r="T2354" t="s">
        <v>2126</v>
      </c>
      <c r="U2354" t="s">
        <v>2127</v>
      </c>
      <c r="V2354">
        <v>0</v>
      </c>
      <c r="W2354" t="s">
        <v>2127</v>
      </c>
      <c r="X2354" t="s">
        <v>2125</v>
      </c>
      <c r="Y2354" t="s">
        <v>2125</v>
      </c>
      <c r="Z2354" t="s">
        <v>421</v>
      </c>
      <c r="AA2354" t="s">
        <v>2137</v>
      </c>
      <c r="AB2354" t="s">
        <v>2127</v>
      </c>
    </row>
    <row r="2355" spans="1:28" x14ac:dyDescent="0.2">
      <c r="A2355">
        <v>16050475</v>
      </c>
      <c r="B2355" t="s">
        <v>4305</v>
      </c>
      <c r="C2355" t="s">
        <v>2158</v>
      </c>
      <c r="D2355" t="s">
        <v>401</v>
      </c>
      <c r="E2355" t="s">
        <v>317</v>
      </c>
      <c r="F2355" t="s">
        <v>316</v>
      </c>
      <c r="G2355" t="s">
        <v>414</v>
      </c>
      <c r="H2355" t="s">
        <v>540</v>
      </c>
      <c r="J2355" t="s">
        <v>334</v>
      </c>
      <c r="K2355" t="s">
        <v>452</v>
      </c>
      <c r="L2355" t="s">
        <v>9610</v>
      </c>
      <c r="M2355" s="11">
        <v>43110.644456018519</v>
      </c>
      <c r="N2355" s="11">
        <v>43110.644456018519</v>
      </c>
      <c r="O2355" s="11">
        <v>43119.614560185182</v>
      </c>
      <c r="P2355" t="s">
        <v>2124</v>
      </c>
      <c r="Q2355" t="s">
        <v>451</v>
      </c>
      <c r="R2355" t="s">
        <v>9611</v>
      </c>
      <c r="S2355" t="s">
        <v>2125</v>
      </c>
      <c r="T2355" t="s">
        <v>2126</v>
      </c>
      <c r="U2355" t="s">
        <v>2127</v>
      </c>
      <c r="V2355">
        <v>0</v>
      </c>
      <c r="W2355" t="s">
        <v>2127</v>
      </c>
      <c r="X2355" t="s">
        <v>2125</v>
      </c>
      <c r="Y2355" t="s">
        <v>2125</v>
      </c>
      <c r="Z2355" t="s">
        <v>312</v>
      </c>
      <c r="AA2355" t="s">
        <v>2128</v>
      </c>
      <c r="AB2355" t="s">
        <v>2127</v>
      </c>
    </row>
    <row r="2356" spans="1:28" x14ac:dyDescent="0.2">
      <c r="A2356">
        <v>16050700</v>
      </c>
      <c r="B2356" t="s">
        <v>9612</v>
      </c>
      <c r="C2356" t="s">
        <v>3205</v>
      </c>
      <c r="D2356" t="s">
        <v>482</v>
      </c>
      <c r="E2356" t="s">
        <v>317</v>
      </c>
      <c r="F2356" t="s">
        <v>316</v>
      </c>
      <c r="G2356" t="s">
        <v>316</v>
      </c>
      <c r="H2356" t="s">
        <v>482</v>
      </c>
      <c r="I2356" t="s">
        <v>317</v>
      </c>
      <c r="J2356" t="s">
        <v>334</v>
      </c>
      <c r="K2356" t="s">
        <v>904</v>
      </c>
      <c r="L2356" t="s">
        <v>9613</v>
      </c>
      <c r="M2356" s="11">
        <v>43110.652650462966</v>
      </c>
      <c r="N2356" s="11">
        <v>43110.652650462966</v>
      </c>
      <c r="O2356" s="11">
        <v>43117.714224537034</v>
      </c>
      <c r="P2356" t="s">
        <v>2124</v>
      </c>
      <c r="Q2356" t="s">
        <v>462</v>
      </c>
      <c r="R2356" t="s">
        <v>9614</v>
      </c>
      <c r="S2356" t="s">
        <v>2125</v>
      </c>
      <c r="T2356" t="s">
        <v>2126</v>
      </c>
      <c r="U2356" t="s">
        <v>2127</v>
      </c>
      <c r="V2356">
        <v>0</v>
      </c>
      <c r="W2356" t="s">
        <v>2127</v>
      </c>
      <c r="X2356" t="s">
        <v>2125</v>
      </c>
      <c r="Y2356" t="s">
        <v>2125</v>
      </c>
      <c r="Z2356" t="s">
        <v>421</v>
      </c>
      <c r="AA2356" t="s">
        <v>2128</v>
      </c>
      <c r="AB2356" t="s">
        <v>2127</v>
      </c>
    </row>
    <row r="2357" spans="1:28" x14ac:dyDescent="0.2">
      <c r="A2357">
        <v>16050782</v>
      </c>
      <c r="B2357" t="s">
        <v>2218</v>
      </c>
      <c r="C2357" t="s">
        <v>2434</v>
      </c>
      <c r="D2357" t="s">
        <v>315</v>
      </c>
      <c r="E2357" t="s">
        <v>317</v>
      </c>
      <c r="F2357" t="s">
        <v>357</v>
      </c>
      <c r="G2357" t="s">
        <v>357</v>
      </c>
      <c r="H2357" t="s">
        <v>2140</v>
      </c>
      <c r="I2357" t="s">
        <v>317</v>
      </c>
      <c r="J2357" t="s">
        <v>334</v>
      </c>
      <c r="K2357" t="s">
        <v>9615</v>
      </c>
      <c r="L2357" t="s">
        <v>9615</v>
      </c>
      <c r="M2357" s="11">
        <v>43110.6562037037</v>
      </c>
      <c r="N2357" s="11">
        <v>43110.6562037037</v>
      </c>
      <c r="O2357" s="11">
        <v>43117.703321759262</v>
      </c>
      <c r="P2357" t="s">
        <v>2124</v>
      </c>
      <c r="Q2357" t="s">
        <v>1106</v>
      </c>
      <c r="R2357" t="s">
        <v>9616</v>
      </c>
      <c r="S2357" t="s">
        <v>2125</v>
      </c>
      <c r="T2357" t="s">
        <v>2126</v>
      </c>
      <c r="U2357" t="s">
        <v>2127</v>
      </c>
      <c r="V2357">
        <v>0</v>
      </c>
      <c r="W2357" t="s">
        <v>2127</v>
      </c>
      <c r="X2357" t="s">
        <v>2125</v>
      </c>
      <c r="Y2357" t="s">
        <v>2125</v>
      </c>
      <c r="Z2357" t="s">
        <v>2223</v>
      </c>
      <c r="AA2357" t="s">
        <v>2128</v>
      </c>
      <c r="AB2357" t="s">
        <v>2129</v>
      </c>
    </row>
    <row r="2358" spans="1:28" x14ac:dyDescent="0.2">
      <c r="A2358">
        <v>16050825</v>
      </c>
      <c r="B2358" t="s">
        <v>2218</v>
      </c>
      <c r="C2358" t="s">
        <v>2434</v>
      </c>
      <c r="D2358" t="s">
        <v>315</v>
      </c>
      <c r="E2358" t="s">
        <v>317</v>
      </c>
      <c r="F2358" t="s">
        <v>357</v>
      </c>
      <c r="G2358" t="s">
        <v>357</v>
      </c>
      <c r="H2358" t="s">
        <v>2140</v>
      </c>
      <c r="I2358" t="s">
        <v>317</v>
      </c>
      <c r="J2358" t="s">
        <v>334</v>
      </c>
      <c r="K2358" t="s">
        <v>9617</v>
      </c>
      <c r="L2358" t="s">
        <v>9617</v>
      </c>
      <c r="M2358" s="11">
        <v>43110.657569444447</v>
      </c>
      <c r="N2358" s="11">
        <v>43110.657569444447</v>
      </c>
      <c r="O2358" s="11">
        <v>43117.703900462962</v>
      </c>
      <c r="P2358" t="s">
        <v>2124</v>
      </c>
      <c r="Q2358" t="s">
        <v>1187</v>
      </c>
      <c r="R2358" t="s">
        <v>9618</v>
      </c>
      <c r="S2358" t="s">
        <v>2125</v>
      </c>
      <c r="T2358" t="s">
        <v>2126</v>
      </c>
      <c r="U2358" t="s">
        <v>2127</v>
      </c>
      <c r="V2358">
        <v>0</v>
      </c>
      <c r="W2358" t="s">
        <v>2127</v>
      </c>
      <c r="X2358" t="s">
        <v>2125</v>
      </c>
      <c r="Y2358" t="s">
        <v>2125</v>
      </c>
      <c r="Z2358" t="s">
        <v>2223</v>
      </c>
      <c r="AA2358" t="s">
        <v>2128</v>
      </c>
      <c r="AB2358" t="s">
        <v>2129</v>
      </c>
    </row>
    <row r="2359" spans="1:28" x14ac:dyDescent="0.2">
      <c r="A2359">
        <v>16050986</v>
      </c>
      <c r="B2359" t="s">
        <v>9619</v>
      </c>
      <c r="C2359" t="s">
        <v>9620</v>
      </c>
      <c r="D2359" t="s">
        <v>381</v>
      </c>
      <c r="E2359" t="s">
        <v>317</v>
      </c>
      <c r="F2359" t="s">
        <v>2127</v>
      </c>
      <c r="G2359" t="s">
        <v>382</v>
      </c>
      <c r="H2359" t="s">
        <v>381</v>
      </c>
      <c r="I2359" t="s">
        <v>317</v>
      </c>
      <c r="J2359" t="s">
        <v>334</v>
      </c>
      <c r="K2359" t="s">
        <v>3352</v>
      </c>
      <c r="L2359" t="s">
        <v>9621</v>
      </c>
      <c r="M2359" s="11">
        <v>43110.664039351854</v>
      </c>
      <c r="N2359" s="11">
        <v>43110.664039351854</v>
      </c>
      <c r="O2359" s="11">
        <v>43117.667071759257</v>
      </c>
      <c r="P2359" t="s">
        <v>2124</v>
      </c>
      <c r="Q2359" t="s">
        <v>3354</v>
      </c>
      <c r="R2359" t="s">
        <v>9622</v>
      </c>
      <c r="S2359" t="s">
        <v>2125</v>
      </c>
      <c r="T2359" t="s">
        <v>2126</v>
      </c>
      <c r="U2359" t="s">
        <v>2127</v>
      </c>
      <c r="V2359">
        <v>0</v>
      </c>
      <c r="W2359" t="s">
        <v>2127</v>
      </c>
      <c r="X2359" t="s">
        <v>2125</v>
      </c>
      <c r="Y2359" t="s">
        <v>2125</v>
      </c>
      <c r="Z2359" t="s">
        <v>378</v>
      </c>
      <c r="AA2359" t="s">
        <v>2128</v>
      </c>
      <c r="AB2359" t="s">
        <v>2127</v>
      </c>
    </row>
    <row r="2360" spans="1:28" x14ac:dyDescent="0.2">
      <c r="A2360">
        <v>16051253</v>
      </c>
      <c r="B2360" t="s">
        <v>1077</v>
      </c>
      <c r="C2360" t="s">
        <v>2420</v>
      </c>
      <c r="D2360" t="s">
        <v>468</v>
      </c>
      <c r="E2360" t="s">
        <v>317</v>
      </c>
      <c r="F2360" t="s">
        <v>316</v>
      </c>
      <c r="G2360" t="s">
        <v>316</v>
      </c>
      <c r="H2360" t="s">
        <v>468</v>
      </c>
      <c r="I2360" t="s">
        <v>317</v>
      </c>
      <c r="J2360" t="s">
        <v>334</v>
      </c>
      <c r="K2360" t="s">
        <v>1078</v>
      </c>
      <c r="L2360" t="s">
        <v>9623</v>
      </c>
      <c r="M2360" s="11">
        <v>43110.674259259256</v>
      </c>
      <c r="N2360" s="11">
        <v>43110.674259259256</v>
      </c>
      <c r="O2360" s="11">
        <v>43118.728263888886</v>
      </c>
      <c r="P2360" t="s">
        <v>2124</v>
      </c>
      <c r="Q2360" t="s">
        <v>462</v>
      </c>
      <c r="R2360" t="s">
        <v>9624</v>
      </c>
      <c r="S2360" t="s">
        <v>2125</v>
      </c>
      <c r="T2360" t="s">
        <v>2126</v>
      </c>
      <c r="U2360" t="s">
        <v>2127</v>
      </c>
      <c r="V2360">
        <v>0</v>
      </c>
      <c r="W2360" t="s">
        <v>2127</v>
      </c>
      <c r="X2360" t="s">
        <v>2125</v>
      </c>
      <c r="Y2360" t="s">
        <v>2125</v>
      </c>
      <c r="Z2360" t="s">
        <v>719</v>
      </c>
      <c r="AA2360" t="s">
        <v>2128</v>
      </c>
      <c r="AB2360" t="s">
        <v>2127</v>
      </c>
    </row>
    <row r="2361" spans="1:28" x14ac:dyDescent="0.2">
      <c r="A2361">
        <v>16051275</v>
      </c>
      <c r="B2361" t="s">
        <v>9625</v>
      </c>
      <c r="C2361" t="s">
        <v>9626</v>
      </c>
      <c r="D2361" t="s">
        <v>354</v>
      </c>
      <c r="E2361" t="s">
        <v>317</v>
      </c>
      <c r="F2361" t="s">
        <v>370</v>
      </c>
      <c r="G2361" t="s">
        <v>370</v>
      </c>
      <c r="J2361" t="s">
        <v>1040</v>
      </c>
      <c r="K2361" t="s">
        <v>1062</v>
      </c>
      <c r="L2361" t="s">
        <v>9627</v>
      </c>
      <c r="M2361" s="11">
        <v>43110.674768518518</v>
      </c>
      <c r="N2361" s="11">
        <v>43110.674768518518</v>
      </c>
      <c r="O2361" s="11">
        <v>43117.722361111111</v>
      </c>
      <c r="P2361" t="s">
        <v>2124</v>
      </c>
      <c r="Q2361" t="s">
        <v>1061</v>
      </c>
      <c r="S2361" t="s">
        <v>2125</v>
      </c>
      <c r="T2361" t="s">
        <v>2126</v>
      </c>
      <c r="U2361" t="s">
        <v>2127</v>
      </c>
      <c r="V2361">
        <v>0</v>
      </c>
      <c r="W2361" t="s">
        <v>2127</v>
      </c>
      <c r="X2361" t="s">
        <v>2125</v>
      </c>
      <c r="Y2361" t="s">
        <v>2125</v>
      </c>
      <c r="Z2361" t="s">
        <v>7889</v>
      </c>
      <c r="AA2361" t="s">
        <v>2128</v>
      </c>
      <c r="AB2361" t="s">
        <v>2127</v>
      </c>
    </row>
    <row r="2362" spans="1:28" x14ac:dyDescent="0.2">
      <c r="A2362">
        <v>16051355</v>
      </c>
      <c r="B2362" t="s">
        <v>9628</v>
      </c>
      <c r="C2362" t="s">
        <v>2158</v>
      </c>
      <c r="D2362" t="s">
        <v>885</v>
      </c>
      <c r="E2362" t="s">
        <v>317</v>
      </c>
      <c r="F2362" t="s">
        <v>323</v>
      </c>
      <c r="G2362" t="s">
        <v>323</v>
      </c>
      <c r="H2362" t="s">
        <v>358</v>
      </c>
      <c r="I2362" t="s">
        <v>317</v>
      </c>
      <c r="J2362" t="s">
        <v>334</v>
      </c>
      <c r="K2362" t="s">
        <v>338</v>
      </c>
      <c r="L2362" t="s">
        <v>9629</v>
      </c>
      <c r="M2362" s="11">
        <v>43110.677812499998</v>
      </c>
      <c r="N2362" s="11">
        <v>43110.677812499998</v>
      </c>
      <c r="O2362" s="11">
        <v>43119.446226851855</v>
      </c>
      <c r="P2362" t="s">
        <v>2124</v>
      </c>
      <c r="Q2362" t="s">
        <v>333</v>
      </c>
      <c r="R2362" t="s">
        <v>9630</v>
      </c>
      <c r="S2362" t="s">
        <v>2125</v>
      </c>
      <c r="T2362" t="s">
        <v>2126</v>
      </c>
      <c r="U2362" t="s">
        <v>2127</v>
      </c>
      <c r="V2362">
        <v>0</v>
      </c>
      <c r="W2362" t="s">
        <v>2127</v>
      </c>
      <c r="X2362" t="s">
        <v>2125</v>
      </c>
      <c r="Y2362" t="s">
        <v>2125</v>
      </c>
      <c r="Z2362" t="s">
        <v>534</v>
      </c>
      <c r="AA2362" t="s">
        <v>2128</v>
      </c>
      <c r="AB2362" t="s">
        <v>2127</v>
      </c>
    </row>
    <row r="2363" spans="1:28" x14ac:dyDescent="0.2">
      <c r="A2363">
        <v>16051448</v>
      </c>
      <c r="B2363" t="s">
        <v>2816</v>
      </c>
      <c r="C2363" t="s">
        <v>2158</v>
      </c>
      <c r="D2363" t="s">
        <v>482</v>
      </c>
      <c r="E2363" t="s">
        <v>317</v>
      </c>
      <c r="F2363" t="s">
        <v>316</v>
      </c>
      <c r="G2363" t="s">
        <v>323</v>
      </c>
      <c r="H2363" t="s">
        <v>335</v>
      </c>
      <c r="I2363" t="s">
        <v>317</v>
      </c>
      <c r="J2363" t="s">
        <v>334</v>
      </c>
      <c r="K2363" t="s">
        <v>1021</v>
      </c>
      <c r="L2363" t="s">
        <v>9631</v>
      </c>
      <c r="M2363" s="11">
        <v>43110.681180555555</v>
      </c>
      <c r="N2363" s="11">
        <v>43110.681180555555</v>
      </c>
      <c r="O2363" s="11">
        <v>43118.45957175926</v>
      </c>
      <c r="P2363" t="s">
        <v>2124</v>
      </c>
      <c r="Q2363" t="s">
        <v>501</v>
      </c>
      <c r="R2363" t="s">
        <v>9632</v>
      </c>
      <c r="S2363" t="s">
        <v>2125</v>
      </c>
      <c r="T2363" t="s">
        <v>2126</v>
      </c>
      <c r="U2363" t="s">
        <v>2127</v>
      </c>
      <c r="V2363">
        <v>0</v>
      </c>
      <c r="W2363" t="s">
        <v>2127</v>
      </c>
      <c r="X2363" t="s">
        <v>2125</v>
      </c>
      <c r="Y2363" t="s">
        <v>2125</v>
      </c>
      <c r="Z2363" t="s">
        <v>312</v>
      </c>
      <c r="AA2363" t="s">
        <v>2137</v>
      </c>
      <c r="AB2363" t="s">
        <v>2127</v>
      </c>
    </row>
    <row r="2364" spans="1:28" x14ac:dyDescent="0.2">
      <c r="A2364">
        <v>16051455</v>
      </c>
      <c r="B2364" t="s">
        <v>9633</v>
      </c>
      <c r="C2364" t="s">
        <v>7047</v>
      </c>
      <c r="D2364" t="s">
        <v>354</v>
      </c>
      <c r="E2364" t="s">
        <v>317</v>
      </c>
      <c r="F2364" t="s">
        <v>370</v>
      </c>
      <c r="G2364" t="s">
        <v>370</v>
      </c>
      <c r="H2364" t="s">
        <v>354</v>
      </c>
      <c r="I2364" t="s">
        <v>317</v>
      </c>
      <c r="J2364" t="s">
        <v>1040</v>
      </c>
      <c r="K2364" t="s">
        <v>455</v>
      </c>
      <c r="L2364" t="s">
        <v>9634</v>
      </c>
      <c r="M2364" s="11">
        <v>43110.681643518517</v>
      </c>
      <c r="N2364" s="11">
        <v>43110.681643518517</v>
      </c>
      <c r="O2364" s="11">
        <v>43117.733761574076</v>
      </c>
      <c r="P2364" t="s">
        <v>2124</v>
      </c>
      <c r="Q2364" t="s">
        <v>923</v>
      </c>
      <c r="R2364" t="s">
        <v>9635</v>
      </c>
      <c r="S2364" t="s">
        <v>2125</v>
      </c>
      <c r="T2364" t="s">
        <v>2126</v>
      </c>
      <c r="U2364" t="s">
        <v>2127</v>
      </c>
      <c r="V2364">
        <v>0</v>
      </c>
      <c r="W2364" t="s">
        <v>2127</v>
      </c>
      <c r="X2364" t="s">
        <v>2125</v>
      </c>
      <c r="Y2364" t="s">
        <v>2125</v>
      </c>
      <c r="Z2364" t="s">
        <v>634</v>
      </c>
      <c r="AA2364" t="s">
        <v>2128</v>
      </c>
      <c r="AB2364" t="s">
        <v>2127</v>
      </c>
    </row>
    <row r="2365" spans="1:28" x14ac:dyDescent="0.2">
      <c r="A2365">
        <v>16051458</v>
      </c>
      <c r="B2365" t="s">
        <v>9636</v>
      </c>
      <c r="C2365" t="s">
        <v>2852</v>
      </c>
      <c r="D2365" t="s">
        <v>518</v>
      </c>
      <c r="E2365" t="s">
        <v>317</v>
      </c>
      <c r="F2365" t="s">
        <v>2127</v>
      </c>
      <c r="G2365" t="s">
        <v>370</v>
      </c>
      <c r="H2365" t="s">
        <v>518</v>
      </c>
      <c r="I2365" t="s">
        <v>317</v>
      </c>
      <c r="J2365" t="s">
        <v>334</v>
      </c>
      <c r="K2365" t="s">
        <v>3284</v>
      </c>
      <c r="L2365" t="s">
        <v>9637</v>
      </c>
      <c r="M2365" s="11">
        <v>43110.68172453704</v>
      </c>
      <c r="N2365" s="11">
        <v>43110.68172453704</v>
      </c>
      <c r="O2365" s="11">
        <v>43111.693564814814</v>
      </c>
      <c r="P2365" t="s">
        <v>2124</v>
      </c>
      <c r="Q2365" t="s">
        <v>3560</v>
      </c>
      <c r="R2365" t="s">
        <v>9638</v>
      </c>
      <c r="S2365" t="s">
        <v>2125</v>
      </c>
      <c r="T2365" t="s">
        <v>2126</v>
      </c>
      <c r="U2365" t="s">
        <v>2127</v>
      </c>
      <c r="V2365">
        <v>0</v>
      </c>
      <c r="W2365" t="s">
        <v>2127</v>
      </c>
      <c r="X2365" t="s">
        <v>2125</v>
      </c>
      <c r="Y2365" t="s">
        <v>2125</v>
      </c>
      <c r="Z2365" t="s">
        <v>2855</v>
      </c>
      <c r="AA2365" t="s">
        <v>2137</v>
      </c>
      <c r="AB2365" t="s">
        <v>2127</v>
      </c>
    </row>
    <row r="2366" spans="1:28" x14ac:dyDescent="0.2">
      <c r="A2366">
        <v>16051504</v>
      </c>
      <c r="B2366" t="s">
        <v>9639</v>
      </c>
      <c r="C2366" t="s">
        <v>7605</v>
      </c>
      <c r="D2366" t="s">
        <v>550</v>
      </c>
      <c r="E2366" t="s">
        <v>317</v>
      </c>
      <c r="F2366" t="s">
        <v>316</v>
      </c>
      <c r="G2366" t="s">
        <v>316</v>
      </c>
      <c r="H2366" t="s">
        <v>550</v>
      </c>
      <c r="I2366" t="s">
        <v>317</v>
      </c>
      <c r="J2366" t="s">
        <v>334</v>
      </c>
      <c r="K2366" t="s">
        <v>595</v>
      </c>
      <c r="L2366" t="s">
        <v>9640</v>
      </c>
      <c r="M2366" s="11">
        <v>43110.683067129627</v>
      </c>
      <c r="N2366" s="11">
        <v>43110.683067129627</v>
      </c>
      <c r="O2366" s="11">
        <v>43117.68854166667</v>
      </c>
      <c r="P2366" t="s">
        <v>2124</v>
      </c>
      <c r="Q2366" t="s">
        <v>436</v>
      </c>
      <c r="R2366" t="s">
        <v>7675</v>
      </c>
      <c r="S2366" t="s">
        <v>2125</v>
      </c>
      <c r="T2366" t="s">
        <v>2126</v>
      </c>
      <c r="U2366" t="s">
        <v>2127</v>
      </c>
      <c r="V2366">
        <v>0</v>
      </c>
      <c r="W2366" t="s">
        <v>2127</v>
      </c>
      <c r="X2366" t="s">
        <v>2125</v>
      </c>
      <c r="Y2366" t="s">
        <v>2125</v>
      </c>
      <c r="Z2366" t="s">
        <v>433</v>
      </c>
      <c r="AA2366" t="s">
        <v>2137</v>
      </c>
      <c r="AB2366" t="s">
        <v>2127</v>
      </c>
    </row>
    <row r="2367" spans="1:28" x14ac:dyDescent="0.2">
      <c r="A2367">
        <v>16051511</v>
      </c>
      <c r="B2367" t="s">
        <v>3139</v>
      </c>
      <c r="C2367" t="s">
        <v>9620</v>
      </c>
      <c r="D2367" t="s">
        <v>381</v>
      </c>
      <c r="E2367" t="s">
        <v>317</v>
      </c>
      <c r="F2367" t="s">
        <v>382</v>
      </c>
      <c r="G2367" t="s">
        <v>382</v>
      </c>
      <c r="H2367" t="s">
        <v>381</v>
      </c>
      <c r="I2367" t="s">
        <v>317</v>
      </c>
      <c r="J2367" t="s">
        <v>322</v>
      </c>
      <c r="K2367" t="s">
        <v>5200</v>
      </c>
      <c r="L2367" t="s">
        <v>9641</v>
      </c>
      <c r="M2367" s="11">
        <v>43110.683356481481</v>
      </c>
      <c r="N2367" s="11">
        <v>43110.683356481481</v>
      </c>
      <c r="O2367" s="11">
        <v>43117.685648148145</v>
      </c>
      <c r="P2367" t="s">
        <v>2124</v>
      </c>
      <c r="Q2367" t="s">
        <v>820</v>
      </c>
      <c r="R2367" t="s">
        <v>9642</v>
      </c>
      <c r="S2367" t="s">
        <v>2125</v>
      </c>
      <c r="T2367" t="s">
        <v>2126</v>
      </c>
      <c r="U2367" t="s">
        <v>2127</v>
      </c>
      <c r="V2367">
        <v>0</v>
      </c>
      <c r="W2367" t="s">
        <v>2127</v>
      </c>
      <c r="X2367" t="s">
        <v>2125</v>
      </c>
      <c r="Y2367" t="s">
        <v>2125</v>
      </c>
      <c r="Z2367" t="s">
        <v>378</v>
      </c>
      <c r="AA2367" t="s">
        <v>2137</v>
      </c>
      <c r="AB2367" t="s">
        <v>2127</v>
      </c>
    </row>
    <row r="2368" spans="1:28" x14ac:dyDescent="0.2">
      <c r="A2368">
        <v>16051561</v>
      </c>
      <c r="B2368" t="s">
        <v>3315</v>
      </c>
      <c r="C2368" t="s">
        <v>2420</v>
      </c>
      <c r="D2368" t="s">
        <v>410</v>
      </c>
      <c r="E2368" t="s">
        <v>317</v>
      </c>
      <c r="F2368" t="s">
        <v>382</v>
      </c>
      <c r="G2368" t="s">
        <v>414</v>
      </c>
      <c r="H2368" t="s">
        <v>540</v>
      </c>
      <c r="J2368" t="s">
        <v>334</v>
      </c>
      <c r="K2368" t="s">
        <v>2506</v>
      </c>
      <c r="L2368" t="s">
        <v>9643</v>
      </c>
      <c r="M2368" s="11">
        <v>43110.685231481482</v>
      </c>
      <c r="N2368" s="11">
        <v>43110.685231481482</v>
      </c>
      <c r="O2368" s="11">
        <v>43119.432928240742</v>
      </c>
      <c r="P2368" t="s">
        <v>2124</v>
      </c>
      <c r="Q2368" t="s">
        <v>628</v>
      </c>
      <c r="R2368" t="s">
        <v>9644</v>
      </c>
      <c r="S2368" t="s">
        <v>2125</v>
      </c>
      <c r="T2368" t="s">
        <v>2126</v>
      </c>
      <c r="U2368" t="s">
        <v>2127</v>
      </c>
      <c r="V2368">
        <v>0</v>
      </c>
      <c r="W2368" t="s">
        <v>2127</v>
      </c>
      <c r="X2368" t="s">
        <v>2125</v>
      </c>
      <c r="Y2368" t="s">
        <v>2125</v>
      </c>
      <c r="Z2368" t="s">
        <v>719</v>
      </c>
      <c r="AA2368" t="s">
        <v>2128</v>
      </c>
      <c r="AB2368" t="s">
        <v>2127</v>
      </c>
    </row>
    <row r="2369" spans="1:28" x14ac:dyDescent="0.2">
      <c r="A2369">
        <v>16051623</v>
      </c>
      <c r="B2369" t="s">
        <v>1081</v>
      </c>
      <c r="C2369" t="s">
        <v>2166</v>
      </c>
      <c r="D2369" t="s">
        <v>518</v>
      </c>
      <c r="E2369" t="s">
        <v>317</v>
      </c>
      <c r="F2369" t="s">
        <v>316</v>
      </c>
      <c r="G2369" t="s">
        <v>316</v>
      </c>
      <c r="H2369" t="s">
        <v>518</v>
      </c>
      <c r="I2369" t="s">
        <v>317</v>
      </c>
      <c r="J2369" t="s">
        <v>334</v>
      </c>
      <c r="K2369" t="s">
        <v>602</v>
      </c>
      <c r="L2369" t="s">
        <v>9645</v>
      </c>
      <c r="M2369" s="11">
        <v>43110.687326388892</v>
      </c>
      <c r="N2369" s="11">
        <v>43110.687326388892</v>
      </c>
      <c r="O2369" s="11">
        <v>43117.690347222226</v>
      </c>
      <c r="P2369" t="s">
        <v>2124</v>
      </c>
      <c r="Q2369" t="s">
        <v>425</v>
      </c>
      <c r="R2369" t="s">
        <v>9646</v>
      </c>
      <c r="S2369" t="s">
        <v>2125</v>
      </c>
      <c r="T2369" t="s">
        <v>2126</v>
      </c>
      <c r="U2369" t="s">
        <v>2127</v>
      </c>
      <c r="V2369">
        <v>0</v>
      </c>
      <c r="W2369" t="s">
        <v>2127</v>
      </c>
      <c r="X2369" t="s">
        <v>2125</v>
      </c>
      <c r="Y2369" t="s">
        <v>2125</v>
      </c>
      <c r="Z2369" t="s">
        <v>433</v>
      </c>
      <c r="AA2369" t="s">
        <v>2137</v>
      </c>
      <c r="AB2369" t="s">
        <v>2127</v>
      </c>
    </row>
    <row r="2370" spans="1:28" x14ac:dyDescent="0.2">
      <c r="A2370">
        <v>16051703</v>
      </c>
      <c r="B2370" t="s">
        <v>9647</v>
      </c>
      <c r="C2370" t="s">
        <v>2158</v>
      </c>
      <c r="D2370" t="s">
        <v>482</v>
      </c>
      <c r="E2370" t="s">
        <v>317</v>
      </c>
      <c r="F2370" t="s">
        <v>316</v>
      </c>
      <c r="G2370" t="s">
        <v>316</v>
      </c>
      <c r="H2370" t="s">
        <v>482</v>
      </c>
      <c r="I2370" t="s">
        <v>317</v>
      </c>
      <c r="J2370" t="s">
        <v>322</v>
      </c>
      <c r="K2370" t="s">
        <v>591</v>
      </c>
      <c r="L2370" t="s">
        <v>9648</v>
      </c>
      <c r="M2370" s="11">
        <v>43110.689571759256</v>
      </c>
      <c r="N2370" s="11">
        <v>43110.689571759256</v>
      </c>
      <c r="O2370" s="11">
        <v>43117.697048611109</v>
      </c>
      <c r="P2370" t="s">
        <v>2124</v>
      </c>
      <c r="Q2370" t="s">
        <v>519</v>
      </c>
      <c r="R2370" t="s">
        <v>9649</v>
      </c>
      <c r="S2370" t="s">
        <v>2125</v>
      </c>
      <c r="T2370" t="s">
        <v>2126</v>
      </c>
      <c r="U2370" t="s">
        <v>2127</v>
      </c>
      <c r="V2370">
        <v>0</v>
      </c>
      <c r="W2370" t="s">
        <v>2127</v>
      </c>
      <c r="X2370" t="s">
        <v>2125</v>
      </c>
      <c r="Y2370" t="s">
        <v>2125</v>
      </c>
      <c r="Z2370" t="s">
        <v>312</v>
      </c>
      <c r="AA2370" t="s">
        <v>2137</v>
      </c>
      <c r="AB2370" t="s">
        <v>2127</v>
      </c>
    </row>
    <row r="2371" spans="1:28" x14ac:dyDescent="0.2">
      <c r="A2371">
        <v>16051722</v>
      </c>
      <c r="B2371" t="s">
        <v>8864</v>
      </c>
      <c r="C2371" t="s">
        <v>8865</v>
      </c>
      <c r="D2371" t="s">
        <v>510</v>
      </c>
      <c r="E2371" t="s">
        <v>317</v>
      </c>
      <c r="F2371" t="s">
        <v>2127</v>
      </c>
      <c r="G2371" t="s">
        <v>370</v>
      </c>
      <c r="H2371" t="s">
        <v>510</v>
      </c>
      <c r="I2371" t="s">
        <v>317</v>
      </c>
      <c r="J2371" t="s">
        <v>334</v>
      </c>
      <c r="K2371" t="s">
        <v>3665</v>
      </c>
      <c r="L2371" t="s">
        <v>9650</v>
      </c>
      <c r="M2371" s="11">
        <v>43110.69017361111</v>
      </c>
      <c r="N2371" s="11">
        <v>43110.69017361111</v>
      </c>
      <c r="O2371" s="11">
        <v>43117.691932870373</v>
      </c>
      <c r="P2371" t="s">
        <v>2124</v>
      </c>
      <c r="Q2371" t="s">
        <v>3694</v>
      </c>
      <c r="R2371" t="s">
        <v>9651</v>
      </c>
      <c r="S2371" t="s">
        <v>2125</v>
      </c>
      <c r="T2371" t="s">
        <v>2126</v>
      </c>
      <c r="U2371" t="s">
        <v>2127</v>
      </c>
      <c r="V2371">
        <v>0</v>
      </c>
      <c r="W2371" t="s">
        <v>2127</v>
      </c>
      <c r="X2371" t="s">
        <v>2125</v>
      </c>
      <c r="Y2371" t="s">
        <v>2125</v>
      </c>
      <c r="Z2371" t="s">
        <v>1549</v>
      </c>
      <c r="AA2371" t="s">
        <v>2137</v>
      </c>
      <c r="AB2371" t="s">
        <v>2127</v>
      </c>
    </row>
    <row r="2372" spans="1:28" x14ac:dyDescent="0.2">
      <c r="A2372">
        <v>16051790</v>
      </c>
      <c r="B2372" t="s">
        <v>3139</v>
      </c>
      <c r="C2372" t="s">
        <v>9620</v>
      </c>
      <c r="D2372" t="s">
        <v>443</v>
      </c>
      <c r="E2372" t="s">
        <v>317</v>
      </c>
      <c r="F2372" t="s">
        <v>382</v>
      </c>
      <c r="G2372" t="s">
        <v>382</v>
      </c>
      <c r="H2372" t="s">
        <v>443</v>
      </c>
      <c r="I2372" t="s">
        <v>317</v>
      </c>
      <c r="J2372" t="s">
        <v>322</v>
      </c>
      <c r="K2372" t="s">
        <v>841</v>
      </c>
      <c r="L2372" t="s">
        <v>9652</v>
      </c>
      <c r="M2372" s="11">
        <v>43110.692696759259</v>
      </c>
      <c r="N2372" s="11">
        <v>43110.692696759259</v>
      </c>
      <c r="O2372" s="11">
        <v>43117.699942129628</v>
      </c>
      <c r="P2372" t="s">
        <v>2124</v>
      </c>
      <c r="Q2372" t="s">
        <v>820</v>
      </c>
      <c r="R2372" t="s">
        <v>9653</v>
      </c>
      <c r="S2372" t="s">
        <v>2125</v>
      </c>
      <c r="T2372" t="s">
        <v>2126</v>
      </c>
      <c r="U2372" t="s">
        <v>2127</v>
      </c>
      <c r="V2372">
        <v>0</v>
      </c>
      <c r="W2372" t="s">
        <v>2127</v>
      </c>
      <c r="X2372" t="s">
        <v>2125</v>
      </c>
      <c r="Y2372" t="s">
        <v>2125</v>
      </c>
      <c r="Z2372" t="s">
        <v>378</v>
      </c>
      <c r="AA2372" t="s">
        <v>2137</v>
      </c>
      <c r="AB2372" t="s">
        <v>2127</v>
      </c>
    </row>
    <row r="2373" spans="1:28" x14ac:dyDescent="0.2">
      <c r="A2373">
        <v>16051890</v>
      </c>
      <c r="B2373" t="s">
        <v>9654</v>
      </c>
      <c r="C2373" t="s">
        <v>7089</v>
      </c>
      <c r="D2373" t="s">
        <v>392</v>
      </c>
      <c r="E2373" t="s">
        <v>317</v>
      </c>
      <c r="F2373" t="s">
        <v>316</v>
      </c>
      <c r="G2373" t="s">
        <v>316</v>
      </c>
      <c r="H2373" t="s">
        <v>392</v>
      </c>
      <c r="I2373" t="s">
        <v>317</v>
      </c>
      <c r="J2373" t="s">
        <v>334</v>
      </c>
      <c r="K2373" t="s">
        <v>471</v>
      </c>
      <c r="L2373" t="s">
        <v>9655</v>
      </c>
      <c r="M2373" s="11">
        <v>43110.696909722225</v>
      </c>
      <c r="N2373" s="11">
        <v>43110.696909722225</v>
      </c>
      <c r="O2373" s="11">
        <v>43117.717187499999</v>
      </c>
      <c r="P2373" t="s">
        <v>2124</v>
      </c>
      <c r="Q2373" t="s">
        <v>470</v>
      </c>
      <c r="R2373" t="s">
        <v>9656</v>
      </c>
      <c r="S2373" t="s">
        <v>2125</v>
      </c>
      <c r="T2373" t="s">
        <v>2126</v>
      </c>
      <c r="U2373" t="s">
        <v>2127</v>
      </c>
      <c r="V2373">
        <v>0</v>
      </c>
      <c r="W2373" t="s">
        <v>2127</v>
      </c>
      <c r="X2373" t="s">
        <v>2125</v>
      </c>
      <c r="Y2373" t="s">
        <v>2125</v>
      </c>
      <c r="Z2373" t="s">
        <v>421</v>
      </c>
      <c r="AA2373" t="s">
        <v>2128</v>
      </c>
      <c r="AB2373" t="s">
        <v>2127</v>
      </c>
    </row>
    <row r="2374" spans="1:28" x14ac:dyDescent="0.2">
      <c r="A2374">
        <v>16052096</v>
      </c>
      <c r="B2374" t="s">
        <v>9659</v>
      </c>
      <c r="C2374" t="s">
        <v>2158</v>
      </c>
      <c r="D2374" t="s">
        <v>510</v>
      </c>
      <c r="E2374" t="s">
        <v>317</v>
      </c>
      <c r="F2374" t="s">
        <v>2127</v>
      </c>
      <c r="G2374" t="s">
        <v>370</v>
      </c>
      <c r="H2374" t="s">
        <v>510</v>
      </c>
      <c r="I2374" t="s">
        <v>317</v>
      </c>
      <c r="J2374" t="s">
        <v>334</v>
      </c>
      <c r="K2374" t="s">
        <v>3665</v>
      </c>
      <c r="L2374" t="s">
        <v>9660</v>
      </c>
      <c r="M2374" s="11">
        <v>43110.70449074074</v>
      </c>
      <c r="N2374" s="11">
        <v>43110.70449074074</v>
      </c>
      <c r="O2374" s="11">
        <v>43117.706076388888</v>
      </c>
      <c r="P2374" t="s">
        <v>2124</v>
      </c>
      <c r="Q2374" t="s">
        <v>3694</v>
      </c>
      <c r="R2374" t="s">
        <v>9661</v>
      </c>
      <c r="S2374" t="s">
        <v>2125</v>
      </c>
      <c r="T2374" t="s">
        <v>2126</v>
      </c>
      <c r="U2374" t="s">
        <v>2127</v>
      </c>
      <c r="V2374">
        <v>0</v>
      </c>
      <c r="W2374" t="s">
        <v>2127</v>
      </c>
      <c r="X2374" t="s">
        <v>2125</v>
      </c>
      <c r="Y2374" t="s">
        <v>2125</v>
      </c>
      <c r="Z2374" t="s">
        <v>312</v>
      </c>
      <c r="AA2374" t="s">
        <v>2137</v>
      </c>
      <c r="AB2374" t="s">
        <v>2127</v>
      </c>
    </row>
    <row r="2375" spans="1:28" x14ac:dyDescent="0.2">
      <c r="A2375">
        <v>16052122</v>
      </c>
      <c r="B2375" t="s">
        <v>9659</v>
      </c>
      <c r="C2375" t="s">
        <v>2340</v>
      </c>
      <c r="D2375" t="s">
        <v>482</v>
      </c>
      <c r="E2375" t="s">
        <v>317</v>
      </c>
      <c r="F2375" t="s">
        <v>316</v>
      </c>
      <c r="G2375" t="s">
        <v>316</v>
      </c>
      <c r="H2375" t="s">
        <v>482</v>
      </c>
      <c r="I2375" t="s">
        <v>317</v>
      </c>
      <c r="J2375" t="s">
        <v>334</v>
      </c>
      <c r="K2375" t="s">
        <v>586</v>
      </c>
      <c r="L2375" t="s">
        <v>9662</v>
      </c>
      <c r="M2375" s="11">
        <v>43110.705462962964</v>
      </c>
      <c r="N2375" s="11">
        <v>43110.705462962964</v>
      </c>
      <c r="O2375" s="11">
        <v>43117.73642361111</v>
      </c>
      <c r="P2375" t="s">
        <v>2124</v>
      </c>
      <c r="Q2375" t="s">
        <v>402</v>
      </c>
      <c r="R2375" t="s">
        <v>9663</v>
      </c>
      <c r="S2375" t="s">
        <v>2125</v>
      </c>
      <c r="T2375" t="s">
        <v>2126</v>
      </c>
      <c r="U2375" t="s">
        <v>2127</v>
      </c>
      <c r="V2375">
        <v>0</v>
      </c>
      <c r="W2375" t="s">
        <v>2127</v>
      </c>
      <c r="X2375" t="s">
        <v>2125</v>
      </c>
      <c r="Y2375" t="s">
        <v>2125</v>
      </c>
      <c r="Z2375" t="s">
        <v>312</v>
      </c>
      <c r="AA2375" t="s">
        <v>2128</v>
      </c>
      <c r="AB2375" t="s">
        <v>2127</v>
      </c>
    </row>
    <row r="2376" spans="1:28" x14ac:dyDescent="0.2">
      <c r="A2376">
        <v>16052137</v>
      </c>
      <c r="B2376" t="s">
        <v>1089</v>
      </c>
      <c r="C2376" t="s">
        <v>2619</v>
      </c>
      <c r="D2376" t="s">
        <v>354</v>
      </c>
      <c r="E2376" t="s">
        <v>317</v>
      </c>
      <c r="F2376" t="s">
        <v>316</v>
      </c>
      <c r="G2376" t="s">
        <v>316</v>
      </c>
      <c r="H2376" t="s">
        <v>354</v>
      </c>
      <c r="I2376" t="s">
        <v>317</v>
      </c>
      <c r="J2376" t="s">
        <v>1040</v>
      </c>
      <c r="K2376" t="s">
        <v>1062</v>
      </c>
      <c r="L2376" t="s">
        <v>9664</v>
      </c>
      <c r="M2376" s="11">
        <v>43110.705960648149</v>
      </c>
      <c r="N2376" s="11">
        <v>43110.705960648149</v>
      </c>
      <c r="O2376" s="11">
        <v>43117.750138888892</v>
      </c>
      <c r="P2376" t="s">
        <v>2124</v>
      </c>
      <c r="Q2376" t="s">
        <v>1853</v>
      </c>
      <c r="R2376" t="s">
        <v>9665</v>
      </c>
      <c r="S2376" t="s">
        <v>2125</v>
      </c>
      <c r="T2376" t="s">
        <v>2126</v>
      </c>
      <c r="U2376" t="s">
        <v>2127</v>
      </c>
      <c r="V2376">
        <v>0</v>
      </c>
      <c r="W2376" t="s">
        <v>2127</v>
      </c>
      <c r="X2376" t="s">
        <v>2125</v>
      </c>
      <c r="Y2376" t="s">
        <v>2125</v>
      </c>
      <c r="Z2376" t="s">
        <v>459</v>
      </c>
      <c r="AA2376" t="s">
        <v>2128</v>
      </c>
      <c r="AB2376" t="s">
        <v>2127</v>
      </c>
    </row>
    <row r="2377" spans="1:28" x14ac:dyDescent="0.2">
      <c r="A2377">
        <v>16052202</v>
      </c>
      <c r="B2377" t="s">
        <v>4379</v>
      </c>
      <c r="C2377" t="s">
        <v>4380</v>
      </c>
      <c r="D2377" t="s">
        <v>369</v>
      </c>
      <c r="E2377" t="s">
        <v>317</v>
      </c>
      <c r="F2377" t="s">
        <v>370</v>
      </c>
      <c r="G2377" t="s">
        <v>370</v>
      </c>
      <c r="H2377" t="s">
        <v>369</v>
      </c>
      <c r="I2377" t="s">
        <v>317</v>
      </c>
      <c r="J2377" t="s">
        <v>334</v>
      </c>
      <c r="K2377" t="s">
        <v>438</v>
      </c>
      <c r="L2377" t="s">
        <v>9666</v>
      </c>
      <c r="M2377" s="11">
        <v>43110.709363425929</v>
      </c>
      <c r="N2377" s="11">
        <v>43110.709363425929</v>
      </c>
      <c r="O2377" s="11">
        <v>43117.715254629627</v>
      </c>
      <c r="P2377" t="s">
        <v>2124</v>
      </c>
      <c r="Q2377" t="s">
        <v>512</v>
      </c>
      <c r="R2377" t="s">
        <v>9667</v>
      </c>
      <c r="S2377" t="s">
        <v>2125</v>
      </c>
      <c r="T2377" t="s">
        <v>2126</v>
      </c>
      <c r="U2377" t="s">
        <v>2127</v>
      </c>
      <c r="V2377">
        <v>0</v>
      </c>
      <c r="W2377" t="s">
        <v>2127</v>
      </c>
      <c r="X2377" t="s">
        <v>2125</v>
      </c>
      <c r="Y2377" t="s">
        <v>2125</v>
      </c>
      <c r="Z2377" t="s">
        <v>1309</v>
      </c>
      <c r="AA2377" t="s">
        <v>2137</v>
      </c>
      <c r="AB2377" t="s">
        <v>2127</v>
      </c>
    </row>
    <row r="2378" spans="1:28" x14ac:dyDescent="0.2">
      <c r="A2378">
        <v>16052246</v>
      </c>
      <c r="B2378" t="s">
        <v>1084</v>
      </c>
      <c r="C2378" t="s">
        <v>5118</v>
      </c>
      <c r="D2378" t="s">
        <v>510</v>
      </c>
      <c r="E2378" t="s">
        <v>317</v>
      </c>
      <c r="F2378" t="s">
        <v>370</v>
      </c>
      <c r="G2378" t="s">
        <v>414</v>
      </c>
      <c r="H2378" t="s">
        <v>415</v>
      </c>
      <c r="J2378" t="s">
        <v>322</v>
      </c>
      <c r="K2378" t="s">
        <v>1086</v>
      </c>
      <c r="L2378" t="s">
        <v>9668</v>
      </c>
      <c r="M2378" s="11">
        <v>43110.711261574077</v>
      </c>
      <c r="N2378" s="11">
        <v>43110.711261574077</v>
      </c>
      <c r="O2378" s="11">
        <v>43119.594814814816</v>
      </c>
      <c r="P2378" t="s">
        <v>2124</v>
      </c>
      <c r="Q2378" t="s">
        <v>1085</v>
      </c>
      <c r="R2378" t="s">
        <v>9669</v>
      </c>
      <c r="S2378" t="s">
        <v>2125</v>
      </c>
      <c r="T2378" t="s">
        <v>2126</v>
      </c>
      <c r="U2378" t="s">
        <v>2127</v>
      </c>
      <c r="V2378">
        <v>0</v>
      </c>
      <c r="W2378" t="s">
        <v>2127</v>
      </c>
      <c r="X2378" t="s">
        <v>2125</v>
      </c>
      <c r="Y2378" t="s">
        <v>2125</v>
      </c>
      <c r="Z2378" t="s">
        <v>634</v>
      </c>
      <c r="AA2378" t="s">
        <v>2137</v>
      </c>
      <c r="AB2378" t="s">
        <v>2127</v>
      </c>
    </row>
    <row r="2379" spans="1:28" x14ac:dyDescent="0.2">
      <c r="A2379">
        <v>16052299</v>
      </c>
      <c r="B2379" t="s">
        <v>2500</v>
      </c>
      <c r="C2379" t="s">
        <v>2158</v>
      </c>
      <c r="D2379" t="s">
        <v>392</v>
      </c>
      <c r="E2379" t="s">
        <v>317</v>
      </c>
      <c r="F2379" t="s">
        <v>316</v>
      </c>
      <c r="G2379" t="s">
        <v>316</v>
      </c>
      <c r="H2379" t="s">
        <v>392</v>
      </c>
      <c r="I2379" t="s">
        <v>317</v>
      </c>
      <c r="J2379" t="s">
        <v>334</v>
      </c>
      <c r="K2379" t="s">
        <v>1387</v>
      </c>
      <c r="L2379" t="s">
        <v>9670</v>
      </c>
      <c r="M2379" s="11">
        <v>43110.713564814818</v>
      </c>
      <c r="N2379" s="11">
        <v>43110.713564814818</v>
      </c>
      <c r="O2379" s="11">
        <v>43117.733564814815</v>
      </c>
      <c r="P2379" t="s">
        <v>2124</v>
      </c>
      <c r="Q2379" t="s">
        <v>402</v>
      </c>
      <c r="R2379" t="s">
        <v>9671</v>
      </c>
      <c r="S2379" t="s">
        <v>2125</v>
      </c>
      <c r="T2379" t="s">
        <v>2126</v>
      </c>
      <c r="U2379" t="s">
        <v>2127</v>
      </c>
      <c r="V2379">
        <v>0</v>
      </c>
      <c r="W2379" t="s">
        <v>2127</v>
      </c>
      <c r="X2379" t="s">
        <v>2125</v>
      </c>
      <c r="Y2379" t="s">
        <v>2125</v>
      </c>
      <c r="Z2379" t="s">
        <v>312</v>
      </c>
      <c r="AA2379" t="s">
        <v>2128</v>
      </c>
      <c r="AB2379" t="s">
        <v>2127</v>
      </c>
    </row>
    <row r="2380" spans="1:28" x14ac:dyDescent="0.2">
      <c r="A2380">
        <v>16052337</v>
      </c>
      <c r="B2380" t="s">
        <v>6942</v>
      </c>
      <c r="C2380" t="s">
        <v>2897</v>
      </c>
      <c r="D2380" t="s">
        <v>482</v>
      </c>
      <c r="E2380" t="s">
        <v>317</v>
      </c>
      <c r="F2380" t="s">
        <v>370</v>
      </c>
      <c r="G2380" t="s">
        <v>370</v>
      </c>
      <c r="H2380" t="s">
        <v>482</v>
      </c>
      <c r="I2380" t="s">
        <v>317</v>
      </c>
      <c r="J2380" t="s">
        <v>334</v>
      </c>
      <c r="K2380" t="s">
        <v>2596</v>
      </c>
      <c r="L2380" t="s">
        <v>9672</v>
      </c>
      <c r="M2380" s="11">
        <v>43110.715300925927</v>
      </c>
      <c r="N2380" s="11">
        <v>43110.715300925927</v>
      </c>
      <c r="O2380" s="11">
        <v>43111.683645833335</v>
      </c>
      <c r="P2380" t="s">
        <v>2124</v>
      </c>
      <c r="Q2380" t="s">
        <v>600</v>
      </c>
      <c r="R2380" t="s">
        <v>9673</v>
      </c>
      <c r="S2380" t="s">
        <v>2125</v>
      </c>
      <c r="T2380" t="s">
        <v>2126</v>
      </c>
      <c r="U2380" t="s">
        <v>2127</v>
      </c>
      <c r="V2380">
        <v>0</v>
      </c>
      <c r="W2380" t="s">
        <v>2127</v>
      </c>
      <c r="X2380" t="s">
        <v>2125</v>
      </c>
      <c r="Y2380" t="s">
        <v>2125</v>
      </c>
      <c r="Z2380" t="s">
        <v>1697</v>
      </c>
      <c r="AA2380" t="s">
        <v>2137</v>
      </c>
      <c r="AB2380" t="s">
        <v>2127</v>
      </c>
    </row>
    <row r="2381" spans="1:28" x14ac:dyDescent="0.2">
      <c r="A2381">
        <v>16052353</v>
      </c>
      <c r="B2381" t="s">
        <v>6557</v>
      </c>
      <c r="C2381" t="s">
        <v>2158</v>
      </c>
      <c r="D2381" t="s">
        <v>550</v>
      </c>
      <c r="E2381" t="s">
        <v>317</v>
      </c>
      <c r="F2381" t="s">
        <v>316</v>
      </c>
      <c r="G2381" t="s">
        <v>316</v>
      </c>
      <c r="H2381" t="s">
        <v>550</v>
      </c>
      <c r="I2381" t="s">
        <v>317</v>
      </c>
      <c r="J2381" t="s">
        <v>322</v>
      </c>
      <c r="K2381" t="s">
        <v>595</v>
      </c>
      <c r="L2381" t="s">
        <v>9674</v>
      </c>
      <c r="M2381" s="11">
        <v>43110.716157407405</v>
      </c>
      <c r="N2381" s="11">
        <v>43110.716157407405</v>
      </c>
      <c r="O2381" s="11">
        <v>43117.720983796295</v>
      </c>
      <c r="P2381" t="s">
        <v>2124</v>
      </c>
      <c r="Q2381" t="s">
        <v>491</v>
      </c>
      <c r="R2381" t="s">
        <v>9675</v>
      </c>
      <c r="S2381" t="s">
        <v>2125</v>
      </c>
      <c r="T2381" t="s">
        <v>2126</v>
      </c>
      <c r="U2381" t="s">
        <v>2127</v>
      </c>
      <c r="V2381">
        <v>0</v>
      </c>
      <c r="W2381" t="s">
        <v>2127</v>
      </c>
      <c r="X2381" t="s">
        <v>2125</v>
      </c>
      <c r="Y2381" t="s">
        <v>2125</v>
      </c>
      <c r="Z2381" t="s">
        <v>312</v>
      </c>
      <c r="AA2381" t="s">
        <v>2137</v>
      </c>
      <c r="AB2381" t="s">
        <v>2127</v>
      </c>
    </row>
    <row r="2382" spans="1:28" x14ac:dyDescent="0.2">
      <c r="A2382">
        <v>16052383</v>
      </c>
      <c r="B2382" t="s">
        <v>9676</v>
      </c>
      <c r="C2382" t="s">
        <v>9677</v>
      </c>
      <c r="D2382" t="s">
        <v>369</v>
      </c>
      <c r="E2382" t="s">
        <v>317</v>
      </c>
      <c r="F2382" t="s">
        <v>2127</v>
      </c>
      <c r="G2382" t="s">
        <v>370</v>
      </c>
      <c r="H2382" t="s">
        <v>369</v>
      </c>
      <c r="I2382" t="s">
        <v>317</v>
      </c>
      <c r="J2382" t="s">
        <v>334</v>
      </c>
      <c r="K2382" t="s">
        <v>3558</v>
      </c>
      <c r="L2382" t="s">
        <v>9678</v>
      </c>
      <c r="M2382" s="11">
        <v>43110.717499999999</v>
      </c>
      <c r="N2382" s="11">
        <v>43110.717499999999</v>
      </c>
      <c r="O2382" s="11">
        <v>43117.718229166669</v>
      </c>
      <c r="P2382" t="s">
        <v>2124</v>
      </c>
      <c r="Q2382" t="s">
        <v>3694</v>
      </c>
      <c r="R2382" t="s">
        <v>8152</v>
      </c>
      <c r="S2382" t="s">
        <v>2125</v>
      </c>
      <c r="T2382" t="s">
        <v>2126</v>
      </c>
      <c r="U2382" t="s">
        <v>2127</v>
      </c>
      <c r="V2382">
        <v>0</v>
      </c>
      <c r="W2382" t="s">
        <v>2127</v>
      </c>
      <c r="X2382" t="s">
        <v>2125</v>
      </c>
      <c r="Y2382" t="s">
        <v>2125</v>
      </c>
      <c r="Z2382" t="s">
        <v>1353</v>
      </c>
      <c r="AA2382" t="s">
        <v>2137</v>
      </c>
      <c r="AB2382" t="s">
        <v>2127</v>
      </c>
    </row>
    <row r="2383" spans="1:28" x14ac:dyDescent="0.2">
      <c r="A2383">
        <v>16052523</v>
      </c>
      <c r="B2383" t="s">
        <v>9679</v>
      </c>
      <c r="C2383" t="s">
        <v>9680</v>
      </c>
      <c r="D2383" t="s">
        <v>369</v>
      </c>
      <c r="E2383" t="s">
        <v>317</v>
      </c>
      <c r="F2383" t="s">
        <v>2127</v>
      </c>
      <c r="G2383" t="s">
        <v>370</v>
      </c>
      <c r="H2383" t="s">
        <v>369</v>
      </c>
      <c r="I2383" t="s">
        <v>317</v>
      </c>
      <c r="J2383" t="s">
        <v>334</v>
      </c>
      <c r="K2383" t="s">
        <v>3558</v>
      </c>
      <c r="L2383" t="s">
        <v>9681</v>
      </c>
      <c r="M2383" s="11">
        <v>43110.723993055559</v>
      </c>
      <c r="N2383" s="11">
        <v>43110.723993055559</v>
      </c>
      <c r="O2383" s="11">
        <v>43117.724456018521</v>
      </c>
      <c r="P2383" t="s">
        <v>2124</v>
      </c>
      <c r="Q2383" t="s">
        <v>3694</v>
      </c>
      <c r="R2383" t="s">
        <v>4345</v>
      </c>
      <c r="S2383" t="s">
        <v>2125</v>
      </c>
      <c r="T2383" t="s">
        <v>2126</v>
      </c>
      <c r="U2383" t="s">
        <v>2127</v>
      </c>
      <c r="V2383">
        <v>0</v>
      </c>
      <c r="W2383" t="s">
        <v>2127</v>
      </c>
      <c r="X2383" t="s">
        <v>2125</v>
      </c>
      <c r="Y2383" t="s">
        <v>2125</v>
      </c>
      <c r="Z2383" t="s">
        <v>960</v>
      </c>
      <c r="AA2383" t="s">
        <v>2137</v>
      </c>
      <c r="AB2383" t="s">
        <v>2127</v>
      </c>
    </row>
    <row r="2384" spans="1:28" x14ac:dyDescent="0.2">
      <c r="A2384">
        <v>16052609</v>
      </c>
      <c r="B2384" t="s">
        <v>1089</v>
      </c>
      <c r="C2384" t="s">
        <v>2619</v>
      </c>
      <c r="D2384" t="s">
        <v>354</v>
      </c>
      <c r="E2384" t="s">
        <v>317</v>
      </c>
      <c r="F2384" t="s">
        <v>316</v>
      </c>
      <c r="G2384" t="s">
        <v>316</v>
      </c>
      <c r="H2384" t="s">
        <v>354</v>
      </c>
      <c r="I2384" t="s">
        <v>317</v>
      </c>
      <c r="J2384" t="s">
        <v>334</v>
      </c>
      <c r="K2384" t="s">
        <v>595</v>
      </c>
      <c r="L2384" t="s">
        <v>9682</v>
      </c>
      <c r="M2384" s="11">
        <v>43110.727800925924</v>
      </c>
      <c r="N2384" s="11">
        <v>43110.727800925924</v>
      </c>
      <c r="O2384" s="11">
        <v>43118.396608796298</v>
      </c>
      <c r="P2384" t="s">
        <v>2124</v>
      </c>
      <c r="Q2384" t="s">
        <v>436</v>
      </c>
      <c r="R2384" t="s">
        <v>9683</v>
      </c>
      <c r="S2384" t="s">
        <v>2125</v>
      </c>
      <c r="T2384" t="s">
        <v>2126</v>
      </c>
      <c r="U2384" t="s">
        <v>2127</v>
      </c>
      <c r="V2384">
        <v>0</v>
      </c>
      <c r="W2384" t="s">
        <v>2127</v>
      </c>
      <c r="X2384" t="s">
        <v>2125</v>
      </c>
      <c r="Y2384" t="s">
        <v>2125</v>
      </c>
      <c r="Z2384" t="s">
        <v>459</v>
      </c>
      <c r="AA2384" t="s">
        <v>2137</v>
      </c>
      <c r="AB2384" t="s">
        <v>2127</v>
      </c>
    </row>
    <row r="2385" spans="1:28" x14ac:dyDescent="0.2">
      <c r="A2385">
        <v>16052629</v>
      </c>
      <c r="B2385" t="s">
        <v>1092</v>
      </c>
      <c r="C2385" t="s">
        <v>2158</v>
      </c>
      <c r="D2385" t="s">
        <v>392</v>
      </c>
      <c r="E2385" t="s">
        <v>317</v>
      </c>
      <c r="F2385" t="s">
        <v>316</v>
      </c>
      <c r="G2385" t="s">
        <v>316</v>
      </c>
      <c r="H2385" t="s">
        <v>550</v>
      </c>
      <c r="I2385" t="s">
        <v>317</v>
      </c>
      <c r="J2385" t="s">
        <v>334</v>
      </c>
      <c r="K2385" t="s">
        <v>362</v>
      </c>
      <c r="L2385" t="s">
        <v>9684</v>
      </c>
      <c r="M2385" s="11">
        <v>43110.729189814818</v>
      </c>
      <c r="N2385" s="11">
        <v>43110.729189814818</v>
      </c>
      <c r="O2385" s="11">
        <v>43118.379525462966</v>
      </c>
      <c r="P2385" t="s">
        <v>2124</v>
      </c>
      <c r="Q2385" t="s">
        <v>501</v>
      </c>
      <c r="R2385" t="s">
        <v>9685</v>
      </c>
      <c r="S2385" t="s">
        <v>2125</v>
      </c>
      <c r="T2385" t="s">
        <v>2126</v>
      </c>
      <c r="U2385" t="s">
        <v>2127</v>
      </c>
      <c r="V2385">
        <v>0</v>
      </c>
      <c r="W2385" t="s">
        <v>2127</v>
      </c>
      <c r="X2385" t="s">
        <v>2125</v>
      </c>
      <c r="Y2385" t="s">
        <v>2125</v>
      </c>
      <c r="Z2385" t="s">
        <v>1093</v>
      </c>
      <c r="AA2385" t="s">
        <v>2137</v>
      </c>
      <c r="AB2385" t="s">
        <v>2127</v>
      </c>
    </row>
    <row r="2386" spans="1:28" x14ac:dyDescent="0.2">
      <c r="A2386">
        <v>16052647</v>
      </c>
      <c r="B2386" t="s">
        <v>9686</v>
      </c>
      <c r="C2386" t="s">
        <v>2158</v>
      </c>
      <c r="D2386" t="s">
        <v>550</v>
      </c>
      <c r="E2386" t="s">
        <v>317</v>
      </c>
      <c r="F2386" t="s">
        <v>316</v>
      </c>
      <c r="G2386" t="s">
        <v>316</v>
      </c>
      <c r="H2386" t="s">
        <v>550</v>
      </c>
      <c r="I2386" t="s">
        <v>317</v>
      </c>
      <c r="J2386" t="s">
        <v>334</v>
      </c>
      <c r="K2386" t="s">
        <v>375</v>
      </c>
      <c r="L2386" t="s">
        <v>9687</v>
      </c>
      <c r="M2386" s="11">
        <v>43110.729930555557</v>
      </c>
      <c r="N2386" s="11">
        <v>43110.729930555557</v>
      </c>
      <c r="O2386" s="11">
        <v>43117.738668981481</v>
      </c>
      <c r="P2386" t="s">
        <v>2124</v>
      </c>
      <c r="Q2386" t="s">
        <v>402</v>
      </c>
      <c r="R2386" t="s">
        <v>9688</v>
      </c>
      <c r="S2386" t="s">
        <v>2125</v>
      </c>
      <c r="T2386" t="s">
        <v>2126</v>
      </c>
      <c r="U2386" t="s">
        <v>2127</v>
      </c>
      <c r="V2386">
        <v>0</v>
      </c>
      <c r="W2386" t="s">
        <v>2127</v>
      </c>
      <c r="X2386" t="s">
        <v>2125</v>
      </c>
      <c r="Y2386" t="s">
        <v>2125</v>
      </c>
      <c r="Z2386" t="s">
        <v>312</v>
      </c>
      <c r="AA2386" t="s">
        <v>2128</v>
      </c>
      <c r="AB2386" t="s">
        <v>2127</v>
      </c>
    </row>
    <row r="2387" spans="1:28" x14ac:dyDescent="0.2">
      <c r="A2387">
        <v>16052703</v>
      </c>
      <c r="B2387" t="s">
        <v>1098</v>
      </c>
      <c r="C2387" t="s">
        <v>2778</v>
      </c>
      <c r="D2387" t="s">
        <v>369</v>
      </c>
      <c r="E2387" t="s">
        <v>317</v>
      </c>
      <c r="F2387" t="s">
        <v>2127</v>
      </c>
      <c r="G2387" t="s">
        <v>370</v>
      </c>
      <c r="H2387" t="s">
        <v>369</v>
      </c>
      <c r="I2387" t="s">
        <v>317</v>
      </c>
      <c r="J2387" t="s">
        <v>334</v>
      </c>
      <c r="K2387" t="s">
        <v>3558</v>
      </c>
      <c r="L2387" t="s">
        <v>9689</v>
      </c>
      <c r="M2387" s="11">
        <v>43110.732002314813</v>
      </c>
      <c r="N2387" s="11">
        <v>43110.732002314813</v>
      </c>
      <c r="O2387" s="11">
        <v>43117.735162037039</v>
      </c>
      <c r="P2387" t="s">
        <v>2124</v>
      </c>
      <c r="Q2387" t="s">
        <v>3694</v>
      </c>
      <c r="R2387" t="s">
        <v>3887</v>
      </c>
      <c r="S2387" t="s">
        <v>2125</v>
      </c>
      <c r="T2387" t="s">
        <v>2126</v>
      </c>
      <c r="U2387" t="s">
        <v>2127</v>
      </c>
      <c r="V2387">
        <v>0</v>
      </c>
      <c r="W2387" t="s">
        <v>2127</v>
      </c>
      <c r="X2387" t="s">
        <v>2125</v>
      </c>
      <c r="Y2387" t="s">
        <v>2125</v>
      </c>
      <c r="Z2387" t="s">
        <v>1099</v>
      </c>
      <c r="AA2387" t="s">
        <v>2137</v>
      </c>
      <c r="AB2387" t="s">
        <v>2127</v>
      </c>
    </row>
    <row r="2388" spans="1:28" x14ac:dyDescent="0.2">
      <c r="A2388">
        <v>16052752</v>
      </c>
      <c r="B2388" t="s">
        <v>1098</v>
      </c>
      <c r="C2388" t="s">
        <v>2778</v>
      </c>
      <c r="D2388" t="s">
        <v>518</v>
      </c>
      <c r="E2388" t="s">
        <v>317</v>
      </c>
      <c r="F2388" t="s">
        <v>316</v>
      </c>
      <c r="G2388" t="s">
        <v>414</v>
      </c>
      <c r="H2388" t="s">
        <v>415</v>
      </c>
      <c r="J2388" t="s">
        <v>334</v>
      </c>
      <c r="K2388" t="s">
        <v>1101</v>
      </c>
      <c r="L2388" t="s">
        <v>9690</v>
      </c>
      <c r="M2388" s="11">
        <v>43110.735081018516</v>
      </c>
      <c r="N2388" s="11">
        <v>43110.735081018516</v>
      </c>
      <c r="O2388" s="11">
        <v>43123.363402777781</v>
      </c>
      <c r="P2388" t="s">
        <v>2124</v>
      </c>
      <c r="Q2388" t="s">
        <v>425</v>
      </c>
      <c r="R2388" t="s">
        <v>9691</v>
      </c>
      <c r="S2388" t="s">
        <v>2125</v>
      </c>
      <c r="T2388" t="s">
        <v>2126</v>
      </c>
      <c r="U2388" t="s">
        <v>2127</v>
      </c>
      <c r="V2388">
        <v>0</v>
      </c>
      <c r="W2388" t="s">
        <v>2127</v>
      </c>
      <c r="X2388" t="s">
        <v>2125</v>
      </c>
      <c r="Y2388" t="s">
        <v>2125</v>
      </c>
      <c r="Z2388" t="s">
        <v>1099</v>
      </c>
      <c r="AA2388" t="s">
        <v>2137</v>
      </c>
      <c r="AB2388" t="s">
        <v>2127</v>
      </c>
    </row>
    <row r="2389" spans="1:28" x14ac:dyDescent="0.2">
      <c r="A2389">
        <v>16052757</v>
      </c>
      <c r="B2389" t="s">
        <v>1104</v>
      </c>
      <c r="C2389" t="s">
        <v>3419</v>
      </c>
      <c r="D2389" t="s">
        <v>1105</v>
      </c>
      <c r="E2389" t="s">
        <v>317</v>
      </c>
      <c r="F2389" t="s">
        <v>357</v>
      </c>
      <c r="G2389" t="s">
        <v>357</v>
      </c>
      <c r="H2389" t="s">
        <v>1107</v>
      </c>
      <c r="I2389" t="s">
        <v>2603</v>
      </c>
      <c r="J2389" t="s">
        <v>334</v>
      </c>
      <c r="K2389" t="s">
        <v>1108</v>
      </c>
      <c r="L2389" t="s">
        <v>1109</v>
      </c>
      <c r="M2389" s="11">
        <v>43110.735347222224</v>
      </c>
      <c r="N2389" s="11">
        <v>43110.735347222224</v>
      </c>
      <c r="O2389" s="11">
        <v>43118.452916666669</v>
      </c>
      <c r="P2389" t="s">
        <v>2124</v>
      </c>
      <c r="Q2389" t="s">
        <v>1106</v>
      </c>
      <c r="R2389" t="s">
        <v>9692</v>
      </c>
      <c r="S2389" t="s">
        <v>2125</v>
      </c>
      <c r="T2389" t="s">
        <v>2126</v>
      </c>
      <c r="U2389" t="s">
        <v>2127</v>
      </c>
      <c r="V2389">
        <v>0</v>
      </c>
      <c r="W2389" t="s">
        <v>2127</v>
      </c>
      <c r="X2389" t="s">
        <v>2125</v>
      </c>
      <c r="Y2389" t="s">
        <v>2125</v>
      </c>
      <c r="Z2389" t="s">
        <v>433</v>
      </c>
      <c r="AA2389" t="s">
        <v>2128</v>
      </c>
      <c r="AB2389" t="s">
        <v>2608</v>
      </c>
    </row>
    <row r="2390" spans="1:28" x14ac:dyDescent="0.2">
      <c r="A2390">
        <v>16052778</v>
      </c>
      <c r="B2390" t="s">
        <v>9693</v>
      </c>
      <c r="C2390" t="s">
        <v>2340</v>
      </c>
      <c r="D2390" t="s">
        <v>401</v>
      </c>
      <c r="E2390" t="s">
        <v>317</v>
      </c>
      <c r="F2390" t="s">
        <v>316</v>
      </c>
      <c r="G2390" t="s">
        <v>316</v>
      </c>
      <c r="H2390" t="s">
        <v>401</v>
      </c>
      <c r="I2390" t="s">
        <v>317</v>
      </c>
      <c r="J2390" t="s">
        <v>334</v>
      </c>
      <c r="K2390" t="s">
        <v>1985</v>
      </c>
      <c r="L2390" t="s">
        <v>9694</v>
      </c>
      <c r="M2390" s="11">
        <v>43110.736296296294</v>
      </c>
      <c r="N2390" s="11">
        <v>43110.736296296294</v>
      </c>
      <c r="O2390" s="11">
        <v>43117.738483796296</v>
      </c>
      <c r="P2390" t="s">
        <v>2124</v>
      </c>
      <c r="Q2390" t="s">
        <v>519</v>
      </c>
      <c r="R2390" t="s">
        <v>9695</v>
      </c>
      <c r="S2390" t="s">
        <v>2125</v>
      </c>
      <c r="T2390" t="s">
        <v>2126</v>
      </c>
      <c r="U2390" t="s">
        <v>2127</v>
      </c>
      <c r="V2390">
        <v>0</v>
      </c>
      <c r="W2390" t="s">
        <v>2127</v>
      </c>
      <c r="X2390" t="s">
        <v>2125</v>
      </c>
      <c r="Y2390" t="s">
        <v>2125</v>
      </c>
      <c r="Z2390" t="s">
        <v>534</v>
      </c>
      <c r="AA2390" t="s">
        <v>2137</v>
      </c>
      <c r="AB2390" t="s">
        <v>2127</v>
      </c>
    </row>
    <row r="2391" spans="1:28" x14ac:dyDescent="0.2">
      <c r="A2391">
        <v>16052805</v>
      </c>
      <c r="B2391" t="s">
        <v>2513</v>
      </c>
      <c r="C2391" t="s">
        <v>5654</v>
      </c>
      <c r="D2391" t="s">
        <v>410</v>
      </c>
      <c r="E2391" t="s">
        <v>317</v>
      </c>
      <c r="F2391" t="s">
        <v>382</v>
      </c>
      <c r="G2391" t="s">
        <v>382</v>
      </c>
      <c r="H2391" t="s">
        <v>410</v>
      </c>
      <c r="I2391" t="s">
        <v>317</v>
      </c>
      <c r="J2391" t="s">
        <v>334</v>
      </c>
      <c r="K2391" t="s">
        <v>526</v>
      </c>
      <c r="L2391" t="s">
        <v>9696</v>
      </c>
      <c r="M2391" s="11">
        <v>43110.737685185188</v>
      </c>
      <c r="N2391" s="11">
        <v>43110.737685185188</v>
      </c>
      <c r="O2391" s="11">
        <v>43117.739189814813</v>
      </c>
      <c r="P2391" t="s">
        <v>2124</v>
      </c>
      <c r="Q2391" t="s">
        <v>628</v>
      </c>
      <c r="R2391" t="s">
        <v>9697</v>
      </c>
      <c r="S2391" t="s">
        <v>2125</v>
      </c>
      <c r="T2391" t="s">
        <v>2126</v>
      </c>
      <c r="U2391" t="s">
        <v>2127</v>
      </c>
      <c r="V2391">
        <v>0</v>
      </c>
      <c r="W2391" t="s">
        <v>2127</v>
      </c>
      <c r="X2391" t="s">
        <v>2125</v>
      </c>
      <c r="Y2391" t="s">
        <v>2125</v>
      </c>
      <c r="Z2391" t="s">
        <v>481</v>
      </c>
      <c r="AA2391" t="s">
        <v>2128</v>
      </c>
      <c r="AB2391" t="s">
        <v>2127</v>
      </c>
    </row>
    <row r="2392" spans="1:28" x14ac:dyDescent="0.2">
      <c r="A2392">
        <v>16052891</v>
      </c>
      <c r="B2392" t="s">
        <v>6459</v>
      </c>
      <c r="C2392" t="s">
        <v>3815</v>
      </c>
      <c r="D2392" t="s">
        <v>392</v>
      </c>
      <c r="E2392" t="s">
        <v>317</v>
      </c>
      <c r="F2392" t="s">
        <v>316</v>
      </c>
      <c r="G2392" t="s">
        <v>316</v>
      </c>
      <c r="H2392" t="s">
        <v>392</v>
      </c>
      <c r="I2392" t="s">
        <v>317</v>
      </c>
      <c r="J2392" t="s">
        <v>334</v>
      </c>
      <c r="K2392" t="s">
        <v>991</v>
      </c>
      <c r="L2392" t="s">
        <v>9698</v>
      </c>
      <c r="M2392" s="11">
        <v>43110.742754629631</v>
      </c>
      <c r="N2392" s="11">
        <v>43110.742754629631</v>
      </c>
      <c r="O2392" s="11">
        <v>43110.751423611109</v>
      </c>
      <c r="P2392" t="s">
        <v>2124</v>
      </c>
      <c r="Q2392" t="s">
        <v>425</v>
      </c>
      <c r="R2392" t="s">
        <v>9699</v>
      </c>
      <c r="S2392" t="s">
        <v>2125</v>
      </c>
      <c r="T2392" t="s">
        <v>2126</v>
      </c>
      <c r="U2392" t="s">
        <v>2127</v>
      </c>
      <c r="V2392">
        <v>0</v>
      </c>
      <c r="W2392" t="s">
        <v>2127</v>
      </c>
      <c r="X2392" t="s">
        <v>2125</v>
      </c>
      <c r="Y2392" t="s">
        <v>2125</v>
      </c>
      <c r="Z2392" t="s">
        <v>613</v>
      </c>
      <c r="AA2392" t="s">
        <v>2137</v>
      </c>
      <c r="AB2392" t="s">
        <v>2127</v>
      </c>
    </row>
    <row r="2393" spans="1:28" x14ac:dyDescent="0.2">
      <c r="A2393">
        <v>16053721</v>
      </c>
      <c r="B2393" t="s">
        <v>7623</v>
      </c>
      <c r="C2393" t="s">
        <v>2420</v>
      </c>
      <c r="D2393" t="s">
        <v>443</v>
      </c>
      <c r="E2393" t="s">
        <v>317</v>
      </c>
      <c r="F2393" t="s">
        <v>382</v>
      </c>
      <c r="G2393" t="s">
        <v>414</v>
      </c>
      <c r="H2393" t="s">
        <v>415</v>
      </c>
      <c r="J2393" t="s">
        <v>334</v>
      </c>
      <c r="K2393" t="s">
        <v>9700</v>
      </c>
      <c r="L2393" t="s">
        <v>9701</v>
      </c>
      <c r="M2393" s="11">
        <v>43111.342361111114</v>
      </c>
      <c r="N2393" s="11">
        <v>43111.342361111114</v>
      </c>
      <c r="O2393" s="11">
        <v>43122.627962962964</v>
      </c>
      <c r="P2393" t="s">
        <v>2124</v>
      </c>
      <c r="Q2393" t="s">
        <v>444</v>
      </c>
      <c r="R2393" t="s">
        <v>9702</v>
      </c>
      <c r="S2393" t="s">
        <v>2125</v>
      </c>
      <c r="T2393" t="s">
        <v>2126</v>
      </c>
      <c r="U2393" t="s">
        <v>2127</v>
      </c>
      <c r="V2393">
        <v>0</v>
      </c>
      <c r="W2393" t="s">
        <v>2127</v>
      </c>
      <c r="X2393" t="s">
        <v>2125</v>
      </c>
      <c r="Y2393" t="s">
        <v>2125</v>
      </c>
      <c r="Z2393" t="s">
        <v>719</v>
      </c>
      <c r="AA2393" t="s">
        <v>2128</v>
      </c>
      <c r="AB2393" t="s">
        <v>2127</v>
      </c>
    </row>
    <row r="2394" spans="1:28" x14ac:dyDescent="0.2">
      <c r="A2394">
        <v>16053735</v>
      </c>
      <c r="B2394" t="s">
        <v>4379</v>
      </c>
      <c r="C2394" t="s">
        <v>4380</v>
      </c>
      <c r="D2394" t="s">
        <v>369</v>
      </c>
      <c r="E2394" t="s">
        <v>317</v>
      </c>
      <c r="F2394" t="s">
        <v>370</v>
      </c>
      <c r="G2394" t="s">
        <v>370</v>
      </c>
      <c r="H2394" t="s">
        <v>369</v>
      </c>
      <c r="I2394" t="s">
        <v>317</v>
      </c>
      <c r="J2394" t="s">
        <v>334</v>
      </c>
      <c r="K2394" t="s">
        <v>6318</v>
      </c>
      <c r="L2394" t="s">
        <v>9703</v>
      </c>
      <c r="M2394" s="11">
        <v>43111.347696759258</v>
      </c>
      <c r="N2394" s="11">
        <v>43111.347696759258</v>
      </c>
      <c r="O2394" s="11">
        <v>43118.356273148151</v>
      </c>
      <c r="P2394" t="s">
        <v>2124</v>
      </c>
      <c r="Q2394" t="s">
        <v>512</v>
      </c>
      <c r="R2394" t="s">
        <v>9704</v>
      </c>
      <c r="S2394" t="s">
        <v>2125</v>
      </c>
      <c r="T2394" t="s">
        <v>2126</v>
      </c>
      <c r="U2394" t="s">
        <v>2127</v>
      </c>
      <c r="V2394">
        <v>0</v>
      </c>
      <c r="W2394" t="s">
        <v>2127</v>
      </c>
      <c r="X2394" t="s">
        <v>2125</v>
      </c>
      <c r="Y2394" t="s">
        <v>2125</v>
      </c>
      <c r="Z2394" t="s">
        <v>1309</v>
      </c>
      <c r="AA2394" t="s">
        <v>2137</v>
      </c>
      <c r="AB2394" t="s">
        <v>2127</v>
      </c>
    </row>
    <row r="2395" spans="1:28" x14ac:dyDescent="0.2">
      <c r="A2395">
        <v>16053756</v>
      </c>
      <c r="B2395" t="s">
        <v>9705</v>
      </c>
      <c r="C2395" t="s">
        <v>9706</v>
      </c>
      <c r="D2395" t="s">
        <v>550</v>
      </c>
      <c r="E2395" t="s">
        <v>317</v>
      </c>
      <c r="F2395" t="s">
        <v>316</v>
      </c>
      <c r="G2395" t="s">
        <v>316</v>
      </c>
      <c r="H2395" t="s">
        <v>550</v>
      </c>
      <c r="I2395" t="s">
        <v>317</v>
      </c>
      <c r="J2395" t="s">
        <v>334</v>
      </c>
      <c r="K2395" t="s">
        <v>471</v>
      </c>
      <c r="L2395" t="s">
        <v>9707</v>
      </c>
      <c r="M2395" s="11">
        <v>43111.350185185183</v>
      </c>
      <c r="N2395" s="11">
        <v>43111.350185185183</v>
      </c>
      <c r="O2395" s="11">
        <v>43118.359456018516</v>
      </c>
      <c r="P2395" t="s">
        <v>2124</v>
      </c>
      <c r="Q2395" t="s">
        <v>733</v>
      </c>
      <c r="R2395" t="s">
        <v>9708</v>
      </c>
      <c r="S2395" t="s">
        <v>2125</v>
      </c>
      <c r="T2395" t="s">
        <v>2126</v>
      </c>
      <c r="U2395" t="s">
        <v>2127</v>
      </c>
      <c r="V2395">
        <v>0</v>
      </c>
      <c r="W2395" t="s">
        <v>2127</v>
      </c>
      <c r="X2395" t="s">
        <v>2125</v>
      </c>
      <c r="Y2395" t="s">
        <v>2125</v>
      </c>
      <c r="Z2395" t="s">
        <v>433</v>
      </c>
      <c r="AA2395" t="s">
        <v>2137</v>
      </c>
      <c r="AB2395" t="s">
        <v>2127</v>
      </c>
    </row>
    <row r="2396" spans="1:28" x14ac:dyDescent="0.2">
      <c r="A2396">
        <v>16053846</v>
      </c>
      <c r="B2396" t="s">
        <v>9712</v>
      </c>
      <c r="C2396" t="s">
        <v>2166</v>
      </c>
      <c r="D2396" t="s">
        <v>401</v>
      </c>
      <c r="E2396" t="s">
        <v>317</v>
      </c>
      <c r="F2396" t="s">
        <v>316</v>
      </c>
      <c r="G2396" t="s">
        <v>316</v>
      </c>
      <c r="H2396" t="s">
        <v>401</v>
      </c>
      <c r="I2396" t="s">
        <v>317</v>
      </c>
      <c r="J2396" t="s">
        <v>430</v>
      </c>
      <c r="K2396" t="s">
        <v>1164</v>
      </c>
      <c r="L2396" t="s">
        <v>9713</v>
      </c>
      <c r="M2396" s="11">
        <v>43111.358946759261</v>
      </c>
      <c r="N2396" s="11">
        <v>43111.358946759261</v>
      </c>
      <c r="O2396" s="11">
        <v>43118.610266203701</v>
      </c>
      <c r="P2396" t="s">
        <v>2124</v>
      </c>
      <c r="Q2396" t="s">
        <v>799</v>
      </c>
      <c r="R2396" t="s">
        <v>9714</v>
      </c>
      <c r="S2396" t="s">
        <v>2125</v>
      </c>
      <c r="T2396" t="s">
        <v>2126</v>
      </c>
      <c r="U2396" t="s">
        <v>2127</v>
      </c>
      <c r="V2396">
        <v>0</v>
      </c>
      <c r="W2396" t="s">
        <v>2127</v>
      </c>
      <c r="X2396" t="s">
        <v>2125</v>
      </c>
      <c r="Y2396" t="s">
        <v>2125</v>
      </c>
      <c r="Z2396" t="s">
        <v>433</v>
      </c>
      <c r="AA2396" t="s">
        <v>2137</v>
      </c>
      <c r="AB2396" t="s">
        <v>2127</v>
      </c>
    </row>
    <row r="2397" spans="1:28" x14ac:dyDescent="0.2">
      <c r="A2397">
        <v>16053915</v>
      </c>
      <c r="B2397" t="s">
        <v>9718</v>
      </c>
      <c r="C2397" t="s">
        <v>2158</v>
      </c>
      <c r="D2397" t="s">
        <v>518</v>
      </c>
      <c r="E2397" t="s">
        <v>317</v>
      </c>
      <c r="F2397" t="s">
        <v>316</v>
      </c>
      <c r="G2397" t="s">
        <v>316</v>
      </c>
      <c r="H2397" t="s">
        <v>518</v>
      </c>
      <c r="I2397" t="s">
        <v>317</v>
      </c>
      <c r="J2397" t="s">
        <v>334</v>
      </c>
      <c r="K2397" t="s">
        <v>602</v>
      </c>
      <c r="L2397" t="s">
        <v>9719</v>
      </c>
      <c r="M2397" s="11">
        <v>43111.365497685183</v>
      </c>
      <c r="N2397" s="11">
        <v>43111.365497685183</v>
      </c>
      <c r="O2397" s="11">
        <v>43122.562696759262</v>
      </c>
      <c r="P2397" t="s">
        <v>2124</v>
      </c>
      <c r="Q2397" t="s">
        <v>519</v>
      </c>
      <c r="R2397" t="s">
        <v>9720</v>
      </c>
      <c r="S2397" t="s">
        <v>2125</v>
      </c>
      <c r="T2397" t="s">
        <v>2126</v>
      </c>
      <c r="U2397" t="s">
        <v>2127</v>
      </c>
      <c r="V2397">
        <v>0</v>
      </c>
      <c r="W2397" t="s">
        <v>2127</v>
      </c>
      <c r="X2397" t="s">
        <v>2125</v>
      </c>
      <c r="Y2397" t="s">
        <v>2125</v>
      </c>
      <c r="Z2397" t="s">
        <v>312</v>
      </c>
      <c r="AA2397" t="s">
        <v>2137</v>
      </c>
      <c r="AB2397" t="s">
        <v>2127</v>
      </c>
    </row>
    <row r="2398" spans="1:28" x14ac:dyDescent="0.2">
      <c r="A2398">
        <v>16053962</v>
      </c>
      <c r="B2398" t="s">
        <v>4010</v>
      </c>
      <c r="C2398" t="s">
        <v>9722</v>
      </c>
      <c r="D2398" t="s">
        <v>443</v>
      </c>
      <c r="E2398" t="s">
        <v>317</v>
      </c>
      <c r="F2398" t="s">
        <v>382</v>
      </c>
      <c r="G2398" t="s">
        <v>382</v>
      </c>
      <c r="H2398" t="s">
        <v>443</v>
      </c>
      <c r="I2398" t="s">
        <v>317</v>
      </c>
      <c r="J2398" t="s">
        <v>322</v>
      </c>
      <c r="K2398" t="s">
        <v>841</v>
      </c>
      <c r="L2398" t="s">
        <v>8403</v>
      </c>
      <c r="M2398" s="11">
        <v>43111.369027777779</v>
      </c>
      <c r="N2398" s="11">
        <v>43111.369027777779</v>
      </c>
      <c r="O2398" s="11">
        <v>43118.377500000002</v>
      </c>
      <c r="P2398" t="s">
        <v>2124</v>
      </c>
      <c r="Q2398" t="s">
        <v>820</v>
      </c>
      <c r="R2398" t="s">
        <v>9723</v>
      </c>
      <c r="S2398" t="s">
        <v>2125</v>
      </c>
      <c r="T2398" t="s">
        <v>2126</v>
      </c>
      <c r="U2398" t="s">
        <v>2127</v>
      </c>
      <c r="V2398">
        <v>0</v>
      </c>
      <c r="W2398" t="s">
        <v>2127</v>
      </c>
      <c r="X2398" t="s">
        <v>2125</v>
      </c>
      <c r="Y2398" t="s">
        <v>2125</v>
      </c>
      <c r="Z2398" t="s">
        <v>378</v>
      </c>
      <c r="AA2398" t="s">
        <v>2137</v>
      </c>
      <c r="AB2398" t="s">
        <v>2127</v>
      </c>
    </row>
    <row r="2399" spans="1:28" x14ac:dyDescent="0.2">
      <c r="A2399">
        <v>16053963</v>
      </c>
      <c r="B2399" t="s">
        <v>660</v>
      </c>
      <c r="C2399" t="s">
        <v>5107</v>
      </c>
      <c r="D2399" t="s">
        <v>381</v>
      </c>
      <c r="E2399" t="s">
        <v>317</v>
      </c>
      <c r="F2399" t="s">
        <v>382</v>
      </c>
      <c r="G2399" t="s">
        <v>382</v>
      </c>
      <c r="H2399" t="s">
        <v>381</v>
      </c>
      <c r="I2399" t="s">
        <v>317</v>
      </c>
      <c r="J2399" t="s">
        <v>322</v>
      </c>
      <c r="K2399" t="s">
        <v>1114</v>
      </c>
      <c r="L2399" t="s">
        <v>9724</v>
      </c>
      <c r="M2399" s="11">
        <v>43111.369039351855</v>
      </c>
      <c r="N2399" s="11">
        <v>43111.369039351855</v>
      </c>
      <c r="O2399" s="11">
        <v>43111.448946759258</v>
      </c>
      <c r="P2399" t="s">
        <v>2124</v>
      </c>
      <c r="Q2399" t="s">
        <v>1112</v>
      </c>
      <c r="R2399" t="s">
        <v>9725</v>
      </c>
      <c r="S2399" t="s">
        <v>2125</v>
      </c>
      <c r="T2399" t="s">
        <v>2126</v>
      </c>
      <c r="U2399" t="s">
        <v>2127</v>
      </c>
      <c r="V2399">
        <v>0</v>
      </c>
      <c r="W2399" t="s">
        <v>2127</v>
      </c>
      <c r="X2399" t="s">
        <v>2125</v>
      </c>
      <c r="Y2399" t="s">
        <v>2125</v>
      </c>
      <c r="Z2399" t="s">
        <v>378</v>
      </c>
      <c r="AA2399" t="s">
        <v>2137</v>
      </c>
      <c r="AB2399" t="s">
        <v>2127</v>
      </c>
    </row>
    <row r="2400" spans="1:28" x14ac:dyDescent="0.2">
      <c r="A2400">
        <v>16054063</v>
      </c>
      <c r="B2400" t="s">
        <v>5020</v>
      </c>
      <c r="C2400" t="s">
        <v>2158</v>
      </c>
      <c r="D2400" t="s">
        <v>392</v>
      </c>
      <c r="E2400" t="s">
        <v>317</v>
      </c>
      <c r="F2400" t="s">
        <v>323</v>
      </c>
      <c r="G2400" t="s">
        <v>316</v>
      </c>
      <c r="H2400" t="s">
        <v>392</v>
      </c>
      <c r="I2400" t="s">
        <v>317</v>
      </c>
      <c r="J2400" t="s">
        <v>334</v>
      </c>
      <c r="K2400" t="s">
        <v>9726</v>
      </c>
      <c r="L2400" t="s">
        <v>9727</v>
      </c>
      <c r="M2400" s="11">
        <v>43111.375648148147</v>
      </c>
      <c r="N2400" s="11">
        <v>43111.375648148147</v>
      </c>
      <c r="O2400" s="11">
        <v>43131.559571759259</v>
      </c>
      <c r="P2400" t="s">
        <v>2124</v>
      </c>
      <c r="Q2400" t="s">
        <v>343</v>
      </c>
      <c r="R2400" t="s">
        <v>9728</v>
      </c>
      <c r="S2400" t="s">
        <v>2125</v>
      </c>
      <c r="T2400" t="s">
        <v>2126</v>
      </c>
      <c r="U2400" t="s">
        <v>2127</v>
      </c>
      <c r="V2400">
        <v>0</v>
      </c>
      <c r="W2400" t="s">
        <v>2127</v>
      </c>
      <c r="X2400" t="s">
        <v>2125</v>
      </c>
      <c r="Y2400" t="s">
        <v>2125</v>
      </c>
      <c r="Z2400" t="s">
        <v>312</v>
      </c>
      <c r="AA2400" t="s">
        <v>2137</v>
      </c>
      <c r="AB2400" t="s">
        <v>2127</v>
      </c>
    </row>
    <row r="2401" spans="1:28" x14ac:dyDescent="0.2">
      <c r="A2401">
        <v>16054070</v>
      </c>
      <c r="B2401" t="s">
        <v>9729</v>
      </c>
      <c r="C2401" t="s">
        <v>9730</v>
      </c>
      <c r="D2401" t="s">
        <v>434</v>
      </c>
      <c r="E2401" t="s">
        <v>317</v>
      </c>
      <c r="F2401" t="s">
        <v>370</v>
      </c>
      <c r="G2401" t="s">
        <v>370</v>
      </c>
      <c r="H2401" t="s">
        <v>482</v>
      </c>
      <c r="I2401" t="s">
        <v>317</v>
      </c>
      <c r="J2401" t="s">
        <v>322</v>
      </c>
      <c r="K2401" t="s">
        <v>1218</v>
      </c>
      <c r="L2401" t="s">
        <v>9731</v>
      </c>
      <c r="M2401" s="11">
        <v>43111.375856481478</v>
      </c>
      <c r="N2401" s="11">
        <v>43111.375856481478</v>
      </c>
      <c r="O2401" s="11">
        <v>43124.436296296299</v>
      </c>
      <c r="P2401" t="s">
        <v>2124</v>
      </c>
      <c r="Q2401" t="s">
        <v>483</v>
      </c>
      <c r="R2401" t="s">
        <v>9732</v>
      </c>
      <c r="S2401" t="s">
        <v>2125</v>
      </c>
      <c r="T2401" t="s">
        <v>2126</v>
      </c>
      <c r="U2401" t="s">
        <v>2127</v>
      </c>
      <c r="V2401">
        <v>1</v>
      </c>
      <c r="W2401" t="s">
        <v>2127</v>
      </c>
      <c r="X2401" t="s">
        <v>2125</v>
      </c>
      <c r="Y2401" t="s">
        <v>2125</v>
      </c>
      <c r="Z2401" t="s">
        <v>1268</v>
      </c>
      <c r="AA2401" t="s">
        <v>2137</v>
      </c>
      <c r="AB2401" t="s">
        <v>2127</v>
      </c>
    </row>
    <row r="2402" spans="1:28" x14ac:dyDescent="0.2">
      <c r="A2402">
        <v>16054115</v>
      </c>
      <c r="B2402" t="s">
        <v>9733</v>
      </c>
      <c r="C2402" t="s">
        <v>3205</v>
      </c>
      <c r="D2402" t="s">
        <v>460</v>
      </c>
      <c r="E2402" t="s">
        <v>317</v>
      </c>
      <c r="F2402" t="s">
        <v>316</v>
      </c>
      <c r="G2402" t="s">
        <v>316</v>
      </c>
      <c r="H2402" t="s">
        <v>434</v>
      </c>
      <c r="I2402" t="s">
        <v>317</v>
      </c>
      <c r="J2402" t="s">
        <v>430</v>
      </c>
      <c r="K2402" t="s">
        <v>9734</v>
      </c>
      <c r="L2402" t="s">
        <v>9735</v>
      </c>
      <c r="M2402" s="11">
        <v>43111.377974537034</v>
      </c>
      <c r="N2402" s="11">
        <v>43111.377974537034</v>
      </c>
      <c r="O2402" s="11">
        <v>43123.598622685182</v>
      </c>
      <c r="P2402" t="s">
        <v>2124</v>
      </c>
      <c r="Q2402" t="s">
        <v>1149</v>
      </c>
      <c r="R2402" t="s">
        <v>9736</v>
      </c>
      <c r="S2402" t="s">
        <v>2125</v>
      </c>
      <c r="T2402" t="s">
        <v>2126</v>
      </c>
      <c r="U2402" t="s">
        <v>2127</v>
      </c>
      <c r="V2402">
        <v>0</v>
      </c>
      <c r="W2402" t="s">
        <v>2127</v>
      </c>
      <c r="X2402" t="s">
        <v>2125</v>
      </c>
      <c r="Y2402" t="s">
        <v>2125</v>
      </c>
      <c r="Z2402" t="s">
        <v>421</v>
      </c>
      <c r="AA2402" t="s">
        <v>2137</v>
      </c>
      <c r="AB2402" t="s">
        <v>2127</v>
      </c>
    </row>
    <row r="2403" spans="1:28" x14ac:dyDescent="0.2">
      <c r="A2403">
        <v>16054138</v>
      </c>
      <c r="B2403" t="s">
        <v>9737</v>
      </c>
      <c r="C2403" t="s">
        <v>9738</v>
      </c>
      <c r="D2403" t="s">
        <v>510</v>
      </c>
      <c r="E2403" t="s">
        <v>317</v>
      </c>
      <c r="F2403" t="s">
        <v>2127</v>
      </c>
      <c r="G2403" t="s">
        <v>370</v>
      </c>
      <c r="H2403" t="s">
        <v>510</v>
      </c>
      <c r="I2403" t="s">
        <v>317</v>
      </c>
      <c r="J2403" t="s">
        <v>334</v>
      </c>
      <c r="K2403" t="s">
        <v>3665</v>
      </c>
      <c r="L2403" t="s">
        <v>9739</v>
      </c>
      <c r="M2403" s="11">
        <v>43111.379537037035</v>
      </c>
      <c r="N2403" s="11">
        <v>43111.379537037035</v>
      </c>
      <c r="O2403" s="11">
        <v>43118.381851851853</v>
      </c>
      <c r="P2403" t="s">
        <v>2124</v>
      </c>
      <c r="Q2403" t="s">
        <v>3694</v>
      </c>
      <c r="R2403" t="s">
        <v>9740</v>
      </c>
      <c r="S2403" t="s">
        <v>2125</v>
      </c>
      <c r="T2403" t="s">
        <v>2126</v>
      </c>
      <c r="U2403" t="s">
        <v>2127</v>
      </c>
      <c r="V2403">
        <v>0</v>
      </c>
      <c r="W2403" t="s">
        <v>2127</v>
      </c>
      <c r="X2403" t="s">
        <v>2125</v>
      </c>
      <c r="Y2403" t="s">
        <v>2125</v>
      </c>
      <c r="Z2403" t="s">
        <v>5435</v>
      </c>
      <c r="AA2403" t="s">
        <v>2137</v>
      </c>
      <c r="AB2403" t="s">
        <v>2127</v>
      </c>
    </row>
    <row r="2404" spans="1:28" x14ac:dyDescent="0.2">
      <c r="A2404">
        <v>16054159</v>
      </c>
      <c r="B2404" t="s">
        <v>9741</v>
      </c>
      <c r="C2404" t="s">
        <v>2420</v>
      </c>
      <c r="D2404" t="s">
        <v>2386</v>
      </c>
      <c r="E2404" t="s">
        <v>317</v>
      </c>
      <c r="F2404" t="s">
        <v>2387</v>
      </c>
      <c r="G2404" t="s">
        <v>2387</v>
      </c>
      <c r="H2404" t="s">
        <v>2643</v>
      </c>
      <c r="I2404" t="s">
        <v>317</v>
      </c>
      <c r="J2404" t="s">
        <v>334</v>
      </c>
      <c r="K2404" t="s">
        <v>9742</v>
      </c>
      <c r="L2404" t="s">
        <v>9743</v>
      </c>
      <c r="M2404" s="11">
        <v>43111.381076388891</v>
      </c>
      <c r="N2404" s="11">
        <v>43111.381076388891</v>
      </c>
      <c r="O2404" s="11">
        <v>43119.679224537038</v>
      </c>
      <c r="P2404" t="s">
        <v>2124</v>
      </c>
      <c r="Q2404" t="s">
        <v>2646</v>
      </c>
      <c r="R2404" t="s">
        <v>9744</v>
      </c>
      <c r="S2404" t="s">
        <v>2125</v>
      </c>
      <c r="T2404" t="s">
        <v>2126</v>
      </c>
      <c r="U2404" t="s">
        <v>2127</v>
      </c>
      <c r="V2404">
        <v>0</v>
      </c>
      <c r="W2404" t="s">
        <v>2127</v>
      </c>
      <c r="X2404" t="s">
        <v>2125</v>
      </c>
      <c r="Y2404" t="s">
        <v>2125</v>
      </c>
      <c r="Z2404" t="s">
        <v>719</v>
      </c>
      <c r="AA2404" t="s">
        <v>2128</v>
      </c>
      <c r="AB2404" t="s">
        <v>2127</v>
      </c>
    </row>
    <row r="2405" spans="1:28" x14ac:dyDescent="0.2">
      <c r="A2405">
        <v>16054192</v>
      </c>
      <c r="B2405" t="s">
        <v>868</v>
      </c>
      <c r="C2405" t="s">
        <v>2340</v>
      </c>
      <c r="D2405" t="s">
        <v>392</v>
      </c>
      <c r="E2405" t="s">
        <v>317</v>
      </c>
      <c r="F2405" t="s">
        <v>316</v>
      </c>
      <c r="G2405" t="s">
        <v>316</v>
      </c>
      <c r="H2405" t="s">
        <v>392</v>
      </c>
      <c r="I2405" t="s">
        <v>317</v>
      </c>
      <c r="J2405" t="s">
        <v>334</v>
      </c>
      <c r="K2405" t="s">
        <v>1101</v>
      </c>
      <c r="L2405" t="s">
        <v>9745</v>
      </c>
      <c r="M2405" s="11">
        <v>43111.382708333331</v>
      </c>
      <c r="N2405" s="11">
        <v>43111.382708333331</v>
      </c>
      <c r="O2405" s="11">
        <v>43118.385428240741</v>
      </c>
      <c r="P2405" t="s">
        <v>2124</v>
      </c>
      <c r="Q2405" t="s">
        <v>519</v>
      </c>
      <c r="R2405" t="s">
        <v>9746</v>
      </c>
      <c r="S2405" t="s">
        <v>2125</v>
      </c>
      <c r="T2405" t="s">
        <v>2126</v>
      </c>
      <c r="U2405" t="s">
        <v>2127</v>
      </c>
      <c r="V2405">
        <v>0</v>
      </c>
      <c r="W2405" t="s">
        <v>2127</v>
      </c>
      <c r="X2405" t="s">
        <v>2125</v>
      </c>
      <c r="Y2405" t="s">
        <v>2125</v>
      </c>
      <c r="Z2405" t="s">
        <v>534</v>
      </c>
      <c r="AA2405" t="s">
        <v>2137</v>
      </c>
      <c r="AB2405" t="s">
        <v>2127</v>
      </c>
    </row>
    <row r="2406" spans="1:28" x14ac:dyDescent="0.2">
      <c r="A2406">
        <v>16054205</v>
      </c>
      <c r="B2406" t="s">
        <v>9741</v>
      </c>
      <c r="C2406" t="s">
        <v>2420</v>
      </c>
      <c r="D2406" t="s">
        <v>2386</v>
      </c>
      <c r="E2406" t="s">
        <v>317</v>
      </c>
      <c r="F2406" t="s">
        <v>2387</v>
      </c>
      <c r="G2406" t="s">
        <v>2387</v>
      </c>
      <c r="H2406" t="s">
        <v>2643</v>
      </c>
      <c r="I2406" t="s">
        <v>317</v>
      </c>
      <c r="J2406" t="s">
        <v>334</v>
      </c>
      <c r="K2406" t="s">
        <v>9747</v>
      </c>
      <c r="L2406" t="s">
        <v>9748</v>
      </c>
      <c r="M2406" s="11">
        <v>43111.383414351854</v>
      </c>
      <c r="N2406" s="11">
        <v>43111.383414351854</v>
      </c>
      <c r="O2406" s="11">
        <v>43119.644814814812</v>
      </c>
      <c r="P2406" t="s">
        <v>2124</v>
      </c>
      <c r="Q2406" t="s">
        <v>2646</v>
      </c>
      <c r="R2406" t="s">
        <v>9749</v>
      </c>
      <c r="S2406" t="s">
        <v>2125</v>
      </c>
      <c r="T2406" t="s">
        <v>2126</v>
      </c>
      <c r="U2406" t="s">
        <v>2127</v>
      </c>
      <c r="V2406">
        <v>0</v>
      </c>
      <c r="W2406" t="s">
        <v>2127</v>
      </c>
      <c r="X2406" t="s">
        <v>2125</v>
      </c>
      <c r="Y2406" t="s">
        <v>2125</v>
      </c>
      <c r="Z2406" t="s">
        <v>719</v>
      </c>
      <c r="AA2406" t="s">
        <v>2128</v>
      </c>
      <c r="AB2406" t="s">
        <v>2127</v>
      </c>
    </row>
    <row r="2407" spans="1:28" x14ac:dyDescent="0.2">
      <c r="A2407">
        <v>16054242</v>
      </c>
      <c r="B2407" t="s">
        <v>4816</v>
      </c>
      <c r="C2407" t="s">
        <v>4817</v>
      </c>
      <c r="D2407" t="s">
        <v>550</v>
      </c>
      <c r="E2407" t="s">
        <v>317</v>
      </c>
      <c r="F2407" t="s">
        <v>316</v>
      </c>
      <c r="G2407" t="s">
        <v>316</v>
      </c>
      <c r="H2407" t="s">
        <v>550</v>
      </c>
      <c r="I2407" t="s">
        <v>317</v>
      </c>
      <c r="J2407" t="s">
        <v>334</v>
      </c>
      <c r="K2407" t="s">
        <v>591</v>
      </c>
      <c r="L2407" t="s">
        <v>9750</v>
      </c>
      <c r="M2407" s="11">
        <v>43111.385104166664</v>
      </c>
      <c r="N2407" s="11">
        <v>43111.385104166664</v>
      </c>
      <c r="O2407" s="11">
        <v>43118.404976851853</v>
      </c>
      <c r="P2407" t="s">
        <v>2124</v>
      </c>
      <c r="Q2407" t="s">
        <v>425</v>
      </c>
      <c r="R2407" t="s">
        <v>9751</v>
      </c>
      <c r="S2407" t="s">
        <v>2125</v>
      </c>
      <c r="T2407" t="s">
        <v>2126</v>
      </c>
      <c r="U2407" t="s">
        <v>2127</v>
      </c>
      <c r="V2407">
        <v>0</v>
      </c>
      <c r="W2407" t="s">
        <v>2127</v>
      </c>
      <c r="X2407" t="s">
        <v>2125</v>
      </c>
      <c r="Y2407" t="s">
        <v>2125</v>
      </c>
      <c r="Z2407" t="s">
        <v>421</v>
      </c>
      <c r="AA2407" t="s">
        <v>2137</v>
      </c>
      <c r="AB2407" t="s">
        <v>2127</v>
      </c>
    </row>
    <row r="2408" spans="1:28" x14ac:dyDescent="0.2">
      <c r="A2408">
        <v>16054257</v>
      </c>
      <c r="B2408" t="s">
        <v>9741</v>
      </c>
      <c r="C2408" t="s">
        <v>2420</v>
      </c>
      <c r="D2408" t="s">
        <v>2386</v>
      </c>
      <c r="E2408" t="s">
        <v>317</v>
      </c>
      <c r="F2408" t="s">
        <v>2387</v>
      </c>
      <c r="G2408" t="s">
        <v>2387</v>
      </c>
      <c r="H2408" t="s">
        <v>2643</v>
      </c>
      <c r="I2408" t="s">
        <v>317</v>
      </c>
      <c r="J2408" t="s">
        <v>334</v>
      </c>
      <c r="K2408" t="s">
        <v>9752</v>
      </c>
      <c r="L2408" t="s">
        <v>9753</v>
      </c>
      <c r="M2408" s="11">
        <v>43111.385810185187</v>
      </c>
      <c r="N2408" s="11">
        <v>43111.385810185187</v>
      </c>
      <c r="O2408" s="11">
        <v>43119.722997685189</v>
      </c>
      <c r="P2408" t="s">
        <v>2124</v>
      </c>
      <c r="Q2408" t="s">
        <v>2646</v>
      </c>
      <c r="R2408" t="s">
        <v>9754</v>
      </c>
      <c r="S2408" t="s">
        <v>2125</v>
      </c>
      <c r="T2408" t="s">
        <v>2126</v>
      </c>
      <c r="U2408" t="s">
        <v>2127</v>
      </c>
      <c r="V2408">
        <v>0</v>
      </c>
      <c r="W2408" t="s">
        <v>2127</v>
      </c>
      <c r="X2408" t="s">
        <v>2125</v>
      </c>
      <c r="Y2408" t="s">
        <v>2125</v>
      </c>
      <c r="Z2408" t="s">
        <v>719</v>
      </c>
      <c r="AA2408" t="s">
        <v>2128</v>
      </c>
      <c r="AB2408" t="s">
        <v>2127</v>
      </c>
    </row>
    <row r="2409" spans="1:28" x14ac:dyDescent="0.2">
      <c r="A2409">
        <v>16054263</v>
      </c>
      <c r="B2409" t="s">
        <v>9755</v>
      </c>
      <c r="C2409" t="s">
        <v>9756</v>
      </c>
      <c r="D2409" t="s">
        <v>482</v>
      </c>
      <c r="E2409" t="s">
        <v>317</v>
      </c>
      <c r="F2409" t="s">
        <v>370</v>
      </c>
      <c r="G2409" t="s">
        <v>414</v>
      </c>
      <c r="H2409" t="s">
        <v>415</v>
      </c>
      <c r="J2409" t="s">
        <v>430</v>
      </c>
      <c r="K2409" t="s">
        <v>496</v>
      </c>
      <c r="L2409" t="s">
        <v>9757</v>
      </c>
      <c r="M2409" s="11">
        <v>43111.386041666665</v>
      </c>
      <c r="N2409" s="11">
        <v>43111.386041666665</v>
      </c>
      <c r="O2409" s="11">
        <v>43123.592141203706</v>
      </c>
      <c r="P2409" t="s">
        <v>2124</v>
      </c>
      <c r="Q2409" t="s">
        <v>1354</v>
      </c>
      <c r="R2409" t="s">
        <v>9758</v>
      </c>
      <c r="S2409" t="s">
        <v>2125</v>
      </c>
      <c r="T2409" t="s">
        <v>2126</v>
      </c>
      <c r="U2409" t="s">
        <v>2127</v>
      </c>
      <c r="V2409">
        <v>0</v>
      </c>
      <c r="W2409" t="s">
        <v>2127</v>
      </c>
      <c r="X2409" t="s">
        <v>2125</v>
      </c>
      <c r="Y2409" t="s">
        <v>2125</v>
      </c>
      <c r="Z2409" t="s">
        <v>742</v>
      </c>
      <c r="AA2409" t="s">
        <v>2137</v>
      </c>
      <c r="AB2409" t="s">
        <v>2127</v>
      </c>
    </row>
    <row r="2410" spans="1:28" x14ac:dyDescent="0.2">
      <c r="A2410">
        <v>16054277</v>
      </c>
      <c r="B2410" t="s">
        <v>8792</v>
      </c>
      <c r="C2410" t="s">
        <v>3085</v>
      </c>
      <c r="D2410" t="s">
        <v>381</v>
      </c>
      <c r="E2410" t="s">
        <v>317</v>
      </c>
      <c r="F2410" t="s">
        <v>382</v>
      </c>
      <c r="G2410" t="s">
        <v>382</v>
      </c>
      <c r="H2410" t="s">
        <v>381</v>
      </c>
      <c r="I2410" t="s">
        <v>317</v>
      </c>
      <c r="J2410" t="s">
        <v>334</v>
      </c>
      <c r="K2410" t="s">
        <v>1383</v>
      </c>
      <c r="L2410" t="s">
        <v>9759</v>
      </c>
      <c r="M2410" s="11">
        <v>43111.386736111112</v>
      </c>
      <c r="N2410" s="11">
        <v>43111.386736111112</v>
      </c>
      <c r="O2410" s="11">
        <v>43118.393194444441</v>
      </c>
      <c r="P2410" t="s">
        <v>2124</v>
      </c>
      <c r="Q2410" t="s">
        <v>1273</v>
      </c>
      <c r="R2410" t="s">
        <v>9760</v>
      </c>
      <c r="S2410" t="s">
        <v>2125</v>
      </c>
      <c r="T2410" t="s">
        <v>2126</v>
      </c>
      <c r="U2410" t="s">
        <v>2127</v>
      </c>
      <c r="V2410">
        <v>0</v>
      </c>
      <c r="W2410" t="s">
        <v>2127</v>
      </c>
      <c r="X2410" t="s">
        <v>2125</v>
      </c>
      <c r="Y2410" t="s">
        <v>2125</v>
      </c>
      <c r="Z2410" t="s">
        <v>3089</v>
      </c>
      <c r="AA2410" t="s">
        <v>2128</v>
      </c>
      <c r="AB2410" t="s">
        <v>2127</v>
      </c>
    </row>
    <row r="2411" spans="1:28" x14ac:dyDescent="0.2">
      <c r="A2411">
        <v>16054280</v>
      </c>
      <c r="B2411" t="s">
        <v>1117</v>
      </c>
      <c r="C2411" t="s">
        <v>3432</v>
      </c>
      <c r="D2411" t="s">
        <v>443</v>
      </c>
      <c r="E2411" t="s">
        <v>317</v>
      </c>
      <c r="F2411" t="s">
        <v>382</v>
      </c>
      <c r="G2411" t="s">
        <v>382</v>
      </c>
      <c r="H2411" t="s">
        <v>443</v>
      </c>
      <c r="I2411" t="s">
        <v>317</v>
      </c>
      <c r="J2411" t="s">
        <v>322</v>
      </c>
      <c r="K2411" t="s">
        <v>1121</v>
      </c>
      <c r="L2411" t="s">
        <v>9761</v>
      </c>
      <c r="M2411" s="11">
        <v>43111.386805555558</v>
      </c>
      <c r="N2411" s="11">
        <v>43111.386805555558</v>
      </c>
      <c r="O2411" s="11">
        <v>43118.413495370369</v>
      </c>
      <c r="P2411" t="s">
        <v>2124</v>
      </c>
      <c r="Q2411" t="s">
        <v>661</v>
      </c>
      <c r="R2411" t="s">
        <v>9762</v>
      </c>
      <c r="S2411" t="s">
        <v>2125</v>
      </c>
      <c r="T2411" t="s">
        <v>2126</v>
      </c>
      <c r="U2411" t="s">
        <v>2127</v>
      </c>
      <c r="V2411">
        <v>0</v>
      </c>
      <c r="W2411" t="s">
        <v>2127</v>
      </c>
      <c r="X2411" t="s">
        <v>2125</v>
      </c>
      <c r="Y2411" t="s">
        <v>2125</v>
      </c>
      <c r="Z2411" t="s">
        <v>1118</v>
      </c>
      <c r="AA2411" t="s">
        <v>2137</v>
      </c>
      <c r="AB2411" t="s">
        <v>2127</v>
      </c>
    </row>
    <row r="2412" spans="1:28" x14ac:dyDescent="0.2">
      <c r="A2412">
        <v>16054308</v>
      </c>
      <c r="B2412" t="s">
        <v>9741</v>
      </c>
      <c r="C2412" t="s">
        <v>2420</v>
      </c>
      <c r="D2412" t="s">
        <v>2386</v>
      </c>
      <c r="E2412" t="s">
        <v>317</v>
      </c>
      <c r="F2412" t="s">
        <v>2387</v>
      </c>
      <c r="G2412" t="s">
        <v>2387</v>
      </c>
      <c r="H2412" t="s">
        <v>2643</v>
      </c>
      <c r="I2412" t="s">
        <v>317</v>
      </c>
      <c r="J2412" t="s">
        <v>334</v>
      </c>
      <c r="K2412" t="s">
        <v>9763</v>
      </c>
      <c r="L2412" t="s">
        <v>9764</v>
      </c>
      <c r="M2412" s="11">
        <v>43111.387986111113</v>
      </c>
      <c r="N2412" s="11">
        <v>43111.387986111113</v>
      </c>
      <c r="O2412" s="11">
        <v>43125.371504629627</v>
      </c>
      <c r="P2412" t="s">
        <v>2124</v>
      </c>
      <c r="Q2412" t="s">
        <v>2646</v>
      </c>
      <c r="R2412" t="s">
        <v>9765</v>
      </c>
      <c r="S2412" t="s">
        <v>2125</v>
      </c>
      <c r="T2412" t="s">
        <v>2126</v>
      </c>
      <c r="U2412" t="s">
        <v>2127</v>
      </c>
      <c r="V2412">
        <v>0</v>
      </c>
      <c r="W2412" t="s">
        <v>2127</v>
      </c>
      <c r="X2412" t="s">
        <v>2125</v>
      </c>
      <c r="Y2412" t="s">
        <v>2125</v>
      </c>
      <c r="Z2412" t="s">
        <v>719</v>
      </c>
      <c r="AA2412" t="s">
        <v>2128</v>
      </c>
      <c r="AB2412" t="s">
        <v>2127</v>
      </c>
    </row>
    <row r="2413" spans="1:28" x14ac:dyDescent="0.2">
      <c r="A2413">
        <v>16054329</v>
      </c>
      <c r="B2413" t="s">
        <v>9766</v>
      </c>
      <c r="C2413" t="s">
        <v>9767</v>
      </c>
      <c r="D2413" t="s">
        <v>401</v>
      </c>
      <c r="E2413" t="s">
        <v>317</v>
      </c>
      <c r="F2413" t="s">
        <v>316</v>
      </c>
      <c r="G2413" t="s">
        <v>357</v>
      </c>
      <c r="H2413" t="s">
        <v>1107</v>
      </c>
      <c r="I2413" t="s">
        <v>2603</v>
      </c>
      <c r="J2413" t="s">
        <v>334</v>
      </c>
      <c r="K2413" t="s">
        <v>9768</v>
      </c>
      <c r="L2413" t="s">
        <v>9769</v>
      </c>
      <c r="M2413" s="11">
        <v>43111.388912037037</v>
      </c>
      <c r="N2413" s="11">
        <v>43111.388912037037</v>
      </c>
      <c r="O2413" s="11">
        <v>43118.540856481479</v>
      </c>
      <c r="P2413" t="s">
        <v>2124</v>
      </c>
      <c r="Q2413" t="s">
        <v>1039</v>
      </c>
      <c r="R2413" t="s">
        <v>9770</v>
      </c>
      <c r="S2413" t="s">
        <v>2125</v>
      </c>
      <c r="T2413" t="s">
        <v>2126</v>
      </c>
      <c r="U2413" t="s">
        <v>2127</v>
      </c>
      <c r="V2413">
        <v>0</v>
      </c>
      <c r="W2413" t="s">
        <v>2127</v>
      </c>
      <c r="X2413" t="s">
        <v>2125</v>
      </c>
      <c r="Y2413" t="s">
        <v>2125</v>
      </c>
      <c r="Z2413" t="s">
        <v>433</v>
      </c>
      <c r="AA2413" t="s">
        <v>2128</v>
      </c>
      <c r="AB2413" t="s">
        <v>2608</v>
      </c>
    </row>
    <row r="2414" spans="1:28" x14ac:dyDescent="0.2">
      <c r="A2414">
        <v>16054341</v>
      </c>
      <c r="B2414" t="s">
        <v>9771</v>
      </c>
      <c r="C2414" t="s">
        <v>6288</v>
      </c>
      <c r="D2414" t="s">
        <v>518</v>
      </c>
      <c r="E2414" t="s">
        <v>317</v>
      </c>
      <c r="F2414" t="s">
        <v>316</v>
      </c>
      <c r="G2414" t="s">
        <v>316</v>
      </c>
      <c r="H2414" t="s">
        <v>518</v>
      </c>
      <c r="I2414" t="s">
        <v>317</v>
      </c>
      <c r="J2414" t="s">
        <v>334</v>
      </c>
      <c r="K2414" t="s">
        <v>1218</v>
      </c>
      <c r="L2414" t="s">
        <v>9772</v>
      </c>
      <c r="M2414" s="11">
        <v>43111.389270833337</v>
      </c>
      <c r="N2414" s="11">
        <v>43111.389270833337</v>
      </c>
      <c r="O2414" s="11">
        <v>43118.417002314818</v>
      </c>
      <c r="P2414" t="s">
        <v>2124</v>
      </c>
      <c r="Q2414" t="s">
        <v>425</v>
      </c>
      <c r="R2414" t="s">
        <v>9773</v>
      </c>
      <c r="S2414" t="s">
        <v>2125</v>
      </c>
      <c r="T2414" t="s">
        <v>2126</v>
      </c>
      <c r="U2414" t="s">
        <v>2127</v>
      </c>
      <c r="V2414">
        <v>0</v>
      </c>
      <c r="W2414" t="s">
        <v>2127</v>
      </c>
      <c r="X2414" t="s">
        <v>2125</v>
      </c>
      <c r="Y2414" t="s">
        <v>2125</v>
      </c>
      <c r="Z2414" t="s">
        <v>433</v>
      </c>
      <c r="AA2414" t="s">
        <v>2137</v>
      </c>
      <c r="AB2414" t="s">
        <v>2127</v>
      </c>
    </row>
    <row r="2415" spans="1:28" x14ac:dyDescent="0.2">
      <c r="A2415">
        <v>16054343</v>
      </c>
      <c r="B2415" t="s">
        <v>9774</v>
      </c>
      <c r="C2415" t="s">
        <v>2340</v>
      </c>
      <c r="D2415" t="s">
        <v>468</v>
      </c>
      <c r="E2415" t="s">
        <v>317</v>
      </c>
      <c r="F2415" t="s">
        <v>323</v>
      </c>
      <c r="G2415" t="s">
        <v>323</v>
      </c>
      <c r="H2415" t="s">
        <v>324</v>
      </c>
      <c r="I2415" t="s">
        <v>317</v>
      </c>
      <c r="J2415" t="s">
        <v>334</v>
      </c>
      <c r="K2415" t="s">
        <v>9775</v>
      </c>
      <c r="L2415" t="s">
        <v>9776</v>
      </c>
      <c r="M2415" s="11">
        <v>43111.389479166668</v>
      </c>
      <c r="N2415" s="11">
        <v>43111.389479166668</v>
      </c>
      <c r="O2415" s="11">
        <v>43123.434062499997</v>
      </c>
      <c r="P2415" t="s">
        <v>2124</v>
      </c>
      <c r="Q2415" t="s">
        <v>333</v>
      </c>
      <c r="R2415" t="s">
        <v>2847</v>
      </c>
      <c r="S2415" t="s">
        <v>2125</v>
      </c>
      <c r="T2415" t="s">
        <v>2126</v>
      </c>
      <c r="U2415" t="s">
        <v>2127</v>
      </c>
      <c r="V2415">
        <v>0</v>
      </c>
      <c r="W2415" t="s">
        <v>2127</v>
      </c>
      <c r="X2415" t="s">
        <v>2125</v>
      </c>
      <c r="Y2415" t="s">
        <v>2125</v>
      </c>
      <c r="Z2415" t="s">
        <v>534</v>
      </c>
      <c r="AA2415" t="s">
        <v>2128</v>
      </c>
      <c r="AB2415" t="s">
        <v>2127</v>
      </c>
    </row>
    <row r="2416" spans="1:28" x14ac:dyDescent="0.2">
      <c r="A2416">
        <v>16054368</v>
      </c>
      <c r="B2416" t="s">
        <v>4505</v>
      </c>
      <c r="C2416" t="s">
        <v>4506</v>
      </c>
      <c r="D2416" t="s">
        <v>510</v>
      </c>
      <c r="E2416" t="s">
        <v>317</v>
      </c>
      <c r="F2416" t="s">
        <v>370</v>
      </c>
      <c r="G2416" t="s">
        <v>370</v>
      </c>
      <c r="H2416" t="s">
        <v>510</v>
      </c>
      <c r="I2416" t="s">
        <v>317</v>
      </c>
      <c r="J2416" t="s">
        <v>430</v>
      </c>
      <c r="K2416" t="s">
        <v>496</v>
      </c>
      <c r="L2416" t="s">
        <v>9777</v>
      </c>
      <c r="M2416" s="11">
        <v>43111.390763888892</v>
      </c>
      <c r="N2416" s="11">
        <v>43111.390763888892</v>
      </c>
      <c r="O2416" s="11">
        <v>43118.396423611113</v>
      </c>
      <c r="P2416" t="s">
        <v>2124</v>
      </c>
      <c r="Q2416" t="s">
        <v>1354</v>
      </c>
      <c r="R2416" t="s">
        <v>9778</v>
      </c>
      <c r="S2416" t="s">
        <v>2125</v>
      </c>
      <c r="T2416" t="s">
        <v>2126</v>
      </c>
      <c r="U2416" t="s">
        <v>2127</v>
      </c>
      <c r="V2416">
        <v>0</v>
      </c>
      <c r="W2416" t="s">
        <v>2127</v>
      </c>
      <c r="X2416" t="s">
        <v>2125</v>
      </c>
      <c r="Y2416" t="s">
        <v>2125</v>
      </c>
      <c r="Z2416" t="s">
        <v>4509</v>
      </c>
      <c r="AA2416" t="s">
        <v>2137</v>
      </c>
      <c r="AB2416" t="s">
        <v>2127</v>
      </c>
    </row>
    <row r="2417" spans="1:28" x14ac:dyDescent="0.2">
      <c r="A2417">
        <v>16054405</v>
      </c>
      <c r="B2417" t="s">
        <v>9741</v>
      </c>
      <c r="C2417" t="s">
        <v>2420</v>
      </c>
      <c r="D2417" t="s">
        <v>2386</v>
      </c>
      <c r="E2417" t="s">
        <v>317</v>
      </c>
      <c r="F2417" t="s">
        <v>2387</v>
      </c>
      <c r="G2417" t="s">
        <v>2387</v>
      </c>
      <c r="H2417" t="s">
        <v>2643</v>
      </c>
      <c r="I2417" t="s">
        <v>317</v>
      </c>
      <c r="J2417" t="s">
        <v>334</v>
      </c>
      <c r="K2417" t="s">
        <v>9779</v>
      </c>
      <c r="L2417" t="s">
        <v>7667</v>
      </c>
      <c r="M2417" s="11">
        <v>43111.39271990741</v>
      </c>
      <c r="N2417" s="11">
        <v>43111.39271990741</v>
      </c>
      <c r="O2417" s="11">
        <v>43123.407372685186</v>
      </c>
      <c r="P2417" t="s">
        <v>2124</v>
      </c>
      <c r="Q2417" t="s">
        <v>2646</v>
      </c>
      <c r="R2417" t="s">
        <v>9780</v>
      </c>
      <c r="S2417" t="s">
        <v>2125</v>
      </c>
      <c r="T2417" t="s">
        <v>2126</v>
      </c>
      <c r="U2417" t="s">
        <v>2127</v>
      </c>
      <c r="V2417">
        <v>0</v>
      </c>
      <c r="W2417" t="s">
        <v>2127</v>
      </c>
      <c r="X2417" t="s">
        <v>2125</v>
      </c>
      <c r="Y2417" t="s">
        <v>2125</v>
      </c>
      <c r="Z2417" t="s">
        <v>719</v>
      </c>
      <c r="AA2417" t="s">
        <v>2128</v>
      </c>
      <c r="AB2417" t="s">
        <v>2127</v>
      </c>
    </row>
    <row r="2418" spans="1:28" x14ac:dyDescent="0.2">
      <c r="A2418">
        <v>16054444</v>
      </c>
      <c r="B2418" t="s">
        <v>9374</v>
      </c>
      <c r="C2418" t="s">
        <v>4910</v>
      </c>
      <c r="D2418" t="s">
        <v>369</v>
      </c>
      <c r="E2418" t="s">
        <v>317</v>
      </c>
      <c r="F2418" t="s">
        <v>316</v>
      </c>
      <c r="G2418" t="s">
        <v>316</v>
      </c>
      <c r="H2418" t="s">
        <v>369</v>
      </c>
      <c r="I2418" t="s">
        <v>317</v>
      </c>
      <c r="J2418" t="s">
        <v>334</v>
      </c>
      <c r="K2418" t="s">
        <v>595</v>
      </c>
      <c r="L2418" t="s">
        <v>9781</v>
      </c>
      <c r="M2418" s="11">
        <v>43111.394143518519</v>
      </c>
      <c r="N2418" s="11">
        <v>43111.394143518519</v>
      </c>
      <c r="O2418" s="11">
        <v>43118.398020833331</v>
      </c>
      <c r="P2418" t="s">
        <v>2124</v>
      </c>
      <c r="Q2418" t="s">
        <v>436</v>
      </c>
      <c r="R2418" t="s">
        <v>9060</v>
      </c>
      <c r="S2418" t="s">
        <v>2125</v>
      </c>
      <c r="T2418" t="s">
        <v>2126</v>
      </c>
      <c r="U2418" t="s">
        <v>2127</v>
      </c>
      <c r="V2418">
        <v>0</v>
      </c>
      <c r="W2418" t="s">
        <v>2127</v>
      </c>
      <c r="X2418" t="s">
        <v>2125</v>
      </c>
      <c r="Y2418" t="s">
        <v>2125</v>
      </c>
      <c r="Z2418" t="s">
        <v>433</v>
      </c>
      <c r="AA2418" t="s">
        <v>2137</v>
      </c>
      <c r="AB2418" t="s">
        <v>2127</v>
      </c>
    </row>
    <row r="2419" spans="1:28" x14ac:dyDescent="0.2">
      <c r="A2419">
        <v>16054454</v>
      </c>
      <c r="B2419" t="s">
        <v>2767</v>
      </c>
      <c r="C2419" t="s">
        <v>2158</v>
      </c>
      <c r="D2419" t="s">
        <v>468</v>
      </c>
      <c r="E2419" t="s">
        <v>317</v>
      </c>
      <c r="F2419" t="s">
        <v>316</v>
      </c>
      <c r="G2419" t="s">
        <v>316</v>
      </c>
      <c r="H2419" t="s">
        <v>468</v>
      </c>
      <c r="I2419" t="s">
        <v>317</v>
      </c>
      <c r="J2419" t="s">
        <v>430</v>
      </c>
      <c r="K2419" t="s">
        <v>1727</v>
      </c>
      <c r="L2419" t="s">
        <v>9782</v>
      </c>
      <c r="M2419" s="11">
        <v>43111.394780092596</v>
      </c>
      <c r="N2419" s="11">
        <v>43111.394780092596</v>
      </c>
      <c r="O2419" s="11">
        <v>43118.39912037037</v>
      </c>
      <c r="P2419" t="s">
        <v>2124</v>
      </c>
      <c r="Q2419" t="s">
        <v>491</v>
      </c>
      <c r="R2419" t="s">
        <v>9783</v>
      </c>
      <c r="S2419" t="s">
        <v>2125</v>
      </c>
      <c r="T2419" t="s">
        <v>2126</v>
      </c>
      <c r="U2419" t="s">
        <v>2127</v>
      </c>
      <c r="V2419">
        <v>0</v>
      </c>
      <c r="W2419" t="s">
        <v>2127</v>
      </c>
      <c r="X2419" t="s">
        <v>2125</v>
      </c>
      <c r="Y2419" t="s">
        <v>2125</v>
      </c>
      <c r="Z2419" t="s">
        <v>312</v>
      </c>
      <c r="AA2419" t="s">
        <v>2137</v>
      </c>
      <c r="AB2419" t="s">
        <v>2127</v>
      </c>
    </row>
    <row r="2420" spans="1:28" x14ac:dyDescent="0.2">
      <c r="A2420">
        <v>16054491</v>
      </c>
      <c r="B2420" t="s">
        <v>9741</v>
      </c>
      <c r="C2420" t="s">
        <v>2420</v>
      </c>
      <c r="D2420" t="s">
        <v>2386</v>
      </c>
      <c r="E2420" t="s">
        <v>317</v>
      </c>
      <c r="F2420" t="s">
        <v>2387</v>
      </c>
      <c r="G2420" t="s">
        <v>2387</v>
      </c>
      <c r="H2420" t="s">
        <v>2643</v>
      </c>
      <c r="I2420" t="s">
        <v>317</v>
      </c>
      <c r="J2420" t="s">
        <v>334</v>
      </c>
      <c r="K2420" t="s">
        <v>9784</v>
      </c>
      <c r="L2420" t="s">
        <v>9785</v>
      </c>
      <c r="M2420" s="11">
        <v>43111.396168981482</v>
      </c>
      <c r="N2420" s="11">
        <v>43111.396168981482</v>
      </c>
      <c r="O2420" s="11">
        <v>43123.421493055554</v>
      </c>
      <c r="P2420" t="s">
        <v>2124</v>
      </c>
      <c r="Q2420" t="s">
        <v>2646</v>
      </c>
      <c r="R2420" t="s">
        <v>9786</v>
      </c>
      <c r="S2420" t="s">
        <v>2125</v>
      </c>
      <c r="T2420" t="s">
        <v>2126</v>
      </c>
      <c r="U2420" t="s">
        <v>2127</v>
      </c>
      <c r="V2420">
        <v>0</v>
      </c>
      <c r="W2420" t="s">
        <v>2127</v>
      </c>
      <c r="X2420" t="s">
        <v>2125</v>
      </c>
      <c r="Y2420" t="s">
        <v>2125</v>
      </c>
      <c r="Z2420" t="s">
        <v>719</v>
      </c>
      <c r="AA2420" t="s">
        <v>2128</v>
      </c>
      <c r="AB2420" t="s">
        <v>2127</v>
      </c>
    </row>
    <row r="2421" spans="1:28" x14ac:dyDescent="0.2">
      <c r="A2421">
        <v>16054522</v>
      </c>
      <c r="B2421" t="s">
        <v>9741</v>
      </c>
      <c r="C2421" t="s">
        <v>2420</v>
      </c>
      <c r="D2421" t="s">
        <v>2386</v>
      </c>
      <c r="E2421" t="s">
        <v>317</v>
      </c>
      <c r="F2421" t="s">
        <v>2387</v>
      </c>
      <c r="G2421" t="s">
        <v>2387</v>
      </c>
      <c r="H2421" t="s">
        <v>2643</v>
      </c>
      <c r="I2421" t="s">
        <v>317</v>
      </c>
      <c r="J2421" t="s">
        <v>334</v>
      </c>
      <c r="K2421" t="s">
        <v>9787</v>
      </c>
      <c r="L2421" t="s">
        <v>9785</v>
      </c>
      <c r="M2421" s="11">
        <v>43111.397499999999</v>
      </c>
      <c r="N2421" s="11">
        <v>43111.397499999999</v>
      </c>
      <c r="O2421" s="11">
        <v>43123.411238425928</v>
      </c>
      <c r="P2421" t="s">
        <v>2124</v>
      </c>
      <c r="Q2421" t="s">
        <v>2646</v>
      </c>
      <c r="R2421" t="s">
        <v>9780</v>
      </c>
      <c r="S2421" t="s">
        <v>2125</v>
      </c>
      <c r="T2421" t="s">
        <v>2126</v>
      </c>
      <c r="U2421" t="s">
        <v>2127</v>
      </c>
      <c r="V2421">
        <v>0</v>
      </c>
      <c r="W2421" t="s">
        <v>2127</v>
      </c>
      <c r="X2421" t="s">
        <v>2125</v>
      </c>
      <c r="Y2421" t="s">
        <v>2125</v>
      </c>
      <c r="Z2421" t="s">
        <v>719</v>
      </c>
      <c r="AA2421" t="s">
        <v>2128</v>
      </c>
      <c r="AB2421" t="s">
        <v>2127</v>
      </c>
    </row>
    <row r="2422" spans="1:28" x14ac:dyDescent="0.2">
      <c r="A2422">
        <v>16054524</v>
      </c>
      <c r="B2422" t="s">
        <v>6942</v>
      </c>
      <c r="C2422" t="s">
        <v>2897</v>
      </c>
      <c r="D2422" t="s">
        <v>482</v>
      </c>
      <c r="E2422" t="s">
        <v>317</v>
      </c>
      <c r="F2422" t="s">
        <v>370</v>
      </c>
      <c r="G2422" t="s">
        <v>370</v>
      </c>
      <c r="H2422" t="s">
        <v>482</v>
      </c>
      <c r="I2422" t="s">
        <v>317</v>
      </c>
      <c r="J2422" t="s">
        <v>430</v>
      </c>
      <c r="K2422" t="s">
        <v>496</v>
      </c>
      <c r="L2422" t="s">
        <v>9788</v>
      </c>
      <c r="M2422" s="11">
        <v>43111.397581018522</v>
      </c>
      <c r="N2422" s="11">
        <v>43111.397581018522</v>
      </c>
      <c r="O2422" s="11">
        <v>43111.682268518518</v>
      </c>
      <c r="P2422" t="s">
        <v>2124</v>
      </c>
      <c r="Q2422" t="s">
        <v>1354</v>
      </c>
      <c r="R2422" t="s">
        <v>7123</v>
      </c>
      <c r="S2422" t="s">
        <v>2125</v>
      </c>
      <c r="T2422" t="s">
        <v>2126</v>
      </c>
      <c r="U2422" t="s">
        <v>2127</v>
      </c>
      <c r="V2422">
        <v>0</v>
      </c>
      <c r="W2422" t="s">
        <v>2127</v>
      </c>
      <c r="X2422" t="s">
        <v>2125</v>
      </c>
      <c r="Y2422" t="s">
        <v>2125</v>
      </c>
      <c r="Z2422" t="s">
        <v>1697</v>
      </c>
      <c r="AA2422" t="s">
        <v>2137</v>
      </c>
      <c r="AB2422" t="s">
        <v>2127</v>
      </c>
    </row>
    <row r="2423" spans="1:28" x14ac:dyDescent="0.2">
      <c r="A2423">
        <v>16054527</v>
      </c>
      <c r="B2423" t="s">
        <v>9789</v>
      </c>
      <c r="C2423" t="s">
        <v>9790</v>
      </c>
      <c r="D2423" t="s">
        <v>510</v>
      </c>
      <c r="E2423" t="s">
        <v>317</v>
      </c>
      <c r="F2423" t="s">
        <v>2127</v>
      </c>
      <c r="G2423" t="s">
        <v>370</v>
      </c>
      <c r="H2423" t="s">
        <v>510</v>
      </c>
      <c r="I2423" t="s">
        <v>317</v>
      </c>
      <c r="J2423" t="s">
        <v>334</v>
      </c>
      <c r="K2423" t="s">
        <v>3665</v>
      </c>
      <c r="L2423" t="s">
        <v>9791</v>
      </c>
      <c r="M2423" s="11">
        <v>43111.397638888891</v>
      </c>
      <c r="N2423" s="11">
        <v>43111.397638888891</v>
      </c>
      <c r="O2423" s="11">
        <v>43118.399340277778</v>
      </c>
      <c r="P2423" t="s">
        <v>2124</v>
      </c>
      <c r="Q2423" t="s">
        <v>3694</v>
      </c>
      <c r="R2423" t="s">
        <v>9792</v>
      </c>
      <c r="S2423" t="s">
        <v>2125</v>
      </c>
      <c r="T2423" t="s">
        <v>2126</v>
      </c>
      <c r="U2423" t="s">
        <v>2127</v>
      </c>
      <c r="V2423">
        <v>0</v>
      </c>
      <c r="W2423" t="s">
        <v>2127</v>
      </c>
      <c r="X2423" t="s">
        <v>2125</v>
      </c>
      <c r="Y2423" t="s">
        <v>2125</v>
      </c>
      <c r="Z2423" t="s">
        <v>1451</v>
      </c>
      <c r="AA2423" t="s">
        <v>2137</v>
      </c>
      <c r="AB2423" t="s">
        <v>2127</v>
      </c>
    </row>
    <row r="2424" spans="1:28" x14ac:dyDescent="0.2">
      <c r="A2424">
        <v>16054543</v>
      </c>
      <c r="B2424" t="s">
        <v>9741</v>
      </c>
      <c r="C2424" t="s">
        <v>2420</v>
      </c>
      <c r="D2424" t="s">
        <v>2386</v>
      </c>
      <c r="E2424" t="s">
        <v>317</v>
      </c>
      <c r="F2424" t="s">
        <v>2387</v>
      </c>
      <c r="G2424" t="s">
        <v>2387</v>
      </c>
      <c r="H2424" t="s">
        <v>2643</v>
      </c>
      <c r="I2424" t="s">
        <v>317</v>
      </c>
      <c r="J2424" t="s">
        <v>334</v>
      </c>
      <c r="K2424" t="s">
        <v>9793</v>
      </c>
      <c r="L2424" t="s">
        <v>9785</v>
      </c>
      <c r="M2424" s="11">
        <v>43111.398622685185</v>
      </c>
      <c r="N2424" s="11">
        <v>43111.398622685185</v>
      </c>
      <c r="O2424" s="11">
        <v>43123.41269675926</v>
      </c>
      <c r="P2424" t="s">
        <v>2124</v>
      </c>
      <c r="Q2424" t="s">
        <v>2646</v>
      </c>
      <c r="R2424" t="s">
        <v>9780</v>
      </c>
      <c r="S2424" t="s">
        <v>2125</v>
      </c>
      <c r="T2424" t="s">
        <v>2126</v>
      </c>
      <c r="U2424" t="s">
        <v>2127</v>
      </c>
      <c r="V2424">
        <v>0</v>
      </c>
      <c r="W2424" t="s">
        <v>2127</v>
      </c>
      <c r="X2424" t="s">
        <v>2125</v>
      </c>
      <c r="Y2424" t="s">
        <v>2125</v>
      </c>
      <c r="Z2424" t="s">
        <v>719</v>
      </c>
      <c r="AA2424" t="s">
        <v>2128</v>
      </c>
      <c r="AB2424" t="s">
        <v>2127</v>
      </c>
    </row>
    <row r="2425" spans="1:28" x14ac:dyDescent="0.2">
      <c r="A2425">
        <v>16054544</v>
      </c>
      <c r="B2425" t="s">
        <v>9794</v>
      </c>
      <c r="C2425" t="s">
        <v>2158</v>
      </c>
      <c r="D2425" t="s">
        <v>369</v>
      </c>
      <c r="E2425" t="s">
        <v>317</v>
      </c>
      <c r="F2425" t="s">
        <v>316</v>
      </c>
      <c r="G2425" t="s">
        <v>316</v>
      </c>
      <c r="H2425" t="s">
        <v>369</v>
      </c>
      <c r="I2425" t="s">
        <v>317</v>
      </c>
      <c r="J2425" t="s">
        <v>334</v>
      </c>
      <c r="K2425" t="s">
        <v>574</v>
      </c>
      <c r="L2425" t="s">
        <v>9795</v>
      </c>
      <c r="M2425" s="11">
        <v>43111.398634259262</v>
      </c>
      <c r="N2425" s="11">
        <v>43111.398634259262</v>
      </c>
      <c r="O2425" s="11">
        <v>43118.403310185182</v>
      </c>
      <c r="P2425" t="s">
        <v>2124</v>
      </c>
      <c r="Q2425" t="s">
        <v>519</v>
      </c>
      <c r="R2425" t="s">
        <v>9796</v>
      </c>
      <c r="S2425" t="s">
        <v>2125</v>
      </c>
      <c r="T2425" t="s">
        <v>2126</v>
      </c>
      <c r="U2425" t="s">
        <v>2127</v>
      </c>
      <c r="V2425">
        <v>0</v>
      </c>
      <c r="W2425" t="s">
        <v>2127</v>
      </c>
      <c r="X2425" t="s">
        <v>2125</v>
      </c>
      <c r="Y2425" t="s">
        <v>2125</v>
      </c>
      <c r="Z2425" t="s">
        <v>312</v>
      </c>
      <c r="AA2425" t="s">
        <v>2137</v>
      </c>
      <c r="AB2425" t="s">
        <v>2127</v>
      </c>
    </row>
    <row r="2426" spans="1:28" x14ac:dyDescent="0.2">
      <c r="A2426">
        <v>16054580</v>
      </c>
      <c r="B2426" t="s">
        <v>1124</v>
      </c>
      <c r="C2426" t="s">
        <v>9797</v>
      </c>
      <c r="D2426" t="s">
        <v>468</v>
      </c>
      <c r="E2426" t="s">
        <v>317</v>
      </c>
      <c r="F2426" t="s">
        <v>316</v>
      </c>
      <c r="G2426" t="s">
        <v>316</v>
      </c>
      <c r="H2426" t="s">
        <v>468</v>
      </c>
      <c r="I2426" t="s">
        <v>317</v>
      </c>
      <c r="J2426" t="s">
        <v>334</v>
      </c>
      <c r="K2426" t="s">
        <v>1125</v>
      </c>
      <c r="L2426" t="s">
        <v>9798</v>
      </c>
      <c r="M2426" s="11">
        <v>43111.39984953704</v>
      </c>
      <c r="N2426" s="11">
        <v>43111.39984953704</v>
      </c>
      <c r="O2426" s="11">
        <v>43118.40488425926</v>
      </c>
      <c r="P2426" t="s">
        <v>2124</v>
      </c>
      <c r="Q2426" t="s">
        <v>436</v>
      </c>
      <c r="R2426" t="s">
        <v>9799</v>
      </c>
      <c r="S2426" t="s">
        <v>2125</v>
      </c>
      <c r="T2426" t="s">
        <v>2126</v>
      </c>
      <c r="U2426" t="s">
        <v>2127</v>
      </c>
      <c r="V2426">
        <v>0</v>
      </c>
      <c r="W2426" t="s">
        <v>2127</v>
      </c>
      <c r="X2426" t="s">
        <v>2125</v>
      </c>
      <c r="Y2426" t="s">
        <v>2125</v>
      </c>
      <c r="Z2426" t="s">
        <v>421</v>
      </c>
      <c r="AA2426" t="s">
        <v>2137</v>
      </c>
      <c r="AB2426" t="s">
        <v>2127</v>
      </c>
    </row>
    <row r="2427" spans="1:28" x14ac:dyDescent="0.2">
      <c r="A2427">
        <v>16054582</v>
      </c>
      <c r="B2427" t="s">
        <v>9741</v>
      </c>
      <c r="C2427" t="s">
        <v>2420</v>
      </c>
      <c r="D2427" t="s">
        <v>2386</v>
      </c>
      <c r="E2427" t="s">
        <v>317</v>
      </c>
      <c r="F2427" t="s">
        <v>2387</v>
      </c>
      <c r="G2427" t="s">
        <v>2387</v>
      </c>
      <c r="H2427" t="s">
        <v>2643</v>
      </c>
      <c r="I2427" t="s">
        <v>317</v>
      </c>
      <c r="J2427" t="s">
        <v>334</v>
      </c>
      <c r="K2427" t="s">
        <v>9800</v>
      </c>
      <c r="L2427" t="s">
        <v>9785</v>
      </c>
      <c r="M2427" s="11">
        <v>43111.399895833332</v>
      </c>
      <c r="N2427" s="11">
        <v>43111.399895833332</v>
      </c>
      <c r="O2427" s="11">
        <v>43123.40934027778</v>
      </c>
      <c r="P2427" t="s">
        <v>2124</v>
      </c>
      <c r="Q2427" t="s">
        <v>2646</v>
      </c>
      <c r="R2427" t="s">
        <v>9780</v>
      </c>
      <c r="S2427" t="s">
        <v>2125</v>
      </c>
      <c r="T2427" t="s">
        <v>2126</v>
      </c>
      <c r="U2427" t="s">
        <v>2127</v>
      </c>
      <c r="V2427">
        <v>0</v>
      </c>
      <c r="W2427" t="s">
        <v>2127</v>
      </c>
      <c r="X2427" t="s">
        <v>2125</v>
      </c>
      <c r="Y2427" t="s">
        <v>2125</v>
      </c>
      <c r="Z2427" t="s">
        <v>719</v>
      </c>
      <c r="AA2427" t="s">
        <v>2128</v>
      </c>
      <c r="AB2427" t="s">
        <v>2127</v>
      </c>
    </row>
    <row r="2428" spans="1:28" x14ac:dyDescent="0.2">
      <c r="A2428">
        <v>16054605</v>
      </c>
      <c r="B2428" t="s">
        <v>9801</v>
      </c>
      <c r="C2428" t="s">
        <v>9802</v>
      </c>
      <c r="D2428" t="s">
        <v>510</v>
      </c>
      <c r="E2428" t="s">
        <v>317</v>
      </c>
      <c r="F2428" t="s">
        <v>2127</v>
      </c>
      <c r="G2428" t="s">
        <v>370</v>
      </c>
      <c r="H2428" t="s">
        <v>510</v>
      </c>
      <c r="I2428" t="s">
        <v>317</v>
      </c>
      <c r="J2428" t="s">
        <v>334</v>
      </c>
      <c r="K2428" t="s">
        <v>3665</v>
      </c>
      <c r="L2428" t="s">
        <v>9803</v>
      </c>
      <c r="M2428" s="11">
        <v>43111.400659722225</v>
      </c>
      <c r="N2428" s="11">
        <v>43111.400659722225</v>
      </c>
      <c r="O2428" s="11">
        <v>43117.653657407405</v>
      </c>
      <c r="P2428" t="s">
        <v>2124</v>
      </c>
      <c r="Q2428" t="s">
        <v>3694</v>
      </c>
      <c r="R2428" t="s">
        <v>9804</v>
      </c>
      <c r="S2428" t="s">
        <v>2125</v>
      </c>
      <c r="T2428" t="s">
        <v>2126</v>
      </c>
      <c r="U2428" t="s">
        <v>2127</v>
      </c>
      <c r="V2428">
        <v>0</v>
      </c>
      <c r="W2428" t="s">
        <v>2127</v>
      </c>
      <c r="X2428" t="s">
        <v>2125</v>
      </c>
      <c r="Y2428" t="s">
        <v>2125</v>
      </c>
      <c r="Z2428" t="s">
        <v>6033</v>
      </c>
      <c r="AA2428" t="s">
        <v>2137</v>
      </c>
      <c r="AB2428" t="s">
        <v>2127</v>
      </c>
    </row>
    <row r="2429" spans="1:28" x14ac:dyDescent="0.2">
      <c r="A2429">
        <v>16054612</v>
      </c>
      <c r="B2429" t="s">
        <v>3324</v>
      </c>
      <c r="C2429" t="s">
        <v>3325</v>
      </c>
      <c r="D2429" t="s">
        <v>460</v>
      </c>
      <c r="E2429" t="s">
        <v>317</v>
      </c>
      <c r="F2429" t="s">
        <v>316</v>
      </c>
      <c r="G2429" t="s">
        <v>316</v>
      </c>
      <c r="H2429" t="s">
        <v>460</v>
      </c>
      <c r="I2429" t="s">
        <v>317</v>
      </c>
      <c r="J2429" t="s">
        <v>334</v>
      </c>
      <c r="K2429" t="s">
        <v>1717</v>
      </c>
      <c r="L2429" t="s">
        <v>9805</v>
      </c>
      <c r="M2429" s="11">
        <v>43111.401076388887</v>
      </c>
      <c r="N2429" s="11">
        <v>43111.401076388887</v>
      </c>
      <c r="O2429" s="11">
        <v>43118.411863425928</v>
      </c>
      <c r="P2429" t="s">
        <v>2124</v>
      </c>
      <c r="Q2429" t="s">
        <v>425</v>
      </c>
      <c r="R2429" t="s">
        <v>9806</v>
      </c>
      <c r="S2429" t="s">
        <v>2125</v>
      </c>
      <c r="T2429" t="s">
        <v>2126</v>
      </c>
      <c r="U2429" t="s">
        <v>2127</v>
      </c>
      <c r="V2429">
        <v>0</v>
      </c>
      <c r="W2429" t="s">
        <v>2127</v>
      </c>
      <c r="X2429" t="s">
        <v>2125</v>
      </c>
      <c r="Y2429" t="s">
        <v>2125</v>
      </c>
      <c r="Z2429" t="s">
        <v>613</v>
      </c>
      <c r="AA2429" t="s">
        <v>2137</v>
      </c>
      <c r="AB2429" t="s">
        <v>2127</v>
      </c>
    </row>
    <row r="2430" spans="1:28" x14ac:dyDescent="0.2">
      <c r="A2430">
        <v>16054631</v>
      </c>
      <c r="B2430" t="s">
        <v>868</v>
      </c>
      <c r="C2430" t="s">
        <v>2340</v>
      </c>
      <c r="D2430" t="s">
        <v>434</v>
      </c>
      <c r="E2430" t="s">
        <v>317</v>
      </c>
      <c r="F2430" t="s">
        <v>316</v>
      </c>
      <c r="G2430" t="s">
        <v>323</v>
      </c>
      <c r="H2430" t="s">
        <v>324</v>
      </c>
      <c r="I2430" t="s">
        <v>317</v>
      </c>
      <c r="J2430" t="s">
        <v>334</v>
      </c>
      <c r="K2430" t="s">
        <v>1129</v>
      </c>
      <c r="L2430" t="s">
        <v>9807</v>
      </c>
      <c r="M2430" s="11">
        <v>43111.40184027778</v>
      </c>
      <c r="N2430" s="11">
        <v>43111.40184027778</v>
      </c>
      <c r="O2430" s="11">
        <v>43119.620474537034</v>
      </c>
      <c r="P2430" t="s">
        <v>2124</v>
      </c>
      <c r="Q2430" t="s">
        <v>804</v>
      </c>
      <c r="R2430" t="s">
        <v>9808</v>
      </c>
      <c r="S2430" t="s">
        <v>2125</v>
      </c>
      <c r="T2430" t="s">
        <v>2126</v>
      </c>
      <c r="U2430" t="s">
        <v>2127</v>
      </c>
      <c r="V2430">
        <v>0</v>
      </c>
      <c r="W2430" t="s">
        <v>2127</v>
      </c>
      <c r="X2430" t="s">
        <v>2125</v>
      </c>
      <c r="Y2430" t="s">
        <v>2125</v>
      </c>
      <c r="Z2430" t="s">
        <v>534</v>
      </c>
      <c r="AA2430" t="s">
        <v>2137</v>
      </c>
      <c r="AB2430" t="s">
        <v>2127</v>
      </c>
    </row>
    <row r="2431" spans="1:28" x14ac:dyDescent="0.2">
      <c r="A2431">
        <v>16054656</v>
      </c>
      <c r="B2431" t="s">
        <v>5956</v>
      </c>
      <c r="C2431" t="s">
        <v>9809</v>
      </c>
      <c r="D2431" t="s">
        <v>410</v>
      </c>
      <c r="E2431" t="s">
        <v>317</v>
      </c>
      <c r="F2431" t="s">
        <v>382</v>
      </c>
      <c r="G2431" t="s">
        <v>382</v>
      </c>
      <c r="H2431" t="s">
        <v>410</v>
      </c>
      <c r="I2431" t="s">
        <v>317</v>
      </c>
      <c r="J2431" t="s">
        <v>334</v>
      </c>
      <c r="K2431" t="s">
        <v>1395</v>
      </c>
      <c r="L2431" t="s">
        <v>9810</v>
      </c>
      <c r="M2431" s="11">
        <v>43111.402673611112</v>
      </c>
      <c r="N2431" s="11">
        <v>43111.402673611112</v>
      </c>
      <c r="O2431" s="11">
        <v>43118.444247685184</v>
      </c>
      <c r="P2431" t="s">
        <v>2124</v>
      </c>
      <c r="Q2431" t="s">
        <v>1393</v>
      </c>
      <c r="R2431" t="s">
        <v>9811</v>
      </c>
      <c r="S2431" t="s">
        <v>2125</v>
      </c>
      <c r="T2431" t="s">
        <v>2126</v>
      </c>
      <c r="U2431" t="s">
        <v>2127</v>
      </c>
      <c r="V2431">
        <v>0</v>
      </c>
      <c r="W2431" t="s">
        <v>2127</v>
      </c>
      <c r="X2431" t="s">
        <v>2125</v>
      </c>
      <c r="Y2431" t="s">
        <v>2125</v>
      </c>
      <c r="Z2431" t="s">
        <v>5961</v>
      </c>
      <c r="AA2431" t="s">
        <v>2128</v>
      </c>
      <c r="AB2431" t="s">
        <v>2127</v>
      </c>
    </row>
    <row r="2432" spans="1:28" x14ac:dyDescent="0.2">
      <c r="A2432">
        <v>16054685</v>
      </c>
      <c r="B2432" t="s">
        <v>2767</v>
      </c>
      <c r="C2432" t="s">
        <v>2158</v>
      </c>
      <c r="D2432" t="s">
        <v>518</v>
      </c>
      <c r="E2432" t="s">
        <v>317</v>
      </c>
      <c r="F2432" t="s">
        <v>316</v>
      </c>
      <c r="G2432" t="s">
        <v>316</v>
      </c>
      <c r="H2432" t="s">
        <v>518</v>
      </c>
      <c r="I2432" t="s">
        <v>317</v>
      </c>
      <c r="J2432" t="s">
        <v>334</v>
      </c>
      <c r="K2432" t="s">
        <v>9812</v>
      </c>
      <c r="L2432" t="s">
        <v>9813</v>
      </c>
      <c r="M2432" s="11">
        <v>43111.403796296298</v>
      </c>
      <c r="N2432" s="11">
        <v>43111.403796296298</v>
      </c>
      <c r="O2432" s="11">
        <v>43118.406319444446</v>
      </c>
      <c r="P2432" t="s">
        <v>2124</v>
      </c>
      <c r="Q2432" t="s">
        <v>519</v>
      </c>
      <c r="R2432" t="s">
        <v>9814</v>
      </c>
      <c r="S2432" t="s">
        <v>2125</v>
      </c>
      <c r="T2432" t="s">
        <v>2126</v>
      </c>
      <c r="U2432" t="s">
        <v>2127</v>
      </c>
      <c r="V2432">
        <v>0</v>
      </c>
      <c r="W2432" t="s">
        <v>2127</v>
      </c>
      <c r="X2432" t="s">
        <v>2125</v>
      </c>
      <c r="Y2432" t="s">
        <v>2125</v>
      </c>
      <c r="Z2432" t="s">
        <v>312</v>
      </c>
      <c r="AA2432" t="s">
        <v>2137</v>
      </c>
      <c r="AB2432" t="s">
        <v>2127</v>
      </c>
    </row>
    <row r="2433" spans="1:28" x14ac:dyDescent="0.2">
      <c r="A2433">
        <v>16054696</v>
      </c>
      <c r="B2433" t="s">
        <v>2910</v>
      </c>
      <c r="C2433" t="s">
        <v>3054</v>
      </c>
      <c r="D2433" t="s">
        <v>410</v>
      </c>
      <c r="E2433" t="s">
        <v>317</v>
      </c>
      <c r="F2433" t="s">
        <v>382</v>
      </c>
      <c r="G2433" t="s">
        <v>382</v>
      </c>
      <c r="H2433" t="s">
        <v>410</v>
      </c>
      <c r="I2433" t="s">
        <v>317</v>
      </c>
      <c r="J2433" t="s">
        <v>334</v>
      </c>
      <c r="K2433" t="s">
        <v>1086</v>
      </c>
      <c r="L2433" t="s">
        <v>9815</v>
      </c>
      <c r="M2433" s="11">
        <v>43111.404016203705</v>
      </c>
      <c r="N2433" s="11">
        <v>43111.404016203705</v>
      </c>
      <c r="O2433" s="11">
        <v>43118.443067129629</v>
      </c>
      <c r="P2433" t="s">
        <v>2124</v>
      </c>
      <c r="Q2433" t="s">
        <v>891</v>
      </c>
      <c r="R2433" t="s">
        <v>9816</v>
      </c>
      <c r="S2433" t="s">
        <v>2125</v>
      </c>
      <c r="T2433" t="s">
        <v>2126</v>
      </c>
      <c r="U2433" t="s">
        <v>2127</v>
      </c>
      <c r="V2433">
        <v>0</v>
      </c>
      <c r="W2433" t="s">
        <v>2127</v>
      </c>
      <c r="X2433" t="s">
        <v>2125</v>
      </c>
      <c r="Y2433" t="s">
        <v>2125</v>
      </c>
      <c r="Z2433" t="s">
        <v>2304</v>
      </c>
      <c r="AA2433" t="s">
        <v>2128</v>
      </c>
      <c r="AB2433" t="s">
        <v>2127</v>
      </c>
    </row>
    <row r="2434" spans="1:28" x14ac:dyDescent="0.2">
      <c r="A2434">
        <v>16054726</v>
      </c>
      <c r="B2434" t="s">
        <v>467</v>
      </c>
      <c r="C2434" t="s">
        <v>3531</v>
      </c>
      <c r="D2434" t="s">
        <v>468</v>
      </c>
      <c r="E2434" t="s">
        <v>317</v>
      </c>
      <c r="F2434" t="s">
        <v>316</v>
      </c>
      <c r="G2434" t="s">
        <v>316</v>
      </c>
      <c r="H2434" t="s">
        <v>468</v>
      </c>
      <c r="I2434" t="s">
        <v>317</v>
      </c>
      <c r="J2434" t="s">
        <v>334</v>
      </c>
      <c r="K2434" t="s">
        <v>9817</v>
      </c>
      <c r="L2434" t="s">
        <v>9818</v>
      </c>
      <c r="M2434" s="11">
        <v>43111.405277777776</v>
      </c>
      <c r="N2434" s="11">
        <v>43111.405277777776</v>
      </c>
      <c r="O2434" s="11">
        <v>43118.411574074074</v>
      </c>
      <c r="P2434" t="s">
        <v>2124</v>
      </c>
      <c r="Q2434" t="s">
        <v>425</v>
      </c>
      <c r="R2434" t="s">
        <v>9819</v>
      </c>
      <c r="S2434" t="s">
        <v>2125</v>
      </c>
      <c r="T2434" t="s">
        <v>2126</v>
      </c>
      <c r="U2434" t="s">
        <v>2127</v>
      </c>
      <c r="V2434">
        <v>0</v>
      </c>
      <c r="W2434" t="s">
        <v>2127</v>
      </c>
      <c r="X2434" t="s">
        <v>2125</v>
      </c>
      <c r="Y2434" t="s">
        <v>2125</v>
      </c>
      <c r="Z2434" t="s">
        <v>421</v>
      </c>
      <c r="AA2434" t="s">
        <v>2137</v>
      </c>
      <c r="AB2434" t="s">
        <v>2127</v>
      </c>
    </row>
    <row r="2435" spans="1:28" x14ac:dyDescent="0.2">
      <c r="A2435">
        <v>16054746</v>
      </c>
      <c r="B2435" t="s">
        <v>9741</v>
      </c>
      <c r="C2435" t="s">
        <v>2420</v>
      </c>
      <c r="D2435" t="s">
        <v>2386</v>
      </c>
      <c r="E2435" t="s">
        <v>317</v>
      </c>
      <c r="F2435" t="s">
        <v>2387</v>
      </c>
      <c r="G2435" t="s">
        <v>2387</v>
      </c>
      <c r="H2435" t="s">
        <v>2643</v>
      </c>
      <c r="I2435" t="s">
        <v>317</v>
      </c>
      <c r="J2435" t="s">
        <v>334</v>
      </c>
      <c r="K2435" t="s">
        <v>9820</v>
      </c>
      <c r="L2435" t="s">
        <v>9785</v>
      </c>
      <c r="M2435" s="11">
        <v>43111.406157407408</v>
      </c>
      <c r="N2435" s="11">
        <v>43111.406157407408</v>
      </c>
      <c r="O2435" s="11">
        <v>43123.414166666669</v>
      </c>
      <c r="P2435" t="s">
        <v>2124</v>
      </c>
      <c r="Q2435" t="s">
        <v>2646</v>
      </c>
      <c r="R2435" t="s">
        <v>9780</v>
      </c>
      <c r="S2435" t="s">
        <v>2125</v>
      </c>
      <c r="T2435" t="s">
        <v>2126</v>
      </c>
      <c r="U2435" t="s">
        <v>2127</v>
      </c>
      <c r="V2435">
        <v>0</v>
      </c>
      <c r="W2435" t="s">
        <v>2127</v>
      </c>
      <c r="X2435" t="s">
        <v>2125</v>
      </c>
      <c r="Y2435" t="s">
        <v>2125</v>
      </c>
      <c r="Z2435" t="s">
        <v>719</v>
      </c>
      <c r="AA2435" t="s">
        <v>2128</v>
      </c>
      <c r="AB2435" t="s">
        <v>2127</v>
      </c>
    </row>
    <row r="2436" spans="1:28" x14ac:dyDescent="0.2">
      <c r="A2436">
        <v>16054771</v>
      </c>
      <c r="B2436" t="s">
        <v>9741</v>
      </c>
      <c r="C2436" t="s">
        <v>2420</v>
      </c>
      <c r="D2436" t="s">
        <v>2386</v>
      </c>
      <c r="E2436" t="s">
        <v>317</v>
      </c>
      <c r="F2436" t="s">
        <v>2387</v>
      </c>
      <c r="G2436" t="s">
        <v>2387</v>
      </c>
      <c r="H2436" t="s">
        <v>2643</v>
      </c>
      <c r="I2436" t="s">
        <v>317</v>
      </c>
      <c r="J2436" t="s">
        <v>334</v>
      </c>
      <c r="K2436" t="s">
        <v>9821</v>
      </c>
      <c r="L2436" t="s">
        <v>9785</v>
      </c>
      <c r="M2436" s="11">
        <v>43111.407314814816</v>
      </c>
      <c r="N2436" s="11">
        <v>43111.407314814816</v>
      </c>
      <c r="O2436" s="11">
        <v>43123.42050925926</v>
      </c>
      <c r="P2436" t="s">
        <v>2124</v>
      </c>
      <c r="Q2436" t="s">
        <v>2646</v>
      </c>
      <c r="R2436" t="s">
        <v>9822</v>
      </c>
      <c r="S2436" t="s">
        <v>2125</v>
      </c>
      <c r="T2436" t="s">
        <v>2126</v>
      </c>
      <c r="U2436" t="s">
        <v>2127</v>
      </c>
      <c r="V2436">
        <v>0</v>
      </c>
      <c r="W2436" t="s">
        <v>2127</v>
      </c>
      <c r="X2436" t="s">
        <v>2125</v>
      </c>
      <c r="Y2436" t="s">
        <v>2125</v>
      </c>
      <c r="Z2436" t="s">
        <v>719</v>
      </c>
      <c r="AA2436" t="s">
        <v>2128</v>
      </c>
      <c r="AB2436" t="s">
        <v>2127</v>
      </c>
    </row>
    <row r="2437" spans="1:28" x14ac:dyDescent="0.2">
      <c r="A2437">
        <v>16054807</v>
      </c>
      <c r="B2437" t="s">
        <v>9741</v>
      </c>
      <c r="C2437" t="s">
        <v>2420</v>
      </c>
      <c r="D2437" t="s">
        <v>2386</v>
      </c>
      <c r="E2437" t="s">
        <v>317</v>
      </c>
      <c r="F2437" t="s">
        <v>2387</v>
      </c>
      <c r="G2437" t="s">
        <v>2387</v>
      </c>
      <c r="H2437" t="s">
        <v>2643</v>
      </c>
      <c r="I2437" t="s">
        <v>317</v>
      </c>
      <c r="J2437" t="s">
        <v>334</v>
      </c>
      <c r="K2437" t="s">
        <v>9823</v>
      </c>
      <c r="L2437" t="s">
        <v>9785</v>
      </c>
      <c r="M2437" s="11">
        <v>43111.408703703702</v>
      </c>
      <c r="N2437" s="11">
        <v>43111.408703703702</v>
      </c>
      <c r="O2437" s="11">
        <v>43123.406157407408</v>
      </c>
      <c r="P2437" t="s">
        <v>2124</v>
      </c>
      <c r="Q2437" t="s">
        <v>2646</v>
      </c>
      <c r="R2437" t="s">
        <v>9824</v>
      </c>
      <c r="S2437" t="s">
        <v>2125</v>
      </c>
      <c r="T2437" t="s">
        <v>2126</v>
      </c>
      <c r="U2437" t="s">
        <v>2127</v>
      </c>
      <c r="V2437">
        <v>0</v>
      </c>
      <c r="W2437" t="s">
        <v>2127</v>
      </c>
      <c r="X2437" t="s">
        <v>2125</v>
      </c>
      <c r="Y2437" t="s">
        <v>2125</v>
      </c>
      <c r="Z2437" t="s">
        <v>719</v>
      </c>
      <c r="AA2437" t="s">
        <v>2128</v>
      </c>
      <c r="AB2437" t="s">
        <v>2127</v>
      </c>
    </row>
    <row r="2438" spans="1:28" x14ac:dyDescent="0.2">
      <c r="A2438">
        <v>16054817</v>
      </c>
      <c r="B2438" t="s">
        <v>1132</v>
      </c>
      <c r="C2438" t="s">
        <v>3412</v>
      </c>
      <c r="D2438" t="s">
        <v>369</v>
      </c>
      <c r="E2438" t="s">
        <v>317</v>
      </c>
      <c r="F2438" t="s">
        <v>316</v>
      </c>
      <c r="G2438" t="s">
        <v>316</v>
      </c>
      <c r="H2438" t="s">
        <v>369</v>
      </c>
      <c r="I2438" t="s">
        <v>317</v>
      </c>
      <c r="J2438" t="s">
        <v>334</v>
      </c>
      <c r="K2438" t="s">
        <v>9825</v>
      </c>
      <c r="L2438" t="s">
        <v>9826</v>
      </c>
      <c r="M2438" s="11">
        <v>43111.409189814818</v>
      </c>
      <c r="N2438" s="11">
        <v>43111.409189814818</v>
      </c>
      <c r="O2438" s="11">
        <v>43118.415798611109</v>
      </c>
      <c r="P2438" t="s">
        <v>2124</v>
      </c>
      <c r="Q2438" t="s">
        <v>425</v>
      </c>
      <c r="R2438" t="s">
        <v>9827</v>
      </c>
      <c r="S2438" t="s">
        <v>2125</v>
      </c>
      <c r="T2438" t="s">
        <v>2126</v>
      </c>
      <c r="U2438" t="s">
        <v>2127</v>
      </c>
      <c r="V2438">
        <v>0</v>
      </c>
      <c r="W2438" t="s">
        <v>2127</v>
      </c>
      <c r="X2438" t="s">
        <v>2125</v>
      </c>
      <c r="Y2438" t="s">
        <v>2125</v>
      </c>
      <c r="Z2438" t="s">
        <v>421</v>
      </c>
      <c r="AA2438" t="s">
        <v>2137</v>
      </c>
      <c r="AB2438" t="s">
        <v>2127</v>
      </c>
    </row>
    <row r="2439" spans="1:28" x14ac:dyDescent="0.2">
      <c r="A2439">
        <v>16054868</v>
      </c>
      <c r="B2439" t="s">
        <v>9828</v>
      </c>
      <c r="C2439" t="s">
        <v>4213</v>
      </c>
      <c r="D2439" t="s">
        <v>550</v>
      </c>
      <c r="E2439" t="s">
        <v>317</v>
      </c>
      <c r="F2439" t="s">
        <v>316</v>
      </c>
      <c r="G2439" t="s">
        <v>316</v>
      </c>
      <c r="H2439" t="s">
        <v>550</v>
      </c>
      <c r="I2439" t="s">
        <v>317</v>
      </c>
      <c r="J2439" t="s">
        <v>334</v>
      </c>
      <c r="K2439" t="s">
        <v>1021</v>
      </c>
      <c r="L2439" t="s">
        <v>9829</v>
      </c>
      <c r="M2439" s="11">
        <v>43111.411504629628</v>
      </c>
      <c r="N2439" s="11">
        <v>43111.411504629628</v>
      </c>
      <c r="O2439" s="11">
        <v>43118.419340277775</v>
      </c>
      <c r="P2439" t="s">
        <v>2124</v>
      </c>
      <c r="Q2439" t="s">
        <v>355</v>
      </c>
      <c r="R2439" t="s">
        <v>9830</v>
      </c>
      <c r="S2439" t="s">
        <v>2125</v>
      </c>
      <c r="T2439" t="s">
        <v>2126</v>
      </c>
      <c r="U2439" t="s">
        <v>2127</v>
      </c>
      <c r="V2439">
        <v>0</v>
      </c>
      <c r="W2439" t="s">
        <v>2127</v>
      </c>
      <c r="X2439" t="s">
        <v>2125</v>
      </c>
      <c r="Y2439" t="s">
        <v>2125</v>
      </c>
      <c r="Z2439" t="s">
        <v>421</v>
      </c>
      <c r="AA2439" t="s">
        <v>2137</v>
      </c>
      <c r="AB2439" t="s">
        <v>2127</v>
      </c>
    </row>
    <row r="2440" spans="1:28" x14ac:dyDescent="0.2">
      <c r="A2440">
        <v>16054927</v>
      </c>
      <c r="B2440" t="s">
        <v>1132</v>
      </c>
      <c r="C2440" t="s">
        <v>3412</v>
      </c>
      <c r="D2440" t="s">
        <v>369</v>
      </c>
      <c r="E2440" t="s">
        <v>317</v>
      </c>
      <c r="F2440" t="s">
        <v>316</v>
      </c>
      <c r="G2440" t="s">
        <v>316</v>
      </c>
      <c r="H2440" t="s">
        <v>369</v>
      </c>
      <c r="I2440" t="s">
        <v>317</v>
      </c>
      <c r="J2440" t="s">
        <v>334</v>
      </c>
      <c r="K2440" t="s">
        <v>828</v>
      </c>
      <c r="L2440" t="s">
        <v>9831</v>
      </c>
      <c r="M2440" s="11">
        <v>43111.413472222222</v>
      </c>
      <c r="N2440" s="11">
        <v>43111.413472222222</v>
      </c>
      <c r="O2440" s="11">
        <v>43118.426539351851</v>
      </c>
      <c r="P2440" t="s">
        <v>2124</v>
      </c>
      <c r="Q2440" t="s">
        <v>1039</v>
      </c>
      <c r="R2440" t="s">
        <v>9832</v>
      </c>
      <c r="S2440" t="s">
        <v>2125</v>
      </c>
      <c r="T2440" t="s">
        <v>2126</v>
      </c>
      <c r="U2440" t="s">
        <v>2127</v>
      </c>
      <c r="V2440">
        <v>0</v>
      </c>
      <c r="W2440" t="s">
        <v>2127</v>
      </c>
      <c r="X2440" t="s">
        <v>2125</v>
      </c>
      <c r="Y2440" t="s">
        <v>2125</v>
      </c>
      <c r="Z2440" t="s">
        <v>421</v>
      </c>
      <c r="AA2440" t="s">
        <v>2128</v>
      </c>
      <c r="AB2440" t="s">
        <v>2127</v>
      </c>
    </row>
    <row r="2441" spans="1:28" x14ac:dyDescent="0.2">
      <c r="A2441">
        <v>16054974</v>
      </c>
      <c r="B2441" t="s">
        <v>9833</v>
      </c>
      <c r="C2441" t="s">
        <v>9834</v>
      </c>
      <c r="D2441" t="s">
        <v>482</v>
      </c>
      <c r="E2441" t="s">
        <v>317</v>
      </c>
      <c r="F2441" t="s">
        <v>370</v>
      </c>
      <c r="G2441" t="s">
        <v>370</v>
      </c>
      <c r="H2441" t="s">
        <v>482</v>
      </c>
      <c r="I2441" t="s">
        <v>317</v>
      </c>
      <c r="J2441" t="s">
        <v>430</v>
      </c>
      <c r="K2441" t="s">
        <v>595</v>
      </c>
      <c r="L2441" t="s">
        <v>9835</v>
      </c>
      <c r="M2441" s="11">
        <v>43111.415497685186</v>
      </c>
      <c r="N2441" s="11">
        <v>43111.415497685186</v>
      </c>
      <c r="O2441" s="11">
        <v>43118.424895833334</v>
      </c>
      <c r="P2441" t="s">
        <v>2124</v>
      </c>
      <c r="Q2441" t="s">
        <v>483</v>
      </c>
      <c r="R2441" t="s">
        <v>9836</v>
      </c>
      <c r="S2441" t="s">
        <v>2125</v>
      </c>
      <c r="T2441" t="s">
        <v>2126</v>
      </c>
      <c r="U2441" t="s">
        <v>2127</v>
      </c>
      <c r="V2441">
        <v>0</v>
      </c>
      <c r="W2441" t="s">
        <v>2127</v>
      </c>
      <c r="X2441" t="s">
        <v>2125</v>
      </c>
      <c r="Y2441" t="s">
        <v>2125</v>
      </c>
      <c r="Z2441" t="s">
        <v>1549</v>
      </c>
      <c r="AA2441" t="s">
        <v>2137</v>
      </c>
      <c r="AB2441" t="s">
        <v>2127</v>
      </c>
    </row>
    <row r="2442" spans="1:28" x14ac:dyDescent="0.2">
      <c r="A2442">
        <v>16055058</v>
      </c>
      <c r="B2442" t="s">
        <v>8950</v>
      </c>
      <c r="C2442" t="s">
        <v>8481</v>
      </c>
      <c r="D2442" t="s">
        <v>468</v>
      </c>
      <c r="E2442" t="s">
        <v>317</v>
      </c>
      <c r="F2442" t="s">
        <v>316</v>
      </c>
      <c r="G2442" t="s">
        <v>316</v>
      </c>
      <c r="H2442" t="s">
        <v>468</v>
      </c>
      <c r="I2442" t="s">
        <v>317</v>
      </c>
      <c r="J2442" t="s">
        <v>334</v>
      </c>
      <c r="K2442" t="s">
        <v>438</v>
      </c>
      <c r="L2442" t="s">
        <v>9837</v>
      </c>
      <c r="M2442" s="11">
        <v>43111.418703703705</v>
      </c>
      <c r="N2442" s="11">
        <v>43111.418703703705</v>
      </c>
      <c r="O2442" s="11">
        <v>43118.421087962961</v>
      </c>
      <c r="P2442" t="s">
        <v>2124</v>
      </c>
      <c r="Q2442" t="s">
        <v>733</v>
      </c>
      <c r="R2442" t="s">
        <v>9838</v>
      </c>
      <c r="S2442" t="s">
        <v>2125</v>
      </c>
      <c r="T2442" t="s">
        <v>2126</v>
      </c>
      <c r="U2442" t="s">
        <v>2127</v>
      </c>
      <c r="V2442">
        <v>0</v>
      </c>
      <c r="W2442" t="s">
        <v>2127</v>
      </c>
      <c r="X2442" t="s">
        <v>2125</v>
      </c>
      <c r="Y2442" t="s">
        <v>2125</v>
      </c>
      <c r="Z2442" t="s">
        <v>459</v>
      </c>
      <c r="AA2442" t="s">
        <v>2137</v>
      </c>
      <c r="AB2442" t="s">
        <v>2127</v>
      </c>
    </row>
    <row r="2443" spans="1:28" x14ac:dyDescent="0.2">
      <c r="A2443">
        <v>16055100</v>
      </c>
      <c r="B2443" t="s">
        <v>9833</v>
      </c>
      <c r="C2443" t="s">
        <v>9834</v>
      </c>
      <c r="D2443" t="s">
        <v>482</v>
      </c>
      <c r="E2443" t="s">
        <v>317</v>
      </c>
      <c r="F2443" t="s">
        <v>370</v>
      </c>
      <c r="G2443" t="s">
        <v>370</v>
      </c>
      <c r="H2443" t="s">
        <v>482</v>
      </c>
      <c r="I2443" t="s">
        <v>317</v>
      </c>
      <c r="J2443" t="s">
        <v>430</v>
      </c>
      <c r="K2443" t="s">
        <v>595</v>
      </c>
      <c r="L2443" t="s">
        <v>9839</v>
      </c>
      <c r="M2443" s="11">
        <v>43111.420567129629</v>
      </c>
      <c r="N2443" s="11">
        <v>43111.420567129629</v>
      </c>
      <c r="O2443" s="11">
        <v>43118.424710648149</v>
      </c>
      <c r="P2443" t="s">
        <v>2124</v>
      </c>
      <c r="Q2443" t="s">
        <v>483</v>
      </c>
      <c r="R2443" t="s">
        <v>9836</v>
      </c>
      <c r="S2443" t="s">
        <v>2125</v>
      </c>
      <c r="T2443" t="s">
        <v>2126</v>
      </c>
      <c r="U2443" t="s">
        <v>2127</v>
      </c>
      <c r="V2443">
        <v>0</v>
      </c>
      <c r="W2443" t="s">
        <v>2127</v>
      </c>
      <c r="X2443" t="s">
        <v>2125</v>
      </c>
      <c r="Y2443" t="s">
        <v>2125</v>
      </c>
      <c r="Z2443" t="s">
        <v>1549</v>
      </c>
      <c r="AA2443" t="s">
        <v>2137</v>
      </c>
      <c r="AB2443" t="s">
        <v>2127</v>
      </c>
    </row>
    <row r="2444" spans="1:28" x14ac:dyDescent="0.2">
      <c r="A2444">
        <v>16055165</v>
      </c>
      <c r="B2444" t="s">
        <v>9840</v>
      </c>
      <c r="C2444" t="s">
        <v>9841</v>
      </c>
      <c r="D2444" t="s">
        <v>550</v>
      </c>
      <c r="E2444" t="s">
        <v>317</v>
      </c>
      <c r="F2444" t="s">
        <v>316</v>
      </c>
      <c r="G2444" t="s">
        <v>323</v>
      </c>
      <c r="H2444" t="s">
        <v>324</v>
      </c>
      <c r="I2444" t="s">
        <v>317</v>
      </c>
      <c r="J2444" t="s">
        <v>334</v>
      </c>
      <c r="K2444" t="s">
        <v>766</v>
      </c>
      <c r="L2444" t="s">
        <v>9842</v>
      </c>
      <c r="M2444" s="11">
        <v>43111.423611111109</v>
      </c>
      <c r="N2444" s="11">
        <v>43111.423611111109</v>
      </c>
      <c r="O2444" s="11">
        <v>43118.660243055558</v>
      </c>
      <c r="P2444" t="s">
        <v>2124</v>
      </c>
      <c r="Q2444" t="s">
        <v>2164</v>
      </c>
      <c r="R2444" t="s">
        <v>9843</v>
      </c>
      <c r="S2444" t="s">
        <v>2125</v>
      </c>
      <c r="T2444" t="s">
        <v>2126</v>
      </c>
      <c r="U2444" t="s">
        <v>2127</v>
      </c>
      <c r="V2444">
        <v>0</v>
      </c>
      <c r="W2444" t="s">
        <v>2127</v>
      </c>
      <c r="X2444" t="s">
        <v>2125</v>
      </c>
      <c r="Y2444" t="s">
        <v>2125</v>
      </c>
      <c r="Z2444" t="s">
        <v>2194</v>
      </c>
      <c r="AA2444" t="s">
        <v>2137</v>
      </c>
      <c r="AB2444" t="s">
        <v>2127</v>
      </c>
    </row>
    <row r="2445" spans="1:28" x14ac:dyDescent="0.2">
      <c r="A2445">
        <v>16055192</v>
      </c>
      <c r="B2445" t="s">
        <v>9612</v>
      </c>
      <c r="C2445" t="s">
        <v>3205</v>
      </c>
      <c r="D2445" t="s">
        <v>460</v>
      </c>
      <c r="E2445" t="s">
        <v>317</v>
      </c>
      <c r="F2445" t="s">
        <v>316</v>
      </c>
      <c r="G2445" t="s">
        <v>316</v>
      </c>
      <c r="H2445" t="s">
        <v>460</v>
      </c>
      <c r="I2445" t="s">
        <v>317</v>
      </c>
      <c r="J2445" t="s">
        <v>334</v>
      </c>
      <c r="K2445" t="s">
        <v>9844</v>
      </c>
      <c r="L2445" t="s">
        <v>9845</v>
      </c>
      <c r="M2445" s="11">
        <v>43111.424687500003</v>
      </c>
      <c r="N2445" s="11">
        <v>43111.424687500003</v>
      </c>
      <c r="O2445" s="11">
        <v>43118.434513888889</v>
      </c>
      <c r="P2445" t="s">
        <v>2124</v>
      </c>
      <c r="Q2445" t="s">
        <v>462</v>
      </c>
      <c r="R2445" t="s">
        <v>9846</v>
      </c>
      <c r="S2445" t="s">
        <v>2125</v>
      </c>
      <c r="T2445" t="s">
        <v>2126</v>
      </c>
      <c r="U2445" t="s">
        <v>2127</v>
      </c>
      <c r="V2445">
        <v>0</v>
      </c>
      <c r="W2445" t="s">
        <v>2127</v>
      </c>
      <c r="X2445" t="s">
        <v>2125</v>
      </c>
      <c r="Y2445" t="s">
        <v>2125</v>
      </c>
      <c r="Z2445" t="s">
        <v>421</v>
      </c>
      <c r="AA2445" t="s">
        <v>2128</v>
      </c>
      <c r="AB2445" t="s">
        <v>2127</v>
      </c>
    </row>
    <row r="2446" spans="1:28" x14ac:dyDescent="0.2">
      <c r="A2446">
        <v>16055279</v>
      </c>
      <c r="B2446" t="s">
        <v>9847</v>
      </c>
      <c r="C2446" t="s">
        <v>5024</v>
      </c>
      <c r="D2446" t="s">
        <v>510</v>
      </c>
      <c r="E2446" t="s">
        <v>317</v>
      </c>
      <c r="F2446" t="s">
        <v>370</v>
      </c>
      <c r="G2446" t="s">
        <v>370</v>
      </c>
      <c r="H2446" t="s">
        <v>510</v>
      </c>
      <c r="I2446" t="s">
        <v>317</v>
      </c>
      <c r="J2446" t="s">
        <v>334</v>
      </c>
      <c r="K2446" t="s">
        <v>9848</v>
      </c>
      <c r="L2446" t="s">
        <v>9849</v>
      </c>
      <c r="M2446" s="11">
        <v>43111.427789351852</v>
      </c>
      <c r="N2446" s="11">
        <v>43111.427789351852</v>
      </c>
      <c r="O2446" s="11">
        <v>43118.442719907405</v>
      </c>
      <c r="P2446" t="s">
        <v>2124</v>
      </c>
      <c r="Q2446" t="s">
        <v>600</v>
      </c>
      <c r="R2446" t="s">
        <v>9850</v>
      </c>
      <c r="S2446" t="s">
        <v>2125</v>
      </c>
      <c r="T2446" t="s">
        <v>2126</v>
      </c>
      <c r="U2446" t="s">
        <v>2127</v>
      </c>
      <c r="V2446">
        <v>0</v>
      </c>
      <c r="W2446" t="s">
        <v>2127</v>
      </c>
      <c r="X2446" t="s">
        <v>2125</v>
      </c>
      <c r="Y2446" t="s">
        <v>2125</v>
      </c>
      <c r="Z2446" t="s">
        <v>4829</v>
      </c>
      <c r="AA2446" t="s">
        <v>2137</v>
      </c>
      <c r="AB2446" t="s">
        <v>2127</v>
      </c>
    </row>
    <row r="2447" spans="1:28" x14ac:dyDescent="0.2">
      <c r="A2447">
        <v>16055383</v>
      </c>
      <c r="B2447" t="s">
        <v>2910</v>
      </c>
      <c r="C2447" t="s">
        <v>3054</v>
      </c>
      <c r="D2447" t="s">
        <v>410</v>
      </c>
      <c r="E2447" t="s">
        <v>317</v>
      </c>
      <c r="F2447" t="s">
        <v>393</v>
      </c>
      <c r="G2447" t="s">
        <v>382</v>
      </c>
      <c r="H2447" t="s">
        <v>410</v>
      </c>
      <c r="I2447" t="s">
        <v>317</v>
      </c>
      <c r="J2447" t="s">
        <v>334</v>
      </c>
      <c r="K2447" t="s">
        <v>2122</v>
      </c>
      <c r="L2447" t="s">
        <v>9851</v>
      </c>
      <c r="M2447" s="11">
        <v>43111.432303240741</v>
      </c>
      <c r="N2447" s="11">
        <v>43111.432303240741</v>
      </c>
      <c r="O2447" s="11">
        <v>43118.564062500001</v>
      </c>
      <c r="P2447" t="s">
        <v>2124</v>
      </c>
      <c r="Q2447" t="s">
        <v>394</v>
      </c>
      <c r="R2447" t="s">
        <v>9852</v>
      </c>
      <c r="S2447" t="s">
        <v>2125</v>
      </c>
      <c r="T2447" t="s">
        <v>2126</v>
      </c>
      <c r="U2447" t="s">
        <v>2127</v>
      </c>
      <c r="V2447">
        <v>0</v>
      </c>
      <c r="W2447" t="s">
        <v>2127</v>
      </c>
      <c r="X2447" t="s">
        <v>2125</v>
      </c>
      <c r="Y2447" t="s">
        <v>2125</v>
      </c>
      <c r="Z2447" t="s">
        <v>2304</v>
      </c>
      <c r="AA2447" t="s">
        <v>2128</v>
      </c>
      <c r="AB2447" t="s">
        <v>2127</v>
      </c>
    </row>
    <row r="2448" spans="1:28" x14ac:dyDescent="0.2">
      <c r="A2448">
        <v>16055400</v>
      </c>
      <c r="B2448" t="s">
        <v>377</v>
      </c>
      <c r="C2448" t="s">
        <v>2312</v>
      </c>
      <c r="D2448" t="s">
        <v>381</v>
      </c>
      <c r="E2448" t="s">
        <v>317</v>
      </c>
      <c r="F2448" t="s">
        <v>382</v>
      </c>
      <c r="G2448" t="s">
        <v>384</v>
      </c>
      <c r="H2448" t="s">
        <v>476</v>
      </c>
      <c r="J2448" t="s">
        <v>334</v>
      </c>
      <c r="K2448" t="s">
        <v>388</v>
      </c>
      <c r="L2448" t="s">
        <v>9853</v>
      </c>
      <c r="M2448" s="11">
        <v>43111.43277777778</v>
      </c>
      <c r="N2448" s="11">
        <v>43111.43277777778</v>
      </c>
      <c r="O2448" s="11">
        <v>43122.671446759261</v>
      </c>
      <c r="P2448" t="s">
        <v>2124</v>
      </c>
      <c r="Q2448" t="s">
        <v>383</v>
      </c>
      <c r="R2448" t="s">
        <v>9854</v>
      </c>
      <c r="S2448" t="s">
        <v>2125</v>
      </c>
      <c r="T2448" t="s">
        <v>2126</v>
      </c>
      <c r="U2448" t="s">
        <v>2127</v>
      </c>
      <c r="V2448">
        <v>0</v>
      </c>
      <c r="W2448" t="s">
        <v>2127</v>
      </c>
      <c r="X2448" t="s">
        <v>2125</v>
      </c>
      <c r="Y2448" t="s">
        <v>2125</v>
      </c>
      <c r="Z2448" t="s">
        <v>378</v>
      </c>
      <c r="AA2448" t="s">
        <v>2128</v>
      </c>
      <c r="AB2448" t="s">
        <v>2129</v>
      </c>
    </row>
    <row r="2449" spans="1:28" x14ac:dyDescent="0.2">
      <c r="A2449">
        <v>16055417</v>
      </c>
      <c r="B2449" t="s">
        <v>9855</v>
      </c>
      <c r="C2449" t="s">
        <v>2989</v>
      </c>
      <c r="D2449" t="s">
        <v>392</v>
      </c>
      <c r="E2449" t="s">
        <v>317</v>
      </c>
      <c r="F2449" t="s">
        <v>316</v>
      </c>
      <c r="G2449" t="s">
        <v>316</v>
      </c>
      <c r="H2449" t="s">
        <v>392</v>
      </c>
      <c r="I2449" t="s">
        <v>317</v>
      </c>
      <c r="J2449" t="s">
        <v>334</v>
      </c>
      <c r="K2449" t="s">
        <v>9856</v>
      </c>
      <c r="L2449" t="s">
        <v>9857</v>
      </c>
      <c r="M2449" s="11">
        <v>43111.433310185188</v>
      </c>
      <c r="N2449" s="11">
        <v>43111.433310185188</v>
      </c>
      <c r="O2449" s="11">
        <v>43122.394421296296</v>
      </c>
      <c r="P2449" t="s">
        <v>2124</v>
      </c>
      <c r="Q2449" t="s">
        <v>436</v>
      </c>
      <c r="R2449" t="s">
        <v>9858</v>
      </c>
      <c r="S2449" t="s">
        <v>2125</v>
      </c>
      <c r="T2449" t="s">
        <v>2126</v>
      </c>
      <c r="U2449" t="s">
        <v>2127</v>
      </c>
      <c r="V2449">
        <v>0</v>
      </c>
      <c r="W2449" t="s">
        <v>2127</v>
      </c>
      <c r="X2449" t="s">
        <v>2125</v>
      </c>
      <c r="Y2449" t="s">
        <v>2125</v>
      </c>
      <c r="Z2449" t="s">
        <v>459</v>
      </c>
      <c r="AA2449" t="s">
        <v>2137</v>
      </c>
      <c r="AB2449" t="s">
        <v>2127</v>
      </c>
    </row>
    <row r="2450" spans="1:28" x14ac:dyDescent="0.2">
      <c r="A2450">
        <v>16055423</v>
      </c>
      <c r="B2450" t="s">
        <v>2756</v>
      </c>
      <c r="C2450" t="s">
        <v>2158</v>
      </c>
      <c r="D2450" t="s">
        <v>885</v>
      </c>
      <c r="E2450" t="s">
        <v>317</v>
      </c>
      <c r="F2450" t="s">
        <v>323</v>
      </c>
      <c r="G2450" t="s">
        <v>323</v>
      </c>
      <c r="H2450" t="s">
        <v>358</v>
      </c>
      <c r="I2450" t="s">
        <v>317</v>
      </c>
      <c r="J2450" t="s">
        <v>334</v>
      </c>
      <c r="K2450" t="s">
        <v>338</v>
      </c>
      <c r="L2450" t="s">
        <v>9859</v>
      </c>
      <c r="M2450" s="11">
        <v>43111.433368055557</v>
      </c>
      <c r="N2450" s="11">
        <v>43111.433368055557</v>
      </c>
      <c r="O2450" s="11">
        <v>43119.603935185187</v>
      </c>
      <c r="P2450" t="s">
        <v>2124</v>
      </c>
      <c r="Q2450" t="s">
        <v>333</v>
      </c>
      <c r="R2450" t="s">
        <v>9860</v>
      </c>
      <c r="S2450" t="s">
        <v>2125</v>
      </c>
      <c r="T2450" t="s">
        <v>2126</v>
      </c>
      <c r="U2450" t="s">
        <v>2127</v>
      </c>
      <c r="V2450">
        <v>0</v>
      </c>
      <c r="W2450" t="s">
        <v>2127</v>
      </c>
      <c r="X2450" t="s">
        <v>2125</v>
      </c>
      <c r="Y2450" t="s">
        <v>2125</v>
      </c>
      <c r="Z2450" t="s">
        <v>312</v>
      </c>
      <c r="AA2450" t="s">
        <v>2128</v>
      </c>
      <c r="AB2450" t="s">
        <v>2127</v>
      </c>
    </row>
    <row r="2451" spans="1:28" x14ac:dyDescent="0.2">
      <c r="A2451">
        <v>16055427</v>
      </c>
      <c r="B2451" t="s">
        <v>9861</v>
      </c>
      <c r="C2451" t="s">
        <v>4298</v>
      </c>
      <c r="D2451" t="s">
        <v>468</v>
      </c>
      <c r="E2451" t="s">
        <v>317</v>
      </c>
      <c r="F2451" t="s">
        <v>316</v>
      </c>
      <c r="G2451" t="s">
        <v>316</v>
      </c>
      <c r="H2451" t="s">
        <v>468</v>
      </c>
      <c r="I2451" t="s">
        <v>317</v>
      </c>
      <c r="J2451" t="s">
        <v>334</v>
      </c>
      <c r="K2451" t="s">
        <v>471</v>
      </c>
      <c r="L2451" t="s">
        <v>9862</v>
      </c>
      <c r="M2451" s="11">
        <v>43111.433495370373</v>
      </c>
      <c r="N2451" s="11">
        <v>43111.433495370373</v>
      </c>
      <c r="O2451" s="11">
        <v>43118.435104166667</v>
      </c>
      <c r="P2451" t="s">
        <v>2124</v>
      </c>
      <c r="Q2451" t="s">
        <v>1039</v>
      </c>
      <c r="R2451" t="s">
        <v>9863</v>
      </c>
      <c r="S2451" t="s">
        <v>2125</v>
      </c>
      <c r="T2451" t="s">
        <v>2126</v>
      </c>
      <c r="U2451" t="s">
        <v>2127</v>
      </c>
      <c r="V2451">
        <v>0</v>
      </c>
      <c r="W2451" t="s">
        <v>2127</v>
      </c>
      <c r="X2451" t="s">
        <v>2125</v>
      </c>
      <c r="Y2451" t="s">
        <v>2125</v>
      </c>
      <c r="Z2451" t="s">
        <v>433</v>
      </c>
      <c r="AA2451" t="s">
        <v>2128</v>
      </c>
      <c r="AB2451" t="s">
        <v>2127</v>
      </c>
    </row>
    <row r="2452" spans="1:28" x14ac:dyDescent="0.2">
      <c r="A2452">
        <v>16055429</v>
      </c>
      <c r="B2452" t="s">
        <v>9864</v>
      </c>
      <c r="C2452" t="s">
        <v>3747</v>
      </c>
      <c r="D2452" t="s">
        <v>518</v>
      </c>
      <c r="E2452" t="s">
        <v>317</v>
      </c>
      <c r="F2452" t="s">
        <v>316</v>
      </c>
      <c r="G2452" t="s">
        <v>316</v>
      </c>
      <c r="H2452" t="s">
        <v>518</v>
      </c>
      <c r="I2452" t="s">
        <v>317</v>
      </c>
      <c r="J2452" t="s">
        <v>334</v>
      </c>
      <c r="K2452" t="s">
        <v>595</v>
      </c>
      <c r="L2452" t="s">
        <v>9865</v>
      </c>
      <c r="M2452" s="11">
        <v>43111.433715277781</v>
      </c>
      <c r="N2452" s="11">
        <v>43111.433715277781</v>
      </c>
      <c r="O2452" s="11">
        <v>43118.447881944441</v>
      </c>
      <c r="P2452" t="s">
        <v>2124</v>
      </c>
      <c r="Q2452" t="s">
        <v>436</v>
      </c>
      <c r="R2452" t="s">
        <v>9866</v>
      </c>
      <c r="S2452" t="s">
        <v>2125</v>
      </c>
      <c r="T2452" t="s">
        <v>2126</v>
      </c>
      <c r="U2452" t="s">
        <v>2127</v>
      </c>
      <c r="V2452">
        <v>0</v>
      </c>
      <c r="W2452" t="s">
        <v>2127</v>
      </c>
      <c r="X2452" t="s">
        <v>2125</v>
      </c>
      <c r="Y2452" t="s">
        <v>2125</v>
      </c>
      <c r="Z2452" t="s">
        <v>433</v>
      </c>
      <c r="AA2452" t="s">
        <v>2137</v>
      </c>
      <c r="AB2452" t="s">
        <v>2127</v>
      </c>
    </row>
    <row r="2453" spans="1:28" x14ac:dyDescent="0.2">
      <c r="A2453">
        <v>16055461</v>
      </c>
      <c r="B2453" t="s">
        <v>8132</v>
      </c>
      <c r="C2453" t="s">
        <v>8132</v>
      </c>
      <c r="D2453" t="s">
        <v>482</v>
      </c>
      <c r="E2453" t="s">
        <v>317</v>
      </c>
      <c r="F2453" t="s">
        <v>9867</v>
      </c>
      <c r="G2453" t="s">
        <v>9868</v>
      </c>
      <c r="H2453" t="s">
        <v>2367</v>
      </c>
      <c r="J2453" t="s">
        <v>322</v>
      </c>
      <c r="K2453" t="s">
        <v>9869</v>
      </c>
      <c r="L2453" t="s">
        <v>9870</v>
      </c>
      <c r="M2453" s="11">
        <v>43111.435011574074</v>
      </c>
      <c r="N2453" s="11">
        <v>43111.435011574074</v>
      </c>
      <c r="O2453" s="11">
        <v>43118.750138888892</v>
      </c>
      <c r="P2453" t="s">
        <v>2124</v>
      </c>
      <c r="Q2453" t="s">
        <v>9871</v>
      </c>
      <c r="R2453" t="s">
        <v>9872</v>
      </c>
      <c r="S2453" t="s">
        <v>2125</v>
      </c>
      <c r="T2453" t="s">
        <v>2126</v>
      </c>
      <c r="U2453" t="s">
        <v>2127</v>
      </c>
      <c r="V2453">
        <v>0</v>
      </c>
      <c r="W2453" t="s">
        <v>2127</v>
      </c>
      <c r="X2453" t="s">
        <v>2125</v>
      </c>
      <c r="Y2453" t="s">
        <v>2125</v>
      </c>
      <c r="Z2453" t="s">
        <v>1059</v>
      </c>
      <c r="AA2453" t="s">
        <v>2137</v>
      </c>
      <c r="AB2453" t="s">
        <v>2659</v>
      </c>
    </row>
    <row r="2454" spans="1:28" x14ac:dyDescent="0.2">
      <c r="A2454">
        <v>16055488</v>
      </c>
      <c r="B2454" t="s">
        <v>1139</v>
      </c>
      <c r="C2454" t="s">
        <v>2158</v>
      </c>
      <c r="D2454" t="s">
        <v>885</v>
      </c>
      <c r="E2454" t="s">
        <v>317</v>
      </c>
      <c r="F2454" t="s">
        <v>323</v>
      </c>
      <c r="G2454" t="s">
        <v>323</v>
      </c>
      <c r="H2454" t="s">
        <v>503</v>
      </c>
      <c r="I2454" t="s">
        <v>317</v>
      </c>
      <c r="J2454" t="s">
        <v>334</v>
      </c>
      <c r="K2454" t="s">
        <v>338</v>
      </c>
      <c r="L2454" t="s">
        <v>9873</v>
      </c>
      <c r="M2454" s="11">
        <v>43111.436226851853</v>
      </c>
      <c r="N2454" s="11">
        <v>43111.436226851853</v>
      </c>
      <c r="O2454" s="11">
        <v>43123.412986111114</v>
      </c>
      <c r="P2454" t="s">
        <v>2124</v>
      </c>
      <c r="Q2454" t="s">
        <v>333</v>
      </c>
      <c r="R2454" t="s">
        <v>1141</v>
      </c>
      <c r="S2454" t="s">
        <v>2125</v>
      </c>
      <c r="T2454" t="s">
        <v>2126</v>
      </c>
      <c r="U2454" t="s">
        <v>2127</v>
      </c>
      <c r="V2454">
        <v>0</v>
      </c>
      <c r="W2454" t="s">
        <v>2127</v>
      </c>
      <c r="X2454" t="s">
        <v>2125</v>
      </c>
      <c r="Y2454" t="s">
        <v>2125</v>
      </c>
      <c r="Z2454" t="s">
        <v>312</v>
      </c>
      <c r="AA2454" t="s">
        <v>2128</v>
      </c>
      <c r="AB2454" t="s">
        <v>2127</v>
      </c>
    </row>
    <row r="2455" spans="1:28" x14ac:dyDescent="0.2">
      <c r="A2455">
        <v>16055587</v>
      </c>
      <c r="B2455" t="s">
        <v>2910</v>
      </c>
      <c r="C2455" t="s">
        <v>3054</v>
      </c>
      <c r="D2455" t="s">
        <v>410</v>
      </c>
      <c r="E2455" t="s">
        <v>317</v>
      </c>
      <c r="F2455" t="s">
        <v>382</v>
      </c>
      <c r="G2455" t="s">
        <v>701</v>
      </c>
      <c r="H2455" t="s">
        <v>702</v>
      </c>
      <c r="I2455" t="s">
        <v>2285</v>
      </c>
      <c r="J2455" t="s">
        <v>334</v>
      </c>
      <c r="K2455" t="s">
        <v>3213</v>
      </c>
      <c r="L2455" t="s">
        <v>9874</v>
      </c>
      <c r="M2455" s="11">
        <v>43111.440011574072</v>
      </c>
      <c r="N2455" s="11">
        <v>43111.440011574072</v>
      </c>
      <c r="O2455" s="11">
        <v>43123.689884259256</v>
      </c>
      <c r="P2455" t="s">
        <v>2124</v>
      </c>
      <c r="Q2455" t="s">
        <v>647</v>
      </c>
      <c r="R2455" t="s">
        <v>9875</v>
      </c>
      <c r="S2455" t="s">
        <v>2125</v>
      </c>
      <c r="T2455" t="s">
        <v>2126</v>
      </c>
      <c r="U2455" t="s">
        <v>2127</v>
      </c>
      <c r="V2455">
        <v>0</v>
      </c>
      <c r="W2455" t="s">
        <v>2127</v>
      </c>
      <c r="X2455" t="s">
        <v>2125</v>
      </c>
      <c r="Y2455" t="s">
        <v>2125</v>
      </c>
      <c r="Z2455" t="s">
        <v>2304</v>
      </c>
      <c r="AA2455" t="s">
        <v>2128</v>
      </c>
      <c r="AB2455" t="s">
        <v>2127</v>
      </c>
    </row>
    <row r="2456" spans="1:28" x14ac:dyDescent="0.2">
      <c r="A2456">
        <v>16055618</v>
      </c>
      <c r="B2456" t="s">
        <v>6661</v>
      </c>
      <c r="C2456" t="s">
        <v>2655</v>
      </c>
      <c r="D2456" t="s">
        <v>369</v>
      </c>
      <c r="E2456" t="s">
        <v>317</v>
      </c>
      <c r="F2456" t="s">
        <v>370</v>
      </c>
      <c r="G2456" t="s">
        <v>370</v>
      </c>
      <c r="H2456" t="s">
        <v>369</v>
      </c>
      <c r="I2456" t="s">
        <v>317</v>
      </c>
      <c r="J2456" t="s">
        <v>334</v>
      </c>
      <c r="K2456" t="s">
        <v>6318</v>
      </c>
      <c r="L2456" t="s">
        <v>9876</v>
      </c>
      <c r="M2456" s="11">
        <v>43111.441354166665</v>
      </c>
      <c r="N2456" s="11">
        <v>43111.441354166665</v>
      </c>
      <c r="O2456" s="11">
        <v>43118.448831018519</v>
      </c>
      <c r="P2456" t="s">
        <v>2124</v>
      </c>
      <c r="Q2456" t="s">
        <v>512</v>
      </c>
      <c r="R2456" t="s">
        <v>9877</v>
      </c>
      <c r="S2456" t="s">
        <v>2125</v>
      </c>
      <c r="T2456" t="s">
        <v>2126</v>
      </c>
      <c r="U2456" t="s">
        <v>2127</v>
      </c>
      <c r="V2456">
        <v>0</v>
      </c>
      <c r="W2456" t="s">
        <v>2127</v>
      </c>
      <c r="X2456" t="s">
        <v>2125</v>
      </c>
      <c r="Y2456" t="s">
        <v>2125</v>
      </c>
      <c r="Z2456" t="s">
        <v>1672</v>
      </c>
      <c r="AA2456" t="s">
        <v>2137</v>
      </c>
      <c r="AB2456" t="s">
        <v>2127</v>
      </c>
    </row>
    <row r="2457" spans="1:28" x14ac:dyDescent="0.2">
      <c r="A2457">
        <v>16055622</v>
      </c>
      <c r="B2457" t="s">
        <v>3592</v>
      </c>
      <c r="C2457" t="s">
        <v>9878</v>
      </c>
      <c r="D2457" t="s">
        <v>381</v>
      </c>
      <c r="E2457" t="s">
        <v>317</v>
      </c>
      <c r="F2457" t="s">
        <v>382</v>
      </c>
      <c r="G2457" t="s">
        <v>384</v>
      </c>
      <c r="H2457" t="s">
        <v>476</v>
      </c>
      <c r="J2457" t="s">
        <v>322</v>
      </c>
      <c r="K2457" t="s">
        <v>2547</v>
      </c>
      <c r="L2457" t="s">
        <v>9879</v>
      </c>
      <c r="M2457" s="11">
        <v>43111.441458333335</v>
      </c>
      <c r="N2457" s="11">
        <v>43111.441458333335</v>
      </c>
      <c r="O2457" s="11">
        <v>43118.547361111108</v>
      </c>
      <c r="P2457" t="s">
        <v>2124</v>
      </c>
      <c r="Q2457" t="s">
        <v>962</v>
      </c>
      <c r="R2457" t="s">
        <v>9880</v>
      </c>
      <c r="S2457" t="s">
        <v>2125</v>
      </c>
      <c r="T2457" t="s">
        <v>2126</v>
      </c>
      <c r="U2457" t="s">
        <v>2127</v>
      </c>
      <c r="V2457">
        <v>0</v>
      </c>
      <c r="W2457" t="s">
        <v>2127</v>
      </c>
      <c r="X2457" t="s">
        <v>2125</v>
      </c>
      <c r="Y2457" t="s">
        <v>2125</v>
      </c>
      <c r="Z2457" t="s">
        <v>889</v>
      </c>
      <c r="AA2457" t="s">
        <v>2137</v>
      </c>
      <c r="AB2457" t="s">
        <v>2129</v>
      </c>
    </row>
    <row r="2458" spans="1:28" x14ac:dyDescent="0.2">
      <c r="A2458">
        <v>16055738</v>
      </c>
      <c r="B2458" t="s">
        <v>748</v>
      </c>
      <c r="C2458" t="s">
        <v>4373</v>
      </c>
      <c r="D2458" t="s">
        <v>434</v>
      </c>
      <c r="E2458" t="s">
        <v>317</v>
      </c>
      <c r="F2458" t="s">
        <v>316</v>
      </c>
      <c r="G2458" t="s">
        <v>316</v>
      </c>
      <c r="H2458" t="s">
        <v>434</v>
      </c>
      <c r="I2458" t="s">
        <v>317</v>
      </c>
      <c r="J2458" t="s">
        <v>334</v>
      </c>
      <c r="K2458" t="s">
        <v>595</v>
      </c>
      <c r="L2458" t="s">
        <v>7674</v>
      </c>
      <c r="M2458" s="11">
        <v>43111.446145833332</v>
      </c>
      <c r="N2458" s="11">
        <v>43111.446145833332</v>
      </c>
      <c r="O2458" s="11">
        <v>43124.606145833335</v>
      </c>
      <c r="P2458" t="s">
        <v>2124</v>
      </c>
      <c r="Q2458" t="s">
        <v>425</v>
      </c>
      <c r="R2458" t="s">
        <v>9881</v>
      </c>
      <c r="S2458" t="s">
        <v>2125</v>
      </c>
      <c r="T2458" t="s">
        <v>2126</v>
      </c>
      <c r="U2458" t="s">
        <v>2127</v>
      </c>
      <c r="V2458">
        <v>0</v>
      </c>
      <c r="W2458" t="s">
        <v>2127</v>
      </c>
      <c r="X2458" t="s">
        <v>2125</v>
      </c>
      <c r="Y2458" t="s">
        <v>2125</v>
      </c>
      <c r="Z2458" t="s">
        <v>433</v>
      </c>
      <c r="AA2458" t="s">
        <v>2137</v>
      </c>
      <c r="AB2458" t="s">
        <v>2127</v>
      </c>
    </row>
    <row r="2459" spans="1:28" x14ac:dyDescent="0.2">
      <c r="A2459">
        <v>16055758</v>
      </c>
      <c r="B2459" t="s">
        <v>450</v>
      </c>
      <c r="C2459" t="s">
        <v>2158</v>
      </c>
      <c r="D2459" t="s">
        <v>460</v>
      </c>
      <c r="E2459" t="s">
        <v>317</v>
      </c>
      <c r="F2459" t="s">
        <v>393</v>
      </c>
      <c r="G2459" t="s">
        <v>316</v>
      </c>
      <c r="H2459" t="s">
        <v>460</v>
      </c>
      <c r="I2459" t="s">
        <v>317</v>
      </c>
      <c r="J2459" t="s">
        <v>334</v>
      </c>
      <c r="K2459" t="s">
        <v>9882</v>
      </c>
      <c r="L2459" t="s">
        <v>9883</v>
      </c>
      <c r="M2459" s="11">
        <v>43111.447094907409</v>
      </c>
      <c r="N2459" s="11">
        <v>43111.447094907409</v>
      </c>
      <c r="O2459" s="11">
        <v>43119.546006944445</v>
      </c>
      <c r="P2459" t="s">
        <v>2124</v>
      </c>
      <c r="Q2459" t="s">
        <v>394</v>
      </c>
      <c r="R2459" t="s">
        <v>9884</v>
      </c>
      <c r="S2459" t="s">
        <v>2125</v>
      </c>
      <c r="T2459" t="s">
        <v>2126</v>
      </c>
      <c r="U2459" t="s">
        <v>2127</v>
      </c>
      <c r="V2459">
        <v>0</v>
      </c>
      <c r="W2459" t="s">
        <v>2127</v>
      </c>
      <c r="X2459" t="s">
        <v>2125</v>
      </c>
      <c r="Y2459" t="s">
        <v>2125</v>
      </c>
      <c r="Z2459" t="s">
        <v>312</v>
      </c>
      <c r="AA2459" t="s">
        <v>2128</v>
      </c>
      <c r="AB2459" t="s">
        <v>2127</v>
      </c>
    </row>
    <row r="2460" spans="1:28" x14ac:dyDescent="0.2">
      <c r="A2460">
        <v>16055841</v>
      </c>
      <c r="B2460" t="s">
        <v>9885</v>
      </c>
      <c r="C2460" t="s">
        <v>9886</v>
      </c>
      <c r="D2460" t="s">
        <v>518</v>
      </c>
      <c r="E2460" t="s">
        <v>317</v>
      </c>
      <c r="F2460" t="s">
        <v>2127</v>
      </c>
      <c r="G2460" t="s">
        <v>316</v>
      </c>
      <c r="H2460" t="s">
        <v>518</v>
      </c>
      <c r="I2460" t="s">
        <v>317</v>
      </c>
      <c r="J2460" t="s">
        <v>334</v>
      </c>
      <c r="K2460" t="s">
        <v>3532</v>
      </c>
      <c r="L2460" t="s">
        <v>9887</v>
      </c>
      <c r="M2460" s="11">
        <v>43111.450555555559</v>
      </c>
      <c r="N2460" s="11">
        <v>43111.450555555559</v>
      </c>
      <c r="O2460" s="11">
        <v>43118.452407407407</v>
      </c>
      <c r="P2460" t="s">
        <v>2124</v>
      </c>
      <c r="Q2460" t="s">
        <v>3560</v>
      </c>
      <c r="R2460" t="s">
        <v>9888</v>
      </c>
      <c r="S2460" t="s">
        <v>2125</v>
      </c>
      <c r="T2460" t="s">
        <v>2126</v>
      </c>
      <c r="U2460" t="s">
        <v>2127</v>
      </c>
      <c r="V2460">
        <v>0</v>
      </c>
      <c r="W2460" t="s">
        <v>2127</v>
      </c>
      <c r="X2460" t="s">
        <v>2125</v>
      </c>
      <c r="Y2460" t="s">
        <v>2125</v>
      </c>
      <c r="Z2460" t="s">
        <v>433</v>
      </c>
      <c r="AA2460" t="s">
        <v>2137</v>
      </c>
      <c r="AB2460" t="s">
        <v>2127</v>
      </c>
    </row>
    <row r="2461" spans="1:28" x14ac:dyDescent="0.2">
      <c r="A2461">
        <v>16055857</v>
      </c>
      <c r="B2461" t="s">
        <v>9889</v>
      </c>
      <c r="C2461" t="s">
        <v>2158</v>
      </c>
      <c r="D2461" t="s">
        <v>468</v>
      </c>
      <c r="E2461" t="s">
        <v>317</v>
      </c>
      <c r="F2461" t="s">
        <v>316</v>
      </c>
      <c r="G2461" t="s">
        <v>316</v>
      </c>
      <c r="H2461" t="s">
        <v>468</v>
      </c>
      <c r="I2461" t="s">
        <v>317</v>
      </c>
      <c r="J2461" t="s">
        <v>334</v>
      </c>
      <c r="K2461" t="s">
        <v>9890</v>
      </c>
      <c r="L2461" t="s">
        <v>9891</v>
      </c>
      <c r="M2461" s="11">
        <v>43111.451377314814</v>
      </c>
      <c r="N2461" s="11">
        <v>43111.451377314814</v>
      </c>
      <c r="O2461" s="11">
        <v>43118.452870370369</v>
      </c>
      <c r="P2461" t="s">
        <v>2124</v>
      </c>
      <c r="Q2461" t="s">
        <v>2038</v>
      </c>
      <c r="R2461" t="s">
        <v>9892</v>
      </c>
      <c r="S2461" t="s">
        <v>2125</v>
      </c>
      <c r="T2461" t="s">
        <v>2126</v>
      </c>
      <c r="U2461" t="s">
        <v>2127</v>
      </c>
      <c r="V2461">
        <v>0</v>
      </c>
      <c r="W2461" t="s">
        <v>2127</v>
      </c>
      <c r="X2461" t="s">
        <v>2125</v>
      </c>
      <c r="Y2461" t="s">
        <v>2125</v>
      </c>
      <c r="Z2461" t="s">
        <v>378</v>
      </c>
      <c r="AA2461" t="s">
        <v>2128</v>
      </c>
      <c r="AB2461" t="s">
        <v>2127</v>
      </c>
    </row>
    <row r="2462" spans="1:28" x14ac:dyDescent="0.2">
      <c r="A2462">
        <v>16055875</v>
      </c>
      <c r="B2462" t="s">
        <v>9893</v>
      </c>
      <c r="C2462" t="s">
        <v>2158</v>
      </c>
      <c r="D2462" t="s">
        <v>392</v>
      </c>
      <c r="E2462" t="s">
        <v>317</v>
      </c>
      <c r="F2462" t="s">
        <v>393</v>
      </c>
      <c r="G2462" t="s">
        <v>372</v>
      </c>
      <c r="H2462" t="s">
        <v>373</v>
      </c>
      <c r="I2462" t="s">
        <v>2285</v>
      </c>
      <c r="J2462" t="s">
        <v>334</v>
      </c>
      <c r="K2462" t="s">
        <v>396</v>
      </c>
      <c r="L2462" t="s">
        <v>9894</v>
      </c>
      <c r="M2462" s="11">
        <v>43111.452106481483</v>
      </c>
      <c r="N2462" s="11">
        <v>43111.452106481483</v>
      </c>
      <c r="O2462" s="11">
        <v>43123.673981481479</v>
      </c>
      <c r="P2462" t="s">
        <v>2124</v>
      </c>
      <c r="Q2462" t="s">
        <v>394</v>
      </c>
      <c r="R2462" t="s">
        <v>395</v>
      </c>
      <c r="S2462" t="s">
        <v>2125</v>
      </c>
      <c r="T2462" t="s">
        <v>2126</v>
      </c>
      <c r="U2462" t="s">
        <v>2127</v>
      </c>
      <c r="V2462">
        <v>0</v>
      </c>
      <c r="W2462" t="s">
        <v>2127</v>
      </c>
      <c r="X2462" t="s">
        <v>2125</v>
      </c>
      <c r="Y2462" t="s">
        <v>2125</v>
      </c>
      <c r="Z2462" t="s">
        <v>312</v>
      </c>
      <c r="AA2462" t="s">
        <v>2128</v>
      </c>
      <c r="AB2462" t="s">
        <v>2129</v>
      </c>
    </row>
    <row r="2463" spans="1:28" x14ac:dyDescent="0.2">
      <c r="A2463">
        <v>16055885</v>
      </c>
      <c r="B2463" t="s">
        <v>1144</v>
      </c>
      <c r="C2463" t="s">
        <v>2158</v>
      </c>
      <c r="D2463" t="s">
        <v>550</v>
      </c>
      <c r="E2463" t="s">
        <v>317</v>
      </c>
      <c r="F2463" t="s">
        <v>316</v>
      </c>
      <c r="G2463" t="s">
        <v>323</v>
      </c>
      <c r="H2463" t="s">
        <v>335</v>
      </c>
      <c r="I2463" t="s">
        <v>317</v>
      </c>
      <c r="J2463" t="s">
        <v>334</v>
      </c>
      <c r="K2463" t="s">
        <v>1146</v>
      </c>
      <c r="L2463" t="s">
        <v>9895</v>
      </c>
      <c r="M2463" s="11">
        <v>43111.452499999999</v>
      </c>
      <c r="N2463" s="11">
        <v>43111.452499999999</v>
      </c>
      <c r="O2463" s="11">
        <v>43122.570451388892</v>
      </c>
      <c r="P2463" t="s">
        <v>2124</v>
      </c>
      <c r="Q2463" t="s">
        <v>936</v>
      </c>
      <c r="R2463" t="s">
        <v>9896</v>
      </c>
      <c r="S2463" t="s">
        <v>2125</v>
      </c>
      <c r="T2463" t="s">
        <v>2126</v>
      </c>
      <c r="U2463" t="s">
        <v>2127</v>
      </c>
      <c r="V2463">
        <v>0</v>
      </c>
      <c r="W2463" t="s">
        <v>2127</v>
      </c>
      <c r="X2463" t="s">
        <v>2125</v>
      </c>
      <c r="Y2463" t="s">
        <v>2125</v>
      </c>
      <c r="Z2463" t="s">
        <v>378</v>
      </c>
      <c r="AA2463" t="s">
        <v>2137</v>
      </c>
      <c r="AB2463" t="s">
        <v>2127</v>
      </c>
    </row>
    <row r="2464" spans="1:28" x14ac:dyDescent="0.2">
      <c r="A2464">
        <v>16055894</v>
      </c>
      <c r="B2464" t="s">
        <v>8074</v>
      </c>
      <c r="C2464" t="s">
        <v>4966</v>
      </c>
      <c r="D2464" t="s">
        <v>518</v>
      </c>
      <c r="E2464" t="s">
        <v>317</v>
      </c>
      <c r="F2464" t="s">
        <v>316</v>
      </c>
      <c r="G2464" t="s">
        <v>316</v>
      </c>
      <c r="H2464" t="s">
        <v>518</v>
      </c>
      <c r="I2464" t="s">
        <v>317</v>
      </c>
      <c r="J2464" t="s">
        <v>334</v>
      </c>
      <c r="K2464" t="s">
        <v>591</v>
      </c>
      <c r="L2464" t="s">
        <v>9897</v>
      </c>
      <c r="M2464" s="11">
        <v>43111.452719907407</v>
      </c>
      <c r="N2464" s="11">
        <v>43111.452719907407</v>
      </c>
      <c r="O2464" s="11">
        <v>43123.613391203704</v>
      </c>
      <c r="P2464" t="s">
        <v>2124</v>
      </c>
      <c r="Q2464" t="s">
        <v>425</v>
      </c>
      <c r="R2464" t="s">
        <v>9898</v>
      </c>
      <c r="S2464" t="s">
        <v>2125</v>
      </c>
      <c r="T2464" t="s">
        <v>2126</v>
      </c>
      <c r="U2464" t="s">
        <v>2127</v>
      </c>
      <c r="V2464">
        <v>0</v>
      </c>
      <c r="W2464" t="s">
        <v>2127</v>
      </c>
      <c r="X2464" t="s">
        <v>2125</v>
      </c>
      <c r="Y2464" t="s">
        <v>2125</v>
      </c>
      <c r="Z2464" t="s">
        <v>421</v>
      </c>
      <c r="AA2464" t="s">
        <v>2137</v>
      </c>
      <c r="AB2464" t="s">
        <v>2127</v>
      </c>
    </row>
    <row r="2465" spans="1:28" x14ac:dyDescent="0.2">
      <c r="A2465">
        <v>16055902</v>
      </c>
      <c r="B2465" t="s">
        <v>9889</v>
      </c>
      <c r="C2465" t="s">
        <v>2158</v>
      </c>
      <c r="D2465" t="s">
        <v>434</v>
      </c>
      <c r="E2465" t="s">
        <v>317</v>
      </c>
      <c r="F2465" t="s">
        <v>316</v>
      </c>
      <c r="G2465" t="s">
        <v>316</v>
      </c>
      <c r="H2465" t="s">
        <v>369</v>
      </c>
      <c r="I2465" t="s">
        <v>317</v>
      </c>
      <c r="J2465" t="s">
        <v>334</v>
      </c>
      <c r="K2465" t="s">
        <v>9899</v>
      </c>
      <c r="L2465" t="s">
        <v>9900</v>
      </c>
      <c r="M2465" s="11">
        <v>43111.453009259261</v>
      </c>
      <c r="N2465" s="11">
        <v>43111.453009259261</v>
      </c>
      <c r="O2465" s="11">
        <v>43118.680787037039</v>
      </c>
      <c r="P2465" t="s">
        <v>2124</v>
      </c>
      <c r="Q2465" t="s">
        <v>9901</v>
      </c>
      <c r="R2465" t="s">
        <v>9902</v>
      </c>
      <c r="S2465" t="s">
        <v>2125</v>
      </c>
      <c r="T2465" t="s">
        <v>2126</v>
      </c>
      <c r="U2465" t="s">
        <v>2127</v>
      </c>
      <c r="V2465">
        <v>0</v>
      </c>
      <c r="W2465" t="s">
        <v>2127</v>
      </c>
      <c r="X2465" t="s">
        <v>2125</v>
      </c>
      <c r="Y2465" t="s">
        <v>2125</v>
      </c>
      <c r="Z2465" t="s">
        <v>378</v>
      </c>
      <c r="AA2465" t="s">
        <v>2128</v>
      </c>
      <c r="AB2465" t="s">
        <v>2127</v>
      </c>
    </row>
    <row r="2466" spans="1:28" x14ac:dyDescent="0.2">
      <c r="A2466">
        <v>16057759</v>
      </c>
      <c r="B2466" t="s">
        <v>9903</v>
      </c>
      <c r="C2466" t="s">
        <v>4986</v>
      </c>
      <c r="D2466" t="s">
        <v>518</v>
      </c>
      <c r="E2466" t="s">
        <v>317</v>
      </c>
      <c r="F2466" t="s">
        <v>316</v>
      </c>
      <c r="G2466" t="s">
        <v>316</v>
      </c>
      <c r="H2466" t="s">
        <v>518</v>
      </c>
      <c r="I2466" t="s">
        <v>317</v>
      </c>
      <c r="J2466" t="s">
        <v>334</v>
      </c>
      <c r="K2466" t="s">
        <v>1717</v>
      </c>
      <c r="L2466" t="s">
        <v>9904</v>
      </c>
      <c r="M2466" s="11">
        <v>43111.551504629628</v>
      </c>
      <c r="N2466" s="11">
        <v>43111.551504629628</v>
      </c>
      <c r="O2466" s="11">
        <v>43122.597291666665</v>
      </c>
      <c r="P2466" t="s">
        <v>2124</v>
      </c>
      <c r="Q2466" t="s">
        <v>425</v>
      </c>
      <c r="R2466" t="s">
        <v>9905</v>
      </c>
      <c r="S2466" t="s">
        <v>2125</v>
      </c>
      <c r="T2466" t="s">
        <v>2126</v>
      </c>
      <c r="U2466" t="s">
        <v>2127</v>
      </c>
      <c r="V2466">
        <v>0</v>
      </c>
      <c r="W2466" t="s">
        <v>2127</v>
      </c>
      <c r="X2466" t="s">
        <v>2125</v>
      </c>
      <c r="Y2466" t="s">
        <v>2125</v>
      </c>
      <c r="Z2466" t="s">
        <v>1176</v>
      </c>
      <c r="AA2466" t="s">
        <v>2137</v>
      </c>
      <c r="AB2466" t="s">
        <v>2127</v>
      </c>
    </row>
    <row r="2467" spans="1:28" x14ac:dyDescent="0.2">
      <c r="A2467">
        <v>16057819</v>
      </c>
      <c r="B2467" t="s">
        <v>4057</v>
      </c>
      <c r="C2467" t="s">
        <v>2456</v>
      </c>
      <c r="D2467" t="s">
        <v>460</v>
      </c>
      <c r="E2467" t="s">
        <v>317</v>
      </c>
      <c r="F2467" t="s">
        <v>2127</v>
      </c>
      <c r="G2467" t="s">
        <v>316</v>
      </c>
      <c r="H2467" t="s">
        <v>460</v>
      </c>
      <c r="I2467" t="s">
        <v>317</v>
      </c>
      <c r="J2467" t="s">
        <v>334</v>
      </c>
      <c r="K2467" t="s">
        <v>3659</v>
      </c>
      <c r="L2467" t="s">
        <v>9906</v>
      </c>
      <c r="M2467" s="11">
        <v>43111.555509259262</v>
      </c>
      <c r="N2467" s="11">
        <v>43111.555509259262</v>
      </c>
      <c r="O2467" s="11">
        <v>43118.563819444447</v>
      </c>
      <c r="P2467" t="s">
        <v>2124</v>
      </c>
      <c r="Q2467" t="s">
        <v>1963</v>
      </c>
      <c r="R2467" t="s">
        <v>9907</v>
      </c>
      <c r="S2467" t="s">
        <v>2125</v>
      </c>
      <c r="T2467" t="s">
        <v>2126</v>
      </c>
      <c r="U2467" t="s">
        <v>2127</v>
      </c>
      <c r="V2467">
        <v>0</v>
      </c>
      <c r="W2467" t="s">
        <v>2127</v>
      </c>
      <c r="X2467" t="s">
        <v>2125</v>
      </c>
      <c r="Y2467" t="s">
        <v>2125</v>
      </c>
      <c r="Z2467" t="s">
        <v>459</v>
      </c>
      <c r="AA2467" t="s">
        <v>2137</v>
      </c>
      <c r="AB2467" t="s">
        <v>2127</v>
      </c>
    </row>
    <row r="2468" spans="1:28" x14ac:dyDescent="0.2">
      <c r="A2468">
        <v>16057851</v>
      </c>
      <c r="B2468" t="s">
        <v>3877</v>
      </c>
      <c r="C2468" t="s">
        <v>3658</v>
      </c>
      <c r="D2468" t="s">
        <v>482</v>
      </c>
      <c r="E2468" t="s">
        <v>317</v>
      </c>
      <c r="F2468" t="s">
        <v>370</v>
      </c>
      <c r="G2468" t="s">
        <v>316</v>
      </c>
      <c r="H2468" t="s">
        <v>482</v>
      </c>
      <c r="I2468" t="s">
        <v>317</v>
      </c>
      <c r="J2468" t="s">
        <v>334</v>
      </c>
      <c r="K2468" t="s">
        <v>1101</v>
      </c>
      <c r="L2468" t="s">
        <v>9908</v>
      </c>
      <c r="M2468" s="11">
        <v>43111.557581018518</v>
      </c>
      <c r="N2468" s="11">
        <v>43111.557581018518</v>
      </c>
      <c r="O2468" s="11">
        <v>43111.659560185188</v>
      </c>
      <c r="P2468" t="s">
        <v>2124</v>
      </c>
      <c r="Q2468" t="s">
        <v>600</v>
      </c>
      <c r="R2468" t="s">
        <v>9909</v>
      </c>
      <c r="S2468" t="s">
        <v>2125</v>
      </c>
      <c r="T2468" t="s">
        <v>2126</v>
      </c>
      <c r="U2468" t="s">
        <v>2127</v>
      </c>
      <c r="V2468">
        <v>0</v>
      </c>
      <c r="W2468" t="s">
        <v>2127</v>
      </c>
      <c r="X2468" t="s">
        <v>2125</v>
      </c>
      <c r="Y2468" t="s">
        <v>2125</v>
      </c>
      <c r="Z2468" t="s">
        <v>509</v>
      </c>
      <c r="AA2468" t="s">
        <v>2137</v>
      </c>
      <c r="AB2468" t="s">
        <v>2127</v>
      </c>
    </row>
    <row r="2469" spans="1:28" x14ac:dyDescent="0.2">
      <c r="A2469">
        <v>16057910</v>
      </c>
      <c r="B2469" t="s">
        <v>9910</v>
      </c>
      <c r="C2469" t="s">
        <v>9486</v>
      </c>
      <c r="D2469" t="s">
        <v>401</v>
      </c>
      <c r="E2469" t="s">
        <v>317</v>
      </c>
      <c r="F2469" t="s">
        <v>316</v>
      </c>
      <c r="G2469" t="s">
        <v>357</v>
      </c>
      <c r="H2469" t="s">
        <v>720</v>
      </c>
      <c r="I2469" t="s">
        <v>317</v>
      </c>
      <c r="J2469" t="s">
        <v>334</v>
      </c>
      <c r="K2469" t="s">
        <v>514</v>
      </c>
      <c r="L2469" t="s">
        <v>9911</v>
      </c>
      <c r="M2469" s="11">
        <v>43111.561840277776</v>
      </c>
      <c r="N2469" s="11">
        <v>43111.561840277776</v>
      </c>
      <c r="O2469" s="11">
        <v>43118.371770833335</v>
      </c>
      <c r="P2469" t="s">
        <v>2124</v>
      </c>
      <c r="Q2469" t="s">
        <v>733</v>
      </c>
      <c r="R2469" t="s">
        <v>9912</v>
      </c>
      <c r="S2469" t="s">
        <v>2125</v>
      </c>
      <c r="T2469" t="s">
        <v>2126</v>
      </c>
      <c r="U2469" t="s">
        <v>2127</v>
      </c>
      <c r="V2469">
        <v>0</v>
      </c>
      <c r="W2469" t="s">
        <v>2127</v>
      </c>
      <c r="X2469" t="s">
        <v>2125</v>
      </c>
      <c r="Y2469" t="s">
        <v>2125</v>
      </c>
      <c r="Z2469" t="s">
        <v>421</v>
      </c>
      <c r="AA2469" t="s">
        <v>2137</v>
      </c>
      <c r="AB2469" t="s">
        <v>2127</v>
      </c>
    </row>
    <row r="2470" spans="1:28" x14ac:dyDescent="0.2">
      <c r="A2470">
        <v>16057954</v>
      </c>
      <c r="B2470" t="s">
        <v>9913</v>
      </c>
      <c r="C2470" t="s">
        <v>2158</v>
      </c>
      <c r="D2470" t="s">
        <v>518</v>
      </c>
      <c r="E2470" t="s">
        <v>317</v>
      </c>
      <c r="F2470" t="s">
        <v>316</v>
      </c>
      <c r="G2470" t="s">
        <v>316</v>
      </c>
      <c r="H2470" t="s">
        <v>518</v>
      </c>
      <c r="I2470" t="s">
        <v>317</v>
      </c>
      <c r="J2470" t="s">
        <v>334</v>
      </c>
      <c r="K2470" t="s">
        <v>586</v>
      </c>
      <c r="L2470" t="s">
        <v>9914</v>
      </c>
      <c r="M2470" s="11">
        <v>43111.565023148149</v>
      </c>
      <c r="N2470" s="11">
        <v>43111.565023148149</v>
      </c>
      <c r="O2470" s="11">
        <v>43118.584537037037</v>
      </c>
      <c r="P2470" t="s">
        <v>2124</v>
      </c>
      <c r="Q2470" t="s">
        <v>584</v>
      </c>
      <c r="R2470" t="s">
        <v>9915</v>
      </c>
      <c r="S2470" t="s">
        <v>2125</v>
      </c>
      <c r="T2470" t="s">
        <v>2126</v>
      </c>
      <c r="U2470" t="s">
        <v>2127</v>
      </c>
      <c r="V2470">
        <v>0</v>
      </c>
      <c r="W2470" t="s">
        <v>2127</v>
      </c>
      <c r="X2470" t="s">
        <v>2125</v>
      </c>
      <c r="Y2470" t="s">
        <v>2125</v>
      </c>
      <c r="Z2470" t="s">
        <v>312</v>
      </c>
      <c r="AA2470" t="s">
        <v>2128</v>
      </c>
      <c r="AB2470" t="s">
        <v>2127</v>
      </c>
    </row>
    <row r="2471" spans="1:28" x14ac:dyDescent="0.2">
      <c r="A2471">
        <v>16057964</v>
      </c>
      <c r="B2471" t="s">
        <v>5342</v>
      </c>
      <c r="C2471" t="s">
        <v>2158</v>
      </c>
      <c r="D2471" t="s">
        <v>460</v>
      </c>
      <c r="E2471" t="s">
        <v>317</v>
      </c>
      <c r="F2471" t="s">
        <v>316</v>
      </c>
      <c r="G2471" t="s">
        <v>316</v>
      </c>
      <c r="H2471" t="s">
        <v>460</v>
      </c>
      <c r="I2471" t="s">
        <v>317</v>
      </c>
      <c r="J2471" t="s">
        <v>334</v>
      </c>
      <c r="K2471" t="s">
        <v>9916</v>
      </c>
      <c r="L2471" t="s">
        <v>9917</v>
      </c>
      <c r="M2471" s="11">
        <v>43111.565717592595</v>
      </c>
      <c r="N2471" s="11">
        <v>43111.565717592595</v>
      </c>
      <c r="O2471" s="11">
        <v>43118.581608796296</v>
      </c>
      <c r="P2471" t="s">
        <v>2124</v>
      </c>
      <c r="Q2471" t="s">
        <v>584</v>
      </c>
      <c r="R2471" t="s">
        <v>9918</v>
      </c>
      <c r="S2471" t="s">
        <v>2125</v>
      </c>
      <c r="T2471" t="s">
        <v>2126</v>
      </c>
      <c r="U2471" t="s">
        <v>2127</v>
      </c>
      <c r="V2471">
        <v>0</v>
      </c>
      <c r="W2471" t="s">
        <v>2127</v>
      </c>
      <c r="X2471" t="s">
        <v>2125</v>
      </c>
      <c r="Y2471" t="s">
        <v>2125</v>
      </c>
      <c r="Z2471" t="s">
        <v>378</v>
      </c>
      <c r="AA2471" t="s">
        <v>2128</v>
      </c>
      <c r="AB2471" t="s">
        <v>2127</v>
      </c>
    </row>
    <row r="2472" spans="1:28" x14ac:dyDescent="0.2">
      <c r="A2472">
        <v>16058026</v>
      </c>
      <c r="B2472" t="s">
        <v>9919</v>
      </c>
      <c r="C2472" t="s">
        <v>2993</v>
      </c>
      <c r="D2472" t="s">
        <v>401</v>
      </c>
      <c r="E2472" t="s">
        <v>317</v>
      </c>
      <c r="F2472" t="s">
        <v>316</v>
      </c>
      <c r="G2472" t="s">
        <v>316</v>
      </c>
      <c r="H2472" t="s">
        <v>401</v>
      </c>
      <c r="I2472" t="s">
        <v>317</v>
      </c>
      <c r="J2472" t="s">
        <v>334</v>
      </c>
      <c r="K2472" t="s">
        <v>1125</v>
      </c>
      <c r="L2472" t="s">
        <v>9920</v>
      </c>
      <c r="M2472" s="11">
        <v>43111.5703125</v>
      </c>
      <c r="N2472" s="11">
        <v>43111.5703125</v>
      </c>
      <c r="O2472" s="11">
        <v>43118.573148148149</v>
      </c>
      <c r="P2472" t="s">
        <v>2124</v>
      </c>
      <c r="Q2472" t="s">
        <v>462</v>
      </c>
      <c r="R2472" t="s">
        <v>9921</v>
      </c>
      <c r="S2472" t="s">
        <v>2125</v>
      </c>
      <c r="T2472" t="s">
        <v>2126</v>
      </c>
      <c r="U2472" t="s">
        <v>2127</v>
      </c>
      <c r="V2472">
        <v>0</v>
      </c>
      <c r="W2472" t="s">
        <v>2127</v>
      </c>
      <c r="X2472" t="s">
        <v>2125</v>
      </c>
      <c r="Y2472" t="s">
        <v>2125</v>
      </c>
      <c r="Z2472" t="s">
        <v>613</v>
      </c>
      <c r="AA2472" t="s">
        <v>2128</v>
      </c>
      <c r="AB2472" t="s">
        <v>2127</v>
      </c>
    </row>
    <row r="2473" spans="1:28" x14ac:dyDescent="0.2">
      <c r="A2473">
        <v>16058070</v>
      </c>
      <c r="B2473" t="s">
        <v>1175</v>
      </c>
      <c r="C2473" t="s">
        <v>3442</v>
      </c>
      <c r="D2473" t="s">
        <v>460</v>
      </c>
      <c r="E2473" t="s">
        <v>317</v>
      </c>
      <c r="F2473" t="s">
        <v>316</v>
      </c>
      <c r="G2473" t="s">
        <v>316</v>
      </c>
      <c r="H2473" t="s">
        <v>460</v>
      </c>
      <c r="I2473" t="s">
        <v>317</v>
      </c>
      <c r="J2473" t="s">
        <v>334</v>
      </c>
      <c r="K2473" t="s">
        <v>487</v>
      </c>
      <c r="L2473" t="s">
        <v>9922</v>
      </c>
      <c r="M2473" s="11">
        <v>43111.573379629626</v>
      </c>
      <c r="N2473" s="11">
        <v>43111.573379629626</v>
      </c>
      <c r="O2473" s="11">
        <v>43118.602858796294</v>
      </c>
      <c r="P2473" t="s">
        <v>2124</v>
      </c>
      <c r="Q2473" t="s">
        <v>436</v>
      </c>
      <c r="R2473" t="s">
        <v>9923</v>
      </c>
      <c r="S2473" t="s">
        <v>2125</v>
      </c>
      <c r="T2473" t="s">
        <v>2126</v>
      </c>
      <c r="U2473" t="s">
        <v>2127</v>
      </c>
      <c r="V2473">
        <v>0</v>
      </c>
      <c r="W2473" t="s">
        <v>2127</v>
      </c>
      <c r="X2473" t="s">
        <v>2125</v>
      </c>
      <c r="Y2473" t="s">
        <v>2125</v>
      </c>
      <c r="Z2473" t="s">
        <v>1176</v>
      </c>
      <c r="AA2473" t="s">
        <v>2137</v>
      </c>
      <c r="AB2473" t="s">
        <v>2127</v>
      </c>
    </row>
    <row r="2474" spans="1:28" x14ac:dyDescent="0.2">
      <c r="A2474">
        <v>16058120</v>
      </c>
      <c r="B2474" t="s">
        <v>1089</v>
      </c>
      <c r="C2474" t="s">
        <v>2619</v>
      </c>
      <c r="D2474" t="s">
        <v>392</v>
      </c>
      <c r="E2474" t="s">
        <v>317</v>
      </c>
      <c r="F2474" t="s">
        <v>316</v>
      </c>
      <c r="G2474" t="s">
        <v>316</v>
      </c>
      <c r="J2474" t="s">
        <v>1040</v>
      </c>
      <c r="K2474" t="s">
        <v>1062</v>
      </c>
      <c r="L2474" t="s">
        <v>9924</v>
      </c>
      <c r="M2474" s="11">
        <v>43111.576192129629</v>
      </c>
      <c r="N2474" s="11">
        <v>43111.576192129629</v>
      </c>
      <c r="O2474" s="11">
        <v>43118.590601851851</v>
      </c>
      <c r="P2474" t="s">
        <v>2124</v>
      </c>
      <c r="Q2474" t="s">
        <v>5368</v>
      </c>
      <c r="S2474" t="s">
        <v>2125</v>
      </c>
      <c r="T2474" t="s">
        <v>2126</v>
      </c>
      <c r="U2474" t="s">
        <v>2127</v>
      </c>
      <c r="V2474">
        <v>0</v>
      </c>
      <c r="W2474" t="s">
        <v>2127</v>
      </c>
      <c r="X2474" t="s">
        <v>2125</v>
      </c>
      <c r="Y2474" t="s">
        <v>2125</v>
      </c>
      <c r="Z2474" t="s">
        <v>459</v>
      </c>
      <c r="AA2474" t="s">
        <v>2128</v>
      </c>
      <c r="AB2474" t="s">
        <v>2127</v>
      </c>
    </row>
    <row r="2475" spans="1:28" x14ac:dyDescent="0.2">
      <c r="A2475">
        <v>16058145</v>
      </c>
      <c r="B2475" t="s">
        <v>1089</v>
      </c>
      <c r="C2475" t="s">
        <v>2619</v>
      </c>
      <c r="D2475" t="s">
        <v>392</v>
      </c>
      <c r="E2475" t="s">
        <v>317</v>
      </c>
      <c r="F2475" t="s">
        <v>316</v>
      </c>
      <c r="G2475" t="s">
        <v>316</v>
      </c>
      <c r="H2475" t="s">
        <v>392</v>
      </c>
      <c r="I2475" t="s">
        <v>317</v>
      </c>
      <c r="J2475" t="s">
        <v>334</v>
      </c>
      <c r="K2475" t="s">
        <v>1101</v>
      </c>
      <c r="L2475" t="s">
        <v>9925</v>
      </c>
      <c r="M2475" s="11">
        <v>43111.577766203707</v>
      </c>
      <c r="N2475" s="11">
        <v>43111.577766203707</v>
      </c>
      <c r="O2475" s="11">
        <v>43118.591099537036</v>
      </c>
      <c r="P2475" t="s">
        <v>2124</v>
      </c>
      <c r="Q2475" t="s">
        <v>436</v>
      </c>
      <c r="R2475" t="s">
        <v>9926</v>
      </c>
      <c r="S2475" t="s">
        <v>2125</v>
      </c>
      <c r="T2475" t="s">
        <v>2126</v>
      </c>
      <c r="U2475" t="s">
        <v>2127</v>
      </c>
      <c r="V2475">
        <v>0</v>
      </c>
      <c r="W2475" t="s">
        <v>2127</v>
      </c>
      <c r="X2475" t="s">
        <v>2125</v>
      </c>
      <c r="Y2475" t="s">
        <v>2125</v>
      </c>
      <c r="Z2475" t="s">
        <v>459</v>
      </c>
      <c r="AA2475" t="s">
        <v>2137</v>
      </c>
      <c r="AB2475" t="s">
        <v>2127</v>
      </c>
    </row>
    <row r="2476" spans="1:28" x14ac:dyDescent="0.2">
      <c r="A2476">
        <v>16058152</v>
      </c>
      <c r="B2476" t="s">
        <v>4057</v>
      </c>
      <c r="C2476" t="s">
        <v>2456</v>
      </c>
      <c r="D2476" t="s">
        <v>482</v>
      </c>
      <c r="E2476" t="s">
        <v>317</v>
      </c>
      <c r="F2476" t="s">
        <v>2127</v>
      </c>
      <c r="G2476" t="s">
        <v>370</v>
      </c>
      <c r="H2476" t="s">
        <v>482</v>
      </c>
      <c r="I2476" t="s">
        <v>317</v>
      </c>
      <c r="J2476" t="s">
        <v>334</v>
      </c>
      <c r="K2476" t="s">
        <v>4133</v>
      </c>
      <c r="L2476" t="s">
        <v>9927</v>
      </c>
      <c r="M2476" s="11">
        <v>43111.578333333331</v>
      </c>
      <c r="N2476" s="11">
        <v>43111.578333333331</v>
      </c>
      <c r="O2476" s="11">
        <v>43118.579826388886</v>
      </c>
      <c r="P2476" t="s">
        <v>2124</v>
      </c>
      <c r="Q2476" t="s">
        <v>3286</v>
      </c>
      <c r="R2476" t="s">
        <v>9928</v>
      </c>
      <c r="S2476" t="s">
        <v>2125</v>
      </c>
      <c r="T2476" t="s">
        <v>2126</v>
      </c>
      <c r="U2476" t="s">
        <v>2127</v>
      </c>
      <c r="V2476">
        <v>0</v>
      </c>
      <c r="W2476" t="s">
        <v>2127</v>
      </c>
      <c r="X2476" t="s">
        <v>2125</v>
      </c>
      <c r="Y2476" t="s">
        <v>2125</v>
      </c>
      <c r="Z2476" t="s">
        <v>459</v>
      </c>
      <c r="AA2476" t="s">
        <v>2137</v>
      </c>
      <c r="AB2476" t="s">
        <v>2127</v>
      </c>
    </row>
    <row r="2477" spans="1:28" x14ac:dyDescent="0.2">
      <c r="A2477">
        <v>16058163</v>
      </c>
      <c r="B2477" t="s">
        <v>9929</v>
      </c>
      <c r="C2477" t="s">
        <v>2158</v>
      </c>
      <c r="D2477" t="s">
        <v>518</v>
      </c>
      <c r="E2477" t="s">
        <v>317</v>
      </c>
      <c r="F2477" t="s">
        <v>316</v>
      </c>
      <c r="G2477" t="s">
        <v>316</v>
      </c>
      <c r="H2477" t="s">
        <v>518</v>
      </c>
      <c r="I2477" t="s">
        <v>317</v>
      </c>
      <c r="J2477" t="s">
        <v>334</v>
      </c>
      <c r="K2477" t="s">
        <v>9930</v>
      </c>
      <c r="L2477" t="s">
        <v>9931</v>
      </c>
      <c r="M2477" s="11">
        <v>43111.579062500001</v>
      </c>
      <c r="N2477" s="11">
        <v>43111.579062500001</v>
      </c>
      <c r="O2477" s="11">
        <v>43118.592303240737</v>
      </c>
      <c r="P2477" t="s">
        <v>2124</v>
      </c>
      <c r="Q2477" t="s">
        <v>804</v>
      </c>
      <c r="R2477" t="s">
        <v>9932</v>
      </c>
      <c r="S2477" t="s">
        <v>2125</v>
      </c>
      <c r="T2477" t="s">
        <v>2126</v>
      </c>
      <c r="U2477" t="s">
        <v>2127</v>
      </c>
      <c r="V2477">
        <v>0</v>
      </c>
      <c r="W2477" t="s">
        <v>2127</v>
      </c>
      <c r="X2477" t="s">
        <v>2125</v>
      </c>
      <c r="Y2477" t="s">
        <v>2125</v>
      </c>
      <c r="Z2477" t="s">
        <v>312</v>
      </c>
      <c r="AA2477" t="s">
        <v>2137</v>
      </c>
      <c r="AB2477" t="s">
        <v>2127</v>
      </c>
    </row>
    <row r="2478" spans="1:28" x14ac:dyDescent="0.2">
      <c r="A2478">
        <v>16058211</v>
      </c>
      <c r="B2478" t="s">
        <v>9933</v>
      </c>
      <c r="C2478" t="s">
        <v>2158</v>
      </c>
      <c r="D2478" t="s">
        <v>401</v>
      </c>
      <c r="E2478" t="s">
        <v>317</v>
      </c>
      <c r="F2478" t="s">
        <v>316</v>
      </c>
      <c r="G2478" t="s">
        <v>323</v>
      </c>
      <c r="H2478" t="s">
        <v>324</v>
      </c>
      <c r="I2478" t="s">
        <v>317</v>
      </c>
      <c r="J2478" t="s">
        <v>334</v>
      </c>
      <c r="K2478" t="s">
        <v>602</v>
      </c>
      <c r="L2478" t="s">
        <v>9934</v>
      </c>
      <c r="M2478" s="11">
        <v>43111.581562500003</v>
      </c>
      <c r="N2478" s="11">
        <v>43111.581562500003</v>
      </c>
      <c r="O2478" s="11">
        <v>43119.684120370373</v>
      </c>
      <c r="P2478" t="s">
        <v>2124</v>
      </c>
      <c r="Q2478" t="s">
        <v>519</v>
      </c>
      <c r="R2478" t="s">
        <v>9935</v>
      </c>
      <c r="S2478" t="s">
        <v>2125</v>
      </c>
      <c r="T2478" t="s">
        <v>2126</v>
      </c>
      <c r="U2478" t="s">
        <v>2127</v>
      </c>
      <c r="V2478">
        <v>0</v>
      </c>
      <c r="W2478" t="s">
        <v>2127</v>
      </c>
      <c r="X2478" t="s">
        <v>2125</v>
      </c>
      <c r="Y2478" t="s">
        <v>2125</v>
      </c>
      <c r="Z2478" t="s">
        <v>312</v>
      </c>
      <c r="AA2478" t="s">
        <v>2137</v>
      </c>
      <c r="AB2478" t="s">
        <v>2127</v>
      </c>
    </row>
    <row r="2479" spans="1:28" x14ac:dyDescent="0.2">
      <c r="A2479">
        <v>16058216</v>
      </c>
      <c r="B2479" t="s">
        <v>9936</v>
      </c>
      <c r="C2479" t="s">
        <v>3269</v>
      </c>
      <c r="D2479" t="s">
        <v>369</v>
      </c>
      <c r="E2479" t="s">
        <v>317</v>
      </c>
      <c r="F2479" t="s">
        <v>2127</v>
      </c>
      <c r="G2479" t="s">
        <v>370</v>
      </c>
      <c r="H2479" t="s">
        <v>369</v>
      </c>
      <c r="I2479" t="s">
        <v>317</v>
      </c>
      <c r="J2479" t="s">
        <v>334</v>
      </c>
      <c r="K2479" t="s">
        <v>9937</v>
      </c>
      <c r="L2479" t="s">
        <v>9938</v>
      </c>
      <c r="M2479" s="11">
        <v>43111.58185185185</v>
      </c>
      <c r="N2479" s="11">
        <v>43111.58185185185</v>
      </c>
      <c r="O2479" s="11">
        <v>43118.587210648147</v>
      </c>
      <c r="P2479" t="s">
        <v>2124</v>
      </c>
      <c r="Q2479" t="s">
        <v>1963</v>
      </c>
      <c r="R2479" t="s">
        <v>9939</v>
      </c>
      <c r="S2479" t="s">
        <v>2125</v>
      </c>
      <c r="T2479" t="s">
        <v>2126</v>
      </c>
      <c r="U2479" t="s">
        <v>2127</v>
      </c>
      <c r="V2479">
        <v>0</v>
      </c>
      <c r="W2479" t="s">
        <v>2127</v>
      </c>
      <c r="X2479" t="s">
        <v>2125</v>
      </c>
      <c r="Y2479" t="s">
        <v>2125</v>
      </c>
      <c r="Z2479" t="s">
        <v>3272</v>
      </c>
      <c r="AA2479" t="s">
        <v>2137</v>
      </c>
      <c r="AB2479" t="s">
        <v>2127</v>
      </c>
    </row>
    <row r="2480" spans="1:28" x14ac:dyDescent="0.2">
      <c r="A2480">
        <v>16058269</v>
      </c>
      <c r="B2480" t="s">
        <v>1883</v>
      </c>
      <c r="C2480" t="s">
        <v>2215</v>
      </c>
      <c r="D2480" t="s">
        <v>443</v>
      </c>
      <c r="E2480" t="s">
        <v>317</v>
      </c>
      <c r="F2480" t="s">
        <v>382</v>
      </c>
      <c r="G2480" t="s">
        <v>382</v>
      </c>
      <c r="H2480" t="s">
        <v>443</v>
      </c>
      <c r="I2480" t="s">
        <v>317</v>
      </c>
      <c r="J2480" t="s">
        <v>322</v>
      </c>
      <c r="K2480" t="s">
        <v>1885</v>
      </c>
      <c r="L2480" t="s">
        <v>9940</v>
      </c>
      <c r="M2480" s="11">
        <v>43111.584849537037</v>
      </c>
      <c r="N2480" s="11">
        <v>43111.584849537037</v>
      </c>
      <c r="O2480" s="11">
        <v>43117.429571759261</v>
      </c>
      <c r="P2480" t="s">
        <v>2124</v>
      </c>
      <c r="Q2480" t="s">
        <v>1161</v>
      </c>
      <c r="R2480" t="s">
        <v>9941</v>
      </c>
      <c r="S2480" t="s">
        <v>2125</v>
      </c>
      <c r="T2480" t="s">
        <v>2126</v>
      </c>
      <c r="U2480" t="s">
        <v>2127</v>
      </c>
      <c r="V2480">
        <v>0</v>
      </c>
      <c r="W2480" t="s">
        <v>2127</v>
      </c>
      <c r="X2480" t="s">
        <v>2125</v>
      </c>
      <c r="Y2480" t="s">
        <v>2125</v>
      </c>
      <c r="Z2480" t="s">
        <v>1796</v>
      </c>
      <c r="AA2480" t="s">
        <v>2137</v>
      </c>
      <c r="AB2480" t="s">
        <v>2127</v>
      </c>
    </row>
    <row r="2481" spans="1:28" x14ac:dyDescent="0.2">
      <c r="A2481">
        <v>16058320</v>
      </c>
      <c r="B2481" t="s">
        <v>4991</v>
      </c>
      <c r="C2481" t="s">
        <v>4992</v>
      </c>
      <c r="D2481" t="s">
        <v>369</v>
      </c>
      <c r="E2481" t="s">
        <v>317</v>
      </c>
      <c r="F2481" t="s">
        <v>370</v>
      </c>
      <c r="G2481" t="s">
        <v>370</v>
      </c>
      <c r="H2481" t="s">
        <v>369</v>
      </c>
      <c r="I2481" t="s">
        <v>317</v>
      </c>
      <c r="J2481" t="s">
        <v>322</v>
      </c>
      <c r="K2481" t="s">
        <v>1229</v>
      </c>
      <c r="L2481" t="s">
        <v>9942</v>
      </c>
      <c r="M2481" s="11">
        <v>43111.587557870371</v>
      </c>
      <c r="N2481" s="11">
        <v>43111.587557870371</v>
      </c>
      <c r="O2481" s="11">
        <v>43118.590763888889</v>
      </c>
      <c r="P2481" t="s">
        <v>2124</v>
      </c>
      <c r="Q2481" t="s">
        <v>483</v>
      </c>
      <c r="R2481" t="s">
        <v>9943</v>
      </c>
      <c r="S2481" t="s">
        <v>2125</v>
      </c>
      <c r="T2481" t="s">
        <v>2126</v>
      </c>
      <c r="U2481" t="s">
        <v>2127</v>
      </c>
      <c r="V2481">
        <v>0</v>
      </c>
      <c r="W2481" t="s">
        <v>2127</v>
      </c>
      <c r="X2481" t="s">
        <v>2125</v>
      </c>
      <c r="Y2481" t="s">
        <v>2125</v>
      </c>
      <c r="Z2481" t="s">
        <v>1539</v>
      </c>
      <c r="AA2481" t="s">
        <v>2137</v>
      </c>
      <c r="AB2481" t="s">
        <v>2127</v>
      </c>
    </row>
    <row r="2482" spans="1:28" x14ac:dyDescent="0.2">
      <c r="A2482">
        <v>16058363</v>
      </c>
      <c r="B2482" t="s">
        <v>9944</v>
      </c>
      <c r="C2482" t="s">
        <v>2158</v>
      </c>
      <c r="D2482" t="s">
        <v>885</v>
      </c>
      <c r="E2482" t="s">
        <v>317</v>
      </c>
      <c r="F2482" t="s">
        <v>323</v>
      </c>
      <c r="G2482" t="s">
        <v>323</v>
      </c>
      <c r="H2482" t="s">
        <v>324</v>
      </c>
      <c r="I2482" t="s">
        <v>317</v>
      </c>
      <c r="J2482" t="s">
        <v>334</v>
      </c>
      <c r="K2482" t="s">
        <v>9945</v>
      </c>
      <c r="L2482" t="s">
        <v>9946</v>
      </c>
      <c r="M2482" s="11">
        <v>43111.589884259258</v>
      </c>
      <c r="N2482" s="11">
        <v>43111.589884259258</v>
      </c>
      <c r="O2482" s="11">
        <v>43118.606886574074</v>
      </c>
      <c r="P2482" t="s">
        <v>2124</v>
      </c>
      <c r="Q2482" t="s">
        <v>705</v>
      </c>
      <c r="R2482" t="s">
        <v>9947</v>
      </c>
      <c r="S2482" t="s">
        <v>2125</v>
      </c>
      <c r="T2482" t="s">
        <v>2126</v>
      </c>
      <c r="U2482" t="s">
        <v>2127</v>
      </c>
      <c r="V2482">
        <v>0</v>
      </c>
      <c r="W2482" t="s">
        <v>2127</v>
      </c>
      <c r="X2482" t="s">
        <v>2125</v>
      </c>
      <c r="Y2482" t="s">
        <v>2125</v>
      </c>
      <c r="Z2482" t="s">
        <v>534</v>
      </c>
      <c r="AA2482" t="s">
        <v>2137</v>
      </c>
      <c r="AB2482" t="s">
        <v>2127</v>
      </c>
    </row>
    <row r="2483" spans="1:28" x14ac:dyDescent="0.2">
      <c r="A2483">
        <v>16058403</v>
      </c>
      <c r="B2483" t="s">
        <v>6340</v>
      </c>
      <c r="C2483" t="s">
        <v>2158</v>
      </c>
      <c r="D2483" t="s">
        <v>460</v>
      </c>
      <c r="E2483" t="s">
        <v>317</v>
      </c>
      <c r="F2483" t="s">
        <v>316</v>
      </c>
      <c r="G2483" t="s">
        <v>316</v>
      </c>
      <c r="H2483" t="s">
        <v>460</v>
      </c>
      <c r="I2483" t="s">
        <v>317</v>
      </c>
      <c r="J2483" t="s">
        <v>322</v>
      </c>
      <c r="K2483" t="s">
        <v>9948</v>
      </c>
      <c r="L2483" t="s">
        <v>9949</v>
      </c>
      <c r="M2483" s="11">
        <v>43111.591967592591</v>
      </c>
      <c r="N2483" s="11">
        <v>43111.591967592591</v>
      </c>
      <c r="O2483" s="11">
        <v>43118.597349537034</v>
      </c>
      <c r="P2483" t="s">
        <v>2124</v>
      </c>
      <c r="Q2483" t="s">
        <v>491</v>
      </c>
      <c r="R2483" t="s">
        <v>9950</v>
      </c>
      <c r="S2483" t="s">
        <v>2125</v>
      </c>
      <c r="T2483" t="s">
        <v>2126</v>
      </c>
      <c r="U2483" t="s">
        <v>2127</v>
      </c>
      <c r="V2483">
        <v>0</v>
      </c>
      <c r="W2483" t="s">
        <v>2127</v>
      </c>
      <c r="X2483" t="s">
        <v>2125</v>
      </c>
      <c r="Y2483" t="s">
        <v>2125</v>
      </c>
      <c r="Z2483" t="s">
        <v>312</v>
      </c>
      <c r="AA2483" t="s">
        <v>2137</v>
      </c>
      <c r="AB2483" t="s">
        <v>2127</v>
      </c>
    </row>
    <row r="2484" spans="1:28" x14ac:dyDescent="0.2">
      <c r="A2484">
        <v>16058433</v>
      </c>
      <c r="B2484" t="s">
        <v>9951</v>
      </c>
      <c r="C2484" t="s">
        <v>2340</v>
      </c>
      <c r="D2484" t="s">
        <v>401</v>
      </c>
      <c r="E2484" t="s">
        <v>317</v>
      </c>
      <c r="F2484" t="s">
        <v>316</v>
      </c>
      <c r="G2484" t="s">
        <v>316</v>
      </c>
      <c r="H2484" t="s">
        <v>401</v>
      </c>
      <c r="I2484" t="s">
        <v>317</v>
      </c>
      <c r="J2484" t="s">
        <v>334</v>
      </c>
      <c r="K2484" t="s">
        <v>9952</v>
      </c>
      <c r="L2484" t="s">
        <v>9953</v>
      </c>
      <c r="M2484" s="11">
        <v>43111.593726851854</v>
      </c>
      <c r="N2484" s="11">
        <v>43111.593726851854</v>
      </c>
      <c r="O2484" s="11">
        <v>43118.595775462964</v>
      </c>
      <c r="P2484" t="s">
        <v>2124</v>
      </c>
      <c r="Q2484" t="s">
        <v>519</v>
      </c>
      <c r="R2484" t="s">
        <v>9954</v>
      </c>
      <c r="S2484" t="s">
        <v>2125</v>
      </c>
      <c r="T2484" t="s">
        <v>2126</v>
      </c>
      <c r="U2484" t="s">
        <v>2127</v>
      </c>
      <c r="V2484">
        <v>0</v>
      </c>
      <c r="W2484" t="s">
        <v>2127</v>
      </c>
      <c r="X2484" t="s">
        <v>2125</v>
      </c>
      <c r="Y2484" t="s">
        <v>2125</v>
      </c>
      <c r="Z2484" t="s">
        <v>534</v>
      </c>
      <c r="AA2484" t="s">
        <v>2137</v>
      </c>
      <c r="AB2484" t="s">
        <v>2127</v>
      </c>
    </row>
    <row r="2485" spans="1:28" x14ac:dyDescent="0.2">
      <c r="A2485">
        <v>16058465</v>
      </c>
      <c r="B2485" t="s">
        <v>5609</v>
      </c>
      <c r="C2485" t="s">
        <v>2158</v>
      </c>
      <c r="D2485" t="s">
        <v>518</v>
      </c>
      <c r="E2485" t="s">
        <v>317</v>
      </c>
      <c r="F2485" t="s">
        <v>316</v>
      </c>
      <c r="G2485" t="s">
        <v>316</v>
      </c>
      <c r="H2485" t="s">
        <v>518</v>
      </c>
      <c r="I2485" t="s">
        <v>317</v>
      </c>
      <c r="J2485" t="s">
        <v>334</v>
      </c>
      <c r="K2485" t="s">
        <v>2860</v>
      </c>
      <c r="L2485" t="s">
        <v>9955</v>
      </c>
      <c r="M2485" s="11">
        <v>43111.595104166663</v>
      </c>
      <c r="N2485" s="11">
        <v>43111.595104166663</v>
      </c>
      <c r="O2485" s="11">
        <v>43118.605555555558</v>
      </c>
      <c r="P2485" t="s">
        <v>2124</v>
      </c>
      <c r="Q2485" t="s">
        <v>584</v>
      </c>
      <c r="R2485" t="s">
        <v>9956</v>
      </c>
      <c r="S2485" t="s">
        <v>2125</v>
      </c>
      <c r="T2485" t="s">
        <v>2126</v>
      </c>
      <c r="U2485" t="s">
        <v>2127</v>
      </c>
      <c r="V2485">
        <v>0</v>
      </c>
      <c r="W2485" t="s">
        <v>2127</v>
      </c>
      <c r="X2485" t="s">
        <v>2125</v>
      </c>
      <c r="Y2485" t="s">
        <v>2125</v>
      </c>
      <c r="Z2485" t="s">
        <v>312</v>
      </c>
      <c r="AA2485" t="s">
        <v>2128</v>
      </c>
      <c r="AB2485" t="s">
        <v>2127</v>
      </c>
    </row>
    <row r="2486" spans="1:28" x14ac:dyDescent="0.2">
      <c r="A2486">
        <v>16058485</v>
      </c>
      <c r="B2486" t="s">
        <v>1179</v>
      </c>
      <c r="C2486" t="s">
        <v>9086</v>
      </c>
      <c r="D2486" t="s">
        <v>468</v>
      </c>
      <c r="E2486" t="s">
        <v>317</v>
      </c>
      <c r="F2486" t="s">
        <v>357</v>
      </c>
      <c r="G2486" t="s">
        <v>357</v>
      </c>
      <c r="H2486" t="s">
        <v>377</v>
      </c>
      <c r="I2486" t="s">
        <v>317</v>
      </c>
      <c r="J2486" t="s">
        <v>334</v>
      </c>
      <c r="K2486" t="s">
        <v>1182</v>
      </c>
      <c r="L2486" t="s">
        <v>9957</v>
      </c>
      <c r="M2486" s="11">
        <v>43111.596631944441</v>
      </c>
      <c r="N2486" s="11">
        <v>43111.596631944441</v>
      </c>
      <c r="O2486" s="11">
        <v>43118.719814814816</v>
      </c>
      <c r="P2486" t="s">
        <v>2124</v>
      </c>
      <c r="Q2486" t="s">
        <v>1180</v>
      </c>
      <c r="R2486" t="s">
        <v>9958</v>
      </c>
      <c r="S2486" t="s">
        <v>2125</v>
      </c>
      <c r="T2486" t="s">
        <v>2126</v>
      </c>
      <c r="U2486" t="s">
        <v>2127</v>
      </c>
      <c r="V2486">
        <v>0</v>
      </c>
      <c r="W2486" t="s">
        <v>2127</v>
      </c>
      <c r="X2486" t="s">
        <v>2125</v>
      </c>
      <c r="Y2486" t="s">
        <v>2125</v>
      </c>
      <c r="Z2486" t="s">
        <v>459</v>
      </c>
      <c r="AA2486" t="s">
        <v>2137</v>
      </c>
      <c r="AB2486" t="s">
        <v>2129</v>
      </c>
    </row>
    <row r="2487" spans="1:28" x14ac:dyDescent="0.2">
      <c r="A2487">
        <v>16058523</v>
      </c>
      <c r="B2487" t="s">
        <v>1975</v>
      </c>
      <c r="C2487" t="s">
        <v>2158</v>
      </c>
      <c r="D2487" t="s">
        <v>315</v>
      </c>
      <c r="E2487" t="s">
        <v>317</v>
      </c>
      <c r="F2487" t="s">
        <v>323</v>
      </c>
      <c r="G2487" t="s">
        <v>323</v>
      </c>
      <c r="H2487" t="s">
        <v>1337</v>
      </c>
      <c r="I2487" t="s">
        <v>317</v>
      </c>
      <c r="J2487" t="s">
        <v>334</v>
      </c>
      <c r="K2487" t="s">
        <v>9959</v>
      </c>
      <c r="L2487" t="s">
        <v>9960</v>
      </c>
      <c r="M2487" s="11">
        <v>43111.598692129628</v>
      </c>
      <c r="N2487" s="11">
        <v>43111.598692129628</v>
      </c>
      <c r="O2487" s="11">
        <v>43118.733761574076</v>
      </c>
      <c r="P2487" t="s">
        <v>2124</v>
      </c>
      <c r="Q2487" t="s">
        <v>9961</v>
      </c>
      <c r="R2487" t="s">
        <v>9962</v>
      </c>
      <c r="S2487" t="s">
        <v>2125</v>
      </c>
      <c r="T2487" t="s">
        <v>2126</v>
      </c>
      <c r="U2487" t="s">
        <v>2127</v>
      </c>
      <c r="V2487">
        <v>0</v>
      </c>
      <c r="W2487" t="s">
        <v>2127</v>
      </c>
      <c r="X2487" t="s">
        <v>2125</v>
      </c>
      <c r="Y2487" t="s">
        <v>2125</v>
      </c>
      <c r="Z2487" t="s">
        <v>312</v>
      </c>
      <c r="AA2487" t="s">
        <v>2128</v>
      </c>
      <c r="AB2487" t="s">
        <v>2127</v>
      </c>
    </row>
    <row r="2488" spans="1:28" x14ac:dyDescent="0.2">
      <c r="A2488">
        <v>16058591</v>
      </c>
      <c r="B2488" t="s">
        <v>9963</v>
      </c>
      <c r="C2488" t="s">
        <v>2158</v>
      </c>
      <c r="D2488" t="s">
        <v>468</v>
      </c>
      <c r="E2488" t="s">
        <v>317</v>
      </c>
      <c r="F2488" t="s">
        <v>323</v>
      </c>
      <c r="G2488" t="s">
        <v>323</v>
      </c>
      <c r="H2488" t="s">
        <v>503</v>
      </c>
      <c r="I2488" t="s">
        <v>317</v>
      </c>
      <c r="J2488" t="s">
        <v>334</v>
      </c>
      <c r="K2488" t="s">
        <v>9964</v>
      </c>
      <c r="L2488" t="s">
        <v>9965</v>
      </c>
      <c r="M2488" s="11">
        <v>43111.601689814815</v>
      </c>
      <c r="N2488" s="11">
        <v>43111.601689814815</v>
      </c>
      <c r="O2488" s="11">
        <v>43129.583958333336</v>
      </c>
      <c r="P2488" t="s">
        <v>2124</v>
      </c>
      <c r="Q2488" t="s">
        <v>705</v>
      </c>
      <c r="R2488" t="s">
        <v>9966</v>
      </c>
      <c r="S2488" t="s">
        <v>2125</v>
      </c>
      <c r="T2488" t="s">
        <v>2126</v>
      </c>
      <c r="U2488" t="s">
        <v>2127</v>
      </c>
      <c r="V2488">
        <v>0</v>
      </c>
      <c r="W2488">
        <v>16061317</v>
      </c>
      <c r="X2488" t="s">
        <v>2125</v>
      </c>
      <c r="Y2488" t="s">
        <v>2125</v>
      </c>
      <c r="Z2488" t="s">
        <v>312</v>
      </c>
      <c r="AA2488" t="s">
        <v>2137</v>
      </c>
      <c r="AB2488" t="s">
        <v>2127</v>
      </c>
    </row>
    <row r="2489" spans="1:28" x14ac:dyDescent="0.2">
      <c r="A2489">
        <v>16058591</v>
      </c>
      <c r="B2489" t="s">
        <v>9963</v>
      </c>
      <c r="C2489" t="s">
        <v>2158</v>
      </c>
      <c r="D2489" t="s">
        <v>468</v>
      </c>
      <c r="E2489" t="s">
        <v>317</v>
      </c>
      <c r="F2489" t="s">
        <v>323</v>
      </c>
      <c r="G2489" t="s">
        <v>323</v>
      </c>
      <c r="H2489" t="s">
        <v>503</v>
      </c>
      <c r="I2489" t="s">
        <v>317</v>
      </c>
      <c r="J2489" t="s">
        <v>334</v>
      </c>
      <c r="K2489" t="s">
        <v>9964</v>
      </c>
      <c r="L2489" t="s">
        <v>9965</v>
      </c>
      <c r="M2489" s="11">
        <v>43111.601689814815</v>
      </c>
      <c r="N2489" s="11">
        <v>43111.601689814815</v>
      </c>
      <c r="O2489" s="11">
        <v>43129.583958333336</v>
      </c>
      <c r="P2489" t="s">
        <v>2124</v>
      </c>
      <c r="Q2489" t="s">
        <v>705</v>
      </c>
      <c r="R2489" t="s">
        <v>9966</v>
      </c>
      <c r="S2489" t="s">
        <v>2125</v>
      </c>
      <c r="T2489" t="s">
        <v>2126</v>
      </c>
      <c r="U2489" t="s">
        <v>2127</v>
      </c>
      <c r="V2489">
        <v>0</v>
      </c>
      <c r="W2489">
        <v>16091093</v>
      </c>
      <c r="X2489" t="s">
        <v>2125</v>
      </c>
      <c r="Y2489" t="s">
        <v>2125</v>
      </c>
      <c r="Z2489" t="s">
        <v>312</v>
      </c>
      <c r="AA2489" t="s">
        <v>2137</v>
      </c>
      <c r="AB2489" t="s">
        <v>2127</v>
      </c>
    </row>
    <row r="2490" spans="1:28" x14ac:dyDescent="0.2">
      <c r="A2490">
        <v>16058606</v>
      </c>
      <c r="B2490" t="s">
        <v>8833</v>
      </c>
      <c r="C2490" t="s">
        <v>6633</v>
      </c>
      <c r="D2490" t="s">
        <v>401</v>
      </c>
      <c r="E2490" t="s">
        <v>317</v>
      </c>
      <c r="F2490" t="s">
        <v>2127</v>
      </c>
      <c r="G2490" t="s">
        <v>316</v>
      </c>
      <c r="H2490" t="s">
        <v>401</v>
      </c>
      <c r="I2490" t="s">
        <v>317</v>
      </c>
      <c r="J2490" t="s">
        <v>334</v>
      </c>
      <c r="K2490" t="s">
        <v>9967</v>
      </c>
      <c r="L2490" t="s">
        <v>9968</v>
      </c>
      <c r="M2490" s="11">
        <v>43111.602222222224</v>
      </c>
      <c r="N2490" s="11">
        <v>43111.602222222224</v>
      </c>
      <c r="O2490" s="11">
        <v>43118.605185185188</v>
      </c>
      <c r="P2490" t="s">
        <v>2124</v>
      </c>
      <c r="Q2490" t="s">
        <v>3694</v>
      </c>
      <c r="R2490" t="s">
        <v>9969</v>
      </c>
      <c r="S2490" t="s">
        <v>2125</v>
      </c>
      <c r="T2490" t="s">
        <v>2126</v>
      </c>
      <c r="U2490" t="s">
        <v>2127</v>
      </c>
      <c r="V2490">
        <v>0</v>
      </c>
      <c r="W2490" t="s">
        <v>2127</v>
      </c>
      <c r="X2490" t="s">
        <v>2125</v>
      </c>
      <c r="Y2490" t="s">
        <v>2125</v>
      </c>
      <c r="Z2490" t="s">
        <v>613</v>
      </c>
      <c r="AA2490" t="s">
        <v>2128</v>
      </c>
      <c r="AB2490" t="s">
        <v>2127</v>
      </c>
    </row>
    <row r="2491" spans="1:28" x14ac:dyDescent="0.2">
      <c r="A2491">
        <v>16058631</v>
      </c>
      <c r="B2491" t="s">
        <v>7984</v>
      </c>
      <c r="C2491" t="s">
        <v>7985</v>
      </c>
      <c r="D2491" t="s">
        <v>550</v>
      </c>
      <c r="E2491" t="s">
        <v>317</v>
      </c>
      <c r="F2491" t="s">
        <v>316</v>
      </c>
      <c r="G2491" t="s">
        <v>316</v>
      </c>
      <c r="H2491" t="s">
        <v>550</v>
      </c>
      <c r="I2491" t="s">
        <v>317</v>
      </c>
      <c r="J2491" t="s">
        <v>334</v>
      </c>
      <c r="K2491" t="s">
        <v>595</v>
      </c>
      <c r="L2491" t="s">
        <v>9970</v>
      </c>
      <c r="M2491" s="11">
        <v>43111.603449074071</v>
      </c>
      <c r="N2491" s="11">
        <v>43111.603449074071</v>
      </c>
      <c r="O2491" s="11">
        <v>43118.626736111109</v>
      </c>
      <c r="P2491" t="s">
        <v>2124</v>
      </c>
      <c r="Q2491" t="s">
        <v>436</v>
      </c>
      <c r="R2491" t="s">
        <v>9971</v>
      </c>
      <c r="S2491" t="s">
        <v>2125</v>
      </c>
      <c r="T2491" t="s">
        <v>2126</v>
      </c>
      <c r="U2491" t="s">
        <v>2127</v>
      </c>
      <c r="V2491">
        <v>0</v>
      </c>
      <c r="W2491" t="s">
        <v>2127</v>
      </c>
      <c r="X2491" t="s">
        <v>2125</v>
      </c>
      <c r="Y2491" t="s">
        <v>2125</v>
      </c>
      <c r="Z2491" t="s">
        <v>433</v>
      </c>
      <c r="AA2491" t="s">
        <v>2137</v>
      </c>
      <c r="AB2491" t="s">
        <v>2127</v>
      </c>
    </row>
    <row r="2492" spans="1:28" x14ac:dyDescent="0.2">
      <c r="A2492">
        <v>16058639</v>
      </c>
      <c r="B2492" t="s">
        <v>9972</v>
      </c>
      <c r="C2492" t="s">
        <v>2158</v>
      </c>
      <c r="D2492" t="s">
        <v>885</v>
      </c>
      <c r="E2492" t="s">
        <v>317</v>
      </c>
      <c r="F2492" t="s">
        <v>323</v>
      </c>
      <c r="G2492" t="s">
        <v>323</v>
      </c>
      <c r="H2492" t="s">
        <v>503</v>
      </c>
      <c r="I2492" t="s">
        <v>317</v>
      </c>
      <c r="J2492" t="s">
        <v>334</v>
      </c>
      <c r="K2492" t="s">
        <v>338</v>
      </c>
      <c r="L2492" t="s">
        <v>9973</v>
      </c>
      <c r="M2492" s="11">
        <v>43111.603645833333</v>
      </c>
      <c r="N2492" s="11">
        <v>43111.603645833333</v>
      </c>
      <c r="O2492" s="11">
        <v>43124.50980324074</v>
      </c>
      <c r="P2492" t="s">
        <v>2124</v>
      </c>
      <c r="Q2492" t="s">
        <v>333</v>
      </c>
      <c r="R2492" t="s">
        <v>9974</v>
      </c>
      <c r="S2492" t="s">
        <v>2125</v>
      </c>
      <c r="T2492" t="s">
        <v>2126</v>
      </c>
      <c r="U2492" t="s">
        <v>2127</v>
      </c>
      <c r="V2492">
        <v>0</v>
      </c>
      <c r="W2492" t="s">
        <v>2127</v>
      </c>
      <c r="X2492" t="s">
        <v>2125</v>
      </c>
      <c r="Y2492" t="s">
        <v>2125</v>
      </c>
      <c r="Z2492" t="s">
        <v>312</v>
      </c>
      <c r="AA2492" t="s">
        <v>2128</v>
      </c>
      <c r="AB2492" t="s">
        <v>2127</v>
      </c>
    </row>
    <row r="2493" spans="1:28" x14ac:dyDescent="0.2">
      <c r="A2493">
        <v>16058702</v>
      </c>
      <c r="B2493" t="s">
        <v>2160</v>
      </c>
      <c r="C2493" t="s">
        <v>9841</v>
      </c>
      <c r="D2493" t="s">
        <v>315</v>
      </c>
      <c r="E2493" t="s">
        <v>317</v>
      </c>
      <c r="F2493" t="s">
        <v>316</v>
      </c>
      <c r="G2493" t="s">
        <v>323</v>
      </c>
      <c r="H2493" t="s">
        <v>315</v>
      </c>
      <c r="I2493" t="s">
        <v>317</v>
      </c>
      <c r="J2493" t="s">
        <v>334</v>
      </c>
      <c r="K2493" t="s">
        <v>9978</v>
      </c>
      <c r="L2493" t="s">
        <v>9979</v>
      </c>
      <c r="M2493" s="11">
        <v>43111.606562499997</v>
      </c>
      <c r="N2493" s="11">
        <v>43111.606562499997</v>
      </c>
      <c r="O2493" s="11">
        <v>43118.673993055556</v>
      </c>
      <c r="P2493" t="s">
        <v>2124</v>
      </c>
      <c r="Q2493" t="s">
        <v>402</v>
      </c>
      <c r="R2493" t="s">
        <v>9980</v>
      </c>
      <c r="S2493" t="s">
        <v>2125</v>
      </c>
      <c r="T2493" t="s">
        <v>2126</v>
      </c>
      <c r="U2493" t="s">
        <v>2127</v>
      </c>
      <c r="V2493">
        <v>0</v>
      </c>
      <c r="W2493" t="s">
        <v>2127</v>
      </c>
      <c r="X2493" t="s">
        <v>2125</v>
      </c>
      <c r="Y2493" t="s">
        <v>2125</v>
      </c>
      <c r="Z2493" t="s">
        <v>2194</v>
      </c>
      <c r="AA2493" t="s">
        <v>2128</v>
      </c>
      <c r="AB2493" t="s">
        <v>2127</v>
      </c>
    </row>
    <row r="2494" spans="1:28" x14ac:dyDescent="0.2">
      <c r="A2494">
        <v>16058705</v>
      </c>
      <c r="B2494" t="s">
        <v>9981</v>
      </c>
      <c r="C2494" t="s">
        <v>4080</v>
      </c>
      <c r="D2494" t="s">
        <v>392</v>
      </c>
      <c r="E2494" t="s">
        <v>317</v>
      </c>
      <c r="F2494" t="s">
        <v>316</v>
      </c>
      <c r="G2494" t="s">
        <v>316</v>
      </c>
      <c r="H2494" t="s">
        <v>392</v>
      </c>
      <c r="I2494" t="s">
        <v>317</v>
      </c>
      <c r="J2494" t="s">
        <v>1040</v>
      </c>
      <c r="K2494" t="s">
        <v>1062</v>
      </c>
      <c r="L2494" t="s">
        <v>9982</v>
      </c>
      <c r="M2494" s="11">
        <v>43111.606689814813</v>
      </c>
      <c r="N2494" s="11">
        <v>43111.606689814813</v>
      </c>
      <c r="O2494" s="11">
        <v>43118.629803240743</v>
      </c>
      <c r="P2494" t="s">
        <v>2124</v>
      </c>
      <c r="Q2494" t="s">
        <v>5368</v>
      </c>
      <c r="R2494" t="s">
        <v>9983</v>
      </c>
      <c r="S2494" t="s">
        <v>2125</v>
      </c>
      <c r="T2494" t="s">
        <v>2126</v>
      </c>
      <c r="U2494" t="s">
        <v>2127</v>
      </c>
      <c r="V2494">
        <v>0</v>
      </c>
      <c r="W2494" t="s">
        <v>2127</v>
      </c>
      <c r="X2494" t="s">
        <v>2125</v>
      </c>
      <c r="Y2494" t="s">
        <v>2125</v>
      </c>
      <c r="Z2494" t="s">
        <v>2550</v>
      </c>
      <c r="AA2494" t="s">
        <v>2128</v>
      </c>
      <c r="AB2494" t="s">
        <v>2127</v>
      </c>
    </row>
    <row r="2495" spans="1:28" x14ac:dyDescent="0.2">
      <c r="M2495" s="11"/>
      <c r="N2495" s="11"/>
      <c r="O2495" s="11"/>
    </row>
    <row r="2496" spans="1:28" x14ac:dyDescent="0.2">
      <c r="A2496">
        <v>16058768</v>
      </c>
      <c r="B2496" t="s">
        <v>9207</v>
      </c>
      <c r="C2496" t="s">
        <v>9208</v>
      </c>
      <c r="D2496" t="s">
        <v>460</v>
      </c>
      <c r="E2496" t="s">
        <v>317</v>
      </c>
      <c r="F2496" t="s">
        <v>316</v>
      </c>
      <c r="G2496" t="s">
        <v>316</v>
      </c>
      <c r="H2496" t="s">
        <v>401</v>
      </c>
      <c r="I2496" t="s">
        <v>317</v>
      </c>
      <c r="J2496" t="s">
        <v>334</v>
      </c>
      <c r="K2496" t="s">
        <v>1579</v>
      </c>
      <c r="L2496" t="s">
        <v>9987</v>
      </c>
      <c r="M2496" s="11">
        <v>43111.609074074076</v>
      </c>
      <c r="N2496" s="11">
        <v>43111.609074074076</v>
      </c>
      <c r="O2496" s="11">
        <v>43119.379942129628</v>
      </c>
      <c r="P2496" t="s">
        <v>2124</v>
      </c>
      <c r="Q2496" t="s">
        <v>425</v>
      </c>
      <c r="R2496" t="s">
        <v>9988</v>
      </c>
      <c r="S2496" t="s">
        <v>2125</v>
      </c>
      <c r="T2496" t="s">
        <v>2126</v>
      </c>
      <c r="U2496" t="s">
        <v>2127</v>
      </c>
      <c r="V2496">
        <v>0</v>
      </c>
      <c r="W2496" t="s">
        <v>2127</v>
      </c>
      <c r="X2496" t="s">
        <v>2125</v>
      </c>
      <c r="Y2496" t="s">
        <v>2125</v>
      </c>
      <c r="Z2496" t="s">
        <v>433</v>
      </c>
      <c r="AA2496" t="s">
        <v>2137</v>
      </c>
      <c r="AB2496" t="s">
        <v>2127</v>
      </c>
    </row>
    <row r="2497" spans="1:28" x14ac:dyDescent="0.2">
      <c r="A2497">
        <v>16058866</v>
      </c>
      <c r="B2497" t="s">
        <v>1058</v>
      </c>
      <c r="C2497" t="s">
        <v>9275</v>
      </c>
      <c r="D2497" t="s">
        <v>354</v>
      </c>
      <c r="E2497" t="s">
        <v>317</v>
      </c>
      <c r="F2497" t="s">
        <v>370</v>
      </c>
      <c r="G2497" t="s">
        <v>370</v>
      </c>
      <c r="H2497" t="s">
        <v>354</v>
      </c>
      <c r="I2497" t="s">
        <v>317</v>
      </c>
      <c r="J2497" t="s">
        <v>1040</v>
      </c>
      <c r="K2497" t="s">
        <v>1700</v>
      </c>
      <c r="L2497" t="s">
        <v>9989</v>
      </c>
      <c r="M2497" s="11">
        <v>43111.613240740742</v>
      </c>
      <c r="N2497" s="11">
        <v>43111.613240740742</v>
      </c>
      <c r="O2497" s="11">
        <v>43118.620439814818</v>
      </c>
      <c r="P2497" t="s">
        <v>2124</v>
      </c>
      <c r="Q2497" t="s">
        <v>1061</v>
      </c>
      <c r="R2497" t="s">
        <v>9990</v>
      </c>
      <c r="S2497" t="s">
        <v>2125</v>
      </c>
      <c r="T2497" t="s">
        <v>2126</v>
      </c>
      <c r="U2497" t="s">
        <v>2127</v>
      </c>
      <c r="V2497">
        <v>0</v>
      </c>
      <c r="W2497" t="s">
        <v>2127</v>
      </c>
      <c r="X2497" t="s">
        <v>2125</v>
      </c>
      <c r="Y2497" t="s">
        <v>2125</v>
      </c>
      <c r="Z2497" t="s">
        <v>1059</v>
      </c>
      <c r="AA2497" t="s">
        <v>2128</v>
      </c>
      <c r="AB2497" t="s">
        <v>2127</v>
      </c>
    </row>
    <row r="2498" spans="1:28" x14ac:dyDescent="0.2">
      <c r="A2498">
        <v>16058950</v>
      </c>
      <c r="B2498" t="s">
        <v>9991</v>
      </c>
      <c r="C2498" t="s">
        <v>3140</v>
      </c>
      <c r="D2498" t="s">
        <v>510</v>
      </c>
      <c r="E2498" t="s">
        <v>317</v>
      </c>
      <c r="F2498" t="s">
        <v>370</v>
      </c>
      <c r="G2498" t="s">
        <v>370</v>
      </c>
      <c r="H2498" t="s">
        <v>510</v>
      </c>
      <c r="I2498" t="s">
        <v>317</v>
      </c>
      <c r="J2498" t="s">
        <v>322</v>
      </c>
      <c r="K2498" t="s">
        <v>595</v>
      </c>
      <c r="L2498" t="s">
        <v>9992</v>
      </c>
      <c r="M2498" s="11">
        <v>43111.616608796299</v>
      </c>
      <c r="N2498" s="11">
        <v>43111.616608796299</v>
      </c>
      <c r="O2498" s="11">
        <v>43118.626851851855</v>
      </c>
      <c r="P2498" t="s">
        <v>2124</v>
      </c>
      <c r="Q2498" t="s">
        <v>483</v>
      </c>
      <c r="R2498" t="s">
        <v>9993</v>
      </c>
      <c r="S2498" t="s">
        <v>2125</v>
      </c>
      <c r="T2498" t="s">
        <v>2126</v>
      </c>
      <c r="U2498" t="s">
        <v>2127</v>
      </c>
      <c r="V2498">
        <v>0</v>
      </c>
      <c r="W2498" t="s">
        <v>2127</v>
      </c>
      <c r="X2498" t="s">
        <v>2125</v>
      </c>
      <c r="Y2498" t="s">
        <v>2125</v>
      </c>
      <c r="Z2498" t="s">
        <v>4235</v>
      </c>
      <c r="AA2498" t="s">
        <v>2137</v>
      </c>
      <c r="AB2498" t="s">
        <v>2127</v>
      </c>
    </row>
    <row r="2499" spans="1:28" x14ac:dyDescent="0.2">
      <c r="A2499">
        <v>16058958</v>
      </c>
      <c r="B2499" t="s">
        <v>9994</v>
      </c>
      <c r="C2499" t="s">
        <v>8132</v>
      </c>
      <c r="D2499" t="s">
        <v>443</v>
      </c>
      <c r="E2499" t="s">
        <v>317</v>
      </c>
      <c r="F2499" t="s">
        <v>382</v>
      </c>
      <c r="G2499" t="s">
        <v>382</v>
      </c>
      <c r="H2499" t="s">
        <v>443</v>
      </c>
      <c r="I2499" t="s">
        <v>317</v>
      </c>
      <c r="J2499" t="s">
        <v>322</v>
      </c>
      <c r="K2499" t="s">
        <v>1885</v>
      </c>
      <c r="L2499" t="s">
        <v>9995</v>
      </c>
      <c r="M2499" s="11">
        <v>43111.616747685184</v>
      </c>
      <c r="N2499" s="11">
        <v>43111.616747685184</v>
      </c>
      <c r="O2499" s="11">
        <v>43118.621423611112</v>
      </c>
      <c r="P2499" t="s">
        <v>2124</v>
      </c>
      <c r="Q2499" t="s">
        <v>1161</v>
      </c>
      <c r="R2499" t="s">
        <v>9996</v>
      </c>
      <c r="S2499" t="s">
        <v>2125</v>
      </c>
      <c r="T2499" t="s">
        <v>2126</v>
      </c>
      <c r="U2499" t="s">
        <v>2127</v>
      </c>
      <c r="V2499">
        <v>0</v>
      </c>
      <c r="W2499" t="s">
        <v>2127</v>
      </c>
      <c r="X2499" t="s">
        <v>2125</v>
      </c>
      <c r="Y2499" t="s">
        <v>2125</v>
      </c>
      <c r="Z2499" t="s">
        <v>378</v>
      </c>
      <c r="AA2499" t="s">
        <v>2137</v>
      </c>
      <c r="AB2499" t="s">
        <v>2127</v>
      </c>
    </row>
    <row r="2500" spans="1:28" x14ac:dyDescent="0.2">
      <c r="A2500">
        <v>16058982</v>
      </c>
      <c r="B2500" t="s">
        <v>9981</v>
      </c>
      <c r="C2500" t="s">
        <v>4080</v>
      </c>
      <c r="D2500" t="s">
        <v>392</v>
      </c>
      <c r="E2500" t="s">
        <v>317</v>
      </c>
      <c r="F2500" t="s">
        <v>370</v>
      </c>
      <c r="G2500" t="s">
        <v>370</v>
      </c>
      <c r="H2500" t="s">
        <v>392</v>
      </c>
      <c r="I2500" t="s">
        <v>317</v>
      </c>
      <c r="J2500" t="s">
        <v>322</v>
      </c>
      <c r="K2500" t="s">
        <v>641</v>
      </c>
      <c r="L2500" t="s">
        <v>9997</v>
      </c>
      <c r="M2500" s="11">
        <v>43111.617534722223</v>
      </c>
      <c r="N2500" s="11">
        <v>43111.617534722223</v>
      </c>
      <c r="O2500" s="11">
        <v>43118.63208333333</v>
      </c>
      <c r="P2500" t="s">
        <v>2124</v>
      </c>
      <c r="Q2500" t="s">
        <v>483</v>
      </c>
      <c r="R2500" t="s">
        <v>9983</v>
      </c>
      <c r="S2500" t="s">
        <v>2125</v>
      </c>
      <c r="T2500" t="s">
        <v>2126</v>
      </c>
      <c r="U2500" t="s">
        <v>2127</v>
      </c>
      <c r="V2500">
        <v>0</v>
      </c>
      <c r="W2500" t="s">
        <v>2127</v>
      </c>
      <c r="X2500" t="s">
        <v>2125</v>
      </c>
      <c r="Y2500" t="s">
        <v>2125</v>
      </c>
      <c r="Z2500" t="s">
        <v>2550</v>
      </c>
      <c r="AA2500" t="s">
        <v>2137</v>
      </c>
      <c r="AB2500" t="s">
        <v>2127</v>
      </c>
    </row>
    <row r="2501" spans="1:28" x14ac:dyDescent="0.2">
      <c r="A2501">
        <v>16059033</v>
      </c>
      <c r="B2501" t="s">
        <v>571</v>
      </c>
      <c r="C2501" t="s">
        <v>2628</v>
      </c>
      <c r="D2501" t="s">
        <v>468</v>
      </c>
      <c r="E2501" t="s">
        <v>317</v>
      </c>
      <c r="F2501" t="s">
        <v>316</v>
      </c>
      <c r="G2501" t="s">
        <v>316</v>
      </c>
      <c r="H2501" t="s">
        <v>468</v>
      </c>
      <c r="I2501" t="s">
        <v>317</v>
      </c>
      <c r="J2501" t="s">
        <v>334</v>
      </c>
      <c r="K2501" t="s">
        <v>1184</v>
      </c>
      <c r="L2501" t="s">
        <v>9998</v>
      </c>
      <c r="M2501" s="11">
        <v>43111.619432870371</v>
      </c>
      <c r="N2501" s="11">
        <v>43111.619432870371</v>
      </c>
      <c r="O2501" s="11">
        <v>43119.692002314812</v>
      </c>
      <c r="P2501" t="s">
        <v>2124</v>
      </c>
      <c r="Q2501" t="s">
        <v>733</v>
      </c>
      <c r="R2501" t="s">
        <v>9999</v>
      </c>
      <c r="S2501" t="s">
        <v>2125</v>
      </c>
      <c r="T2501" t="s">
        <v>2126</v>
      </c>
      <c r="U2501" t="s">
        <v>2127</v>
      </c>
      <c r="V2501">
        <v>0</v>
      </c>
      <c r="W2501" t="s">
        <v>2127</v>
      </c>
      <c r="X2501" t="s">
        <v>2125</v>
      </c>
      <c r="Y2501" t="s">
        <v>2125</v>
      </c>
      <c r="Z2501" t="s">
        <v>351</v>
      </c>
      <c r="AA2501" t="s">
        <v>2137</v>
      </c>
      <c r="AB2501" t="s">
        <v>2127</v>
      </c>
    </row>
    <row r="2502" spans="1:28" x14ac:dyDescent="0.2">
      <c r="A2502">
        <v>16059109</v>
      </c>
      <c r="B2502" t="s">
        <v>10000</v>
      </c>
      <c r="C2502" t="s">
        <v>8335</v>
      </c>
      <c r="D2502" t="s">
        <v>518</v>
      </c>
      <c r="E2502" t="s">
        <v>317</v>
      </c>
      <c r="F2502" t="s">
        <v>316</v>
      </c>
      <c r="G2502" t="s">
        <v>316</v>
      </c>
      <c r="H2502" t="s">
        <v>518</v>
      </c>
      <c r="I2502" t="s">
        <v>317</v>
      </c>
      <c r="J2502" t="s">
        <v>334</v>
      </c>
      <c r="K2502" t="s">
        <v>766</v>
      </c>
      <c r="L2502" t="s">
        <v>10001</v>
      </c>
      <c r="M2502" s="11">
        <v>43111.622187499997</v>
      </c>
      <c r="N2502" s="11">
        <v>43111.622187499997</v>
      </c>
      <c r="O2502" s="11">
        <v>43118.630868055552</v>
      </c>
      <c r="P2502" t="s">
        <v>2124</v>
      </c>
      <c r="Q2502" t="s">
        <v>501</v>
      </c>
      <c r="R2502" t="s">
        <v>10002</v>
      </c>
      <c r="S2502" t="s">
        <v>2125</v>
      </c>
      <c r="T2502" t="s">
        <v>2126</v>
      </c>
      <c r="U2502" t="s">
        <v>2127</v>
      </c>
      <c r="V2502">
        <v>0</v>
      </c>
      <c r="W2502" t="s">
        <v>2127</v>
      </c>
      <c r="X2502" t="s">
        <v>2125</v>
      </c>
      <c r="Y2502" t="s">
        <v>2125</v>
      </c>
      <c r="Z2502" t="s">
        <v>613</v>
      </c>
      <c r="AA2502" t="s">
        <v>2137</v>
      </c>
      <c r="AB2502" t="s">
        <v>2127</v>
      </c>
    </row>
    <row r="2503" spans="1:28" x14ac:dyDescent="0.2">
      <c r="A2503">
        <v>16059135</v>
      </c>
      <c r="B2503" t="s">
        <v>2565</v>
      </c>
      <c r="C2503" t="s">
        <v>2158</v>
      </c>
      <c r="D2503" t="s">
        <v>2496</v>
      </c>
      <c r="E2503" t="s">
        <v>2285</v>
      </c>
      <c r="F2503" t="s">
        <v>323</v>
      </c>
      <c r="G2503" t="s">
        <v>3169</v>
      </c>
      <c r="H2503" t="s">
        <v>540</v>
      </c>
      <c r="J2503" t="s">
        <v>334</v>
      </c>
      <c r="K2503" t="s">
        <v>10003</v>
      </c>
      <c r="L2503" t="s">
        <v>10004</v>
      </c>
      <c r="M2503" s="11">
        <v>43111.623263888891</v>
      </c>
      <c r="N2503" s="11">
        <v>43111.623263888891</v>
      </c>
      <c r="O2503" s="11">
        <v>43123.477037037039</v>
      </c>
      <c r="P2503" t="s">
        <v>2124</v>
      </c>
      <c r="Q2503" t="s">
        <v>705</v>
      </c>
      <c r="R2503" t="s">
        <v>10005</v>
      </c>
      <c r="S2503" t="s">
        <v>2125</v>
      </c>
      <c r="T2503" t="s">
        <v>2126</v>
      </c>
      <c r="U2503" t="s">
        <v>2127</v>
      </c>
      <c r="V2503">
        <v>0</v>
      </c>
      <c r="W2503" t="s">
        <v>2127</v>
      </c>
      <c r="X2503" t="s">
        <v>2125</v>
      </c>
      <c r="Y2503" t="s">
        <v>2125</v>
      </c>
      <c r="Z2503" t="s">
        <v>312</v>
      </c>
      <c r="AA2503" t="s">
        <v>2137</v>
      </c>
      <c r="AB2503" t="s">
        <v>2127</v>
      </c>
    </row>
    <row r="2504" spans="1:28" x14ac:dyDescent="0.2">
      <c r="A2504">
        <v>16059141</v>
      </c>
      <c r="B2504" t="s">
        <v>1191</v>
      </c>
      <c r="C2504" t="s">
        <v>2420</v>
      </c>
      <c r="D2504" t="s">
        <v>369</v>
      </c>
      <c r="E2504" t="s">
        <v>317</v>
      </c>
      <c r="F2504" t="s">
        <v>370</v>
      </c>
      <c r="G2504" t="s">
        <v>357</v>
      </c>
      <c r="H2504" t="s">
        <v>720</v>
      </c>
      <c r="I2504" t="s">
        <v>317</v>
      </c>
      <c r="J2504" t="s">
        <v>322</v>
      </c>
      <c r="K2504" t="s">
        <v>404</v>
      </c>
      <c r="L2504" t="s">
        <v>10006</v>
      </c>
      <c r="M2504" s="11">
        <v>43111.623506944445</v>
      </c>
      <c r="N2504" s="11">
        <v>43111.623506944445</v>
      </c>
      <c r="O2504" s="11">
        <v>43122.613564814812</v>
      </c>
      <c r="P2504" t="s">
        <v>2124</v>
      </c>
      <c r="Q2504" t="s">
        <v>483</v>
      </c>
      <c r="R2504" t="s">
        <v>10007</v>
      </c>
      <c r="S2504" t="s">
        <v>2125</v>
      </c>
      <c r="T2504" t="s">
        <v>2126</v>
      </c>
      <c r="U2504" t="s">
        <v>2127</v>
      </c>
      <c r="V2504">
        <v>0</v>
      </c>
      <c r="W2504" t="s">
        <v>2127</v>
      </c>
      <c r="X2504" t="s">
        <v>2125</v>
      </c>
      <c r="Y2504" t="s">
        <v>2125</v>
      </c>
      <c r="Z2504" t="s">
        <v>719</v>
      </c>
      <c r="AA2504" t="s">
        <v>2137</v>
      </c>
      <c r="AB2504" t="s">
        <v>2127</v>
      </c>
    </row>
    <row r="2505" spans="1:28" x14ac:dyDescent="0.2">
      <c r="A2505">
        <v>16059150</v>
      </c>
      <c r="B2505" t="s">
        <v>3641</v>
      </c>
      <c r="C2505" t="s">
        <v>10008</v>
      </c>
      <c r="D2505" t="s">
        <v>443</v>
      </c>
      <c r="E2505" t="s">
        <v>317</v>
      </c>
      <c r="F2505" t="s">
        <v>382</v>
      </c>
      <c r="G2505" t="s">
        <v>382</v>
      </c>
      <c r="H2505" t="s">
        <v>443</v>
      </c>
      <c r="I2505" t="s">
        <v>317</v>
      </c>
      <c r="J2505" t="s">
        <v>334</v>
      </c>
      <c r="K2505" t="s">
        <v>526</v>
      </c>
      <c r="L2505" t="s">
        <v>10009</v>
      </c>
      <c r="M2505" s="11">
        <v>43111.623749999999</v>
      </c>
      <c r="N2505" s="11">
        <v>43111.623749999999</v>
      </c>
      <c r="O2505" s="11">
        <v>43118.62568287037</v>
      </c>
      <c r="P2505" t="s">
        <v>2124</v>
      </c>
      <c r="Q2505" t="s">
        <v>628</v>
      </c>
      <c r="R2505" t="s">
        <v>771</v>
      </c>
      <c r="S2505" t="s">
        <v>2125</v>
      </c>
      <c r="T2505" t="s">
        <v>2126</v>
      </c>
      <c r="U2505" t="s">
        <v>2127</v>
      </c>
      <c r="V2505">
        <v>0</v>
      </c>
      <c r="W2505" t="s">
        <v>2127</v>
      </c>
      <c r="X2505" t="s">
        <v>2125</v>
      </c>
      <c r="Y2505" t="s">
        <v>2125</v>
      </c>
      <c r="Z2505" t="s">
        <v>378</v>
      </c>
      <c r="AA2505" t="s">
        <v>2128</v>
      </c>
      <c r="AB2505" t="s">
        <v>2127</v>
      </c>
    </row>
    <row r="2506" spans="1:28" x14ac:dyDescent="0.2">
      <c r="A2506">
        <v>16059209</v>
      </c>
      <c r="B2506" t="s">
        <v>6502</v>
      </c>
      <c r="C2506" t="s">
        <v>6503</v>
      </c>
      <c r="D2506" t="s">
        <v>401</v>
      </c>
      <c r="E2506" t="s">
        <v>317</v>
      </c>
      <c r="F2506" t="s">
        <v>2127</v>
      </c>
      <c r="G2506" t="s">
        <v>316</v>
      </c>
      <c r="H2506" t="s">
        <v>401</v>
      </c>
      <c r="I2506" t="s">
        <v>317</v>
      </c>
      <c r="J2506" t="s">
        <v>334</v>
      </c>
      <c r="K2506" t="s">
        <v>10010</v>
      </c>
      <c r="L2506" t="s">
        <v>10011</v>
      </c>
      <c r="M2506" s="11">
        <v>43111.626006944447</v>
      </c>
      <c r="N2506" s="11">
        <v>43111.626006944447</v>
      </c>
      <c r="O2506" s="11">
        <v>43118.632210648146</v>
      </c>
      <c r="P2506" t="s">
        <v>2124</v>
      </c>
      <c r="Q2506" t="s">
        <v>1963</v>
      </c>
      <c r="R2506" t="s">
        <v>10012</v>
      </c>
      <c r="S2506" t="s">
        <v>2125</v>
      </c>
      <c r="T2506" t="s">
        <v>2126</v>
      </c>
      <c r="U2506" t="s">
        <v>2127</v>
      </c>
      <c r="V2506">
        <v>0</v>
      </c>
      <c r="W2506" t="s">
        <v>2127</v>
      </c>
      <c r="X2506" t="s">
        <v>2125</v>
      </c>
      <c r="Y2506" t="s">
        <v>2125</v>
      </c>
      <c r="Z2506" t="s">
        <v>613</v>
      </c>
      <c r="AA2506" t="s">
        <v>2128</v>
      </c>
      <c r="AB2506" t="s">
        <v>2127</v>
      </c>
    </row>
    <row r="2507" spans="1:28" x14ac:dyDescent="0.2">
      <c r="A2507">
        <v>16059223</v>
      </c>
      <c r="B2507" t="s">
        <v>10013</v>
      </c>
      <c r="C2507" t="s">
        <v>2158</v>
      </c>
      <c r="D2507" t="s">
        <v>885</v>
      </c>
      <c r="E2507" t="s">
        <v>317</v>
      </c>
      <c r="F2507" t="s">
        <v>323</v>
      </c>
      <c r="G2507" t="s">
        <v>323</v>
      </c>
      <c r="H2507" t="s">
        <v>335</v>
      </c>
      <c r="I2507" t="s">
        <v>317</v>
      </c>
      <c r="J2507" t="s">
        <v>334</v>
      </c>
      <c r="K2507" t="s">
        <v>338</v>
      </c>
      <c r="L2507" t="s">
        <v>10014</v>
      </c>
      <c r="M2507" s="11">
        <v>43111.626747685186</v>
      </c>
      <c r="N2507" s="11">
        <v>43111.626747685186</v>
      </c>
      <c r="O2507" s="11">
        <v>43124.335474537038</v>
      </c>
      <c r="P2507" t="s">
        <v>2124</v>
      </c>
      <c r="Q2507" t="s">
        <v>333</v>
      </c>
      <c r="R2507" t="s">
        <v>8039</v>
      </c>
      <c r="S2507" t="s">
        <v>2125</v>
      </c>
      <c r="T2507" t="s">
        <v>2126</v>
      </c>
      <c r="U2507" t="s">
        <v>2127</v>
      </c>
      <c r="V2507">
        <v>0</v>
      </c>
      <c r="W2507" t="s">
        <v>2127</v>
      </c>
      <c r="X2507" t="s">
        <v>2125</v>
      </c>
      <c r="Y2507" t="s">
        <v>2125</v>
      </c>
      <c r="Z2507" t="s">
        <v>312</v>
      </c>
      <c r="AA2507" t="s">
        <v>2128</v>
      </c>
      <c r="AB2507" t="s">
        <v>2127</v>
      </c>
    </row>
    <row r="2508" spans="1:28" x14ac:dyDescent="0.2">
      <c r="A2508">
        <v>16059263</v>
      </c>
      <c r="B2508" t="s">
        <v>5288</v>
      </c>
      <c r="C2508" t="s">
        <v>3402</v>
      </c>
      <c r="D2508" t="s">
        <v>550</v>
      </c>
      <c r="E2508" t="s">
        <v>317</v>
      </c>
      <c r="F2508" t="s">
        <v>316</v>
      </c>
      <c r="G2508" t="s">
        <v>316</v>
      </c>
      <c r="H2508" t="s">
        <v>550</v>
      </c>
      <c r="I2508" t="s">
        <v>317</v>
      </c>
      <c r="J2508" t="s">
        <v>334</v>
      </c>
      <c r="K2508" t="s">
        <v>4451</v>
      </c>
      <c r="L2508" t="s">
        <v>10015</v>
      </c>
      <c r="M2508" s="11">
        <v>43111.627997685187</v>
      </c>
      <c r="N2508" s="11">
        <v>43111.627997685187</v>
      </c>
      <c r="O2508" s="11">
        <v>43118.638437499998</v>
      </c>
      <c r="P2508" t="s">
        <v>2124</v>
      </c>
      <c r="Q2508" t="s">
        <v>3972</v>
      </c>
      <c r="R2508" t="s">
        <v>10016</v>
      </c>
      <c r="S2508" t="s">
        <v>2125</v>
      </c>
      <c r="T2508" t="s">
        <v>2126</v>
      </c>
      <c r="U2508" t="s">
        <v>2127</v>
      </c>
      <c r="V2508">
        <v>0</v>
      </c>
      <c r="W2508" t="s">
        <v>2127</v>
      </c>
      <c r="X2508" t="s">
        <v>2125</v>
      </c>
      <c r="Y2508" t="s">
        <v>2125</v>
      </c>
      <c r="Z2508" t="s">
        <v>421</v>
      </c>
      <c r="AA2508" t="s">
        <v>2137</v>
      </c>
      <c r="AB2508" t="s">
        <v>2127</v>
      </c>
    </row>
    <row r="2509" spans="1:28" x14ac:dyDescent="0.2">
      <c r="A2509">
        <v>16059292</v>
      </c>
      <c r="B2509" t="s">
        <v>6714</v>
      </c>
      <c r="C2509" t="s">
        <v>6715</v>
      </c>
      <c r="D2509" t="s">
        <v>482</v>
      </c>
      <c r="E2509" t="s">
        <v>317</v>
      </c>
      <c r="F2509" t="s">
        <v>370</v>
      </c>
      <c r="G2509" t="s">
        <v>370</v>
      </c>
      <c r="H2509" t="s">
        <v>482</v>
      </c>
      <c r="I2509" t="s">
        <v>317</v>
      </c>
      <c r="J2509" t="s">
        <v>430</v>
      </c>
      <c r="K2509" t="s">
        <v>595</v>
      </c>
      <c r="L2509" t="s">
        <v>10017</v>
      </c>
      <c r="M2509" s="11">
        <v>43111.62940972222</v>
      </c>
      <c r="N2509" s="11">
        <v>43111.62940972222</v>
      </c>
      <c r="O2509" s="11">
        <v>43118.647372685184</v>
      </c>
      <c r="P2509" t="s">
        <v>2124</v>
      </c>
      <c r="Q2509" t="s">
        <v>483</v>
      </c>
      <c r="R2509" t="s">
        <v>10018</v>
      </c>
      <c r="S2509" t="s">
        <v>2125</v>
      </c>
      <c r="T2509" t="s">
        <v>2126</v>
      </c>
      <c r="U2509" t="s">
        <v>2127</v>
      </c>
      <c r="V2509">
        <v>0</v>
      </c>
      <c r="W2509" t="s">
        <v>2127</v>
      </c>
      <c r="X2509" t="s">
        <v>2125</v>
      </c>
      <c r="Y2509" t="s">
        <v>2125</v>
      </c>
      <c r="Z2509" t="s">
        <v>4829</v>
      </c>
      <c r="AA2509" t="s">
        <v>2137</v>
      </c>
      <c r="AB2509" t="s">
        <v>2127</v>
      </c>
    </row>
    <row r="2510" spans="1:28" x14ac:dyDescent="0.2">
      <c r="A2510">
        <v>16059394</v>
      </c>
      <c r="B2510" t="s">
        <v>2197</v>
      </c>
      <c r="C2510" t="s">
        <v>10019</v>
      </c>
      <c r="D2510" t="s">
        <v>410</v>
      </c>
      <c r="E2510" t="s">
        <v>317</v>
      </c>
      <c r="F2510" t="s">
        <v>382</v>
      </c>
      <c r="G2510" t="s">
        <v>382</v>
      </c>
      <c r="H2510" t="s">
        <v>410</v>
      </c>
      <c r="I2510" t="s">
        <v>317</v>
      </c>
      <c r="J2510" t="s">
        <v>334</v>
      </c>
      <c r="K2510" t="s">
        <v>1164</v>
      </c>
      <c r="L2510" t="s">
        <v>10020</v>
      </c>
      <c r="M2510" s="11">
        <v>43111.633067129631</v>
      </c>
      <c r="N2510" s="11">
        <v>43111.633067129631</v>
      </c>
      <c r="O2510" s="11">
        <v>43118.634305555555</v>
      </c>
      <c r="P2510" t="s">
        <v>2124</v>
      </c>
      <c r="Q2510" t="s">
        <v>1161</v>
      </c>
      <c r="R2510" t="s">
        <v>10021</v>
      </c>
      <c r="S2510" t="s">
        <v>2125</v>
      </c>
      <c r="T2510" t="s">
        <v>2126</v>
      </c>
      <c r="U2510" t="s">
        <v>2127</v>
      </c>
      <c r="V2510">
        <v>0</v>
      </c>
      <c r="W2510" t="s">
        <v>2127</v>
      </c>
      <c r="X2510" t="s">
        <v>2125</v>
      </c>
      <c r="Y2510" t="s">
        <v>2125</v>
      </c>
      <c r="Z2510" t="s">
        <v>378</v>
      </c>
      <c r="AA2510" t="s">
        <v>2137</v>
      </c>
      <c r="AB2510" t="s">
        <v>2127</v>
      </c>
    </row>
    <row r="2511" spans="1:28" x14ac:dyDescent="0.2">
      <c r="A2511">
        <v>16059410</v>
      </c>
      <c r="B2511" t="s">
        <v>10022</v>
      </c>
      <c r="C2511" t="s">
        <v>2827</v>
      </c>
      <c r="D2511" t="s">
        <v>518</v>
      </c>
      <c r="E2511" t="s">
        <v>317</v>
      </c>
      <c r="F2511" t="s">
        <v>316</v>
      </c>
      <c r="G2511" t="s">
        <v>316</v>
      </c>
      <c r="H2511" t="s">
        <v>518</v>
      </c>
      <c r="I2511" t="s">
        <v>317</v>
      </c>
      <c r="J2511" t="s">
        <v>334</v>
      </c>
      <c r="K2511" t="s">
        <v>574</v>
      </c>
      <c r="L2511" t="s">
        <v>10023</v>
      </c>
      <c r="M2511" s="11">
        <v>43111.633680555555</v>
      </c>
      <c r="N2511" s="11">
        <v>43111.633680555555</v>
      </c>
      <c r="O2511" s="11">
        <v>43118.636932870373</v>
      </c>
      <c r="P2511" t="s">
        <v>2124</v>
      </c>
      <c r="Q2511" t="s">
        <v>402</v>
      </c>
      <c r="R2511" t="s">
        <v>10024</v>
      </c>
      <c r="S2511" t="s">
        <v>2125</v>
      </c>
      <c r="T2511" t="s">
        <v>2126</v>
      </c>
      <c r="U2511" t="s">
        <v>2127</v>
      </c>
      <c r="V2511">
        <v>0</v>
      </c>
      <c r="W2511" t="s">
        <v>2127</v>
      </c>
      <c r="X2511" t="s">
        <v>2125</v>
      </c>
      <c r="Y2511" t="s">
        <v>2125</v>
      </c>
      <c r="Z2511" t="s">
        <v>1376</v>
      </c>
      <c r="AA2511" t="s">
        <v>2128</v>
      </c>
      <c r="AB2511" t="s">
        <v>2127</v>
      </c>
    </row>
    <row r="2512" spans="1:28" x14ac:dyDescent="0.2">
      <c r="A2512">
        <v>16059415</v>
      </c>
      <c r="B2512" t="s">
        <v>3569</v>
      </c>
      <c r="C2512" t="s">
        <v>7089</v>
      </c>
      <c r="D2512" t="s">
        <v>369</v>
      </c>
      <c r="E2512" t="s">
        <v>317</v>
      </c>
      <c r="F2512" t="s">
        <v>357</v>
      </c>
      <c r="G2512" t="s">
        <v>357</v>
      </c>
      <c r="H2512" t="s">
        <v>720</v>
      </c>
      <c r="I2512" t="s">
        <v>317</v>
      </c>
      <c r="J2512" t="s">
        <v>334</v>
      </c>
      <c r="K2512" t="s">
        <v>753</v>
      </c>
      <c r="L2512" t="s">
        <v>10025</v>
      </c>
      <c r="M2512" s="11">
        <v>43111.634016203701</v>
      </c>
      <c r="N2512" s="11">
        <v>43111.634016203701</v>
      </c>
      <c r="O2512" s="11">
        <v>43119.710185185184</v>
      </c>
      <c r="P2512" t="s">
        <v>2124</v>
      </c>
      <c r="Q2512" t="s">
        <v>2606</v>
      </c>
      <c r="R2512" t="s">
        <v>10026</v>
      </c>
      <c r="S2512" t="s">
        <v>2125</v>
      </c>
      <c r="T2512" t="s">
        <v>2126</v>
      </c>
      <c r="U2512" t="s">
        <v>2127</v>
      </c>
      <c r="V2512">
        <v>0</v>
      </c>
      <c r="W2512" t="s">
        <v>2127</v>
      </c>
      <c r="X2512" t="s">
        <v>2125</v>
      </c>
      <c r="Y2512" t="s">
        <v>2125</v>
      </c>
      <c r="Z2512" t="s">
        <v>421</v>
      </c>
      <c r="AA2512" t="s">
        <v>2137</v>
      </c>
      <c r="AB2512" t="s">
        <v>2127</v>
      </c>
    </row>
    <row r="2513" spans="1:28" x14ac:dyDescent="0.2">
      <c r="A2513">
        <v>16059416</v>
      </c>
      <c r="B2513" t="s">
        <v>1573</v>
      </c>
      <c r="C2513" t="s">
        <v>2158</v>
      </c>
      <c r="D2513" t="s">
        <v>482</v>
      </c>
      <c r="E2513" t="s">
        <v>317</v>
      </c>
      <c r="F2513" t="s">
        <v>2811</v>
      </c>
      <c r="G2513" t="s">
        <v>701</v>
      </c>
      <c r="H2513" t="s">
        <v>540</v>
      </c>
      <c r="J2513" t="s">
        <v>334</v>
      </c>
      <c r="K2513" t="s">
        <v>2682</v>
      </c>
      <c r="L2513" t="s">
        <v>10027</v>
      </c>
      <c r="M2513" s="11">
        <v>43111.634039351855</v>
      </c>
      <c r="N2513" s="11">
        <v>43111.634039351855</v>
      </c>
      <c r="O2513" s="11">
        <v>43126.429409722223</v>
      </c>
      <c r="P2513" t="s">
        <v>2124</v>
      </c>
      <c r="Q2513" t="s">
        <v>2814</v>
      </c>
      <c r="R2513" t="s">
        <v>10028</v>
      </c>
      <c r="S2513" t="s">
        <v>2125</v>
      </c>
      <c r="T2513" t="s">
        <v>2126</v>
      </c>
      <c r="U2513" t="s">
        <v>2127</v>
      </c>
      <c r="V2513">
        <v>0</v>
      </c>
      <c r="W2513" t="s">
        <v>2127</v>
      </c>
      <c r="X2513" t="s">
        <v>2125</v>
      </c>
      <c r="Y2513" t="s">
        <v>2125</v>
      </c>
      <c r="Z2513" t="s">
        <v>378</v>
      </c>
      <c r="AA2513" t="s">
        <v>2128</v>
      </c>
      <c r="AB2513" t="s">
        <v>2127</v>
      </c>
    </row>
    <row r="2514" spans="1:28" x14ac:dyDescent="0.2">
      <c r="A2514">
        <v>16059428</v>
      </c>
      <c r="B2514" t="s">
        <v>10029</v>
      </c>
      <c r="C2514" t="s">
        <v>10030</v>
      </c>
      <c r="D2514" t="s">
        <v>510</v>
      </c>
      <c r="E2514" t="s">
        <v>317</v>
      </c>
      <c r="F2514" t="s">
        <v>2127</v>
      </c>
      <c r="G2514" t="s">
        <v>316</v>
      </c>
      <c r="H2514" t="s">
        <v>510</v>
      </c>
      <c r="I2514" t="s">
        <v>317</v>
      </c>
      <c r="J2514" t="s">
        <v>334</v>
      </c>
      <c r="K2514" t="s">
        <v>3665</v>
      </c>
      <c r="L2514" t="s">
        <v>10031</v>
      </c>
      <c r="M2514" s="11">
        <v>43111.634421296294</v>
      </c>
      <c r="N2514" s="11">
        <v>43111.634421296294</v>
      </c>
      <c r="O2514" s="11">
        <v>43118.636041666665</v>
      </c>
      <c r="P2514" t="s">
        <v>2124</v>
      </c>
      <c r="Q2514" t="s">
        <v>3694</v>
      </c>
      <c r="R2514" t="s">
        <v>10032</v>
      </c>
      <c r="S2514" t="s">
        <v>2125</v>
      </c>
      <c r="T2514" t="s">
        <v>2126</v>
      </c>
      <c r="U2514" t="s">
        <v>2127</v>
      </c>
      <c r="V2514">
        <v>0</v>
      </c>
      <c r="W2514" t="s">
        <v>2127</v>
      </c>
      <c r="X2514" t="s">
        <v>2125</v>
      </c>
      <c r="Y2514" t="s">
        <v>2125</v>
      </c>
      <c r="Z2514" t="s">
        <v>1921</v>
      </c>
      <c r="AA2514" t="s">
        <v>2137</v>
      </c>
      <c r="AB2514" t="s">
        <v>2127</v>
      </c>
    </row>
    <row r="2515" spans="1:28" x14ac:dyDescent="0.2">
      <c r="A2515">
        <v>16059431</v>
      </c>
      <c r="B2515" t="s">
        <v>3592</v>
      </c>
      <c r="C2515" t="s">
        <v>3593</v>
      </c>
      <c r="D2515" t="s">
        <v>410</v>
      </c>
      <c r="E2515" t="s">
        <v>317</v>
      </c>
      <c r="F2515" t="s">
        <v>382</v>
      </c>
      <c r="G2515" t="s">
        <v>382</v>
      </c>
      <c r="H2515" t="s">
        <v>410</v>
      </c>
      <c r="I2515" t="s">
        <v>317</v>
      </c>
      <c r="J2515" t="s">
        <v>334</v>
      </c>
      <c r="K2515" t="s">
        <v>591</v>
      </c>
      <c r="L2515" t="s">
        <v>10033</v>
      </c>
      <c r="M2515" s="11">
        <v>43111.63449074074</v>
      </c>
      <c r="N2515" s="11">
        <v>43111.63449074074</v>
      </c>
      <c r="O2515" s="11">
        <v>43118.547743055555</v>
      </c>
      <c r="P2515" t="s">
        <v>2124</v>
      </c>
      <c r="Q2515" t="s">
        <v>1398</v>
      </c>
      <c r="R2515" t="s">
        <v>10034</v>
      </c>
      <c r="S2515" t="s">
        <v>2125</v>
      </c>
      <c r="T2515" t="s">
        <v>2126</v>
      </c>
      <c r="U2515" t="s">
        <v>2127</v>
      </c>
      <c r="V2515">
        <v>0</v>
      </c>
      <c r="W2515" t="s">
        <v>2127</v>
      </c>
      <c r="X2515" t="s">
        <v>2125</v>
      </c>
      <c r="Y2515" t="s">
        <v>2125</v>
      </c>
      <c r="Z2515" t="s">
        <v>889</v>
      </c>
      <c r="AA2515" t="s">
        <v>2128</v>
      </c>
      <c r="AB2515" t="s">
        <v>2127</v>
      </c>
    </row>
    <row r="2516" spans="1:28" x14ac:dyDescent="0.2">
      <c r="A2516">
        <v>16059490</v>
      </c>
      <c r="B2516" t="s">
        <v>10035</v>
      </c>
      <c r="C2516" t="s">
        <v>2158</v>
      </c>
      <c r="D2516" t="s">
        <v>401</v>
      </c>
      <c r="E2516" t="s">
        <v>317</v>
      </c>
      <c r="F2516" t="s">
        <v>2127</v>
      </c>
      <c r="G2516" t="s">
        <v>316</v>
      </c>
      <c r="H2516" t="s">
        <v>401</v>
      </c>
      <c r="I2516" t="s">
        <v>317</v>
      </c>
      <c r="J2516" t="s">
        <v>334</v>
      </c>
      <c r="K2516" t="s">
        <v>10036</v>
      </c>
      <c r="L2516" t="s">
        <v>10037</v>
      </c>
      <c r="M2516" s="11">
        <v>43111.636608796296</v>
      </c>
      <c r="N2516" s="11">
        <v>43111.636608796296</v>
      </c>
      <c r="O2516" s="11">
        <v>43118.638043981482</v>
      </c>
      <c r="P2516" t="s">
        <v>2124</v>
      </c>
      <c r="Q2516" t="s">
        <v>3694</v>
      </c>
      <c r="R2516" t="s">
        <v>10038</v>
      </c>
      <c r="S2516" t="s">
        <v>2125</v>
      </c>
      <c r="T2516" t="s">
        <v>2126</v>
      </c>
      <c r="U2516" t="s">
        <v>2127</v>
      </c>
      <c r="V2516">
        <v>0</v>
      </c>
      <c r="W2516" t="s">
        <v>2127</v>
      </c>
      <c r="X2516" t="s">
        <v>2125</v>
      </c>
      <c r="Y2516" t="s">
        <v>2125</v>
      </c>
      <c r="Z2516" t="s">
        <v>312</v>
      </c>
      <c r="AA2516" t="s">
        <v>2128</v>
      </c>
      <c r="AB2516" t="s">
        <v>2127</v>
      </c>
    </row>
    <row r="2517" spans="1:28" x14ac:dyDescent="0.2">
      <c r="A2517">
        <v>16059540</v>
      </c>
      <c r="B2517" t="s">
        <v>10039</v>
      </c>
      <c r="C2517" t="s">
        <v>4632</v>
      </c>
      <c r="D2517" t="s">
        <v>410</v>
      </c>
      <c r="E2517" t="s">
        <v>317</v>
      </c>
      <c r="F2517" t="s">
        <v>2127</v>
      </c>
      <c r="G2517" t="s">
        <v>382</v>
      </c>
      <c r="H2517" t="s">
        <v>410</v>
      </c>
      <c r="I2517" t="s">
        <v>317</v>
      </c>
      <c r="J2517" t="s">
        <v>334</v>
      </c>
      <c r="K2517" t="s">
        <v>5027</v>
      </c>
      <c r="L2517" t="s">
        <v>10040</v>
      </c>
      <c r="M2517" s="11">
        <v>43111.638495370367</v>
      </c>
      <c r="N2517" s="11">
        <v>43111.638495370367</v>
      </c>
      <c r="O2517" s="11">
        <v>43118.640960648147</v>
      </c>
      <c r="P2517" t="s">
        <v>2124</v>
      </c>
      <c r="Q2517" t="s">
        <v>3354</v>
      </c>
      <c r="R2517" t="s">
        <v>10041</v>
      </c>
      <c r="S2517" t="s">
        <v>2125</v>
      </c>
      <c r="T2517" t="s">
        <v>2126</v>
      </c>
      <c r="U2517" t="s">
        <v>2127</v>
      </c>
      <c r="V2517">
        <v>0</v>
      </c>
      <c r="W2517" t="s">
        <v>2127</v>
      </c>
      <c r="X2517" t="s">
        <v>2125</v>
      </c>
      <c r="Y2517" t="s">
        <v>2125</v>
      </c>
      <c r="Z2517" t="s">
        <v>4636</v>
      </c>
      <c r="AA2517" t="s">
        <v>2128</v>
      </c>
      <c r="AB2517" t="s">
        <v>2127</v>
      </c>
    </row>
    <row r="2518" spans="1:28" x14ac:dyDescent="0.2">
      <c r="A2518">
        <v>16059638</v>
      </c>
      <c r="B2518" t="s">
        <v>863</v>
      </c>
      <c r="C2518" t="s">
        <v>8538</v>
      </c>
      <c r="D2518" t="s">
        <v>720</v>
      </c>
      <c r="E2518" t="s">
        <v>317</v>
      </c>
      <c r="F2518" t="s">
        <v>357</v>
      </c>
      <c r="G2518" t="s">
        <v>357</v>
      </c>
      <c r="H2518" t="s">
        <v>720</v>
      </c>
      <c r="I2518" t="s">
        <v>317</v>
      </c>
      <c r="J2518" t="s">
        <v>334</v>
      </c>
      <c r="K2518" t="s">
        <v>1188</v>
      </c>
      <c r="L2518" t="s">
        <v>1189</v>
      </c>
      <c r="M2518" s="11">
        <v>43111.642812500002</v>
      </c>
      <c r="N2518" s="11">
        <v>43111.642812500002</v>
      </c>
      <c r="O2518" s="11">
        <v>43118.687291666669</v>
      </c>
      <c r="P2518" t="s">
        <v>2124</v>
      </c>
      <c r="Q2518" t="s">
        <v>1187</v>
      </c>
      <c r="R2518" t="s">
        <v>10042</v>
      </c>
      <c r="S2518" t="s">
        <v>2125</v>
      </c>
      <c r="T2518" t="s">
        <v>2126</v>
      </c>
      <c r="U2518" t="s">
        <v>2127</v>
      </c>
      <c r="V2518">
        <v>0</v>
      </c>
      <c r="W2518" t="s">
        <v>2127</v>
      </c>
      <c r="X2518" t="s">
        <v>2125</v>
      </c>
      <c r="Y2518" t="s">
        <v>2125</v>
      </c>
      <c r="Z2518" t="s">
        <v>421</v>
      </c>
      <c r="AA2518" t="s">
        <v>2128</v>
      </c>
      <c r="AB2518" t="s">
        <v>2127</v>
      </c>
    </row>
    <row r="2519" spans="1:28" x14ac:dyDescent="0.2">
      <c r="A2519">
        <v>16059653</v>
      </c>
      <c r="B2519" t="s">
        <v>1191</v>
      </c>
      <c r="C2519" t="s">
        <v>2420</v>
      </c>
      <c r="D2519" t="s">
        <v>468</v>
      </c>
      <c r="E2519" t="s">
        <v>317</v>
      </c>
      <c r="F2519" t="s">
        <v>316</v>
      </c>
      <c r="G2519" t="s">
        <v>316</v>
      </c>
      <c r="H2519" t="s">
        <v>468</v>
      </c>
      <c r="I2519" t="s">
        <v>317</v>
      </c>
      <c r="J2519" t="s">
        <v>334</v>
      </c>
      <c r="K2519" t="s">
        <v>1192</v>
      </c>
      <c r="L2519" t="s">
        <v>10043</v>
      </c>
      <c r="M2519" s="11">
        <v>43111.643935185188</v>
      </c>
      <c r="N2519" s="11">
        <v>43111.643935185188</v>
      </c>
      <c r="O2519" s="11">
        <v>43119.691296296296</v>
      </c>
      <c r="P2519" t="s">
        <v>2124</v>
      </c>
      <c r="Q2519" t="s">
        <v>425</v>
      </c>
      <c r="R2519" t="s">
        <v>10044</v>
      </c>
      <c r="S2519" t="s">
        <v>2125</v>
      </c>
      <c r="T2519" t="s">
        <v>2126</v>
      </c>
      <c r="U2519" t="s">
        <v>2127</v>
      </c>
      <c r="V2519">
        <v>0</v>
      </c>
      <c r="W2519" t="s">
        <v>2127</v>
      </c>
      <c r="X2519" t="s">
        <v>2125</v>
      </c>
      <c r="Y2519" t="s">
        <v>2125</v>
      </c>
      <c r="Z2519" t="s">
        <v>719</v>
      </c>
      <c r="AA2519" t="s">
        <v>2137</v>
      </c>
      <c r="AB2519" t="s">
        <v>2127</v>
      </c>
    </row>
    <row r="2520" spans="1:28" x14ac:dyDescent="0.2">
      <c r="A2520">
        <v>16059708</v>
      </c>
      <c r="B2520" t="s">
        <v>4094</v>
      </c>
      <c r="C2520" t="s">
        <v>2158</v>
      </c>
      <c r="D2520" t="s">
        <v>369</v>
      </c>
      <c r="E2520" t="s">
        <v>317</v>
      </c>
      <c r="F2520" t="s">
        <v>316</v>
      </c>
      <c r="G2520" t="s">
        <v>316</v>
      </c>
      <c r="H2520" t="s">
        <v>369</v>
      </c>
      <c r="I2520" t="s">
        <v>317</v>
      </c>
      <c r="J2520" t="s">
        <v>334</v>
      </c>
      <c r="K2520" t="s">
        <v>10045</v>
      </c>
      <c r="L2520" t="s">
        <v>10046</v>
      </c>
      <c r="M2520" s="11">
        <v>43111.646111111113</v>
      </c>
      <c r="N2520" s="11">
        <v>43111.646111111113</v>
      </c>
      <c r="O2520" s="11">
        <v>43119.672743055555</v>
      </c>
      <c r="P2520" t="s">
        <v>2124</v>
      </c>
      <c r="Q2520" t="s">
        <v>519</v>
      </c>
      <c r="R2520" t="s">
        <v>10047</v>
      </c>
      <c r="S2520" t="s">
        <v>2125</v>
      </c>
      <c r="T2520" t="s">
        <v>2126</v>
      </c>
      <c r="U2520" t="s">
        <v>2127</v>
      </c>
      <c r="V2520">
        <v>0</v>
      </c>
      <c r="W2520" t="s">
        <v>2127</v>
      </c>
      <c r="X2520" t="s">
        <v>2125</v>
      </c>
      <c r="Y2520" t="s">
        <v>2125</v>
      </c>
      <c r="Z2520" t="s">
        <v>312</v>
      </c>
      <c r="AA2520" t="s">
        <v>2137</v>
      </c>
      <c r="AB2520" t="s">
        <v>2127</v>
      </c>
    </row>
    <row r="2521" spans="1:28" x14ac:dyDescent="0.2">
      <c r="A2521">
        <v>16059720</v>
      </c>
      <c r="B2521" t="s">
        <v>10048</v>
      </c>
      <c r="C2521" t="s">
        <v>2916</v>
      </c>
      <c r="D2521" t="s">
        <v>550</v>
      </c>
      <c r="E2521" t="s">
        <v>317</v>
      </c>
      <c r="F2521" t="s">
        <v>316</v>
      </c>
      <c r="G2521" t="s">
        <v>316</v>
      </c>
      <c r="H2521" t="s">
        <v>550</v>
      </c>
      <c r="I2521" t="s">
        <v>317</v>
      </c>
      <c r="J2521" t="s">
        <v>334</v>
      </c>
      <c r="K2521" t="s">
        <v>471</v>
      </c>
      <c r="L2521" t="s">
        <v>10049</v>
      </c>
      <c r="M2521" s="11">
        <v>43111.646840277775</v>
      </c>
      <c r="N2521" s="11">
        <v>43111.646840277775</v>
      </c>
      <c r="O2521" s="11">
        <v>43112.696064814816</v>
      </c>
      <c r="P2521" t="s">
        <v>2124</v>
      </c>
      <c r="Q2521" t="s">
        <v>733</v>
      </c>
      <c r="R2521" t="s">
        <v>10050</v>
      </c>
      <c r="S2521" t="s">
        <v>2125</v>
      </c>
      <c r="T2521" t="s">
        <v>2126</v>
      </c>
      <c r="U2521" t="s">
        <v>2127</v>
      </c>
      <c r="V2521">
        <v>0</v>
      </c>
      <c r="W2521" t="s">
        <v>2127</v>
      </c>
      <c r="X2521" t="s">
        <v>2125</v>
      </c>
      <c r="Y2521" t="s">
        <v>2125</v>
      </c>
      <c r="Z2521" t="s">
        <v>2920</v>
      </c>
      <c r="AA2521" t="s">
        <v>2137</v>
      </c>
      <c r="AB2521" t="s">
        <v>2127</v>
      </c>
    </row>
    <row r="2522" spans="1:28" x14ac:dyDescent="0.2">
      <c r="A2522">
        <v>16059739</v>
      </c>
      <c r="B2522" t="s">
        <v>10051</v>
      </c>
      <c r="C2522" t="s">
        <v>10052</v>
      </c>
      <c r="D2522" t="s">
        <v>482</v>
      </c>
      <c r="E2522" t="s">
        <v>317</v>
      </c>
      <c r="F2522" t="s">
        <v>2127</v>
      </c>
      <c r="G2522" t="s">
        <v>370</v>
      </c>
      <c r="H2522" t="s">
        <v>482</v>
      </c>
      <c r="I2522" t="s">
        <v>317</v>
      </c>
      <c r="J2522" t="s">
        <v>334</v>
      </c>
      <c r="K2522" t="s">
        <v>3284</v>
      </c>
      <c r="L2522" t="s">
        <v>10053</v>
      </c>
      <c r="M2522" s="11">
        <v>43111.647766203707</v>
      </c>
      <c r="N2522" s="11">
        <v>43111.647766203707</v>
      </c>
      <c r="O2522" s="11">
        <v>43112.420810185184</v>
      </c>
      <c r="P2522" t="s">
        <v>2124</v>
      </c>
      <c r="Q2522" t="s">
        <v>3286</v>
      </c>
      <c r="R2522" t="s">
        <v>8198</v>
      </c>
      <c r="S2522" t="s">
        <v>2125</v>
      </c>
      <c r="T2522" t="s">
        <v>2126</v>
      </c>
      <c r="U2522" t="s">
        <v>2127</v>
      </c>
      <c r="V2522">
        <v>0</v>
      </c>
      <c r="W2522" t="s">
        <v>2127</v>
      </c>
      <c r="X2522" t="s">
        <v>2125</v>
      </c>
      <c r="Y2522" t="s">
        <v>2125</v>
      </c>
      <c r="Z2522" t="s">
        <v>10054</v>
      </c>
      <c r="AA2522" t="s">
        <v>2128</v>
      </c>
      <c r="AB2522" t="s">
        <v>2127</v>
      </c>
    </row>
    <row r="2523" spans="1:28" x14ac:dyDescent="0.2">
      <c r="A2523">
        <v>16059814</v>
      </c>
      <c r="B2523" t="s">
        <v>6964</v>
      </c>
      <c r="C2523" t="s">
        <v>6965</v>
      </c>
      <c r="D2523" t="s">
        <v>482</v>
      </c>
      <c r="E2523" t="s">
        <v>317</v>
      </c>
      <c r="F2523" t="s">
        <v>370</v>
      </c>
      <c r="G2523" t="s">
        <v>370</v>
      </c>
      <c r="H2523" t="s">
        <v>482</v>
      </c>
      <c r="I2523" t="s">
        <v>317</v>
      </c>
      <c r="J2523" t="s">
        <v>334</v>
      </c>
      <c r="K2523" t="s">
        <v>10055</v>
      </c>
      <c r="L2523" t="s">
        <v>10056</v>
      </c>
      <c r="M2523" s="11">
        <v>43111.650949074072</v>
      </c>
      <c r="N2523" s="11">
        <v>43111.650949074072</v>
      </c>
      <c r="O2523" s="11">
        <v>43118.698807870373</v>
      </c>
      <c r="P2523" t="s">
        <v>2124</v>
      </c>
      <c r="Q2523" t="s">
        <v>902</v>
      </c>
      <c r="R2523" t="s">
        <v>10057</v>
      </c>
      <c r="S2523" t="s">
        <v>2125</v>
      </c>
      <c r="T2523" t="s">
        <v>2126</v>
      </c>
      <c r="U2523" t="s">
        <v>2127</v>
      </c>
      <c r="V2523">
        <v>0</v>
      </c>
      <c r="W2523" t="s">
        <v>2127</v>
      </c>
      <c r="X2523" t="s">
        <v>2125</v>
      </c>
      <c r="Y2523" t="s">
        <v>2125</v>
      </c>
      <c r="Z2523" t="s">
        <v>1309</v>
      </c>
      <c r="AA2523" t="s">
        <v>2128</v>
      </c>
      <c r="AB2523" t="s">
        <v>2127</v>
      </c>
    </row>
    <row r="2524" spans="1:28" x14ac:dyDescent="0.2">
      <c r="A2524">
        <v>16059826</v>
      </c>
      <c r="B2524" t="s">
        <v>3569</v>
      </c>
      <c r="C2524" t="s">
        <v>7089</v>
      </c>
      <c r="D2524" t="s">
        <v>392</v>
      </c>
      <c r="E2524" t="s">
        <v>317</v>
      </c>
      <c r="F2524" t="s">
        <v>316</v>
      </c>
      <c r="G2524" t="s">
        <v>316</v>
      </c>
      <c r="H2524" t="s">
        <v>392</v>
      </c>
      <c r="I2524" t="s">
        <v>317</v>
      </c>
      <c r="J2524" t="s">
        <v>334</v>
      </c>
      <c r="K2524" t="s">
        <v>10058</v>
      </c>
      <c r="L2524" t="s">
        <v>10059</v>
      </c>
      <c r="M2524" s="11">
        <v>43111.651712962965</v>
      </c>
      <c r="N2524" s="11">
        <v>43111.651712962965</v>
      </c>
      <c r="O2524" s="11">
        <v>43118.655324074076</v>
      </c>
      <c r="P2524" t="s">
        <v>2124</v>
      </c>
      <c r="Q2524" t="s">
        <v>470</v>
      </c>
      <c r="R2524" t="s">
        <v>10060</v>
      </c>
      <c r="S2524" t="s">
        <v>2125</v>
      </c>
      <c r="T2524" t="s">
        <v>2126</v>
      </c>
      <c r="U2524" t="s">
        <v>2127</v>
      </c>
      <c r="V2524">
        <v>0</v>
      </c>
      <c r="W2524" t="s">
        <v>2127</v>
      </c>
      <c r="X2524" t="s">
        <v>2125</v>
      </c>
      <c r="Y2524" t="s">
        <v>2125</v>
      </c>
      <c r="Z2524" t="s">
        <v>421</v>
      </c>
      <c r="AA2524" t="s">
        <v>2128</v>
      </c>
      <c r="AB2524" t="s">
        <v>2127</v>
      </c>
    </row>
    <row r="2525" spans="1:28" x14ac:dyDescent="0.2">
      <c r="A2525">
        <v>16059834</v>
      </c>
      <c r="B2525" t="s">
        <v>971</v>
      </c>
      <c r="C2525" t="s">
        <v>10061</v>
      </c>
      <c r="D2525" t="s">
        <v>410</v>
      </c>
      <c r="E2525" t="s">
        <v>317</v>
      </c>
      <c r="F2525" t="s">
        <v>382</v>
      </c>
      <c r="G2525" t="s">
        <v>384</v>
      </c>
      <c r="H2525" t="s">
        <v>1330</v>
      </c>
      <c r="J2525" t="s">
        <v>334</v>
      </c>
      <c r="K2525" t="s">
        <v>10062</v>
      </c>
      <c r="L2525" t="s">
        <v>10063</v>
      </c>
      <c r="M2525" s="11">
        <v>43111.652094907404</v>
      </c>
      <c r="N2525" s="11">
        <v>43111.652094907404</v>
      </c>
      <c r="O2525" s="11">
        <v>43130.517500000002</v>
      </c>
      <c r="P2525" t="s">
        <v>2124</v>
      </c>
      <c r="Q2525" t="s">
        <v>412</v>
      </c>
      <c r="R2525" t="s">
        <v>10064</v>
      </c>
      <c r="S2525" t="s">
        <v>2125</v>
      </c>
      <c r="T2525" t="s">
        <v>2126</v>
      </c>
      <c r="U2525" t="s">
        <v>2127</v>
      </c>
      <c r="V2525">
        <v>0</v>
      </c>
      <c r="W2525" t="s">
        <v>2127</v>
      </c>
      <c r="X2525" t="s">
        <v>2125</v>
      </c>
      <c r="Y2525" t="s">
        <v>2125</v>
      </c>
      <c r="Z2525" t="s">
        <v>972</v>
      </c>
      <c r="AA2525" t="s">
        <v>2137</v>
      </c>
      <c r="AB2525" t="s">
        <v>2127</v>
      </c>
    </row>
    <row r="2526" spans="1:28" x14ac:dyDescent="0.2">
      <c r="A2526">
        <v>16059864</v>
      </c>
      <c r="B2526" t="s">
        <v>10065</v>
      </c>
      <c r="C2526" t="s">
        <v>10066</v>
      </c>
      <c r="D2526" t="s">
        <v>510</v>
      </c>
      <c r="E2526" t="s">
        <v>317</v>
      </c>
      <c r="F2526" t="s">
        <v>370</v>
      </c>
      <c r="G2526" t="s">
        <v>370</v>
      </c>
      <c r="H2526" t="s">
        <v>510</v>
      </c>
      <c r="I2526" t="s">
        <v>317</v>
      </c>
      <c r="J2526" t="s">
        <v>322</v>
      </c>
      <c r="K2526" t="s">
        <v>10067</v>
      </c>
      <c r="L2526" t="s">
        <v>10068</v>
      </c>
      <c r="M2526" s="11">
        <v>43111.653263888889</v>
      </c>
      <c r="N2526" s="11">
        <v>43111.653263888889</v>
      </c>
      <c r="O2526" s="11">
        <v>43118.67391203704</v>
      </c>
      <c r="P2526" t="s">
        <v>2124</v>
      </c>
      <c r="Q2526" t="s">
        <v>1085</v>
      </c>
      <c r="R2526" t="s">
        <v>10069</v>
      </c>
      <c r="S2526" t="s">
        <v>2125</v>
      </c>
      <c r="T2526" t="s">
        <v>2126</v>
      </c>
      <c r="U2526" t="s">
        <v>2127</v>
      </c>
      <c r="V2526">
        <v>0</v>
      </c>
      <c r="W2526" t="s">
        <v>2127</v>
      </c>
      <c r="X2526" t="s">
        <v>2125</v>
      </c>
      <c r="Y2526" t="s">
        <v>2125</v>
      </c>
      <c r="Z2526" t="s">
        <v>599</v>
      </c>
      <c r="AA2526" t="s">
        <v>2137</v>
      </c>
      <c r="AB2526" t="s">
        <v>2127</v>
      </c>
    </row>
    <row r="2527" spans="1:28" x14ac:dyDescent="0.2">
      <c r="A2527">
        <v>16059981</v>
      </c>
      <c r="B2527" t="s">
        <v>1194</v>
      </c>
      <c r="C2527" t="s">
        <v>3081</v>
      </c>
      <c r="D2527" t="s">
        <v>392</v>
      </c>
      <c r="E2527" t="s">
        <v>317</v>
      </c>
      <c r="F2527" t="s">
        <v>316</v>
      </c>
      <c r="G2527" t="s">
        <v>316</v>
      </c>
      <c r="H2527" t="s">
        <v>392</v>
      </c>
      <c r="I2527" t="s">
        <v>317</v>
      </c>
      <c r="J2527" t="s">
        <v>334</v>
      </c>
      <c r="K2527" t="s">
        <v>1195</v>
      </c>
      <c r="L2527" t="s">
        <v>10070</v>
      </c>
      <c r="M2527" s="11">
        <v>43111.658113425925</v>
      </c>
      <c r="N2527" s="11">
        <v>43111.658113425925</v>
      </c>
      <c r="O2527" s="11">
        <v>43118.662314814814</v>
      </c>
      <c r="P2527" t="s">
        <v>2124</v>
      </c>
      <c r="Q2527" t="s">
        <v>519</v>
      </c>
      <c r="R2527" t="s">
        <v>10071</v>
      </c>
      <c r="S2527" t="s">
        <v>2125</v>
      </c>
      <c r="T2527" t="s">
        <v>2126</v>
      </c>
      <c r="U2527" t="s">
        <v>2127</v>
      </c>
      <c r="V2527">
        <v>0</v>
      </c>
      <c r="W2527" t="s">
        <v>2127</v>
      </c>
      <c r="X2527" t="s">
        <v>2125</v>
      </c>
      <c r="Y2527" t="s">
        <v>2125</v>
      </c>
      <c r="Z2527" t="s">
        <v>391</v>
      </c>
      <c r="AA2527" t="s">
        <v>2137</v>
      </c>
      <c r="AB2527" t="s">
        <v>2127</v>
      </c>
    </row>
    <row r="2528" spans="1:28" x14ac:dyDescent="0.2">
      <c r="A2528">
        <v>16059982</v>
      </c>
      <c r="B2528" t="s">
        <v>10072</v>
      </c>
      <c r="C2528" t="s">
        <v>2158</v>
      </c>
      <c r="D2528" t="s">
        <v>550</v>
      </c>
      <c r="E2528" t="s">
        <v>317</v>
      </c>
      <c r="F2528" t="s">
        <v>316</v>
      </c>
      <c r="G2528" t="s">
        <v>316</v>
      </c>
      <c r="H2528" t="s">
        <v>550</v>
      </c>
      <c r="I2528" t="s">
        <v>317</v>
      </c>
      <c r="J2528" t="s">
        <v>334</v>
      </c>
      <c r="K2528" t="s">
        <v>6462</v>
      </c>
      <c r="L2528" t="s">
        <v>10073</v>
      </c>
      <c r="M2528" s="11">
        <v>43111.658159722225</v>
      </c>
      <c r="N2528" s="11">
        <v>43111.658159722225</v>
      </c>
      <c r="O2528" s="11">
        <v>43118.665243055555</v>
      </c>
      <c r="P2528" t="s">
        <v>2124</v>
      </c>
      <c r="Q2528" t="s">
        <v>2038</v>
      </c>
      <c r="R2528" t="s">
        <v>10074</v>
      </c>
      <c r="S2528" t="s">
        <v>2125</v>
      </c>
      <c r="T2528" t="s">
        <v>2126</v>
      </c>
      <c r="U2528" t="s">
        <v>2127</v>
      </c>
      <c r="V2528">
        <v>0</v>
      </c>
      <c r="W2528" t="s">
        <v>2127</v>
      </c>
      <c r="X2528" t="s">
        <v>2125</v>
      </c>
      <c r="Y2528" t="s">
        <v>2125</v>
      </c>
      <c r="Z2528" t="s">
        <v>312</v>
      </c>
      <c r="AA2528" t="s">
        <v>2128</v>
      </c>
      <c r="AB2528" t="s">
        <v>2127</v>
      </c>
    </row>
    <row r="2529" spans="1:28" x14ac:dyDescent="0.2">
      <c r="A2529">
        <v>16060024</v>
      </c>
      <c r="B2529" t="s">
        <v>3569</v>
      </c>
      <c r="C2529" t="s">
        <v>7089</v>
      </c>
      <c r="D2529" t="s">
        <v>401</v>
      </c>
      <c r="E2529" t="s">
        <v>317</v>
      </c>
      <c r="F2529" t="s">
        <v>316</v>
      </c>
      <c r="G2529" t="s">
        <v>316</v>
      </c>
      <c r="H2529" t="s">
        <v>401</v>
      </c>
      <c r="I2529" t="s">
        <v>317</v>
      </c>
      <c r="J2529" t="s">
        <v>334</v>
      </c>
      <c r="K2529" t="s">
        <v>1444</v>
      </c>
      <c r="L2529" t="s">
        <v>10075</v>
      </c>
      <c r="M2529" s="11">
        <v>43111.659525462965</v>
      </c>
      <c r="N2529" s="11">
        <v>43111.659525462965</v>
      </c>
      <c r="O2529" s="11">
        <v>43118.689409722225</v>
      </c>
      <c r="P2529" t="s">
        <v>2124</v>
      </c>
      <c r="Q2529" t="s">
        <v>462</v>
      </c>
      <c r="R2529" t="s">
        <v>10076</v>
      </c>
      <c r="S2529" t="s">
        <v>2125</v>
      </c>
      <c r="T2529" t="s">
        <v>2126</v>
      </c>
      <c r="U2529" t="s">
        <v>2127</v>
      </c>
      <c r="V2529">
        <v>0</v>
      </c>
      <c r="W2529" t="s">
        <v>2127</v>
      </c>
      <c r="X2529" t="s">
        <v>2125</v>
      </c>
      <c r="Y2529" t="s">
        <v>2125</v>
      </c>
      <c r="Z2529" t="s">
        <v>421</v>
      </c>
      <c r="AA2529" t="s">
        <v>2128</v>
      </c>
      <c r="AB2529" t="s">
        <v>2127</v>
      </c>
    </row>
    <row r="2530" spans="1:28" x14ac:dyDescent="0.2">
      <c r="A2530">
        <v>16060052</v>
      </c>
      <c r="B2530" t="s">
        <v>10077</v>
      </c>
      <c r="C2530" t="s">
        <v>2158</v>
      </c>
      <c r="D2530" t="s">
        <v>518</v>
      </c>
      <c r="E2530" t="s">
        <v>317</v>
      </c>
      <c r="F2530" t="s">
        <v>316</v>
      </c>
      <c r="G2530" t="s">
        <v>316</v>
      </c>
      <c r="H2530" t="s">
        <v>518</v>
      </c>
      <c r="I2530" t="s">
        <v>317</v>
      </c>
      <c r="J2530" t="s">
        <v>334</v>
      </c>
      <c r="K2530" t="s">
        <v>766</v>
      </c>
      <c r="L2530" t="s">
        <v>10078</v>
      </c>
      <c r="M2530" s="11">
        <v>43111.660416666666</v>
      </c>
      <c r="N2530" s="11">
        <v>43111.660416666666</v>
      </c>
      <c r="O2530" s="11">
        <v>43118.668240740742</v>
      </c>
      <c r="P2530" t="s">
        <v>2124</v>
      </c>
      <c r="Q2530" t="s">
        <v>501</v>
      </c>
      <c r="R2530" t="s">
        <v>10079</v>
      </c>
      <c r="S2530" t="s">
        <v>2125</v>
      </c>
      <c r="T2530" t="s">
        <v>2126</v>
      </c>
      <c r="U2530" t="s">
        <v>2127</v>
      </c>
      <c r="V2530">
        <v>0</v>
      </c>
      <c r="W2530" t="s">
        <v>2127</v>
      </c>
      <c r="X2530" t="s">
        <v>2125</v>
      </c>
      <c r="Y2530" t="s">
        <v>2125</v>
      </c>
      <c r="Z2530" t="s">
        <v>312</v>
      </c>
      <c r="AA2530" t="s">
        <v>2137</v>
      </c>
      <c r="AB2530" t="s">
        <v>2127</v>
      </c>
    </row>
    <row r="2531" spans="1:28" x14ac:dyDescent="0.2">
      <c r="A2531">
        <v>16060106</v>
      </c>
      <c r="B2531" t="s">
        <v>6418</v>
      </c>
      <c r="C2531" t="s">
        <v>6419</v>
      </c>
      <c r="D2531" t="s">
        <v>468</v>
      </c>
      <c r="E2531" t="s">
        <v>317</v>
      </c>
      <c r="F2531" t="s">
        <v>316</v>
      </c>
      <c r="G2531" t="s">
        <v>316</v>
      </c>
      <c r="H2531" t="s">
        <v>468</v>
      </c>
      <c r="I2531" t="s">
        <v>317</v>
      </c>
      <c r="J2531" t="s">
        <v>334</v>
      </c>
      <c r="K2531" t="s">
        <v>10080</v>
      </c>
      <c r="L2531" t="s">
        <v>10081</v>
      </c>
      <c r="M2531" s="11">
        <v>43111.662083333336</v>
      </c>
      <c r="N2531" s="11">
        <v>43111.662083333336</v>
      </c>
      <c r="O2531" s="11">
        <v>43118.665937500002</v>
      </c>
      <c r="P2531" t="s">
        <v>2124</v>
      </c>
      <c r="Q2531" t="s">
        <v>1039</v>
      </c>
      <c r="R2531" t="s">
        <v>10082</v>
      </c>
      <c r="S2531" t="s">
        <v>2125</v>
      </c>
      <c r="T2531" t="s">
        <v>2126</v>
      </c>
      <c r="U2531" t="s">
        <v>2127</v>
      </c>
      <c r="V2531">
        <v>0</v>
      </c>
      <c r="W2531" t="s">
        <v>2127</v>
      </c>
      <c r="X2531" t="s">
        <v>2125</v>
      </c>
      <c r="Y2531" t="s">
        <v>2125</v>
      </c>
      <c r="Z2531" t="s">
        <v>433</v>
      </c>
      <c r="AA2531" t="s">
        <v>2128</v>
      </c>
      <c r="AB2531" t="s">
        <v>2127</v>
      </c>
    </row>
    <row r="2532" spans="1:28" x14ac:dyDescent="0.2">
      <c r="A2532">
        <v>16060214</v>
      </c>
      <c r="B2532" t="s">
        <v>2333</v>
      </c>
      <c r="C2532" t="s">
        <v>2334</v>
      </c>
      <c r="D2532" t="s">
        <v>443</v>
      </c>
      <c r="E2532" t="s">
        <v>317</v>
      </c>
      <c r="F2532" t="s">
        <v>382</v>
      </c>
      <c r="G2532" t="s">
        <v>414</v>
      </c>
      <c r="H2532" t="s">
        <v>540</v>
      </c>
      <c r="J2532" t="s">
        <v>322</v>
      </c>
      <c r="K2532" t="s">
        <v>841</v>
      </c>
      <c r="L2532" t="s">
        <v>10083</v>
      </c>
      <c r="M2532" s="11">
        <v>43111.665949074071</v>
      </c>
      <c r="N2532" s="11">
        <v>43111.665949074071</v>
      </c>
      <c r="O2532" s="11">
        <v>43118.73101851852</v>
      </c>
      <c r="P2532" t="s">
        <v>2124</v>
      </c>
      <c r="Q2532" t="s">
        <v>820</v>
      </c>
      <c r="R2532" t="s">
        <v>10084</v>
      </c>
      <c r="S2532" t="s">
        <v>2125</v>
      </c>
      <c r="T2532" t="s">
        <v>2126</v>
      </c>
      <c r="U2532" t="s">
        <v>2127</v>
      </c>
      <c r="V2532">
        <v>0</v>
      </c>
      <c r="W2532" t="s">
        <v>2127</v>
      </c>
      <c r="X2532" t="s">
        <v>2125</v>
      </c>
      <c r="Y2532" t="s">
        <v>2125</v>
      </c>
      <c r="Z2532" t="s">
        <v>2338</v>
      </c>
      <c r="AA2532" t="s">
        <v>2137</v>
      </c>
      <c r="AB2532" t="s">
        <v>2127</v>
      </c>
    </row>
    <row r="2533" spans="1:28" x14ac:dyDescent="0.2">
      <c r="A2533">
        <v>16060314</v>
      </c>
      <c r="B2533" t="s">
        <v>10085</v>
      </c>
      <c r="C2533" t="s">
        <v>5466</v>
      </c>
      <c r="D2533" t="s">
        <v>550</v>
      </c>
      <c r="E2533" t="s">
        <v>317</v>
      </c>
      <c r="F2533" t="s">
        <v>357</v>
      </c>
      <c r="G2533" t="s">
        <v>357</v>
      </c>
      <c r="H2533" t="s">
        <v>858</v>
      </c>
      <c r="I2533" t="s">
        <v>317</v>
      </c>
      <c r="J2533" t="s">
        <v>430</v>
      </c>
      <c r="K2533" t="s">
        <v>10086</v>
      </c>
      <c r="L2533" t="s">
        <v>10087</v>
      </c>
      <c r="M2533" s="11">
        <v>43111.669687499998</v>
      </c>
      <c r="N2533" s="11">
        <v>43111.669687499998</v>
      </c>
      <c r="O2533" s="11">
        <v>43119.509976851848</v>
      </c>
      <c r="P2533" t="s">
        <v>2124</v>
      </c>
      <c r="Q2533" t="s">
        <v>10088</v>
      </c>
      <c r="R2533" t="s">
        <v>10089</v>
      </c>
      <c r="S2533" t="s">
        <v>2125</v>
      </c>
      <c r="T2533" t="s">
        <v>2126</v>
      </c>
      <c r="U2533" t="s">
        <v>2127</v>
      </c>
      <c r="V2533">
        <v>0</v>
      </c>
      <c r="W2533" t="s">
        <v>2127</v>
      </c>
      <c r="X2533" t="s">
        <v>2125</v>
      </c>
      <c r="Y2533" t="s">
        <v>2125</v>
      </c>
      <c r="Z2533" t="s">
        <v>433</v>
      </c>
      <c r="AA2533" t="s">
        <v>2137</v>
      </c>
      <c r="AB2533" t="s">
        <v>2127</v>
      </c>
    </row>
    <row r="2534" spans="1:28" x14ac:dyDescent="0.2">
      <c r="A2534">
        <v>16060315</v>
      </c>
      <c r="B2534" t="s">
        <v>10090</v>
      </c>
      <c r="C2534" t="s">
        <v>10091</v>
      </c>
      <c r="D2534" t="s">
        <v>369</v>
      </c>
      <c r="E2534" t="s">
        <v>317</v>
      </c>
      <c r="F2534" t="s">
        <v>2127</v>
      </c>
      <c r="G2534" t="s">
        <v>370</v>
      </c>
      <c r="H2534" t="s">
        <v>369</v>
      </c>
      <c r="I2534" t="s">
        <v>317</v>
      </c>
      <c r="J2534" t="s">
        <v>334</v>
      </c>
      <c r="K2534" t="s">
        <v>3558</v>
      </c>
      <c r="L2534" t="s">
        <v>10092</v>
      </c>
      <c r="M2534" s="11">
        <v>43111.669710648152</v>
      </c>
      <c r="N2534" s="11">
        <v>43111.669710648152</v>
      </c>
      <c r="O2534" s="11">
        <v>43118.670370370368</v>
      </c>
      <c r="P2534" t="s">
        <v>2124</v>
      </c>
      <c r="Q2534" t="s">
        <v>3694</v>
      </c>
      <c r="R2534" t="s">
        <v>10093</v>
      </c>
      <c r="S2534" t="s">
        <v>2125</v>
      </c>
      <c r="T2534" t="s">
        <v>2126</v>
      </c>
      <c r="U2534" t="s">
        <v>2127</v>
      </c>
      <c r="V2534">
        <v>0</v>
      </c>
      <c r="W2534" t="s">
        <v>2127</v>
      </c>
      <c r="X2534" t="s">
        <v>2125</v>
      </c>
      <c r="Y2534" t="s">
        <v>2125</v>
      </c>
      <c r="Z2534" t="s">
        <v>10094</v>
      </c>
      <c r="AA2534" t="s">
        <v>2137</v>
      </c>
      <c r="AB2534" t="s">
        <v>2127</v>
      </c>
    </row>
    <row r="2535" spans="1:28" x14ac:dyDescent="0.2">
      <c r="A2535">
        <v>16060336</v>
      </c>
      <c r="B2535" t="s">
        <v>9516</v>
      </c>
      <c r="C2535" t="s">
        <v>2420</v>
      </c>
      <c r="D2535" t="s">
        <v>518</v>
      </c>
      <c r="E2535" t="s">
        <v>317</v>
      </c>
      <c r="F2535" t="s">
        <v>316</v>
      </c>
      <c r="G2535" t="s">
        <v>316</v>
      </c>
      <c r="H2535" t="s">
        <v>518</v>
      </c>
      <c r="I2535" t="s">
        <v>317</v>
      </c>
      <c r="J2535" t="s">
        <v>334</v>
      </c>
      <c r="K2535" t="s">
        <v>471</v>
      </c>
      <c r="L2535" t="s">
        <v>10095</v>
      </c>
      <c r="M2535" s="11">
        <v>43111.670439814814</v>
      </c>
      <c r="N2535" s="11">
        <v>43111.670439814814</v>
      </c>
      <c r="O2535" s="11">
        <v>43115.595578703702</v>
      </c>
      <c r="P2535" t="s">
        <v>2124</v>
      </c>
      <c r="Q2535" t="s">
        <v>1039</v>
      </c>
      <c r="R2535" t="s">
        <v>10096</v>
      </c>
      <c r="S2535" t="s">
        <v>2125</v>
      </c>
      <c r="T2535" t="s">
        <v>2126</v>
      </c>
      <c r="U2535" t="s">
        <v>2127</v>
      </c>
      <c r="V2535">
        <v>0</v>
      </c>
      <c r="W2535" t="s">
        <v>2127</v>
      </c>
      <c r="X2535" t="s">
        <v>2125</v>
      </c>
      <c r="Y2535" t="s">
        <v>2125</v>
      </c>
      <c r="Z2535" t="s">
        <v>719</v>
      </c>
      <c r="AA2535" t="s">
        <v>2128</v>
      </c>
      <c r="AB2535" t="s">
        <v>2127</v>
      </c>
    </row>
    <row r="2536" spans="1:28" x14ac:dyDescent="0.2">
      <c r="A2536">
        <v>16060406</v>
      </c>
      <c r="B2536" t="s">
        <v>10097</v>
      </c>
      <c r="C2536" t="s">
        <v>10098</v>
      </c>
      <c r="D2536" t="s">
        <v>482</v>
      </c>
      <c r="E2536" t="s">
        <v>317</v>
      </c>
      <c r="F2536" t="s">
        <v>370</v>
      </c>
      <c r="G2536" t="s">
        <v>370</v>
      </c>
      <c r="H2536" t="s">
        <v>482</v>
      </c>
      <c r="I2536" t="s">
        <v>317</v>
      </c>
      <c r="J2536" t="s">
        <v>430</v>
      </c>
      <c r="K2536" t="s">
        <v>487</v>
      </c>
      <c r="L2536" t="s">
        <v>10099</v>
      </c>
      <c r="M2536" s="11">
        <v>43111.673055555555</v>
      </c>
      <c r="N2536" s="11">
        <v>43111.673055555555</v>
      </c>
      <c r="O2536" s="11">
        <v>43118.456261574072</v>
      </c>
      <c r="P2536" t="s">
        <v>2124</v>
      </c>
      <c r="Q2536" t="s">
        <v>483</v>
      </c>
      <c r="R2536" t="s">
        <v>10100</v>
      </c>
      <c r="S2536" t="s">
        <v>2125</v>
      </c>
      <c r="T2536" t="s">
        <v>2126</v>
      </c>
      <c r="U2536" t="s">
        <v>2127</v>
      </c>
      <c r="V2536">
        <v>0</v>
      </c>
      <c r="W2536" t="s">
        <v>2127</v>
      </c>
      <c r="X2536" t="s">
        <v>2125</v>
      </c>
      <c r="Y2536" t="s">
        <v>2125</v>
      </c>
      <c r="Z2536" t="s">
        <v>1560</v>
      </c>
      <c r="AA2536" t="s">
        <v>2137</v>
      </c>
      <c r="AB2536" t="s">
        <v>2127</v>
      </c>
    </row>
    <row r="2537" spans="1:28" x14ac:dyDescent="0.2">
      <c r="A2537">
        <v>16060408</v>
      </c>
      <c r="B2537" t="s">
        <v>10101</v>
      </c>
      <c r="C2537" t="s">
        <v>2158</v>
      </c>
      <c r="D2537" t="s">
        <v>392</v>
      </c>
      <c r="E2537" t="s">
        <v>317</v>
      </c>
      <c r="F2537" t="s">
        <v>316</v>
      </c>
      <c r="G2537" t="s">
        <v>316</v>
      </c>
      <c r="H2537" t="s">
        <v>392</v>
      </c>
      <c r="I2537" t="s">
        <v>317</v>
      </c>
      <c r="J2537" t="s">
        <v>334</v>
      </c>
      <c r="K2537" t="s">
        <v>6759</v>
      </c>
      <c r="L2537" t="s">
        <v>10102</v>
      </c>
      <c r="M2537" s="11">
        <v>43111.673159722224</v>
      </c>
      <c r="N2537" s="11">
        <v>43111.673159722224</v>
      </c>
      <c r="O2537" s="11">
        <v>43118.677395833336</v>
      </c>
      <c r="P2537" t="s">
        <v>2124</v>
      </c>
      <c r="Q2537" t="s">
        <v>519</v>
      </c>
      <c r="R2537" t="s">
        <v>10103</v>
      </c>
      <c r="S2537" t="s">
        <v>2125</v>
      </c>
      <c r="T2537" t="s">
        <v>2126</v>
      </c>
      <c r="U2537" t="s">
        <v>2127</v>
      </c>
      <c r="V2537">
        <v>0</v>
      </c>
      <c r="W2537" t="s">
        <v>2127</v>
      </c>
      <c r="X2537" t="s">
        <v>2125</v>
      </c>
      <c r="Y2537" t="s">
        <v>2125</v>
      </c>
      <c r="Z2537" t="s">
        <v>312</v>
      </c>
      <c r="AA2537" t="s">
        <v>2137</v>
      </c>
      <c r="AB2537" t="s">
        <v>2127</v>
      </c>
    </row>
    <row r="2538" spans="1:28" x14ac:dyDescent="0.2">
      <c r="A2538">
        <v>16060485</v>
      </c>
      <c r="B2538" t="s">
        <v>8111</v>
      </c>
      <c r="C2538" t="s">
        <v>2119</v>
      </c>
      <c r="D2538" t="s">
        <v>468</v>
      </c>
      <c r="E2538" t="s">
        <v>317</v>
      </c>
      <c r="F2538" t="s">
        <v>316</v>
      </c>
      <c r="G2538" t="s">
        <v>316</v>
      </c>
      <c r="H2538" t="s">
        <v>468</v>
      </c>
      <c r="I2538" t="s">
        <v>317</v>
      </c>
      <c r="J2538" t="s">
        <v>430</v>
      </c>
      <c r="K2538" t="s">
        <v>10104</v>
      </c>
      <c r="L2538" t="s">
        <v>10105</v>
      </c>
      <c r="M2538" s="11">
        <v>43111.676030092596</v>
      </c>
      <c r="N2538" s="11">
        <v>43111.676030092596</v>
      </c>
      <c r="O2538" s="11">
        <v>43118.677499999998</v>
      </c>
      <c r="P2538" t="s">
        <v>2124</v>
      </c>
      <c r="Q2538" t="s">
        <v>491</v>
      </c>
      <c r="R2538" t="s">
        <v>10106</v>
      </c>
      <c r="S2538" t="s">
        <v>2125</v>
      </c>
      <c r="T2538" t="s">
        <v>2126</v>
      </c>
      <c r="U2538" t="s">
        <v>2127</v>
      </c>
      <c r="V2538">
        <v>0</v>
      </c>
      <c r="W2538" t="s">
        <v>2127</v>
      </c>
      <c r="X2538" t="s">
        <v>2125</v>
      </c>
      <c r="Y2538" t="s">
        <v>2125</v>
      </c>
      <c r="Z2538" t="s">
        <v>1820</v>
      </c>
      <c r="AA2538" t="s">
        <v>2137</v>
      </c>
      <c r="AB2538" t="s">
        <v>2127</v>
      </c>
    </row>
    <row r="2539" spans="1:28" x14ac:dyDescent="0.2">
      <c r="A2539">
        <v>16060585</v>
      </c>
      <c r="B2539" t="s">
        <v>10107</v>
      </c>
      <c r="C2539" t="s">
        <v>2158</v>
      </c>
      <c r="D2539" t="s">
        <v>468</v>
      </c>
      <c r="E2539" t="s">
        <v>317</v>
      </c>
      <c r="F2539" t="s">
        <v>316</v>
      </c>
      <c r="G2539" t="s">
        <v>414</v>
      </c>
      <c r="H2539" t="s">
        <v>415</v>
      </c>
      <c r="J2539" t="s">
        <v>322</v>
      </c>
      <c r="K2539" t="s">
        <v>10108</v>
      </c>
      <c r="L2539" t="s">
        <v>10109</v>
      </c>
      <c r="M2539" s="11">
        <v>43111.680601851855</v>
      </c>
      <c r="N2539" s="11">
        <v>43111.680601851855</v>
      </c>
      <c r="O2539" s="11">
        <v>43123.733831018515</v>
      </c>
      <c r="P2539" t="s">
        <v>2124</v>
      </c>
      <c r="Q2539" t="s">
        <v>519</v>
      </c>
      <c r="R2539" t="s">
        <v>10110</v>
      </c>
      <c r="S2539" t="s">
        <v>2125</v>
      </c>
      <c r="T2539" t="s">
        <v>2126</v>
      </c>
      <c r="U2539" t="s">
        <v>2127</v>
      </c>
      <c r="V2539">
        <v>0</v>
      </c>
      <c r="W2539" t="s">
        <v>2127</v>
      </c>
      <c r="X2539" t="s">
        <v>2125</v>
      </c>
      <c r="Y2539" t="s">
        <v>2125</v>
      </c>
      <c r="Z2539" t="s">
        <v>312</v>
      </c>
      <c r="AA2539" t="s">
        <v>2137</v>
      </c>
      <c r="AB2539" t="s">
        <v>2127</v>
      </c>
    </row>
    <row r="2540" spans="1:28" x14ac:dyDescent="0.2">
      <c r="A2540">
        <v>16060611</v>
      </c>
      <c r="B2540" t="s">
        <v>10101</v>
      </c>
      <c r="C2540" t="s">
        <v>2158</v>
      </c>
      <c r="D2540" t="s">
        <v>369</v>
      </c>
      <c r="E2540" t="s">
        <v>317</v>
      </c>
      <c r="F2540" t="s">
        <v>2127</v>
      </c>
      <c r="G2540" t="s">
        <v>370</v>
      </c>
      <c r="H2540" t="s">
        <v>369</v>
      </c>
      <c r="I2540" t="s">
        <v>317</v>
      </c>
      <c r="J2540" t="s">
        <v>334</v>
      </c>
      <c r="K2540" t="s">
        <v>3558</v>
      </c>
      <c r="L2540" t="s">
        <v>10111</v>
      </c>
      <c r="M2540" s="11">
        <v>43111.681342592594</v>
      </c>
      <c r="N2540" s="11">
        <v>43111.681342592594</v>
      </c>
      <c r="O2540" s="11">
        <v>43118.682245370372</v>
      </c>
      <c r="P2540" t="s">
        <v>2124</v>
      </c>
      <c r="Q2540" t="s">
        <v>3694</v>
      </c>
      <c r="R2540" t="s">
        <v>3887</v>
      </c>
      <c r="S2540" t="s">
        <v>2125</v>
      </c>
      <c r="T2540" t="s">
        <v>2126</v>
      </c>
      <c r="U2540" t="s">
        <v>2127</v>
      </c>
      <c r="V2540">
        <v>0</v>
      </c>
      <c r="W2540" t="s">
        <v>2127</v>
      </c>
      <c r="X2540" t="s">
        <v>2125</v>
      </c>
      <c r="Y2540" t="s">
        <v>2125</v>
      </c>
      <c r="Z2540" t="s">
        <v>312</v>
      </c>
      <c r="AA2540" t="s">
        <v>2137</v>
      </c>
      <c r="AB2540" t="s">
        <v>2127</v>
      </c>
    </row>
    <row r="2541" spans="1:28" x14ac:dyDescent="0.2">
      <c r="A2541">
        <v>16060635</v>
      </c>
      <c r="B2541" t="s">
        <v>10112</v>
      </c>
      <c r="C2541" t="s">
        <v>4369</v>
      </c>
      <c r="D2541" t="s">
        <v>369</v>
      </c>
      <c r="E2541" t="s">
        <v>317</v>
      </c>
      <c r="F2541" t="s">
        <v>370</v>
      </c>
      <c r="G2541" t="s">
        <v>370</v>
      </c>
      <c r="H2541" t="s">
        <v>369</v>
      </c>
      <c r="I2541" t="s">
        <v>317</v>
      </c>
      <c r="J2541" t="s">
        <v>334</v>
      </c>
      <c r="K2541" t="s">
        <v>546</v>
      </c>
      <c r="L2541" t="s">
        <v>10113</v>
      </c>
      <c r="M2541" s="11">
        <v>43111.682314814818</v>
      </c>
      <c r="N2541" s="11">
        <v>43111.682314814818</v>
      </c>
      <c r="O2541" s="11">
        <v>43118.688460648147</v>
      </c>
      <c r="P2541" t="s">
        <v>2124</v>
      </c>
      <c r="Q2541" t="s">
        <v>512</v>
      </c>
      <c r="R2541" t="s">
        <v>10114</v>
      </c>
      <c r="S2541" t="s">
        <v>2125</v>
      </c>
      <c r="T2541" t="s">
        <v>2126</v>
      </c>
      <c r="U2541" t="s">
        <v>2127</v>
      </c>
      <c r="V2541">
        <v>0</v>
      </c>
      <c r="W2541" t="s">
        <v>2127</v>
      </c>
      <c r="X2541" t="s">
        <v>2125</v>
      </c>
      <c r="Y2541" t="s">
        <v>2125</v>
      </c>
      <c r="Z2541" t="s">
        <v>509</v>
      </c>
      <c r="AA2541" t="s">
        <v>2137</v>
      </c>
      <c r="AB2541" t="s">
        <v>2127</v>
      </c>
    </row>
    <row r="2542" spans="1:28" x14ac:dyDescent="0.2">
      <c r="A2542">
        <v>16060671</v>
      </c>
      <c r="B2542" t="s">
        <v>10117</v>
      </c>
      <c r="C2542" t="s">
        <v>2158</v>
      </c>
      <c r="D2542" t="s">
        <v>885</v>
      </c>
      <c r="E2542" t="s">
        <v>317</v>
      </c>
      <c r="F2542" t="s">
        <v>323</v>
      </c>
      <c r="G2542" t="s">
        <v>323</v>
      </c>
      <c r="H2542" t="s">
        <v>503</v>
      </c>
      <c r="I2542" t="s">
        <v>317</v>
      </c>
      <c r="J2542" t="s">
        <v>334</v>
      </c>
      <c r="K2542" t="s">
        <v>338</v>
      </c>
      <c r="L2542" t="s">
        <v>10118</v>
      </c>
      <c r="M2542" s="11">
        <v>43111.684039351851</v>
      </c>
      <c r="N2542" s="11">
        <v>43111.684039351851</v>
      </c>
      <c r="O2542" s="11">
        <v>43126.748113425929</v>
      </c>
      <c r="P2542" t="s">
        <v>2124</v>
      </c>
      <c r="Q2542" t="s">
        <v>333</v>
      </c>
      <c r="R2542" t="s">
        <v>1141</v>
      </c>
      <c r="S2542" t="s">
        <v>2125</v>
      </c>
      <c r="T2542" t="s">
        <v>2126</v>
      </c>
      <c r="U2542" t="s">
        <v>2127</v>
      </c>
      <c r="V2542">
        <v>0</v>
      </c>
      <c r="W2542" t="s">
        <v>2127</v>
      </c>
      <c r="X2542" t="s">
        <v>2125</v>
      </c>
      <c r="Y2542" t="s">
        <v>2125</v>
      </c>
      <c r="Z2542" t="s">
        <v>312</v>
      </c>
      <c r="AA2542" t="s">
        <v>2128</v>
      </c>
      <c r="AB2542" t="s">
        <v>2127</v>
      </c>
    </row>
    <row r="2543" spans="1:28" x14ac:dyDescent="0.2">
      <c r="A2543">
        <v>16060676</v>
      </c>
      <c r="B2543" t="s">
        <v>8057</v>
      </c>
      <c r="C2543" t="s">
        <v>10119</v>
      </c>
      <c r="D2543" t="s">
        <v>410</v>
      </c>
      <c r="E2543" t="s">
        <v>317</v>
      </c>
      <c r="F2543" t="s">
        <v>382</v>
      </c>
      <c r="G2543" t="s">
        <v>382</v>
      </c>
      <c r="H2543" t="s">
        <v>410</v>
      </c>
      <c r="I2543" t="s">
        <v>317</v>
      </c>
      <c r="J2543" t="s">
        <v>334</v>
      </c>
      <c r="K2543" t="s">
        <v>956</v>
      </c>
      <c r="L2543" t="s">
        <v>10120</v>
      </c>
      <c r="M2543" s="11">
        <v>43111.684166666666</v>
      </c>
      <c r="N2543" s="11">
        <v>43111.684166666666</v>
      </c>
      <c r="O2543" s="11">
        <v>43118.688842592594</v>
      </c>
      <c r="P2543" t="s">
        <v>2124</v>
      </c>
      <c r="Q2543" t="s">
        <v>444</v>
      </c>
      <c r="R2543" t="s">
        <v>10121</v>
      </c>
      <c r="S2543" t="s">
        <v>2125</v>
      </c>
      <c r="T2543" t="s">
        <v>2126</v>
      </c>
      <c r="U2543" t="s">
        <v>2127</v>
      </c>
      <c r="V2543">
        <v>0</v>
      </c>
      <c r="W2543" t="s">
        <v>2127</v>
      </c>
      <c r="X2543" t="s">
        <v>2125</v>
      </c>
      <c r="Y2543" t="s">
        <v>2125</v>
      </c>
      <c r="Z2543" t="s">
        <v>8061</v>
      </c>
      <c r="AA2543" t="s">
        <v>2128</v>
      </c>
      <c r="AB2543" t="s">
        <v>2127</v>
      </c>
    </row>
    <row r="2544" spans="1:28" x14ac:dyDescent="0.2">
      <c r="A2544">
        <v>16060689</v>
      </c>
      <c r="B2544" t="s">
        <v>4010</v>
      </c>
      <c r="C2544" t="s">
        <v>9738</v>
      </c>
      <c r="D2544" t="s">
        <v>443</v>
      </c>
      <c r="E2544" t="s">
        <v>317</v>
      </c>
      <c r="F2544" t="s">
        <v>2127</v>
      </c>
      <c r="G2544" t="s">
        <v>382</v>
      </c>
      <c r="H2544" t="s">
        <v>443</v>
      </c>
      <c r="I2544" t="s">
        <v>317</v>
      </c>
      <c r="J2544" t="s">
        <v>334</v>
      </c>
      <c r="K2544" t="s">
        <v>3352</v>
      </c>
      <c r="L2544" t="s">
        <v>10122</v>
      </c>
      <c r="M2544" s="11">
        <v>43111.684479166666</v>
      </c>
      <c r="N2544" s="11">
        <v>43111.684479166666</v>
      </c>
      <c r="O2544" s="11">
        <v>43118.686168981483</v>
      </c>
      <c r="P2544" t="s">
        <v>2124</v>
      </c>
      <c r="Q2544" t="s">
        <v>3354</v>
      </c>
      <c r="R2544" t="s">
        <v>10123</v>
      </c>
      <c r="S2544" t="s">
        <v>2125</v>
      </c>
      <c r="T2544" t="s">
        <v>2126</v>
      </c>
      <c r="U2544" t="s">
        <v>2127</v>
      </c>
      <c r="V2544">
        <v>0</v>
      </c>
      <c r="W2544" t="s">
        <v>2127</v>
      </c>
      <c r="X2544" t="s">
        <v>2125</v>
      </c>
      <c r="Y2544" t="s">
        <v>2125</v>
      </c>
      <c r="Z2544" t="s">
        <v>378</v>
      </c>
      <c r="AA2544" t="s">
        <v>2128</v>
      </c>
      <c r="AB2544" t="s">
        <v>2127</v>
      </c>
    </row>
    <row r="2545" spans="1:28" x14ac:dyDescent="0.2">
      <c r="A2545">
        <v>16060738</v>
      </c>
      <c r="B2545" t="s">
        <v>1198</v>
      </c>
      <c r="C2545" t="s">
        <v>2993</v>
      </c>
      <c r="D2545" t="s">
        <v>518</v>
      </c>
      <c r="E2545" t="s">
        <v>317</v>
      </c>
      <c r="F2545" t="s">
        <v>316</v>
      </c>
      <c r="G2545" t="s">
        <v>316</v>
      </c>
      <c r="H2545" t="s">
        <v>518</v>
      </c>
      <c r="I2545" t="s">
        <v>317</v>
      </c>
      <c r="J2545" t="s">
        <v>334</v>
      </c>
      <c r="K2545" t="s">
        <v>595</v>
      </c>
      <c r="L2545" t="s">
        <v>10124</v>
      </c>
      <c r="M2545" s="11">
        <v>43111.686122685183</v>
      </c>
      <c r="N2545" s="11">
        <v>43111.686122685183</v>
      </c>
      <c r="O2545" s="11">
        <v>43122.479548611111</v>
      </c>
      <c r="P2545" t="s">
        <v>2124</v>
      </c>
      <c r="Q2545" t="s">
        <v>425</v>
      </c>
      <c r="R2545" t="s">
        <v>10125</v>
      </c>
      <c r="S2545" t="s">
        <v>2125</v>
      </c>
      <c r="T2545" t="s">
        <v>2126</v>
      </c>
      <c r="U2545" t="s">
        <v>2127</v>
      </c>
      <c r="V2545">
        <v>0</v>
      </c>
      <c r="W2545" t="s">
        <v>2127</v>
      </c>
      <c r="X2545" t="s">
        <v>2125</v>
      </c>
      <c r="Y2545" t="s">
        <v>2125</v>
      </c>
      <c r="Z2545" t="s">
        <v>613</v>
      </c>
      <c r="AA2545" t="s">
        <v>2137</v>
      </c>
      <c r="AB2545" t="s">
        <v>2127</v>
      </c>
    </row>
    <row r="2546" spans="1:28" x14ac:dyDescent="0.2">
      <c r="A2546">
        <v>16060749</v>
      </c>
      <c r="B2546" t="s">
        <v>10126</v>
      </c>
      <c r="C2546" t="s">
        <v>8163</v>
      </c>
      <c r="D2546" t="s">
        <v>392</v>
      </c>
      <c r="E2546" t="s">
        <v>317</v>
      </c>
      <c r="F2546" t="s">
        <v>316</v>
      </c>
      <c r="G2546" t="s">
        <v>316</v>
      </c>
      <c r="H2546" t="s">
        <v>392</v>
      </c>
      <c r="I2546" t="s">
        <v>317</v>
      </c>
      <c r="J2546" t="s">
        <v>334</v>
      </c>
      <c r="K2546" t="s">
        <v>1229</v>
      </c>
      <c r="L2546" t="s">
        <v>10127</v>
      </c>
      <c r="M2546" s="11">
        <v>43111.686412037037</v>
      </c>
      <c r="N2546" s="11">
        <v>43111.686412037037</v>
      </c>
      <c r="O2546" s="11">
        <v>43118.691446759258</v>
      </c>
      <c r="P2546" t="s">
        <v>2124</v>
      </c>
      <c r="Q2546" t="s">
        <v>436</v>
      </c>
      <c r="R2546" t="s">
        <v>10128</v>
      </c>
      <c r="S2546" t="s">
        <v>2125</v>
      </c>
      <c r="T2546" t="s">
        <v>2126</v>
      </c>
      <c r="U2546" t="s">
        <v>2127</v>
      </c>
      <c r="V2546">
        <v>0</v>
      </c>
      <c r="W2546" t="s">
        <v>2127</v>
      </c>
      <c r="X2546" t="s">
        <v>2125</v>
      </c>
      <c r="Y2546" t="s">
        <v>2125</v>
      </c>
      <c r="Z2546" t="s">
        <v>1176</v>
      </c>
      <c r="AA2546" t="s">
        <v>2137</v>
      </c>
      <c r="AB2546" t="s">
        <v>2127</v>
      </c>
    </row>
    <row r="2547" spans="1:28" x14ac:dyDescent="0.2">
      <c r="A2547">
        <v>16060822</v>
      </c>
      <c r="B2547" t="s">
        <v>428</v>
      </c>
      <c r="C2547" t="s">
        <v>2310</v>
      </c>
      <c r="D2547" t="s">
        <v>443</v>
      </c>
      <c r="E2547" t="s">
        <v>317</v>
      </c>
      <c r="F2547" t="s">
        <v>382</v>
      </c>
      <c r="G2547" t="s">
        <v>937</v>
      </c>
      <c r="H2547" t="s">
        <v>938</v>
      </c>
      <c r="I2547" t="s">
        <v>3216</v>
      </c>
      <c r="J2547" t="s">
        <v>334</v>
      </c>
      <c r="K2547" t="s">
        <v>1203</v>
      </c>
      <c r="L2547" t="s">
        <v>10129</v>
      </c>
      <c r="M2547" s="11">
        <v>43111.68891203704</v>
      </c>
      <c r="N2547" s="11">
        <v>43111.68891203704</v>
      </c>
      <c r="O2547" s="11">
        <v>43118.699803240743</v>
      </c>
      <c r="P2547" t="s">
        <v>2124</v>
      </c>
      <c r="Q2547" t="s">
        <v>1201</v>
      </c>
      <c r="R2547" t="s">
        <v>10130</v>
      </c>
      <c r="S2547" t="s">
        <v>2125</v>
      </c>
      <c r="T2547" t="s">
        <v>2126</v>
      </c>
      <c r="U2547" t="s">
        <v>2127</v>
      </c>
      <c r="V2547">
        <v>0</v>
      </c>
      <c r="W2547" t="s">
        <v>2127</v>
      </c>
      <c r="X2547" t="s">
        <v>2125</v>
      </c>
      <c r="Y2547" t="s">
        <v>2125</v>
      </c>
      <c r="Z2547" t="s">
        <v>408</v>
      </c>
      <c r="AA2547" t="s">
        <v>2128</v>
      </c>
      <c r="AB2547" t="s">
        <v>2127</v>
      </c>
    </row>
    <row r="2548" spans="1:28" x14ac:dyDescent="0.2">
      <c r="A2548">
        <v>16060969</v>
      </c>
      <c r="B2548" t="s">
        <v>10131</v>
      </c>
      <c r="C2548" t="s">
        <v>5314</v>
      </c>
      <c r="D2548" t="s">
        <v>510</v>
      </c>
      <c r="E2548" t="s">
        <v>317</v>
      </c>
      <c r="F2548" t="s">
        <v>370</v>
      </c>
      <c r="G2548" t="s">
        <v>370</v>
      </c>
      <c r="H2548" t="s">
        <v>510</v>
      </c>
      <c r="I2548" t="s">
        <v>317</v>
      </c>
      <c r="J2548" t="s">
        <v>430</v>
      </c>
      <c r="K2548" t="s">
        <v>496</v>
      </c>
      <c r="L2548" t="s">
        <v>10132</v>
      </c>
      <c r="M2548" s="11">
        <v>43111.694664351853</v>
      </c>
      <c r="N2548" s="11">
        <v>43111.694664351853</v>
      </c>
      <c r="O2548" s="11">
        <v>43118.708368055559</v>
      </c>
      <c r="P2548" t="s">
        <v>2124</v>
      </c>
      <c r="Q2548" t="s">
        <v>1354</v>
      </c>
      <c r="R2548" t="s">
        <v>10133</v>
      </c>
      <c r="S2548" t="s">
        <v>2125</v>
      </c>
      <c r="T2548" t="s">
        <v>2126</v>
      </c>
      <c r="U2548" t="s">
        <v>2127</v>
      </c>
      <c r="V2548">
        <v>0</v>
      </c>
      <c r="W2548" t="s">
        <v>2127</v>
      </c>
      <c r="X2548" t="s">
        <v>2125</v>
      </c>
      <c r="Y2548" t="s">
        <v>2125</v>
      </c>
      <c r="Z2548" t="s">
        <v>509</v>
      </c>
      <c r="AA2548" t="s">
        <v>2137</v>
      </c>
      <c r="AB2548" t="s">
        <v>2127</v>
      </c>
    </row>
    <row r="2549" spans="1:28" x14ac:dyDescent="0.2">
      <c r="A2549">
        <v>16061029</v>
      </c>
      <c r="B2549" t="s">
        <v>10134</v>
      </c>
      <c r="C2549" t="s">
        <v>4788</v>
      </c>
      <c r="D2549" t="s">
        <v>369</v>
      </c>
      <c r="E2549" t="s">
        <v>317</v>
      </c>
      <c r="F2549" t="s">
        <v>2127</v>
      </c>
      <c r="G2549" t="s">
        <v>370</v>
      </c>
      <c r="H2549" t="s">
        <v>369</v>
      </c>
      <c r="I2549" t="s">
        <v>317</v>
      </c>
      <c r="J2549" t="s">
        <v>334</v>
      </c>
      <c r="K2549" t="s">
        <v>3558</v>
      </c>
      <c r="L2549" t="s">
        <v>10135</v>
      </c>
      <c r="M2549" s="11">
        <v>43111.696655092594</v>
      </c>
      <c r="N2549" s="11">
        <v>43111.696655092594</v>
      </c>
      <c r="O2549" s="11">
        <v>43112.676840277774</v>
      </c>
      <c r="P2549" t="s">
        <v>2124</v>
      </c>
      <c r="Q2549" t="s">
        <v>3694</v>
      </c>
      <c r="R2549" t="s">
        <v>5164</v>
      </c>
      <c r="S2549" t="s">
        <v>2125</v>
      </c>
      <c r="T2549" t="s">
        <v>2126</v>
      </c>
      <c r="U2549" t="s">
        <v>2127</v>
      </c>
      <c r="V2549">
        <v>0</v>
      </c>
      <c r="W2549" t="s">
        <v>2127</v>
      </c>
      <c r="X2549" t="s">
        <v>2125</v>
      </c>
      <c r="Y2549" t="s">
        <v>2125</v>
      </c>
      <c r="Z2549" t="s">
        <v>1697</v>
      </c>
      <c r="AA2549" t="s">
        <v>2137</v>
      </c>
      <c r="AB2549" t="s">
        <v>2127</v>
      </c>
    </row>
    <row r="2550" spans="1:28" x14ac:dyDescent="0.2">
      <c r="A2550">
        <v>16061095</v>
      </c>
      <c r="B2550" t="s">
        <v>10136</v>
      </c>
      <c r="C2550" t="s">
        <v>10137</v>
      </c>
      <c r="D2550" t="s">
        <v>369</v>
      </c>
      <c r="E2550" t="s">
        <v>317</v>
      </c>
      <c r="F2550" t="s">
        <v>370</v>
      </c>
      <c r="G2550" t="s">
        <v>370</v>
      </c>
      <c r="H2550" t="s">
        <v>369</v>
      </c>
      <c r="I2550" t="s">
        <v>317</v>
      </c>
      <c r="J2550" t="s">
        <v>322</v>
      </c>
      <c r="K2550" t="s">
        <v>10138</v>
      </c>
      <c r="L2550" t="s">
        <v>10139</v>
      </c>
      <c r="M2550" s="11">
        <v>43111.699664351851</v>
      </c>
      <c r="N2550" s="11">
        <v>43111.699664351851</v>
      </c>
      <c r="O2550" s="11">
        <v>43111.705127314817</v>
      </c>
      <c r="P2550" t="s">
        <v>2124</v>
      </c>
      <c r="Q2550" t="s">
        <v>483</v>
      </c>
      <c r="R2550" t="s">
        <v>10140</v>
      </c>
      <c r="S2550" t="s">
        <v>2125</v>
      </c>
      <c r="T2550" t="s">
        <v>2126</v>
      </c>
      <c r="U2550" t="s">
        <v>2127</v>
      </c>
      <c r="V2550">
        <v>0</v>
      </c>
      <c r="W2550" t="s">
        <v>2127</v>
      </c>
      <c r="X2550" t="s">
        <v>2125</v>
      </c>
      <c r="Y2550" t="s">
        <v>2125</v>
      </c>
      <c r="Z2550" t="s">
        <v>4918</v>
      </c>
      <c r="AA2550" t="s">
        <v>2137</v>
      </c>
      <c r="AB2550" t="s">
        <v>2127</v>
      </c>
    </row>
    <row r="2551" spans="1:28" x14ac:dyDescent="0.2">
      <c r="A2551">
        <v>16061103</v>
      </c>
      <c r="B2551" t="s">
        <v>10141</v>
      </c>
      <c r="C2551" t="s">
        <v>10098</v>
      </c>
      <c r="D2551" t="s">
        <v>482</v>
      </c>
      <c r="E2551" t="s">
        <v>317</v>
      </c>
      <c r="F2551" t="s">
        <v>370</v>
      </c>
      <c r="G2551" t="s">
        <v>370</v>
      </c>
      <c r="H2551" t="s">
        <v>482</v>
      </c>
      <c r="I2551" t="s">
        <v>317</v>
      </c>
      <c r="J2551" t="s">
        <v>430</v>
      </c>
      <c r="K2551" t="s">
        <v>487</v>
      </c>
      <c r="L2551" t="s">
        <v>10142</v>
      </c>
      <c r="M2551" s="11">
        <v>43111.699895833335</v>
      </c>
      <c r="N2551" s="11">
        <v>43111.699895833335</v>
      </c>
      <c r="O2551" s="11">
        <v>43118.705983796295</v>
      </c>
      <c r="P2551" t="s">
        <v>2124</v>
      </c>
      <c r="Q2551" t="s">
        <v>483</v>
      </c>
      <c r="R2551" t="s">
        <v>10143</v>
      </c>
      <c r="S2551" t="s">
        <v>2125</v>
      </c>
      <c r="T2551" t="s">
        <v>2126</v>
      </c>
      <c r="U2551" t="s">
        <v>2127</v>
      </c>
      <c r="V2551">
        <v>0</v>
      </c>
      <c r="W2551" t="s">
        <v>2127</v>
      </c>
      <c r="X2551" t="s">
        <v>2125</v>
      </c>
      <c r="Y2551" t="s">
        <v>2125</v>
      </c>
      <c r="Z2551" t="s">
        <v>960</v>
      </c>
      <c r="AA2551" t="s">
        <v>2137</v>
      </c>
      <c r="AB2551" t="s">
        <v>2127</v>
      </c>
    </row>
    <row r="2552" spans="1:28" x14ac:dyDescent="0.2">
      <c r="A2552">
        <v>16061104</v>
      </c>
      <c r="B2552" t="s">
        <v>10144</v>
      </c>
      <c r="C2552" t="s">
        <v>2358</v>
      </c>
      <c r="D2552" t="s">
        <v>510</v>
      </c>
      <c r="E2552" t="s">
        <v>317</v>
      </c>
      <c r="F2552" t="s">
        <v>370</v>
      </c>
      <c r="G2552" t="s">
        <v>370</v>
      </c>
      <c r="H2552" t="s">
        <v>510</v>
      </c>
      <c r="I2552" t="s">
        <v>317</v>
      </c>
      <c r="J2552" t="s">
        <v>322</v>
      </c>
      <c r="K2552" t="s">
        <v>595</v>
      </c>
      <c r="L2552" t="s">
        <v>10145</v>
      </c>
      <c r="M2552" s="11">
        <v>43111.699930555558</v>
      </c>
      <c r="N2552" s="11">
        <v>43111.699930555558</v>
      </c>
      <c r="O2552" s="11">
        <v>43112.441064814811</v>
      </c>
      <c r="P2552" t="s">
        <v>2124</v>
      </c>
      <c r="Q2552" t="s">
        <v>483</v>
      </c>
      <c r="R2552" t="s">
        <v>10146</v>
      </c>
      <c r="S2552" t="s">
        <v>2125</v>
      </c>
      <c r="T2552" t="s">
        <v>2126</v>
      </c>
      <c r="U2552" t="s">
        <v>2127</v>
      </c>
      <c r="V2552">
        <v>0</v>
      </c>
      <c r="W2552" t="s">
        <v>2127</v>
      </c>
      <c r="X2552" t="s">
        <v>2125</v>
      </c>
      <c r="Y2552" t="s">
        <v>2125</v>
      </c>
      <c r="Z2552" t="s">
        <v>2363</v>
      </c>
      <c r="AA2552" t="s">
        <v>2137</v>
      </c>
      <c r="AB2552" t="s">
        <v>2127</v>
      </c>
    </row>
    <row r="2553" spans="1:28" x14ac:dyDescent="0.2">
      <c r="A2553">
        <v>16061129</v>
      </c>
      <c r="B2553" t="s">
        <v>6569</v>
      </c>
      <c r="C2553" t="s">
        <v>9433</v>
      </c>
      <c r="D2553" t="s">
        <v>410</v>
      </c>
      <c r="E2553" t="s">
        <v>317</v>
      </c>
      <c r="F2553" t="s">
        <v>382</v>
      </c>
      <c r="G2553" t="s">
        <v>382</v>
      </c>
      <c r="H2553" t="s">
        <v>410</v>
      </c>
      <c r="I2553" t="s">
        <v>317</v>
      </c>
      <c r="J2553" t="s">
        <v>334</v>
      </c>
      <c r="K2553" t="s">
        <v>496</v>
      </c>
      <c r="L2553" t="s">
        <v>10147</v>
      </c>
      <c r="M2553" s="11">
        <v>43111.700868055559</v>
      </c>
      <c r="N2553" s="11">
        <v>43111.700868055559</v>
      </c>
      <c r="O2553" s="11">
        <v>43118.70480324074</v>
      </c>
      <c r="P2553" t="s">
        <v>2124</v>
      </c>
      <c r="Q2553" t="s">
        <v>820</v>
      </c>
      <c r="R2553" t="s">
        <v>10148</v>
      </c>
      <c r="S2553" t="s">
        <v>2125</v>
      </c>
      <c r="T2553" t="s">
        <v>2126</v>
      </c>
      <c r="U2553" t="s">
        <v>2127</v>
      </c>
      <c r="V2553">
        <v>0</v>
      </c>
      <c r="W2553" t="s">
        <v>2127</v>
      </c>
      <c r="X2553" t="s">
        <v>2125</v>
      </c>
      <c r="Y2553" t="s">
        <v>2125</v>
      </c>
      <c r="Z2553" t="s">
        <v>1371</v>
      </c>
      <c r="AA2553" t="s">
        <v>2137</v>
      </c>
      <c r="AB2553" t="s">
        <v>2127</v>
      </c>
    </row>
    <row r="2554" spans="1:28" x14ac:dyDescent="0.2">
      <c r="A2554">
        <v>16061155</v>
      </c>
      <c r="B2554" t="s">
        <v>6939</v>
      </c>
      <c r="C2554" t="s">
        <v>2340</v>
      </c>
      <c r="D2554" t="s">
        <v>401</v>
      </c>
      <c r="E2554" t="s">
        <v>317</v>
      </c>
      <c r="F2554" t="s">
        <v>316</v>
      </c>
      <c r="G2554" t="s">
        <v>316</v>
      </c>
      <c r="H2554" t="s">
        <v>401</v>
      </c>
      <c r="I2554" t="s">
        <v>317</v>
      </c>
      <c r="J2554" t="s">
        <v>334</v>
      </c>
      <c r="K2554" t="s">
        <v>455</v>
      </c>
      <c r="L2554" t="s">
        <v>10149</v>
      </c>
      <c r="M2554" s="11">
        <v>43111.701886574076</v>
      </c>
      <c r="N2554" s="11">
        <v>43111.701886574076</v>
      </c>
      <c r="O2554" s="11">
        <v>43115.448888888888</v>
      </c>
      <c r="P2554" t="s">
        <v>2124</v>
      </c>
      <c r="Q2554" t="s">
        <v>402</v>
      </c>
      <c r="R2554" t="s">
        <v>10150</v>
      </c>
      <c r="S2554" t="s">
        <v>2125</v>
      </c>
      <c r="T2554" t="s">
        <v>2126</v>
      </c>
      <c r="U2554" t="s">
        <v>2127</v>
      </c>
      <c r="V2554">
        <v>0</v>
      </c>
      <c r="W2554" t="s">
        <v>2127</v>
      </c>
      <c r="X2554" t="s">
        <v>2125</v>
      </c>
      <c r="Y2554" t="s">
        <v>2125</v>
      </c>
      <c r="Z2554" t="s">
        <v>534</v>
      </c>
      <c r="AA2554" t="s">
        <v>2128</v>
      </c>
      <c r="AB2554" t="s">
        <v>2127</v>
      </c>
    </row>
    <row r="2555" spans="1:28" x14ac:dyDescent="0.2">
      <c r="A2555">
        <v>16061272</v>
      </c>
      <c r="B2555" t="s">
        <v>6002</v>
      </c>
      <c r="C2555" t="s">
        <v>3304</v>
      </c>
      <c r="D2555" t="s">
        <v>392</v>
      </c>
      <c r="E2555" t="s">
        <v>317</v>
      </c>
      <c r="F2555" t="s">
        <v>316</v>
      </c>
      <c r="G2555" t="s">
        <v>316</v>
      </c>
      <c r="H2555" t="s">
        <v>518</v>
      </c>
      <c r="I2555" t="s">
        <v>317</v>
      </c>
      <c r="J2555" t="s">
        <v>334</v>
      </c>
      <c r="K2555" t="s">
        <v>641</v>
      </c>
      <c r="L2555" t="s">
        <v>10154</v>
      </c>
      <c r="M2555" s="11">
        <v>43111.706909722219</v>
      </c>
      <c r="N2555" s="11">
        <v>43111.706909722219</v>
      </c>
      <c r="O2555" s="11">
        <v>43122.622129629628</v>
      </c>
      <c r="P2555" t="s">
        <v>2124</v>
      </c>
      <c r="Q2555" t="s">
        <v>425</v>
      </c>
      <c r="R2555" t="s">
        <v>10155</v>
      </c>
      <c r="S2555" t="s">
        <v>2125</v>
      </c>
      <c r="T2555" t="s">
        <v>2126</v>
      </c>
      <c r="U2555" t="s">
        <v>2127</v>
      </c>
      <c r="V2555">
        <v>0</v>
      </c>
      <c r="W2555" t="s">
        <v>2127</v>
      </c>
      <c r="X2555" t="s">
        <v>2125</v>
      </c>
      <c r="Y2555" t="s">
        <v>2125</v>
      </c>
      <c r="Z2555" t="s">
        <v>459</v>
      </c>
      <c r="AA2555" t="s">
        <v>2137</v>
      </c>
      <c r="AB2555" t="s">
        <v>2127</v>
      </c>
    </row>
    <row r="2556" spans="1:28" x14ac:dyDescent="0.2">
      <c r="A2556">
        <v>16061317</v>
      </c>
      <c r="B2556" t="s">
        <v>9963</v>
      </c>
      <c r="C2556" t="s">
        <v>2158</v>
      </c>
      <c r="D2556" t="s">
        <v>324</v>
      </c>
      <c r="E2556" t="s">
        <v>317</v>
      </c>
      <c r="F2556" t="s">
        <v>316</v>
      </c>
      <c r="G2556" t="s">
        <v>323</v>
      </c>
      <c r="H2556" t="s">
        <v>885</v>
      </c>
      <c r="I2556" t="s">
        <v>317</v>
      </c>
      <c r="J2556" t="s">
        <v>334</v>
      </c>
      <c r="K2556" t="s">
        <v>10156</v>
      </c>
      <c r="L2556" t="s">
        <v>10157</v>
      </c>
      <c r="M2556" s="11">
        <v>43111.708877314813</v>
      </c>
      <c r="N2556" s="11">
        <v>43111.708877314813</v>
      </c>
      <c r="O2556" s="11">
        <v>43129.581828703704</v>
      </c>
      <c r="P2556" t="s">
        <v>2124</v>
      </c>
      <c r="Q2556" t="s">
        <v>524</v>
      </c>
      <c r="R2556" t="s">
        <v>10158</v>
      </c>
      <c r="S2556" t="s">
        <v>2125</v>
      </c>
      <c r="T2556" t="s">
        <v>2126</v>
      </c>
      <c r="U2556" t="s">
        <v>2127</v>
      </c>
      <c r="V2556">
        <v>0</v>
      </c>
      <c r="W2556" t="s">
        <v>2127</v>
      </c>
      <c r="X2556" t="s">
        <v>2125</v>
      </c>
      <c r="Y2556" t="s">
        <v>2125</v>
      </c>
      <c r="Z2556" t="s">
        <v>312</v>
      </c>
      <c r="AA2556" t="s">
        <v>2137</v>
      </c>
      <c r="AB2556" t="s">
        <v>2127</v>
      </c>
    </row>
    <row r="2557" spans="1:28" x14ac:dyDescent="0.2">
      <c r="A2557">
        <v>16061448</v>
      </c>
      <c r="B2557" t="s">
        <v>646</v>
      </c>
      <c r="C2557" t="s">
        <v>4781</v>
      </c>
      <c r="D2557" t="s">
        <v>410</v>
      </c>
      <c r="E2557" t="s">
        <v>317</v>
      </c>
      <c r="F2557" t="s">
        <v>382</v>
      </c>
      <c r="G2557" t="s">
        <v>382</v>
      </c>
      <c r="H2557" t="s">
        <v>410</v>
      </c>
      <c r="I2557" t="s">
        <v>317</v>
      </c>
      <c r="J2557" t="s">
        <v>334</v>
      </c>
      <c r="K2557" t="s">
        <v>1207</v>
      </c>
      <c r="L2557" t="s">
        <v>10159</v>
      </c>
      <c r="M2557" s="11">
        <v>43111.71429398148</v>
      </c>
      <c r="N2557" s="11">
        <v>43111.71429398148</v>
      </c>
      <c r="O2557" s="11">
        <v>43118.716180555559</v>
      </c>
      <c r="P2557" t="s">
        <v>2124</v>
      </c>
      <c r="Q2557" t="s">
        <v>1205</v>
      </c>
      <c r="R2557" t="s">
        <v>1206</v>
      </c>
      <c r="S2557" t="s">
        <v>2125</v>
      </c>
      <c r="T2557" t="s">
        <v>2126</v>
      </c>
      <c r="U2557" t="s">
        <v>2127</v>
      </c>
      <c r="V2557">
        <v>0</v>
      </c>
      <c r="W2557" t="s">
        <v>2127</v>
      </c>
      <c r="X2557" t="s">
        <v>2125</v>
      </c>
      <c r="Y2557" t="s">
        <v>2125</v>
      </c>
      <c r="Z2557" t="s">
        <v>378</v>
      </c>
      <c r="AA2557" t="s">
        <v>2128</v>
      </c>
      <c r="AB2557" t="s">
        <v>2127</v>
      </c>
    </row>
    <row r="2558" spans="1:28" x14ac:dyDescent="0.2">
      <c r="A2558">
        <v>16061506</v>
      </c>
      <c r="B2558" t="s">
        <v>10112</v>
      </c>
      <c r="C2558" t="s">
        <v>4369</v>
      </c>
      <c r="D2558" t="s">
        <v>369</v>
      </c>
      <c r="E2558" t="s">
        <v>317</v>
      </c>
      <c r="F2558" t="s">
        <v>370</v>
      </c>
      <c r="G2558" t="s">
        <v>370</v>
      </c>
      <c r="H2558" t="s">
        <v>369</v>
      </c>
      <c r="I2558" t="s">
        <v>317</v>
      </c>
      <c r="J2558" t="s">
        <v>334</v>
      </c>
      <c r="K2558" t="s">
        <v>471</v>
      </c>
      <c r="L2558" t="s">
        <v>10160</v>
      </c>
      <c r="M2558" s="11">
        <v>43111.716597222221</v>
      </c>
      <c r="N2558" s="11">
        <v>43111.716597222221</v>
      </c>
      <c r="O2558" s="11">
        <v>43118.72384259259</v>
      </c>
      <c r="P2558" t="s">
        <v>2124</v>
      </c>
      <c r="Q2558" t="s">
        <v>512</v>
      </c>
      <c r="R2558" t="s">
        <v>10161</v>
      </c>
      <c r="S2558" t="s">
        <v>2125</v>
      </c>
      <c r="T2558" t="s">
        <v>2126</v>
      </c>
      <c r="U2558" t="s">
        <v>2127</v>
      </c>
      <c r="V2558">
        <v>0</v>
      </c>
      <c r="W2558" t="s">
        <v>2127</v>
      </c>
      <c r="X2558" t="s">
        <v>2125</v>
      </c>
      <c r="Y2558" t="s">
        <v>2125</v>
      </c>
      <c r="Z2558" t="s">
        <v>509</v>
      </c>
      <c r="AA2558" t="s">
        <v>2137</v>
      </c>
      <c r="AB2558" t="s">
        <v>2127</v>
      </c>
    </row>
    <row r="2559" spans="1:28" x14ac:dyDescent="0.2">
      <c r="A2559">
        <v>16061592</v>
      </c>
      <c r="B2559" t="s">
        <v>8111</v>
      </c>
      <c r="C2559" t="s">
        <v>2119</v>
      </c>
      <c r="D2559" t="s">
        <v>518</v>
      </c>
      <c r="E2559" t="s">
        <v>317</v>
      </c>
      <c r="F2559" t="s">
        <v>323</v>
      </c>
      <c r="G2559" t="s">
        <v>323</v>
      </c>
      <c r="H2559" t="s">
        <v>335</v>
      </c>
      <c r="I2559" t="s">
        <v>317</v>
      </c>
      <c r="J2559" t="s">
        <v>334</v>
      </c>
      <c r="K2559" t="s">
        <v>753</v>
      </c>
      <c r="L2559" t="s">
        <v>10162</v>
      </c>
      <c r="M2559" s="11">
        <v>43111.720891203702</v>
      </c>
      <c r="N2559" s="11">
        <v>43111.720891203702</v>
      </c>
      <c r="O2559" s="11">
        <v>43131.523726851854</v>
      </c>
      <c r="P2559" t="s">
        <v>2124</v>
      </c>
      <c r="Q2559" t="s">
        <v>2488</v>
      </c>
      <c r="R2559" t="s">
        <v>10163</v>
      </c>
      <c r="S2559" t="s">
        <v>2125</v>
      </c>
      <c r="T2559" t="s">
        <v>2126</v>
      </c>
      <c r="U2559" t="s">
        <v>2127</v>
      </c>
      <c r="V2559">
        <v>0</v>
      </c>
      <c r="W2559" t="s">
        <v>2127</v>
      </c>
      <c r="X2559" t="s">
        <v>2125</v>
      </c>
      <c r="Y2559" t="s">
        <v>2125</v>
      </c>
      <c r="Z2559" t="s">
        <v>1820</v>
      </c>
      <c r="AA2559" t="s">
        <v>2128</v>
      </c>
      <c r="AB2559" t="s">
        <v>2127</v>
      </c>
    </row>
    <row r="2560" spans="1:28" x14ac:dyDescent="0.2">
      <c r="A2560">
        <v>16061712</v>
      </c>
      <c r="B2560" t="s">
        <v>10164</v>
      </c>
      <c r="C2560" t="s">
        <v>7887</v>
      </c>
      <c r="D2560" t="s">
        <v>482</v>
      </c>
      <c r="E2560" t="s">
        <v>317</v>
      </c>
      <c r="F2560" t="s">
        <v>2127</v>
      </c>
      <c r="G2560" t="s">
        <v>370</v>
      </c>
      <c r="H2560" t="s">
        <v>482</v>
      </c>
      <c r="I2560" t="s">
        <v>317</v>
      </c>
      <c r="J2560" t="s">
        <v>334</v>
      </c>
      <c r="K2560" t="s">
        <v>1942</v>
      </c>
      <c r="L2560" t="s">
        <v>10165</v>
      </c>
      <c r="M2560" s="11">
        <v>43111.726122685184</v>
      </c>
      <c r="N2560" s="11">
        <v>43111.726122685184</v>
      </c>
      <c r="O2560" s="11">
        <v>43118.727407407408</v>
      </c>
      <c r="P2560" t="s">
        <v>2124</v>
      </c>
      <c r="Q2560" t="s">
        <v>3286</v>
      </c>
      <c r="R2560" t="s">
        <v>5988</v>
      </c>
      <c r="S2560" t="s">
        <v>2125</v>
      </c>
      <c r="T2560" t="s">
        <v>2126</v>
      </c>
      <c r="U2560" t="s">
        <v>2127</v>
      </c>
      <c r="V2560">
        <v>0</v>
      </c>
      <c r="W2560" t="s">
        <v>2127</v>
      </c>
      <c r="X2560" t="s">
        <v>2125</v>
      </c>
      <c r="Y2560" t="s">
        <v>2125</v>
      </c>
      <c r="Z2560" t="s">
        <v>7889</v>
      </c>
      <c r="AA2560" t="s">
        <v>2128</v>
      </c>
      <c r="AB2560" t="s">
        <v>2127</v>
      </c>
    </row>
    <row r="2561" spans="1:28" x14ac:dyDescent="0.2">
      <c r="A2561">
        <v>16061767</v>
      </c>
      <c r="B2561" t="s">
        <v>646</v>
      </c>
      <c r="C2561" t="s">
        <v>10166</v>
      </c>
      <c r="D2561" t="s">
        <v>381</v>
      </c>
      <c r="E2561" t="s">
        <v>317</v>
      </c>
      <c r="F2561" t="s">
        <v>382</v>
      </c>
      <c r="G2561" t="s">
        <v>382</v>
      </c>
      <c r="H2561" t="s">
        <v>381</v>
      </c>
      <c r="I2561" t="s">
        <v>317</v>
      </c>
      <c r="J2561" t="s">
        <v>334</v>
      </c>
      <c r="K2561" t="s">
        <v>649</v>
      </c>
      <c r="L2561" t="s">
        <v>10167</v>
      </c>
      <c r="M2561" s="11">
        <v>43111.728125000001</v>
      </c>
      <c r="N2561" s="11">
        <v>43111.728125000001</v>
      </c>
      <c r="O2561" s="11">
        <v>43118.749803240738</v>
      </c>
      <c r="P2561" t="s">
        <v>2124</v>
      </c>
      <c r="Q2561" t="s">
        <v>647</v>
      </c>
      <c r="R2561" t="s">
        <v>1210</v>
      </c>
      <c r="S2561" t="s">
        <v>2125</v>
      </c>
      <c r="T2561" t="s">
        <v>2126</v>
      </c>
      <c r="U2561" t="s">
        <v>2127</v>
      </c>
      <c r="V2561">
        <v>0</v>
      </c>
      <c r="W2561" t="s">
        <v>2127</v>
      </c>
      <c r="X2561" t="s">
        <v>2125</v>
      </c>
      <c r="Y2561" t="s">
        <v>2125</v>
      </c>
      <c r="Z2561" t="s">
        <v>378</v>
      </c>
      <c r="AA2561" t="s">
        <v>2128</v>
      </c>
      <c r="AB2561" t="s">
        <v>2127</v>
      </c>
    </row>
    <row r="2562" spans="1:28" x14ac:dyDescent="0.2">
      <c r="A2562">
        <v>16061886</v>
      </c>
      <c r="B2562" t="s">
        <v>868</v>
      </c>
      <c r="C2562" t="s">
        <v>2340</v>
      </c>
      <c r="D2562" t="s">
        <v>518</v>
      </c>
      <c r="E2562" t="s">
        <v>317</v>
      </c>
      <c r="F2562" t="s">
        <v>316</v>
      </c>
      <c r="G2562" t="s">
        <v>316</v>
      </c>
      <c r="H2562" t="s">
        <v>518</v>
      </c>
      <c r="I2562" t="s">
        <v>317</v>
      </c>
      <c r="J2562" t="s">
        <v>322</v>
      </c>
      <c r="K2562" t="s">
        <v>1298</v>
      </c>
      <c r="L2562" t="s">
        <v>10169</v>
      </c>
      <c r="M2562" s="11">
        <v>43111.735312500001</v>
      </c>
      <c r="N2562" s="11">
        <v>43111.735312500001</v>
      </c>
      <c r="O2562" s="11">
        <v>43118.73846064815</v>
      </c>
      <c r="P2562" t="s">
        <v>2124</v>
      </c>
      <c r="Q2562" t="s">
        <v>491</v>
      </c>
      <c r="R2562" t="s">
        <v>10170</v>
      </c>
      <c r="S2562" t="s">
        <v>2125</v>
      </c>
      <c r="T2562" t="s">
        <v>2126</v>
      </c>
      <c r="U2562" t="s">
        <v>2127</v>
      </c>
      <c r="V2562">
        <v>0</v>
      </c>
      <c r="W2562" t="s">
        <v>2127</v>
      </c>
      <c r="X2562" t="s">
        <v>2125</v>
      </c>
      <c r="Y2562" t="s">
        <v>2125</v>
      </c>
      <c r="Z2562" t="s">
        <v>534</v>
      </c>
      <c r="AA2562" t="s">
        <v>2137</v>
      </c>
      <c r="AB2562" t="s">
        <v>2127</v>
      </c>
    </row>
    <row r="2563" spans="1:28" x14ac:dyDescent="0.2">
      <c r="A2563">
        <v>16061911</v>
      </c>
      <c r="B2563" t="s">
        <v>10171</v>
      </c>
      <c r="C2563" t="s">
        <v>2158</v>
      </c>
      <c r="D2563" t="s">
        <v>392</v>
      </c>
      <c r="E2563" t="s">
        <v>317</v>
      </c>
      <c r="F2563" t="s">
        <v>316</v>
      </c>
      <c r="G2563" t="s">
        <v>316</v>
      </c>
      <c r="H2563" t="s">
        <v>392</v>
      </c>
      <c r="I2563" t="s">
        <v>317</v>
      </c>
      <c r="J2563" t="s">
        <v>334</v>
      </c>
      <c r="K2563" t="s">
        <v>6402</v>
      </c>
      <c r="L2563" t="s">
        <v>10172</v>
      </c>
      <c r="M2563" s="11">
        <v>43111.737129629626</v>
      </c>
      <c r="N2563" s="11">
        <v>43111.737129629626</v>
      </c>
      <c r="O2563" s="11">
        <v>43118.738726851851</v>
      </c>
      <c r="P2563" t="s">
        <v>2124</v>
      </c>
      <c r="Q2563" t="s">
        <v>402</v>
      </c>
      <c r="R2563" t="s">
        <v>10173</v>
      </c>
      <c r="S2563" t="s">
        <v>2125</v>
      </c>
      <c r="T2563" t="s">
        <v>2126</v>
      </c>
      <c r="U2563" t="s">
        <v>2127</v>
      </c>
      <c r="V2563">
        <v>0</v>
      </c>
      <c r="W2563" t="s">
        <v>2127</v>
      </c>
      <c r="X2563" t="s">
        <v>2125</v>
      </c>
      <c r="Y2563" t="s">
        <v>2125</v>
      </c>
      <c r="Z2563" t="s">
        <v>312</v>
      </c>
      <c r="AA2563" t="s">
        <v>2128</v>
      </c>
      <c r="AB2563" t="s">
        <v>2127</v>
      </c>
    </row>
    <row r="2564" spans="1:28" x14ac:dyDescent="0.2">
      <c r="A2564">
        <v>16061925</v>
      </c>
      <c r="B2564" t="s">
        <v>3390</v>
      </c>
      <c r="C2564" t="s">
        <v>2158</v>
      </c>
      <c r="D2564" t="s">
        <v>369</v>
      </c>
      <c r="E2564" t="s">
        <v>317</v>
      </c>
      <c r="F2564" t="s">
        <v>323</v>
      </c>
      <c r="G2564" t="s">
        <v>316</v>
      </c>
      <c r="H2564" t="s">
        <v>369</v>
      </c>
      <c r="I2564" t="s">
        <v>317</v>
      </c>
      <c r="J2564" t="s">
        <v>334</v>
      </c>
      <c r="K2564" t="s">
        <v>753</v>
      </c>
      <c r="L2564" t="s">
        <v>10174</v>
      </c>
      <c r="M2564" s="11">
        <v>43111.737905092596</v>
      </c>
      <c r="N2564" s="11">
        <v>43111.737905092596</v>
      </c>
      <c r="O2564" s="11">
        <v>43118.746979166666</v>
      </c>
      <c r="P2564" t="s">
        <v>2124</v>
      </c>
      <c r="Q2564" t="s">
        <v>343</v>
      </c>
      <c r="R2564" t="s">
        <v>10175</v>
      </c>
      <c r="S2564" t="s">
        <v>2125</v>
      </c>
      <c r="T2564" t="s">
        <v>2126</v>
      </c>
      <c r="U2564" t="s">
        <v>2127</v>
      </c>
      <c r="V2564">
        <v>0</v>
      </c>
      <c r="W2564" t="s">
        <v>2127</v>
      </c>
      <c r="X2564" t="s">
        <v>2125</v>
      </c>
      <c r="Y2564" t="s">
        <v>2125</v>
      </c>
      <c r="Z2564" t="s">
        <v>312</v>
      </c>
      <c r="AA2564" t="s">
        <v>2137</v>
      </c>
      <c r="AB2564" t="s">
        <v>3108</v>
      </c>
    </row>
    <row r="2565" spans="1:28" x14ac:dyDescent="0.2">
      <c r="A2565">
        <v>16062005</v>
      </c>
      <c r="B2565" t="s">
        <v>3786</v>
      </c>
      <c r="C2565" t="s">
        <v>8843</v>
      </c>
      <c r="D2565" t="s">
        <v>410</v>
      </c>
      <c r="E2565" t="s">
        <v>317</v>
      </c>
      <c r="F2565" t="s">
        <v>2127</v>
      </c>
      <c r="G2565" t="s">
        <v>382</v>
      </c>
      <c r="H2565" t="s">
        <v>410</v>
      </c>
      <c r="I2565" t="s">
        <v>317</v>
      </c>
      <c r="J2565" t="s">
        <v>430</v>
      </c>
      <c r="K2565" t="s">
        <v>1164</v>
      </c>
      <c r="L2565" t="s">
        <v>10176</v>
      </c>
      <c r="M2565" s="11">
        <v>43111.744293981479</v>
      </c>
      <c r="N2565" s="11">
        <v>43111.744293981479</v>
      </c>
      <c r="O2565" s="11">
        <v>43118.750138888892</v>
      </c>
      <c r="P2565" t="s">
        <v>2124</v>
      </c>
      <c r="Q2565" t="s">
        <v>3146</v>
      </c>
      <c r="R2565" t="s">
        <v>10177</v>
      </c>
      <c r="S2565" t="s">
        <v>2125</v>
      </c>
      <c r="T2565" t="s">
        <v>2126</v>
      </c>
      <c r="U2565" t="s">
        <v>2127</v>
      </c>
      <c r="V2565">
        <v>0</v>
      </c>
      <c r="W2565" t="s">
        <v>2127</v>
      </c>
      <c r="X2565" t="s">
        <v>2125</v>
      </c>
      <c r="Y2565" t="s">
        <v>2125</v>
      </c>
      <c r="Z2565" t="s">
        <v>378</v>
      </c>
      <c r="AA2565" t="s">
        <v>2137</v>
      </c>
      <c r="AB2565" t="s">
        <v>2127</v>
      </c>
    </row>
    <row r="2566" spans="1:28" x14ac:dyDescent="0.2">
      <c r="A2566">
        <v>16062019</v>
      </c>
      <c r="B2566" t="s">
        <v>3390</v>
      </c>
      <c r="C2566" t="s">
        <v>2158</v>
      </c>
      <c r="D2566" t="s">
        <v>369</v>
      </c>
      <c r="E2566" t="s">
        <v>317</v>
      </c>
      <c r="F2566" t="s">
        <v>323</v>
      </c>
      <c r="G2566" t="s">
        <v>323</v>
      </c>
      <c r="H2566" t="s">
        <v>358</v>
      </c>
      <c r="I2566" t="s">
        <v>317</v>
      </c>
      <c r="J2566" t="s">
        <v>334</v>
      </c>
      <c r="K2566" t="s">
        <v>753</v>
      </c>
      <c r="L2566" t="s">
        <v>10178</v>
      </c>
      <c r="M2566" s="11">
        <v>43111.74527777778</v>
      </c>
      <c r="N2566" s="11">
        <v>43111.74527777778</v>
      </c>
      <c r="O2566" s="11">
        <v>43119.446979166663</v>
      </c>
      <c r="P2566" t="s">
        <v>2124</v>
      </c>
      <c r="Q2566" t="s">
        <v>9065</v>
      </c>
      <c r="R2566" t="s">
        <v>10179</v>
      </c>
      <c r="S2566" t="s">
        <v>2125</v>
      </c>
      <c r="T2566" t="s">
        <v>2126</v>
      </c>
      <c r="U2566" t="s">
        <v>2127</v>
      </c>
      <c r="V2566">
        <v>0</v>
      </c>
      <c r="W2566" t="s">
        <v>2127</v>
      </c>
      <c r="X2566" t="s">
        <v>2125</v>
      </c>
      <c r="Y2566" t="s">
        <v>2125</v>
      </c>
      <c r="Z2566" t="s">
        <v>312</v>
      </c>
      <c r="AA2566" t="s">
        <v>2128</v>
      </c>
      <c r="AB2566" t="s">
        <v>2127</v>
      </c>
    </row>
    <row r="2567" spans="1:28" x14ac:dyDescent="0.2">
      <c r="A2567">
        <v>16062093</v>
      </c>
      <c r="B2567" t="s">
        <v>3786</v>
      </c>
      <c r="C2567" t="s">
        <v>8843</v>
      </c>
      <c r="D2567" t="s">
        <v>410</v>
      </c>
      <c r="E2567" t="s">
        <v>317</v>
      </c>
      <c r="F2567" t="s">
        <v>382</v>
      </c>
      <c r="G2567" t="s">
        <v>382</v>
      </c>
      <c r="H2567" t="s">
        <v>410</v>
      </c>
      <c r="I2567" t="s">
        <v>317</v>
      </c>
      <c r="J2567" t="s">
        <v>334</v>
      </c>
      <c r="K2567" t="s">
        <v>1275</v>
      </c>
      <c r="L2567" t="s">
        <v>10180</v>
      </c>
      <c r="M2567" s="11">
        <v>43111.753263888888</v>
      </c>
      <c r="N2567" s="11">
        <v>43111.753263888888</v>
      </c>
      <c r="O2567" s="11">
        <v>43118.750138888892</v>
      </c>
      <c r="P2567" t="s">
        <v>2124</v>
      </c>
      <c r="Q2567" t="s">
        <v>1273</v>
      </c>
      <c r="R2567" t="s">
        <v>10181</v>
      </c>
      <c r="S2567" t="s">
        <v>2125</v>
      </c>
      <c r="T2567" t="s">
        <v>2126</v>
      </c>
      <c r="U2567" t="s">
        <v>2127</v>
      </c>
      <c r="V2567">
        <v>0</v>
      </c>
      <c r="W2567" t="s">
        <v>2127</v>
      </c>
      <c r="X2567" t="s">
        <v>2125</v>
      </c>
      <c r="Y2567" t="s">
        <v>2125</v>
      </c>
      <c r="Z2567" t="s">
        <v>378</v>
      </c>
      <c r="AA2567" t="s">
        <v>2128</v>
      </c>
      <c r="AB2567" t="s">
        <v>2127</v>
      </c>
    </row>
    <row r="2568" spans="1:28" x14ac:dyDescent="0.2">
      <c r="A2568">
        <v>16056014</v>
      </c>
      <c r="B2568" t="s">
        <v>4127</v>
      </c>
      <c r="C2568" t="s">
        <v>2632</v>
      </c>
      <c r="D2568" t="s">
        <v>468</v>
      </c>
      <c r="E2568" t="s">
        <v>317</v>
      </c>
      <c r="F2568" t="s">
        <v>316</v>
      </c>
      <c r="G2568" t="s">
        <v>316</v>
      </c>
      <c r="H2568" t="s">
        <v>468</v>
      </c>
      <c r="I2568" t="s">
        <v>317</v>
      </c>
      <c r="J2568" t="s">
        <v>334</v>
      </c>
      <c r="K2568" t="s">
        <v>10182</v>
      </c>
      <c r="L2568" t="s">
        <v>10183</v>
      </c>
      <c r="M2568" s="11">
        <v>43111.457407407404</v>
      </c>
      <c r="N2568" s="11">
        <v>43111.457407407404</v>
      </c>
      <c r="O2568" s="11">
        <v>43118.473414351851</v>
      </c>
      <c r="P2568" t="s">
        <v>2124</v>
      </c>
      <c r="Q2568" t="s">
        <v>3972</v>
      </c>
      <c r="R2568" t="s">
        <v>10184</v>
      </c>
      <c r="S2568" t="s">
        <v>2125</v>
      </c>
      <c r="T2568" t="s">
        <v>2126</v>
      </c>
      <c r="U2568" t="s">
        <v>2127</v>
      </c>
      <c r="V2568">
        <v>0</v>
      </c>
      <c r="W2568" t="s">
        <v>2127</v>
      </c>
      <c r="X2568" t="s">
        <v>2125</v>
      </c>
      <c r="Y2568" t="s">
        <v>2125</v>
      </c>
      <c r="Z2568" t="s">
        <v>459</v>
      </c>
      <c r="AA2568" t="s">
        <v>2137</v>
      </c>
      <c r="AB2568" t="s">
        <v>2127</v>
      </c>
    </row>
    <row r="2569" spans="1:28" x14ac:dyDescent="0.2">
      <c r="A2569">
        <v>16056068</v>
      </c>
      <c r="B2569" t="s">
        <v>5933</v>
      </c>
      <c r="C2569" t="s">
        <v>2464</v>
      </c>
      <c r="D2569" t="s">
        <v>1105</v>
      </c>
      <c r="E2569" t="s">
        <v>317</v>
      </c>
      <c r="F2569" t="s">
        <v>357</v>
      </c>
      <c r="G2569" t="s">
        <v>357</v>
      </c>
      <c r="H2569" t="s">
        <v>858</v>
      </c>
      <c r="I2569" t="s">
        <v>317</v>
      </c>
      <c r="J2569" t="s">
        <v>334</v>
      </c>
      <c r="K2569" t="s">
        <v>10185</v>
      </c>
      <c r="L2569" t="s">
        <v>10186</v>
      </c>
      <c r="M2569" s="11">
        <v>43111.459236111114</v>
      </c>
      <c r="N2569" s="11">
        <v>43111.459236111114</v>
      </c>
      <c r="O2569" s="11">
        <v>43118.642152777778</v>
      </c>
      <c r="P2569" t="s">
        <v>2124</v>
      </c>
      <c r="Q2569" t="s">
        <v>3317</v>
      </c>
      <c r="R2569" t="s">
        <v>10187</v>
      </c>
      <c r="S2569" t="s">
        <v>2125</v>
      </c>
      <c r="T2569" t="s">
        <v>2126</v>
      </c>
      <c r="U2569" t="s">
        <v>2127</v>
      </c>
      <c r="V2569">
        <v>0</v>
      </c>
      <c r="W2569" t="s">
        <v>2127</v>
      </c>
      <c r="X2569" t="s">
        <v>2125</v>
      </c>
      <c r="Y2569" t="s">
        <v>2125</v>
      </c>
      <c r="Z2569" t="s">
        <v>433</v>
      </c>
      <c r="AA2569" t="s">
        <v>2128</v>
      </c>
      <c r="AB2569" t="s">
        <v>2127</v>
      </c>
    </row>
    <row r="2570" spans="1:28" x14ac:dyDescent="0.2">
      <c r="A2570">
        <v>16056174</v>
      </c>
      <c r="B2570" t="s">
        <v>8614</v>
      </c>
      <c r="C2570" t="s">
        <v>2396</v>
      </c>
      <c r="D2570" t="s">
        <v>354</v>
      </c>
      <c r="E2570" t="s">
        <v>317</v>
      </c>
      <c r="F2570" t="s">
        <v>2127</v>
      </c>
      <c r="G2570" t="s">
        <v>316</v>
      </c>
      <c r="J2570" t="s">
        <v>1040</v>
      </c>
      <c r="K2570" t="s">
        <v>1062</v>
      </c>
      <c r="L2570" t="s">
        <v>5367</v>
      </c>
      <c r="M2570" s="11">
        <v>43111.463680555556</v>
      </c>
      <c r="N2570" s="11">
        <v>43111.463680555556</v>
      </c>
      <c r="O2570" s="11">
        <v>43118.464050925926</v>
      </c>
      <c r="P2570" t="s">
        <v>2124</v>
      </c>
      <c r="Q2570" t="s">
        <v>7585</v>
      </c>
      <c r="S2570" t="s">
        <v>2125</v>
      </c>
      <c r="T2570" t="s">
        <v>2126</v>
      </c>
      <c r="U2570" t="s">
        <v>2127</v>
      </c>
      <c r="V2570">
        <v>0</v>
      </c>
      <c r="W2570" t="s">
        <v>2127</v>
      </c>
      <c r="X2570" t="s">
        <v>2125</v>
      </c>
      <c r="Y2570" t="s">
        <v>2125</v>
      </c>
      <c r="Z2570" t="s">
        <v>459</v>
      </c>
      <c r="AA2570" t="s">
        <v>2128</v>
      </c>
      <c r="AB2570" t="s">
        <v>2127</v>
      </c>
    </row>
    <row r="2571" spans="1:28" x14ac:dyDescent="0.2">
      <c r="A2571">
        <v>16056175</v>
      </c>
      <c r="B2571" t="s">
        <v>350</v>
      </c>
      <c r="C2571" t="s">
        <v>2628</v>
      </c>
      <c r="D2571" t="s">
        <v>468</v>
      </c>
      <c r="E2571" t="s">
        <v>317</v>
      </c>
      <c r="F2571" t="s">
        <v>316</v>
      </c>
      <c r="G2571" t="s">
        <v>316</v>
      </c>
      <c r="H2571" t="s">
        <v>468</v>
      </c>
      <c r="I2571" t="s">
        <v>317</v>
      </c>
      <c r="J2571" t="s">
        <v>430</v>
      </c>
      <c r="K2571" t="s">
        <v>496</v>
      </c>
      <c r="L2571" t="s">
        <v>10188</v>
      </c>
      <c r="M2571" s="11">
        <v>43111.46371527778</v>
      </c>
      <c r="N2571" s="11">
        <v>43111.46371527778</v>
      </c>
      <c r="O2571" s="11">
        <v>43118.468229166669</v>
      </c>
      <c r="P2571" t="s">
        <v>2124</v>
      </c>
      <c r="Q2571" t="s">
        <v>1149</v>
      </c>
      <c r="R2571" t="s">
        <v>10189</v>
      </c>
      <c r="S2571" t="s">
        <v>2125</v>
      </c>
      <c r="T2571" t="s">
        <v>2126</v>
      </c>
      <c r="U2571" t="s">
        <v>2127</v>
      </c>
      <c r="V2571">
        <v>0</v>
      </c>
      <c r="W2571" t="s">
        <v>2127</v>
      </c>
      <c r="X2571" t="s">
        <v>2125</v>
      </c>
      <c r="Y2571" t="s">
        <v>2125</v>
      </c>
      <c r="Z2571" t="s">
        <v>351</v>
      </c>
      <c r="AA2571" t="s">
        <v>2137</v>
      </c>
      <c r="AB2571" t="s">
        <v>2127</v>
      </c>
    </row>
    <row r="2572" spans="1:28" x14ac:dyDescent="0.2">
      <c r="A2572">
        <v>16056193</v>
      </c>
      <c r="B2572" t="s">
        <v>9847</v>
      </c>
      <c r="C2572" t="s">
        <v>5024</v>
      </c>
      <c r="D2572" t="s">
        <v>369</v>
      </c>
      <c r="E2572" t="s">
        <v>317</v>
      </c>
      <c r="F2572" t="s">
        <v>370</v>
      </c>
      <c r="G2572" t="s">
        <v>370</v>
      </c>
      <c r="H2572" t="s">
        <v>369</v>
      </c>
      <c r="I2572" t="s">
        <v>317</v>
      </c>
      <c r="J2572" t="s">
        <v>322</v>
      </c>
      <c r="K2572" t="s">
        <v>487</v>
      </c>
      <c r="L2572" t="s">
        <v>10190</v>
      </c>
      <c r="M2572" s="11">
        <v>43111.46435185185</v>
      </c>
      <c r="N2572" s="11">
        <v>43111.46435185185</v>
      </c>
      <c r="O2572" s="11">
        <v>43118.605092592596</v>
      </c>
      <c r="P2572" t="s">
        <v>2124</v>
      </c>
      <c r="Q2572" t="s">
        <v>483</v>
      </c>
      <c r="R2572" t="s">
        <v>10191</v>
      </c>
      <c r="S2572" t="s">
        <v>2125</v>
      </c>
      <c r="T2572" t="s">
        <v>2126</v>
      </c>
      <c r="U2572" t="s">
        <v>2127</v>
      </c>
      <c r="V2572">
        <v>0</v>
      </c>
      <c r="W2572" t="s">
        <v>2127</v>
      </c>
      <c r="X2572" t="s">
        <v>2125</v>
      </c>
      <c r="Y2572" t="s">
        <v>2125</v>
      </c>
      <c r="Z2572" t="s">
        <v>4829</v>
      </c>
      <c r="AA2572" t="s">
        <v>2137</v>
      </c>
      <c r="AB2572" t="s">
        <v>2127</v>
      </c>
    </row>
    <row r="2573" spans="1:28" x14ac:dyDescent="0.2">
      <c r="A2573">
        <v>16056230</v>
      </c>
      <c r="B2573" t="s">
        <v>10192</v>
      </c>
      <c r="C2573" t="s">
        <v>10193</v>
      </c>
      <c r="D2573" t="s">
        <v>518</v>
      </c>
      <c r="E2573" t="s">
        <v>317</v>
      </c>
      <c r="F2573" t="s">
        <v>316</v>
      </c>
      <c r="G2573" t="s">
        <v>316</v>
      </c>
      <c r="H2573" t="s">
        <v>518</v>
      </c>
      <c r="I2573" t="s">
        <v>317</v>
      </c>
      <c r="J2573" t="s">
        <v>334</v>
      </c>
      <c r="K2573" t="s">
        <v>10194</v>
      </c>
      <c r="L2573" t="s">
        <v>10195</v>
      </c>
      <c r="M2573" s="11">
        <v>43111.465729166666</v>
      </c>
      <c r="N2573" s="11">
        <v>43111.465729166666</v>
      </c>
      <c r="O2573" s="11">
        <v>43117.739421296297</v>
      </c>
      <c r="P2573" t="s">
        <v>2124</v>
      </c>
      <c r="Q2573" t="s">
        <v>425</v>
      </c>
      <c r="R2573" t="s">
        <v>10196</v>
      </c>
      <c r="S2573" t="s">
        <v>2125</v>
      </c>
      <c r="T2573" t="s">
        <v>2126</v>
      </c>
      <c r="U2573" t="s">
        <v>2127</v>
      </c>
      <c r="V2573">
        <v>0</v>
      </c>
      <c r="W2573" t="s">
        <v>2127</v>
      </c>
      <c r="X2573" t="s">
        <v>2125</v>
      </c>
      <c r="Y2573" t="s">
        <v>2125</v>
      </c>
      <c r="Z2573" t="s">
        <v>10197</v>
      </c>
      <c r="AA2573" t="s">
        <v>2137</v>
      </c>
      <c r="AB2573" t="s">
        <v>2127</v>
      </c>
    </row>
    <row r="2574" spans="1:28" x14ac:dyDescent="0.2">
      <c r="A2574">
        <v>16056263</v>
      </c>
      <c r="B2574" t="s">
        <v>7623</v>
      </c>
      <c r="C2574" t="s">
        <v>2613</v>
      </c>
      <c r="D2574" t="s">
        <v>410</v>
      </c>
      <c r="E2574" t="s">
        <v>317</v>
      </c>
      <c r="F2574" t="s">
        <v>382</v>
      </c>
      <c r="G2574" t="s">
        <v>382</v>
      </c>
      <c r="H2574" t="s">
        <v>410</v>
      </c>
      <c r="I2574" t="s">
        <v>317</v>
      </c>
      <c r="J2574" t="s">
        <v>334</v>
      </c>
      <c r="K2574" t="s">
        <v>1203</v>
      </c>
      <c r="L2574" t="s">
        <v>10198</v>
      </c>
      <c r="M2574" s="11">
        <v>43111.466990740744</v>
      </c>
      <c r="N2574" s="11">
        <v>43111.466990740744</v>
      </c>
      <c r="O2574" s="11">
        <v>43118.472418981481</v>
      </c>
      <c r="P2574" t="s">
        <v>2124</v>
      </c>
      <c r="Q2574" t="s">
        <v>736</v>
      </c>
      <c r="R2574" t="s">
        <v>10199</v>
      </c>
      <c r="S2574" t="s">
        <v>2125</v>
      </c>
      <c r="T2574" t="s">
        <v>2126</v>
      </c>
      <c r="U2574" t="s">
        <v>2127</v>
      </c>
      <c r="V2574">
        <v>0</v>
      </c>
      <c r="W2574" t="s">
        <v>2127</v>
      </c>
      <c r="X2574" t="s">
        <v>2125</v>
      </c>
      <c r="Y2574" t="s">
        <v>2125</v>
      </c>
      <c r="Z2574" t="s">
        <v>719</v>
      </c>
      <c r="AA2574" t="s">
        <v>2128</v>
      </c>
      <c r="AB2574" t="s">
        <v>2127</v>
      </c>
    </row>
    <row r="2575" spans="1:28" x14ac:dyDescent="0.2">
      <c r="A2575">
        <v>16056277</v>
      </c>
      <c r="B2575" t="s">
        <v>3222</v>
      </c>
      <c r="C2575" t="s">
        <v>5373</v>
      </c>
      <c r="D2575" t="s">
        <v>482</v>
      </c>
      <c r="E2575" t="s">
        <v>317</v>
      </c>
      <c r="F2575" t="s">
        <v>370</v>
      </c>
      <c r="G2575" t="s">
        <v>370</v>
      </c>
      <c r="H2575" t="s">
        <v>553</v>
      </c>
      <c r="I2575" t="s">
        <v>317</v>
      </c>
      <c r="J2575" t="s">
        <v>334</v>
      </c>
      <c r="K2575" t="s">
        <v>10200</v>
      </c>
      <c r="L2575" t="s">
        <v>10201</v>
      </c>
      <c r="M2575" s="11">
        <v>43111.467465277776</v>
      </c>
      <c r="N2575" s="11">
        <v>43111.467465277776</v>
      </c>
      <c r="O2575" s="11">
        <v>43115.399131944447</v>
      </c>
      <c r="P2575" t="s">
        <v>2124</v>
      </c>
      <c r="Q2575" t="s">
        <v>923</v>
      </c>
      <c r="R2575" t="s">
        <v>10202</v>
      </c>
      <c r="S2575" t="s">
        <v>2125</v>
      </c>
      <c r="T2575" t="s">
        <v>2126</v>
      </c>
      <c r="U2575" t="s">
        <v>2127</v>
      </c>
      <c r="V2575">
        <v>0</v>
      </c>
      <c r="W2575" t="s">
        <v>2127</v>
      </c>
      <c r="X2575" t="s">
        <v>2125</v>
      </c>
      <c r="Y2575" t="s">
        <v>2125</v>
      </c>
      <c r="Z2575" t="s">
        <v>509</v>
      </c>
      <c r="AA2575" t="s">
        <v>2128</v>
      </c>
      <c r="AB2575" t="s">
        <v>2127</v>
      </c>
    </row>
    <row r="2576" spans="1:28" x14ac:dyDescent="0.2">
      <c r="A2576">
        <v>16056296</v>
      </c>
      <c r="B2576" t="s">
        <v>407</v>
      </c>
      <c r="C2576" t="s">
        <v>5536</v>
      </c>
      <c r="D2576" t="s">
        <v>410</v>
      </c>
      <c r="E2576" t="s">
        <v>317</v>
      </c>
      <c r="F2576" t="s">
        <v>382</v>
      </c>
      <c r="G2576" t="s">
        <v>382</v>
      </c>
      <c r="H2576" t="s">
        <v>410</v>
      </c>
      <c r="I2576" t="s">
        <v>317</v>
      </c>
      <c r="J2576" t="s">
        <v>334</v>
      </c>
      <c r="K2576" t="s">
        <v>496</v>
      </c>
      <c r="L2576" t="s">
        <v>10206</v>
      </c>
      <c r="M2576" s="11">
        <v>43111.468159722222</v>
      </c>
      <c r="N2576" s="11">
        <v>43111.468159722222</v>
      </c>
      <c r="O2576" s="11">
        <v>43116.35533564815</v>
      </c>
      <c r="P2576" t="s">
        <v>2124</v>
      </c>
      <c r="Q2576" t="s">
        <v>820</v>
      </c>
      <c r="R2576" t="s">
        <v>10207</v>
      </c>
      <c r="S2576" t="s">
        <v>2125</v>
      </c>
      <c r="T2576" t="s">
        <v>2126</v>
      </c>
      <c r="U2576" t="s">
        <v>2127</v>
      </c>
      <c r="V2576">
        <v>0</v>
      </c>
      <c r="W2576" t="s">
        <v>2127</v>
      </c>
      <c r="X2576" t="s">
        <v>2125</v>
      </c>
      <c r="Y2576" t="s">
        <v>2125</v>
      </c>
      <c r="Z2576" t="s">
        <v>408</v>
      </c>
      <c r="AA2576" t="s">
        <v>2137</v>
      </c>
      <c r="AB2576" t="s">
        <v>2127</v>
      </c>
    </row>
    <row r="2577" spans="1:28" x14ac:dyDescent="0.2">
      <c r="A2577">
        <v>16056301</v>
      </c>
      <c r="B2577" t="s">
        <v>9889</v>
      </c>
      <c r="C2577" t="s">
        <v>2158</v>
      </c>
      <c r="D2577" t="s">
        <v>468</v>
      </c>
      <c r="E2577" t="s">
        <v>317</v>
      </c>
      <c r="F2577" t="s">
        <v>316</v>
      </c>
      <c r="G2577" t="s">
        <v>316</v>
      </c>
      <c r="H2577" t="s">
        <v>468</v>
      </c>
      <c r="I2577" t="s">
        <v>317</v>
      </c>
      <c r="J2577" t="s">
        <v>334</v>
      </c>
      <c r="K2577" t="s">
        <v>10208</v>
      </c>
      <c r="L2577" t="s">
        <v>10209</v>
      </c>
      <c r="M2577" s="11">
        <v>43111.468344907407</v>
      </c>
      <c r="N2577" s="11">
        <v>43111.468344907407</v>
      </c>
      <c r="O2577" s="11">
        <v>43118.471331018518</v>
      </c>
      <c r="P2577" t="s">
        <v>2124</v>
      </c>
      <c r="Q2577" t="s">
        <v>584</v>
      </c>
      <c r="R2577" t="s">
        <v>10210</v>
      </c>
      <c r="S2577" t="s">
        <v>2125</v>
      </c>
      <c r="T2577" t="s">
        <v>2126</v>
      </c>
      <c r="U2577" t="s">
        <v>2127</v>
      </c>
      <c r="V2577">
        <v>0</v>
      </c>
      <c r="W2577" t="s">
        <v>2127</v>
      </c>
      <c r="X2577" t="s">
        <v>2125</v>
      </c>
      <c r="Y2577" t="s">
        <v>2125</v>
      </c>
      <c r="Z2577" t="s">
        <v>378</v>
      </c>
      <c r="AA2577" t="s">
        <v>2128</v>
      </c>
      <c r="AB2577" t="s">
        <v>2127</v>
      </c>
    </row>
    <row r="2578" spans="1:28" x14ac:dyDescent="0.2">
      <c r="A2578">
        <v>16056383</v>
      </c>
      <c r="B2578" t="s">
        <v>9686</v>
      </c>
      <c r="C2578" t="s">
        <v>2158</v>
      </c>
      <c r="D2578" t="s">
        <v>550</v>
      </c>
      <c r="E2578" t="s">
        <v>317</v>
      </c>
      <c r="F2578" t="s">
        <v>316</v>
      </c>
      <c r="G2578" t="s">
        <v>316</v>
      </c>
      <c r="H2578" t="s">
        <v>550</v>
      </c>
      <c r="I2578" t="s">
        <v>317</v>
      </c>
      <c r="J2578" t="s">
        <v>334</v>
      </c>
      <c r="K2578" t="s">
        <v>10211</v>
      </c>
      <c r="L2578" t="s">
        <v>10212</v>
      </c>
      <c r="M2578" s="11">
        <v>43111.472222222219</v>
      </c>
      <c r="N2578" s="11">
        <v>43111.472222222219</v>
      </c>
      <c r="O2578" s="11">
        <v>43118.509386574071</v>
      </c>
      <c r="P2578" t="s">
        <v>2124</v>
      </c>
      <c r="Q2578" t="s">
        <v>2038</v>
      </c>
      <c r="R2578" t="s">
        <v>10213</v>
      </c>
      <c r="S2578" t="s">
        <v>2125</v>
      </c>
      <c r="T2578" t="s">
        <v>2126</v>
      </c>
      <c r="U2578" t="s">
        <v>2127</v>
      </c>
      <c r="V2578">
        <v>0</v>
      </c>
      <c r="W2578" t="s">
        <v>2127</v>
      </c>
      <c r="X2578" t="s">
        <v>2125</v>
      </c>
      <c r="Y2578" t="s">
        <v>2125</v>
      </c>
      <c r="Z2578" t="s">
        <v>312</v>
      </c>
      <c r="AA2578" t="s">
        <v>2128</v>
      </c>
      <c r="AB2578" t="s">
        <v>2127</v>
      </c>
    </row>
    <row r="2579" spans="1:28" x14ac:dyDescent="0.2">
      <c r="A2579">
        <v>16056384</v>
      </c>
      <c r="B2579" t="s">
        <v>10214</v>
      </c>
      <c r="C2579" t="s">
        <v>10215</v>
      </c>
      <c r="D2579" t="s">
        <v>354</v>
      </c>
      <c r="E2579" t="s">
        <v>317</v>
      </c>
      <c r="F2579" t="s">
        <v>370</v>
      </c>
      <c r="G2579" t="s">
        <v>370</v>
      </c>
      <c r="H2579" t="s">
        <v>354</v>
      </c>
      <c r="I2579" t="s">
        <v>317</v>
      </c>
      <c r="J2579" t="s">
        <v>1040</v>
      </c>
      <c r="K2579" t="s">
        <v>1062</v>
      </c>
      <c r="L2579" t="s">
        <v>10216</v>
      </c>
      <c r="M2579" s="11">
        <v>43111.472314814811</v>
      </c>
      <c r="N2579" s="11">
        <v>43111.472314814811</v>
      </c>
      <c r="O2579" s="11">
        <v>43118.479143518518</v>
      </c>
      <c r="P2579" t="s">
        <v>2124</v>
      </c>
      <c r="Q2579" t="s">
        <v>1061</v>
      </c>
      <c r="R2579" t="s">
        <v>10217</v>
      </c>
      <c r="S2579" t="s">
        <v>2125</v>
      </c>
      <c r="T2579" t="s">
        <v>2126</v>
      </c>
      <c r="U2579" t="s">
        <v>2127</v>
      </c>
      <c r="V2579">
        <v>0</v>
      </c>
      <c r="W2579" t="s">
        <v>2127</v>
      </c>
      <c r="X2579" t="s">
        <v>2125</v>
      </c>
      <c r="Y2579" t="s">
        <v>2125</v>
      </c>
      <c r="Z2579" t="s">
        <v>4321</v>
      </c>
      <c r="AA2579" t="s">
        <v>2128</v>
      </c>
      <c r="AB2579" t="s">
        <v>2127</v>
      </c>
    </row>
    <row r="2580" spans="1:28" x14ac:dyDescent="0.2">
      <c r="A2580">
        <v>16056400</v>
      </c>
      <c r="B2580" t="s">
        <v>9864</v>
      </c>
      <c r="C2580" t="s">
        <v>3747</v>
      </c>
      <c r="D2580" t="s">
        <v>518</v>
      </c>
      <c r="E2580" t="s">
        <v>317</v>
      </c>
      <c r="F2580" t="s">
        <v>316</v>
      </c>
      <c r="G2580" t="s">
        <v>357</v>
      </c>
      <c r="H2580" t="s">
        <v>1906</v>
      </c>
      <c r="I2580" t="s">
        <v>317</v>
      </c>
      <c r="J2580" t="s">
        <v>334</v>
      </c>
      <c r="K2580" t="s">
        <v>753</v>
      </c>
      <c r="L2580" t="s">
        <v>10218</v>
      </c>
      <c r="M2580" s="11">
        <v>43111.472916666666</v>
      </c>
      <c r="N2580" s="11">
        <v>43111.472916666666</v>
      </c>
      <c r="O2580" s="11">
        <v>43119.578680555554</v>
      </c>
      <c r="P2580" t="s">
        <v>2124</v>
      </c>
      <c r="Q2580" t="s">
        <v>7881</v>
      </c>
      <c r="R2580" t="s">
        <v>10219</v>
      </c>
      <c r="S2580" t="s">
        <v>2125</v>
      </c>
      <c r="T2580" t="s">
        <v>2126</v>
      </c>
      <c r="U2580" t="s">
        <v>2127</v>
      </c>
      <c r="V2580">
        <v>0</v>
      </c>
      <c r="W2580" t="s">
        <v>2127</v>
      </c>
      <c r="X2580" t="s">
        <v>2125</v>
      </c>
      <c r="Y2580" t="s">
        <v>2125</v>
      </c>
      <c r="Z2580" t="s">
        <v>433</v>
      </c>
      <c r="AA2580" t="s">
        <v>2137</v>
      </c>
      <c r="AB2580" t="s">
        <v>2127</v>
      </c>
    </row>
    <row r="2581" spans="1:28" x14ac:dyDescent="0.2">
      <c r="A2581">
        <v>16056460</v>
      </c>
      <c r="B2581" t="s">
        <v>3222</v>
      </c>
      <c r="C2581" t="s">
        <v>5373</v>
      </c>
      <c r="D2581" t="s">
        <v>510</v>
      </c>
      <c r="E2581" t="s">
        <v>317</v>
      </c>
      <c r="F2581" t="s">
        <v>370</v>
      </c>
      <c r="G2581" t="s">
        <v>370</v>
      </c>
      <c r="H2581" t="s">
        <v>553</v>
      </c>
      <c r="I2581" t="s">
        <v>317</v>
      </c>
      <c r="J2581" t="s">
        <v>334</v>
      </c>
      <c r="K2581" t="s">
        <v>925</v>
      </c>
      <c r="L2581" t="s">
        <v>10220</v>
      </c>
      <c r="M2581" s="11">
        <v>43111.47488425926</v>
      </c>
      <c r="N2581" s="11">
        <v>43111.47488425926</v>
      </c>
      <c r="O2581" s="11">
        <v>43115.395925925928</v>
      </c>
      <c r="P2581" t="s">
        <v>2124</v>
      </c>
      <c r="Q2581" t="s">
        <v>923</v>
      </c>
      <c r="R2581" t="s">
        <v>10221</v>
      </c>
      <c r="S2581" t="s">
        <v>2125</v>
      </c>
      <c r="T2581" t="s">
        <v>2126</v>
      </c>
      <c r="U2581" t="s">
        <v>2127</v>
      </c>
      <c r="V2581">
        <v>0</v>
      </c>
      <c r="W2581" t="s">
        <v>2127</v>
      </c>
      <c r="X2581" t="s">
        <v>2125</v>
      </c>
      <c r="Y2581" t="s">
        <v>2125</v>
      </c>
      <c r="Z2581" t="s">
        <v>509</v>
      </c>
      <c r="AA2581" t="s">
        <v>2128</v>
      </c>
      <c r="AB2581" t="s">
        <v>2127</v>
      </c>
    </row>
    <row r="2582" spans="1:28" x14ac:dyDescent="0.2">
      <c r="A2582">
        <v>16056466</v>
      </c>
      <c r="B2582" t="s">
        <v>9889</v>
      </c>
      <c r="C2582" t="s">
        <v>2158</v>
      </c>
      <c r="D2582" t="s">
        <v>460</v>
      </c>
      <c r="E2582" t="s">
        <v>317</v>
      </c>
      <c r="F2582" t="s">
        <v>316</v>
      </c>
      <c r="G2582" t="s">
        <v>316</v>
      </c>
      <c r="H2582" t="s">
        <v>460</v>
      </c>
      <c r="I2582" t="s">
        <v>317</v>
      </c>
      <c r="J2582" t="s">
        <v>334</v>
      </c>
      <c r="K2582" t="s">
        <v>10222</v>
      </c>
      <c r="L2582" t="s">
        <v>10223</v>
      </c>
      <c r="M2582" s="11">
        <v>43111.475092592591</v>
      </c>
      <c r="N2582" s="11">
        <v>43111.475092592591</v>
      </c>
      <c r="O2582" s="11">
        <v>43118.483206018522</v>
      </c>
      <c r="P2582" t="s">
        <v>2124</v>
      </c>
      <c r="Q2582" t="s">
        <v>584</v>
      </c>
      <c r="R2582" t="s">
        <v>10224</v>
      </c>
      <c r="S2582" t="s">
        <v>2125</v>
      </c>
      <c r="T2582" t="s">
        <v>2126</v>
      </c>
      <c r="U2582" t="s">
        <v>2127</v>
      </c>
      <c r="V2582">
        <v>0</v>
      </c>
      <c r="W2582" t="s">
        <v>2127</v>
      </c>
      <c r="X2582" t="s">
        <v>2125</v>
      </c>
      <c r="Y2582" t="s">
        <v>2125</v>
      </c>
      <c r="Z2582" t="s">
        <v>378</v>
      </c>
      <c r="AA2582" t="s">
        <v>2128</v>
      </c>
      <c r="AB2582" t="s">
        <v>2127</v>
      </c>
    </row>
    <row r="2583" spans="1:28" x14ac:dyDescent="0.2">
      <c r="A2583">
        <v>16056565</v>
      </c>
      <c r="B2583" t="s">
        <v>9766</v>
      </c>
      <c r="C2583" t="s">
        <v>9767</v>
      </c>
      <c r="D2583" t="s">
        <v>468</v>
      </c>
      <c r="E2583" t="s">
        <v>317</v>
      </c>
      <c r="F2583" t="s">
        <v>316</v>
      </c>
      <c r="G2583" t="s">
        <v>357</v>
      </c>
      <c r="H2583" t="s">
        <v>1107</v>
      </c>
      <c r="I2583" t="s">
        <v>2603</v>
      </c>
      <c r="J2583" t="s">
        <v>334</v>
      </c>
      <c r="K2583" t="s">
        <v>10225</v>
      </c>
      <c r="L2583" t="s">
        <v>10226</v>
      </c>
      <c r="M2583" s="11">
        <v>43111.479386574072</v>
      </c>
      <c r="N2583" s="11">
        <v>43111.479386574072</v>
      </c>
      <c r="O2583" s="11">
        <v>43118.54215277778</v>
      </c>
      <c r="P2583" t="s">
        <v>2124</v>
      </c>
      <c r="Q2583" t="s">
        <v>3818</v>
      </c>
      <c r="R2583" t="s">
        <v>10227</v>
      </c>
      <c r="S2583" t="s">
        <v>2125</v>
      </c>
      <c r="T2583" t="s">
        <v>2126</v>
      </c>
      <c r="U2583" t="s">
        <v>2127</v>
      </c>
      <c r="V2583">
        <v>0</v>
      </c>
      <c r="W2583" t="s">
        <v>2127</v>
      </c>
      <c r="X2583" t="s">
        <v>2125</v>
      </c>
      <c r="Y2583" t="s">
        <v>2125</v>
      </c>
      <c r="Z2583" t="s">
        <v>433</v>
      </c>
      <c r="AA2583" t="s">
        <v>2128</v>
      </c>
      <c r="AB2583" t="s">
        <v>2608</v>
      </c>
    </row>
    <row r="2584" spans="1:28" x14ac:dyDescent="0.2">
      <c r="A2584">
        <v>16056586</v>
      </c>
      <c r="B2584" t="s">
        <v>10228</v>
      </c>
      <c r="C2584" t="s">
        <v>4837</v>
      </c>
      <c r="D2584" t="s">
        <v>482</v>
      </c>
      <c r="E2584" t="s">
        <v>317</v>
      </c>
      <c r="F2584" t="s">
        <v>370</v>
      </c>
      <c r="G2584" t="s">
        <v>370</v>
      </c>
      <c r="H2584" t="s">
        <v>482</v>
      </c>
      <c r="I2584" t="s">
        <v>317</v>
      </c>
      <c r="J2584" t="s">
        <v>430</v>
      </c>
      <c r="K2584" t="s">
        <v>1218</v>
      </c>
      <c r="L2584" t="s">
        <v>10229</v>
      </c>
      <c r="M2584" s="11">
        <v>43111.480185185188</v>
      </c>
      <c r="N2584" s="11">
        <v>43111.480185185188</v>
      </c>
      <c r="O2584" s="11">
        <v>43118.481805555559</v>
      </c>
      <c r="P2584" t="s">
        <v>2124</v>
      </c>
      <c r="Q2584" t="s">
        <v>483</v>
      </c>
      <c r="R2584" t="s">
        <v>7123</v>
      </c>
      <c r="S2584" t="s">
        <v>2125</v>
      </c>
      <c r="T2584" t="s">
        <v>2126</v>
      </c>
      <c r="U2584" t="s">
        <v>2127</v>
      </c>
      <c r="V2584">
        <v>0</v>
      </c>
      <c r="W2584" t="s">
        <v>2127</v>
      </c>
      <c r="X2584" t="s">
        <v>2125</v>
      </c>
      <c r="Y2584" t="s">
        <v>2125</v>
      </c>
      <c r="Z2584" t="s">
        <v>3063</v>
      </c>
      <c r="AA2584" t="s">
        <v>2137</v>
      </c>
      <c r="AB2584" t="s">
        <v>2127</v>
      </c>
    </row>
    <row r="2585" spans="1:28" x14ac:dyDescent="0.2">
      <c r="A2585">
        <v>16056736</v>
      </c>
      <c r="B2585" t="s">
        <v>1154</v>
      </c>
      <c r="C2585" t="s">
        <v>2158</v>
      </c>
      <c r="D2585" t="s">
        <v>369</v>
      </c>
      <c r="E2585" t="s">
        <v>317</v>
      </c>
      <c r="F2585" t="s">
        <v>2127</v>
      </c>
      <c r="G2585" t="s">
        <v>370</v>
      </c>
      <c r="H2585" t="s">
        <v>369</v>
      </c>
      <c r="I2585" t="s">
        <v>317</v>
      </c>
      <c r="J2585" t="s">
        <v>334</v>
      </c>
      <c r="K2585" t="s">
        <v>3558</v>
      </c>
      <c r="L2585" t="s">
        <v>10232</v>
      </c>
      <c r="M2585" s="11">
        <v>43111.486388888887</v>
      </c>
      <c r="N2585" s="11">
        <v>43111.486388888887</v>
      </c>
      <c r="O2585" s="11">
        <v>43118.487951388888</v>
      </c>
      <c r="P2585" t="s">
        <v>2124</v>
      </c>
      <c r="Q2585" t="s">
        <v>3694</v>
      </c>
      <c r="R2585" t="s">
        <v>3887</v>
      </c>
      <c r="S2585" t="s">
        <v>2125</v>
      </c>
      <c r="T2585" t="s">
        <v>2126</v>
      </c>
      <c r="U2585" t="s">
        <v>2127</v>
      </c>
      <c r="V2585">
        <v>0</v>
      </c>
      <c r="W2585" t="s">
        <v>2127</v>
      </c>
      <c r="X2585" t="s">
        <v>2125</v>
      </c>
      <c r="Y2585" t="s">
        <v>2125</v>
      </c>
      <c r="Z2585" t="s">
        <v>312</v>
      </c>
      <c r="AA2585" t="s">
        <v>2137</v>
      </c>
      <c r="AB2585" t="s">
        <v>2127</v>
      </c>
    </row>
    <row r="2586" spans="1:28" x14ac:dyDescent="0.2">
      <c r="A2586">
        <v>16056763</v>
      </c>
      <c r="B2586" t="s">
        <v>1417</v>
      </c>
      <c r="C2586" t="s">
        <v>9486</v>
      </c>
      <c r="D2586" t="s">
        <v>550</v>
      </c>
      <c r="E2586" t="s">
        <v>317</v>
      </c>
      <c r="F2586" t="s">
        <v>316</v>
      </c>
      <c r="G2586" t="s">
        <v>316</v>
      </c>
      <c r="H2586" t="s">
        <v>550</v>
      </c>
      <c r="I2586" t="s">
        <v>317</v>
      </c>
      <c r="J2586" t="s">
        <v>334</v>
      </c>
      <c r="K2586" t="s">
        <v>4487</v>
      </c>
      <c r="L2586" t="s">
        <v>10233</v>
      </c>
      <c r="M2586" s="11">
        <v>43111.487453703703</v>
      </c>
      <c r="N2586" s="11">
        <v>43111.487453703703</v>
      </c>
      <c r="O2586" s="11">
        <v>43118.492222222223</v>
      </c>
      <c r="P2586" t="s">
        <v>2124</v>
      </c>
      <c r="Q2586" t="s">
        <v>436</v>
      </c>
      <c r="R2586" t="s">
        <v>10234</v>
      </c>
      <c r="S2586" t="s">
        <v>2125</v>
      </c>
      <c r="T2586" t="s">
        <v>2126</v>
      </c>
      <c r="U2586" t="s">
        <v>2127</v>
      </c>
      <c r="V2586">
        <v>0</v>
      </c>
      <c r="W2586" t="s">
        <v>2127</v>
      </c>
      <c r="X2586" t="s">
        <v>2125</v>
      </c>
      <c r="Y2586" t="s">
        <v>2125</v>
      </c>
      <c r="Z2586" t="s">
        <v>421</v>
      </c>
      <c r="AA2586" t="s">
        <v>2137</v>
      </c>
      <c r="AB2586" t="s">
        <v>2127</v>
      </c>
    </row>
    <row r="2587" spans="1:28" x14ac:dyDescent="0.2">
      <c r="A2587">
        <v>16056788</v>
      </c>
      <c r="B2587" t="s">
        <v>1154</v>
      </c>
      <c r="C2587" t="s">
        <v>2158</v>
      </c>
      <c r="D2587" t="s">
        <v>354</v>
      </c>
      <c r="E2587" t="s">
        <v>317</v>
      </c>
      <c r="F2587" t="s">
        <v>316</v>
      </c>
      <c r="G2587" t="s">
        <v>316</v>
      </c>
      <c r="H2587" t="s">
        <v>354</v>
      </c>
      <c r="I2587" t="s">
        <v>317</v>
      </c>
      <c r="J2587" t="s">
        <v>334</v>
      </c>
      <c r="K2587" t="s">
        <v>1155</v>
      </c>
      <c r="L2587" t="s">
        <v>10235</v>
      </c>
      <c r="M2587" s="11">
        <v>43111.488888888889</v>
      </c>
      <c r="N2587" s="11">
        <v>43111.488888888889</v>
      </c>
      <c r="O2587" s="11">
        <v>43118.49664351852</v>
      </c>
      <c r="P2587" t="s">
        <v>2124</v>
      </c>
      <c r="Q2587" t="s">
        <v>519</v>
      </c>
      <c r="R2587" t="s">
        <v>10236</v>
      </c>
      <c r="S2587" t="s">
        <v>2125</v>
      </c>
      <c r="T2587" t="s">
        <v>2126</v>
      </c>
      <c r="U2587" t="s">
        <v>2127</v>
      </c>
      <c r="V2587">
        <v>0</v>
      </c>
      <c r="W2587" t="s">
        <v>2127</v>
      </c>
      <c r="X2587" t="s">
        <v>2125</v>
      </c>
      <c r="Y2587" t="s">
        <v>2125</v>
      </c>
      <c r="Z2587" t="s">
        <v>312</v>
      </c>
      <c r="AA2587" t="s">
        <v>2137</v>
      </c>
      <c r="AB2587" t="s">
        <v>2127</v>
      </c>
    </row>
    <row r="2588" spans="1:28" x14ac:dyDescent="0.2">
      <c r="A2588">
        <v>16056920</v>
      </c>
      <c r="B2588" t="s">
        <v>10237</v>
      </c>
      <c r="C2588" t="s">
        <v>2804</v>
      </c>
      <c r="D2588" t="s">
        <v>354</v>
      </c>
      <c r="E2588" t="s">
        <v>317</v>
      </c>
      <c r="F2588" t="s">
        <v>316</v>
      </c>
      <c r="G2588" t="s">
        <v>316</v>
      </c>
      <c r="J2588" t="s">
        <v>1040</v>
      </c>
      <c r="K2588" t="s">
        <v>1062</v>
      </c>
      <c r="L2588" t="s">
        <v>10238</v>
      </c>
      <c r="M2588" s="11">
        <v>43111.494930555556</v>
      </c>
      <c r="N2588" s="11">
        <v>43111.494930555556</v>
      </c>
      <c r="O2588" s="11">
        <v>43118.518009259256</v>
      </c>
      <c r="P2588" t="s">
        <v>2124</v>
      </c>
      <c r="Q2588" t="s">
        <v>1853</v>
      </c>
      <c r="S2588" t="s">
        <v>2125</v>
      </c>
      <c r="T2588" t="s">
        <v>2126</v>
      </c>
      <c r="U2588" t="s">
        <v>2127</v>
      </c>
      <c r="V2588">
        <v>0</v>
      </c>
      <c r="W2588" t="s">
        <v>2127</v>
      </c>
      <c r="X2588" t="s">
        <v>2125</v>
      </c>
      <c r="Y2588" t="s">
        <v>2125</v>
      </c>
      <c r="Z2588" t="s">
        <v>459</v>
      </c>
      <c r="AA2588" t="s">
        <v>2128</v>
      </c>
      <c r="AB2588" t="s">
        <v>2127</v>
      </c>
    </row>
    <row r="2589" spans="1:28" x14ac:dyDescent="0.2">
      <c r="A2589">
        <v>16056930</v>
      </c>
      <c r="B2589" t="s">
        <v>9766</v>
      </c>
      <c r="C2589" t="s">
        <v>9767</v>
      </c>
      <c r="D2589" t="s">
        <v>468</v>
      </c>
      <c r="E2589" t="s">
        <v>317</v>
      </c>
      <c r="F2589" t="s">
        <v>316</v>
      </c>
      <c r="G2589" t="s">
        <v>357</v>
      </c>
      <c r="H2589" t="s">
        <v>1107</v>
      </c>
      <c r="I2589" t="s">
        <v>2603</v>
      </c>
      <c r="J2589" t="s">
        <v>334</v>
      </c>
      <c r="K2589" t="s">
        <v>10239</v>
      </c>
      <c r="L2589" t="s">
        <v>10226</v>
      </c>
      <c r="M2589" s="11">
        <v>43111.495578703703</v>
      </c>
      <c r="N2589" s="11">
        <v>43111.495578703703</v>
      </c>
      <c r="O2589" s="11">
        <v>43118.54314814815</v>
      </c>
      <c r="P2589" t="s">
        <v>2124</v>
      </c>
      <c r="Q2589" t="s">
        <v>3818</v>
      </c>
      <c r="R2589" t="s">
        <v>10240</v>
      </c>
      <c r="S2589" t="s">
        <v>2125</v>
      </c>
      <c r="T2589" t="s">
        <v>2126</v>
      </c>
      <c r="U2589" t="s">
        <v>2127</v>
      </c>
      <c r="V2589">
        <v>0</v>
      </c>
      <c r="W2589" t="s">
        <v>2127</v>
      </c>
      <c r="X2589" t="s">
        <v>2125</v>
      </c>
      <c r="Y2589" t="s">
        <v>2125</v>
      </c>
      <c r="Z2589" t="s">
        <v>433</v>
      </c>
      <c r="AA2589" t="s">
        <v>2128</v>
      </c>
      <c r="AB2589" t="s">
        <v>2608</v>
      </c>
    </row>
    <row r="2590" spans="1:28" x14ac:dyDescent="0.2">
      <c r="A2590">
        <v>16056936</v>
      </c>
      <c r="B2590" t="s">
        <v>9766</v>
      </c>
      <c r="C2590" t="s">
        <v>9767</v>
      </c>
      <c r="D2590" t="s">
        <v>468</v>
      </c>
      <c r="E2590" t="s">
        <v>317</v>
      </c>
      <c r="F2590" t="s">
        <v>316</v>
      </c>
      <c r="G2590" t="s">
        <v>357</v>
      </c>
      <c r="H2590" t="s">
        <v>1107</v>
      </c>
      <c r="I2590" t="s">
        <v>2603</v>
      </c>
      <c r="J2590" t="s">
        <v>334</v>
      </c>
      <c r="K2590" t="s">
        <v>10241</v>
      </c>
      <c r="L2590" t="s">
        <v>10226</v>
      </c>
      <c r="M2590" s="11">
        <v>43111.495821759258</v>
      </c>
      <c r="N2590" s="11">
        <v>43111.495821759258</v>
      </c>
      <c r="O2590" s="11">
        <v>43118.54351851852</v>
      </c>
      <c r="P2590" t="s">
        <v>2124</v>
      </c>
      <c r="Q2590" t="s">
        <v>3818</v>
      </c>
      <c r="R2590" t="s">
        <v>10240</v>
      </c>
      <c r="S2590" t="s">
        <v>2125</v>
      </c>
      <c r="T2590" t="s">
        <v>2126</v>
      </c>
      <c r="U2590" t="s">
        <v>2127</v>
      </c>
      <c r="V2590">
        <v>0</v>
      </c>
      <c r="W2590" t="s">
        <v>2127</v>
      </c>
      <c r="X2590" t="s">
        <v>2125</v>
      </c>
      <c r="Y2590" t="s">
        <v>2125</v>
      </c>
      <c r="Z2590" t="s">
        <v>433</v>
      </c>
      <c r="AA2590" t="s">
        <v>2128</v>
      </c>
      <c r="AB2590" t="s">
        <v>2608</v>
      </c>
    </row>
    <row r="2591" spans="1:28" x14ac:dyDescent="0.2">
      <c r="A2591">
        <v>16056939</v>
      </c>
      <c r="B2591" t="s">
        <v>9766</v>
      </c>
      <c r="C2591" t="s">
        <v>9767</v>
      </c>
      <c r="D2591" t="s">
        <v>468</v>
      </c>
      <c r="E2591" t="s">
        <v>317</v>
      </c>
      <c r="F2591" t="s">
        <v>316</v>
      </c>
      <c r="G2591" t="s">
        <v>357</v>
      </c>
      <c r="H2591" t="s">
        <v>1107</v>
      </c>
      <c r="I2591" t="s">
        <v>2603</v>
      </c>
      <c r="J2591" t="s">
        <v>334</v>
      </c>
      <c r="K2591" t="s">
        <v>10242</v>
      </c>
      <c r="L2591" t="s">
        <v>10226</v>
      </c>
      <c r="M2591" s="11">
        <v>43111.495937500003</v>
      </c>
      <c r="N2591" s="11">
        <v>43111.495937500003</v>
      </c>
      <c r="O2591" s="11">
        <v>43118.543842592589</v>
      </c>
      <c r="P2591" t="s">
        <v>2124</v>
      </c>
      <c r="Q2591" t="s">
        <v>3818</v>
      </c>
      <c r="R2591" t="s">
        <v>10240</v>
      </c>
      <c r="S2591" t="s">
        <v>2125</v>
      </c>
      <c r="T2591" t="s">
        <v>2126</v>
      </c>
      <c r="U2591" t="s">
        <v>2127</v>
      </c>
      <c r="V2591">
        <v>0</v>
      </c>
      <c r="W2591" t="s">
        <v>2127</v>
      </c>
      <c r="X2591" t="s">
        <v>2125</v>
      </c>
      <c r="Y2591" t="s">
        <v>2125</v>
      </c>
      <c r="Z2591" t="s">
        <v>433</v>
      </c>
      <c r="AA2591" t="s">
        <v>2128</v>
      </c>
      <c r="AB2591" t="s">
        <v>2608</v>
      </c>
    </row>
    <row r="2592" spans="1:28" x14ac:dyDescent="0.2">
      <c r="A2592">
        <v>16057029</v>
      </c>
      <c r="B2592" t="s">
        <v>10237</v>
      </c>
      <c r="C2592" t="s">
        <v>2804</v>
      </c>
      <c r="D2592" t="s">
        <v>354</v>
      </c>
      <c r="E2592" t="s">
        <v>317</v>
      </c>
      <c r="F2592" t="s">
        <v>316</v>
      </c>
      <c r="G2592" t="s">
        <v>316</v>
      </c>
      <c r="H2592" t="s">
        <v>354</v>
      </c>
      <c r="I2592" t="s">
        <v>317</v>
      </c>
      <c r="J2592" t="s">
        <v>334</v>
      </c>
      <c r="K2592" t="s">
        <v>438</v>
      </c>
      <c r="L2592" t="s">
        <v>10243</v>
      </c>
      <c r="M2592" s="11">
        <v>43111.499780092592</v>
      </c>
      <c r="N2592" s="11">
        <v>43111.499780092592</v>
      </c>
      <c r="O2592" s="11">
        <v>43118.504629629628</v>
      </c>
      <c r="P2592" t="s">
        <v>2124</v>
      </c>
      <c r="Q2592" t="s">
        <v>436</v>
      </c>
      <c r="R2592" t="s">
        <v>10244</v>
      </c>
      <c r="S2592" t="s">
        <v>2125</v>
      </c>
      <c r="T2592" t="s">
        <v>2126</v>
      </c>
      <c r="U2592" t="s">
        <v>2127</v>
      </c>
      <c r="V2592">
        <v>0</v>
      </c>
      <c r="W2592" t="s">
        <v>2127</v>
      </c>
      <c r="X2592" t="s">
        <v>2125</v>
      </c>
      <c r="Y2592" t="s">
        <v>2125</v>
      </c>
      <c r="Z2592" t="s">
        <v>459</v>
      </c>
      <c r="AA2592" t="s">
        <v>2128</v>
      </c>
      <c r="AB2592" t="s">
        <v>3108</v>
      </c>
    </row>
    <row r="2593" spans="1:28" x14ac:dyDescent="0.2">
      <c r="A2593">
        <v>16057075</v>
      </c>
      <c r="B2593" t="s">
        <v>10245</v>
      </c>
      <c r="C2593" t="s">
        <v>9195</v>
      </c>
      <c r="D2593" t="s">
        <v>468</v>
      </c>
      <c r="E2593" t="s">
        <v>317</v>
      </c>
      <c r="F2593" t="s">
        <v>316</v>
      </c>
      <c r="G2593" t="s">
        <v>414</v>
      </c>
      <c r="H2593" t="s">
        <v>415</v>
      </c>
      <c r="J2593" t="s">
        <v>322</v>
      </c>
      <c r="K2593" t="s">
        <v>10246</v>
      </c>
      <c r="L2593" t="s">
        <v>10247</v>
      </c>
      <c r="M2593" s="11">
        <v>43111.502118055556</v>
      </c>
      <c r="N2593" s="11">
        <v>43111.502118055556</v>
      </c>
      <c r="O2593" s="11">
        <v>43123.500543981485</v>
      </c>
      <c r="P2593" t="s">
        <v>2124</v>
      </c>
      <c r="Q2593" t="s">
        <v>696</v>
      </c>
      <c r="R2593" t="s">
        <v>10248</v>
      </c>
      <c r="S2593" t="s">
        <v>2125</v>
      </c>
      <c r="T2593" t="s">
        <v>2126</v>
      </c>
      <c r="U2593" t="s">
        <v>2127</v>
      </c>
      <c r="V2593">
        <v>0</v>
      </c>
      <c r="W2593" t="s">
        <v>2127</v>
      </c>
      <c r="X2593" t="s">
        <v>2125</v>
      </c>
      <c r="Y2593" t="s">
        <v>2125</v>
      </c>
      <c r="Z2593" t="s">
        <v>613</v>
      </c>
      <c r="AA2593" t="s">
        <v>2137</v>
      </c>
      <c r="AB2593" t="s">
        <v>2127</v>
      </c>
    </row>
    <row r="2594" spans="1:28" x14ac:dyDescent="0.2">
      <c r="A2594">
        <v>16057105</v>
      </c>
      <c r="B2594" t="s">
        <v>10237</v>
      </c>
      <c r="C2594" t="s">
        <v>2804</v>
      </c>
      <c r="D2594" t="s">
        <v>354</v>
      </c>
      <c r="E2594" t="s">
        <v>317</v>
      </c>
      <c r="F2594" t="s">
        <v>316</v>
      </c>
      <c r="G2594" t="s">
        <v>316</v>
      </c>
      <c r="H2594" t="s">
        <v>354</v>
      </c>
      <c r="I2594" t="s">
        <v>317</v>
      </c>
      <c r="J2594" t="s">
        <v>334</v>
      </c>
      <c r="K2594" t="s">
        <v>438</v>
      </c>
      <c r="L2594" t="s">
        <v>10243</v>
      </c>
      <c r="M2594" s="11">
        <v>43111.503391203703</v>
      </c>
      <c r="N2594" s="11">
        <v>43111.503391203703</v>
      </c>
      <c r="O2594" s="11">
        <v>43118.519456018519</v>
      </c>
      <c r="P2594" t="s">
        <v>2124</v>
      </c>
      <c r="Q2594" t="s">
        <v>436</v>
      </c>
      <c r="R2594" t="s">
        <v>10249</v>
      </c>
      <c r="S2594" t="s">
        <v>2125</v>
      </c>
      <c r="T2594" t="s">
        <v>2126</v>
      </c>
      <c r="U2594" t="s">
        <v>2127</v>
      </c>
      <c r="V2594">
        <v>0</v>
      </c>
      <c r="W2594" t="s">
        <v>2127</v>
      </c>
      <c r="X2594" t="s">
        <v>2125</v>
      </c>
      <c r="Y2594" t="s">
        <v>2125</v>
      </c>
      <c r="Z2594" t="s">
        <v>459</v>
      </c>
      <c r="AA2594" t="s">
        <v>2137</v>
      </c>
      <c r="AB2594" t="s">
        <v>2127</v>
      </c>
    </row>
    <row r="2595" spans="1:28" x14ac:dyDescent="0.2">
      <c r="A2595">
        <v>16057111</v>
      </c>
      <c r="B2595" t="s">
        <v>10250</v>
      </c>
      <c r="C2595" t="s">
        <v>2158</v>
      </c>
      <c r="D2595" t="s">
        <v>550</v>
      </c>
      <c r="E2595" t="s">
        <v>317</v>
      </c>
      <c r="F2595" t="s">
        <v>316</v>
      </c>
      <c r="G2595" t="s">
        <v>316</v>
      </c>
      <c r="H2595" t="s">
        <v>550</v>
      </c>
      <c r="I2595" t="s">
        <v>317</v>
      </c>
      <c r="J2595" t="s">
        <v>322</v>
      </c>
      <c r="K2595" t="s">
        <v>464</v>
      </c>
      <c r="L2595" t="s">
        <v>10251</v>
      </c>
      <c r="M2595" s="11">
        <v>43111.50377314815</v>
      </c>
      <c r="N2595" s="11">
        <v>43111.50377314815</v>
      </c>
      <c r="O2595" s="11">
        <v>43118.595995370371</v>
      </c>
      <c r="P2595" t="s">
        <v>2124</v>
      </c>
      <c r="Q2595" t="s">
        <v>491</v>
      </c>
      <c r="R2595" t="s">
        <v>10252</v>
      </c>
      <c r="S2595" t="s">
        <v>2125</v>
      </c>
      <c r="T2595" t="s">
        <v>2126</v>
      </c>
      <c r="U2595" t="s">
        <v>2127</v>
      </c>
      <c r="V2595">
        <v>0</v>
      </c>
      <c r="W2595" t="s">
        <v>2127</v>
      </c>
      <c r="X2595" t="s">
        <v>2125</v>
      </c>
      <c r="Y2595" t="s">
        <v>2125</v>
      </c>
      <c r="Z2595" t="s">
        <v>312</v>
      </c>
      <c r="AA2595" t="s">
        <v>2137</v>
      </c>
      <c r="AB2595" t="s">
        <v>2127</v>
      </c>
    </row>
    <row r="2596" spans="1:28" x14ac:dyDescent="0.2">
      <c r="A2596">
        <v>16057153</v>
      </c>
      <c r="B2596" t="s">
        <v>10253</v>
      </c>
      <c r="C2596" t="s">
        <v>8004</v>
      </c>
      <c r="D2596" t="s">
        <v>510</v>
      </c>
      <c r="E2596" t="s">
        <v>317</v>
      </c>
      <c r="F2596" t="s">
        <v>370</v>
      </c>
      <c r="G2596" t="s">
        <v>370</v>
      </c>
      <c r="H2596" t="s">
        <v>510</v>
      </c>
      <c r="I2596" t="s">
        <v>317</v>
      </c>
      <c r="J2596" t="s">
        <v>322</v>
      </c>
      <c r="K2596" t="s">
        <v>10254</v>
      </c>
      <c r="L2596" t="s">
        <v>10255</v>
      </c>
      <c r="M2596" s="11">
        <v>43111.506620370368</v>
      </c>
      <c r="N2596" s="11">
        <v>43111.506620370368</v>
      </c>
      <c r="O2596" s="11">
        <v>43118.509791666664</v>
      </c>
      <c r="P2596" t="s">
        <v>2124</v>
      </c>
      <c r="Q2596" t="s">
        <v>483</v>
      </c>
      <c r="R2596" t="s">
        <v>10256</v>
      </c>
      <c r="S2596" t="s">
        <v>2125</v>
      </c>
      <c r="T2596" t="s">
        <v>2126</v>
      </c>
      <c r="U2596" t="s">
        <v>2127</v>
      </c>
      <c r="V2596">
        <v>0</v>
      </c>
      <c r="W2596" t="s">
        <v>2127</v>
      </c>
      <c r="X2596" t="s">
        <v>2125</v>
      </c>
      <c r="Y2596" t="s">
        <v>2125</v>
      </c>
      <c r="Z2596" t="s">
        <v>1006</v>
      </c>
      <c r="AA2596" t="s">
        <v>2137</v>
      </c>
      <c r="AB2596" t="s">
        <v>2127</v>
      </c>
    </row>
    <row r="2597" spans="1:28" x14ac:dyDescent="0.2">
      <c r="A2597">
        <v>16057168</v>
      </c>
      <c r="B2597" t="s">
        <v>1158</v>
      </c>
      <c r="C2597" t="s">
        <v>8452</v>
      </c>
      <c r="D2597" t="s">
        <v>410</v>
      </c>
      <c r="E2597" t="s">
        <v>317</v>
      </c>
      <c r="F2597" t="s">
        <v>382</v>
      </c>
      <c r="G2597" t="s">
        <v>382</v>
      </c>
      <c r="H2597" t="s">
        <v>410</v>
      </c>
      <c r="I2597" t="s">
        <v>317</v>
      </c>
      <c r="J2597" t="s">
        <v>334</v>
      </c>
      <c r="K2597" t="s">
        <v>1164</v>
      </c>
      <c r="L2597" t="s">
        <v>10257</v>
      </c>
      <c r="M2597" s="11">
        <v>43111.507326388892</v>
      </c>
      <c r="N2597" s="11">
        <v>43111.507326388892</v>
      </c>
      <c r="O2597" s="11">
        <v>43118.547731481478</v>
      </c>
      <c r="P2597" t="s">
        <v>2124</v>
      </c>
      <c r="Q2597" t="s">
        <v>1161</v>
      </c>
      <c r="R2597" t="s">
        <v>1163</v>
      </c>
      <c r="S2597" t="s">
        <v>2125</v>
      </c>
      <c r="T2597" t="s">
        <v>2126</v>
      </c>
      <c r="U2597" t="s">
        <v>2127</v>
      </c>
      <c r="V2597">
        <v>0</v>
      </c>
      <c r="W2597" t="s">
        <v>2127</v>
      </c>
      <c r="X2597" t="s">
        <v>2125</v>
      </c>
      <c r="Y2597" t="s">
        <v>2125</v>
      </c>
      <c r="Z2597" t="s">
        <v>1159</v>
      </c>
      <c r="AA2597" t="s">
        <v>2137</v>
      </c>
      <c r="AB2597" t="s">
        <v>2127</v>
      </c>
    </row>
    <row r="2598" spans="1:28" x14ac:dyDescent="0.2">
      <c r="A2598">
        <v>16057385</v>
      </c>
      <c r="B2598" t="s">
        <v>10258</v>
      </c>
      <c r="C2598" t="s">
        <v>10259</v>
      </c>
      <c r="D2598" t="s">
        <v>354</v>
      </c>
      <c r="E2598" t="s">
        <v>317</v>
      </c>
      <c r="F2598" t="s">
        <v>370</v>
      </c>
      <c r="G2598" t="s">
        <v>370</v>
      </c>
      <c r="J2598" t="s">
        <v>1040</v>
      </c>
      <c r="K2598" t="s">
        <v>1062</v>
      </c>
      <c r="L2598" t="s">
        <v>10260</v>
      </c>
      <c r="M2598" s="11">
        <v>43111.521932870368</v>
      </c>
      <c r="N2598" s="11">
        <v>43111.521932870368</v>
      </c>
      <c r="O2598" s="11">
        <v>43118.552245370367</v>
      </c>
      <c r="P2598" t="s">
        <v>2124</v>
      </c>
      <c r="Q2598" t="s">
        <v>1061</v>
      </c>
      <c r="S2598" t="s">
        <v>2125</v>
      </c>
      <c r="T2598" t="s">
        <v>2126</v>
      </c>
      <c r="U2598" t="s">
        <v>2127</v>
      </c>
      <c r="V2598">
        <v>0</v>
      </c>
      <c r="W2598" t="s">
        <v>2127</v>
      </c>
      <c r="X2598" t="s">
        <v>2125</v>
      </c>
      <c r="Y2598" t="s">
        <v>2125</v>
      </c>
      <c r="Z2598" t="s">
        <v>1422</v>
      </c>
      <c r="AA2598" t="s">
        <v>2128</v>
      </c>
      <c r="AB2598" t="s">
        <v>2127</v>
      </c>
    </row>
    <row r="2599" spans="1:28" x14ac:dyDescent="0.2">
      <c r="A2599">
        <v>16057390</v>
      </c>
      <c r="B2599" t="s">
        <v>10261</v>
      </c>
      <c r="C2599" t="s">
        <v>3363</v>
      </c>
      <c r="D2599" t="s">
        <v>434</v>
      </c>
      <c r="E2599" t="s">
        <v>317</v>
      </c>
      <c r="F2599" t="s">
        <v>316</v>
      </c>
      <c r="G2599" t="s">
        <v>316</v>
      </c>
      <c r="H2599" t="s">
        <v>434</v>
      </c>
      <c r="I2599" t="s">
        <v>317</v>
      </c>
      <c r="J2599" t="s">
        <v>322</v>
      </c>
      <c r="K2599" t="s">
        <v>561</v>
      </c>
      <c r="L2599" t="s">
        <v>10262</v>
      </c>
      <c r="M2599" s="11">
        <v>43111.522476851853</v>
      </c>
      <c r="N2599" s="11">
        <v>43111.522476851853</v>
      </c>
      <c r="O2599" s="11">
        <v>43118.52715277778</v>
      </c>
      <c r="P2599" t="s">
        <v>2124</v>
      </c>
      <c r="Q2599" t="s">
        <v>799</v>
      </c>
      <c r="R2599" t="s">
        <v>10263</v>
      </c>
      <c r="S2599" t="s">
        <v>2125</v>
      </c>
      <c r="T2599" t="s">
        <v>2126</v>
      </c>
      <c r="U2599" t="s">
        <v>2127</v>
      </c>
      <c r="V2599">
        <v>0</v>
      </c>
      <c r="W2599" t="s">
        <v>2127</v>
      </c>
      <c r="X2599" t="s">
        <v>2125</v>
      </c>
      <c r="Y2599" t="s">
        <v>2125</v>
      </c>
      <c r="Z2599" t="s">
        <v>433</v>
      </c>
      <c r="AA2599" t="s">
        <v>2137</v>
      </c>
      <c r="AB2599" t="s">
        <v>2127</v>
      </c>
    </row>
    <row r="2600" spans="1:28" x14ac:dyDescent="0.2">
      <c r="A2600">
        <v>16057443</v>
      </c>
      <c r="B2600" t="s">
        <v>1167</v>
      </c>
      <c r="C2600" t="s">
        <v>4762</v>
      </c>
      <c r="D2600" t="s">
        <v>460</v>
      </c>
      <c r="E2600" t="s">
        <v>317</v>
      </c>
      <c r="F2600" t="s">
        <v>316</v>
      </c>
      <c r="G2600" t="s">
        <v>316</v>
      </c>
      <c r="H2600" t="s">
        <v>460</v>
      </c>
      <c r="I2600" t="s">
        <v>317</v>
      </c>
      <c r="J2600" t="s">
        <v>334</v>
      </c>
      <c r="K2600" t="s">
        <v>1168</v>
      </c>
      <c r="L2600" t="s">
        <v>10264</v>
      </c>
      <c r="M2600" s="11">
        <v>43111.527881944443</v>
      </c>
      <c r="N2600" s="11">
        <v>43111.527881944443</v>
      </c>
      <c r="O2600" s="11">
        <v>43118.542314814818</v>
      </c>
      <c r="P2600" t="s">
        <v>2124</v>
      </c>
      <c r="Q2600" t="s">
        <v>425</v>
      </c>
      <c r="R2600" t="s">
        <v>10265</v>
      </c>
      <c r="S2600" t="s">
        <v>2125</v>
      </c>
      <c r="T2600" t="s">
        <v>2126</v>
      </c>
      <c r="U2600" t="s">
        <v>2127</v>
      </c>
      <c r="V2600">
        <v>0</v>
      </c>
      <c r="W2600" t="s">
        <v>2127</v>
      </c>
      <c r="X2600" t="s">
        <v>2125</v>
      </c>
      <c r="Y2600" t="s">
        <v>2125</v>
      </c>
      <c r="Z2600" t="s">
        <v>433</v>
      </c>
      <c r="AA2600" t="s">
        <v>2137</v>
      </c>
      <c r="AB2600" t="s">
        <v>2127</v>
      </c>
    </row>
    <row r="2601" spans="1:28" x14ac:dyDescent="0.2">
      <c r="A2601">
        <v>16057447</v>
      </c>
      <c r="B2601" t="s">
        <v>7190</v>
      </c>
      <c r="C2601" t="s">
        <v>2560</v>
      </c>
      <c r="D2601" t="s">
        <v>468</v>
      </c>
      <c r="E2601" t="s">
        <v>317</v>
      </c>
      <c r="F2601" t="s">
        <v>2127</v>
      </c>
      <c r="G2601" t="s">
        <v>316</v>
      </c>
      <c r="H2601" t="s">
        <v>468</v>
      </c>
      <c r="I2601" t="s">
        <v>317</v>
      </c>
      <c r="J2601" t="s">
        <v>334</v>
      </c>
      <c r="K2601" t="s">
        <v>991</v>
      </c>
      <c r="L2601" t="s">
        <v>10266</v>
      </c>
      <c r="M2601" s="11">
        <v>43111.528784722221</v>
      </c>
      <c r="N2601" s="11">
        <v>43111.528784722221</v>
      </c>
      <c r="O2601" s="11">
        <v>43118.529965277776</v>
      </c>
      <c r="P2601" t="s">
        <v>2124</v>
      </c>
      <c r="Q2601" t="s">
        <v>1963</v>
      </c>
      <c r="R2601" t="s">
        <v>10267</v>
      </c>
      <c r="S2601" t="s">
        <v>2125</v>
      </c>
      <c r="T2601" t="s">
        <v>2126</v>
      </c>
      <c r="U2601" t="s">
        <v>2127</v>
      </c>
      <c r="V2601">
        <v>0</v>
      </c>
      <c r="W2601" t="s">
        <v>2127</v>
      </c>
      <c r="X2601" t="s">
        <v>2125</v>
      </c>
      <c r="Y2601" t="s">
        <v>2125</v>
      </c>
      <c r="Z2601" t="s">
        <v>459</v>
      </c>
      <c r="AA2601" t="s">
        <v>2128</v>
      </c>
      <c r="AB2601" t="s">
        <v>2127</v>
      </c>
    </row>
    <row r="2602" spans="1:28" x14ac:dyDescent="0.2">
      <c r="A2602">
        <v>16057451</v>
      </c>
      <c r="B2602" t="s">
        <v>5840</v>
      </c>
      <c r="C2602" t="s">
        <v>5841</v>
      </c>
      <c r="D2602" t="s">
        <v>510</v>
      </c>
      <c r="E2602" t="s">
        <v>317</v>
      </c>
      <c r="F2602" t="s">
        <v>370</v>
      </c>
      <c r="G2602" t="s">
        <v>370</v>
      </c>
      <c r="H2602" t="s">
        <v>510</v>
      </c>
      <c r="I2602" t="s">
        <v>317</v>
      </c>
      <c r="J2602" t="s">
        <v>334</v>
      </c>
      <c r="K2602" t="s">
        <v>591</v>
      </c>
      <c r="L2602" t="s">
        <v>10268</v>
      </c>
      <c r="M2602" s="11">
        <v>43111.529282407406</v>
      </c>
      <c r="N2602" s="11">
        <v>43111.529282407406</v>
      </c>
      <c r="O2602" s="11">
        <v>43118.538391203707</v>
      </c>
      <c r="P2602" t="s">
        <v>2124</v>
      </c>
      <c r="Q2602" t="s">
        <v>600</v>
      </c>
      <c r="R2602" t="s">
        <v>10269</v>
      </c>
      <c r="S2602" t="s">
        <v>2125</v>
      </c>
      <c r="T2602" t="s">
        <v>2126</v>
      </c>
      <c r="U2602" t="s">
        <v>2127</v>
      </c>
      <c r="V2602">
        <v>0</v>
      </c>
      <c r="W2602" t="s">
        <v>2127</v>
      </c>
      <c r="X2602" t="s">
        <v>2125</v>
      </c>
      <c r="Y2602" t="s">
        <v>2125</v>
      </c>
      <c r="Z2602" t="s">
        <v>459</v>
      </c>
      <c r="AA2602" t="s">
        <v>2137</v>
      </c>
      <c r="AB2602" t="s">
        <v>2127</v>
      </c>
    </row>
    <row r="2603" spans="1:28" x14ac:dyDescent="0.2">
      <c r="A2603">
        <v>16057482</v>
      </c>
      <c r="B2603" t="s">
        <v>1171</v>
      </c>
      <c r="C2603" t="s">
        <v>2158</v>
      </c>
      <c r="D2603" t="s">
        <v>550</v>
      </c>
      <c r="E2603" t="s">
        <v>317</v>
      </c>
      <c r="F2603" t="s">
        <v>316</v>
      </c>
      <c r="G2603" t="s">
        <v>316</v>
      </c>
      <c r="H2603" t="s">
        <v>550</v>
      </c>
      <c r="I2603" t="s">
        <v>317</v>
      </c>
      <c r="J2603" t="s">
        <v>334</v>
      </c>
      <c r="K2603" t="s">
        <v>591</v>
      </c>
      <c r="L2603" t="s">
        <v>10272</v>
      </c>
      <c r="M2603" s="11">
        <v>43111.531898148147</v>
      </c>
      <c r="N2603" s="11">
        <v>43111.531898148147</v>
      </c>
      <c r="O2603" s="11">
        <v>43119.450682870367</v>
      </c>
      <c r="P2603" t="s">
        <v>2124</v>
      </c>
      <c r="Q2603" t="s">
        <v>519</v>
      </c>
      <c r="R2603" t="s">
        <v>10273</v>
      </c>
      <c r="S2603" t="s">
        <v>2125</v>
      </c>
      <c r="T2603" t="s">
        <v>2126</v>
      </c>
      <c r="U2603" t="s">
        <v>2127</v>
      </c>
      <c r="V2603">
        <v>0</v>
      </c>
      <c r="W2603" t="s">
        <v>2127</v>
      </c>
      <c r="X2603" t="s">
        <v>2125</v>
      </c>
      <c r="Y2603" t="s">
        <v>2125</v>
      </c>
      <c r="Z2603" t="s">
        <v>312</v>
      </c>
      <c r="AA2603" t="s">
        <v>2137</v>
      </c>
      <c r="AB2603" t="s">
        <v>2127</v>
      </c>
    </row>
    <row r="2604" spans="1:28" x14ac:dyDescent="0.2">
      <c r="A2604">
        <v>16010998</v>
      </c>
      <c r="B2604" t="s">
        <v>10274</v>
      </c>
      <c r="C2604" t="s">
        <v>2158</v>
      </c>
      <c r="D2604" t="s">
        <v>392</v>
      </c>
      <c r="E2604" t="s">
        <v>317</v>
      </c>
      <c r="F2604" t="s">
        <v>316</v>
      </c>
      <c r="G2604" t="s">
        <v>414</v>
      </c>
      <c r="H2604" t="s">
        <v>415</v>
      </c>
      <c r="J2604" t="s">
        <v>334</v>
      </c>
      <c r="K2604" t="s">
        <v>452</v>
      </c>
      <c r="L2604" t="s">
        <v>10275</v>
      </c>
      <c r="M2604" s="11">
        <v>43104.656967592593</v>
      </c>
      <c r="N2604" s="11">
        <v>43104.656967592593</v>
      </c>
      <c r="O2604" s="11">
        <v>43112.716666666667</v>
      </c>
      <c r="P2604" t="s">
        <v>2124</v>
      </c>
      <c r="Q2604" t="s">
        <v>451</v>
      </c>
      <c r="R2604" t="s">
        <v>10276</v>
      </c>
      <c r="S2604" t="s">
        <v>2125</v>
      </c>
      <c r="T2604" t="s">
        <v>2126</v>
      </c>
      <c r="U2604" t="s">
        <v>2127</v>
      </c>
      <c r="V2604">
        <v>0</v>
      </c>
      <c r="W2604" t="s">
        <v>2127</v>
      </c>
      <c r="X2604" t="s">
        <v>2125</v>
      </c>
      <c r="Y2604" t="s">
        <v>2125</v>
      </c>
      <c r="Z2604" t="s">
        <v>312</v>
      </c>
      <c r="AA2604" t="s">
        <v>2128</v>
      </c>
      <c r="AB2604" t="s">
        <v>2127</v>
      </c>
    </row>
    <row r="2605" spans="1:28" x14ac:dyDescent="0.2">
      <c r="A2605">
        <v>16011055</v>
      </c>
      <c r="B2605" t="s">
        <v>971</v>
      </c>
      <c r="C2605" t="s">
        <v>10277</v>
      </c>
      <c r="D2605" t="s">
        <v>410</v>
      </c>
      <c r="E2605" t="s">
        <v>317</v>
      </c>
      <c r="F2605" t="s">
        <v>382</v>
      </c>
      <c r="G2605" t="s">
        <v>414</v>
      </c>
      <c r="H2605" t="s">
        <v>415</v>
      </c>
      <c r="J2605" t="s">
        <v>334</v>
      </c>
      <c r="K2605" t="s">
        <v>10278</v>
      </c>
      <c r="L2605" t="s">
        <v>10279</v>
      </c>
      <c r="M2605" s="11">
        <v>43104.65966435185</v>
      </c>
      <c r="N2605" s="11">
        <v>43104.65966435185</v>
      </c>
      <c r="O2605" s="11">
        <v>43115.618206018517</v>
      </c>
      <c r="P2605" t="s">
        <v>2124</v>
      </c>
      <c r="Q2605" t="s">
        <v>661</v>
      </c>
      <c r="R2605" t="s">
        <v>10280</v>
      </c>
      <c r="S2605" t="s">
        <v>2125</v>
      </c>
      <c r="T2605" t="s">
        <v>2126</v>
      </c>
      <c r="U2605" t="s">
        <v>2127</v>
      </c>
      <c r="V2605">
        <v>0</v>
      </c>
      <c r="W2605" t="s">
        <v>2127</v>
      </c>
      <c r="X2605" t="s">
        <v>2125</v>
      </c>
      <c r="Y2605" t="s">
        <v>2125</v>
      </c>
      <c r="Z2605" t="s">
        <v>972</v>
      </c>
      <c r="AA2605" t="s">
        <v>2137</v>
      </c>
      <c r="AB2605" t="s">
        <v>2127</v>
      </c>
    </row>
    <row r="2606" spans="1:28" x14ac:dyDescent="0.2">
      <c r="A2606">
        <v>16011063</v>
      </c>
      <c r="B2606" t="s">
        <v>6604</v>
      </c>
      <c r="C2606" t="s">
        <v>6605</v>
      </c>
      <c r="D2606" t="s">
        <v>482</v>
      </c>
      <c r="E2606" t="s">
        <v>317</v>
      </c>
      <c r="F2606" t="s">
        <v>357</v>
      </c>
      <c r="G2606" t="s">
        <v>357</v>
      </c>
      <c r="H2606" t="s">
        <v>1906</v>
      </c>
      <c r="I2606" t="s">
        <v>317</v>
      </c>
      <c r="J2606" t="s">
        <v>334</v>
      </c>
      <c r="K2606" t="s">
        <v>753</v>
      </c>
      <c r="L2606" t="s">
        <v>10281</v>
      </c>
      <c r="M2606" s="11">
        <v>43104.659872685188</v>
      </c>
      <c r="N2606" s="11">
        <v>43104.659872685188</v>
      </c>
      <c r="O2606" s="11">
        <v>43109.508321759262</v>
      </c>
      <c r="P2606" t="s">
        <v>2124</v>
      </c>
      <c r="Q2606" t="s">
        <v>2875</v>
      </c>
      <c r="R2606" t="s">
        <v>7870</v>
      </c>
      <c r="S2606" t="s">
        <v>2125</v>
      </c>
      <c r="T2606" t="s">
        <v>2126</v>
      </c>
      <c r="U2606" t="s">
        <v>2127</v>
      </c>
      <c r="V2606">
        <v>0</v>
      </c>
      <c r="W2606" t="s">
        <v>2127</v>
      </c>
      <c r="X2606" t="s">
        <v>2125</v>
      </c>
      <c r="Y2606" t="s">
        <v>2125</v>
      </c>
      <c r="Z2606" t="s">
        <v>433</v>
      </c>
      <c r="AA2606" t="s">
        <v>2128</v>
      </c>
      <c r="AB2606" t="s">
        <v>2127</v>
      </c>
    </row>
    <row r="2607" spans="1:28" x14ac:dyDescent="0.2">
      <c r="A2607">
        <v>16011072</v>
      </c>
      <c r="B2607" t="s">
        <v>1975</v>
      </c>
      <c r="C2607" t="s">
        <v>2158</v>
      </c>
      <c r="D2607" t="s">
        <v>468</v>
      </c>
      <c r="E2607" t="s">
        <v>317</v>
      </c>
      <c r="F2607" t="s">
        <v>316</v>
      </c>
      <c r="G2607" t="s">
        <v>316</v>
      </c>
      <c r="H2607" t="s">
        <v>468</v>
      </c>
      <c r="I2607" t="s">
        <v>317</v>
      </c>
      <c r="J2607" t="s">
        <v>334</v>
      </c>
      <c r="K2607" t="s">
        <v>10282</v>
      </c>
      <c r="L2607" t="s">
        <v>10283</v>
      </c>
      <c r="M2607" s="11">
        <v>43104.660439814812</v>
      </c>
      <c r="N2607" s="11">
        <v>43104.660439814812</v>
      </c>
      <c r="O2607" s="11">
        <v>43111.664305555554</v>
      </c>
      <c r="P2607" t="s">
        <v>2124</v>
      </c>
      <c r="Q2607" t="s">
        <v>551</v>
      </c>
      <c r="R2607" t="s">
        <v>10284</v>
      </c>
      <c r="S2607" t="s">
        <v>2125</v>
      </c>
      <c r="T2607" t="s">
        <v>2126</v>
      </c>
      <c r="U2607" t="s">
        <v>2127</v>
      </c>
      <c r="V2607">
        <v>0</v>
      </c>
      <c r="W2607" t="s">
        <v>2127</v>
      </c>
      <c r="X2607" t="s">
        <v>2125</v>
      </c>
      <c r="Y2607" t="s">
        <v>2125</v>
      </c>
      <c r="Z2607" t="s">
        <v>312</v>
      </c>
      <c r="AA2607" t="s">
        <v>2128</v>
      </c>
      <c r="AB2607" t="s">
        <v>2127</v>
      </c>
    </row>
    <row r="2608" spans="1:28" x14ac:dyDescent="0.2">
      <c r="A2608">
        <v>16011188</v>
      </c>
      <c r="B2608" t="s">
        <v>694</v>
      </c>
      <c r="C2608" t="s">
        <v>2560</v>
      </c>
      <c r="D2608" t="s">
        <v>468</v>
      </c>
      <c r="E2608" t="s">
        <v>317</v>
      </c>
      <c r="F2608" t="s">
        <v>316</v>
      </c>
      <c r="G2608" t="s">
        <v>414</v>
      </c>
      <c r="H2608" t="s">
        <v>540</v>
      </c>
      <c r="J2608" t="s">
        <v>430</v>
      </c>
      <c r="K2608" t="s">
        <v>697</v>
      </c>
      <c r="L2608" t="s">
        <v>10285</v>
      </c>
      <c r="M2608" s="11">
        <v>43104.664583333331</v>
      </c>
      <c r="N2608" s="11">
        <v>43104.664583333331</v>
      </c>
      <c r="O2608" s="11">
        <v>43112.387002314812</v>
      </c>
      <c r="P2608" t="s">
        <v>2124</v>
      </c>
      <c r="Q2608" t="s">
        <v>696</v>
      </c>
      <c r="R2608" t="s">
        <v>10286</v>
      </c>
      <c r="S2608" t="s">
        <v>2125</v>
      </c>
      <c r="T2608" t="s">
        <v>2126</v>
      </c>
      <c r="U2608" t="s">
        <v>2127</v>
      </c>
      <c r="V2608">
        <v>0</v>
      </c>
      <c r="W2608" t="s">
        <v>2127</v>
      </c>
      <c r="X2608" t="s">
        <v>2125</v>
      </c>
      <c r="Y2608" t="s">
        <v>2125</v>
      </c>
      <c r="Z2608" t="s">
        <v>459</v>
      </c>
      <c r="AA2608" t="s">
        <v>2137</v>
      </c>
      <c r="AB2608" t="s">
        <v>2127</v>
      </c>
    </row>
    <row r="2609" spans="1:28" x14ac:dyDescent="0.2">
      <c r="A2609">
        <v>16018844</v>
      </c>
      <c r="B2609" t="s">
        <v>9910</v>
      </c>
      <c r="C2609" t="s">
        <v>9486</v>
      </c>
      <c r="D2609" t="s">
        <v>392</v>
      </c>
      <c r="E2609" t="s">
        <v>317</v>
      </c>
      <c r="F2609" t="s">
        <v>316</v>
      </c>
      <c r="G2609" t="s">
        <v>316</v>
      </c>
      <c r="H2609" t="s">
        <v>392</v>
      </c>
      <c r="I2609" t="s">
        <v>317</v>
      </c>
      <c r="J2609" t="s">
        <v>334</v>
      </c>
      <c r="K2609" t="s">
        <v>1125</v>
      </c>
      <c r="L2609" t="s">
        <v>10292</v>
      </c>
      <c r="M2609" s="11">
        <v>43105.573229166665</v>
      </c>
      <c r="N2609" s="11">
        <v>43105.573229166665</v>
      </c>
      <c r="O2609" s="11">
        <v>43109.360150462962</v>
      </c>
      <c r="P2609" t="s">
        <v>2124</v>
      </c>
      <c r="Q2609" t="s">
        <v>436</v>
      </c>
      <c r="R2609" t="s">
        <v>10293</v>
      </c>
      <c r="S2609" t="s">
        <v>2125</v>
      </c>
      <c r="T2609" t="s">
        <v>2126</v>
      </c>
      <c r="U2609" t="s">
        <v>2127</v>
      </c>
      <c r="V2609">
        <v>0</v>
      </c>
      <c r="W2609" t="s">
        <v>2127</v>
      </c>
      <c r="X2609" t="s">
        <v>2125</v>
      </c>
      <c r="Y2609" t="s">
        <v>2125</v>
      </c>
      <c r="Z2609" t="s">
        <v>421</v>
      </c>
      <c r="AA2609" t="s">
        <v>2137</v>
      </c>
      <c r="AB2609" t="s">
        <v>2127</v>
      </c>
    </row>
    <row r="2610" spans="1:28" x14ac:dyDescent="0.2">
      <c r="A2610">
        <v>16018894</v>
      </c>
      <c r="B2610" t="s">
        <v>646</v>
      </c>
      <c r="C2610" t="s">
        <v>5882</v>
      </c>
      <c r="D2610" t="s">
        <v>381</v>
      </c>
      <c r="E2610" t="s">
        <v>317</v>
      </c>
      <c r="F2610" t="s">
        <v>382</v>
      </c>
      <c r="G2610" t="s">
        <v>384</v>
      </c>
      <c r="H2610" t="s">
        <v>789</v>
      </c>
      <c r="J2610" t="s">
        <v>334</v>
      </c>
      <c r="K2610" t="s">
        <v>388</v>
      </c>
      <c r="L2610" t="s">
        <v>10294</v>
      </c>
      <c r="M2610" s="11">
        <v>43105.57576388889</v>
      </c>
      <c r="N2610" s="11">
        <v>43105.57576388889</v>
      </c>
      <c r="O2610" s="11">
        <v>43117.690462962964</v>
      </c>
      <c r="P2610" t="s">
        <v>2124</v>
      </c>
      <c r="Q2610" t="s">
        <v>383</v>
      </c>
      <c r="R2610" t="s">
        <v>790</v>
      </c>
      <c r="S2610" t="s">
        <v>2125</v>
      </c>
      <c r="T2610" t="s">
        <v>2126</v>
      </c>
      <c r="U2610" t="s">
        <v>2127</v>
      </c>
      <c r="V2610">
        <v>0</v>
      </c>
      <c r="W2610" t="s">
        <v>2127</v>
      </c>
      <c r="X2610" t="s">
        <v>2125</v>
      </c>
      <c r="Y2610" t="s">
        <v>2125</v>
      </c>
      <c r="Z2610" t="s">
        <v>378</v>
      </c>
      <c r="AA2610" t="s">
        <v>2128</v>
      </c>
      <c r="AB2610" t="s">
        <v>2129</v>
      </c>
    </row>
    <row r="2611" spans="1:28" x14ac:dyDescent="0.2">
      <c r="A2611">
        <v>15934083</v>
      </c>
      <c r="B2611" t="s">
        <v>2282</v>
      </c>
      <c r="C2611" t="s">
        <v>2283</v>
      </c>
      <c r="D2611" t="s">
        <v>443</v>
      </c>
      <c r="E2611" t="s">
        <v>317</v>
      </c>
      <c r="F2611" t="s">
        <v>382</v>
      </c>
      <c r="G2611" t="s">
        <v>384</v>
      </c>
      <c r="H2611" t="s">
        <v>789</v>
      </c>
      <c r="J2611" t="s">
        <v>322</v>
      </c>
      <c r="K2611" t="s">
        <v>10295</v>
      </c>
      <c r="L2611" t="s">
        <v>10296</v>
      </c>
      <c r="M2611" s="11">
        <v>43090.698784722219</v>
      </c>
      <c r="N2611" s="11">
        <v>43090.698784722219</v>
      </c>
      <c r="O2611" s="11">
        <v>43102.695821759262</v>
      </c>
      <c r="P2611" t="s">
        <v>2124</v>
      </c>
      <c r="Q2611" t="s">
        <v>1161</v>
      </c>
      <c r="R2611" t="s">
        <v>2184</v>
      </c>
      <c r="S2611" t="s">
        <v>2125</v>
      </c>
      <c r="T2611" t="s">
        <v>2126</v>
      </c>
      <c r="U2611" t="s">
        <v>2127</v>
      </c>
      <c r="V2611">
        <v>0</v>
      </c>
      <c r="W2611" t="s">
        <v>2127</v>
      </c>
      <c r="X2611" t="s">
        <v>2125</v>
      </c>
      <c r="Y2611" t="s">
        <v>2125</v>
      </c>
      <c r="Z2611" t="s">
        <v>1630</v>
      </c>
      <c r="AA2611" t="s">
        <v>2137</v>
      </c>
      <c r="AB2611" t="s">
        <v>2659</v>
      </c>
    </row>
    <row r="2612" spans="1:28" x14ac:dyDescent="0.2">
      <c r="A2612">
        <v>15934203</v>
      </c>
      <c r="B2612" t="s">
        <v>2573</v>
      </c>
      <c r="C2612" t="s">
        <v>2340</v>
      </c>
      <c r="D2612" t="s">
        <v>468</v>
      </c>
      <c r="E2612" t="s">
        <v>317</v>
      </c>
      <c r="F2612" t="s">
        <v>316</v>
      </c>
      <c r="G2612" t="s">
        <v>323</v>
      </c>
      <c r="H2612" t="s">
        <v>885</v>
      </c>
      <c r="I2612" t="s">
        <v>317</v>
      </c>
      <c r="J2612" t="s">
        <v>322</v>
      </c>
      <c r="K2612" t="s">
        <v>1991</v>
      </c>
      <c r="L2612" t="s">
        <v>10297</v>
      </c>
      <c r="M2612" s="11">
        <v>43090.703587962962</v>
      </c>
      <c r="N2612" s="11">
        <v>43090.703587962962</v>
      </c>
      <c r="O2612" s="11">
        <v>43102.535208333335</v>
      </c>
      <c r="P2612" t="s">
        <v>2124</v>
      </c>
      <c r="Q2612" t="s">
        <v>519</v>
      </c>
      <c r="R2612" t="s">
        <v>10298</v>
      </c>
      <c r="S2612" t="s">
        <v>2125</v>
      </c>
      <c r="T2612" t="s">
        <v>2126</v>
      </c>
      <c r="U2612" t="s">
        <v>2127</v>
      </c>
      <c r="V2612">
        <v>0</v>
      </c>
      <c r="W2612" t="s">
        <v>2127</v>
      </c>
      <c r="X2612" t="s">
        <v>2125</v>
      </c>
      <c r="Y2612" t="s">
        <v>2125</v>
      </c>
      <c r="Z2612" t="s">
        <v>534</v>
      </c>
      <c r="AA2612" t="s">
        <v>2137</v>
      </c>
      <c r="AB2612" t="s">
        <v>3108</v>
      </c>
    </row>
    <row r="2613" spans="1:28" x14ac:dyDescent="0.2">
      <c r="A2613">
        <v>16037291</v>
      </c>
      <c r="B2613" t="s">
        <v>10299</v>
      </c>
      <c r="C2613" t="s">
        <v>2778</v>
      </c>
      <c r="D2613" t="s">
        <v>518</v>
      </c>
      <c r="E2613" t="s">
        <v>317</v>
      </c>
      <c r="F2613" t="s">
        <v>316</v>
      </c>
      <c r="G2613" t="s">
        <v>316</v>
      </c>
      <c r="H2613" t="s">
        <v>518</v>
      </c>
      <c r="I2613" t="s">
        <v>317</v>
      </c>
      <c r="J2613" t="s">
        <v>334</v>
      </c>
      <c r="K2613" t="s">
        <v>595</v>
      </c>
      <c r="L2613" t="s">
        <v>10300</v>
      </c>
      <c r="M2613" s="11">
        <v>43109.455196759256</v>
      </c>
      <c r="N2613" s="11">
        <v>43109.455196759256</v>
      </c>
      <c r="O2613" s="11">
        <v>43116.467731481483</v>
      </c>
      <c r="P2613" t="s">
        <v>2124</v>
      </c>
      <c r="Q2613" t="s">
        <v>436</v>
      </c>
      <c r="R2613" t="s">
        <v>5648</v>
      </c>
      <c r="S2613" t="s">
        <v>2125</v>
      </c>
      <c r="T2613" t="s">
        <v>2126</v>
      </c>
      <c r="U2613" t="s">
        <v>2127</v>
      </c>
      <c r="V2613">
        <v>0</v>
      </c>
      <c r="W2613" t="s">
        <v>2127</v>
      </c>
      <c r="X2613" t="s">
        <v>2125</v>
      </c>
      <c r="Y2613" t="s">
        <v>2125</v>
      </c>
      <c r="Z2613" t="s">
        <v>1099</v>
      </c>
      <c r="AA2613" t="s">
        <v>2137</v>
      </c>
      <c r="AB2613" t="s">
        <v>2127</v>
      </c>
    </row>
    <row r="2614" spans="1:28" x14ac:dyDescent="0.2">
      <c r="A2614">
        <v>16051015</v>
      </c>
      <c r="B2614" t="s">
        <v>1073</v>
      </c>
      <c r="C2614" t="s">
        <v>6225</v>
      </c>
      <c r="D2614" t="s">
        <v>482</v>
      </c>
      <c r="E2614" t="s">
        <v>317</v>
      </c>
      <c r="F2614" t="s">
        <v>316</v>
      </c>
      <c r="G2614" t="s">
        <v>316</v>
      </c>
      <c r="H2614" t="s">
        <v>482</v>
      </c>
      <c r="I2614" t="s">
        <v>317</v>
      </c>
      <c r="J2614" t="s">
        <v>334</v>
      </c>
      <c r="K2614" t="s">
        <v>595</v>
      </c>
      <c r="L2614" t="s">
        <v>10301</v>
      </c>
      <c r="M2614" s="11">
        <v>43110.66511574074</v>
      </c>
      <c r="N2614" s="11">
        <v>43110.66511574074</v>
      </c>
      <c r="O2614" s="11">
        <v>43117.667870370373</v>
      </c>
      <c r="P2614" t="s">
        <v>2124</v>
      </c>
      <c r="Q2614" t="s">
        <v>436</v>
      </c>
      <c r="R2614" t="s">
        <v>10302</v>
      </c>
      <c r="S2614" t="s">
        <v>2125</v>
      </c>
      <c r="T2614" t="s">
        <v>2126</v>
      </c>
      <c r="U2614" t="s">
        <v>2127</v>
      </c>
      <c r="V2614">
        <v>0</v>
      </c>
      <c r="W2614" t="s">
        <v>2127</v>
      </c>
      <c r="X2614" t="s">
        <v>2125</v>
      </c>
      <c r="Y2614" t="s">
        <v>2125</v>
      </c>
      <c r="Z2614" t="s">
        <v>351</v>
      </c>
      <c r="AA2614" t="s">
        <v>2137</v>
      </c>
      <c r="AB2614" t="s">
        <v>2127</v>
      </c>
    </row>
    <row r="2615" spans="1:28" x14ac:dyDescent="0.2">
      <c r="A2615">
        <v>16051046</v>
      </c>
      <c r="B2615" t="s">
        <v>350</v>
      </c>
      <c r="C2615" t="s">
        <v>2628</v>
      </c>
      <c r="D2615" t="s">
        <v>392</v>
      </c>
      <c r="E2615" t="s">
        <v>317</v>
      </c>
      <c r="F2615" t="s">
        <v>316</v>
      </c>
      <c r="G2615" t="s">
        <v>316</v>
      </c>
      <c r="H2615" t="s">
        <v>392</v>
      </c>
      <c r="I2615" t="s">
        <v>317</v>
      </c>
      <c r="J2615" t="s">
        <v>334</v>
      </c>
      <c r="K2615" t="s">
        <v>10303</v>
      </c>
      <c r="L2615" t="s">
        <v>10304</v>
      </c>
      <c r="M2615" s="11">
        <v>43110.666250000002</v>
      </c>
      <c r="N2615" s="11">
        <v>43110.666250000002</v>
      </c>
      <c r="O2615" s="11">
        <v>43117.676724537036</v>
      </c>
      <c r="P2615" t="s">
        <v>2124</v>
      </c>
      <c r="Q2615" t="s">
        <v>355</v>
      </c>
      <c r="R2615" t="s">
        <v>10305</v>
      </c>
      <c r="S2615" t="s">
        <v>2125</v>
      </c>
      <c r="T2615" t="s">
        <v>2126</v>
      </c>
      <c r="U2615" t="s">
        <v>2127</v>
      </c>
      <c r="V2615">
        <v>0</v>
      </c>
      <c r="W2615" t="s">
        <v>2127</v>
      </c>
      <c r="X2615" t="s">
        <v>2125</v>
      </c>
      <c r="Y2615" t="s">
        <v>2125</v>
      </c>
      <c r="Z2615" t="s">
        <v>351</v>
      </c>
      <c r="AA2615" t="s">
        <v>2137</v>
      </c>
      <c r="AB2615" t="s">
        <v>2127</v>
      </c>
    </row>
    <row r="2616" spans="1:28" x14ac:dyDescent="0.2">
      <c r="A2616">
        <v>16057646</v>
      </c>
      <c r="B2616" t="s">
        <v>7190</v>
      </c>
      <c r="C2616" t="s">
        <v>2560</v>
      </c>
      <c r="D2616" t="s">
        <v>392</v>
      </c>
      <c r="E2616" t="s">
        <v>317</v>
      </c>
      <c r="F2616" t="s">
        <v>316</v>
      </c>
      <c r="G2616" t="s">
        <v>316</v>
      </c>
      <c r="H2616" t="s">
        <v>392</v>
      </c>
      <c r="I2616" t="s">
        <v>317</v>
      </c>
      <c r="J2616" t="s">
        <v>334</v>
      </c>
      <c r="K2616" t="s">
        <v>1086</v>
      </c>
      <c r="L2616" t="s">
        <v>10306</v>
      </c>
      <c r="M2616" s="11">
        <v>43111.544282407405</v>
      </c>
      <c r="N2616" s="11">
        <v>43111.544282407405</v>
      </c>
      <c r="O2616" s="11">
        <v>43118.553055555552</v>
      </c>
      <c r="P2616" t="s">
        <v>2124</v>
      </c>
      <c r="Q2616" t="s">
        <v>470</v>
      </c>
      <c r="R2616" t="s">
        <v>10307</v>
      </c>
      <c r="S2616" t="s">
        <v>2125</v>
      </c>
      <c r="T2616" t="s">
        <v>2126</v>
      </c>
      <c r="U2616" t="s">
        <v>2127</v>
      </c>
      <c r="V2616">
        <v>0</v>
      </c>
      <c r="W2616" t="s">
        <v>2127</v>
      </c>
      <c r="X2616" t="s">
        <v>2125</v>
      </c>
      <c r="Y2616" t="s">
        <v>2125</v>
      </c>
      <c r="Z2616" t="s">
        <v>459</v>
      </c>
      <c r="AA2616" t="s">
        <v>2128</v>
      </c>
      <c r="AB2616" t="s">
        <v>2127</v>
      </c>
    </row>
    <row r="2617" spans="1:28" x14ac:dyDescent="0.2">
      <c r="A2617">
        <v>16062980</v>
      </c>
      <c r="B2617" t="s">
        <v>10308</v>
      </c>
      <c r="C2617" t="s">
        <v>2158</v>
      </c>
      <c r="D2617" t="s">
        <v>550</v>
      </c>
      <c r="E2617" t="s">
        <v>317</v>
      </c>
      <c r="F2617" t="s">
        <v>316</v>
      </c>
      <c r="G2617" t="s">
        <v>316</v>
      </c>
      <c r="H2617" t="s">
        <v>550</v>
      </c>
      <c r="I2617" t="s">
        <v>317</v>
      </c>
      <c r="J2617" t="s">
        <v>334</v>
      </c>
      <c r="K2617" t="s">
        <v>10309</v>
      </c>
      <c r="L2617" t="s">
        <v>10310</v>
      </c>
      <c r="M2617" s="11">
        <v>43112.334340277775</v>
      </c>
      <c r="N2617" s="11">
        <v>43112.334340277775</v>
      </c>
      <c r="O2617" s="11">
        <v>43119.382048611114</v>
      </c>
      <c r="P2617" t="s">
        <v>2124</v>
      </c>
      <c r="Q2617" t="s">
        <v>519</v>
      </c>
      <c r="R2617" t="s">
        <v>10311</v>
      </c>
      <c r="S2617" t="s">
        <v>2125</v>
      </c>
      <c r="T2617" t="s">
        <v>2126</v>
      </c>
      <c r="U2617" t="s">
        <v>2127</v>
      </c>
      <c r="V2617">
        <v>0</v>
      </c>
      <c r="W2617" t="s">
        <v>2127</v>
      </c>
      <c r="X2617" t="s">
        <v>2125</v>
      </c>
      <c r="Y2617" t="s">
        <v>2125</v>
      </c>
      <c r="Z2617" t="s">
        <v>10312</v>
      </c>
      <c r="AA2617" t="s">
        <v>2137</v>
      </c>
      <c r="AB2617" t="s">
        <v>2127</v>
      </c>
    </row>
    <row r="2618" spans="1:28" x14ac:dyDescent="0.2">
      <c r="A2618">
        <v>16063000</v>
      </c>
      <c r="B2618" t="s">
        <v>10313</v>
      </c>
      <c r="C2618" t="s">
        <v>8252</v>
      </c>
      <c r="D2618" t="s">
        <v>518</v>
      </c>
      <c r="E2618" t="s">
        <v>317</v>
      </c>
      <c r="F2618" t="s">
        <v>316</v>
      </c>
      <c r="G2618" t="s">
        <v>316</v>
      </c>
      <c r="H2618" t="s">
        <v>518</v>
      </c>
      <c r="I2618" t="s">
        <v>317</v>
      </c>
      <c r="J2618" t="s">
        <v>334</v>
      </c>
      <c r="K2618" t="s">
        <v>1218</v>
      </c>
      <c r="L2618" t="s">
        <v>10314</v>
      </c>
      <c r="M2618" s="11">
        <v>43112.343310185184</v>
      </c>
      <c r="N2618" s="11">
        <v>43112.343310185184</v>
      </c>
      <c r="O2618" s="11">
        <v>43119.349733796298</v>
      </c>
      <c r="P2618" t="s">
        <v>2124</v>
      </c>
      <c r="Q2618" t="s">
        <v>436</v>
      </c>
      <c r="R2618" t="s">
        <v>10315</v>
      </c>
      <c r="S2618" t="s">
        <v>2125</v>
      </c>
      <c r="T2618" t="s">
        <v>2126</v>
      </c>
      <c r="U2618" t="s">
        <v>2127</v>
      </c>
      <c r="V2618">
        <v>0</v>
      </c>
      <c r="W2618" t="s">
        <v>2127</v>
      </c>
      <c r="X2618" t="s">
        <v>2125</v>
      </c>
      <c r="Y2618" t="s">
        <v>2125</v>
      </c>
      <c r="Z2618" t="s">
        <v>433</v>
      </c>
      <c r="AA2618" t="s">
        <v>2137</v>
      </c>
      <c r="AB2618" t="s">
        <v>2127</v>
      </c>
    </row>
    <row r="2619" spans="1:28" x14ac:dyDescent="0.2">
      <c r="A2619">
        <v>16063032</v>
      </c>
      <c r="B2619" t="s">
        <v>10316</v>
      </c>
      <c r="C2619" t="s">
        <v>10317</v>
      </c>
      <c r="D2619" t="s">
        <v>482</v>
      </c>
      <c r="E2619" t="s">
        <v>317</v>
      </c>
      <c r="F2619" t="s">
        <v>370</v>
      </c>
      <c r="G2619" t="s">
        <v>370</v>
      </c>
      <c r="H2619" t="s">
        <v>482</v>
      </c>
      <c r="I2619" t="s">
        <v>317</v>
      </c>
      <c r="J2619" t="s">
        <v>430</v>
      </c>
      <c r="K2619" t="s">
        <v>496</v>
      </c>
      <c r="L2619" t="s">
        <v>10318</v>
      </c>
      <c r="M2619" s="11">
        <v>43112.348611111112</v>
      </c>
      <c r="N2619" s="11">
        <v>43112.348611111112</v>
      </c>
      <c r="O2619" s="11">
        <v>43119.352754629632</v>
      </c>
      <c r="P2619" t="s">
        <v>2124</v>
      </c>
      <c r="Q2619" t="s">
        <v>1354</v>
      </c>
      <c r="R2619" t="s">
        <v>10319</v>
      </c>
      <c r="S2619" t="s">
        <v>2125</v>
      </c>
      <c r="T2619" t="s">
        <v>2126</v>
      </c>
      <c r="U2619" t="s">
        <v>2127</v>
      </c>
      <c r="V2619">
        <v>0</v>
      </c>
      <c r="W2619" t="s">
        <v>2127</v>
      </c>
      <c r="X2619" t="s">
        <v>2125</v>
      </c>
      <c r="Y2619" t="s">
        <v>2125</v>
      </c>
      <c r="Z2619" t="s">
        <v>10320</v>
      </c>
      <c r="AA2619" t="s">
        <v>2137</v>
      </c>
      <c r="AB2619" t="s">
        <v>2127</v>
      </c>
    </row>
    <row r="2620" spans="1:28" x14ac:dyDescent="0.2">
      <c r="A2620">
        <v>16063053</v>
      </c>
      <c r="B2620" t="s">
        <v>10322</v>
      </c>
      <c r="C2620" t="s">
        <v>2158</v>
      </c>
      <c r="D2620" t="s">
        <v>401</v>
      </c>
      <c r="E2620" t="s">
        <v>317</v>
      </c>
      <c r="F2620" t="s">
        <v>323</v>
      </c>
      <c r="G2620" t="s">
        <v>323</v>
      </c>
      <c r="H2620" t="s">
        <v>1337</v>
      </c>
      <c r="I2620" t="s">
        <v>317</v>
      </c>
      <c r="J2620" t="s">
        <v>334</v>
      </c>
      <c r="K2620" t="s">
        <v>708</v>
      </c>
      <c r="L2620" t="s">
        <v>10323</v>
      </c>
      <c r="M2620" s="11">
        <v>43112.352083333331</v>
      </c>
      <c r="N2620" s="11">
        <v>43112.352083333331</v>
      </c>
      <c r="O2620" s="11">
        <v>43119.457037037035</v>
      </c>
      <c r="P2620" t="s">
        <v>2124</v>
      </c>
      <c r="Q2620" t="s">
        <v>343</v>
      </c>
      <c r="R2620" t="s">
        <v>10324</v>
      </c>
      <c r="S2620" t="s">
        <v>2125</v>
      </c>
      <c r="T2620" t="s">
        <v>2126</v>
      </c>
      <c r="U2620" t="s">
        <v>2127</v>
      </c>
      <c r="V2620">
        <v>0</v>
      </c>
      <c r="W2620" t="s">
        <v>2127</v>
      </c>
      <c r="X2620" t="s">
        <v>2125</v>
      </c>
      <c r="Y2620" t="s">
        <v>2125</v>
      </c>
      <c r="Z2620" t="s">
        <v>312</v>
      </c>
      <c r="AA2620" t="s">
        <v>2137</v>
      </c>
      <c r="AB2620" t="s">
        <v>2127</v>
      </c>
    </row>
    <row r="2621" spans="1:28" x14ac:dyDescent="0.2">
      <c r="A2621">
        <v>16063064</v>
      </c>
      <c r="B2621" t="s">
        <v>3515</v>
      </c>
      <c r="C2621" t="s">
        <v>3516</v>
      </c>
      <c r="D2621" t="s">
        <v>443</v>
      </c>
      <c r="E2621" t="s">
        <v>317</v>
      </c>
      <c r="F2621" t="s">
        <v>382</v>
      </c>
      <c r="G2621" t="s">
        <v>1216</v>
      </c>
      <c r="H2621" t="s">
        <v>10327</v>
      </c>
      <c r="J2621" t="s">
        <v>322</v>
      </c>
      <c r="K2621" t="s">
        <v>1218</v>
      </c>
      <c r="L2621" t="s">
        <v>10328</v>
      </c>
      <c r="M2621" s="11">
        <v>43112.353414351855</v>
      </c>
      <c r="N2621" s="11">
        <v>43112.353414351855</v>
      </c>
      <c r="O2621" s="11">
        <v>43119.59002314815</v>
      </c>
      <c r="P2621" t="s">
        <v>2124</v>
      </c>
      <c r="Q2621" t="s">
        <v>1031</v>
      </c>
      <c r="R2621" t="s">
        <v>10329</v>
      </c>
      <c r="S2621" t="s">
        <v>2125</v>
      </c>
      <c r="T2621" t="s">
        <v>2126</v>
      </c>
      <c r="U2621" t="s">
        <v>2127</v>
      </c>
      <c r="V2621">
        <v>0</v>
      </c>
      <c r="W2621" t="s">
        <v>2127</v>
      </c>
      <c r="X2621" t="s">
        <v>2125</v>
      </c>
      <c r="Y2621" t="s">
        <v>2125</v>
      </c>
      <c r="Z2621" t="s">
        <v>1214</v>
      </c>
      <c r="AA2621" t="s">
        <v>2137</v>
      </c>
      <c r="AB2621" t="s">
        <v>2127</v>
      </c>
    </row>
    <row r="2622" spans="1:28" x14ac:dyDescent="0.2">
      <c r="A2622">
        <v>16063071</v>
      </c>
      <c r="B2622" t="s">
        <v>10330</v>
      </c>
      <c r="C2622" t="s">
        <v>7230</v>
      </c>
      <c r="D2622" t="s">
        <v>369</v>
      </c>
      <c r="E2622" t="s">
        <v>317</v>
      </c>
      <c r="F2622" t="s">
        <v>2127</v>
      </c>
      <c r="G2622" t="s">
        <v>370</v>
      </c>
      <c r="H2622" t="s">
        <v>369</v>
      </c>
      <c r="I2622" t="s">
        <v>317</v>
      </c>
      <c r="J2622" t="s">
        <v>334</v>
      </c>
      <c r="K2622" t="s">
        <v>3558</v>
      </c>
      <c r="L2622" t="s">
        <v>10331</v>
      </c>
      <c r="M2622" s="11">
        <v>43112.354490740741</v>
      </c>
      <c r="N2622" s="11">
        <v>43112.354490740741</v>
      </c>
      <c r="O2622" s="11">
        <v>43119.356689814813</v>
      </c>
      <c r="P2622" t="s">
        <v>2124</v>
      </c>
      <c r="Q2622" t="s">
        <v>3694</v>
      </c>
      <c r="R2622" t="s">
        <v>5164</v>
      </c>
      <c r="S2622" t="s">
        <v>2125</v>
      </c>
      <c r="T2622" t="s">
        <v>2126</v>
      </c>
      <c r="U2622" t="s">
        <v>2127</v>
      </c>
      <c r="V2622">
        <v>0</v>
      </c>
      <c r="W2622" t="s">
        <v>2127</v>
      </c>
      <c r="X2622" t="s">
        <v>2125</v>
      </c>
      <c r="Y2622" t="s">
        <v>2125</v>
      </c>
      <c r="Z2622" t="s">
        <v>1560</v>
      </c>
      <c r="AA2622" t="s">
        <v>2137</v>
      </c>
      <c r="AB2622" t="s">
        <v>2127</v>
      </c>
    </row>
    <row r="2623" spans="1:28" x14ac:dyDescent="0.2">
      <c r="A2623">
        <v>16063099</v>
      </c>
      <c r="B2623" t="s">
        <v>10330</v>
      </c>
      <c r="C2623" t="s">
        <v>7230</v>
      </c>
      <c r="D2623" t="s">
        <v>369</v>
      </c>
      <c r="E2623" t="s">
        <v>317</v>
      </c>
      <c r="F2623" t="s">
        <v>370</v>
      </c>
      <c r="G2623" t="s">
        <v>370</v>
      </c>
      <c r="H2623" t="s">
        <v>369</v>
      </c>
      <c r="I2623" t="s">
        <v>317</v>
      </c>
      <c r="J2623" t="s">
        <v>322</v>
      </c>
      <c r="K2623" t="s">
        <v>1751</v>
      </c>
      <c r="L2623" t="s">
        <v>10331</v>
      </c>
      <c r="M2623" s="11">
        <v>43112.356747685182</v>
      </c>
      <c r="N2623" s="11">
        <v>43112.356747685182</v>
      </c>
      <c r="O2623" s="11">
        <v>43119.358842592592</v>
      </c>
      <c r="P2623" t="s">
        <v>2124</v>
      </c>
      <c r="Q2623" t="s">
        <v>559</v>
      </c>
      <c r="R2623" t="s">
        <v>10333</v>
      </c>
      <c r="S2623" t="s">
        <v>2125</v>
      </c>
      <c r="T2623" t="s">
        <v>2126</v>
      </c>
      <c r="U2623" t="s">
        <v>2127</v>
      </c>
      <c r="V2623">
        <v>0</v>
      </c>
      <c r="W2623" t="s">
        <v>2127</v>
      </c>
      <c r="X2623" t="s">
        <v>2125</v>
      </c>
      <c r="Y2623" t="s">
        <v>2125</v>
      </c>
      <c r="Z2623" t="s">
        <v>1560</v>
      </c>
      <c r="AA2623" t="s">
        <v>2137</v>
      </c>
      <c r="AB2623" t="s">
        <v>2127</v>
      </c>
    </row>
    <row r="2624" spans="1:28" x14ac:dyDescent="0.2">
      <c r="A2624">
        <v>16063107</v>
      </c>
      <c r="B2624" t="s">
        <v>9112</v>
      </c>
      <c r="C2624" t="s">
        <v>4856</v>
      </c>
      <c r="D2624" t="s">
        <v>392</v>
      </c>
      <c r="E2624" t="s">
        <v>317</v>
      </c>
      <c r="F2624" t="s">
        <v>316</v>
      </c>
      <c r="G2624" t="s">
        <v>316</v>
      </c>
      <c r="H2624" t="s">
        <v>392</v>
      </c>
      <c r="I2624" t="s">
        <v>317</v>
      </c>
      <c r="J2624" t="s">
        <v>334</v>
      </c>
      <c r="K2624" t="s">
        <v>595</v>
      </c>
      <c r="L2624" t="s">
        <v>10334</v>
      </c>
      <c r="M2624" s="11">
        <v>43112.357546296298</v>
      </c>
      <c r="N2624" s="11">
        <v>43112.357546296298</v>
      </c>
      <c r="O2624" s="11">
        <v>43119.380370370367</v>
      </c>
      <c r="P2624" t="s">
        <v>2124</v>
      </c>
      <c r="Q2624" t="s">
        <v>436</v>
      </c>
      <c r="R2624" t="s">
        <v>10335</v>
      </c>
      <c r="S2624" t="s">
        <v>2125</v>
      </c>
      <c r="T2624" t="s">
        <v>2126</v>
      </c>
      <c r="U2624" t="s">
        <v>2127</v>
      </c>
      <c r="V2624">
        <v>0</v>
      </c>
      <c r="W2624" t="s">
        <v>2127</v>
      </c>
      <c r="X2624" t="s">
        <v>2125</v>
      </c>
      <c r="Y2624" t="s">
        <v>2125</v>
      </c>
      <c r="Z2624" t="s">
        <v>433</v>
      </c>
      <c r="AA2624" t="s">
        <v>2137</v>
      </c>
      <c r="AB2624" t="s">
        <v>2127</v>
      </c>
    </row>
    <row r="2625" spans="1:28" x14ac:dyDescent="0.2">
      <c r="A2625">
        <v>16063454</v>
      </c>
      <c r="B2625" t="s">
        <v>10022</v>
      </c>
      <c r="C2625" t="s">
        <v>2827</v>
      </c>
      <c r="D2625" t="s">
        <v>392</v>
      </c>
      <c r="E2625" t="s">
        <v>317</v>
      </c>
      <c r="F2625" t="s">
        <v>316</v>
      </c>
      <c r="G2625" t="s">
        <v>316</v>
      </c>
      <c r="H2625" t="s">
        <v>392</v>
      </c>
      <c r="I2625" t="s">
        <v>317</v>
      </c>
      <c r="J2625" t="s">
        <v>322</v>
      </c>
      <c r="K2625" t="s">
        <v>595</v>
      </c>
      <c r="L2625" t="s">
        <v>10336</v>
      </c>
      <c r="M2625" s="11">
        <v>43112.381886574076</v>
      </c>
      <c r="N2625" s="11">
        <v>43112.381886574076</v>
      </c>
      <c r="O2625" s="11">
        <v>43119.42359953704</v>
      </c>
      <c r="P2625" t="s">
        <v>2124</v>
      </c>
      <c r="Q2625" t="s">
        <v>491</v>
      </c>
      <c r="R2625" t="s">
        <v>10337</v>
      </c>
      <c r="S2625" t="s">
        <v>2125</v>
      </c>
      <c r="T2625" t="s">
        <v>2126</v>
      </c>
      <c r="U2625" t="s">
        <v>2127</v>
      </c>
      <c r="V2625">
        <v>0</v>
      </c>
      <c r="W2625" t="s">
        <v>2127</v>
      </c>
      <c r="X2625" t="s">
        <v>2125</v>
      </c>
      <c r="Y2625" t="s">
        <v>2125</v>
      </c>
      <c r="Z2625" t="s">
        <v>1376</v>
      </c>
      <c r="AA2625" t="s">
        <v>2137</v>
      </c>
      <c r="AB2625" t="s">
        <v>2127</v>
      </c>
    </row>
    <row r="2626" spans="1:28" x14ac:dyDescent="0.2">
      <c r="A2626">
        <v>16063455</v>
      </c>
      <c r="B2626" t="s">
        <v>6321</v>
      </c>
      <c r="C2626" t="s">
        <v>6322</v>
      </c>
      <c r="D2626" t="s">
        <v>510</v>
      </c>
      <c r="E2626" t="s">
        <v>317</v>
      </c>
      <c r="F2626" t="s">
        <v>370</v>
      </c>
      <c r="G2626" t="s">
        <v>370</v>
      </c>
      <c r="H2626" t="s">
        <v>510</v>
      </c>
      <c r="I2626" t="s">
        <v>317</v>
      </c>
      <c r="J2626" t="s">
        <v>322</v>
      </c>
      <c r="K2626" t="s">
        <v>595</v>
      </c>
      <c r="L2626" t="s">
        <v>10338</v>
      </c>
      <c r="M2626" s="11">
        <v>43112.381967592592</v>
      </c>
      <c r="N2626" s="11">
        <v>43112.381967592592</v>
      </c>
      <c r="O2626" s="11">
        <v>43119.3984837963</v>
      </c>
      <c r="P2626" t="s">
        <v>2124</v>
      </c>
      <c r="Q2626" t="s">
        <v>483</v>
      </c>
      <c r="R2626" t="s">
        <v>10339</v>
      </c>
      <c r="S2626" t="s">
        <v>2125</v>
      </c>
      <c r="T2626" t="s">
        <v>2126</v>
      </c>
      <c r="U2626" t="s">
        <v>2127</v>
      </c>
      <c r="V2626">
        <v>0</v>
      </c>
      <c r="W2626" t="s">
        <v>2127</v>
      </c>
      <c r="X2626" t="s">
        <v>2125</v>
      </c>
      <c r="Y2626" t="s">
        <v>2125</v>
      </c>
      <c r="Z2626" t="s">
        <v>4829</v>
      </c>
      <c r="AA2626" t="s">
        <v>2137</v>
      </c>
      <c r="AB2626" t="s">
        <v>2127</v>
      </c>
    </row>
    <row r="2627" spans="1:28" x14ac:dyDescent="0.2">
      <c r="A2627">
        <v>16063494</v>
      </c>
      <c r="B2627" t="s">
        <v>10340</v>
      </c>
      <c r="C2627" t="s">
        <v>8311</v>
      </c>
      <c r="D2627" t="s">
        <v>482</v>
      </c>
      <c r="E2627" t="s">
        <v>317</v>
      </c>
      <c r="F2627" t="s">
        <v>370</v>
      </c>
      <c r="G2627" t="s">
        <v>370</v>
      </c>
      <c r="H2627" t="s">
        <v>518</v>
      </c>
      <c r="I2627" t="s">
        <v>317</v>
      </c>
      <c r="J2627" t="s">
        <v>334</v>
      </c>
      <c r="K2627" t="s">
        <v>591</v>
      </c>
      <c r="L2627" t="s">
        <v>10341</v>
      </c>
      <c r="M2627" s="11">
        <v>43112.384062500001</v>
      </c>
      <c r="N2627" s="11">
        <v>43112.384062500001</v>
      </c>
      <c r="O2627" s="11">
        <v>43119.706145833334</v>
      </c>
      <c r="P2627" t="s">
        <v>2124</v>
      </c>
      <c r="Q2627" t="s">
        <v>600</v>
      </c>
      <c r="R2627" t="s">
        <v>10342</v>
      </c>
      <c r="S2627" t="s">
        <v>2125</v>
      </c>
      <c r="T2627" t="s">
        <v>2126</v>
      </c>
      <c r="U2627" t="s">
        <v>2127</v>
      </c>
      <c r="V2627">
        <v>0</v>
      </c>
      <c r="W2627" t="s">
        <v>2127</v>
      </c>
      <c r="X2627" t="s">
        <v>2125</v>
      </c>
      <c r="Y2627" t="s">
        <v>2125</v>
      </c>
      <c r="Z2627" t="s">
        <v>10343</v>
      </c>
      <c r="AA2627" t="s">
        <v>2137</v>
      </c>
      <c r="AB2627" t="s">
        <v>2127</v>
      </c>
    </row>
    <row r="2628" spans="1:28" x14ac:dyDescent="0.2">
      <c r="A2628">
        <v>16063540</v>
      </c>
      <c r="B2628" t="s">
        <v>10344</v>
      </c>
      <c r="C2628" t="s">
        <v>5314</v>
      </c>
      <c r="D2628" t="s">
        <v>369</v>
      </c>
      <c r="E2628" t="s">
        <v>317</v>
      </c>
      <c r="F2628" t="s">
        <v>370</v>
      </c>
      <c r="G2628" t="s">
        <v>370</v>
      </c>
      <c r="H2628" t="s">
        <v>369</v>
      </c>
      <c r="I2628" t="s">
        <v>317</v>
      </c>
      <c r="J2628" t="s">
        <v>334</v>
      </c>
      <c r="K2628" t="s">
        <v>2574</v>
      </c>
      <c r="L2628" t="s">
        <v>10345</v>
      </c>
      <c r="M2628" s="11">
        <v>43112.386423611111</v>
      </c>
      <c r="N2628" s="11">
        <v>43112.386423611111</v>
      </c>
      <c r="O2628" s="11">
        <v>43119.653113425928</v>
      </c>
      <c r="P2628" t="s">
        <v>2124</v>
      </c>
      <c r="Q2628" t="s">
        <v>600</v>
      </c>
      <c r="R2628" t="s">
        <v>10346</v>
      </c>
      <c r="S2628" t="s">
        <v>2125</v>
      </c>
      <c r="T2628" t="s">
        <v>2126</v>
      </c>
      <c r="U2628" t="s">
        <v>2127</v>
      </c>
      <c r="V2628">
        <v>0</v>
      </c>
      <c r="W2628" t="s">
        <v>2127</v>
      </c>
      <c r="X2628" t="s">
        <v>2125</v>
      </c>
      <c r="Y2628" t="s">
        <v>2125</v>
      </c>
      <c r="Z2628" t="s">
        <v>509</v>
      </c>
      <c r="AA2628" t="s">
        <v>2137</v>
      </c>
      <c r="AB2628" t="s">
        <v>2127</v>
      </c>
    </row>
    <row r="2629" spans="1:28" x14ac:dyDescent="0.2">
      <c r="A2629">
        <v>16063568</v>
      </c>
      <c r="B2629" t="s">
        <v>718</v>
      </c>
      <c r="C2629" t="s">
        <v>2420</v>
      </c>
      <c r="D2629" t="s">
        <v>720</v>
      </c>
      <c r="E2629" t="s">
        <v>317</v>
      </c>
      <c r="F2629" t="s">
        <v>357</v>
      </c>
      <c r="G2629" t="s">
        <v>357</v>
      </c>
      <c r="H2629" t="s">
        <v>720</v>
      </c>
      <c r="I2629" t="s">
        <v>317</v>
      </c>
      <c r="J2629" t="s">
        <v>334</v>
      </c>
      <c r="K2629" t="s">
        <v>1224</v>
      </c>
      <c r="L2629" t="s">
        <v>10348</v>
      </c>
      <c r="M2629" s="11">
        <v>43112.387638888889</v>
      </c>
      <c r="N2629" s="11">
        <v>43112.387638888889</v>
      </c>
      <c r="O2629" s="11">
        <v>43119.565868055557</v>
      </c>
      <c r="P2629" t="s">
        <v>2124</v>
      </c>
      <c r="Q2629" t="s">
        <v>721</v>
      </c>
      <c r="R2629" t="s">
        <v>10349</v>
      </c>
      <c r="S2629" t="s">
        <v>2125</v>
      </c>
      <c r="T2629" t="s">
        <v>2126</v>
      </c>
      <c r="U2629" t="s">
        <v>2127</v>
      </c>
      <c r="V2629">
        <v>0</v>
      </c>
      <c r="W2629" t="s">
        <v>2127</v>
      </c>
      <c r="X2629" t="s">
        <v>2125</v>
      </c>
      <c r="Y2629" t="s">
        <v>2125</v>
      </c>
      <c r="Z2629" t="s">
        <v>719</v>
      </c>
      <c r="AA2629" t="s">
        <v>2128</v>
      </c>
      <c r="AB2629" t="s">
        <v>2127</v>
      </c>
    </row>
    <row r="2630" spans="1:28" x14ac:dyDescent="0.2">
      <c r="A2630">
        <v>16063593</v>
      </c>
      <c r="B2630" t="s">
        <v>1543</v>
      </c>
      <c r="C2630" t="s">
        <v>2158</v>
      </c>
      <c r="D2630" t="s">
        <v>354</v>
      </c>
      <c r="E2630" t="s">
        <v>317</v>
      </c>
      <c r="F2630" t="s">
        <v>316</v>
      </c>
      <c r="G2630" t="s">
        <v>316</v>
      </c>
      <c r="J2630" t="s">
        <v>1040</v>
      </c>
      <c r="K2630" t="s">
        <v>1062</v>
      </c>
      <c r="L2630" t="s">
        <v>10350</v>
      </c>
      <c r="M2630" s="11">
        <v>43112.389293981483</v>
      </c>
      <c r="N2630" s="11">
        <v>43112.389293981483</v>
      </c>
      <c r="O2630" s="11">
        <v>43119.419004629628</v>
      </c>
      <c r="P2630" t="s">
        <v>2124</v>
      </c>
      <c r="Q2630" t="s">
        <v>584</v>
      </c>
      <c r="S2630" t="s">
        <v>2125</v>
      </c>
      <c r="T2630" t="s">
        <v>2126</v>
      </c>
      <c r="U2630" t="s">
        <v>2127</v>
      </c>
      <c r="V2630">
        <v>0</v>
      </c>
      <c r="W2630" t="s">
        <v>2127</v>
      </c>
      <c r="X2630" t="s">
        <v>2125</v>
      </c>
      <c r="Y2630" t="s">
        <v>2125</v>
      </c>
      <c r="Z2630" t="s">
        <v>312</v>
      </c>
      <c r="AA2630" t="s">
        <v>2128</v>
      </c>
      <c r="AB2630" t="s">
        <v>2127</v>
      </c>
    </row>
    <row r="2631" spans="1:28" x14ac:dyDescent="0.2">
      <c r="A2631">
        <v>16063618</v>
      </c>
      <c r="B2631" t="s">
        <v>7564</v>
      </c>
      <c r="C2631" t="s">
        <v>3250</v>
      </c>
      <c r="D2631" t="s">
        <v>434</v>
      </c>
      <c r="E2631" t="s">
        <v>317</v>
      </c>
      <c r="F2631" t="s">
        <v>2127</v>
      </c>
      <c r="G2631" t="s">
        <v>370</v>
      </c>
      <c r="H2631" t="s">
        <v>434</v>
      </c>
      <c r="I2631" t="s">
        <v>317</v>
      </c>
      <c r="J2631" t="s">
        <v>334</v>
      </c>
      <c r="K2631" t="s">
        <v>561</v>
      </c>
      <c r="L2631" t="s">
        <v>10351</v>
      </c>
      <c r="M2631" s="11">
        <v>43112.390914351854</v>
      </c>
      <c r="N2631" s="11">
        <v>43112.390914351854</v>
      </c>
      <c r="O2631" s="11">
        <v>43119.392789351848</v>
      </c>
      <c r="P2631" t="s">
        <v>2124</v>
      </c>
      <c r="Q2631" t="s">
        <v>3286</v>
      </c>
      <c r="R2631" t="s">
        <v>10352</v>
      </c>
      <c r="S2631" t="s">
        <v>2125</v>
      </c>
      <c r="T2631" t="s">
        <v>2126</v>
      </c>
      <c r="U2631" t="s">
        <v>2127</v>
      </c>
      <c r="V2631">
        <v>0</v>
      </c>
      <c r="W2631" t="s">
        <v>2127</v>
      </c>
      <c r="X2631" t="s">
        <v>2125</v>
      </c>
      <c r="Y2631" t="s">
        <v>2125</v>
      </c>
      <c r="Z2631" t="s">
        <v>3562</v>
      </c>
      <c r="AA2631" t="s">
        <v>2137</v>
      </c>
      <c r="AB2631" t="s">
        <v>2127</v>
      </c>
    </row>
    <row r="2632" spans="1:28" x14ac:dyDescent="0.2">
      <c r="A2632">
        <v>16063717</v>
      </c>
      <c r="B2632" t="s">
        <v>6589</v>
      </c>
      <c r="C2632" t="s">
        <v>2158</v>
      </c>
      <c r="D2632" t="s">
        <v>550</v>
      </c>
      <c r="E2632" t="s">
        <v>317</v>
      </c>
      <c r="F2632" t="s">
        <v>316</v>
      </c>
      <c r="G2632" t="s">
        <v>316</v>
      </c>
      <c r="H2632" t="s">
        <v>550</v>
      </c>
      <c r="I2632" t="s">
        <v>317</v>
      </c>
      <c r="J2632" t="s">
        <v>334</v>
      </c>
      <c r="K2632" t="s">
        <v>591</v>
      </c>
      <c r="L2632" t="s">
        <v>10353</v>
      </c>
      <c r="M2632" s="11">
        <v>43112.394537037035</v>
      </c>
      <c r="N2632" s="11">
        <v>43112.394537037035</v>
      </c>
      <c r="O2632" s="11">
        <v>43119.407800925925</v>
      </c>
      <c r="P2632" t="s">
        <v>2124</v>
      </c>
      <c r="Q2632" t="s">
        <v>519</v>
      </c>
      <c r="R2632" t="s">
        <v>10354</v>
      </c>
      <c r="S2632" t="s">
        <v>2125</v>
      </c>
      <c r="T2632" t="s">
        <v>2126</v>
      </c>
      <c r="U2632" t="s">
        <v>2127</v>
      </c>
      <c r="V2632">
        <v>0</v>
      </c>
      <c r="W2632" t="s">
        <v>2127</v>
      </c>
      <c r="X2632" t="s">
        <v>2125</v>
      </c>
      <c r="Y2632" t="s">
        <v>2125</v>
      </c>
      <c r="Z2632" t="s">
        <v>312</v>
      </c>
      <c r="AA2632" t="s">
        <v>2137</v>
      </c>
      <c r="AB2632" t="s">
        <v>2127</v>
      </c>
    </row>
    <row r="2633" spans="1:28" x14ac:dyDescent="0.2">
      <c r="A2633">
        <v>16063761</v>
      </c>
      <c r="B2633" t="s">
        <v>3522</v>
      </c>
      <c r="C2633" t="s">
        <v>2158</v>
      </c>
      <c r="D2633" t="s">
        <v>434</v>
      </c>
      <c r="E2633" t="s">
        <v>317</v>
      </c>
      <c r="F2633" t="s">
        <v>316</v>
      </c>
      <c r="G2633" t="s">
        <v>316</v>
      </c>
      <c r="H2633" t="s">
        <v>354</v>
      </c>
      <c r="I2633" t="s">
        <v>317</v>
      </c>
      <c r="J2633" t="s">
        <v>334</v>
      </c>
      <c r="K2633" t="s">
        <v>591</v>
      </c>
      <c r="L2633" t="s">
        <v>10355</v>
      </c>
      <c r="M2633" s="11">
        <v>43112.396435185183</v>
      </c>
      <c r="N2633" s="11">
        <v>43112.396435185183</v>
      </c>
      <c r="O2633" s="11">
        <v>43119.645138888889</v>
      </c>
      <c r="P2633" t="s">
        <v>2124</v>
      </c>
      <c r="Q2633" t="s">
        <v>519</v>
      </c>
      <c r="R2633" t="s">
        <v>10356</v>
      </c>
      <c r="S2633" t="s">
        <v>2125</v>
      </c>
      <c r="T2633" t="s">
        <v>2126</v>
      </c>
      <c r="U2633" t="s">
        <v>2127</v>
      </c>
      <c r="V2633">
        <v>0</v>
      </c>
      <c r="W2633" t="s">
        <v>2127</v>
      </c>
      <c r="X2633" t="s">
        <v>2125</v>
      </c>
      <c r="Y2633" t="s">
        <v>2125</v>
      </c>
      <c r="Z2633" t="s">
        <v>312</v>
      </c>
      <c r="AA2633" t="s">
        <v>2137</v>
      </c>
      <c r="AB2633" t="s">
        <v>2127</v>
      </c>
    </row>
    <row r="2634" spans="1:28" x14ac:dyDescent="0.2">
      <c r="A2634">
        <v>16063832</v>
      </c>
      <c r="B2634" t="s">
        <v>6386</v>
      </c>
      <c r="C2634" t="s">
        <v>5826</v>
      </c>
      <c r="D2634" t="s">
        <v>369</v>
      </c>
      <c r="E2634" t="s">
        <v>317</v>
      </c>
      <c r="F2634" t="s">
        <v>370</v>
      </c>
      <c r="G2634" t="s">
        <v>370</v>
      </c>
      <c r="H2634" t="s">
        <v>369</v>
      </c>
      <c r="I2634" t="s">
        <v>317</v>
      </c>
      <c r="J2634" t="s">
        <v>334</v>
      </c>
      <c r="K2634" t="s">
        <v>828</v>
      </c>
      <c r="L2634" t="s">
        <v>10359</v>
      </c>
      <c r="M2634" s="11">
        <v>43112.399618055555</v>
      </c>
      <c r="N2634" s="11">
        <v>43112.399618055555</v>
      </c>
      <c r="O2634" s="11">
        <v>43116.401261574072</v>
      </c>
      <c r="P2634" t="s">
        <v>2124</v>
      </c>
      <c r="Q2634" t="s">
        <v>512</v>
      </c>
      <c r="R2634" t="s">
        <v>10360</v>
      </c>
      <c r="S2634" t="s">
        <v>2125</v>
      </c>
      <c r="T2634" t="s">
        <v>2126</v>
      </c>
      <c r="U2634" t="s">
        <v>2127</v>
      </c>
      <c r="V2634">
        <v>0</v>
      </c>
      <c r="W2634" t="s">
        <v>2127</v>
      </c>
      <c r="X2634" t="s">
        <v>2125</v>
      </c>
      <c r="Y2634" t="s">
        <v>2125</v>
      </c>
      <c r="Z2634" t="s">
        <v>634</v>
      </c>
      <c r="AA2634" t="s">
        <v>2137</v>
      </c>
      <c r="AB2634" t="s">
        <v>2127</v>
      </c>
    </row>
    <row r="2635" spans="1:28" x14ac:dyDescent="0.2">
      <c r="A2635">
        <v>16063845</v>
      </c>
      <c r="B2635" t="s">
        <v>6589</v>
      </c>
      <c r="C2635" t="s">
        <v>2158</v>
      </c>
      <c r="D2635" t="s">
        <v>550</v>
      </c>
      <c r="E2635" t="s">
        <v>317</v>
      </c>
      <c r="F2635" t="s">
        <v>316</v>
      </c>
      <c r="G2635" t="s">
        <v>937</v>
      </c>
      <c r="H2635" t="s">
        <v>938</v>
      </c>
      <c r="I2635" t="s">
        <v>3216</v>
      </c>
      <c r="J2635" t="s">
        <v>334</v>
      </c>
      <c r="K2635" t="s">
        <v>5030</v>
      </c>
      <c r="L2635" t="s">
        <v>10361</v>
      </c>
      <c r="M2635" s="11">
        <v>43112.400439814817</v>
      </c>
      <c r="N2635" s="11">
        <v>43112.400439814817</v>
      </c>
      <c r="O2635" s="11">
        <v>43119.604895833334</v>
      </c>
      <c r="P2635" t="s">
        <v>2124</v>
      </c>
      <c r="Q2635" t="s">
        <v>936</v>
      </c>
      <c r="R2635" t="s">
        <v>10362</v>
      </c>
      <c r="S2635" t="s">
        <v>2125</v>
      </c>
      <c r="T2635" t="s">
        <v>2126</v>
      </c>
      <c r="U2635" t="s">
        <v>2127</v>
      </c>
      <c r="V2635">
        <v>0</v>
      </c>
      <c r="W2635" t="s">
        <v>2127</v>
      </c>
      <c r="X2635" t="s">
        <v>2125</v>
      </c>
      <c r="Y2635" t="s">
        <v>2125</v>
      </c>
      <c r="Z2635" t="s">
        <v>312</v>
      </c>
      <c r="AA2635" t="s">
        <v>2137</v>
      </c>
      <c r="AB2635" t="s">
        <v>2127</v>
      </c>
    </row>
    <row r="2636" spans="1:28" x14ac:dyDescent="0.2">
      <c r="A2636">
        <v>16063855</v>
      </c>
      <c r="B2636" t="s">
        <v>1543</v>
      </c>
      <c r="C2636" t="s">
        <v>2158</v>
      </c>
      <c r="D2636" t="s">
        <v>354</v>
      </c>
      <c r="E2636" t="s">
        <v>317</v>
      </c>
      <c r="F2636" t="s">
        <v>316</v>
      </c>
      <c r="G2636" t="s">
        <v>937</v>
      </c>
      <c r="H2636" t="s">
        <v>938</v>
      </c>
      <c r="I2636" t="s">
        <v>3216</v>
      </c>
      <c r="J2636" t="s">
        <v>334</v>
      </c>
      <c r="K2636" t="s">
        <v>10363</v>
      </c>
      <c r="L2636" t="s">
        <v>10364</v>
      </c>
      <c r="M2636" s="11">
        <v>43112.400810185187</v>
      </c>
      <c r="N2636" s="11">
        <v>43112.400810185187</v>
      </c>
      <c r="O2636" s="11">
        <v>43119.468993055554</v>
      </c>
      <c r="P2636" t="s">
        <v>2124</v>
      </c>
      <c r="Q2636" t="s">
        <v>936</v>
      </c>
      <c r="R2636" t="s">
        <v>10365</v>
      </c>
      <c r="S2636" t="s">
        <v>2125</v>
      </c>
      <c r="T2636" t="s">
        <v>2126</v>
      </c>
      <c r="U2636" t="s">
        <v>2127</v>
      </c>
      <c r="V2636">
        <v>0</v>
      </c>
      <c r="W2636" t="s">
        <v>2127</v>
      </c>
      <c r="X2636" t="s">
        <v>2125</v>
      </c>
      <c r="Y2636" t="s">
        <v>2125</v>
      </c>
      <c r="Z2636" t="s">
        <v>312</v>
      </c>
      <c r="AA2636" t="s">
        <v>2137</v>
      </c>
      <c r="AB2636" t="s">
        <v>2127</v>
      </c>
    </row>
    <row r="2637" spans="1:28" x14ac:dyDescent="0.2">
      <c r="A2637">
        <v>16063893</v>
      </c>
      <c r="B2637" t="s">
        <v>10366</v>
      </c>
      <c r="C2637" t="s">
        <v>2916</v>
      </c>
      <c r="D2637" t="s">
        <v>401</v>
      </c>
      <c r="E2637" t="s">
        <v>317</v>
      </c>
      <c r="F2637" t="s">
        <v>316</v>
      </c>
      <c r="G2637" t="s">
        <v>316</v>
      </c>
      <c r="H2637" t="s">
        <v>401</v>
      </c>
      <c r="I2637" t="s">
        <v>317</v>
      </c>
      <c r="J2637" t="s">
        <v>334</v>
      </c>
      <c r="K2637" t="s">
        <v>1834</v>
      </c>
      <c r="L2637" t="s">
        <v>10367</v>
      </c>
      <c r="M2637" s="11">
        <v>43112.402604166666</v>
      </c>
      <c r="N2637" s="11">
        <v>43112.402604166666</v>
      </c>
      <c r="O2637" s="11">
        <v>43119.405347222222</v>
      </c>
      <c r="P2637" t="s">
        <v>2124</v>
      </c>
      <c r="Q2637" t="s">
        <v>1853</v>
      </c>
      <c r="R2637" t="s">
        <v>10368</v>
      </c>
      <c r="S2637" t="s">
        <v>2125</v>
      </c>
      <c r="T2637" t="s">
        <v>2126</v>
      </c>
      <c r="U2637" t="s">
        <v>2127</v>
      </c>
      <c r="V2637">
        <v>0</v>
      </c>
      <c r="W2637" t="s">
        <v>2127</v>
      </c>
      <c r="X2637" t="s">
        <v>2125</v>
      </c>
      <c r="Y2637" t="s">
        <v>2125</v>
      </c>
      <c r="Z2637" t="s">
        <v>2920</v>
      </c>
      <c r="AA2637" t="s">
        <v>2128</v>
      </c>
      <c r="AB2637" t="s">
        <v>2127</v>
      </c>
    </row>
    <row r="2638" spans="1:28" x14ac:dyDescent="0.2">
      <c r="A2638">
        <v>16063929</v>
      </c>
      <c r="B2638" t="s">
        <v>8903</v>
      </c>
      <c r="C2638" t="s">
        <v>4781</v>
      </c>
      <c r="D2638" t="s">
        <v>482</v>
      </c>
      <c r="E2638" t="s">
        <v>317</v>
      </c>
      <c r="F2638" t="s">
        <v>370</v>
      </c>
      <c r="G2638" t="s">
        <v>370</v>
      </c>
      <c r="H2638" t="s">
        <v>482</v>
      </c>
      <c r="I2638" t="s">
        <v>317</v>
      </c>
      <c r="J2638" t="s">
        <v>334</v>
      </c>
      <c r="K2638" t="s">
        <v>602</v>
      </c>
      <c r="L2638" t="s">
        <v>10369</v>
      </c>
      <c r="M2638" s="11">
        <v>43112.404374999998</v>
      </c>
      <c r="N2638" s="11">
        <v>43112.404374999998</v>
      </c>
      <c r="O2638" s="11">
        <v>43112.419814814813</v>
      </c>
      <c r="P2638" t="s">
        <v>2124</v>
      </c>
      <c r="Q2638" t="s">
        <v>600</v>
      </c>
      <c r="R2638" t="s">
        <v>10370</v>
      </c>
      <c r="S2638" t="s">
        <v>2125</v>
      </c>
      <c r="T2638" t="s">
        <v>2126</v>
      </c>
      <c r="U2638" t="s">
        <v>2127</v>
      </c>
      <c r="V2638">
        <v>0</v>
      </c>
      <c r="W2638" t="s">
        <v>2127</v>
      </c>
      <c r="X2638" t="s">
        <v>2125</v>
      </c>
      <c r="Y2638" t="s">
        <v>2125</v>
      </c>
      <c r="Z2638" t="s">
        <v>1411</v>
      </c>
      <c r="AA2638" t="s">
        <v>2137</v>
      </c>
      <c r="AB2638" t="s">
        <v>2127</v>
      </c>
    </row>
    <row r="2639" spans="1:28" x14ac:dyDescent="0.2">
      <c r="A2639">
        <v>16063942</v>
      </c>
      <c r="B2639" t="s">
        <v>10371</v>
      </c>
      <c r="C2639" t="s">
        <v>2158</v>
      </c>
      <c r="D2639" t="s">
        <v>354</v>
      </c>
      <c r="E2639" t="s">
        <v>317</v>
      </c>
      <c r="F2639" t="s">
        <v>2127</v>
      </c>
      <c r="G2639" t="s">
        <v>316</v>
      </c>
      <c r="J2639" t="s">
        <v>1040</v>
      </c>
      <c r="K2639" t="s">
        <v>1062</v>
      </c>
      <c r="L2639" t="s">
        <v>5367</v>
      </c>
      <c r="M2639" s="11">
        <v>43112.405162037037</v>
      </c>
      <c r="N2639" s="11">
        <v>43112.405162037037</v>
      </c>
      <c r="O2639" s="11">
        <v>43119.405416666668</v>
      </c>
      <c r="P2639" t="s">
        <v>2124</v>
      </c>
      <c r="Q2639" t="s">
        <v>7585</v>
      </c>
      <c r="S2639" t="s">
        <v>2125</v>
      </c>
      <c r="T2639" t="s">
        <v>2126</v>
      </c>
      <c r="U2639" t="s">
        <v>2127</v>
      </c>
      <c r="V2639">
        <v>0</v>
      </c>
      <c r="W2639" t="s">
        <v>2127</v>
      </c>
      <c r="X2639" t="s">
        <v>2125</v>
      </c>
      <c r="Y2639" t="s">
        <v>2125</v>
      </c>
      <c r="Z2639" t="s">
        <v>312</v>
      </c>
      <c r="AA2639" t="s">
        <v>2128</v>
      </c>
      <c r="AB2639" t="s">
        <v>2127</v>
      </c>
    </row>
    <row r="2640" spans="1:28" x14ac:dyDescent="0.2">
      <c r="A2640">
        <v>16063988</v>
      </c>
      <c r="B2640" t="s">
        <v>10372</v>
      </c>
      <c r="C2640" t="s">
        <v>10373</v>
      </c>
      <c r="D2640" t="s">
        <v>510</v>
      </c>
      <c r="E2640" t="s">
        <v>317</v>
      </c>
      <c r="F2640" t="s">
        <v>370</v>
      </c>
      <c r="G2640" t="s">
        <v>370</v>
      </c>
      <c r="H2640" t="s">
        <v>510</v>
      </c>
      <c r="I2640" t="s">
        <v>317</v>
      </c>
      <c r="J2640" t="s">
        <v>430</v>
      </c>
      <c r="K2640" t="s">
        <v>496</v>
      </c>
      <c r="L2640" t="s">
        <v>10374</v>
      </c>
      <c r="M2640" s="11">
        <v>43112.407199074078</v>
      </c>
      <c r="N2640" s="11">
        <v>43112.407199074078</v>
      </c>
      <c r="O2640" s="11">
        <v>43119.590231481481</v>
      </c>
      <c r="P2640" t="s">
        <v>2124</v>
      </c>
      <c r="Q2640" t="s">
        <v>1354</v>
      </c>
      <c r="R2640" t="s">
        <v>10375</v>
      </c>
      <c r="S2640" t="s">
        <v>2125</v>
      </c>
      <c r="T2640" t="s">
        <v>2126</v>
      </c>
      <c r="U2640" t="s">
        <v>2127</v>
      </c>
      <c r="V2640">
        <v>1</v>
      </c>
      <c r="W2640" t="s">
        <v>2127</v>
      </c>
      <c r="X2640" t="s">
        <v>2125</v>
      </c>
      <c r="Y2640" t="s">
        <v>2125</v>
      </c>
      <c r="Z2640" t="s">
        <v>1911</v>
      </c>
      <c r="AA2640" t="s">
        <v>2137</v>
      </c>
      <c r="AB2640" t="s">
        <v>2127</v>
      </c>
    </row>
    <row r="2641" spans="1:28" x14ac:dyDescent="0.2">
      <c r="A2641">
        <v>16063998</v>
      </c>
      <c r="B2641" t="s">
        <v>10376</v>
      </c>
      <c r="C2641" t="s">
        <v>9524</v>
      </c>
      <c r="D2641" t="s">
        <v>460</v>
      </c>
      <c r="E2641" t="s">
        <v>317</v>
      </c>
      <c r="F2641" t="s">
        <v>316</v>
      </c>
      <c r="G2641" t="s">
        <v>316</v>
      </c>
      <c r="H2641" t="s">
        <v>460</v>
      </c>
      <c r="I2641" t="s">
        <v>317</v>
      </c>
      <c r="J2641" t="s">
        <v>322</v>
      </c>
      <c r="K2641" t="s">
        <v>7753</v>
      </c>
      <c r="L2641" t="s">
        <v>10377</v>
      </c>
      <c r="M2641" s="11">
        <v>43112.407442129632</v>
      </c>
      <c r="N2641" s="11">
        <v>43112.407442129632</v>
      </c>
      <c r="O2641" s="11">
        <v>43117.431527777779</v>
      </c>
      <c r="P2641" t="s">
        <v>2124</v>
      </c>
      <c r="Q2641" t="s">
        <v>1149</v>
      </c>
      <c r="R2641" t="s">
        <v>10378</v>
      </c>
      <c r="S2641" t="s">
        <v>2125</v>
      </c>
      <c r="T2641" t="s">
        <v>2126</v>
      </c>
      <c r="U2641" t="s">
        <v>2127</v>
      </c>
      <c r="V2641">
        <v>0</v>
      </c>
      <c r="W2641" t="s">
        <v>2127</v>
      </c>
      <c r="X2641" t="s">
        <v>2125</v>
      </c>
      <c r="Y2641" t="s">
        <v>2125</v>
      </c>
      <c r="Z2641" t="s">
        <v>1457</v>
      </c>
      <c r="AA2641" t="s">
        <v>2137</v>
      </c>
      <c r="AB2641" t="s">
        <v>2127</v>
      </c>
    </row>
    <row r="2642" spans="1:28" x14ac:dyDescent="0.2">
      <c r="A2642">
        <v>16064009</v>
      </c>
      <c r="B2642" t="s">
        <v>10379</v>
      </c>
      <c r="C2642" t="s">
        <v>5637</v>
      </c>
      <c r="D2642" t="s">
        <v>354</v>
      </c>
      <c r="E2642" t="s">
        <v>317</v>
      </c>
      <c r="F2642" t="s">
        <v>316</v>
      </c>
      <c r="G2642" t="s">
        <v>316</v>
      </c>
      <c r="J2642" t="s">
        <v>1040</v>
      </c>
      <c r="K2642" t="s">
        <v>1062</v>
      </c>
      <c r="L2642" t="s">
        <v>10380</v>
      </c>
      <c r="M2642" s="11">
        <v>43112.407847222225</v>
      </c>
      <c r="N2642" s="11">
        <v>43112.407847222225</v>
      </c>
      <c r="O2642" s="11">
        <v>43119.417002314818</v>
      </c>
      <c r="P2642" t="s">
        <v>2124</v>
      </c>
      <c r="Q2642" t="s">
        <v>3818</v>
      </c>
      <c r="S2642" t="s">
        <v>2125</v>
      </c>
      <c r="T2642" t="s">
        <v>2126</v>
      </c>
      <c r="U2642" t="s">
        <v>2127</v>
      </c>
      <c r="V2642">
        <v>0</v>
      </c>
      <c r="W2642" t="s">
        <v>2127</v>
      </c>
      <c r="X2642" t="s">
        <v>2125</v>
      </c>
      <c r="Y2642" t="s">
        <v>2125</v>
      </c>
      <c r="Z2642" t="s">
        <v>433</v>
      </c>
      <c r="AA2642" t="s">
        <v>2128</v>
      </c>
      <c r="AB2642" t="s">
        <v>2127</v>
      </c>
    </row>
    <row r="2643" spans="1:28" x14ac:dyDescent="0.2">
      <c r="A2643">
        <v>16064025</v>
      </c>
      <c r="B2643" t="s">
        <v>2940</v>
      </c>
      <c r="C2643" t="s">
        <v>2158</v>
      </c>
      <c r="D2643" t="s">
        <v>518</v>
      </c>
      <c r="E2643" t="s">
        <v>317</v>
      </c>
      <c r="F2643" t="s">
        <v>316</v>
      </c>
      <c r="G2643" t="s">
        <v>316</v>
      </c>
      <c r="H2643" t="s">
        <v>518</v>
      </c>
      <c r="I2643" t="s">
        <v>317</v>
      </c>
      <c r="J2643" t="s">
        <v>334</v>
      </c>
      <c r="K2643" t="s">
        <v>10381</v>
      </c>
      <c r="L2643" t="s">
        <v>10382</v>
      </c>
      <c r="M2643" s="11">
        <v>43112.408553240741</v>
      </c>
      <c r="N2643" s="11">
        <v>43112.408553240741</v>
      </c>
      <c r="O2643" s="11">
        <v>43122.533553240741</v>
      </c>
      <c r="P2643" t="s">
        <v>2124</v>
      </c>
      <c r="Q2643" t="s">
        <v>519</v>
      </c>
      <c r="R2643" t="s">
        <v>10383</v>
      </c>
      <c r="S2643" t="s">
        <v>2125</v>
      </c>
      <c r="T2643" t="s">
        <v>2126</v>
      </c>
      <c r="U2643" t="s">
        <v>2127</v>
      </c>
      <c r="V2643">
        <v>0</v>
      </c>
      <c r="W2643" t="s">
        <v>2127</v>
      </c>
      <c r="X2643" t="s">
        <v>2125</v>
      </c>
      <c r="Y2643" t="s">
        <v>2125</v>
      </c>
      <c r="Z2643" t="s">
        <v>378</v>
      </c>
      <c r="AA2643" t="s">
        <v>2137</v>
      </c>
      <c r="AB2643" t="s">
        <v>2127</v>
      </c>
    </row>
    <row r="2644" spans="1:28" x14ac:dyDescent="0.2">
      <c r="A2644">
        <v>16064058</v>
      </c>
      <c r="B2644" t="s">
        <v>3627</v>
      </c>
      <c r="C2644" t="s">
        <v>3628</v>
      </c>
      <c r="D2644" t="s">
        <v>482</v>
      </c>
      <c r="E2644" t="s">
        <v>317</v>
      </c>
      <c r="F2644" t="s">
        <v>2127</v>
      </c>
      <c r="G2644" t="s">
        <v>370</v>
      </c>
      <c r="H2644" t="s">
        <v>482</v>
      </c>
      <c r="I2644" t="s">
        <v>317</v>
      </c>
      <c r="J2644" t="s">
        <v>334</v>
      </c>
      <c r="K2644" t="s">
        <v>1027</v>
      </c>
      <c r="L2644" t="s">
        <v>10384</v>
      </c>
      <c r="M2644" s="11">
        <v>43112.409837962965</v>
      </c>
      <c r="N2644" s="11">
        <v>43112.409837962965</v>
      </c>
      <c r="O2644" s="11">
        <v>43119.444143518522</v>
      </c>
      <c r="P2644" t="s">
        <v>2124</v>
      </c>
      <c r="Q2644" t="s">
        <v>1963</v>
      </c>
      <c r="R2644" t="s">
        <v>10385</v>
      </c>
      <c r="S2644" t="s">
        <v>2125</v>
      </c>
      <c r="T2644" t="s">
        <v>2126</v>
      </c>
      <c r="U2644" t="s">
        <v>2127</v>
      </c>
      <c r="V2644">
        <v>0</v>
      </c>
      <c r="W2644" t="s">
        <v>2127</v>
      </c>
      <c r="X2644" t="s">
        <v>2125</v>
      </c>
      <c r="Y2644" t="s">
        <v>2125</v>
      </c>
      <c r="Z2644" t="s">
        <v>3632</v>
      </c>
      <c r="AA2644" t="s">
        <v>2128</v>
      </c>
      <c r="AB2644" t="s">
        <v>2127</v>
      </c>
    </row>
    <row r="2645" spans="1:28" x14ac:dyDescent="0.2">
      <c r="A2645">
        <v>16064174</v>
      </c>
      <c r="B2645" t="s">
        <v>732</v>
      </c>
      <c r="C2645" t="s">
        <v>7605</v>
      </c>
      <c r="D2645" t="s">
        <v>1105</v>
      </c>
      <c r="E2645" t="s">
        <v>317</v>
      </c>
      <c r="F2645" t="s">
        <v>357</v>
      </c>
      <c r="G2645" t="s">
        <v>357</v>
      </c>
      <c r="H2645" t="s">
        <v>858</v>
      </c>
      <c r="I2645" t="s">
        <v>317</v>
      </c>
      <c r="J2645" t="s">
        <v>334</v>
      </c>
      <c r="K2645" t="s">
        <v>10386</v>
      </c>
      <c r="L2645" t="s">
        <v>10387</v>
      </c>
      <c r="M2645" s="11">
        <v>43112.415358796294</v>
      </c>
      <c r="N2645" s="11">
        <v>43112.415358796294</v>
      </c>
      <c r="O2645" s="11">
        <v>43119.512789351851</v>
      </c>
      <c r="P2645" t="s">
        <v>2124</v>
      </c>
      <c r="Q2645" t="s">
        <v>1106</v>
      </c>
      <c r="R2645" t="s">
        <v>10388</v>
      </c>
      <c r="S2645" t="s">
        <v>2125</v>
      </c>
      <c r="T2645" t="s">
        <v>2126</v>
      </c>
      <c r="U2645" t="s">
        <v>2127</v>
      </c>
      <c r="V2645">
        <v>0</v>
      </c>
      <c r="W2645" t="s">
        <v>2127</v>
      </c>
      <c r="X2645" t="s">
        <v>2125</v>
      </c>
      <c r="Y2645" t="s">
        <v>2125</v>
      </c>
      <c r="Z2645" t="s">
        <v>433</v>
      </c>
      <c r="AA2645" t="s">
        <v>2128</v>
      </c>
      <c r="AB2645" t="s">
        <v>2127</v>
      </c>
    </row>
    <row r="2646" spans="1:28" x14ac:dyDescent="0.2">
      <c r="A2646">
        <v>16064196</v>
      </c>
      <c r="B2646" t="s">
        <v>2834</v>
      </c>
      <c r="C2646" t="s">
        <v>4209</v>
      </c>
      <c r="D2646" t="s">
        <v>443</v>
      </c>
      <c r="E2646" t="s">
        <v>317</v>
      </c>
      <c r="F2646" t="s">
        <v>2127</v>
      </c>
      <c r="G2646" t="s">
        <v>382</v>
      </c>
      <c r="H2646" t="s">
        <v>443</v>
      </c>
      <c r="I2646" t="s">
        <v>317</v>
      </c>
      <c r="J2646" t="s">
        <v>334</v>
      </c>
      <c r="K2646" t="s">
        <v>1758</v>
      </c>
      <c r="L2646" t="s">
        <v>10391</v>
      </c>
      <c r="M2646" s="11">
        <v>43112.416180555556</v>
      </c>
      <c r="N2646" s="11">
        <v>43112.416180555556</v>
      </c>
      <c r="O2646" s="11">
        <v>43119.434837962966</v>
      </c>
      <c r="P2646" t="s">
        <v>2124</v>
      </c>
      <c r="Q2646" t="s">
        <v>3354</v>
      </c>
      <c r="R2646" t="s">
        <v>10392</v>
      </c>
      <c r="S2646" t="s">
        <v>2125</v>
      </c>
      <c r="T2646" t="s">
        <v>2126</v>
      </c>
      <c r="U2646" t="s">
        <v>2127</v>
      </c>
      <c r="V2646">
        <v>0</v>
      </c>
      <c r="W2646" t="s">
        <v>2127</v>
      </c>
      <c r="X2646" t="s">
        <v>2125</v>
      </c>
      <c r="Y2646" t="s">
        <v>2125</v>
      </c>
      <c r="Z2646" t="s">
        <v>2839</v>
      </c>
      <c r="AA2646" t="s">
        <v>2128</v>
      </c>
      <c r="AB2646" t="s">
        <v>2127</v>
      </c>
    </row>
    <row r="2647" spans="1:28" x14ac:dyDescent="0.2">
      <c r="A2647">
        <v>16064240</v>
      </c>
      <c r="B2647" t="s">
        <v>10393</v>
      </c>
      <c r="C2647" t="s">
        <v>2420</v>
      </c>
      <c r="D2647" t="s">
        <v>401</v>
      </c>
      <c r="E2647" t="s">
        <v>317</v>
      </c>
      <c r="F2647" t="s">
        <v>316</v>
      </c>
      <c r="G2647" t="s">
        <v>316</v>
      </c>
      <c r="H2647" t="s">
        <v>401</v>
      </c>
      <c r="I2647" t="s">
        <v>317</v>
      </c>
      <c r="J2647" t="s">
        <v>334</v>
      </c>
      <c r="K2647" t="s">
        <v>362</v>
      </c>
      <c r="L2647" t="s">
        <v>10394</v>
      </c>
      <c r="M2647" s="11">
        <v>43112.417766203704</v>
      </c>
      <c r="N2647" s="11">
        <v>43112.417766203704</v>
      </c>
      <c r="O2647" s="11">
        <v>43122.578020833331</v>
      </c>
      <c r="P2647" t="s">
        <v>2124</v>
      </c>
      <c r="Q2647" t="s">
        <v>355</v>
      </c>
      <c r="R2647" t="s">
        <v>10395</v>
      </c>
      <c r="S2647" t="s">
        <v>2125</v>
      </c>
      <c r="T2647" t="s">
        <v>2126</v>
      </c>
      <c r="U2647" t="s">
        <v>2127</v>
      </c>
      <c r="V2647">
        <v>0</v>
      </c>
      <c r="W2647" t="s">
        <v>2127</v>
      </c>
      <c r="X2647" t="s">
        <v>2125</v>
      </c>
      <c r="Y2647" t="s">
        <v>2125</v>
      </c>
      <c r="Z2647" t="s">
        <v>719</v>
      </c>
      <c r="AA2647" t="s">
        <v>2137</v>
      </c>
      <c r="AB2647" t="s">
        <v>2127</v>
      </c>
    </row>
    <row r="2648" spans="1:28" x14ac:dyDescent="0.2">
      <c r="A2648">
        <v>16064280</v>
      </c>
      <c r="B2648" t="s">
        <v>9112</v>
      </c>
      <c r="C2648" t="s">
        <v>4856</v>
      </c>
      <c r="D2648" t="s">
        <v>468</v>
      </c>
      <c r="E2648" t="s">
        <v>317</v>
      </c>
      <c r="F2648" t="s">
        <v>316</v>
      </c>
      <c r="G2648" t="s">
        <v>316</v>
      </c>
      <c r="H2648" t="s">
        <v>468</v>
      </c>
      <c r="I2648" t="s">
        <v>317</v>
      </c>
      <c r="J2648" t="s">
        <v>334</v>
      </c>
      <c r="K2648" t="s">
        <v>10396</v>
      </c>
      <c r="L2648" t="s">
        <v>10397</v>
      </c>
      <c r="M2648" s="11">
        <v>43112.419629629629</v>
      </c>
      <c r="N2648" s="11">
        <v>43112.419629629629</v>
      </c>
      <c r="O2648" s="11">
        <v>43119.422465277778</v>
      </c>
      <c r="P2648" t="s">
        <v>2124</v>
      </c>
      <c r="Q2648" t="s">
        <v>436</v>
      </c>
      <c r="R2648" t="s">
        <v>10398</v>
      </c>
      <c r="S2648" t="s">
        <v>2125</v>
      </c>
      <c r="T2648" t="s">
        <v>2126</v>
      </c>
      <c r="U2648" t="s">
        <v>2127</v>
      </c>
      <c r="V2648">
        <v>0</v>
      </c>
      <c r="W2648" t="s">
        <v>2127</v>
      </c>
      <c r="X2648" t="s">
        <v>2125</v>
      </c>
      <c r="Y2648" t="s">
        <v>2125</v>
      </c>
      <c r="Z2648" t="s">
        <v>433</v>
      </c>
      <c r="AA2648" t="s">
        <v>2137</v>
      </c>
      <c r="AB2648" t="s">
        <v>2127</v>
      </c>
    </row>
    <row r="2649" spans="1:28" x14ac:dyDescent="0.2">
      <c r="A2649">
        <v>16064290</v>
      </c>
      <c r="B2649" t="s">
        <v>10399</v>
      </c>
      <c r="C2649" t="s">
        <v>10400</v>
      </c>
      <c r="D2649" t="s">
        <v>392</v>
      </c>
      <c r="E2649" t="s">
        <v>317</v>
      </c>
      <c r="F2649" t="s">
        <v>316</v>
      </c>
      <c r="G2649" t="s">
        <v>357</v>
      </c>
      <c r="H2649" t="s">
        <v>1105</v>
      </c>
      <c r="I2649" t="s">
        <v>317</v>
      </c>
      <c r="J2649" t="s">
        <v>334</v>
      </c>
      <c r="K2649" t="s">
        <v>10401</v>
      </c>
      <c r="L2649" t="s">
        <v>10402</v>
      </c>
      <c r="M2649" s="11">
        <v>43112.420034722221</v>
      </c>
      <c r="N2649" s="11">
        <v>43112.420034722221</v>
      </c>
      <c r="O2649" s="11">
        <v>43119.740219907406</v>
      </c>
      <c r="P2649" t="s">
        <v>2124</v>
      </c>
      <c r="Q2649" t="s">
        <v>1039</v>
      </c>
      <c r="R2649" t="s">
        <v>10403</v>
      </c>
      <c r="S2649" t="s">
        <v>2125</v>
      </c>
      <c r="T2649" t="s">
        <v>2126</v>
      </c>
      <c r="U2649" t="s">
        <v>2127</v>
      </c>
      <c r="V2649">
        <v>0</v>
      </c>
      <c r="W2649" t="s">
        <v>2127</v>
      </c>
      <c r="X2649" t="s">
        <v>2125</v>
      </c>
      <c r="Y2649" t="s">
        <v>2125</v>
      </c>
      <c r="Z2649" t="s">
        <v>433</v>
      </c>
      <c r="AA2649" t="s">
        <v>2128</v>
      </c>
      <c r="AB2649" t="s">
        <v>2127</v>
      </c>
    </row>
    <row r="2650" spans="1:28" x14ac:dyDescent="0.2">
      <c r="A2650">
        <v>16064324</v>
      </c>
      <c r="B2650" t="s">
        <v>3231</v>
      </c>
      <c r="C2650" t="s">
        <v>2916</v>
      </c>
      <c r="D2650" t="s">
        <v>434</v>
      </c>
      <c r="E2650" t="s">
        <v>317</v>
      </c>
      <c r="F2650" t="s">
        <v>316</v>
      </c>
      <c r="G2650" t="s">
        <v>316</v>
      </c>
      <c r="H2650" t="s">
        <v>434</v>
      </c>
      <c r="I2650" t="s">
        <v>317</v>
      </c>
      <c r="J2650" t="s">
        <v>334</v>
      </c>
      <c r="K2650" t="s">
        <v>1834</v>
      </c>
      <c r="L2650" t="s">
        <v>10404</v>
      </c>
      <c r="M2650" s="11">
        <v>43112.421319444446</v>
      </c>
      <c r="N2650" s="11">
        <v>43112.421319444446</v>
      </c>
      <c r="O2650" s="11">
        <v>43119.53869212963</v>
      </c>
      <c r="P2650" t="s">
        <v>2124</v>
      </c>
      <c r="Q2650" t="s">
        <v>470</v>
      </c>
      <c r="R2650" t="s">
        <v>10405</v>
      </c>
      <c r="S2650" t="s">
        <v>2125</v>
      </c>
      <c r="T2650" t="s">
        <v>2126</v>
      </c>
      <c r="U2650" t="s">
        <v>2127</v>
      </c>
      <c r="V2650">
        <v>0</v>
      </c>
      <c r="W2650" t="s">
        <v>2127</v>
      </c>
      <c r="X2650" t="s">
        <v>2125</v>
      </c>
      <c r="Y2650" t="s">
        <v>2125</v>
      </c>
      <c r="Z2650" t="s">
        <v>2920</v>
      </c>
      <c r="AA2650" t="s">
        <v>2128</v>
      </c>
      <c r="AB2650" t="s">
        <v>2127</v>
      </c>
    </row>
    <row r="2651" spans="1:28" x14ac:dyDescent="0.2">
      <c r="A2651">
        <v>16064332</v>
      </c>
      <c r="B2651" t="s">
        <v>10406</v>
      </c>
      <c r="C2651" t="s">
        <v>7934</v>
      </c>
      <c r="D2651" t="s">
        <v>518</v>
      </c>
      <c r="E2651" t="s">
        <v>317</v>
      </c>
      <c r="F2651" t="s">
        <v>316</v>
      </c>
      <c r="G2651" t="s">
        <v>384</v>
      </c>
      <c r="H2651" t="s">
        <v>1330</v>
      </c>
      <c r="J2651" t="s">
        <v>334</v>
      </c>
      <c r="K2651" t="s">
        <v>10407</v>
      </c>
      <c r="L2651" t="s">
        <v>10408</v>
      </c>
      <c r="M2651" s="11">
        <v>43112.4218287037</v>
      </c>
      <c r="N2651" s="11">
        <v>43112.4218287037</v>
      </c>
      <c r="O2651" s="11">
        <v>43123.353055555555</v>
      </c>
      <c r="P2651" t="s">
        <v>2124</v>
      </c>
      <c r="Q2651" t="s">
        <v>425</v>
      </c>
      <c r="R2651" t="s">
        <v>10409</v>
      </c>
      <c r="S2651" t="s">
        <v>2125</v>
      </c>
      <c r="T2651" t="s">
        <v>2126</v>
      </c>
      <c r="U2651" t="s">
        <v>2127</v>
      </c>
      <c r="V2651">
        <v>0</v>
      </c>
      <c r="W2651" t="s">
        <v>2127</v>
      </c>
      <c r="X2651" t="s">
        <v>2125</v>
      </c>
      <c r="Y2651" t="s">
        <v>2125</v>
      </c>
      <c r="Z2651" t="s">
        <v>433</v>
      </c>
      <c r="AA2651" t="s">
        <v>2137</v>
      </c>
      <c r="AB2651" t="s">
        <v>2127</v>
      </c>
    </row>
    <row r="2652" spans="1:28" x14ac:dyDescent="0.2">
      <c r="A2652">
        <v>16064410</v>
      </c>
      <c r="B2652" t="s">
        <v>10410</v>
      </c>
      <c r="C2652" t="s">
        <v>6288</v>
      </c>
      <c r="D2652" t="s">
        <v>392</v>
      </c>
      <c r="E2652" t="s">
        <v>317</v>
      </c>
      <c r="F2652" t="s">
        <v>316</v>
      </c>
      <c r="G2652" t="s">
        <v>316</v>
      </c>
      <c r="H2652" t="s">
        <v>392</v>
      </c>
      <c r="I2652" t="s">
        <v>317</v>
      </c>
      <c r="J2652" t="s">
        <v>334</v>
      </c>
      <c r="K2652" t="s">
        <v>9844</v>
      </c>
      <c r="L2652" t="s">
        <v>10411</v>
      </c>
      <c r="M2652" s="11">
        <v>43112.424756944441</v>
      </c>
      <c r="N2652" s="11">
        <v>43112.424756944441</v>
      </c>
      <c r="O2652" s="11">
        <v>43119.451817129629</v>
      </c>
      <c r="P2652" t="s">
        <v>2124</v>
      </c>
      <c r="Q2652" t="s">
        <v>425</v>
      </c>
      <c r="R2652" t="s">
        <v>10412</v>
      </c>
      <c r="S2652" t="s">
        <v>2125</v>
      </c>
      <c r="T2652" t="s">
        <v>2126</v>
      </c>
      <c r="U2652" t="s">
        <v>2127</v>
      </c>
      <c r="V2652">
        <v>0</v>
      </c>
      <c r="W2652" t="s">
        <v>2127</v>
      </c>
      <c r="X2652" t="s">
        <v>2125</v>
      </c>
      <c r="Y2652" t="s">
        <v>2125</v>
      </c>
      <c r="Z2652" t="s">
        <v>433</v>
      </c>
      <c r="AA2652" t="s">
        <v>2137</v>
      </c>
      <c r="AB2652" t="s">
        <v>2127</v>
      </c>
    </row>
    <row r="2653" spans="1:28" x14ac:dyDescent="0.2">
      <c r="A2653">
        <v>16064465</v>
      </c>
      <c r="B2653" t="s">
        <v>4542</v>
      </c>
      <c r="C2653" t="s">
        <v>10413</v>
      </c>
      <c r="D2653" t="s">
        <v>410</v>
      </c>
      <c r="E2653" t="s">
        <v>317</v>
      </c>
      <c r="F2653" t="s">
        <v>382</v>
      </c>
      <c r="G2653" t="s">
        <v>382</v>
      </c>
      <c r="H2653" t="s">
        <v>410</v>
      </c>
      <c r="I2653" t="s">
        <v>317</v>
      </c>
      <c r="J2653" t="s">
        <v>334</v>
      </c>
      <c r="K2653" t="s">
        <v>1164</v>
      </c>
      <c r="L2653" t="s">
        <v>10414</v>
      </c>
      <c r="M2653" s="11">
        <v>43112.427106481482</v>
      </c>
      <c r="N2653" s="11">
        <v>43112.427106481482</v>
      </c>
      <c r="O2653" s="11">
        <v>43119.428425925929</v>
      </c>
      <c r="P2653" t="s">
        <v>2124</v>
      </c>
      <c r="Q2653" t="s">
        <v>1161</v>
      </c>
      <c r="R2653" t="s">
        <v>10415</v>
      </c>
      <c r="S2653" t="s">
        <v>2125</v>
      </c>
      <c r="T2653" t="s">
        <v>2126</v>
      </c>
      <c r="U2653" t="s">
        <v>2127</v>
      </c>
      <c r="V2653">
        <v>0</v>
      </c>
      <c r="W2653" t="s">
        <v>2127</v>
      </c>
      <c r="X2653" t="s">
        <v>2125</v>
      </c>
      <c r="Y2653" t="s">
        <v>2125</v>
      </c>
      <c r="Z2653" t="s">
        <v>988</v>
      </c>
      <c r="AA2653" t="s">
        <v>2137</v>
      </c>
      <c r="AB2653" t="s">
        <v>2127</v>
      </c>
    </row>
    <row r="2654" spans="1:28" x14ac:dyDescent="0.2">
      <c r="A2654">
        <v>16064484</v>
      </c>
      <c r="B2654" t="s">
        <v>10416</v>
      </c>
      <c r="C2654" t="s">
        <v>3747</v>
      </c>
      <c r="D2654" t="s">
        <v>1906</v>
      </c>
      <c r="E2654" t="s">
        <v>317</v>
      </c>
      <c r="F2654" t="s">
        <v>382</v>
      </c>
      <c r="G2654" t="s">
        <v>357</v>
      </c>
      <c r="H2654" t="s">
        <v>1906</v>
      </c>
      <c r="I2654" t="s">
        <v>317</v>
      </c>
      <c r="J2654" t="s">
        <v>334</v>
      </c>
      <c r="K2654" t="s">
        <v>10417</v>
      </c>
      <c r="L2654" t="s">
        <v>10418</v>
      </c>
      <c r="M2654" s="11">
        <v>43112.42763888889</v>
      </c>
      <c r="N2654" s="11">
        <v>43112.42763888889</v>
      </c>
      <c r="O2654" s="11">
        <v>43119.44730324074</v>
      </c>
      <c r="P2654" t="s">
        <v>2124</v>
      </c>
      <c r="Q2654" t="s">
        <v>1031</v>
      </c>
      <c r="R2654" t="s">
        <v>10419</v>
      </c>
      <c r="S2654" t="s">
        <v>2125</v>
      </c>
      <c r="T2654" t="s">
        <v>2126</v>
      </c>
      <c r="U2654" t="s">
        <v>2127</v>
      </c>
      <c r="V2654">
        <v>0</v>
      </c>
      <c r="W2654" t="s">
        <v>2127</v>
      </c>
      <c r="X2654" t="s">
        <v>2125</v>
      </c>
      <c r="Y2654" t="s">
        <v>2125</v>
      </c>
      <c r="Z2654" t="s">
        <v>433</v>
      </c>
      <c r="AA2654" t="s">
        <v>2137</v>
      </c>
      <c r="AB2654" t="s">
        <v>2127</v>
      </c>
    </row>
    <row r="2655" spans="1:28" x14ac:dyDescent="0.2">
      <c r="A2655">
        <v>16064503</v>
      </c>
      <c r="B2655" t="s">
        <v>9944</v>
      </c>
      <c r="C2655" t="s">
        <v>2340</v>
      </c>
      <c r="D2655" t="s">
        <v>510</v>
      </c>
      <c r="E2655" t="s">
        <v>317</v>
      </c>
      <c r="F2655" t="s">
        <v>2127</v>
      </c>
      <c r="G2655" t="s">
        <v>316</v>
      </c>
      <c r="H2655" t="s">
        <v>510</v>
      </c>
      <c r="I2655" t="s">
        <v>317</v>
      </c>
      <c r="J2655" t="s">
        <v>334</v>
      </c>
      <c r="K2655" t="s">
        <v>3665</v>
      </c>
      <c r="L2655" t="s">
        <v>10420</v>
      </c>
      <c r="M2655" s="11">
        <v>43112.428148148145</v>
      </c>
      <c r="N2655" s="11">
        <v>43112.428148148145</v>
      </c>
      <c r="O2655" s="11">
        <v>43119.429236111115</v>
      </c>
      <c r="P2655" t="s">
        <v>2124</v>
      </c>
      <c r="Q2655" t="s">
        <v>3694</v>
      </c>
      <c r="R2655" t="s">
        <v>10421</v>
      </c>
      <c r="S2655" t="s">
        <v>2125</v>
      </c>
      <c r="T2655" t="s">
        <v>2126</v>
      </c>
      <c r="U2655" t="s">
        <v>2127</v>
      </c>
      <c r="V2655">
        <v>0</v>
      </c>
      <c r="W2655" t="s">
        <v>2127</v>
      </c>
      <c r="X2655" t="s">
        <v>2125</v>
      </c>
      <c r="Y2655" t="s">
        <v>2125</v>
      </c>
      <c r="Z2655" t="s">
        <v>534</v>
      </c>
      <c r="AA2655" t="s">
        <v>2137</v>
      </c>
      <c r="AB2655" t="s">
        <v>2127</v>
      </c>
    </row>
    <row r="2656" spans="1:28" x14ac:dyDescent="0.2">
      <c r="A2656">
        <v>16064529</v>
      </c>
      <c r="B2656" t="s">
        <v>10416</v>
      </c>
      <c r="C2656" t="s">
        <v>3747</v>
      </c>
      <c r="D2656" t="s">
        <v>1906</v>
      </c>
      <c r="E2656" t="s">
        <v>317</v>
      </c>
      <c r="F2656" t="s">
        <v>370</v>
      </c>
      <c r="G2656" t="s">
        <v>357</v>
      </c>
      <c r="H2656" t="s">
        <v>1906</v>
      </c>
      <c r="I2656" t="s">
        <v>317</v>
      </c>
      <c r="J2656" t="s">
        <v>334</v>
      </c>
      <c r="K2656" t="s">
        <v>10425</v>
      </c>
      <c r="L2656" t="s">
        <v>10426</v>
      </c>
      <c r="M2656" s="11">
        <v>43112.429583333331</v>
      </c>
      <c r="N2656" s="11">
        <v>43112.429583333331</v>
      </c>
      <c r="O2656" s="11">
        <v>43119.446793981479</v>
      </c>
      <c r="P2656" t="s">
        <v>2124</v>
      </c>
      <c r="Q2656" t="s">
        <v>10427</v>
      </c>
      <c r="R2656" t="s">
        <v>10428</v>
      </c>
      <c r="S2656" t="s">
        <v>2125</v>
      </c>
      <c r="T2656" t="s">
        <v>2126</v>
      </c>
      <c r="U2656" t="s">
        <v>2127</v>
      </c>
      <c r="V2656">
        <v>0</v>
      </c>
      <c r="W2656" t="s">
        <v>2127</v>
      </c>
      <c r="X2656" t="s">
        <v>2125</v>
      </c>
      <c r="Y2656" t="s">
        <v>2125</v>
      </c>
      <c r="Z2656" t="s">
        <v>433</v>
      </c>
      <c r="AA2656" t="s">
        <v>2137</v>
      </c>
      <c r="AB2656" t="s">
        <v>2127</v>
      </c>
    </row>
    <row r="2657" spans="1:28" x14ac:dyDescent="0.2">
      <c r="A2657">
        <v>16064533</v>
      </c>
      <c r="B2657" t="s">
        <v>1226</v>
      </c>
      <c r="C2657" t="s">
        <v>4986</v>
      </c>
      <c r="D2657" t="s">
        <v>369</v>
      </c>
      <c r="E2657" t="s">
        <v>317</v>
      </c>
      <c r="F2657" t="s">
        <v>316</v>
      </c>
      <c r="G2657" t="s">
        <v>370</v>
      </c>
      <c r="H2657" t="s">
        <v>369</v>
      </c>
      <c r="I2657" t="s">
        <v>317</v>
      </c>
      <c r="J2657" t="s">
        <v>334</v>
      </c>
      <c r="K2657" t="s">
        <v>1229</v>
      </c>
      <c r="L2657" t="s">
        <v>10429</v>
      </c>
      <c r="M2657" s="11">
        <v>43112.429722222223</v>
      </c>
      <c r="N2657" s="11">
        <v>43112.429722222223</v>
      </c>
      <c r="O2657" s="11">
        <v>43119.433749999997</v>
      </c>
      <c r="P2657" t="s">
        <v>2124</v>
      </c>
      <c r="Q2657" t="s">
        <v>436</v>
      </c>
      <c r="R2657" t="s">
        <v>10430</v>
      </c>
      <c r="S2657" t="s">
        <v>2125</v>
      </c>
      <c r="T2657" t="s">
        <v>2126</v>
      </c>
      <c r="U2657" t="s">
        <v>2127</v>
      </c>
      <c r="V2657">
        <v>0</v>
      </c>
      <c r="W2657" t="s">
        <v>2127</v>
      </c>
      <c r="X2657" t="s">
        <v>2125</v>
      </c>
      <c r="Y2657" t="s">
        <v>2125</v>
      </c>
      <c r="Z2657" t="s">
        <v>1176</v>
      </c>
      <c r="AA2657" t="s">
        <v>2137</v>
      </c>
      <c r="AB2657" t="s">
        <v>2127</v>
      </c>
    </row>
    <row r="2658" spans="1:28" x14ac:dyDescent="0.2">
      <c r="A2658">
        <v>16064569</v>
      </c>
      <c r="B2658" t="s">
        <v>10431</v>
      </c>
      <c r="C2658" t="s">
        <v>7121</v>
      </c>
      <c r="D2658" t="s">
        <v>482</v>
      </c>
      <c r="E2658" t="s">
        <v>317</v>
      </c>
      <c r="F2658" t="s">
        <v>370</v>
      </c>
      <c r="G2658" t="s">
        <v>370</v>
      </c>
      <c r="H2658" t="s">
        <v>482</v>
      </c>
      <c r="I2658" t="s">
        <v>317</v>
      </c>
      <c r="J2658" t="s">
        <v>334</v>
      </c>
      <c r="K2658" t="s">
        <v>725</v>
      </c>
      <c r="L2658" t="s">
        <v>10432</v>
      </c>
      <c r="M2658" s="11">
        <v>43112.431076388886</v>
      </c>
      <c r="N2658" s="11">
        <v>43112.431076388886</v>
      </c>
      <c r="O2658" s="11">
        <v>43119.435879629629</v>
      </c>
      <c r="P2658" t="s">
        <v>2124</v>
      </c>
      <c r="Q2658" t="s">
        <v>600</v>
      </c>
      <c r="R2658" t="s">
        <v>10433</v>
      </c>
      <c r="S2658" t="s">
        <v>2125</v>
      </c>
      <c r="T2658" t="s">
        <v>2126</v>
      </c>
      <c r="U2658" t="s">
        <v>2127</v>
      </c>
      <c r="V2658">
        <v>0</v>
      </c>
      <c r="W2658" t="s">
        <v>2127</v>
      </c>
      <c r="X2658" t="s">
        <v>2125</v>
      </c>
      <c r="Y2658" t="s">
        <v>2125</v>
      </c>
      <c r="Z2658" t="s">
        <v>634</v>
      </c>
      <c r="AA2658" t="s">
        <v>2137</v>
      </c>
      <c r="AB2658" t="s">
        <v>2127</v>
      </c>
    </row>
    <row r="2659" spans="1:28" x14ac:dyDescent="0.2">
      <c r="A2659">
        <v>16064573</v>
      </c>
      <c r="B2659" t="s">
        <v>10434</v>
      </c>
      <c r="C2659" t="s">
        <v>4762</v>
      </c>
      <c r="D2659" t="s">
        <v>468</v>
      </c>
      <c r="E2659" t="s">
        <v>317</v>
      </c>
      <c r="F2659" t="s">
        <v>316</v>
      </c>
      <c r="G2659" t="s">
        <v>316</v>
      </c>
      <c r="H2659" t="s">
        <v>468</v>
      </c>
      <c r="I2659" t="s">
        <v>317</v>
      </c>
      <c r="J2659" t="s">
        <v>334</v>
      </c>
      <c r="K2659" t="s">
        <v>455</v>
      </c>
      <c r="L2659" t="s">
        <v>10435</v>
      </c>
      <c r="M2659" s="11">
        <v>43112.431168981479</v>
      </c>
      <c r="N2659" s="11">
        <v>43112.431168981479</v>
      </c>
      <c r="O2659" s="11">
        <v>43119.436307870368</v>
      </c>
      <c r="P2659" t="s">
        <v>2124</v>
      </c>
      <c r="Q2659" t="s">
        <v>425</v>
      </c>
      <c r="R2659" t="s">
        <v>10436</v>
      </c>
      <c r="S2659" t="s">
        <v>2125</v>
      </c>
      <c r="T2659" t="s">
        <v>2126</v>
      </c>
      <c r="U2659" t="s">
        <v>2127</v>
      </c>
      <c r="V2659">
        <v>0</v>
      </c>
      <c r="W2659" t="s">
        <v>2127</v>
      </c>
      <c r="X2659" t="s">
        <v>2125</v>
      </c>
      <c r="Y2659" t="s">
        <v>2125</v>
      </c>
      <c r="Z2659" t="s">
        <v>433</v>
      </c>
      <c r="AA2659" t="s">
        <v>2137</v>
      </c>
      <c r="AB2659" t="s">
        <v>2127</v>
      </c>
    </row>
    <row r="2660" spans="1:28" x14ac:dyDescent="0.2">
      <c r="A2660">
        <v>16064624</v>
      </c>
      <c r="B2660" t="s">
        <v>10437</v>
      </c>
      <c r="C2660" t="s">
        <v>10438</v>
      </c>
      <c r="D2660" t="s">
        <v>510</v>
      </c>
      <c r="E2660" t="s">
        <v>317</v>
      </c>
      <c r="F2660" t="s">
        <v>370</v>
      </c>
      <c r="G2660" t="s">
        <v>370</v>
      </c>
      <c r="H2660" t="s">
        <v>510</v>
      </c>
      <c r="I2660" t="s">
        <v>317</v>
      </c>
      <c r="J2660" t="s">
        <v>322</v>
      </c>
      <c r="K2660" t="s">
        <v>595</v>
      </c>
      <c r="L2660" t="s">
        <v>10439</v>
      </c>
      <c r="M2660" s="11">
        <v>43112.433449074073</v>
      </c>
      <c r="N2660" s="11">
        <v>43112.433449074073</v>
      </c>
      <c r="O2660" s="11">
        <v>43119.444988425923</v>
      </c>
      <c r="P2660" t="s">
        <v>2124</v>
      </c>
      <c r="Q2660" t="s">
        <v>483</v>
      </c>
      <c r="R2660" t="s">
        <v>10440</v>
      </c>
      <c r="S2660" t="s">
        <v>2125</v>
      </c>
      <c r="T2660" t="s">
        <v>2126</v>
      </c>
      <c r="U2660" t="s">
        <v>2127</v>
      </c>
      <c r="V2660">
        <v>0</v>
      </c>
      <c r="W2660" t="s">
        <v>2127</v>
      </c>
      <c r="X2660" t="s">
        <v>2125</v>
      </c>
      <c r="Y2660" t="s">
        <v>2125</v>
      </c>
      <c r="Z2660" t="s">
        <v>1441</v>
      </c>
      <c r="AA2660" t="s">
        <v>2137</v>
      </c>
      <c r="AB2660" t="s">
        <v>2127</v>
      </c>
    </row>
    <row r="2661" spans="1:28" x14ac:dyDescent="0.2">
      <c r="A2661">
        <v>16064726</v>
      </c>
      <c r="B2661" t="s">
        <v>10441</v>
      </c>
      <c r="C2661" t="s">
        <v>6833</v>
      </c>
      <c r="D2661" t="s">
        <v>550</v>
      </c>
      <c r="E2661" t="s">
        <v>317</v>
      </c>
      <c r="F2661" t="s">
        <v>316</v>
      </c>
      <c r="G2661" t="s">
        <v>316</v>
      </c>
      <c r="H2661" t="s">
        <v>550</v>
      </c>
      <c r="I2661" t="s">
        <v>317</v>
      </c>
      <c r="J2661" t="s">
        <v>334</v>
      </c>
      <c r="K2661" t="s">
        <v>1834</v>
      </c>
      <c r="L2661" t="s">
        <v>10442</v>
      </c>
      <c r="M2661" s="11">
        <v>43112.437430555554</v>
      </c>
      <c r="N2661" s="11">
        <v>43112.437430555554</v>
      </c>
      <c r="O2661" s="11">
        <v>43119.443043981482</v>
      </c>
      <c r="P2661" t="s">
        <v>2124</v>
      </c>
      <c r="Q2661" t="s">
        <v>425</v>
      </c>
      <c r="R2661" t="s">
        <v>10443</v>
      </c>
      <c r="S2661" t="s">
        <v>2125</v>
      </c>
      <c r="T2661" t="s">
        <v>2126</v>
      </c>
      <c r="U2661" t="s">
        <v>2127</v>
      </c>
      <c r="V2661">
        <v>0</v>
      </c>
      <c r="W2661" t="s">
        <v>2127</v>
      </c>
      <c r="X2661" t="s">
        <v>2125</v>
      </c>
      <c r="Y2661" t="s">
        <v>2125</v>
      </c>
      <c r="Z2661" t="s">
        <v>421</v>
      </c>
      <c r="AA2661" t="s">
        <v>2137</v>
      </c>
      <c r="AB2661" t="s">
        <v>2127</v>
      </c>
    </row>
    <row r="2662" spans="1:28" x14ac:dyDescent="0.2">
      <c r="A2662">
        <v>16064762</v>
      </c>
      <c r="B2662" t="s">
        <v>10444</v>
      </c>
      <c r="C2662" t="s">
        <v>2158</v>
      </c>
      <c r="D2662" t="s">
        <v>369</v>
      </c>
      <c r="E2662" t="s">
        <v>317</v>
      </c>
      <c r="F2662" t="s">
        <v>2127</v>
      </c>
      <c r="G2662" t="s">
        <v>316</v>
      </c>
      <c r="H2662" t="s">
        <v>369</v>
      </c>
      <c r="I2662" t="s">
        <v>317</v>
      </c>
      <c r="J2662" t="s">
        <v>334</v>
      </c>
      <c r="K2662" t="s">
        <v>8297</v>
      </c>
      <c r="L2662" t="s">
        <v>10445</v>
      </c>
      <c r="M2662" s="11">
        <v>43112.438935185186</v>
      </c>
      <c r="N2662" s="11">
        <v>43112.438935185186</v>
      </c>
      <c r="O2662" s="11">
        <v>43119.441111111111</v>
      </c>
      <c r="P2662" t="s">
        <v>2124</v>
      </c>
      <c r="Q2662" t="s">
        <v>1963</v>
      </c>
      <c r="R2662" t="s">
        <v>10446</v>
      </c>
      <c r="S2662" t="s">
        <v>2125</v>
      </c>
      <c r="T2662" t="s">
        <v>2126</v>
      </c>
      <c r="U2662" t="s">
        <v>2127</v>
      </c>
      <c r="V2662">
        <v>0</v>
      </c>
      <c r="W2662" t="s">
        <v>2127</v>
      </c>
      <c r="X2662" t="s">
        <v>2125</v>
      </c>
      <c r="Y2662" t="s">
        <v>2125</v>
      </c>
      <c r="Z2662" t="s">
        <v>312</v>
      </c>
      <c r="AA2662" t="s">
        <v>2128</v>
      </c>
      <c r="AB2662" t="s">
        <v>2127</v>
      </c>
    </row>
    <row r="2663" spans="1:28" x14ac:dyDescent="0.2">
      <c r="A2663">
        <v>16063155</v>
      </c>
      <c r="B2663" t="s">
        <v>4897</v>
      </c>
      <c r="C2663" t="s">
        <v>4898</v>
      </c>
      <c r="D2663" t="s">
        <v>468</v>
      </c>
      <c r="E2663" t="s">
        <v>317</v>
      </c>
      <c r="F2663" t="s">
        <v>316</v>
      </c>
      <c r="G2663" t="s">
        <v>316</v>
      </c>
      <c r="H2663" t="s">
        <v>468</v>
      </c>
      <c r="I2663" t="s">
        <v>317</v>
      </c>
      <c r="J2663" t="s">
        <v>430</v>
      </c>
      <c r="K2663" t="s">
        <v>1164</v>
      </c>
      <c r="L2663" t="s">
        <v>10447</v>
      </c>
      <c r="M2663" s="11">
        <v>43112.362442129626</v>
      </c>
      <c r="N2663" s="11">
        <v>43112.362442129626</v>
      </c>
      <c r="O2663" s="11">
        <v>43119.368321759262</v>
      </c>
      <c r="P2663" t="s">
        <v>2124</v>
      </c>
      <c r="Q2663" t="s">
        <v>799</v>
      </c>
      <c r="R2663" t="s">
        <v>10448</v>
      </c>
      <c r="S2663" t="s">
        <v>2125</v>
      </c>
      <c r="T2663" t="s">
        <v>2126</v>
      </c>
      <c r="U2663" t="s">
        <v>2127</v>
      </c>
      <c r="V2663">
        <v>0</v>
      </c>
      <c r="W2663" t="s">
        <v>2127</v>
      </c>
      <c r="X2663" t="s">
        <v>2125</v>
      </c>
      <c r="Y2663" t="s">
        <v>2125</v>
      </c>
      <c r="Z2663" t="s">
        <v>433</v>
      </c>
      <c r="AA2663" t="s">
        <v>2137</v>
      </c>
      <c r="AB2663" t="s">
        <v>2127</v>
      </c>
    </row>
    <row r="2664" spans="1:28" x14ac:dyDescent="0.2">
      <c r="A2664">
        <v>16063156</v>
      </c>
      <c r="B2664" t="s">
        <v>8676</v>
      </c>
      <c r="C2664" t="s">
        <v>6419</v>
      </c>
      <c r="D2664" t="s">
        <v>434</v>
      </c>
      <c r="E2664" t="s">
        <v>317</v>
      </c>
      <c r="F2664" t="s">
        <v>316</v>
      </c>
      <c r="G2664" t="s">
        <v>316</v>
      </c>
      <c r="H2664" t="s">
        <v>434</v>
      </c>
      <c r="I2664" t="s">
        <v>317</v>
      </c>
      <c r="J2664" t="s">
        <v>334</v>
      </c>
      <c r="K2664" t="s">
        <v>1218</v>
      </c>
      <c r="L2664" t="s">
        <v>10449</v>
      </c>
      <c r="M2664" s="11">
        <v>43112.362662037034</v>
      </c>
      <c r="N2664" s="11">
        <v>43112.362662037034</v>
      </c>
      <c r="O2664" s="11">
        <v>43123.362835648149</v>
      </c>
      <c r="P2664" t="s">
        <v>2124</v>
      </c>
      <c r="Q2664" t="s">
        <v>436</v>
      </c>
      <c r="R2664" t="s">
        <v>2611</v>
      </c>
      <c r="S2664" t="s">
        <v>2125</v>
      </c>
      <c r="T2664" t="s">
        <v>2126</v>
      </c>
      <c r="U2664" t="s">
        <v>2127</v>
      </c>
      <c r="V2664">
        <v>0</v>
      </c>
      <c r="W2664" t="s">
        <v>2127</v>
      </c>
      <c r="X2664" t="s">
        <v>2125</v>
      </c>
      <c r="Y2664" t="s">
        <v>2125</v>
      </c>
      <c r="Z2664" t="s">
        <v>433</v>
      </c>
      <c r="AA2664" t="s">
        <v>2137</v>
      </c>
      <c r="AB2664" t="s">
        <v>2127</v>
      </c>
    </row>
    <row r="2665" spans="1:28" x14ac:dyDescent="0.2">
      <c r="A2665">
        <v>16063179</v>
      </c>
      <c r="B2665" t="s">
        <v>10452</v>
      </c>
      <c r="C2665" t="s">
        <v>6190</v>
      </c>
      <c r="D2665" t="s">
        <v>354</v>
      </c>
      <c r="E2665" t="s">
        <v>317</v>
      </c>
      <c r="F2665" t="s">
        <v>316</v>
      </c>
      <c r="G2665" t="s">
        <v>316</v>
      </c>
      <c r="J2665" t="s">
        <v>1040</v>
      </c>
      <c r="K2665" t="s">
        <v>1218</v>
      </c>
      <c r="L2665" t="s">
        <v>10453</v>
      </c>
      <c r="M2665" s="11">
        <v>43112.36409722222</v>
      </c>
      <c r="N2665" s="11">
        <v>43112.36409722222</v>
      </c>
      <c r="O2665" s="11">
        <v>43119.378599537034</v>
      </c>
      <c r="P2665" t="s">
        <v>2124</v>
      </c>
      <c r="Q2665" t="s">
        <v>436</v>
      </c>
      <c r="S2665" t="s">
        <v>2125</v>
      </c>
      <c r="T2665" t="s">
        <v>2126</v>
      </c>
      <c r="U2665" t="s">
        <v>2127</v>
      </c>
      <c r="V2665">
        <v>0</v>
      </c>
      <c r="W2665" t="s">
        <v>2127</v>
      </c>
      <c r="X2665" t="s">
        <v>2125</v>
      </c>
      <c r="Y2665" t="s">
        <v>2125</v>
      </c>
      <c r="Z2665" t="s">
        <v>459</v>
      </c>
      <c r="AA2665" t="s">
        <v>2128</v>
      </c>
      <c r="AB2665" t="s">
        <v>2127</v>
      </c>
    </row>
    <row r="2666" spans="1:28" x14ac:dyDescent="0.2">
      <c r="A2666">
        <v>16063226</v>
      </c>
      <c r="B2666" t="s">
        <v>10454</v>
      </c>
      <c r="C2666" t="s">
        <v>2977</v>
      </c>
      <c r="D2666" t="s">
        <v>369</v>
      </c>
      <c r="E2666" t="s">
        <v>317</v>
      </c>
      <c r="F2666" t="s">
        <v>370</v>
      </c>
      <c r="G2666" t="s">
        <v>370</v>
      </c>
      <c r="H2666" t="s">
        <v>369</v>
      </c>
      <c r="I2666" t="s">
        <v>317</v>
      </c>
      <c r="J2666" t="s">
        <v>322</v>
      </c>
      <c r="K2666" t="s">
        <v>10455</v>
      </c>
      <c r="L2666" t="s">
        <v>10456</v>
      </c>
      <c r="M2666" s="11">
        <v>43112.367384259262</v>
      </c>
      <c r="N2666" s="11">
        <v>43112.367384259262</v>
      </c>
      <c r="O2666" s="11">
        <v>43119.373067129629</v>
      </c>
      <c r="P2666" t="s">
        <v>2124</v>
      </c>
      <c r="Q2666" t="s">
        <v>483</v>
      </c>
      <c r="R2666" t="s">
        <v>10457</v>
      </c>
      <c r="S2666" t="s">
        <v>2125</v>
      </c>
      <c r="T2666" t="s">
        <v>2126</v>
      </c>
      <c r="U2666" t="s">
        <v>2127</v>
      </c>
      <c r="V2666">
        <v>0</v>
      </c>
      <c r="W2666" t="s">
        <v>2127</v>
      </c>
      <c r="X2666" t="s">
        <v>2125</v>
      </c>
      <c r="Y2666" t="s">
        <v>2125</v>
      </c>
      <c r="Z2666" t="s">
        <v>433</v>
      </c>
      <c r="AA2666" t="s">
        <v>2137</v>
      </c>
      <c r="AB2666" t="s">
        <v>2127</v>
      </c>
    </row>
    <row r="2667" spans="1:28" x14ac:dyDescent="0.2">
      <c r="A2667">
        <v>16063241</v>
      </c>
      <c r="B2667" t="s">
        <v>9371</v>
      </c>
      <c r="C2667" t="s">
        <v>8266</v>
      </c>
      <c r="D2667" t="s">
        <v>401</v>
      </c>
      <c r="E2667" t="s">
        <v>317</v>
      </c>
      <c r="F2667" t="s">
        <v>2127</v>
      </c>
      <c r="G2667" t="s">
        <v>316</v>
      </c>
      <c r="H2667" t="s">
        <v>401</v>
      </c>
      <c r="I2667" t="s">
        <v>317</v>
      </c>
      <c r="J2667" t="s">
        <v>334</v>
      </c>
      <c r="K2667" t="s">
        <v>7895</v>
      </c>
      <c r="L2667" t="s">
        <v>10459</v>
      </c>
      <c r="M2667" s="11">
        <v>43112.368449074071</v>
      </c>
      <c r="N2667" s="11">
        <v>43112.368449074071</v>
      </c>
      <c r="O2667" s="11">
        <v>43119.371435185189</v>
      </c>
      <c r="P2667" t="s">
        <v>2124</v>
      </c>
      <c r="Q2667" t="s">
        <v>3694</v>
      </c>
      <c r="R2667" t="s">
        <v>10460</v>
      </c>
      <c r="S2667" t="s">
        <v>2125</v>
      </c>
      <c r="T2667" t="s">
        <v>2126</v>
      </c>
      <c r="U2667" t="s">
        <v>2127</v>
      </c>
      <c r="V2667">
        <v>0</v>
      </c>
      <c r="W2667" t="s">
        <v>2127</v>
      </c>
      <c r="X2667" t="s">
        <v>2125</v>
      </c>
      <c r="Y2667" t="s">
        <v>2125</v>
      </c>
      <c r="Z2667" t="s">
        <v>908</v>
      </c>
      <c r="AA2667" t="s">
        <v>2137</v>
      </c>
      <c r="AB2667" t="s">
        <v>2127</v>
      </c>
    </row>
    <row r="2668" spans="1:28" x14ac:dyDescent="0.2">
      <c r="A2668">
        <v>16063256</v>
      </c>
      <c r="B2668" t="s">
        <v>10366</v>
      </c>
      <c r="C2668" t="s">
        <v>2916</v>
      </c>
      <c r="D2668" t="s">
        <v>550</v>
      </c>
      <c r="E2668" t="s">
        <v>317</v>
      </c>
      <c r="F2668" t="s">
        <v>316</v>
      </c>
      <c r="G2668" t="s">
        <v>316</v>
      </c>
      <c r="H2668" t="s">
        <v>550</v>
      </c>
      <c r="I2668" t="s">
        <v>317</v>
      </c>
      <c r="J2668" t="s">
        <v>334</v>
      </c>
      <c r="K2668" t="s">
        <v>591</v>
      </c>
      <c r="L2668" t="s">
        <v>10461</v>
      </c>
      <c r="M2668" s="11">
        <v>43112.369340277779</v>
      </c>
      <c r="N2668" s="11">
        <v>43112.369340277779</v>
      </c>
      <c r="O2668" s="11">
        <v>43119.37972222222</v>
      </c>
      <c r="P2668" t="s">
        <v>2124</v>
      </c>
      <c r="Q2668" t="s">
        <v>519</v>
      </c>
      <c r="R2668" t="s">
        <v>10462</v>
      </c>
      <c r="S2668" t="s">
        <v>2125</v>
      </c>
      <c r="T2668" t="s">
        <v>2126</v>
      </c>
      <c r="U2668" t="s">
        <v>2127</v>
      </c>
      <c r="V2668">
        <v>0</v>
      </c>
      <c r="W2668" t="s">
        <v>2127</v>
      </c>
      <c r="X2668" t="s">
        <v>2125</v>
      </c>
      <c r="Y2668" t="s">
        <v>2125</v>
      </c>
      <c r="Z2668" t="s">
        <v>2920</v>
      </c>
      <c r="AA2668" t="s">
        <v>2137</v>
      </c>
      <c r="AB2668" t="s">
        <v>2127</v>
      </c>
    </row>
    <row r="2669" spans="1:28" x14ac:dyDescent="0.2">
      <c r="A2669">
        <v>16063262</v>
      </c>
      <c r="B2669" t="s">
        <v>10463</v>
      </c>
      <c r="C2669" t="s">
        <v>2916</v>
      </c>
      <c r="D2669" t="s">
        <v>518</v>
      </c>
      <c r="E2669" t="s">
        <v>317</v>
      </c>
      <c r="F2669" t="s">
        <v>316</v>
      </c>
      <c r="G2669" t="s">
        <v>316</v>
      </c>
      <c r="H2669" t="s">
        <v>518</v>
      </c>
      <c r="I2669" t="s">
        <v>317</v>
      </c>
      <c r="J2669" t="s">
        <v>334</v>
      </c>
      <c r="K2669" t="s">
        <v>766</v>
      </c>
      <c r="L2669" t="s">
        <v>10464</v>
      </c>
      <c r="M2669" s="11">
        <v>43112.369560185187</v>
      </c>
      <c r="N2669" s="11">
        <v>43112.369560185187</v>
      </c>
      <c r="O2669" s="11">
        <v>43119.608900462961</v>
      </c>
      <c r="P2669" t="s">
        <v>2124</v>
      </c>
      <c r="Q2669" t="s">
        <v>3972</v>
      </c>
      <c r="R2669" t="s">
        <v>10465</v>
      </c>
      <c r="S2669" t="s">
        <v>2125</v>
      </c>
      <c r="T2669" t="s">
        <v>2126</v>
      </c>
      <c r="U2669" t="s">
        <v>2127</v>
      </c>
      <c r="V2669">
        <v>0</v>
      </c>
      <c r="W2669" t="s">
        <v>2127</v>
      </c>
      <c r="X2669" t="s">
        <v>2125</v>
      </c>
      <c r="Y2669" t="s">
        <v>2125</v>
      </c>
      <c r="Z2669" t="s">
        <v>2920</v>
      </c>
      <c r="AA2669" t="s">
        <v>2137</v>
      </c>
      <c r="AB2669" t="s">
        <v>2127</v>
      </c>
    </row>
    <row r="2670" spans="1:28" x14ac:dyDescent="0.2">
      <c r="A2670">
        <v>16063336</v>
      </c>
      <c r="B2670" t="s">
        <v>10466</v>
      </c>
      <c r="C2670" t="s">
        <v>10467</v>
      </c>
      <c r="D2670" t="s">
        <v>369</v>
      </c>
      <c r="E2670" t="s">
        <v>317</v>
      </c>
      <c r="F2670" t="s">
        <v>2127</v>
      </c>
      <c r="G2670" t="s">
        <v>370</v>
      </c>
      <c r="H2670" t="s">
        <v>369</v>
      </c>
      <c r="I2670" t="s">
        <v>317</v>
      </c>
      <c r="J2670" t="s">
        <v>334</v>
      </c>
      <c r="K2670" t="s">
        <v>3558</v>
      </c>
      <c r="L2670" t="s">
        <v>10468</v>
      </c>
      <c r="M2670" s="11">
        <v>43112.374699074076</v>
      </c>
      <c r="N2670" s="11">
        <v>43112.374699074076</v>
      </c>
      <c r="O2670" s="11">
        <v>43119.375636574077</v>
      </c>
      <c r="P2670" t="s">
        <v>2124</v>
      </c>
      <c r="Q2670" t="s">
        <v>3694</v>
      </c>
      <c r="R2670" t="s">
        <v>10469</v>
      </c>
      <c r="S2670" t="s">
        <v>2125</v>
      </c>
      <c r="T2670" t="s">
        <v>2126</v>
      </c>
      <c r="U2670" t="s">
        <v>2127</v>
      </c>
      <c r="V2670">
        <v>0</v>
      </c>
      <c r="W2670" t="s">
        <v>2127</v>
      </c>
      <c r="X2670" t="s">
        <v>2125</v>
      </c>
      <c r="Y2670" t="s">
        <v>2125</v>
      </c>
      <c r="Z2670" t="s">
        <v>4454</v>
      </c>
      <c r="AA2670" t="s">
        <v>2137</v>
      </c>
      <c r="AB2670" t="s">
        <v>2127</v>
      </c>
    </row>
    <row r="2671" spans="1:28" x14ac:dyDescent="0.2">
      <c r="A2671">
        <v>16064821</v>
      </c>
      <c r="B2671" t="s">
        <v>9828</v>
      </c>
      <c r="C2671" t="s">
        <v>4213</v>
      </c>
      <c r="D2671" t="s">
        <v>518</v>
      </c>
      <c r="E2671" t="s">
        <v>317</v>
      </c>
      <c r="F2671" t="s">
        <v>316</v>
      </c>
      <c r="G2671" t="s">
        <v>316</v>
      </c>
      <c r="H2671" t="s">
        <v>518</v>
      </c>
      <c r="I2671" t="s">
        <v>317</v>
      </c>
      <c r="J2671" t="s">
        <v>334</v>
      </c>
      <c r="K2671" t="s">
        <v>591</v>
      </c>
      <c r="L2671" t="s">
        <v>10470</v>
      </c>
      <c r="M2671" s="11">
        <v>43112.441250000003</v>
      </c>
      <c r="N2671" s="11">
        <v>43112.441250000003</v>
      </c>
      <c r="O2671" s="11">
        <v>43123.612245370372</v>
      </c>
      <c r="P2671" t="s">
        <v>2124</v>
      </c>
      <c r="Q2671" t="s">
        <v>425</v>
      </c>
      <c r="R2671" t="s">
        <v>10471</v>
      </c>
      <c r="S2671" t="s">
        <v>2125</v>
      </c>
      <c r="T2671" t="s">
        <v>2126</v>
      </c>
      <c r="U2671" t="s">
        <v>2127</v>
      </c>
      <c r="V2671">
        <v>0</v>
      </c>
      <c r="W2671" t="s">
        <v>2127</v>
      </c>
      <c r="X2671" t="s">
        <v>2125</v>
      </c>
      <c r="Y2671" t="s">
        <v>2125</v>
      </c>
      <c r="Z2671" t="s">
        <v>421</v>
      </c>
      <c r="AA2671" t="s">
        <v>2137</v>
      </c>
      <c r="AB2671" t="s">
        <v>2127</v>
      </c>
    </row>
    <row r="2672" spans="1:28" x14ac:dyDescent="0.2">
      <c r="A2672">
        <v>16064889</v>
      </c>
      <c r="B2672" t="s">
        <v>9532</v>
      </c>
      <c r="C2672" t="s">
        <v>9533</v>
      </c>
      <c r="D2672" t="s">
        <v>434</v>
      </c>
      <c r="E2672" t="s">
        <v>317</v>
      </c>
      <c r="F2672" t="s">
        <v>316</v>
      </c>
      <c r="G2672" t="s">
        <v>316</v>
      </c>
      <c r="H2672" t="s">
        <v>434</v>
      </c>
      <c r="I2672" t="s">
        <v>317</v>
      </c>
      <c r="J2672" t="s">
        <v>334</v>
      </c>
      <c r="K2672" t="s">
        <v>753</v>
      </c>
      <c r="L2672" t="s">
        <v>10476</v>
      </c>
      <c r="M2672" s="11">
        <v>43112.444756944446</v>
      </c>
      <c r="N2672" s="11">
        <v>43112.444756944446</v>
      </c>
      <c r="O2672" s="11">
        <v>43119.465567129628</v>
      </c>
      <c r="P2672" t="s">
        <v>2124</v>
      </c>
      <c r="Q2672" t="s">
        <v>1853</v>
      </c>
      <c r="R2672" t="s">
        <v>10477</v>
      </c>
      <c r="S2672" t="s">
        <v>2125</v>
      </c>
      <c r="T2672" t="s">
        <v>2126</v>
      </c>
      <c r="U2672" t="s">
        <v>2127</v>
      </c>
      <c r="V2672">
        <v>0</v>
      </c>
      <c r="W2672" t="s">
        <v>2127</v>
      </c>
      <c r="X2672" t="s">
        <v>2125</v>
      </c>
      <c r="Y2672" t="s">
        <v>2125</v>
      </c>
      <c r="Z2672" t="s">
        <v>459</v>
      </c>
      <c r="AA2672" t="s">
        <v>2128</v>
      </c>
      <c r="AB2672" t="s">
        <v>2127</v>
      </c>
    </row>
    <row r="2673" spans="1:28" x14ac:dyDescent="0.2">
      <c r="A2673">
        <v>16064908</v>
      </c>
      <c r="B2673" t="s">
        <v>6418</v>
      </c>
      <c r="C2673" t="s">
        <v>6419</v>
      </c>
      <c r="D2673" t="s">
        <v>392</v>
      </c>
      <c r="E2673" t="s">
        <v>317</v>
      </c>
      <c r="F2673" t="s">
        <v>316</v>
      </c>
      <c r="G2673" t="s">
        <v>316</v>
      </c>
      <c r="H2673" t="s">
        <v>392</v>
      </c>
      <c r="I2673" t="s">
        <v>317</v>
      </c>
      <c r="J2673" t="s">
        <v>334</v>
      </c>
      <c r="K2673" t="s">
        <v>438</v>
      </c>
      <c r="L2673" t="s">
        <v>10478</v>
      </c>
      <c r="M2673" s="11">
        <v>43112.445543981485</v>
      </c>
      <c r="N2673" s="11">
        <v>43112.445543981485</v>
      </c>
      <c r="O2673" s="11">
        <v>43119.450115740743</v>
      </c>
      <c r="P2673" t="s">
        <v>2124</v>
      </c>
      <c r="Q2673" t="s">
        <v>436</v>
      </c>
      <c r="R2673" t="s">
        <v>10479</v>
      </c>
      <c r="S2673" t="s">
        <v>2125</v>
      </c>
      <c r="T2673" t="s">
        <v>2126</v>
      </c>
      <c r="U2673" t="s">
        <v>2127</v>
      </c>
      <c r="V2673">
        <v>0</v>
      </c>
      <c r="W2673" t="s">
        <v>2127</v>
      </c>
      <c r="X2673" t="s">
        <v>2125</v>
      </c>
      <c r="Y2673" t="s">
        <v>2125</v>
      </c>
      <c r="Z2673" t="s">
        <v>433</v>
      </c>
      <c r="AA2673" t="s">
        <v>2137</v>
      </c>
      <c r="AB2673" t="s">
        <v>2127</v>
      </c>
    </row>
    <row r="2674" spans="1:28" x14ac:dyDescent="0.2">
      <c r="A2674">
        <v>16064911</v>
      </c>
      <c r="B2674" t="s">
        <v>10366</v>
      </c>
      <c r="C2674" t="s">
        <v>2916</v>
      </c>
      <c r="D2674" t="s">
        <v>468</v>
      </c>
      <c r="E2674" t="s">
        <v>317</v>
      </c>
      <c r="F2674" t="s">
        <v>316</v>
      </c>
      <c r="G2674" t="s">
        <v>316</v>
      </c>
      <c r="H2674" t="s">
        <v>468</v>
      </c>
      <c r="I2674" t="s">
        <v>317</v>
      </c>
      <c r="J2674" t="s">
        <v>334</v>
      </c>
      <c r="K2674" t="s">
        <v>1834</v>
      </c>
      <c r="L2674" t="s">
        <v>10480</v>
      </c>
      <c r="M2674" s="11">
        <v>43112.445636574077</v>
      </c>
      <c r="N2674" s="11">
        <v>43112.445636574077</v>
      </c>
      <c r="O2674" s="11">
        <v>43119.446898148148</v>
      </c>
      <c r="P2674" t="s">
        <v>2124</v>
      </c>
      <c r="Q2674" t="s">
        <v>470</v>
      </c>
      <c r="R2674" t="s">
        <v>10481</v>
      </c>
      <c r="S2674" t="s">
        <v>2125</v>
      </c>
      <c r="T2674" t="s">
        <v>2126</v>
      </c>
      <c r="U2674" t="s">
        <v>2127</v>
      </c>
      <c r="V2674">
        <v>0</v>
      </c>
      <c r="W2674" t="s">
        <v>2127</v>
      </c>
      <c r="X2674" t="s">
        <v>2125</v>
      </c>
      <c r="Y2674" t="s">
        <v>2125</v>
      </c>
      <c r="Z2674" t="s">
        <v>2920</v>
      </c>
      <c r="AA2674" t="s">
        <v>2128</v>
      </c>
      <c r="AB2674" t="s">
        <v>2127</v>
      </c>
    </row>
    <row r="2675" spans="1:28" x14ac:dyDescent="0.2">
      <c r="A2675">
        <v>16064915</v>
      </c>
      <c r="B2675" t="s">
        <v>1232</v>
      </c>
      <c r="C2675" t="s">
        <v>2158</v>
      </c>
      <c r="D2675" t="s">
        <v>885</v>
      </c>
      <c r="E2675" t="s">
        <v>317</v>
      </c>
      <c r="F2675" t="s">
        <v>323</v>
      </c>
      <c r="G2675" t="s">
        <v>323</v>
      </c>
      <c r="H2675" t="s">
        <v>1233</v>
      </c>
      <c r="I2675" t="s">
        <v>317</v>
      </c>
      <c r="J2675" t="s">
        <v>334</v>
      </c>
      <c r="K2675" t="s">
        <v>338</v>
      </c>
      <c r="L2675" t="s">
        <v>10482</v>
      </c>
      <c r="M2675" s="11">
        <v>43112.445914351854</v>
      </c>
      <c r="N2675" s="11">
        <v>43112.445914351854</v>
      </c>
      <c r="O2675" s="11">
        <v>43124.477592592593</v>
      </c>
      <c r="P2675" t="s">
        <v>2124</v>
      </c>
      <c r="Q2675" t="s">
        <v>333</v>
      </c>
      <c r="R2675" t="s">
        <v>10483</v>
      </c>
      <c r="S2675" t="s">
        <v>2125</v>
      </c>
      <c r="T2675" t="s">
        <v>2126</v>
      </c>
      <c r="U2675" t="s">
        <v>2127</v>
      </c>
      <c r="V2675">
        <v>0</v>
      </c>
      <c r="W2675" t="s">
        <v>2127</v>
      </c>
      <c r="X2675" t="s">
        <v>2125</v>
      </c>
      <c r="Y2675" t="s">
        <v>2125</v>
      </c>
      <c r="Z2675" t="s">
        <v>312</v>
      </c>
      <c r="AA2675" t="s">
        <v>2128</v>
      </c>
      <c r="AB2675" t="s">
        <v>2127</v>
      </c>
    </row>
    <row r="2676" spans="1:28" x14ac:dyDescent="0.2">
      <c r="A2676">
        <v>16064919</v>
      </c>
      <c r="B2676" t="s">
        <v>10484</v>
      </c>
      <c r="C2676" t="s">
        <v>2916</v>
      </c>
      <c r="D2676" t="s">
        <v>369</v>
      </c>
      <c r="E2676" t="s">
        <v>317</v>
      </c>
      <c r="F2676" t="s">
        <v>316</v>
      </c>
      <c r="G2676" t="s">
        <v>316</v>
      </c>
      <c r="H2676" t="s">
        <v>369</v>
      </c>
      <c r="I2676" t="s">
        <v>317</v>
      </c>
      <c r="J2676" t="s">
        <v>322</v>
      </c>
      <c r="K2676" t="s">
        <v>496</v>
      </c>
      <c r="L2676" t="s">
        <v>10485</v>
      </c>
      <c r="M2676" s="11">
        <v>43112.445960648147</v>
      </c>
      <c r="N2676" s="11">
        <v>43112.445960648147</v>
      </c>
      <c r="O2676" s="11">
        <v>43119.453969907408</v>
      </c>
      <c r="P2676" t="s">
        <v>2124</v>
      </c>
      <c r="Q2676" t="s">
        <v>1149</v>
      </c>
      <c r="R2676" t="s">
        <v>10486</v>
      </c>
      <c r="S2676" t="s">
        <v>2125</v>
      </c>
      <c r="T2676" t="s">
        <v>2126</v>
      </c>
      <c r="U2676" t="s">
        <v>2127</v>
      </c>
      <c r="V2676">
        <v>0</v>
      </c>
      <c r="W2676" t="s">
        <v>2127</v>
      </c>
      <c r="X2676" t="s">
        <v>2125</v>
      </c>
      <c r="Y2676" t="s">
        <v>2125</v>
      </c>
      <c r="Z2676" t="s">
        <v>2920</v>
      </c>
      <c r="AA2676" t="s">
        <v>2137</v>
      </c>
      <c r="AB2676" t="s">
        <v>2127</v>
      </c>
    </row>
    <row r="2677" spans="1:28" x14ac:dyDescent="0.2">
      <c r="A2677">
        <v>16064942</v>
      </c>
      <c r="B2677" t="s">
        <v>10487</v>
      </c>
      <c r="C2677" t="s">
        <v>3527</v>
      </c>
      <c r="D2677" t="s">
        <v>2386</v>
      </c>
      <c r="E2677" t="s">
        <v>317</v>
      </c>
      <c r="F2677" t="s">
        <v>2387</v>
      </c>
      <c r="G2677" t="s">
        <v>2387</v>
      </c>
      <c r="H2677" t="s">
        <v>2643</v>
      </c>
      <c r="I2677" t="s">
        <v>317</v>
      </c>
      <c r="J2677" t="s">
        <v>334</v>
      </c>
      <c r="K2677" t="s">
        <v>9513</v>
      </c>
      <c r="L2677" t="s">
        <v>10488</v>
      </c>
      <c r="M2677" s="11">
        <v>43112.447210648148</v>
      </c>
      <c r="N2677" s="11">
        <v>43112.447210648148</v>
      </c>
      <c r="O2677" s="11">
        <v>43119.407546296294</v>
      </c>
      <c r="P2677" t="s">
        <v>2124</v>
      </c>
      <c r="Q2677" t="s">
        <v>2646</v>
      </c>
      <c r="R2677" t="s">
        <v>9531</v>
      </c>
      <c r="S2677" t="s">
        <v>2125</v>
      </c>
      <c r="T2677" t="s">
        <v>2126</v>
      </c>
      <c r="U2677" t="s">
        <v>2127</v>
      </c>
      <c r="V2677">
        <v>0</v>
      </c>
      <c r="W2677" t="s">
        <v>2127</v>
      </c>
      <c r="X2677" t="s">
        <v>2125</v>
      </c>
      <c r="Y2677" t="s">
        <v>2125</v>
      </c>
      <c r="Z2677" t="s">
        <v>459</v>
      </c>
      <c r="AA2677" t="s">
        <v>2128</v>
      </c>
      <c r="AB2677" t="s">
        <v>2127</v>
      </c>
    </row>
    <row r="2678" spans="1:28" x14ac:dyDescent="0.2">
      <c r="A2678">
        <v>16064948</v>
      </c>
      <c r="B2678" t="s">
        <v>3746</v>
      </c>
      <c r="C2678" t="s">
        <v>3747</v>
      </c>
      <c r="D2678" t="s">
        <v>1906</v>
      </c>
      <c r="E2678" t="s">
        <v>317</v>
      </c>
      <c r="F2678" t="s">
        <v>316</v>
      </c>
      <c r="G2678" t="s">
        <v>357</v>
      </c>
      <c r="H2678" t="s">
        <v>1906</v>
      </c>
      <c r="I2678" t="s">
        <v>317</v>
      </c>
      <c r="J2678" t="s">
        <v>334</v>
      </c>
      <c r="K2678" t="s">
        <v>10489</v>
      </c>
      <c r="L2678" t="s">
        <v>10490</v>
      </c>
      <c r="M2678" s="11">
        <v>43112.447430555556</v>
      </c>
      <c r="N2678" s="11">
        <v>43112.447430555556</v>
      </c>
      <c r="O2678" s="11">
        <v>43119.483298611114</v>
      </c>
      <c r="P2678" t="s">
        <v>2124</v>
      </c>
      <c r="Q2678" t="s">
        <v>1533</v>
      </c>
      <c r="R2678" t="s">
        <v>10491</v>
      </c>
      <c r="S2678" t="s">
        <v>2125</v>
      </c>
      <c r="T2678" t="s">
        <v>2126</v>
      </c>
      <c r="U2678" t="s">
        <v>2127</v>
      </c>
      <c r="V2678">
        <v>0</v>
      </c>
      <c r="W2678" t="s">
        <v>2127</v>
      </c>
      <c r="X2678" t="s">
        <v>2125</v>
      </c>
      <c r="Y2678" t="s">
        <v>2125</v>
      </c>
      <c r="Z2678" t="s">
        <v>433</v>
      </c>
      <c r="AA2678" t="s">
        <v>2128</v>
      </c>
      <c r="AB2678" t="s">
        <v>2127</v>
      </c>
    </row>
    <row r="2679" spans="1:28" x14ac:dyDescent="0.2">
      <c r="A2679">
        <v>16064989</v>
      </c>
      <c r="B2679" t="s">
        <v>3746</v>
      </c>
      <c r="C2679" t="s">
        <v>3747</v>
      </c>
      <c r="D2679" t="s">
        <v>1906</v>
      </c>
      <c r="E2679" t="s">
        <v>317</v>
      </c>
      <c r="F2679" t="s">
        <v>382</v>
      </c>
      <c r="G2679" t="s">
        <v>357</v>
      </c>
      <c r="H2679" t="s">
        <v>1906</v>
      </c>
      <c r="I2679" t="s">
        <v>317</v>
      </c>
      <c r="J2679" t="s">
        <v>334</v>
      </c>
      <c r="K2679" t="s">
        <v>10492</v>
      </c>
      <c r="L2679" t="s">
        <v>10492</v>
      </c>
      <c r="M2679" s="11">
        <v>43112.448981481481</v>
      </c>
      <c r="N2679" s="11">
        <v>43112.448981481481</v>
      </c>
      <c r="O2679" s="11">
        <v>43119.484340277777</v>
      </c>
      <c r="P2679" t="s">
        <v>2124</v>
      </c>
      <c r="Q2679" t="s">
        <v>2135</v>
      </c>
      <c r="R2679" t="s">
        <v>10493</v>
      </c>
      <c r="S2679" t="s">
        <v>2125</v>
      </c>
      <c r="T2679" t="s">
        <v>2126</v>
      </c>
      <c r="U2679" t="s">
        <v>2127</v>
      </c>
      <c r="V2679">
        <v>0</v>
      </c>
      <c r="W2679" t="s">
        <v>2127</v>
      </c>
      <c r="X2679" t="s">
        <v>2125</v>
      </c>
      <c r="Y2679" t="s">
        <v>2125</v>
      </c>
      <c r="Z2679" t="s">
        <v>433</v>
      </c>
      <c r="AA2679" t="s">
        <v>2137</v>
      </c>
      <c r="AB2679" t="s">
        <v>2127</v>
      </c>
    </row>
    <row r="2680" spans="1:28" x14ac:dyDescent="0.2">
      <c r="A2680">
        <v>16065090</v>
      </c>
      <c r="B2680" t="s">
        <v>10494</v>
      </c>
      <c r="C2680" t="s">
        <v>2804</v>
      </c>
      <c r="D2680" t="s">
        <v>468</v>
      </c>
      <c r="E2680" t="s">
        <v>317</v>
      </c>
      <c r="F2680" t="s">
        <v>316</v>
      </c>
      <c r="G2680" t="s">
        <v>316</v>
      </c>
      <c r="H2680" t="s">
        <v>468</v>
      </c>
      <c r="I2680" t="s">
        <v>317</v>
      </c>
      <c r="J2680" t="s">
        <v>334</v>
      </c>
      <c r="K2680" t="s">
        <v>10495</v>
      </c>
      <c r="L2680" t="s">
        <v>10496</v>
      </c>
      <c r="M2680" s="11">
        <v>43112.454687500001</v>
      </c>
      <c r="N2680" s="11">
        <v>43112.454687500001</v>
      </c>
      <c r="O2680" s="11">
        <v>43119.461909722224</v>
      </c>
      <c r="P2680" t="s">
        <v>2124</v>
      </c>
      <c r="Q2680" t="s">
        <v>425</v>
      </c>
      <c r="R2680" t="s">
        <v>10497</v>
      </c>
      <c r="S2680" t="s">
        <v>2125</v>
      </c>
      <c r="T2680" t="s">
        <v>2126</v>
      </c>
      <c r="U2680" t="s">
        <v>2127</v>
      </c>
      <c r="V2680">
        <v>0</v>
      </c>
      <c r="W2680" t="s">
        <v>2127</v>
      </c>
      <c r="X2680" t="s">
        <v>2125</v>
      </c>
      <c r="Y2680" t="s">
        <v>2125</v>
      </c>
      <c r="Z2680" t="s">
        <v>459</v>
      </c>
      <c r="AA2680" t="s">
        <v>2137</v>
      </c>
      <c r="AB2680" t="s">
        <v>2127</v>
      </c>
    </row>
    <row r="2681" spans="1:28" x14ac:dyDescent="0.2">
      <c r="A2681">
        <v>16065142</v>
      </c>
      <c r="B2681" t="s">
        <v>5342</v>
      </c>
      <c r="C2681" t="s">
        <v>2158</v>
      </c>
      <c r="D2681" t="s">
        <v>460</v>
      </c>
      <c r="E2681" t="s">
        <v>317</v>
      </c>
      <c r="F2681" t="s">
        <v>316</v>
      </c>
      <c r="G2681" t="s">
        <v>316</v>
      </c>
      <c r="H2681" t="s">
        <v>460</v>
      </c>
      <c r="I2681" t="s">
        <v>317</v>
      </c>
      <c r="J2681" t="s">
        <v>334</v>
      </c>
      <c r="K2681" t="s">
        <v>10498</v>
      </c>
      <c r="L2681" t="s">
        <v>10499</v>
      </c>
      <c r="M2681" s="11">
        <v>43112.456747685188</v>
      </c>
      <c r="N2681" s="11">
        <v>43112.456747685188</v>
      </c>
      <c r="O2681" s="11">
        <v>43119.465821759259</v>
      </c>
      <c r="P2681" t="s">
        <v>2124</v>
      </c>
      <c r="Q2681" t="s">
        <v>584</v>
      </c>
      <c r="R2681" t="s">
        <v>10500</v>
      </c>
      <c r="S2681" t="s">
        <v>2125</v>
      </c>
      <c r="T2681" t="s">
        <v>2126</v>
      </c>
      <c r="U2681" t="s">
        <v>2127</v>
      </c>
      <c r="V2681">
        <v>0</v>
      </c>
      <c r="W2681" t="s">
        <v>2127</v>
      </c>
      <c r="X2681" t="s">
        <v>2125</v>
      </c>
      <c r="Y2681" t="s">
        <v>2125</v>
      </c>
      <c r="Z2681" t="s">
        <v>378</v>
      </c>
      <c r="AA2681" t="s">
        <v>2128</v>
      </c>
      <c r="AB2681" t="s">
        <v>2127</v>
      </c>
    </row>
    <row r="2682" spans="1:28" x14ac:dyDescent="0.2">
      <c r="A2682">
        <v>16065198</v>
      </c>
      <c r="B2682" t="s">
        <v>10501</v>
      </c>
      <c r="C2682" t="s">
        <v>2456</v>
      </c>
      <c r="D2682" t="s">
        <v>401</v>
      </c>
      <c r="E2682" t="s">
        <v>317</v>
      </c>
      <c r="F2682" t="s">
        <v>2127</v>
      </c>
      <c r="G2682" t="s">
        <v>316</v>
      </c>
      <c r="H2682" t="s">
        <v>401</v>
      </c>
      <c r="I2682" t="s">
        <v>317</v>
      </c>
      <c r="J2682" t="s">
        <v>334</v>
      </c>
      <c r="K2682" t="s">
        <v>10502</v>
      </c>
      <c r="L2682" t="s">
        <v>10503</v>
      </c>
      <c r="M2682" s="11">
        <v>43112.458541666667</v>
      </c>
      <c r="N2682" s="11">
        <v>43112.458541666667</v>
      </c>
      <c r="O2682" s="11">
        <v>43119.460659722223</v>
      </c>
      <c r="P2682" t="s">
        <v>2124</v>
      </c>
      <c r="Q2682" t="s">
        <v>3694</v>
      </c>
      <c r="R2682" t="s">
        <v>10504</v>
      </c>
      <c r="S2682" t="s">
        <v>2125</v>
      </c>
      <c r="T2682" t="s">
        <v>2126</v>
      </c>
      <c r="U2682" t="s">
        <v>2127</v>
      </c>
      <c r="V2682">
        <v>0</v>
      </c>
      <c r="W2682" t="s">
        <v>2127</v>
      </c>
      <c r="X2682" t="s">
        <v>2125</v>
      </c>
      <c r="Y2682" t="s">
        <v>2125</v>
      </c>
      <c r="Z2682" t="s">
        <v>459</v>
      </c>
      <c r="AA2682" t="s">
        <v>2137</v>
      </c>
      <c r="AB2682" t="s">
        <v>2127</v>
      </c>
    </row>
    <row r="2683" spans="1:28" x14ac:dyDescent="0.2">
      <c r="A2683">
        <v>16065205</v>
      </c>
      <c r="B2683" t="s">
        <v>9532</v>
      </c>
      <c r="C2683" t="s">
        <v>9533</v>
      </c>
      <c r="D2683" t="s">
        <v>434</v>
      </c>
      <c r="E2683" t="s">
        <v>317</v>
      </c>
      <c r="F2683" t="s">
        <v>357</v>
      </c>
      <c r="G2683" t="s">
        <v>357</v>
      </c>
      <c r="H2683" t="s">
        <v>377</v>
      </c>
      <c r="I2683" t="s">
        <v>317</v>
      </c>
      <c r="J2683" t="s">
        <v>334</v>
      </c>
      <c r="K2683" t="s">
        <v>753</v>
      </c>
      <c r="L2683" t="s">
        <v>10505</v>
      </c>
      <c r="M2683" s="11">
        <v>43112.458715277775</v>
      </c>
      <c r="N2683" s="11">
        <v>43112.458715277775</v>
      </c>
      <c r="O2683" s="11">
        <v>43123.461851851855</v>
      </c>
      <c r="P2683" t="s">
        <v>2124</v>
      </c>
      <c r="Q2683" t="s">
        <v>10506</v>
      </c>
      <c r="R2683" t="s">
        <v>10507</v>
      </c>
      <c r="S2683" t="s">
        <v>2125</v>
      </c>
      <c r="T2683" t="s">
        <v>2126</v>
      </c>
      <c r="U2683" t="s">
        <v>2127</v>
      </c>
      <c r="V2683">
        <v>0</v>
      </c>
      <c r="W2683" t="s">
        <v>2127</v>
      </c>
      <c r="X2683" t="s">
        <v>2125</v>
      </c>
      <c r="Y2683" t="s">
        <v>2125</v>
      </c>
      <c r="Z2683" t="s">
        <v>459</v>
      </c>
      <c r="AA2683" t="s">
        <v>2128</v>
      </c>
      <c r="AB2683" t="s">
        <v>2129</v>
      </c>
    </row>
    <row r="2684" spans="1:28" x14ac:dyDescent="0.2">
      <c r="A2684">
        <v>16065329</v>
      </c>
      <c r="B2684" t="s">
        <v>10508</v>
      </c>
      <c r="C2684" t="s">
        <v>10509</v>
      </c>
      <c r="D2684" t="s">
        <v>482</v>
      </c>
      <c r="E2684" t="s">
        <v>317</v>
      </c>
      <c r="F2684" t="s">
        <v>2127</v>
      </c>
      <c r="G2684" t="s">
        <v>370</v>
      </c>
      <c r="H2684" t="s">
        <v>482</v>
      </c>
      <c r="I2684" t="s">
        <v>317</v>
      </c>
      <c r="J2684" t="s">
        <v>334</v>
      </c>
      <c r="K2684" t="s">
        <v>1758</v>
      </c>
      <c r="L2684" t="s">
        <v>10510</v>
      </c>
      <c r="M2684" s="11">
        <v>43112.463877314818</v>
      </c>
      <c r="N2684" s="11">
        <v>43112.463877314818</v>
      </c>
      <c r="O2684" s="11">
        <v>43119.466006944444</v>
      </c>
      <c r="P2684" t="s">
        <v>2124</v>
      </c>
      <c r="Q2684" t="s">
        <v>3286</v>
      </c>
      <c r="R2684" t="s">
        <v>10511</v>
      </c>
      <c r="S2684" t="s">
        <v>2125</v>
      </c>
      <c r="T2684" t="s">
        <v>2126</v>
      </c>
      <c r="U2684" t="s">
        <v>2127</v>
      </c>
      <c r="V2684">
        <v>0</v>
      </c>
      <c r="W2684" t="s">
        <v>2127</v>
      </c>
      <c r="X2684" t="s">
        <v>2125</v>
      </c>
      <c r="Y2684" t="s">
        <v>2125</v>
      </c>
      <c r="Z2684" t="s">
        <v>1360</v>
      </c>
      <c r="AA2684" t="s">
        <v>2128</v>
      </c>
      <c r="AB2684" t="s">
        <v>2127</v>
      </c>
    </row>
    <row r="2685" spans="1:28" x14ac:dyDescent="0.2">
      <c r="A2685">
        <v>16065377</v>
      </c>
      <c r="B2685" t="s">
        <v>10512</v>
      </c>
      <c r="C2685" t="s">
        <v>2852</v>
      </c>
      <c r="D2685" t="s">
        <v>369</v>
      </c>
      <c r="E2685" t="s">
        <v>317</v>
      </c>
      <c r="F2685" t="s">
        <v>2127</v>
      </c>
      <c r="G2685" t="s">
        <v>370</v>
      </c>
      <c r="H2685" t="s">
        <v>369</v>
      </c>
      <c r="I2685" t="s">
        <v>317</v>
      </c>
      <c r="J2685" t="s">
        <v>334</v>
      </c>
      <c r="K2685" t="s">
        <v>3459</v>
      </c>
      <c r="L2685" t="s">
        <v>10513</v>
      </c>
      <c r="M2685" s="11">
        <v>43112.465787037036</v>
      </c>
      <c r="N2685" s="11">
        <v>43112.465787037036</v>
      </c>
      <c r="O2685" s="11">
        <v>43119.468252314815</v>
      </c>
      <c r="P2685" t="s">
        <v>2124</v>
      </c>
      <c r="Q2685" t="s">
        <v>1963</v>
      </c>
      <c r="R2685" t="s">
        <v>10514</v>
      </c>
      <c r="S2685" t="s">
        <v>2125</v>
      </c>
      <c r="T2685" t="s">
        <v>2126</v>
      </c>
      <c r="U2685" t="s">
        <v>2127</v>
      </c>
      <c r="V2685">
        <v>0</v>
      </c>
      <c r="W2685" t="s">
        <v>2127</v>
      </c>
      <c r="X2685" t="s">
        <v>2125</v>
      </c>
      <c r="Y2685" t="s">
        <v>2125</v>
      </c>
      <c r="Z2685" t="s">
        <v>2855</v>
      </c>
      <c r="AA2685" t="s">
        <v>2137</v>
      </c>
      <c r="AB2685" t="s">
        <v>2127</v>
      </c>
    </row>
    <row r="2686" spans="1:28" x14ac:dyDescent="0.2">
      <c r="A2686">
        <v>16065387</v>
      </c>
      <c r="B2686" t="s">
        <v>10515</v>
      </c>
      <c r="C2686" t="s">
        <v>9524</v>
      </c>
      <c r="D2686" t="s">
        <v>518</v>
      </c>
      <c r="E2686" t="s">
        <v>317</v>
      </c>
      <c r="F2686" t="s">
        <v>316</v>
      </c>
      <c r="G2686" t="s">
        <v>316</v>
      </c>
      <c r="H2686" t="s">
        <v>518</v>
      </c>
      <c r="I2686" t="s">
        <v>317</v>
      </c>
      <c r="J2686" t="s">
        <v>334</v>
      </c>
      <c r="K2686" t="s">
        <v>438</v>
      </c>
      <c r="L2686" t="s">
        <v>10516</v>
      </c>
      <c r="M2686" s="11">
        <v>43112.466296296298</v>
      </c>
      <c r="N2686" s="11">
        <v>43112.466296296298</v>
      </c>
      <c r="O2686" s="11">
        <v>43123.661956018521</v>
      </c>
      <c r="P2686" t="s">
        <v>2124</v>
      </c>
      <c r="Q2686" t="s">
        <v>436</v>
      </c>
      <c r="R2686" t="s">
        <v>10517</v>
      </c>
      <c r="S2686" t="s">
        <v>2125</v>
      </c>
      <c r="T2686" t="s">
        <v>2126</v>
      </c>
      <c r="U2686" t="s">
        <v>2127</v>
      </c>
      <c r="V2686">
        <v>0</v>
      </c>
      <c r="W2686" t="s">
        <v>2127</v>
      </c>
      <c r="X2686" t="s">
        <v>2125</v>
      </c>
      <c r="Y2686" t="s">
        <v>2125</v>
      </c>
      <c r="Z2686" t="s">
        <v>1457</v>
      </c>
      <c r="AA2686" t="s">
        <v>2137</v>
      </c>
      <c r="AB2686" t="s">
        <v>3108</v>
      </c>
    </row>
    <row r="2687" spans="1:28" x14ac:dyDescent="0.2">
      <c r="A2687">
        <v>16065403</v>
      </c>
      <c r="B2687" t="s">
        <v>686</v>
      </c>
      <c r="C2687" t="s">
        <v>2158</v>
      </c>
      <c r="D2687" t="s">
        <v>392</v>
      </c>
      <c r="E2687" t="s">
        <v>317</v>
      </c>
      <c r="F2687" t="s">
        <v>316</v>
      </c>
      <c r="G2687" t="s">
        <v>414</v>
      </c>
      <c r="H2687" t="s">
        <v>415</v>
      </c>
      <c r="J2687" t="s">
        <v>334</v>
      </c>
      <c r="K2687" t="s">
        <v>591</v>
      </c>
      <c r="L2687" t="s">
        <v>10519</v>
      </c>
      <c r="M2687" s="11">
        <v>43112.466747685183</v>
      </c>
      <c r="N2687" s="11">
        <v>43112.466747685183</v>
      </c>
      <c r="O2687" s="11">
        <v>43124.61824074074</v>
      </c>
      <c r="P2687" t="s">
        <v>2124</v>
      </c>
      <c r="Q2687" t="s">
        <v>519</v>
      </c>
      <c r="R2687" t="s">
        <v>10520</v>
      </c>
      <c r="S2687" t="s">
        <v>2125</v>
      </c>
      <c r="T2687" t="s">
        <v>2126</v>
      </c>
      <c r="U2687" t="s">
        <v>2127</v>
      </c>
      <c r="V2687">
        <v>0</v>
      </c>
      <c r="W2687" t="s">
        <v>2127</v>
      </c>
      <c r="X2687" t="s">
        <v>2125</v>
      </c>
      <c r="Y2687" t="s">
        <v>2125</v>
      </c>
      <c r="Z2687" t="s">
        <v>312</v>
      </c>
      <c r="AA2687" t="s">
        <v>2137</v>
      </c>
      <c r="AB2687" t="s">
        <v>2127</v>
      </c>
    </row>
    <row r="2688" spans="1:28" x14ac:dyDescent="0.2">
      <c r="A2688">
        <v>16065474</v>
      </c>
      <c r="B2688" t="s">
        <v>2188</v>
      </c>
      <c r="C2688" t="s">
        <v>2158</v>
      </c>
      <c r="D2688" t="s">
        <v>460</v>
      </c>
      <c r="E2688" t="s">
        <v>317</v>
      </c>
      <c r="F2688" t="s">
        <v>316</v>
      </c>
      <c r="G2688" t="s">
        <v>316</v>
      </c>
      <c r="H2688" t="s">
        <v>460</v>
      </c>
      <c r="I2688" t="s">
        <v>317</v>
      </c>
      <c r="J2688" t="s">
        <v>430</v>
      </c>
      <c r="K2688" t="s">
        <v>10524</v>
      </c>
      <c r="L2688" t="s">
        <v>10525</v>
      </c>
      <c r="M2688" s="11">
        <v>43112.469675925924</v>
      </c>
      <c r="N2688" s="11">
        <v>43112.469675925924</v>
      </c>
      <c r="O2688" s="11">
        <v>43119.476307870369</v>
      </c>
      <c r="P2688" t="s">
        <v>2124</v>
      </c>
      <c r="Q2688" t="s">
        <v>491</v>
      </c>
      <c r="R2688" t="s">
        <v>10526</v>
      </c>
      <c r="S2688" t="s">
        <v>2125</v>
      </c>
      <c r="T2688" t="s">
        <v>2126</v>
      </c>
      <c r="U2688" t="s">
        <v>2127</v>
      </c>
      <c r="V2688">
        <v>0</v>
      </c>
      <c r="W2688" t="s">
        <v>2127</v>
      </c>
      <c r="X2688" t="s">
        <v>2125</v>
      </c>
      <c r="Y2688" t="s">
        <v>2125</v>
      </c>
      <c r="Z2688" t="s">
        <v>312</v>
      </c>
      <c r="AA2688" t="s">
        <v>2137</v>
      </c>
      <c r="AB2688" t="s">
        <v>2127</v>
      </c>
    </row>
    <row r="2689" spans="1:28" x14ac:dyDescent="0.2">
      <c r="A2689">
        <v>16065507</v>
      </c>
      <c r="B2689" t="s">
        <v>10527</v>
      </c>
      <c r="C2689" t="s">
        <v>2602</v>
      </c>
      <c r="D2689" t="s">
        <v>550</v>
      </c>
      <c r="E2689" t="s">
        <v>317</v>
      </c>
      <c r="F2689" t="s">
        <v>316</v>
      </c>
      <c r="G2689" t="s">
        <v>316</v>
      </c>
      <c r="H2689" t="s">
        <v>550</v>
      </c>
      <c r="I2689" t="s">
        <v>317</v>
      </c>
      <c r="J2689" t="s">
        <v>334</v>
      </c>
      <c r="K2689" t="s">
        <v>426</v>
      </c>
      <c r="L2689" t="s">
        <v>10528</v>
      </c>
      <c r="M2689" s="11">
        <v>43112.470625000002</v>
      </c>
      <c r="N2689" s="11">
        <v>43112.470625000002</v>
      </c>
      <c r="O2689" s="11">
        <v>43112.542916666665</v>
      </c>
      <c r="P2689" t="s">
        <v>2124</v>
      </c>
      <c r="Q2689" t="s">
        <v>425</v>
      </c>
      <c r="R2689" t="s">
        <v>10529</v>
      </c>
      <c r="S2689" t="s">
        <v>2125</v>
      </c>
      <c r="T2689" t="s">
        <v>2126</v>
      </c>
      <c r="U2689" t="s">
        <v>2127</v>
      </c>
      <c r="V2689">
        <v>0</v>
      </c>
      <c r="W2689" t="s">
        <v>2127</v>
      </c>
      <c r="X2689" t="s">
        <v>2125</v>
      </c>
      <c r="Y2689" t="s">
        <v>2125</v>
      </c>
      <c r="Z2689" t="s">
        <v>433</v>
      </c>
      <c r="AA2689" t="s">
        <v>2137</v>
      </c>
      <c r="AB2689" t="s">
        <v>2127</v>
      </c>
    </row>
    <row r="2690" spans="1:28" x14ac:dyDescent="0.2">
      <c r="A2690">
        <v>16065522</v>
      </c>
      <c r="B2690" t="s">
        <v>10531</v>
      </c>
      <c r="C2690" t="s">
        <v>10532</v>
      </c>
      <c r="D2690" t="s">
        <v>410</v>
      </c>
      <c r="E2690" t="s">
        <v>317</v>
      </c>
      <c r="F2690" t="s">
        <v>382</v>
      </c>
      <c r="G2690" t="s">
        <v>384</v>
      </c>
      <c r="H2690" t="s">
        <v>1330</v>
      </c>
      <c r="J2690" t="s">
        <v>334</v>
      </c>
      <c r="K2690" t="s">
        <v>10533</v>
      </c>
      <c r="L2690" t="s">
        <v>10534</v>
      </c>
      <c r="M2690" s="11">
        <v>43112.47115740741</v>
      </c>
      <c r="N2690" s="11">
        <v>43112.47115740741</v>
      </c>
      <c r="O2690" s="11">
        <v>43129.706041666665</v>
      </c>
      <c r="P2690" t="s">
        <v>2124</v>
      </c>
      <c r="Q2690" t="s">
        <v>1161</v>
      </c>
      <c r="R2690" t="s">
        <v>10535</v>
      </c>
      <c r="S2690" t="s">
        <v>2125</v>
      </c>
      <c r="T2690" t="s">
        <v>2126</v>
      </c>
      <c r="U2690" t="s">
        <v>2127</v>
      </c>
      <c r="V2690">
        <v>0</v>
      </c>
      <c r="W2690" t="s">
        <v>2127</v>
      </c>
      <c r="X2690" t="s">
        <v>2125</v>
      </c>
      <c r="Y2690" t="s">
        <v>2125</v>
      </c>
      <c r="Z2690" t="s">
        <v>2844</v>
      </c>
      <c r="AA2690" t="s">
        <v>2137</v>
      </c>
      <c r="AB2690" t="s">
        <v>2659</v>
      </c>
    </row>
    <row r="2691" spans="1:28" x14ac:dyDescent="0.2">
      <c r="A2691">
        <v>16065535</v>
      </c>
      <c r="B2691" t="s">
        <v>9686</v>
      </c>
      <c r="C2691" t="s">
        <v>2158</v>
      </c>
      <c r="D2691" t="s">
        <v>885</v>
      </c>
      <c r="E2691" t="s">
        <v>317</v>
      </c>
      <c r="F2691" t="s">
        <v>316</v>
      </c>
      <c r="G2691" t="s">
        <v>323</v>
      </c>
      <c r="H2691" t="s">
        <v>335</v>
      </c>
      <c r="I2691" t="s">
        <v>317</v>
      </c>
      <c r="J2691" t="s">
        <v>334</v>
      </c>
      <c r="K2691" t="s">
        <v>10536</v>
      </c>
      <c r="L2691" t="s">
        <v>10537</v>
      </c>
      <c r="M2691" s="11">
        <v>43112.472002314818</v>
      </c>
      <c r="N2691" s="11">
        <v>43112.472002314818</v>
      </c>
      <c r="O2691" s="11">
        <v>43124.407326388886</v>
      </c>
      <c r="P2691" t="s">
        <v>2124</v>
      </c>
      <c r="Q2691" t="s">
        <v>1240</v>
      </c>
      <c r="R2691" t="s">
        <v>10538</v>
      </c>
      <c r="S2691" t="s">
        <v>2125</v>
      </c>
      <c r="T2691" t="s">
        <v>2126</v>
      </c>
      <c r="U2691" t="s">
        <v>2127</v>
      </c>
      <c r="V2691">
        <v>0</v>
      </c>
      <c r="W2691">
        <v>16067470</v>
      </c>
      <c r="X2691" t="s">
        <v>2125</v>
      </c>
      <c r="Y2691" t="s">
        <v>2125</v>
      </c>
      <c r="Z2691" t="s">
        <v>312</v>
      </c>
      <c r="AA2691" t="s">
        <v>2137</v>
      </c>
      <c r="AB2691" t="s">
        <v>2127</v>
      </c>
    </row>
    <row r="2692" spans="1:28" x14ac:dyDescent="0.2">
      <c r="A2692">
        <v>16065547</v>
      </c>
      <c r="B2692" t="s">
        <v>10539</v>
      </c>
      <c r="C2692" t="s">
        <v>2340</v>
      </c>
      <c r="D2692" t="s">
        <v>434</v>
      </c>
      <c r="E2692" t="s">
        <v>317</v>
      </c>
      <c r="F2692" t="s">
        <v>2127</v>
      </c>
      <c r="G2692" t="s">
        <v>316</v>
      </c>
      <c r="H2692" t="s">
        <v>434</v>
      </c>
      <c r="I2692" t="s">
        <v>317</v>
      </c>
      <c r="J2692" t="s">
        <v>334</v>
      </c>
      <c r="K2692" t="s">
        <v>3284</v>
      </c>
      <c r="L2692" t="s">
        <v>10540</v>
      </c>
      <c r="M2692" s="11">
        <v>43112.472511574073</v>
      </c>
      <c r="N2692" s="11">
        <v>43112.472511574073</v>
      </c>
      <c r="O2692" s="11">
        <v>43119.474618055552</v>
      </c>
      <c r="P2692" t="s">
        <v>2124</v>
      </c>
      <c r="Q2692" t="s">
        <v>3694</v>
      </c>
      <c r="R2692" t="s">
        <v>10541</v>
      </c>
      <c r="S2692" t="s">
        <v>2125</v>
      </c>
      <c r="T2692" t="s">
        <v>2126</v>
      </c>
      <c r="U2692" t="s">
        <v>2127</v>
      </c>
      <c r="V2692">
        <v>0</v>
      </c>
      <c r="W2692" t="s">
        <v>2127</v>
      </c>
      <c r="X2692" t="s">
        <v>2125</v>
      </c>
      <c r="Y2692" t="s">
        <v>2125</v>
      </c>
      <c r="Z2692" t="s">
        <v>534</v>
      </c>
      <c r="AA2692" t="s">
        <v>2128</v>
      </c>
      <c r="AB2692" t="s">
        <v>2127</v>
      </c>
    </row>
    <row r="2693" spans="1:28" x14ac:dyDescent="0.2">
      <c r="A2693">
        <v>16065620</v>
      </c>
      <c r="B2693" t="s">
        <v>10542</v>
      </c>
      <c r="C2693" t="s">
        <v>6419</v>
      </c>
      <c r="D2693" t="s">
        <v>468</v>
      </c>
      <c r="E2693" t="s">
        <v>317</v>
      </c>
      <c r="F2693" t="s">
        <v>316</v>
      </c>
      <c r="G2693" t="s">
        <v>316</v>
      </c>
      <c r="H2693" t="s">
        <v>468</v>
      </c>
      <c r="I2693" t="s">
        <v>317</v>
      </c>
      <c r="J2693" t="s">
        <v>334</v>
      </c>
      <c r="K2693" t="s">
        <v>10543</v>
      </c>
      <c r="L2693" t="s">
        <v>10544</v>
      </c>
      <c r="M2693" s="11">
        <v>43112.476122685184</v>
      </c>
      <c r="N2693" s="11">
        <v>43112.476122685184</v>
      </c>
      <c r="O2693" s="11">
        <v>43119.480439814812</v>
      </c>
      <c r="P2693" t="s">
        <v>2124</v>
      </c>
      <c r="Q2693" t="s">
        <v>425</v>
      </c>
      <c r="R2693" t="s">
        <v>10545</v>
      </c>
      <c r="S2693" t="s">
        <v>2125</v>
      </c>
      <c r="T2693" t="s">
        <v>2126</v>
      </c>
      <c r="U2693" t="s">
        <v>2127</v>
      </c>
      <c r="V2693">
        <v>0</v>
      </c>
      <c r="W2693" t="s">
        <v>2127</v>
      </c>
      <c r="X2693" t="s">
        <v>2125</v>
      </c>
      <c r="Y2693" t="s">
        <v>2125</v>
      </c>
      <c r="Z2693" t="s">
        <v>433</v>
      </c>
      <c r="AA2693" t="s">
        <v>2137</v>
      </c>
      <c r="AB2693" t="s">
        <v>2127</v>
      </c>
    </row>
    <row r="2694" spans="1:28" x14ac:dyDescent="0.2">
      <c r="A2694">
        <v>16065637</v>
      </c>
      <c r="B2694" t="s">
        <v>7892</v>
      </c>
      <c r="C2694" t="s">
        <v>3140</v>
      </c>
      <c r="D2694" t="s">
        <v>482</v>
      </c>
      <c r="E2694" t="s">
        <v>317</v>
      </c>
      <c r="F2694" t="s">
        <v>370</v>
      </c>
      <c r="G2694" t="s">
        <v>370</v>
      </c>
      <c r="H2694" t="s">
        <v>482</v>
      </c>
      <c r="I2694" t="s">
        <v>317</v>
      </c>
      <c r="J2694" t="s">
        <v>334</v>
      </c>
      <c r="K2694" t="s">
        <v>1444</v>
      </c>
      <c r="L2694" t="s">
        <v>10546</v>
      </c>
      <c r="M2694" s="11">
        <v>43112.476979166669</v>
      </c>
      <c r="N2694" s="11">
        <v>43112.476979166669</v>
      </c>
      <c r="O2694" s="11">
        <v>43119.487581018519</v>
      </c>
      <c r="P2694" t="s">
        <v>2124</v>
      </c>
      <c r="Q2694" t="s">
        <v>902</v>
      </c>
      <c r="R2694" t="s">
        <v>10547</v>
      </c>
      <c r="S2694" t="s">
        <v>2125</v>
      </c>
      <c r="T2694" t="s">
        <v>2126</v>
      </c>
      <c r="U2694" t="s">
        <v>2127</v>
      </c>
      <c r="V2694">
        <v>0</v>
      </c>
      <c r="W2694" t="s">
        <v>2127</v>
      </c>
      <c r="X2694" t="s">
        <v>2125</v>
      </c>
      <c r="Y2694" t="s">
        <v>2125</v>
      </c>
      <c r="Z2694" t="s">
        <v>4235</v>
      </c>
      <c r="AA2694" t="s">
        <v>2128</v>
      </c>
      <c r="AB2694" t="s">
        <v>2127</v>
      </c>
    </row>
    <row r="2695" spans="1:28" x14ac:dyDescent="0.2">
      <c r="A2695">
        <v>16065644</v>
      </c>
      <c r="B2695" t="s">
        <v>10548</v>
      </c>
      <c r="C2695" t="s">
        <v>2420</v>
      </c>
      <c r="D2695" t="s">
        <v>550</v>
      </c>
      <c r="E2695" t="s">
        <v>317</v>
      </c>
      <c r="F2695" t="s">
        <v>316</v>
      </c>
      <c r="G2695" t="s">
        <v>357</v>
      </c>
      <c r="H2695" t="s">
        <v>720</v>
      </c>
      <c r="I2695" t="s">
        <v>317</v>
      </c>
      <c r="J2695" t="s">
        <v>334</v>
      </c>
      <c r="K2695" t="s">
        <v>766</v>
      </c>
      <c r="L2695" t="s">
        <v>10549</v>
      </c>
      <c r="M2695" s="11">
        <v>43112.477118055554</v>
      </c>
      <c r="N2695" s="11">
        <v>43112.477118055554</v>
      </c>
      <c r="O2695" s="11">
        <v>43119.636597222219</v>
      </c>
      <c r="P2695" t="s">
        <v>2124</v>
      </c>
      <c r="Q2695" t="s">
        <v>3972</v>
      </c>
      <c r="R2695" t="s">
        <v>10550</v>
      </c>
      <c r="S2695" t="s">
        <v>2125</v>
      </c>
      <c r="T2695" t="s">
        <v>2126</v>
      </c>
      <c r="U2695" t="s">
        <v>2127</v>
      </c>
      <c r="V2695">
        <v>0</v>
      </c>
      <c r="W2695" t="s">
        <v>2127</v>
      </c>
      <c r="X2695" t="s">
        <v>2125</v>
      </c>
      <c r="Y2695" t="s">
        <v>2125</v>
      </c>
      <c r="Z2695" t="s">
        <v>719</v>
      </c>
      <c r="AA2695" t="s">
        <v>2137</v>
      </c>
      <c r="AB2695" t="s">
        <v>2127</v>
      </c>
    </row>
    <row r="2696" spans="1:28" x14ac:dyDescent="0.2">
      <c r="A2696">
        <v>16065680</v>
      </c>
      <c r="B2696" t="s">
        <v>3569</v>
      </c>
      <c r="C2696" t="s">
        <v>7089</v>
      </c>
      <c r="D2696" t="s">
        <v>392</v>
      </c>
      <c r="E2696" t="s">
        <v>317</v>
      </c>
      <c r="F2696" t="s">
        <v>316</v>
      </c>
      <c r="G2696" t="s">
        <v>316</v>
      </c>
      <c r="H2696" t="s">
        <v>392</v>
      </c>
      <c r="I2696" t="s">
        <v>317</v>
      </c>
      <c r="J2696" t="s">
        <v>334</v>
      </c>
      <c r="K2696" t="s">
        <v>1444</v>
      </c>
      <c r="L2696" t="s">
        <v>10551</v>
      </c>
      <c r="M2696" s="11">
        <v>43112.478680555556</v>
      </c>
      <c r="N2696" s="11">
        <v>43112.478680555556</v>
      </c>
      <c r="O2696" s="11">
        <v>43122.443078703705</v>
      </c>
      <c r="P2696" t="s">
        <v>2124</v>
      </c>
      <c r="Q2696" t="s">
        <v>462</v>
      </c>
      <c r="R2696" t="s">
        <v>10552</v>
      </c>
      <c r="S2696" t="s">
        <v>2125</v>
      </c>
      <c r="T2696" t="s">
        <v>2126</v>
      </c>
      <c r="U2696" t="s">
        <v>2127</v>
      </c>
      <c r="V2696">
        <v>0</v>
      </c>
      <c r="W2696" t="s">
        <v>2127</v>
      </c>
      <c r="X2696" t="s">
        <v>2125</v>
      </c>
      <c r="Y2696" t="s">
        <v>2125</v>
      </c>
      <c r="Z2696" t="s">
        <v>421</v>
      </c>
      <c r="AA2696" t="s">
        <v>2128</v>
      </c>
      <c r="AB2696" t="s">
        <v>2127</v>
      </c>
    </row>
    <row r="2697" spans="1:28" x14ac:dyDescent="0.2">
      <c r="A2697">
        <v>16065689</v>
      </c>
      <c r="B2697" t="s">
        <v>10553</v>
      </c>
      <c r="C2697" t="s">
        <v>10554</v>
      </c>
      <c r="D2697" t="s">
        <v>369</v>
      </c>
      <c r="E2697" t="s">
        <v>317</v>
      </c>
      <c r="F2697" t="s">
        <v>370</v>
      </c>
      <c r="G2697" t="s">
        <v>370</v>
      </c>
      <c r="H2697" t="s">
        <v>369</v>
      </c>
      <c r="I2697" t="s">
        <v>317</v>
      </c>
      <c r="J2697" t="s">
        <v>334</v>
      </c>
      <c r="K2697" t="s">
        <v>10555</v>
      </c>
      <c r="L2697" t="s">
        <v>10556</v>
      </c>
      <c r="M2697" s="11">
        <v>43112.479050925926</v>
      </c>
      <c r="N2697" s="11">
        <v>43112.479050925926</v>
      </c>
      <c r="O2697" s="11">
        <v>43119.481909722221</v>
      </c>
      <c r="P2697" t="s">
        <v>2124</v>
      </c>
      <c r="Q2697" t="s">
        <v>600</v>
      </c>
      <c r="R2697" t="s">
        <v>10557</v>
      </c>
      <c r="S2697" t="s">
        <v>2125</v>
      </c>
      <c r="T2697" t="s">
        <v>2126</v>
      </c>
      <c r="U2697" t="s">
        <v>2127</v>
      </c>
      <c r="V2697">
        <v>0</v>
      </c>
      <c r="W2697" t="s">
        <v>2127</v>
      </c>
      <c r="X2697" t="s">
        <v>2125</v>
      </c>
      <c r="Y2697" t="s">
        <v>2125</v>
      </c>
      <c r="Z2697" t="s">
        <v>1560</v>
      </c>
      <c r="AA2697" t="s">
        <v>2137</v>
      </c>
      <c r="AB2697" t="s">
        <v>2127</v>
      </c>
    </row>
    <row r="2698" spans="1:28" x14ac:dyDescent="0.2">
      <c r="A2698">
        <v>16065693</v>
      </c>
      <c r="B2698" t="s">
        <v>5889</v>
      </c>
      <c r="C2698" t="s">
        <v>2158</v>
      </c>
      <c r="D2698" t="s">
        <v>460</v>
      </c>
      <c r="E2698" t="s">
        <v>317</v>
      </c>
      <c r="F2698" t="s">
        <v>316</v>
      </c>
      <c r="G2698" t="s">
        <v>316</v>
      </c>
      <c r="H2698" t="s">
        <v>5889</v>
      </c>
      <c r="J2698" t="s">
        <v>322</v>
      </c>
      <c r="K2698" t="s">
        <v>591</v>
      </c>
      <c r="L2698" t="s">
        <v>10558</v>
      </c>
      <c r="M2698" s="11">
        <v>43112.479212962964</v>
      </c>
      <c r="N2698" s="11">
        <v>43112.479212962964</v>
      </c>
      <c r="O2698" s="11">
        <v>43124.441655092596</v>
      </c>
      <c r="P2698" t="s">
        <v>2124</v>
      </c>
      <c r="Q2698" t="s">
        <v>519</v>
      </c>
      <c r="R2698" t="s">
        <v>10559</v>
      </c>
      <c r="S2698" t="s">
        <v>2125</v>
      </c>
      <c r="T2698" t="s">
        <v>2126</v>
      </c>
      <c r="U2698" t="s">
        <v>2127</v>
      </c>
      <c r="V2698">
        <v>0</v>
      </c>
      <c r="W2698" t="s">
        <v>2127</v>
      </c>
      <c r="X2698" t="s">
        <v>2125</v>
      </c>
      <c r="Y2698" t="s">
        <v>2125</v>
      </c>
      <c r="Z2698" t="s">
        <v>312</v>
      </c>
      <c r="AA2698" t="s">
        <v>2137</v>
      </c>
      <c r="AB2698" t="s">
        <v>2127</v>
      </c>
    </row>
    <row r="2699" spans="1:28" x14ac:dyDescent="0.2">
      <c r="A2699">
        <v>16065735</v>
      </c>
      <c r="B2699" t="s">
        <v>5442</v>
      </c>
      <c r="C2699" t="s">
        <v>2202</v>
      </c>
      <c r="D2699" t="s">
        <v>443</v>
      </c>
      <c r="E2699" t="s">
        <v>317</v>
      </c>
      <c r="F2699" t="s">
        <v>382</v>
      </c>
      <c r="G2699" t="s">
        <v>382</v>
      </c>
      <c r="H2699" t="s">
        <v>443</v>
      </c>
      <c r="I2699" t="s">
        <v>317</v>
      </c>
      <c r="J2699" t="s">
        <v>334</v>
      </c>
      <c r="K2699" t="s">
        <v>738</v>
      </c>
      <c r="L2699" t="s">
        <v>10561</v>
      </c>
      <c r="M2699" s="11">
        <v>43112.480787037035</v>
      </c>
      <c r="N2699" s="11">
        <v>43112.480787037035</v>
      </c>
      <c r="O2699" s="11">
        <v>43119.483124999999</v>
      </c>
      <c r="P2699" t="s">
        <v>2124</v>
      </c>
      <c r="Q2699" t="s">
        <v>736</v>
      </c>
      <c r="R2699" t="s">
        <v>10562</v>
      </c>
      <c r="S2699" t="s">
        <v>2125</v>
      </c>
      <c r="T2699" t="s">
        <v>2126</v>
      </c>
      <c r="U2699" t="s">
        <v>2127</v>
      </c>
      <c r="V2699">
        <v>0</v>
      </c>
      <c r="W2699" t="s">
        <v>2127</v>
      </c>
      <c r="X2699" t="s">
        <v>2125</v>
      </c>
      <c r="Y2699" t="s">
        <v>2125</v>
      </c>
      <c r="Z2699" t="s">
        <v>2208</v>
      </c>
      <c r="AA2699" t="s">
        <v>2128</v>
      </c>
      <c r="AB2699" t="s">
        <v>2127</v>
      </c>
    </row>
    <row r="2700" spans="1:28" x14ac:dyDescent="0.2">
      <c r="A2700">
        <v>16065772</v>
      </c>
      <c r="B2700" t="s">
        <v>6810</v>
      </c>
      <c r="C2700" t="s">
        <v>2158</v>
      </c>
      <c r="D2700" t="s">
        <v>354</v>
      </c>
      <c r="E2700" t="s">
        <v>317</v>
      </c>
      <c r="F2700" t="s">
        <v>316</v>
      </c>
      <c r="G2700" t="s">
        <v>316</v>
      </c>
      <c r="H2700" t="s">
        <v>354</v>
      </c>
      <c r="I2700" t="s">
        <v>317</v>
      </c>
      <c r="J2700" t="s">
        <v>334</v>
      </c>
      <c r="K2700" t="s">
        <v>3599</v>
      </c>
      <c r="L2700" t="s">
        <v>10563</v>
      </c>
      <c r="M2700" s="11">
        <v>43112.482233796298</v>
      </c>
      <c r="N2700" s="11">
        <v>43112.482233796298</v>
      </c>
      <c r="O2700" s="11">
        <v>43119.483969907407</v>
      </c>
      <c r="P2700" t="s">
        <v>2124</v>
      </c>
      <c r="Q2700" t="s">
        <v>551</v>
      </c>
      <c r="R2700" t="s">
        <v>10564</v>
      </c>
      <c r="S2700" t="s">
        <v>2125</v>
      </c>
      <c r="T2700" t="s">
        <v>2126</v>
      </c>
      <c r="U2700" t="s">
        <v>2127</v>
      </c>
      <c r="V2700">
        <v>0</v>
      </c>
      <c r="W2700" t="s">
        <v>2127</v>
      </c>
      <c r="X2700" t="s">
        <v>2125</v>
      </c>
      <c r="Y2700" t="s">
        <v>2125</v>
      </c>
      <c r="Z2700" t="s">
        <v>312</v>
      </c>
      <c r="AA2700" t="s">
        <v>2128</v>
      </c>
      <c r="AB2700" t="s">
        <v>2127</v>
      </c>
    </row>
    <row r="2701" spans="1:28" x14ac:dyDescent="0.2">
      <c r="A2701">
        <v>16065830</v>
      </c>
      <c r="B2701" t="s">
        <v>10565</v>
      </c>
      <c r="C2701" t="s">
        <v>3395</v>
      </c>
      <c r="D2701" t="s">
        <v>392</v>
      </c>
      <c r="E2701" t="s">
        <v>317</v>
      </c>
      <c r="F2701" t="s">
        <v>316</v>
      </c>
      <c r="G2701" t="s">
        <v>316</v>
      </c>
      <c r="H2701" t="s">
        <v>392</v>
      </c>
      <c r="I2701" t="s">
        <v>317</v>
      </c>
      <c r="J2701" t="s">
        <v>334</v>
      </c>
      <c r="K2701" t="s">
        <v>1302</v>
      </c>
      <c r="L2701" t="s">
        <v>10566</v>
      </c>
      <c r="M2701" s="11">
        <v>43112.484780092593</v>
      </c>
      <c r="N2701" s="11">
        <v>43112.484780092593</v>
      </c>
      <c r="O2701" s="11">
        <v>43122.439201388886</v>
      </c>
      <c r="P2701" t="s">
        <v>2124</v>
      </c>
      <c r="Q2701" t="s">
        <v>425</v>
      </c>
      <c r="R2701" t="s">
        <v>4132</v>
      </c>
      <c r="S2701" t="s">
        <v>2125</v>
      </c>
      <c r="T2701" t="s">
        <v>2126</v>
      </c>
      <c r="U2701" t="s">
        <v>2127</v>
      </c>
      <c r="V2701">
        <v>0</v>
      </c>
      <c r="W2701" t="s">
        <v>2127</v>
      </c>
      <c r="X2701" t="s">
        <v>2125</v>
      </c>
      <c r="Y2701" t="s">
        <v>2125</v>
      </c>
      <c r="Z2701" t="s">
        <v>421</v>
      </c>
      <c r="AA2701" t="s">
        <v>2137</v>
      </c>
      <c r="AB2701" t="s">
        <v>2127</v>
      </c>
    </row>
    <row r="2702" spans="1:28" x14ac:dyDescent="0.2">
      <c r="A2702">
        <v>16065933</v>
      </c>
      <c r="B2702" t="s">
        <v>6418</v>
      </c>
      <c r="C2702" t="s">
        <v>6419</v>
      </c>
      <c r="D2702" t="s">
        <v>354</v>
      </c>
      <c r="E2702" t="s">
        <v>317</v>
      </c>
      <c r="F2702" t="s">
        <v>316</v>
      </c>
      <c r="G2702" t="s">
        <v>316</v>
      </c>
      <c r="H2702" t="s">
        <v>354</v>
      </c>
      <c r="I2702" t="s">
        <v>317</v>
      </c>
      <c r="J2702" t="s">
        <v>334</v>
      </c>
      <c r="K2702" t="s">
        <v>602</v>
      </c>
      <c r="L2702" t="s">
        <v>10568</v>
      </c>
      <c r="M2702" s="11">
        <v>43112.48978009259</v>
      </c>
      <c r="N2702" s="11">
        <v>43112.48978009259</v>
      </c>
      <c r="O2702" s="11">
        <v>43119.497210648151</v>
      </c>
      <c r="P2702" t="s">
        <v>2124</v>
      </c>
      <c r="Q2702" t="s">
        <v>436</v>
      </c>
      <c r="R2702" t="s">
        <v>10569</v>
      </c>
      <c r="S2702" t="s">
        <v>2125</v>
      </c>
      <c r="T2702" t="s">
        <v>2126</v>
      </c>
      <c r="U2702" t="s">
        <v>2127</v>
      </c>
      <c r="V2702">
        <v>0</v>
      </c>
      <c r="W2702" t="s">
        <v>2127</v>
      </c>
      <c r="X2702" t="s">
        <v>2125</v>
      </c>
      <c r="Y2702" t="s">
        <v>2125</v>
      </c>
      <c r="Z2702" t="s">
        <v>433</v>
      </c>
      <c r="AA2702" t="s">
        <v>2137</v>
      </c>
      <c r="AB2702" t="s">
        <v>2127</v>
      </c>
    </row>
    <row r="2703" spans="1:28" x14ac:dyDescent="0.2">
      <c r="A2703">
        <v>16065937</v>
      </c>
      <c r="B2703" t="s">
        <v>10570</v>
      </c>
      <c r="C2703" t="s">
        <v>5766</v>
      </c>
      <c r="D2703" t="s">
        <v>369</v>
      </c>
      <c r="E2703" t="s">
        <v>317</v>
      </c>
      <c r="F2703" t="s">
        <v>316</v>
      </c>
      <c r="G2703" t="s">
        <v>316</v>
      </c>
      <c r="H2703" t="s">
        <v>369</v>
      </c>
      <c r="I2703" t="s">
        <v>317</v>
      </c>
      <c r="J2703" t="s">
        <v>334</v>
      </c>
      <c r="K2703" t="s">
        <v>520</v>
      </c>
      <c r="L2703" t="s">
        <v>10571</v>
      </c>
      <c r="M2703" s="11">
        <v>43112.489884259259</v>
      </c>
      <c r="N2703" s="11">
        <v>43112.489884259259</v>
      </c>
      <c r="O2703" s="11">
        <v>43119.496018518519</v>
      </c>
      <c r="P2703" t="s">
        <v>2124</v>
      </c>
      <c r="Q2703" t="s">
        <v>425</v>
      </c>
      <c r="R2703" t="s">
        <v>10572</v>
      </c>
      <c r="S2703" t="s">
        <v>2125</v>
      </c>
      <c r="T2703" t="s">
        <v>2126</v>
      </c>
      <c r="U2703" t="s">
        <v>2127</v>
      </c>
      <c r="V2703">
        <v>0</v>
      </c>
      <c r="W2703" t="s">
        <v>2127</v>
      </c>
      <c r="X2703" t="s">
        <v>2125</v>
      </c>
      <c r="Y2703" t="s">
        <v>2125</v>
      </c>
      <c r="Z2703" t="s">
        <v>433</v>
      </c>
      <c r="AA2703" t="s">
        <v>2137</v>
      </c>
      <c r="AB2703" t="s">
        <v>2127</v>
      </c>
    </row>
    <row r="2704" spans="1:28" x14ac:dyDescent="0.2">
      <c r="A2704">
        <v>16065961</v>
      </c>
      <c r="B2704" t="s">
        <v>10573</v>
      </c>
      <c r="C2704" t="s">
        <v>3470</v>
      </c>
      <c r="D2704" t="s">
        <v>443</v>
      </c>
      <c r="E2704" t="s">
        <v>317</v>
      </c>
      <c r="F2704" t="s">
        <v>2127</v>
      </c>
      <c r="G2704" t="s">
        <v>382</v>
      </c>
      <c r="H2704" t="s">
        <v>443</v>
      </c>
      <c r="I2704" t="s">
        <v>317</v>
      </c>
      <c r="J2704" t="s">
        <v>334</v>
      </c>
      <c r="K2704" t="s">
        <v>7895</v>
      </c>
      <c r="L2704" t="s">
        <v>10574</v>
      </c>
      <c r="M2704" s="11">
        <v>43112.490798611114</v>
      </c>
      <c r="N2704" s="11">
        <v>43112.490798611114</v>
      </c>
      <c r="O2704" s="11">
        <v>43119.492175925923</v>
      </c>
      <c r="P2704" t="s">
        <v>2124</v>
      </c>
      <c r="Q2704" t="s">
        <v>3354</v>
      </c>
      <c r="R2704" t="s">
        <v>10575</v>
      </c>
      <c r="S2704" t="s">
        <v>2125</v>
      </c>
      <c r="T2704" t="s">
        <v>2126</v>
      </c>
      <c r="U2704" t="s">
        <v>2127</v>
      </c>
      <c r="V2704">
        <v>0</v>
      </c>
      <c r="W2704" t="s">
        <v>2127</v>
      </c>
      <c r="X2704" t="s">
        <v>2125</v>
      </c>
      <c r="Y2704" t="s">
        <v>2125</v>
      </c>
      <c r="Z2704" t="s">
        <v>1360</v>
      </c>
      <c r="AA2704" t="s">
        <v>2128</v>
      </c>
      <c r="AB2704" t="s">
        <v>2127</v>
      </c>
    </row>
    <row r="2705" spans="1:28" x14ac:dyDescent="0.2">
      <c r="A2705">
        <v>16065968</v>
      </c>
      <c r="B2705" t="s">
        <v>10576</v>
      </c>
      <c r="C2705" t="s">
        <v>2215</v>
      </c>
      <c r="D2705" t="s">
        <v>510</v>
      </c>
      <c r="E2705" t="s">
        <v>317</v>
      </c>
      <c r="F2705" t="s">
        <v>2127</v>
      </c>
      <c r="G2705" t="s">
        <v>370</v>
      </c>
      <c r="H2705" t="s">
        <v>510</v>
      </c>
      <c r="I2705" t="s">
        <v>317</v>
      </c>
      <c r="J2705" t="s">
        <v>334</v>
      </c>
      <c r="K2705" t="s">
        <v>3665</v>
      </c>
      <c r="L2705" t="s">
        <v>10577</v>
      </c>
      <c r="M2705" s="11">
        <v>43112.491041666668</v>
      </c>
      <c r="N2705" s="11">
        <v>43112.491041666668</v>
      </c>
      <c r="O2705" s="11">
        <v>43119.492777777778</v>
      </c>
      <c r="P2705" t="s">
        <v>2124</v>
      </c>
      <c r="Q2705" t="s">
        <v>3694</v>
      </c>
      <c r="R2705" t="s">
        <v>10578</v>
      </c>
      <c r="S2705" t="s">
        <v>2125</v>
      </c>
      <c r="T2705" t="s">
        <v>2126</v>
      </c>
      <c r="U2705" t="s">
        <v>2127</v>
      </c>
      <c r="V2705">
        <v>0</v>
      </c>
      <c r="W2705" t="s">
        <v>2127</v>
      </c>
      <c r="X2705" t="s">
        <v>2125</v>
      </c>
      <c r="Y2705" t="s">
        <v>2125</v>
      </c>
      <c r="Z2705" t="s">
        <v>1796</v>
      </c>
      <c r="AA2705" t="s">
        <v>2137</v>
      </c>
      <c r="AB2705" t="s">
        <v>2127</v>
      </c>
    </row>
    <row r="2706" spans="1:28" x14ac:dyDescent="0.2">
      <c r="A2706">
        <v>16066039</v>
      </c>
      <c r="B2706" t="s">
        <v>3222</v>
      </c>
      <c r="C2706" t="s">
        <v>7251</v>
      </c>
      <c r="D2706" t="s">
        <v>410</v>
      </c>
      <c r="E2706" t="s">
        <v>317</v>
      </c>
      <c r="F2706" t="s">
        <v>382</v>
      </c>
      <c r="G2706" t="s">
        <v>382</v>
      </c>
      <c r="H2706" t="s">
        <v>410</v>
      </c>
      <c r="I2706" t="s">
        <v>317</v>
      </c>
      <c r="J2706" t="s">
        <v>334</v>
      </c>
      <c r="K2706" t="s">
        <v>10579</v>
      </c>
      <c r="L2706" t="s">
        <v>10580</v>
      </c>
      <c r="M2706" s="11">
        <v>43112.494618055556</v>
      </c>
      <c r="N2706" s="11">
        <v>43112.494618055556</v>
      </c>
      <c r="O2706" s="11">
        <v>43115.394918981481</v>
      </c>
      <c r="P2706" t="s">
        <v>2124</v>
      </c>
      <c r="Q2706" t="s">
        <v>891</v>
      </c>
      <c r="R2706" t="s">
        <v>10581</v>
      </c>
      <c r="S2706" t="s">
        <v>2125</v>
      </c>
      <c r="T2706" t="s">
        <v>2126</v>
      </c>
      <c r="U2706" t="s">
        <v>2127</v>
      </c>
      <c r="V2706">
        <v>0</v>
      </c>
      <c r="W2706" t="s">
        <v>2127</v>
      </c>
      <c r="X2706" t="s">
        <v>2125</v>
      </c>
      <c r="Y2706" t="s">
        <v>2125</v>
      </c>
      <c r="Z2706" t="s">
        <v>509</v>
      </c>
      <c r="AA2706" t="s">
        <v>2128</v>
      </c>
      <c r="AB2706" t="s">
        <v>2127</v>
      </c>
    </row>
    <row r="2707" spans="1:28" x14ac:dyDescent="0.2">
      <c r="A2707">
        <v>16066103</v>
      </c>
      <c r="B2707" t="s">
        <v>10582</v>
      </c>
      <c r="C2707" t="s">
        <v>2131</v>
      </c>
      <c r="D2707" t="s">
        <v>369</v>
      </c>
      <c r="E2707" t="s">
        <v>317</v>
      </c>
      <c r="F2707" t="s">
        <v>2127</v>
      </c>
      <c r="G2707" t="s">
        <v>370</v>
      </c>
      <c r="H2707" t="s">
        <v>369</v>
      </c>
      <c r="I2707" t="s">
        <v>317</v>
      </c>
      <c r="J2707" t="s">
        <v>334</v>
      </c>
      <c r="K2707" t="s">
        <v>3558</v>
      </c>
      <c r="L2707" t="s">
        <v>10583</v>
      </c>
      <c r="M2707" s="11">
        <v>43112.498113425929</v>
      </c>
      <c r="N2707" s="11">
        <v>43112.498113425929</v>
      </c>
      <c r="O2707" s="11">
        <v>43119.498877314814</v>
      </c>
      <c r="P2707" t="s">
        <v>2124</v>
      </c>
      <c r="Q2707" t="s">
        <v>3694</v>
      </c>
      <c r="R2707" t="s">
        <v>10584</v>
      </c>
      <c r="S2707" t="s">
        <v>2125</v>
      </c>
      <c r="T2707" t="s">
        <v>2126</v>
      </c>
      <c r="U2707" t="s">
        <v>2127</v>
      </c>
      <c r="V2707">
        <v>0</v>
      </c>
      <c r="W2707" t="s">
        <v>2127</v>
      </c>
      <c r="X2707" t="s">
        <v>2125</v>
      </c>
      <c r="Y2707" t="s">
        <v>2125</v>
      </c>
      <c r="Z2707" t="s">
        <v>1811</v>
      </c>
      <c r="AA2707" t="s">
        <v>2137</v>
      </c>
      <c r="AB2707" t="s">
        <v>2127</v>
      </c>
    </row>
    <row r="2708" spans="1:28" x14ac:dyDescent="0.2">
      <c r="A2708">
        <v>16066191</v>
      </c>
      <c r="B2708" t="s">
        <v>1237</v>
      </c>
      <c r="C2708" t="s">
        <v>3081</v>
      </c>
      <c r="D2708" t="s">
        <v>354</v>
      </c>
      <c r="E2708" t="s">
        <v>317</v>
      </c>
      <c r="F2708" t="s">
        <v>316</v>
      </c>
      <c r="G2708" t="s">
        <v>316</v>
      </c>
      <c r="H2708" t="s">
        <v>354</v>
      </c>
      <c r="I2708" t="s">
        <v>317</v>
      </c>
      <c r="J2708" t="s">
        <v>334</v>
      </c>
      <c r="K2708" t="s">
        <v>591</v>
      </c>
      <c r="L2708" t="s">
        <v>10585</v>
      </c>
      <c r="M2708" s="11">
        <v>43112.503310185188</v>
      </c>
      <c r="N2708" s="11">
        <v>43112.503310185188</v>
      </c>
      <c r="O2708" s="11">
        <v>43119.513240740744</v>
      </c>
      <c r="P2708" t="s">
        <v>2124</v>
      </c>
      <c r="Q2708" t="s">
        <v>425</v>
      </c>
      <c r="R2708" t="s">
        <v>10586</v>
      </c>
      <c r="S2708" t="s">
        <v>2125</v>
      </c>
      <c r="T2708" t="s">
        <v>2126</v>
      </c>
      <c r="U2708" t="s">
        <v>2127</v>
      </c>
      <c r="V2708">
        <v>0</v>
      </c>
      <c r="W2708" t="s">
        <v>2127</v>
      </c>
      <c r="X2708" t="s">
        <v>2125</v>
      </c>
      <c r="Y2708" t="s">
        <v>2125</v>
      </c>
      <c r="Z2708" t="s">
        <v>391</v>
      </c>
      <c r="AA2708" t="s">
        <v>2137</v>
      </c>
      <c r="AB2708" t="s">
        <v>2127</v>
      </c>
    </row>
    <row r="2709" spans="1:28" x14ac:dyDescent="0.2">
      <c r="A2709">
        <v>16066256</v>
      </c>
      <c r="B2709" t="s">
        <v>10587</v>
      </c>
      <c r="C2709" t="s">
        <v>10400</v>
      </c>
      <c r="D2709" t="s">
        <v>369</v>
      </c>
      <c r="E2709" t="s">
        <v>317</v>
      </c>
      <c r="F2709" t="s">
        <v>316</v>
      </c>
      <c r="G2709" t="s">
        <v>316</v>
      </c>
      <c r="H2709" t="s">
        <v>369</v>
      </c>
      <c r="I2709" t="s">
        <v>317</v>
      </c>
      <c r="J2709" t="s">
        <v>334</v>
      </c>
      <c r="K2709" t="s">
        <v>546</v>
      </c>
      <c r="L2709" t="s">
        <v>10588</v>
      </c>
      <c r="M2709" s="11">
        <v>43112.507048611114</v>
      </c>
      <c r="N2709" s="11">
        <v>43112.507048611114</v>
      </c>
      <c r="O2709" s="11">
        <v>43123.47078703704</v>
      </c>
      <c r="P2709" t="s">
        <v>2124</v>
      </c>
      <c r="Q2709" t="s">
        <v>733</v>
      </c>
      <c r="R2709" t="s">
        <v>10589</v>
      </c>
      <c r="S2709" t="s">
        <v>2125</v>
      </c>
      <c r="T2709" t="s">
        <v>2126</v>
      </c>
      <c r="U2709" t="s">
        <v>2127</v>
      </c>
      <c r="V2709">
        <v>0</v>
      </c>
      <c r="W2709" t="s">
        <v>2127</v>
      </c>
      <c r="X2709" t="s">
        <v>2125</v>
      </c>
      <c r="Y2709" t="s">
        <v>2125</v>
      </c>
      <c r="Z2709" t="s">
        <v>433</v>
      </c>
      <c r="AA2709" t="s">
        <v>2137</v>
      </c>
      <c r="AB2709" t="s">
        <v>2127</v>
      </c>
    </row>
    <row r="2710" spans="1:28" x14ac:dyDescent="0.2">
      <c r="A2710">
        <v>16066289</v>
      </c>
      <c r="B2710" t="s">
        <v>1158</v>
      </c>
      <c r="C2710" t="s">
        <v>5369</v>
      </c>
      <c r="D2710" t="s">
        <v>410</v>
      </c>
      <c r="E2710" t="s">
        <v>317</v>
      </c>
      <c r="F2710" t="s">
        <v>382</v>
      </c>
      <c r="G2710" t="s">
        <v>382</v>
      </c>
      <c r="H2710" t="s">
        <v>410</v>
      </c>
      <c r="I2710" t="s">
        <v>317</v>
      </c>
      <c r="J2710" t="s">
        <v>334</v>
      </c>
      <c r="K2710" t="s">
        <v>1164</v>
      </c>
      <c r="L2710" t="s">
        <v>10590</v>
      </c>
      <c r="M2710" s="11">
        <v>43112.508888888886</v>
      </c>
      <c r="N2710" s="11">
        <v>43112.508888888886</v>
      </c>
      <c r="O2710" s="11">
        <v>43119.512812499997</v>
      </c>
      <c r="P2710" t="s">
        <v>2124</v>
      </c>
      <c r="Q2710" t="s">
        <v>1161</v>
      </c>
      <c r="R2710" t="s">
        <v>10591</v>
      </c>
      <c r="S2710" t="s">
        <v>2125</v>
      </c>
      <c r="T2710" t="s">
        <v>2126</v>
      </c>
      <c r="U2710" t="s">
        <v>2127</v>
      </c>
      <c r="V2710">
        <v>0</v>
      </c>
      <c r="W2710" t="s">
        <v>2127</v>
      </c>
      <c r="X2710" t="s">
        <v>2125</v>
      </c>
      <c r="Y2710" t="s">
        <v>2125</v>
      </c>
      <c r="Z2710" t="s">
        <v>1159</v>
      </c>
      <c r="AA2710" t="s">
        <v>2137</v>
      </c>
      <c r="AB2710" t="s">
        <v>2127</v>
      </c>
    </row>
    <row r="2711" spans="1:28" x14ac:dyDescent="0.2">
      <c r="A2711">
        <v>16066296</v>
      </c>
      <c r="B2711" t="s">
        <v>1337</v>
      </c>
      <c r="C2711" t="s">
        <v>2158</v>
      </c>
      <c r="D2711" t="s">
        <v>1337</v>
      </c>
      <c r="E2711" t="s">
        <v>317</v>
      </c>
      <c r="F2711" t="s">
        <v>323</v>
      </c>
      <c r="G2711" t="s">
        <v>323</v>
      </c>
      <c r="H2711" t="s">
        <v>1337</v>
      </c>
      <c r="I2711" t="s">
        <v>317</v>
      </c>
      <c r="J2711" t="s">
        <v>334</v>
      </c>
      <c r="K2711" t="s">
        <v>10592</v>
      </c>
      <c r="L2711" t="s">
        <v>10593</v>
      </c>
      <c r="M2711" s="11">
        <v>43112.509282407409</v>
      </c>
      <c r="N2711" s="11">
        <v>43112.509282407409</v>
      </c>
      <c r="O2711" s="11">
        <v>43122.424618055556</v>
      </c>
      <c r="P2711" t="s">
        <v>2124</v>
      </c>
      <c r="Q2711" t="s">
        <v>333</v>
      </c>
      <c r="R2711" t="s">
        <v>10594</v>
      </c>
      <c r="S2711" t="s">
        <v>2125</v>
      </c>
      <c r="T2711" t="s">
        <v>2126</v>
      </c>
      <c r="U2711" t="s">
        <v>2127</v>
      </c>
      <c r="V2711">
        <v>0</v>
      </c>
      <c r="W2711" t="s">
        <v>2127</v>
      </c>
      <c r="X2711" t="s">
        <v>2125</v>
      </c>
      <c r="Y2711" t="s">
        <v>2125</v>
      </c>
      <c r="Z2711" t="s">
        <v>378</v>
      </c>
      <c r="AA2711" t="s">
        <v>2128</v>
      </c>
      <c r="AB2711" t="s">
        <v>2127</v>
      </c>
    </row>
    <row r="2712" spans="1:28" x14ac:dyDescent="0.2">
      <c r="A2712">
        <v>16066359</v>
      </c>
      <c r="B2712" t="s">
        <v>1237</v>
      </c>
      <c r="C2712" t="s">
        <v>3081</v>
      </c>
      <c r="D2712" t="s">
        <v>354</v>
      </c>
      <c r="E2712" t="s">
        <v>317</v>
      </c>
      <c r="F2712" t="s">
        <v>316</v>
      </c>
      <c r="G2712" t="s">
        <v>316</v>
      </c>
      <c r="H2712" t="s">
        <v>354</v>
      </c>
      <c r="I2712" t="s">
        <v>317</v>
      </c>
      <c r="J2712" t="s">
        <v>334</v>
      </c>
      <c r="K2712" t="s">
        <v>1241</v>
      </c>
      <c r="L2712" t="s">
        <v>10595</v>
      </c>
      <c r="M2712" s="11">
        <v>43112.513495370367</v>
      </c>
      <c r="N2712" s="11">
        <v>43112.513495370367</v>
      </c>
      <c r="O2712" s="11">
        <v>43119.516770833332</v>
      </c>
      <c r="P2712" t="s">
        <v>2124</v>
      </c>
      <c r="Q2712" t="s">
        <v>1240</v>
      </c>
      <c r="R2712" t="s">
        <v>10596</v>
      </c>
      <c r="S2712" t="s">
        <v>2125</v>
      </c>
      <c r="T2712" t="s">
        <v>2126</v>
      </c>
      <c r="U2712" t="s">
        <v>2127</v>
      </c>
      <c r="V2712">
        <v>0</v>
      </c>
      <c r="W2712" t="s">
        <v>2127</v>
      </c>
      <c r="X2712" t="s">
        <v>2125</v>
      </c>
      <c r="Y2712" t="s">
        <v>2125</v>
      </c>
      <c r="Z2712" t="s">
        <v>391</v>
      </c>
      <c r="AA2712" t="s">
        <v>2137</v>
      </c>
      <c r="AB2712" t="s">
        <v>2127</v>
      </c>
    </row>
    <row r="2713" spans="1:28" x14ac:dyDescent="0.2">
      <c r="A2713">
        <v>16066408</v>
      </c>
      <c r="B2713" t="s">
        <v>10598</v>
      </c>
      <c r="C2713" t="s">
        <v>6874</v>
      </c>
      <c r="D2713" t="s">
        <v>468</v>
      </c>
      <c r="E2713" t="s">
        <v>317</v>
      </c>
      <c r="F2713" t="s">
        <v>316</v>
      </c>
      <c r="G2713" t="s">
        <v>316</v>
      </c>
      <c r="H2713" t="s">
        <v>518</v>
      </c>
      <c r="I2713" t="s">
        <v>317</v>
      </c>
      <c r="J2713" t="s">
        <v>334</v>
      </c>
      <c r="K2713" t="s">
        <v>10599</v>
      </c>
      <c r="L2713" t="s">
        <v>10600</v>
      </c>
      <c r="M2713" s="11">
        <v>43112.516944444447</v>
      </c>
      <c r="N2713" s="11">
        <v>43112.516944444447</v>
      </c>
      <c r="O2713" s="11">
        <v>43122.438263888886</v>
      </c>
      <c r="P2713" t="s">
        <v>2124</v>
      </c>
      <c r="Q2713" t="s">
        <v>436</v>
      </c>
      <c r="R2713" t="s">
        <v>10601</v>
      </c>
      <c r="S2713" t="s">
        <v>2125</v>
      </c>
      <c r="T2713" t="s">
        <v>2126</v>
      </c>
      <c r="U2713" t="s">
        <v>2127</v>
      </c>
      <c r="V2713">
        <v>0</v>
      </c>
      <c r="W2713" t="s">
        <v>2127</v>
      </c>
      <c r="X2713" t="s">
        <v>2125</v>
      </c>
      <c r="Y2713" t="s">
        <v>2125</v>
      </c>
      <c r="Z2713" t="s">
        <v>459</v>
      </c>
      <c r="AA2713" t="s">
        <v>2137</v>
      </c>
      <c r="AB2713" t="s">
        <v>2127</v>
      </c>
    </row>
    <row r="2714" spans="1:28" x14ac:dyDescent="0.2">
      <c r="A2714">
        <v>16066412</v>
      </c>
      <c r="B2714" t="s">
        <v>10602</v>
      </c>
      <c r="C2714" t="s">
        <v>2158</v>
      </c>
      <c r="D2714" t="s">
        <v>434</v>
      </c>
      <c r="E2714" t="s">
        <v>317</v>
      </c>
      <c r="F2714" t="s">
        <v>316</v>
      </c>
      <c r="G2714" t="s">
        <v>316</v>
      </c>
      <c r="H2714" t="s">
        <v>434</v>
      </c>
      <c r="I2714" t="s">
        <v>317</v>
      </c>
      <c r="J2714" t="s">
        <v>334</v>
      </c>
      <c r="K2714" t="s">
        <v>10603</v>
      </c>
      <c r="L2714" t="s">
        <v>10604</v>
      </c>
      <c r="M2714" s="11">
        <v>43112.517152777778</v>
      </c>
      <c r="N2714" s="11">
        <v>43112.517152777778</v>
      </c>
      <c r="O2714" s="11">
        <v>43119.528680555559</v>
      </c>
      <c r="P2714" t="s">
        <v>2124</v>
      </c>
      <c r="Q2714" t="s">
        <v>519</v>
      </c>
      <c r="R2714" t="s">
        <v>10605</v>
      </c>
      <c r="S2714" t="s">
        <v>2125</v>
      </c>
      <c r="T2714" t="s">
        <v>2126</v>
      </c>
      <c r="U2714" t="s">
        <v>2127</v>
      </c>
      <c r="V2714">
        <v>0</v>
      </c>
      <c r="W2714" t="s">
        <v>2127</v>
      </c>
      <c r="X2714" t="s">
        <v>2125</v>
      </c>
      <c r="Y2714" t="s">
        <v>2125</v>
      </c>
      <c r="Z2714" t="s">
        <v>312</v>
      </c>
      <c r="AA2714" t="s">
        <v>2137</v>
      </c>
      <c r="AB2714" t="s">
        <v>2127</v>
      </c>
    </row>
    <row r="2715" spans="1:28" x14ac:dyDescent="0.2">
      <c r="A2715">
        <v>16066476</v>
      </c>
      <c r="B2715" t="s">
        <v>7877</v>
      </c>
      <c r="C2715" t="s">
        <v>7878</v>
      </c>
      <c r="D2715" t="s">
        <v>354</v>
      </c>
      <c r="E2715" t="s">
        <v>317</v>
      </c>
      <c r="F2715" t="s">
        <v>316</v>
      </c>
      <c r="G2715" t="s">
        <v>316</v>
      </c>
      <c r="H2715" t="s">
        <v>354</v>
      </c>
      <c r="I2715" t="s">
        <v>317</v>
      </c>
      <c r="J2715" t="s">
        <v>334</v>
      </c>
      <c r="K2715" t="s">
        <v>530</v>
      </c>
      <c r="L2715" t="s">
        <v>10609</v>
      </c>
      <c r="M2715" s="11">
        <v>43112.522662037038</v>
      </c>
      <c r="N2715" s="11">
        <v>43112.522662037038</v>
      </c>
      <c r="O2715" s="11">
        <v>43117.688136574077</v>
      </c>
      <c r="P2715" t="s">
        <v>2124</v>
      </c>
      <c r="Q2715" t="s">
        <v>436</v>
      </c>
      <c r="R2715" t="s">
        <v>10610</v>
      </c>
      <c r="S2715" t="s">
        <v>2125</v>
      </c>
      <c r="T2715" t="s">
        <v>2126</v>
      </c>
      <c r="U2715" t="s">
        <v>2127</v>
      </c>
      <c r="V2715">
        <v>0</v>
      </c>
      <c r="W2715" t="s">
        <v>2127</v>
      </c>
      <c r="X2715" t="s">
        <v>2125</v>
      </c>
      <c r="Y2715" t="s">
        <v>2125</v>
      </c>
      <c r="Z2715" t="s">
        <v>433</v>
      </c>
      <c r="AA2715" t="s">
        <v>2137</v>
      </c>
      <c r="AB2715" t="s">
        <v>2127</v>
      </c>
    </row>
    <row r="2716" spans="1:28" x14ac:dyDescent="0.2">
      <c r="A2716">
        <v>16066599</v>
      </c>
      <c r="B2716" t="s">
        <v>3231</v>
      </c>
      <c r="C2716" t="s">
        <v>2916</v>
      </c>
      <c r="D2716" t="s">
        <v>434</v>
      </c>
      <c r="E2716" t="s">
        <v>317</v>
      </c>
      <c r="F2716" t="s">
        <v>316</v>
      </c>
      <c r="G2716" t="s">
        <v>316</v>
      </c>
      <c r="H2716" t="s">
        <v>434</v>
      </c>
      <c r="I2716" t="s">
        <v>317</v>
      </c>
      <c r="J2716" t="s">
        <v>334</v>
      </c>
      <c r="K2716" t="s">
        <v>574</v>
      </c>
      <c r="L2716" t="s">
        <v>10611</v>
      </c>
      <c r="M2716" s="11">
        <v>43112.532094907408</v>
      </c>
      <c r="N2716" s="11">
        <v>43112.532094907408</v>
      </c>
      <c r="O2716" s="11">
        <v>43119.538993055554</v>
      </c>
      <c r="P2716" t="s">
        <v>2124</v>
      </c>
      <c r="Q2716" t="s">
        <v>470</v>
      </c>
      <c r="R2716" t="s">
        <v>10612</v>
      </c>
      <c r="S2716" t="s">
        <v>2125</v>
      </c>
      <c r="T2716" t="s">
        <v>2126</v>
      </c>
      <c r="U2716" t="s">
        <v>2127</v>
      </c>
      <c r="V2716">
        <v>0</v>
      </c>
      <c r="W2716" t="s">
        <v>2127</v>
      </c>
      <c r="X2716" t="s">
        <v>2125</v>
      </c>
      <c r="Y2716" t="s">
        <v>2125</v>
      </c>
      <c r="Z2716" t="s">
        <v>2920</v>
      </c>
      <c r="AA2716" t="s">
        <v>2128</v>
      </c>
      <c r="AB2716" t="s">
        <v>2127</v>
      </c>
    </row>
    <row r="2717" spans="1:28" x14ac:dyDescent="0.2">
      <c r="A2717">
        <v>16066644</v>
      </c>
      <c r="B2717" t="s">
        <v>10613</v>
      </c>
      <c r="C2717" t="s">
        <v>4514</v>
      </c>
      <c r="D2717" t="s">
        <v>510</v>
      </c>
      <c r="E2717" t="s">
        <v>317</v>
      </c>
      <c r="F2717" t="s">
        <v>2127</v>
      </c>
      <c r="G2717" t="s">
        <v>370</v>
      </c>
      <c r="H2717" t="s">
        <v>510</v>
      </c>
      <c r="I2717" t="s">
        <v>317</v>
      </c>
      <c r="J2717" t="s">
        <v>334</v>
      </c>
      <c r="K2717" t="s">
        <v>3665</v>
      </c>
      <c r="L2717" t="s">
        <v>10614</v>
      </c>
      <c r="M2717" s="11">
        <v>43112.535729166666</v>
      </c>
      <c r="N2717" s="11">
        <v>43112.535729166666</v>
      </c>
      <c r="O2717" s="11">
        <v>43119.541886574072</v>
      </c>
      <c r="P2717" t="s">
        <v>2124</v>
      </c>
      <c r="Q2717" t="s">
        <v>3694</v>
      </c>
      <c r="R2717" t="s">
        <v>10615</v>
      </c>
      <c r="S2717" t="s">
        <v>2125</v>
      </c>
      <c r="T2717" t="s">
        <v>2126</v>
      </c>
      <c r="U2717" t="s">
        <v>2127</v>
      </c>
      <c r="V2717">
        <v>0</v>
      </c>
      <c r="W2717" t="s">
        <v>2127</v>
      </c>
      <c r="X2717" t="s">
        <v>2125</v>
      </c>
      <c r="Y2717" t="s">
        <v>2125</v>
      </c>
      <c r="Z2717" t="s">
        <v>4517</v>
      </c>
      <c r="AA2717" t="s">
        <v>2137</v>
      </c>
      <c r="AB2717" t="s">
        <v>2127</v>
      </c>
    </row>
    <row r="2718" spans="1:28" x14ac:dyDescent="0.2">
      <c r="A2718">
        <v>16066699</v>
      </c>
      <c r="B2718" t="s">
        <v>8833</v>
      </c>
      <c r="C2718" t="s">
        <v>6633</v>
      </c>
      <c r="D2718" t="s">
        <v>468</v>
      </c>
      <c r="E2718" t="s">
        <v>317</v>
      </c>
      <c r="F2718" t="s">
        <v>316</v>
      </c>
      <c r="G2718" t="s">
        <v>357</v>
      </c>
      <c r="H2718" t="s">
        <v>2917</v>
      </c>
      <c r="I2718" t="s">
        <v>317</v>
      </c>
      <c r="J2718" t="s">
        <v>334</v>
      </c>
      <c r="K2718" t="s">
        <v>6111</v>
      </c>
      <c r="L2718" t="s">
        <v>10616</v>
      </c>
      <c r="M2718" s="11">
        <v>43112.53943287037</v>
      </c>
      <c r="N2718" s="11">
        <v>43112.53943287037</v>
      </c>
      <c r="O2718" s="11">
        <v>43119.694236111114</v>
      </c>
      <c r="P2718" t="s">
        <v>2124</v>
      </c>
      <c r="Q2718" t="s">
        <v>425</v>
      </c>
      <c r="R2718" t="s">
        <v>10617</v>
      </c>
      <c r="S2718" t="s">
        <v>2125</v>
      </c>
      <c r="T2718" t="s">
        <v>2126</v>
      </c>
      <c r="U2718" t="s">
        <v>2127</v>
      </c>
      <c r="V2718">
        <v>0</v>
      </c>
      <c r="W2718" t="s">
        <v>2127</v>
      </c>
      <c r="X2718" t="s">
        <v>2125</v>
      </c>
      <c r="Y2718" t="s">
        <v>2125</v>
      </c>
      <c r="Z2718" t="s">
        <v>613</v>
      </c>
      <c r="AA2718" t="s">
        <v>2137</v>
      </c>
      <c r="AB2718" t="s">
        <v>2127</v>
      </c>
    </row>
    <row r="2719" spans="1:28" x14ac:dyDescent="0.2">
      <c r="A2719">
        <v>16066857</v>
      </c>
      <c r="B2719" t="s">
        <v>10618</v>
      </c>
      <c r="C2719" t="s">
        <v>3419</v>
      </c>
      <c r="D2719" t="s">
        <v>518</v>
      </c>
      <c r="E2719" t="s">
        <v>317</v>
      </c>
      <c r="F2719" t="s">
        <v>316</v>
      </c>
      <c r="G2719" t="s">
        <v>316</v>
      </c>
      <c r="H2719" t="s">
        <v>518</v>
      </c>
      <c r="I2719" t="s">
        <v>317</v>
      </c>
      <c r="J2719" t="s">
        <v>334</v>
      </c>
      <c r="K2719" t="s">
        <v>591</v>
      </c>
      <c r="L2719" t="s">
        <v>10619</v>
      </c>
      <c r="M2719" s="11">
        <v>43112.551747685182</v>
      </c>
      <c r="N2719" s="11">
        <v>43112.551747685182</v>
      </c>
      <c r="O2719" s="11">
        <v>43117.484594907408</v>
      </c>
      <c r="P2719" t="s">
        <v>2124</v>
      </c>
      <c r="Q2719" t="s">
        <v>425</v>
      </c>
      <c r="R2719" t="s">
        <v>10620</v>
      </c>
      <c r="S2719" t="s">
        <v>2125</v>
      </c>
      <c r="T2719" t="s">
        <v>2126</v>
      </c>
      <c r="U2719" t="s">
        <v>2127</v>
      </c>
      <c r="V2719">
        <v>0</v>
      </c>
      <c r="W2719" t="s">
        <v>2127</v>
      </c>
      <c r="X2719" t="s">
        <v>2125</v>
      </c>
      <c r="Y2719" t="s">
        <v>2125</v>
      </c>
      <c r="Z2719" t="s">
        <v>433</v>
      </c>
      <c r="AA2719" t="s">
        <v>2137</v>
      </c>
      <c r="AB2719" t="s">
        <v>2127</v>
      </c>
    </row>
    <row r="2720" spans="1:28" x14ac:dyDescent="0.2">
      <c r="A2720">
        <v>16066900</v>
      </c>
      <c r="B2720" t="s">
        <v>9374</v>
      </c>
      <c r="C2720" t="s">
        <v>4910</v>
      </c>
      <c r="D2720" t="s">
        <v>460</v>
      </c>
      <c r="E2720" t="s">
        <v>317</v>
      </c>
      <c r="F2720" t="s">
        <v>316</v>
      </c>
      <c r="G2720" t="s">
        <v>316</v>
      </c>
      <c r="H2720" t="s">
        <v>460</v>
      </c>
      <c r="I2720" t="s">
        <v>317</v>
      </c>
      <c r="J2720" t="s">
        <v>334</v>
      </c>
      <c r="K2720" t="s">
        <v>850</v>
      </c>
      <c r="L2720" t="s">
        <v>10621</v>
      </c>
      <c r="M2720" s="11">
        <v>43112.555069444446</v>
      </c>
      <c r="N2720" s="11">
        <v>43112.555069444446</v>
      </c>
      <c r="O2720" s="11">
        <v>43123.396423611113</v>
      </c>
      <c r="P2720" t="s">
        <v>2124</v>
      </c>
      <c r="Q2720" t="s">
        <v>436</v>
      </c>
      <c r="R2720" t="s">
        <v>10622</v>
      </c>
      <c r="S2720" t="s">
        <v>2125</v>
      </c>
      <c r="T2720" t="s">
        <v>2126</v>
      </c>
      <c r="U2720" t="s">
        <v>2127</v>
      </c>
      <c r="V2720">
        <v>0</v>
      </c>
      <c r="W2720" t="s">
        <v>2127</v>
      </c>
      <c r="X2720" t="s">
        <v>2125</v>
      </c>
      <c r="Y2720" t="s">
        <v>2125</v>
      </c>
      <c r="Z2720" t="s">
        <v>433</v>
      </c>
      <c r="AA2720" t="s">
        <v>2137</v>
      </c>
      <c r="AB2720" t="s">
        <v>2127</v>
      </c>
    </row>
    <row r="2721" spans="1:28" x14ac:dyDescent="0.2">
      <c r="A2721">
        <v>16066915</v>
      </c>
      <c r="B2721" t="s">
        <v>1244</v>
      </c>
      <c r="C2721" t="s">
        <v>2158</v>
      </c>
      <c r="D2721" t="s">
        <v>401</v>
      </c>
      <c r="E2721" t="s">
        <v>317</v>
      </c>
      <c r="F2721" t="s">
        <v>316</v>
      </c>
      <c r="G2721" t="s">
        <v>316</v>
      </c>
      <c r="H2721" t="s">
        <v>401</v>
      </c>
      <c r="I2721" t="s">
        <v>317</v>
      </c>
      <c r="J2721" t="s">
        <v>334</v>
      </c>
      <c r="K2721" t="s">
        <v>602</v>
      </c>
      <c r="L2721" t="s">
        <v>10623</v>
      </c>
      <c r="M2721" s="11">
        <v>43112.555868055555</v>
      </c>
      <c r="N2721" s="11">
        <v>43112.555868055555</v>
      </c>
      <c r="O2721" s="11">
        <v>43119.566296296296</v>
      </c>
      <c r="P2721" t="s">
        <v>2124</v>
      </c>
      <c r="Q2721" t="s">
        <v>519</v>
      </c>
      <c r="R2721" t="s">
        <v>10624</v>
      </c>
      <c r="S2721" t="s">
        <v>2125</v>
      </c>
      <c r="T2721" t="s">
        <v>2126</v>
      </c>
      <c r="U2721" t="s">
        <v>2127</v>
      </c>
      <c r="V2721">
        <v>0</v>
      </c>
      <c r="W2721" t="s">
        <v>2127</v>
      </c>
      <c r="X2721" t="s">
        <v>2125</v>
      </c>
      <c r="Y2721" t="s">
        <v>2125</v>
      </c>
      <c r="Z2721" t="s">
        <v>312</v>
      </c>
      <c r="AA2721" t="s">
        <v>2137</v>
      </c>
      <c r="AB2721" t="s">
        <v>2127</v>
      </c>
    </row>
    <row r="2722" spans="1:28" x14ac:dyDescent="0.2">
      <c r="A2722">
        <v>16067040</v>
      </c>
      <c r="B2722" t="s">
        <v>9705</v>
      </c>
      <c r="C2722" t="s">
        <v>9706</v>
      </c>
      <c r="D2722" t="s">
        <v>518</v>
      </c>
      <c r="E2722" t="s">
        <v>317</v>
      </c>
      <c r="F2722" t="s">
        <v>357</v>
      </c>
      <c r="G2722" t="s">
        <v>357</v>
      </c>
      <c r="H2722" t="s">
        <v>1107</v>
      </c>
      <c r="I2722" t="s">
        <v>2603</v>
      </c>
      <c r="J2722" t="s">
        <v>334</v>
      </c>
      <c r="K2722" t="s">
        <v>10625</v>
      </c>
      <c r="L2722" t="s">
        <v>10626</v>
      </c>
      <c r="M2722" s="11">
        <v>43112.562835648147</v>
      </c>
      <c r="N2722" s="11">
        <v>43112.562835648147</v>
      </c>
      <c r="O2722" s="11">
        <v>43122.609548611108</v>
      </c>
      <c r="P2722" t="s">
        <v>2124</v>
      </c>
      <c r="Q2722" t="s">
        <v>1180</v>
      </c>
      <c r="R2722" t="s">
        <v>10627</v>
      </c>
      <c r="S2722" t="s">
        <v>2125</v>
      </c>
      <c r="T2722" t="s">
        <v>2126</v>
      </c>
      <c r="U2722" t="s">
        <v>2127</v>
      </c>
      <c r="V2722">
        <v>0</v>
      </c>
      <c r="W2722" t="s">
        <v>2127</v>
      </c>
      <c r="X2722" t="s">
        <v>2125</v>
      </c>
      <c r="Y2722" t="s">
        <v>2125</v>
      </c>
      <c r="Z2722" t="s">
        <v>433</v>
      </c>
      <c r="AA2722" t="s">
        <v>2137</v>
      </c>
      <c r="AB2722" t="s">
        <v>2608</v>
      </c>
    </row>
    <row r="2723" spans="1:28" x14ac:dyDescent="0.2">
      <c r="A2723">
        <v>16067127</v>
      </c>
      <c r="B2723" t="s">
        <v>10628</v>
      </c>
      <c r="C2723" t="s">
        <v>2158</v>
      </c>
      <c r="D2723" t="s">
        <v>434</v>
      </c>
      <c r="E2723" t="s">
        <v>317</v>
      </c>
      <c r="F2723" t="s">
        <v>316</v>
      </c>
      <c r="G2723" t="s">
        <v>316</v>
      </c>
      <c r="H2723" t="s">
        <v>434</v>
      </c>
      <c r="I2723" t="s">
        <v>317</v>
      </c>
      <c r="J2723" t="s">
        <v>334</v>
      </c>
      <c r="K2723" t="s">
        <v>591</v>
      </c>
      <c r="L2723" t="s">
        <v>10629</v>
      </c>
      <c r="M2723" s="11">
        <v>43112.569178240738</v>
      </c>
      <c r="N2723" s="11">
        <v>43112.569178240738</v>
      </c>
      <c r="O2723" s="11">
        <v>43124.603761574072</v>
      </c>
      <c r="P2723" t="s">
        <v>2124</v>
      </c>
      <c r="Q2723" t="s">
        <v>519</v>
      </c>
      <c r="R2723" t="s">
        <v>2611</v>
      </c>
      <c r="S2723" t="s">
        <v>2125</v>
      </c>
      <c r="T2723" t="s">
        <v>2126</v>
      </c>
      <c r="U2723" t="s">
        <v>2127</v>
      </c>
      <c r="V2723">
        <v>0</v>
      </c>
      <c r="W2723" t="s">
        <v>2127</v>
      </c>
      <c r="X2723" t="s">
        <v>2125</v>
      </c>
      <c r="Y2723" t="s">
        <v>2125</v>
      </c>
      <c r="Z2723" t="s">
        <v>312</v>
      </c>
      <c r="AA2723" t="s">
        <v>2137</v>
      </c>
      <c r="AB2723" t="s">
        <v>2127</v>
      </c>
    </row>
    <row r="2724" spans="1:28" x14ac:dyDescent="0.2">
      <c r="A2724">
        <v>16067135</v>
      </c>
      <c r="B2724" t="s">
        <v>4389</v>
      </c>
      <c r="C2724" t="s">
        <v>4390</v>
      </c>
      <c r="D2724" t="s">
        <v>482</v>
      </c>
      <c r="E2724" t="s">
        <v>317</v>
      </c>
      <c r="F2724" t="s">
        <v>370</v>
      </c>
      <c r="G2724" t="s">
        <v>370</v>
      </c>
      <c r="H2724" t="s">
        <v>482</v>
      </c>
      <c r="I2724" t="s">
        <v>317</v>
      </c>
      <c r="J2724" t="s">
        <v>334</v>
      </c>
      <c r="K2724" t="s">
        <v>1834</v>
      </c>
      <c r="L2724" t="s">
        <v>10630</v>
      </c>
      <c r="M2724" s="11">
        <v>43112.569756944446</v>
      </c>
      <c r="N2724" s="11">
        <v>43112.569756944446</v>
      </c>
      <c r="O2724" s="11">
        <v>43119.633553240739</v>
      </c>
      <c r="P2724" t="s">
        <v>2124</v>
      </c>
      <c r="Q2724" t="s">
        <v>371</v>
      </c>
      <c r="R2724" t="s">
        <v>10631</v>
      </c>
      <c r="S2724" t="s">
        <v>2125</v>
      </c>
      <c r="T2724" t="s">
        <v>2126</v>
      </c>
      <c r="U2724" t="s">
        <v>2127</v>
      </c>
      <c r="V2724">
        <v>0</v>
      </c>
      <c r="W2724" t="s">
        <v>2127</v>
      </c>
      <c r="X2724" t="s">
        <v>2125</v>
      </c>
      <c r="Y2724" t="s">
        <v>2125</v>
      </c>
      <c r="Z2724" t="s">
        <v>742</v>
      </c>
      <c r="AA2724" t="s">
        <v>2128</v>
      </c>
      <c r="AB2724" t="s">
        <v>2127</v>
      </c>
    </row>
    <row r="2725" spans="1:28" x14ac:dyDescent="0.2">
      <c r="A2725">
        <v>16067348</v>
      </c>
      <c r="B2725" t="s">
        <v>10632</v>
      </c>
      <c r="C2725" t="s">
        <v>4162</v>
      </c>
      <c r="D2725" t="s">
        <v>460</v>
      </c>
      <c r="E2725" t="s">
        <v>317</v>
      </c>
      <c r="F2725" t="s">
        <v>316</v>
      </c>
      <c r="G2725" t="s">
        <v>316</v>
      </c>
      <c r="H2725" t="s">
        <v>460</v>
      </c>
      <c r="I2725" t="s">
        <v>317</v>
      </c>
      <c r="J2725" t="s">
        <v>334</v>
      </c>
      <c r="K2725" t="s">
        <v>1502</v>
      </c>
      <c r="L2725" t="s">
        <v>10633</v>
      </c>
      <c r="M2725" s="11">
        <v>43112.581446759257</v>
      </c>
      <c r="N2725" s="11">
        <v>43112.581446759257</v>
      </c>
      <c r="O2725" s="11">
        <v>43125.380219907405</v>
      </c>
      <c r="P2725" t="s">
        <v>2124</v>
      </c>
      <c r="Q2725" t="s">
        <v>462</v>
      </c>
      <c r="R2725" t="s">
        <v>10634</v>
      </c>
      <c r="S2725" t="s">
        <v>2125</v>
      </c>
      <c r="T2725" t="s">
        <v>2126</v>
      </c>
      <c r="U2725" t="s">
        <v>2127</v>
      </c>
      <c r="V2725">
        <v>0</v>
      </c>
      <c r="W2725" t="s">
        <v>2127</v>
      </c>
      <c r="X2725" t="s">
        <v>2125</v>
      </c>
      <c r="Y2725" t="s">
        <v>2125</v>
      </c>
      <c r="Z2725" t="s">
        <v>421</v>
      </c>
      <c r="AA2725" t="s">
        <v>2128</v>
      </c>
      <c r="AB2725" t="s">
        <v>2127</v>
      </c>
    </row>
    <row r="2726" spans="1:28" x14ac:dyDescent="0.2">
      <c r="A2726">
        <v>16067380</v>
      </c>
      <c r="B2726" t="s">
        <v>1247</v>
      </c>
      <c r="C2726" t="s">
        <v>2158</v>
      </c>
      <c r="D2726" t="s">
        <v>369</v>
      </c>
      <c r="E2726" t="s">
        <v>317</v>
      </c>
      <c r="F2726" t="s">
        <v>323</v>
      </c>
      <c r="G2726" t="s">
        <v>323</v>
      </c>
      <c r="H2726" t="s">
        <v>1233</v>
      </c>
      <c r="I2726" t="s">
        <v>317</v>
      </c>
      <c r="J2726" t="s">
        <v>334</v>
      </c>
      <c r="K2726" t="s">
        <v>753</v>
      </c>
      <c r="L2726" t="s">
        <v>10635</v>
      </c>
      <c r="M2726" s="11">
        <v>43112.583078703705</v>
      </c>
      <c r="N2726" s="11">
        <v>43112.583078703705</v>
      </c>
      <c r="O2726" s="11">
        <v>43126.609826388885</v>
      </c>
      <c r="P2726" t="s">
        <v>2124</v>
      </c>
      <c r="Q2726" t="s">
        <v>705</v>
      </c>
      <c r="R2726" t="s">
        <v>10636</v>
      </c>
      <c r="S2726" t="s">
        <v>2125</v>
      </c>
      <c r="T2726" t="s">
        <v>2126</v>
      </c>
      <c r="U2726" t="s">
        <v>2127</v>
      </c>
      <c r="V2726">
        <v>0</v>
      </c>
      <c r="W2726" t="s">
        <v>2127</v>
      </c>
      <c r="X2726" t="s">
        <v>2125</v>
      </c>
      <c r="Y2726" t="s">
        <v>2125</v>
      </c>
      <c r="Z2726" t="s">
        <v>312</v>
      </c>
      <c r="AA2726" t="s">
        <v>2137</v>
      </c>
      <c r="AB2726" t="s">
        <v>2127</v>
      </c>
    </row>
    <row r="2727" spans="1:28" x14ac:dyDescent="0.2">
      <c r="A2727">
        <v>16067470</v>
      </c>
      <c r="B2727" t="s">
        <v>9686</v>
      </c>
      <c r="C2727" t="s">
        <v>2158</v>
      </c>
      <c r="D2727" t="s">
        <v>324</v>
      </c>
      <c r="E2727" t="s">
        <v>317</v>
      </c>
      <c r="F2727" t="s">
        <v>2636</v>
      </c>
      <c r="G2727" t="s">
        <v>701</v>
      </c>
      <c r="H2727" t="s">
        <v>702</v>
      </c>
      <c r="I2727" t="s">
        <v>2285</v>
      </c>
      <c r="J2727" t="s">
        <v>334</v>
      </c>
      <c r="K2727" t="s">
        <v>10637</v>
      </c>
      <c r="L2727" t="s">
        <v>10638</v>
      </c>
      <c r="M2727" s="11">
        <v>43112.587511574071</v>
      </c>
      <c r="N2727" s="11">
        <v>43112.587511574071</v>
      </c>
      <c r="O2727" s="11">
        <v>43123.7500462963</v>
      </c>
      <c r="P2727" t="s">
        <v>2124</v>
      </c>
      <c r="Q2727" t="s">
        <v>2640</v>
      </c>
      <c r="R2727" t="s">
        <v>395</v>
      </c>
      <c r="S2727" t="s">
        <v>2125</v>
      </c>
      <c r="T2727" t="s">
        <v>2126</v>
      </c>
      <c r="U2727" t="s">
        <v>2127</v>
      </c>
      <c r="V2727">
        <v>0</v>
      </c>
      <c r="W2727" t="s">
        <v>2127</v>
      </c>
      <c r="X2727" t="s">
        <v>2125</v>
      </c>
      <c r="Y2727" t="s">
        <v>2125</v>
      </c>
      <c r="Z2727" t="s">
        <v>312</v>
      </c>
      <c r="AA2727" t="s">
        <v>2128</v>
      </c>
      <c r="AB2727" t="s">
        <v>2127</v>
      </c>
    </row>
    <row r="2728" spans="1:28" x14ac:dyDescent="0.2">
      <c r="A2728">
        <v>16067475</v>
      </c>
      <c r="B2728" t="s">
        <v>10639</v>
      </c>
      <c r="C2728" t="s">
        <v>3909</v>
      </c>
      <c r="D2728" t="s">
        <v>518</v>
      </c>
      <c r="E2728" t="s">
        <v>317</v>
      </c>
      <c r="F2728" t="s">
        <v>316</v>
      </c>
      <c r="G2728" t="s">
        <v>316</v>
      </c>
      <c r="H2728" t="s">
        <v>518</v>
      </c>
      <c r="I2728" t="s">
        <v>317</v>
      </c>
      <c r="J2728" t="s">
        <v>334</v>
      </c>
      <c r="K2728" t="s">
        <v>10640</v>
      </c>
      <c r="L2728" t="s">
        <v>10641</v>
      </c>
      <c r="M2728" s="11">
        <v>43112.587708333333</v>
      </c>
      <c r="N2728" s="11">
        <v>43112.587708333333</v>
      </c>
      <c r="O2728" s="11">
        <v>43119.649722222224</v>
      </c>
      <c r="P2728" t="s">
        <v>2124</v>
      </c>
      <c r="Q2728" t="s">
        <v>425</v>
      </c>
      <c r="R2728" t="s">
        <v>10642</v>
      </c>
      <c r="S2728" t="s">
        <v>2125</v>
      </c>
      <c r="T2728" t="s">
        <v>2126</v>
      </c>
      <c r="U2728" t="s">
        <v>2127</v>
      </c>
      <c r="V2728">
        <v>0</v>
      </c>
      <c r="W2728" t="s">
        <v>2127</v>
      </c>
      <c r="X2728" t="s">
        <v>2125</v>
      </c>
      <c r="Y2728" t="s">
        <v>2125</v>
      </c>
      <c r="Z2728" t="s">
        <v>433</v>
      </c>
      <c r="AA2728" t="s">
        <v>2137</v>
      </c>
      <c r="AB2728" t="s">
        <v>2127</v>
      </c>
    </row>
    <row r="2729" spans="1:28" x14ac:dyDescent="0.2">
      <c r="A2729">
        <v>16067498</v>
      </c>
      <c r="B2729" t="s">
        <v>8625</v>
      </c>
      <c r="C2729" t="s">
        <v>2158</v>
      </c>
      <c r="D2729" t="s">
        <v>369</v>
      </c>
      <c r="E2729" t="s">
        <v>317</v>
      </c>
      <c r="F2729" t="s">
        <v>316</v>
      </c>
      <c r="G2729" t="s">
        <v>316</v>
      </c>
      <c r="H2729" t="s">
        <v>369</v>
      </c>
      <c r="I2729" t="s">
        <v>317</v>
      </c>
      <c r="J2729" t="s">
        <v>334</v>
      </c>
      <c r="K2729" t="s">
        <v>729</v>
      </c>
      <c r="L2729" t="s">
        <v>10643</v>
      </c>
      <c r="M2729" s="11">
        <v>43112.589618055557</v>
      </c>
      <c r="N2729" s="11">
        <v>43112.589618055557</v>
      </c>
      <c r="O2729" s="11">
        <v>43119.5940625</v>
      </c>
      <c r="P2729" t="s">
        <v>2124</v>
      </c>
      <c r="Q2729" t="s">
        <v>519</v>
      </c>
      <c r="R2729" t="s">
        <v>10644</v>
      </c>
      <c r="S2729" t="s">
        <v>2125</v>
      </c>
      <c r="T2729" t="s">
        <v>2126</v>
      </c>
      <c r="U2729" t="s">
        <v>2127</v>
      </c>
      <c r="V2729">
        <v>0</v>
      </c>
      <c r="W2729" t="s">
        <v>2127</v>
      </c>
      <c r="X2729" t="s">
        <v>2125</v>
      </c>
      <c r="Y2729" t="s">
        <v>2125</v>
      </c>
      <c r="Z2729" t="s">
        <v>312</v>
      </c>
      <c r="AA2729" t="s">
        <v>2137</v>
      </c>
      <c r="AB2729" t="s">
        <v>2127</v>
      </c>
    </row>
    <row r="2730" spans="1:28" x14ac:dyDescent="0.2">
      <c r="A2730">
        <v>16067501</v>
      </c>
      <c r="B2730" t="s">
        <v>10645</v>
      </c>
      <c r="C2730" t="s">
        <v>2456</v>
      </c>
      <c r="D2730" t="s">
        <v>434</v>
      </c>
      <c r="E2730" t="s">
        <v>317</v>
      </c>
      <c r="F2730" t="s">
        <v>316</v>
      </c>
      <c r="G2730" t="s">
        <v>414</v>
      </c>
      <c r="H2730" t="s">
        <v>415</v>
      </c>
      <c r="J2730" t="s">
        <v>334</v>
      </c>
      <c r="K2730" t="s">
        <v>1798</v>
      </c>
      <c r="L2730" t="s">
        <v>10646</v>
      </c>
      <c r="M2730" s="11">
        <v>43112.589756944442</v>
      </c>
      <c r="N2730" s="11">
        <v>43112.589756944442</v>
      </c>
      <c r="O2730" s="11">
        <v>43126.613715277781</v>
      </c>
      <c r="P2730" t="s">
        <v>2124</v>
      </c>
      <c r="Q2730" t="s">
        <v>425</v>
      </c>
      <c r="R2730" t="s">
        <v>10647</v>
      </c>
      <c r="S2730" t="s">
        <v>2125</v>
      </c>
      <c r="T2730" t="s">
        <v>2126</v>
      </c>
      <c r="U2730" t="s">
        <v>2127</v>
      </c>
      <c r="V2730">
        <v>0</v>
      </c>
      <c r="W2730" t="s">
        <v>2127</v>
      </c>
      <c r="X2730" t="s">
        <v>2125</v>
      </c>
      <c r="Y2730" t="s">
        <v>2125</v>
      </c>
      <c r="Z2730" t="s">
        <v>459</v>
      </c>
      <c r="AA2730" t="s">
        <v>2137</v>
      </c>
      <c r="AB2730" t="s">
        <v>2129</v>
      </c>
    </row>
    <row r="2731" spans="1:28" x14ac:dyDescent="0.2">
      <c r="A2731">
        <v>16067516</v>
      </c>
      <c r="B2731" t="s">
        <v>6465</v>
      </c>
      <c r="C2731" t="s">
        <v>2340</v>
      </c>
      <c r="D2731" t="s">
        <v>315</v>
      </c>
      <c r="E2731" t="s">
        <v>317</v>
      </c>
      <c r="F2731" t="s">
        <v>316</v>
      </c>
      <c r="G2731" t="s">
        <v>323</v>
      </c>
      <c r="H2731" t="s">
        <v>324</v>
      </c>
      <c r="I2731" t="s">
        <v>317</v>
      </c>
      <c r="J2731" t="s">
        <v>430</v>
      </c>
      <c r="K2731" t="s">
        <v>10648</v>
      </c>
      <c r="L2731" t="s">
        <v>10649</v>
      </c>
      <c r="M2731" s="11">
        <v>43112.590798611112</v>
      </c>
      <c r="N2731" s="11">
        <v>43112.590798611112</v>
      </c>
      <c r="O2731" s="11">
        <v>43122.582951388889</v>
      </c>
      <c r="P2731" t="s">
        <v>2124</v>
      </c>
      <c r="Q2731" t="s">
        <v>519</v>
      </c>
      <c r="R2731" t="s">
        <v>10650</v>
      </c>
      <c r="S2731" t="s">
        <v>2125</v>
      </c>
      <c r="T2731" t="s">
        <v>2126</v>
      </c>
      <c r="U2731" t="s">
        <v>2127</v>
      </c>
      <c r="V2731">
        <v>0</v>
      </c>
      <c r="W2731" t="s">
        <v>2127</v>
      </c>
      <c r="X2731" t="s">
        <v>2125</v>
      </c>
      <c r="Y2731" t="s">
        <v>2125</v>
      </c>
      <c r="Z2731" t="s">
        <v>534</v>
      </c>
      <c r="AA2731" t="s">
        <v>2137</v>
      </c>
      <c r="AB2731" t="s">
        <v>2127</v>
      </c>
    </row>
    <row r="2732" spans="1:28" x14ac:dyDescent="0.2">
      <c r="A2732">
        <v>16067559</v>
      </c>
      <c r="B2732" t="s">
        <v>10652</v>
      </c>
      <c r="C2732" t="s">
        <v>10653</v>
      </c>
      <c r="D2732" t="s">
        <v>482</v>
      </c>
      <c r="E2732" t="s">
        <v>317</v>
      </c>
      <c r="F2732" t="s">
        <v>370</v>
      </c>
      <c r="G2732" t="s">
        <v>370</v>
      </c>
      <c r="H2732" t="s">
        <v>482</v>
      </c>
      <c r="I2732" t="s">
        <v>317</v>
      </c>
      <c r="J2732" t="s">
        <v>334</v>
      </c>
      <c r="K2732" t="s">
        <v>991</v>
      </c>
      <c r="L2732" t="s">
        <v>10654</v>
      </c>
      <c r="M2732" s="11">
        <v>43112.59269675926</v>
      </c>
      <c r="N2732" s="11">
        <v>43112.59269675926</v>
      </c>
      <c r="O2732" s="11">
        <v>43119.601180555554</v>
      </c>
      <c r="P2732" t="s">
        <v>2124</v>
      </c>
      <c r="Q2732" t="s">
        <v>1452</v>
      </c>
      <c r="R2732" t="s">
        <v>10655</v>
      </c>
      <c r="S2732" t="s">
        <v>2125</v>
      </c>
      <c r="T2732" t="s">
        <v>2126</v>
      </c>
      <c r="U2732" t="s">
        <v>2127</v>
      </c>
      <c r="V2732">
        <v>0</v>
      </c>
      <c r="W2732" t="s">
        <v>2127</v>
      </c>
      <c r="X2732" t="s">
        <v>2125</v>
      </c>
      <c r="Y2732" t="s">
        <v>2125</v>
      </c>
      <c r="Z2732" t="s">
        <v>901</v>
      </c>
      <c r="AA2732" t="s">
        <v>2137</v>
      </c>
      <c r="AB2732" t="s">
        <v>2127</v>
      </c>
    </row>
    <row r="2733" spans="1:28" x14ac:dyDescent="0.2">
      <c r="A2733">
        <v>16067617</v>
      </c>
      <c r="B2733" t="s">
        <v>7700</v>
      </c>
      <c r="C2733" t="s">
        <v>4986</v>
      </c>
      <c r="D2733" t="s">
        <v>401</v>
      </c>
      <c r="E2733" t="s">
        <v>317</v>
      </c>
      <c r="F2733" t="s">
        <v>316</v>
      </c>
      <c r="G2733" t="s">
        <v>316</v>
      </c>
      <c r="H2733" t="s">
        <v>401</v>
      </c>
      <c r="I2733" t="s">
        <v>317</v>
      </c>
      <c r="J2733" t="s">
        <v>334</v>
      </c>
      <c r="K2733" t="s">
        <v>595</v>
      </c>
      <c r="L2733" t="s">
        <v>10656</v>
      </c>
      <c r="M2733" s="11">
        <v>43112.594664351855</v>
      </c>
      <c r="N2733" s="11">
        <v>43112.594664351855</v>
      </c>
      <c r="O2733" s="11">
        <v>43119.596597222226</v>
      </c>
      <c r="P2733" t="s">
        <v>2124</v>
      </c>
      <c r="Q2733" t="s">
        <v>436</v>
      </c>
      <c r="R2733" t="s">
        <v>10657</v>
      </c>
      <c r="S2733" t="s">
        <v>2125</v>
      </c>
      <c r="T2733" t="s">
        <v>2126</v>
      </c>
      <c r="U2733" t="s">
        <v>2127</v>
      </c>
      <c r="V2733">
        <v>0</v>
      </c>
      <c r="W2733" t="s">
        <v>2127</v>
      </c>
      <c r="X2733" t="s">
        <v>2125</v>
      </c>
      <c r="Y2733" t="s">
        <v>2125</v>
      </c>
      <c r="Z2733" t="s">
        <v>1176</v>
      </c>
      <c r="AA2733" t="s">
        <v>2137</v>
      </c>
      <c r="AB2733" t="s">
        <v>2127</v>
      </c>
    </row>
    <row r="2734" spans="1:28" x14ac:dyDescent="0.2">
      <c r="A2734">
        <v>16067642</v>
      </c>
      <c r="B2734" t="s">
        <v>10658</v>
      </c>
      <c r="C2734" t="s">
        <v>2158</v>
      </c>
      <c r="D2734" t="s">
        <v>460</v>
      </c>
      <c r="E2734" t="s">
        <v>317</v>
      </c>
      <c r="F2734" t="s">
        <v>316</v>
      </c>
      <c r="G2734" t="s">
        <v>316</v>
      </c>
      <c r="H2734" t="s">
        <v>460</v>
      </c>
      <c r="I2734" t="s">
        <v>317</v>
      </c>
      <c r="J2734" t="s">
        <v>322</v>
      </c>
      <c r="K2734" t="s">
        <v>729</v>
      </c>
      <c r="L2734" t="s">
        <v>10659</v>
      </c>
      <c r="M2734" s="11">
        <v>43112.595706018517</v>
      </c>
      <c r="N2734" s="11">
        <v>43112.595706018517</v>
      </c>
      <c r="O2734" s="11">
        <v>43123.549074074072</v>
      </c>
      <c r="P2734" t="s">
        <v>2124</v>
      </c>
      <c r="Q2734" t="s">
        <v>519</v>
      </c>
      <c r="R2734" t="s">
        <v>10660</v>
      </c>
      <c r="S2734" t="s">
        <v>2125</v>
      </c>
      <c r="T2734" t="s">
        <v>2126</v>
      </c>
      <c r="U2734" t="s">
        <v>2127</v>
      </c>
      <c r="V2734">
        <v>0</v>
      </c>
      <c r="W2734" t="s">
        <v>2127</v>
      </c>
      <c r="X2734" t="s">
        <v>2125</v>
      </c>
      <c r="Y2734" t="s">
        <v>2125</v>
      </c>
      <c r="Z2734" t="s">
        <v>312</v>
      </c>
      <c r="AA2734" t="s">
        <v>2137</v>
      </c>
      <c r="AB2734" t="s">
        <v>2127</v>
      </c>
    </row>
    <row r="2735" spans="1:28" x14ac:dyDescent="0.2">
      <c r="A2735">
        <v>16067662</v>
      </c>
      <c r="B2735" t="s">
        <v>10661</v>
      </c>
      <c r="C2735" t="s">
        <v>2158</v>
      </c>
      <c r="D2735" t="s">
        <v>550</v>
      </c>
      <c r="E2735" t="s">
        <v>317</v>
      </c>
      <c r="F2735" t="s">
        <v>316</v>
      </c>
      <c r="G2735" t="s">
        <v>316</v>
      </c>
      <c r="H2735" t="s">
        <v>550</v>
      </c>
      <c r="I2735" t="s">
        <v>317</v>
      </c>
      <c r="J2735" t="s">
        <v>334</v>
      </c>
      <c r="K2735" t="s">
        <v>574</v>
      </c>
      <c r="L2735" t="s">
        <v>10662</v>
      </c>
      <c r="M2735" s="11">
        <v>43112.596574074072</v>
      </c>
      <c r="N2735" s="11">
        <v>43112.596574074072</v>
      </c>
      <c r="O2735" s="11">
        <v>43119.649178240739</v>
      </c>
      <c r="P2735" t="s">
        <v>2124</v>
      </c>
      <c r="Q2735" t="s">
        <v>402</v>
      </c>
      <c r="R2735" t="s">
        <v>10663</v>
      </c>
      <c r="S2735" t="s">
        <v>2125</v>
      </c>
      <c r="T2735" t="s">
        <v>2126</v>
      </c>
      <c r="U2735" t="s">
        <v>2127</v>
      </c>
      <c r="V2735">
        <v>0</v>
      </c>
      <c r="W2735" t="s">
        <v>2127</v>
      </c>
      <c r="X2735" t="s">
        <v>2125</v>
      </c>
      <c r="Y2735" t="s">
        <v>2125</v>
      </c>
      <c r="Z2735" t="s">
        <v>312</v>
      </c>
      <c r="AA2735" t="s">
        <v>2128</v>
      </c>
      <c r="AB2735" t="s">
        <v>2127</v>
      </c>
    </row>
    <row r="2736" spans="1:28" x14ac:dyDescent="0.2">
      <c r="A2736">
        <v>16067811</v>
      </c>
      <c r="B2736" t="s">
        <v>10664</v>
      </c>
      <c r="C2736" t="s">
        <v>2867</v>
      </c>
      <c r="D2736" t="s">
        <v>354</v>
      </c>
      <c r="E2736" t="s">
        <v>317</v>
      </c>
      <c r="F2736" t="s">
        <v>316</v>
      </c>
      <c r="G2736" t="s">
        <v>316</v>
      </c>
      <c r="H2736" t="s">
        <v>354</v>
      </c>
      <c r="I2736" t="s">
        <v>317</v>
      </c>
      <c r="J2736" t="s">
        <v>334</v>
      </c>
      <c r="K2736" t="s">
        <v>10665</v>
      </c>
      <c r="L2736" t="s">
        <v>10666</v>
      </c>
      <c r="M2736" s="11">
        <v>43112.604062500002</v>
      </c>
      <c r="N2736" s="11">
        <v>43112.604062500002</v>
      </c>
      <c r="O2736" s="11">
        <v>43112.696851851855</v>
      </c>
      <c r="P2736" t="s">
        <v>2124</v>
      </c>
      <c r="Q2736" t="s">
        <v>1853</v>
      </c>
      <c r="R2736" t="s">
        <v>10667</v>
      </c>
      <c r="S2736" t="s">
        <v>2125</v>
      </c>
      <c r="T2736" t="s">
        <v>2126</v>
      </c>
      <c r="U2736" t="s">
        <v>2127</v>
      </c>
      <c r="V2736">
        <v>0</v>
      </c>
      <c r="W2736" t="s">
        <v>2127</v>
      </c>
      <c r="X2736" t="s">
        <v>2125</v>
      </c>
      <c r="Y2736" t="s">
        <v>2125</v>
      </c>
      <c r="Z2736" t="s">
        <v>2870</v>
      </c>
      <c r="AA2736" t="s">
        <v>2128</v>
      </c>
      <c r="AB2736" t="s">
        <v>2127</v>
      </c>
    </row>
    <row r="2737" spans="1:28" x14ac:dyDescent="0.2">
      <c r="A2737">
        <v>16067839</v>
      </c>
      <c r="B2737" t="s">
        <v>10668</v>
      </c>
      <c r="C2737" t="s">
        <v>8266</v>
      </c>
      <c r="D2737" t="s">
        <v>510</v>
      </c>
      <c r="E2737" t="s">
        <v>317</v>
      </c>
      <c r="F2737" t="s">
        <v>2127</v>
      </c>
      <c r="G2737" t="s">
        <v>316</v>
      </c>
      <c r="H2737" t="s">
        <v>510</v>
      </c>
      <c r="I2737" t="s">
        <v>317</v>
      </c>
      <c r="J2737" t="s">
        <v>334</v>
      </c>
      <c r="K2737" t="s">
        <v>3665</v>
      </c>
      <c r="L2737" t="s">
        <v>10669</v>
      </c>
      <c r="M2737" s="11">
        <v>43112.605138888888</v>
      </c>
      <c r="N2737" s="11">
        <v>43112.605138888888</v>
      </c>
      <c r="O2737" s="11">
        <v>43119.606863425928</v>
      </c>
      <c r="P2737" t="s">
        <v>2124</v>
      </c>
      <c r="Q2737" t="s">
        <v>3694</v>
      </c>
      <c r="R2737" t="s">
        <v>10670</v>
      </c>
      <c r="S2737" t="s">
        <v>2125</v>
      </c>
      <c r="T2737" t="s">
        <v>2126</v>
      </c>
      <c r="U2737" t="s">
        <v>2127</v>
      </c>
      <c r="V2737">
        <v>0</v>
      </c>
      <c r="W2737" t="s">
        <v>2127</v>
      </c>
      <c r="X2737" t="s">
        <v>2125</v>
      </c>
      <c r="Y2737" t="s">
        <v>2125</v>
      </c>
      <c r="Z2737" t="s">
        <v>908</v>
      </c>
      <c r="AA2737" t="s">
        <v>2137</v>
      </c>
      <c r="AB2737" t="s">
        <v>2127</v>
      </c>
    </row>
    <row r="2738" spans="1:28" x14ac:dyDescent="0.2">
      <c r="A2738">
        <v>16067870</v>
      </c>
      <c r="B2738" t="s">
        <v>9889</v>
      </c>
      <c r="C2738" t="s">
        <v>2158</v>
      </c>
      <c r="D2738" t="s">
        <v>354</v>
      </c>
      <c r="E2738" t="s">
        <v>317</v>
      </c>
      <c r="F2738" t="s">
        <v>316</v>
      </c>
      <c r="G2738" t="s">
        <v>316</v>
      </c>
      <c r="H2738" t="s">
        <v>354</v>
      </c>
      <c r="I2738" t="s">
        <v>317</v>
      </c>
      <c r="J2738" t="s">
        <v>334</v>
      </c>
      <c r="K2738" t="s">
        <v>591</v>
      </c>
      <c r="L2738" t="s">
        <v>10671</v>
      </c>
      <c r="M2738" s="11">
        <v>43112.606030092589</v>
      </c>
      <c r="N2738" s="11">
        <v>43112.606030092589</v>
      </c>
      <c r="O2738" s="11">
        <v>43119.616342592592</v>
      </c>
      <c r="P2738" t="s">
        <v>2124</v>
      </c>
      <c r="Q2738" t="s">
        <v>519</v>
      </c>
      <c r="R2738" t="s">
        <v>10672</v>
      </c>
      <c r="S2738" t="s">
        <v>2125</v>
      </c>
      <c r="T2738" t="s">
        <v>2126</v>
      </c>
      <c r="U2738" t="s">
        <v>2127</v>
      </c>
      <c r="V2738">
        <v>0</v>
      </c>
      <c r="W2738" t="s">
        <v>2127</v>
      </c>
      <c r="X2738" t="s">
        <v>2125</v>
      </c>
      <c r="Y2738" t="s">
        <v>2125</v>
      </c>
      <c r="Z2738" t="s">
        <v>378</v>
      </c>
      <c r="AA2738" t="s">
        <v>2137</v>
      </c>
      <c r="AB2738" t="s">
        <v>2127</v>
      </c>
    </row>
    <row r="2739" spans="1:28" x14ac:dyDescent="0.2">
      <c r="A2739">
        <v>16067942</v>
      </c>
      <c r="B2739" t="s">
        <v>3851</v>
      </c>
      <c r="C2739" t="s">
        <v>2158</v>
      </c>
      <c r="D2739" t="s">
        <v>468</v>
      </c>
      <c r="E2739" t="s">
        <v>317</v>
      </c>
      <c r="F2739" t="s">
        <v>316</v>
      </c>
      <c r="G2739" t="s">
        <v>316</v>
      </c>
      <c r="H2739" t="s">
        <v>468</v>
      </c>
      <c r="I2739" t="s">
        <v>317</v>
      </c>
      <c r="J2739" t="s">
        <v>334</v>
      </c>
      <c r="K2739" t="s">
        <v>10673</v>
      </c>
      <c r="L2739" t="s">
        <v>10674</v>
      </c>
      <c r="M2739" s="11">
        <v>43112.609467592592</v>
      </c>
      <c r="N2739" s="11">
        <v>43112.609467592592</v>
      </c>
      <c r="O2739" s="11">
        <v>43119.614062499997</v>
      </c>
      <c r="P2739" t="s">
        <v>2124</v>
      </c>
      <c r="Q2739" t="s">
        <v>584</v>
      </c>
      <c r="R2739" t="s">
        <v>10675</v>
      </c>
      <c r="S2739" t="s">
        <v>2125</v>
      </c>
      <c r="T2739" t="s">
        <v>2126</v>
      </c>
      <c r="U2739" t="s">
        <v>2127</v>
      </c>
      <c r="V2739">
        <v>0</v>
      </c>
      <c r="W2739" t="s">
        <v>2127</v>
      </c>
      <c r="X2739" t="s">
        <v>2125</v>
      </c>
      <c r="Y2739" t="s">
        <v>2125</v>
      </c>
      <c r="Z2739" t="s">
        <v>3854</v>
      </c>
      <c r="AA2739" t="s">
        <v>2128</v>
      </c>
      <c r="AB2739" t="s">
        <v>2127</v>
      </c>
    </row>
    <row r="2740" spans="1:28" x14ac:dyDescent="0.2">
      <c r="A2740">
        <v>16067978</v>
      </c>
      <c r="B2740" t="s">
        <v>9766</v>
      </c>
      <c r="C2740" t="s">
        <v>9767</v>
      </c>
      <c r="D2740" t="s">
        <v>1105</v>
      </c>
      <c r="E2740" t="s">
        <v>317</v>
      </c>
      <c r="F2740" t="s">
        <v>316</v>
      </c>
      <c r="G2740" t="s">
        <v>357</v>
      </c>
      <c r="H2740" t="s">
        <v>1105</v>
      </c>
      <c r="I2740" t="s">
        <v>317</v>
      </c>
      <c r="J2740" t="s">
        <v>334</v>
      </c>
      <c r="K2740" t="s">
        <v>10676</v>
      </c>
      <c r="L2740" t="s">
        <v>10677</v>
      </c>
      <c r="M2740" s="11">
        <v>43112.611261574071</v>
      </c>
      <c r="N2740" s="11">
        <v>43112.611261574071</v>
      </c>
      <c r="O2740" s="11">
        <v>43122.665810185186</v>
      </c>
      <c r="P2740" t="s">
        <v>2124</v>
      </c>
      <c r="Q2740" t="s">
        <v>1528</v>
      </c>
      <c r="R2740" t="s">
        <v>10403</v>
      </c>
      <c r="S2740" t="s">
        <v>2125</v>
      </c>
      <c r="T2740" t="s">
        <v>2126</v>
      </c>
      <c r="U2740" t="s">
        <v>2127</v>
      </c>
      <c r="V2740">
        <v>0</v>
      </c>
      <c r="W2740" t="s">
        <v>2127</v>
      </c>
      <c r="X2740" t="s">
        <v>2125</v>
      </c>
      <c r="Y2740" t="s">
        <v>2125</v>
      </c>
      <c r="Z2740" t="s">
        <v>433</v>
      </c>
      <c r="AA2740" t="s">
        <v>2137</v>
      </c>
      <c r="AB2740" t="s">
        <v>2127</v>
      </c>
    </row>
    <row r="2741" spans="1:28" x14ac:dyDescent="0.2">
      <c r="A2741">
        <v>16068103</v>
      </c>
      <c r="B2741" t="s">
        <v>10680</v>
      </c>
      <c r="C2741" t="s">
        <v>5466</v>
      </c>
      <c r="D2741" t="s">
        <v>1105</v>
      </c>
      <c r="E2741" t="s">
        <v>317</v>
      </c>
      <c r="F2741" t="s">
        <v>357</v>
      </c>
      <c r="G2741" t="s">
        <v>357</v>
      </c>
      <c r="H2741" t="s">
        <v>858</v>
      </c>
      <c r="I2741" t="s">
        <v>317</v>
      </c>
      <c r="J2741" t="s">
        <v>334</v>
      </c>
      <c r="K2741" t="s">
        <v>10681</v>
      </c>
      <c r="L2741" t="s">
        <v>10682</v>
      </c>
      <c r="M2741" s="11">
        <v>43112.616354166668</v>
      </c>
      <c r="N2741" s="11">
        <v>43112.616354166668</v>
      </c>
      <c r="O2741" s="11">
        <v>43115.533472222225</v>
      </c>
      <c r="P2741" t="s">
        <v>2124</v>
      </c>
      <c r="Q2741" t="s">
        <v>10683</v>
      </c>
      <c r="R2741" t="s">
        <v>10684</v>
      </c>
      <c r="S2741" t="s">
        <v>2125</v>
      </c>
      <c r="T2741" t="s">
        <v>2126</v>
      </c>
      <c r="U2741" t="s">
        <v>2127</v>
      </c>
      <c r="V2741">
        <v>0</v>
      </c>
      <c r="W2741" t="s">
        <v>2127</v>
      </c>
      <c r="X2741" t="s">
        <v>2125</v>
      </c>
      <c r="Y2741" t="s">
        <v>2125</v>
      </c>
      <c r="Z2741" t="s">
        <v>433</v>
      </c>
      <c r="AA2741" t="s">
        <v>2128</v>
      </c>
      <c r="AB2741" t="s">
        <v>2127</v>
      </c>
    </row>
    <row r="2742" spans="1:28" x14ac:dyDescent="0.2">
      <c r="A2742">
        <v>16068319</v>
      </c>
      <c r="B2742" t="s">
        <v>10685</v>
      </c>
      <c r="C2742" t="s">
        <v>7965</v>
      </c>
      <c r="D2742" t="s">
        <v>482</v>
      </c>
      <c r="E2742" t="s">
        <v>317</v>
      </c>
      <c r="F2742" t="s">
        <v>370</v>
      </c>
      <c r="G2742" t="s">
        <v>370</v>
      </c>
      <c r="H2742" t="s">
        <v>482</v>
      </c>
      <c r="I2742" t="s">
        <v>317</v>
      </c>
      <c r="J2742" t="s">
        <v>334</v>
      </c>
      <c r="K2742" t="s">
        <v>574</v>
      </c>
      <c r="L2742" t="s">
        <v>10686</v>
      </c>
      <c r="M2742" s="11">
        <v>43112.626701388886</v>
      </c>
      <c r="N2742" s="11">
        <v>43112.626701388886</v>
      </c>
      <c r="O2742" s="11">
        <v>43119.635127314818</v>
      </c>
      <c r="P2742" t="s">
        <v>2124</v>
      </c>
      <c r="Q2742" t="s">
        <v>600</v>
      </c>
      <c r="R2742" t="s">
        <v>10687</v>
      </c>
      <c r="S2742" t="s">
        <v>2125</v>
      </c>
      <c r="T2742" t="s">
        <v>2126</v>
      </c>
      <c r="U2742" t="s">
        <v>2127</v>
      </c>
      <c r="V2742">
        <v>0</v>
      </c>
      <c r="W2742" t="s">
        <v>2127</v>
      </c>
      <c r="X2742" t="s">
        <v>2125</v>
      </c>
      <c r="Y2742" t="s">
        <v>2125</v>
      </c>
      <c r="Z2742" t="s">
        <v>1911</v>
      </c>
      <c r="AA2742" t="s">
        <v>2128</v>
      </c>
      <c r="AB2742" t="s">
        <v>2127</v>
      </c>
    </row>
    <row r="2743" spans="1:28" x14ac:dyDescent="0.2">
      <c r="A2743">
        <v>16068479</v>
      </c>
      <c r="B2743" t="s">
        <v>4389</v>
      </c>
      <c r="C2743" t="s">
        <v>4390</v>
      </c>
      <c r="D2743" t="s">
        <v>510</v>
      </c>
      <c r="E2743" t="s">
        <v>317</v>
      </c>
      <c r="F2743" t="s">
        <v>370</v>
      </c>
      <c r="G2743" t="s">
        <v>370</v>
      </c>
      <c r="H2743" t="s">
        <v>510</v>
      </c>
      <c r="I2743" t="s">
        <v>317</v>
      </c>
      <c r="J2743" t="s">
        <v>430</v>
      </c>
      <c r="K2743" t="s">
        <v>1164</v>
      </c>
      <c r="L2743" t="s">
        <v>10690</v>
      </c>
      <c r="M2743" s="11">
        <v>43112.634155092594</v>
      </c>
      <c r="N2743" s="11">
        <v>43112.634155092594</v>
      </c>
      <c r="O2743" s="11">
        <v>43119.64203703704</v>
      </c>
      <c r="P2743" t="s">
        <v>2124</v>
      </c>
      <c r="Q2743" t="s">
        <v>559</v>
      </c>
      <c r="R2743" t="s">
        <v>10691</v>
      </c>
      <c r="S2743" t="s">
        <v>2125</v>
      </c>
      <c r="T2743" t="s">
        <v>2126</v>
      </c>
      <c r="U2743" t="s">
        <v>2127</v>
      </c>
      <c r="V2743">
        <v>0</v>
      </c>
      <c r="W2743" t="s">
        <v>2127</v>
      </c>
      <c r="X2743" t="s">
        <v>2125</v>
      </c>
      <c r="Y2743" t="s">
        <v>2125</v>
      </c>
      <c r="Z2743" t="s">
        <v>742</v>
      </c>
      <c r="AA2743" t="s">
        <v>2137</v>
      </c>
      <c r="AB2743" t="s">
        <v>2127</v>
      </c>
    </row>
    <row r="2744" spans="1:28" x14ac:dyDescent="0.2">
      <c r="A2744">
        <v>16068531</v>
      </c>
      <c r="B2744" t="s">
        <v>1251</v>
      </c>
      <c r="C2744" t="s">
        <v>2158</v>
      </c>
      <c r="D2744" t="s">
        <v>401</v>
      </c>
      <c r="E2744" t="s">
        <v>317</v>
      </c>
      <c r="F2744" t="s">
        <v>316</v>
      </c>
      <c r="G2744" t="s">
        <v>316</v>
      </c>
      <c r="H2744" t="s">
        <v>401</v>
      </c>
      <c r="I2744" t="s">
        <v>317</v>
      </c>
      <c r="J2744" t="s">
        <v>334</v>
      </c>
      <c r="K2744" t="s">
        <v>574</v>
      </c>
      <c r="L2744" t="s">
        <v>10692</v>
      </c>
      <c r="M2744" s="11">
        <v>43112.636134259257</v>
      </c>
      <c r="N2744" s="11">
        <v>43112.636134259257</v>
      </c>
      <c r="O2744" s="11">
        <v>43119.748506944445</v>
      </c>
      <c r="P2744" t="s">
        <v>2124</v>
      </c>
      <c r="Q2744" t="s">
        <v>402</v>
      </c>
      <c r="R2744" t="s">
        <v>10693</v>
      </c>
      <c r="S2744" t="s">
        <v>2125</v>
      </c>
      <c r="T2744" t="s">
        <v>2126</v>
      </c>
      <c r="U2744" t="s">
        <v>2127</v>
      </c>
      <c r="V2744">
        <v>0</v>
      </c>
      <c r="W2744" t="s">
        <v>2127</v>
      </c>
      <c r="X2744" t="s">
        <v>2125</v>
      </c>
      <c r="Y2744" t="s">
        <v>2125</v>
      </c>
      <c r="Z2744" t="s">
        <v>312</v>
      </c>
      <c r="AA2744" t="s">
        <v>2128</v>
      </c>
      <c r="AB2744" t="s">
        <v>2127</v>
      </c>
    </row>
    <row r="2745" spans="1:28" x14ac:dyDescent="0.2">
      <c r="A2745">
        <v>16068587</v>
      </c>
      <c r="B2745" t="s">
        <v>4264</v>
      </c>
      <c r="C2745" t="s">
        <v>2949</v>
      </c>
      <c r="D2745" t="s">
        <v>482</v>
      </c>
      <c r="E2745" t="s">
        <v>317</v>
      </c>
      <c r="F2745" t="s">
        <v>370</v>
      </c>
      <c r="G2745" t="s">
        <v>370</v>
      </c>
      <c r="H2745" t="s">
        <v>482</v>
      </c>
      <c r="I2745" t="s">
        <v>317</v>
      </c>
      <c r="J2745" t="s">
        <v>334</v>
      </c>
      <c r="K2745" t="s">
        <v>4451</v>
      </c>
      <c r="L2745" t="s">
        <v>10694</v>
      </c>
      <c r="M2745" s="11">
        <v>43112.639062499999</v>
      </c>
      <c r="N2745" s="11">
        <v>43112.639062499999</v>
      </c>
      <c r="O2745" s="11">
        <v>43115.422384259262</v>
      </c>
      <c r="P2745" t="s">
        <v>2124</v>
      </c>
      <c r="Q2745" t="s">
        <v>512</v>
      </c>
      <c r="R2745" t="s">
        <v>10695</v>
      </c>
      <c r="S2745" t="s">
        <v>2125</v>
      </c>
      <c r="T2745" t="s">
        <v>2126</v>
      </c>
      <c r="U2745" t="s">
        <v>2127</v>
      </c>
      <c r="V2745">
        <v>0</v>
      </c>
      <c r="W2745" t="s">
        <v>2127</v>
      </c>
      <c r="X2745" t="s">
        <v>2125</v>
      </c>
      <c r="Y2745" t="s">
        <v>2125</v>
      </c>
      <c r="Z2745" t="s">
        <v>634</v>
      </c>
      <c r="AA2745" t="s">
        <v>2137</v>
      </c>
      <c r="AB2745" t="s">
        <v>2127</v>
      </c>
    </row>
    <row r="2746" spans="1:28" x14ac:dyDescent="0.2">
      <c r="A2746">
        <v>16068610</v>
      </c>
      <c r="B2746" t="s">
        <v>7137</v>
      </c>
      <c r="C2746" t="s">
        <v>2158</v>
      </c>
      <c r="D2746" t="s">
        <v>392</v>
      </c>
      <c r="E2746" t="s">
        <v>317</v>
      </c>
      <c r="F2746" t="s">
        <v>316</v>
      </c>
      <c r="G2746" t="s">
        <v>316</v>
      </c>
      <c r="H2746" t="s">
        <v>392</v>
      </c>
      <c r="I2746" t="s">
        <v>317</v>
      </c>
      <c r="J2746" t="s">
        <v>1040</v>
      </c>
      <c r="K2746" t="s">
        <v>2039</v>
      </c>
      <c r="L2746" t="s">
        <v>10696</v>
      </c>
      <c r="M2746" s="11">
        <v>43112.640231481484</v>
      </c>
      <c r="N2746" s="11">
        <v>43112.640231481484</v>
      </c>
      <c r="O2746" s="11">
        <v>43119.664687500001</v>
      </c>
      <c r="P2746" t="s">
        <v>2124</v>
      </c>
      <c r="Q2746" t="s">
        <v>5368</v>
      </c>
      <c r="R2746" t="s">
        <v>10697</v>
      </c>
      <c r="S2746" t="s">
        <v>2125</v>
      </c>
      <c r="T2746" t="s">
        <v>2126</v>
      </c>
      <c r="U2746" t="s">
        <v>2127</v>
      </c>
      <c r="V2746">
        <v>0</v>
      </c>
      <c r="W2746" t="s">
        <v>2127</v>
      </c>
      <c r="X2746" t="s">
        <v>2125</v>
      </c>
      <c r="Y2746" t="s">
        <v>2125</v>
      </c>
      <c r="Z2746" t="s">
        <v>312</v>
      </c>
      <c r="AA2746" t="s">
        <v>2128</v>
      </c>
      <c r="AB2746" t="s">
        <v>2127</v>
      </c>
    </row>
    <row r="2747" spans="1:28" x14ac:dyDescent="0.2">
      <c r="A2747">
        <v>16068614</v>
      </c>
      <c r="B2747" t="s">
        <v>9889</v>
      </c>
      <c r="C2747" t="s">
        <v>2158</v>
      </c>
      <c r="D2747" t="s">
        <v>354</v>
      </c>
      <c r="E2747" t="s">
        <v>317</v>
      </c>
      <c r="F2747" t="s">
        <v>316</v>
      </c>
      <c r="G2747" t="s">
        <v>316</v>
      </c>
      <c r="H2747" t="s">
        <v>354</v>
      </c>
      <c r="I2747" t="s">
        <v>317</v>
      </c>
      <c r="J2747" t="s">
        <v>334</v>
      </c>
      <c r="K2747" t="s">
        <v>2039</v>
      </c>
      <c r="L2747" t="s">
        <v>10698</v>
      </c>
      <c r="M2747" s="11">
        <v>43112.640347222223</v>
      </c>
      <c r="N2747" s="11">
        <v>43112.640347222223</v>
      </c>
      <c r="O2747" s="11">
        <v>43119.647314814814</v>
      </c>
      <c r="P2747" t="s">
        <v>2124</v>
      </c>
      <c r="Q2747" t="s">
        <v>584</v>
      </c>
      <c r="R2747" t="s">
        <v>10699</v>
      </c>
      <c r="S2747" t="s">
        <v>2125</v>
      </c>
      <c r="T2747" t="s">
        <v>2126</v>
      </c>
      <c r="U2747" t="s">
        <v>2127</v>
      </c>
      <c r="V2747">
        <v>0</v>
      </c>
      <c r="W2747" t="s">
        <v>2127</v>
      </c>
      <c r="X2747" t="s">
        <v>2125</v>
      </c>
      <c r="Y2747" t="s">
        <v>2125</v>
      </c>
      <c r="Z2747" t="s">
        <v>378</v>
      </c>
      <c r="AA2747" t="s">
        <v>2128</v>
      </c>
      <c r="AB2747" t="s">
        <v>2127</v>
      </c>
    </row>
    <row r="2748" spans="1:28" x14ac:dyDescent="0.2">
      <c r="A2748">
        <v>16068635</v>
      </c>
      <c r="B2748" t="s">
        <v>4161</v>
      </c>
      <c r="C2748" t="s">
        <v>4162</v>
      </c>
      <c r="D2748" t="s">
        <v>468</v>
      </c>
      <c r="E2748" t="s">
        <v>317</v>
      </c>
      <c r="F2748" t="s">
        <v>316</v>
      </c>
      <c r="G2748" t="s">
        <v>316</v>
      </c>
      <c r="H2748" t="s">
        <v>468</v>
      </c>
      <c r="I2748" t="s">
        <v>317</v>
      </c>
      <c r="J2748" t="s">
        <v>334</v>
      </c>
      <c r="K2748" t="s">
        <v>10700</v>
      </c>
      <c r="L2748" t="s">
        <v>10701</v>
      </c>
      <c r="M2748" s="11">
        <v>43112.641192129631</v>
      </c>
      <c r="N2748" s="11">
        <v>43112.641192129631</v>
      </c>
      <c r="O2748" s="11">
        <v>43119.646261574075</v>
      </c>
      <c r="P2748" t="s">
        <v>2124</v>
      </c>
      <c r="Q2748" t="s">
        <v>1853</v>
      </c>
      <c r="R2748" t="s">
        <v>10702</v>
      </c>
      <c r="S2748" t="s">
        <v>2125</v>
      </c>
      <c r="T2748" t="s">
        <v>2126</v>
      </c>
      <c r="U2748" t="s">
        <v>2127</v>
      </c>
      <c r="V2748">
        <v>0</v>
      </c>
      <c r="W2748" t="s">
        <v>2127</v>
      </c>
      <c r="X2748" t="s">
        <v>2125</v>
      </c>
      <c r="Y2748" t="s">
        <v>2125</v>
      </c>
      <c r="Z2748" t="s">
        <v>421</v>
      </c>
      <c r="AA2748" t="s">
        <v>2128</v>
      </c>
      <c r="AB2748" t="s">
        <v>2127</v>
      </c>
    </row>
    <row r="2749" spans="1:28" x14ac:dyDescent="0.2">
      <c r="A2749">
        <v>16068679</v>
      </c>
      <c r="B2749" t="s">
        <v>5501</v>
      </c>
      <c r="C2749" t="s">
        <v>4986</v>
      </c>
      <c r="D2749" t="s">
        <v>369</v>
      </c>
      <c r="E2749" t="s">
        <v>317</v>
      </c>
      <c r="F2749" t="s">
        <v>316</v>
      </c>
      <c r="G2749" t="s">
        <v>316</v>
      </c>
      <c r="H2749" t="s">
        <v>369</v>
      </c>
      <c r="I2749" t="s">
        <v>317</v>
      </c>
      <c r="J2749" t="s">
        <v>334</v>
      </c>
      <c r="K2749" t="s">
        <v>1101</v>
      </c>
      <c r="L2749" t="s">
        <v>10703</v>
      </c>
      <c r="M2749" s="11">
        <v>43112.643020833333</v>
      </c>
      <c r="N2749" s="11">
        <v>43112.643020833333</v>
      </c>
      <c r="O2749" s="11">
        <v>43117.473252314812</v>
      </c>
      <c r="P2749" t="s">
        <v>2124</v>
      </c>
      <c r="Q2749" t="s">
        <v>425</v>
      </c>
      <c r="R2749" t="s">
        <v>10704</v>
      </c>
      <c r="S2749" t="s">
        <v>2125</v>
      </c>
      <c r="T2749" t="s">
        <v>2126</v>
      </c>
      <c r="U2749" t="s">
        <v>2127</v>
      </c>
      <c r="V2749">
        <v>0</v>
      </c>
      <c r="W2749" t="s">
        <v>2127</v>
      </c>
      <c r="X2749" t="s">
        <v>2125</v>
      </c>
      <c r="Y2749" t="s">
        <v>2125</v>
      </c>
      <c r="Z2749" t="s">
        <v>1176</v>
      </c>
      <c r="AA2749" t="s">
        <v>2137</v>
      </c>
      <c r="AB2749" t="s">
        <v>2127</v>
      </c>
    </row>
    <row r="2750" spans="1:28" x14ac:dyDescent="0.2">
      <c r="A2750">
        <v>16068714</v>
      </c>
      <c r="B2750" t="s">
        <v>10705</v>
      </c>
      <c r="C2750" t="s">
        <v>10706</v>
      </c>
      <c r="D2750" t="s">
        <v>510</v>
      </c>
      <c r="E2750" t="s">
        <v>317</v>
      </c>
      <c r="F2750" t="s">
        <v>370</v>
      </c>
      <c r="G2750" t="s">
        <v>370</v>
      </c>
      <c r="H2750" t="s">
        <v>510</v>
      </c>
      <c r="I2750" t="s">
        <v>317</v>
      </c>
      <c r="J2750" t="s">
        <v>334</v>
      </c>
      <c r="K2750" t="s">
        <v>546</v>
      </c>
      <c r="L2750" t="s">
        <v>10707</v>
      </c>
      <c r="M2750" s="11">
        <v>43112.644999999997</v>
      </c>
      <c r="N2750" s="11">
        <v>43112.644999999997</v>
      </c>
      <c r="O2750" s="11">
        <v>43119.652384259258</v>
      </c>
      <c r="P2750" t="s">
        <v>2124</v>
      </c>
      <c r="Q2750" t="s">
        <v>600</v>
      </c>
      <c r="R2750" t="s">
        <v>10708</v>
      </c>
      <c r="S2750" t="s">
        <v>2125</v>
      </c>
      <c r="T2750" t="s">
        <v>2126</v>
      </c>
      <c r="U2750" t="s">
        <v>2127</v>
      </c>
      <c r="V2750">
        <v>0</v>
      </c>
      <c r="W2750" t="s">
        <v>2127</v>
      </c>
      <c r="X2750" t="s">
        <v>2125</v>
      </c>
      <c r="Y2750" t="s">
        <v>2125</v>
      </c>
      <c r="Z2750" t="s">
        <v>4562</v>
      </c>
      <c r="AA2750" t="s">
        <v>2137</v>
      </c>
      <c r="AB2750" t="s">
        <v>2127</v>
      </c>
    </row>
    <row r="2751" spans="1:28" x14ac:dyDescent="0.2">
      <c r="A2751">
        <v>16068725</v>
      </c>
      <c r="B2751" t="s">
        <v>10709</v>
      </c>
      <c r="C2751" t="s">
        <v>10710</v>
      </c>
      <c r="D2751" t="s">
        <v>482</v>
      </c>
      <c r="E2751" t="s">
        <v>317</v>
      </c>
      <c r="F2751" t="s">
        <v>2127</v>
      </c>
      <c r="G2751" t="s">
        <v>370</v>
      </c>
      <c r="H2751" t="s">
        <v>482</v>
      </c>
      <c r="I2751" t="s">
        <v>317</v>
      </c>
      <c r="J2751" t="s">
        <v>334</v>
      </c>
      <c r="K2751" t="s">
        <v>10711</v>
      </c>
      <c r="L2751" t="s">
        <v>10712</v>
      </c>
      <c r="M2751" s="11">
        <v>43112.645324074074</v>
      </c>
      <c r="N2751" s="11">
        <v>43112.645324074074</v>
      </c>
      <c r="O2751" s="11">
        <v>43119.650092592594</v>
      </c>
      <c r="P2751" t="s">
        <v>2124</v>
      </c>
      <c r="Q2751" t="s">
        <v>3286</v>
      </c>
      <c r="R2751" t="s">
        <v>10713</v>
      </c>
      <c r="S2751" t="s">
        <v>2125</v>
      </c>
      <c r="T2751" t="s">
        <v>2126</v>
      </c>
      <c r="U2751" t="s">
        <v>2127</v>
      </c>
      <c r="V2751">
        <v>0</v>
      </c>
      <c r="W2751" t="s">
        <v>2127</v>
      </c>
      <c r="X2751" t="s">
        <v>2125</v>
      </c>
      <c r="Y2751" t="s">
        <v>2125</v>
      </c>
      <c r="Z2751" t="s">
        <v>2855</v>
      </c>
      <c r="AA2751" t="s">
        <v>2128</v>
      </c>
      <c r="AB2751" t="s">
        <v>2127</v>
      </c>
    </row>
    <row r="2752" spans="1:28" x14ac:dyDescent="0.2">
      <c r="A2752">
        <v>16068741</v>
      </c>
      <c r="B2752" t="s">
        <v>10714</v>
      </c>
      <c r="C2752" t="s">
        <v>2158</v>
      </c>
      <c r="D2752" t="s">
        <v>885</v>
      </c>
      <c r="E2752" t="s">
        <v>317</v>
      </c>
      <c r="F2752" t="s">
        <v>323</v>
      </c>
      <c r="G2752" t="s">
        <v>323</v>
      </c>
      <c r="H2752" t="s">
        <v>335</v>
      </c>
      <c r="I2752" t="s">
        <v>317</v>
      </c>
      <c r="J2752" t="s">
        <v>334</v>
      </c>
      <c r="K2752" t="s">
        <v>338</v>
      </c>
      <c r="L2752" t="s">
        <v>10715</v>
      </c>
      <c r="M2752" s="11">
        <v>43112.645949074074</v>
      </c>
      <c r="N2752" s="11">
        <v>43112.645949074074</v>
      </c>
      <c r="O2752" s="11">
        <v>43122.392094907409</v>
      </c>
      <c r="P2752" t="s">
        <v>2124</v>
      </c>
      <c r="Q2752" t="s">
        <v>333</v>
      </c>
      <c r="R2752" t="s">
        <v>10716</v>
      </c>
      <c r="S2752" t="s">
        <v>2125</v>
      </c>
      <c r="T2752" t="s">
        <v>2126</v>
      </c>
      <c r="U2752" t="s">
        <v>2127</v>
      </c>
      <c r="V2752">
        <v>0</v>
      </c>
      <c r="W2752" t="s">
        <v>2127</v>
      </c>
      <c r="X2752" t="s">
        <v>2125</v>
      </c>
      <c r="Y2752" t="s">
        <v>2125</v>
      </c>
      <c r="Z2752" t="s">
        <v>312</v>
      </c>
      <c r="AA2752" t="s">
        <v>2128</v>
      </c>
      <c r="AB2752" t="s">
        <v>2127</v>
      </c>
    </row>
    <row r="2753" spans="1:28" x14ac:dyDescent="0.2">
      <c r="A2753">
        <v>16068794</v>
      </c>
      <c r="B2753" t="s">
        <v>5501</v>
      </c>
      <c r="C2753" t="s">
        <v>4986</v>
      </c>
      <c r="D2753" t="s">
        <v>369</v>
      </c>
      <c r="E2753" t="s">
        <v>317</v>
      </c>
      <c r="F2753" t="s">
        <v>316</v>
      </c>
      <c r="G2753" t="s">
        <v>316</v>
      </c>
      <c r="H2753" t="s">
        <v>369</v>
      </c>
      <c r="I2753" t="s">
        <v>317</v>
      </c>
      <c r="J2753" t="s">
        <v>334</v>
      </c>
      <c r="K2753" t="s">
        <v>5062</v>
      </c>
      <c r="L2753" t="s">
        <v>10717</v>
      </c>
      <c r="M2753" s="11">
        <v>43112.648368055554</v>
      </c>
      <c r="N2753" s="11">
        <v>43112.648368055554</v>
      </c>
      <c r="O2753" s="11">
        <v>43119.650127314817</v>
      </c>
      <c r="P2753" t="s">
        <v>2124</v>
      </c>
      <c r="Q2753" t="s">
        <v>425</v>
      </c>
      <c r="R2753" t="s">
        <v>10718</v>
      </c>
      <c r="S2753" t="s">
        <v>2125</v>
      </c>
      <c r="T2753" t="s">
        <v>2126</v>
      </c>
      <c r="U2753" t="s">
        <v>2127</v>
      </c>
      <c r="V2753">
        <v>0</v>
      </c>
      <c r="W2753" t="s">
        <v>2127</v>
      </c>
      <c r="X2753" t="s">
        <v>2125</v>
      </c>
      <c r="Y2753" t="s">
        <v>2125</v>
      </c>
      <c r="Z2753" t="s">
        <v>1176</v>
      </c>
      <c r="AA2753" t="s">
        <v>2137</v>
      </c>
      <c r="AB2753" t="s">
        <v>2127</v>
      </c>
    </row>
    <row r="2754" spans="1:28" x14ac:dyDescent="0.2">
      <c r="A2754">
        <v>16068838</v>
      </c>
      <c r="B2754" t="s">
        <v>1548</v>
      </c>
      <c r="C2754" t="s">
        <v>10719</v>
      </c>
      <c r="D2754" t="s">
        <v>482</v>
      </c>
      <c r="E2754" t="s">
        <v>317</v>
      </c>
      <c r="F2754" t="s">
        <v>370</v>
      </c>
      <c r="G2754" t="s">
        <v>370</v>
      </c>
      <c r="H2754" t="s">
        <v>482</v>
      </c>
      <c r="I2754" t="s">
        <v>317</v>
      </c>
      <c r="J2754" t="s">
        <v>430</v>
      </c>
      <c r="K2754" t="s">
        <v>595</v>
      </c>
      <c r="L2754" t="s">
        <v>10720</v>
      </c>
      <c r="M2754" s="11">
        <v>43112.650289351855</v>
      </c>
      <c r="N2754" s="11">
        <v>43112.650289351855</v>
      </c>
      <c r="O2754" s="11">
        <v>43119.652592592596</v>
      </c>
      <c r="P2754" t="s">
        <v>2124</v>
      </c>
      <c r="Q2754" t="s">
        <v>483</v>
      </c>
      <c r="R2754" t="s">
        <v>10721</v>
      </c>
      <c r="S2754" t="s">
        <v>2125</v>
      </c>
      <c r="T2754" t="s">
        <v>2126</v>
      </c>
      <c r="U2754" t="s">
        <v>2127</v>
      </c>
      <c r="V2754">
        <v>0</v>
      </c>
      <c r="W2754" t="s">
        <v>2127</v>
      </c>
      <c r="X2754" t="s">
        <v>2125</v>
      </c>
      <c r="Y2754" t="s">
        <v>2125</v>
      </c>
      <c r="Z2754" t="s">
        <v>1549</v>
      </c>
      <c r="AA2754" t="s">
        <v>2137</v>
      </c>
      <c r="AB2754" t="s">
        <v>2127</v>
      </c>
    </row>
    <row r="2755" spans="1:28" x14ac:dyDescent="0.2">
      <c r="A2755">
        <v>16068847</v>
      </c>
      <c r="B2755" t="s">
        <v>7858</v>
      </c>
      <c r="C2755" t="s">
        <v>2158</v>
      </c>
      <c r="D2755" t="s">
        <v>354</v>
      </c>
      <c r="E2755" t="s">
        <v>317</v>
      </c>
      <c r="F2755" t="s">
        <v>316</v>
      </c>
      <c r="G2755" t="s">
        <v>316</v>
      </c>
      <c r="H2755" t="s">
        <v>354</v>
      </c>
      <c r="I2755" t="s">
        <v>317</v>
      </c>
      <c r="J2755" t="s">
        <v>334</v>
      </c>
      <c r="K2755" t="s">
        <v>10722</v>
      </c>
      <c r="L2755" t="s">
        <v>10723</v>
      </c>
      <c r="M2755" s="11">
        <v>43112.650555555556</v>
      </c>
      <c r="N2755" s="11">
        <v>43112.650555555556</v>
      </c>
      <c r="O2755" s="11">
        <v>43119.658784722225</v>
      </c>
      <c r="P2755" t="s">
        <v>2124</v>
      </c>
      <c r="Q2755" t="s">
        <v>2038</v>
      </c>
      <c r="R2755" t="s">
        <v>10724</v>
      </c>
      <c r="S2755" t="s">
        <v>2125</v>
      </c>
      <c r="T2755" t="s">
        <v>2126</v>
      </c>
      <c r="U2755" t="s">
        <v>2127</v>
      </c>
      <c r="V2755">
        <v>0</v>
      </c>
      <c r="W2755" t="s">
        <v>2127</v>
      </c>
      <c r="X2755" t="s">
        <v>2125</v>
      </c>
      <c r="Y2755" t="s">
        <v>2125</v>
      </c>
      <c r="Z2755" t="s">
        <v>312</v>
      </c>
      <c r="AA2755" t="s">
        <v>2128</v>
      </c>
      <c r="AB2755" t="s">
        <v>2127</v>
      </c>
    </row>
    <row r="2756" spans="1:28" x14ac:dyDescent="0.2">
      <c r="A2756">
        <v>16069052</v>
      </c>
      <c r="B2756" t="s">
        <v>10725</v>
      </c>
      <c r="C2756" t="s">
        <v>2158</v>
      </c>
      <c r="D2756" t="s">
        <v>369</v>
      </c>
      <c r="E2756" t="s">
        <v>317</v>
      </c>
      <c r="F2756" t="s">
        <v>2127</v>
      </c>
      <c r="G2756" t="s">
        <v>370</v>
      </c>
      <c r="H2756" t="s">
        <v>369</v>
      </c>
      <c r="I2756" t="s">
        <v>317</v>
      </c>
      <c r="J2756" t="s">
        <v>334</v>
      </c>
      <c r="K2756" t="s">
        <v>3558</v>
      </c>
      <c r="L2756" t="s">
        <v>10726</v>
      </c>
      <c r="M2756" s="11">
        <v>43112.65824074074</v>
      </c>
      <c r="N2756" s="11">
        <v>43112.65824074074</v>
      </c>
      <c r="O2756" s="11">
        <v>43119.659363425926</v>
      </c>
      <c r="P2756" t="s">
        <v>2124</v>
      </c>
      <c r="Q2756" t="s">
        <v>3694</v>
      </c>
      <c r="R2756" t="s">
        <v>10727</v>
      </c>
      <c r="S2756" t="s">
        <v>2125</v>
      </c>
      <c r="T2756" t="s">
        <v>2126</v>
      </c>
      <c r="U2756" t="s">
        <v>2127</v>
      </c>
      <c r="V2756">
        <v>0</v>
      </c>
      <c r="W2756" t="s">
        <v>2127</v>
      </c>
      <c r="X2756" t="s">
        <v>2125</v>
      </c>
      <c r="Y2756" t="s">
        <v>2125</v>
      </c>
      <c r="Z2756" t="s">
        <v>312</v>
      </c>
      <c r="AA2756" t="s">
        <v>2137</v>
      </c>
      <c r="AB2756" t="s">
        <v>2127</v>
      </c>
    </row>
    <row r="2757" spans="1:28" x14ac:dyDescent="0.2">
      <c r="A2757">
        <v>16069072</v>
      </c>
      <c r="B2757" t="s">
        <v>3569</v>
      </c>
      <c r="C2757" t="s">
        <v>7089</v>
      </c>
      <c r="D2757" t="s">
        <v>354</v>
      </c>
      <c r="E2757" t="s">
        <v>317</v>
      </c>
      <c r="F2757" t="s">
        <v>316</v>
      </c>
      <c r="G2757" t="s">
        <v>357</v>
      </c>
      <c r="H2757" t="s">
        <v>720</v>
      </c>
      <c r="I2757" t="s">
        <v>317</v>
      </c>
      <c r="J2757" t="s">
        <v>334</v>
      </c>
      <c r="K2757" t="s">
        <v>471</v>
      </c>
      <c r="L2757" t="s">
        <v>10728</v>
      </c>
      <c r="M2757" s="11">
        <v>43112.659062500003</v>
      </c>
      <c r="N2757" s="11">
        <v>43112.659062500003</v>
      </c>
      <c r="O2757" s="11">
        <v>43122.619675925926</v>
      </c>
      <c r="P2757" t="s">
        <v>2124</v>
      </c>
      <c r="Q2757" t="s">
        <v>733</v>
      </c>
      <c r="R2757" t="s">
        <v>10729</v>
      </c>
      <c r="S2757" t="s">
        <v>2125</v>
      </c>
      <c r="T2757" t="s">
        <v>2126</v>
      </c>
      <c r="U2757" t="s">
        <v>2127</v>
      </c>
      <c r="V2757">
        <v>0</v>
      </c>
      <c r="W2757" t="s">
        <v>2127</v>
      </c>
      <c r="X2757" t="s">
        <v>2125</v>
      </c>
      <c r="Y2757" t="s">
        <v>2125</v>
      </c>
      <c r="Z2757" t="s">
        <v>421</v>
      </c>
      <c r="AA2757" t="s">
        <v>2137</v>
      </c>
      <c r="AB2757" t="s">
        <v>2127</v>
      </c>
    </row>
    <row r="2758" spans="1:28" x14ac:dyDescent="0.2">
      <c r="A2758">
        <v>16069095</v>
      </c>
      <c r="B2758" t="s">
        <v>10730</v>
      </c>
      <c r="C2758" t="s">
        <v>4929</v>
      </c>
      <c r="D2758" t="s">
        <v>550</v>
      </c>
      <c r="E2758" t="s">
        <v>317</v>
      </c>
      <c r="F2758" t="s">
        <v>316</v>
      </c>
      <c r="G2758" t="s">
        <v>316</v>
      </c>
      <c r="H2758" t="s">
        <v>550</v>
      </c>
      <c r="I2758" t="s">
        <v>317</v>
      </c>
      <c r="J2758" t="s">
        <v>334</v>
      </c>
      <c r="K2758" t="s">
        <v>591</v>
      </c>
      <c r="L2758" t="s">
        <v>10731</v>
      </c>
      <c r="M2758" s="11">
        <v>43112.660092592596</v>
      </c>
      <c r="N2758" s="11">
        <v>43112.660092592596</v>
      </c>
      <c r="O2758" s="11">
        <v>43119.665567129632</v>
      </c>
      <c r="P2758" t="s">
        <v>2124</v>
      </c>
      <c r="Q2758" t="s">
        <v>425</v>
      </c>
      <c r="R2758" t="s">
        <v>10732</v>
      </c>
      <c r="S2758" t="s">
        <v>2125</v>
      </c>
      <c r="T2758" t="s">
        <v>2126</v>
      </c>
      <c r="U2758" t="s">
        <v>2127</v>
      </c>
      <c r="V2758">
        <v>0</v>
      </c>
      <c r="W2758" t="s">
        <v>2127</v>
      </c>
      <c r="X2758" t="s">
        <v>2125</v>
      </c>
      <c r="Y2758" t="s">
        <v>2125</v>
      </c>
      <c r="Z2758" t="s">
        <v>421</v>
      </c>
      <c r="AA2758" t="s">
        <v>2137</v>
      </c>
      <c r="AB2758" t="s">
        <v>2127</v>
      </c>
    </row>
    <row r="2759" spans="1:28" x14ac:dyDescent="0.2">
      <c r="A2759">
        <v>16069124</v>
      </c>
      <c r="B2759" t="s">
        <v>10733</v>
      </c>
      <c r="C2759" t="s">
        <v>3531</v>
      </c>
      <c r="D2759" t="s">
        <v>369</v>
      </c>
      <c r="E2759" t="s">
        <v>317</v>
      </c>
      <c r="F2759" t="s">
        <v>316</v>
      </c>
      <c r="G2759" t="s">
        <v>316</v>
      </c>
      <c r="H2759" t="s">
        <v>369</v>
      </c>
      <c r="I2759" t="s">
        <v>317</v>
      </c>
      <c r="J2759" t="s">
        <v>334</v>
      </c>
      <c r="K2759" t="s">
        <v>10734</v>
      </c>
      <c r="L2759" t="s">
        <v>10735</v>
      </c>
      <c r="M2759" s="11">
        <v>43112.661354166667</v>
      </c>
      <c r="N2759" s="11">
        <v>43112.661354166667</v>
      </c>
      <c r="O2759" s="11">
        <v>43119.669120370374</v>
      </c>
      <c r="P2759" t="s">
        <v>2124</v>
      </c>
      <c r="Q2759" t="s">
        <v>436</v>
      </c>
      <c r="R2759" t="s">
        <v>10736</v>
      </c>
      <c r="S2759" t="s">
        <v>2125</v>
      </c>
      <c r="T2759" t="s">
        <v>2126</v>
      </c>
      <c r="U2759" t="s">
        <v>2127</v>
      </c>
      <c r="V2759">
        <v>0</v>
      </c>
      <c r="W2759" t="s">
        <v>2127</v>
      </c>
      <c r="X2759" t="s">
        <v>2125</v>
      </c>
      <c r="Y2759" t="s">
        <v>2125</v>
      </c>
      <c r="Z2759" t="s">
        <v>421</v>
      </c>
      <c r="AA2759" t="s">
        <v>2137</v>
      </c>
      <c r="AB2759" t="s">
        <v>2127</v>
      </c>
    </row>
    <row r="2760" spans="1:28" x14ac:dyDescent="0.2">
      <c r="A2760">
        <v>16069140</v>
      </c>
      <c r="B2760" t="s">
        <v>7351</v>
      </c>
      <c r="C2760" t="s">
        <v>7352</v>
      </c>
      <c r="D2760" t="s">
        <v>510</v>
      </c>
      <c r="E2760" t="s">
        <v>317</v>
      </c>
      <c r="F2760" t="s">
        <v>370</v>
      </c>
      <c r="G2760" t="s">
        <v>414</v>
      </c>
      <c r="H2760" t="s">
        <v>415</v>
      </c>
      <c r="J2760" t="s">
        <v>322</v>
      </c>
      <c r="K2760" t="s">
        <v>10737</v>
      </c>
      <c r="L2760" t="s">
        <v>10738</v>
      </c>
      <c r="M2760" s="11">
        <v>43112.662048611113</v>
      </c>
      <c r="N2760" s="11">
        <v>43112.662048611113</v>
      </c>
      <c r="O2760" s="11">
        <v>43122.541319444441</v>
      </c>
      <c r="P2760" t="s">
        <v>2124</v>
      </c>
      <c r="Q2760" t="s">
        <v>1085</v>
      </c>
      <c r="R2760" t="s">
        <v>10739</v>
      </c>
      <c r="S2760" t="s">
        <v>2125</v>
      </c>
      <c r="T2760" t="s">
        <v>2126</v>
      </c>
      <c r="U2760" t="s">
        <v>2127</v>
      </c>
      <c r="V2760">
        <v>0</v>
      </c>
      <c r="W2760" t="s">
        <v>2127</v>
      </c>
      <c r="X2760" t="s">
        <v>2125</v>
      </c>
      <c r="Y2760" t="s">
        <v>2125</v>
      </c>
      <c r="Z2760" t="s">
        <v>361</v>
      </c>
      <c r="AA2760" t="s">
        <v>2137</v>
      </c>
      <c r="AB2760" t="s">
        <v>2127</v>
      </c>
    </row>
    <row r="2761" spans="1:28" x14ac:dyDescent="0.2">
      <c r="A2761">
        <v>16069192</v>
      </c>
      <c r="B2761" t="s">
        <v>10725</v>
      </c>
      <c r="C2761" t="s">
        <v>2158</v>
      </c>
      <c r="D2761" t="s">
        <v>401</v>
      </c>
      <c r="E2761" t="s">
        <v>317</v>
      </c>
      <c r="F2761" t="s">
        <v>316</v>
      </c>
      <c r="G2761" t="s">
        <v>316</v>
      </c>
      <c r="H2761" t="s">
        <v>401</v>
      </c>
      <c r="I2761" t="s">
        <v>317</v>
      </c>
      <c r="J2761" t="s">
        <v>334</v>
      </c>
      <c r="K2761" t="s">
        <v>574</v>
      </c>
      <c r="L2761" t="s">
        <v>10740</v>
      </c>
      <c r="M2761" s="11">
        <v>43112.663969907408</v>
      </c>
      <c r="N2761" s="11">
        <v>43112.663969907408</v>
      </c>
      <c r="O2761" s="11">
        <v>43119.670706018522</v>
      </c>
      <c r="P2761" t="s">
        <v>2124</v>
      </c>
      <c r="Q2761" t="s">
        <v>402</v>
      </c>
      <c r="R2761" t="s">
        <v>10741</v>
      </c>
      <c r="S2761" t="s">
        <v>2125</v>
      </c>
      <c r="T2761" t="s">
        <v>2126</v>
      </c>
      <c r="U2761" t="s">
        <v>2127</v>
      </c>
      <c r="V2761">
        <v>0</v>
      </c>
      <c r="W2761" t="s">
        <v>2127</v>
      </c>
      <c r="X2761" t="s">
        <v>2125</v>
      </c>
      <c r="Y2761" t="s">
        <v>2125</v>
      </c>
      <c r="Z2761" t="s">
        <v>312</v>
      </c>
      <c r="AA2761" t="s">
        <v>2128</v>
      </c>
      <c r="AB2761" t="s">
        <v>2127</v>
      </c>
    </row>
    <row r="2762" spans="1:28" x14ac:dyDescent="0.2">
      <c r="A2762">
        <v>16069266</v>
      </c>
      <c r="B2762" t="s">
        <v>4919</v>
      </c>
      <c r="C2762" t="s">
        <v>10742</v>
      </c>
      <c r="D2762" t="s">
        <v>369</v>
      </c>
      <c r="E2762" t="s">
        <v>317</v>
      </c>
      <c r="F2762" t="s">
        <v>2127</v>
      </c>
      <c r="G2762" t="s">
        <v>370</v>
      </c>
      <c r="H2762" t="s">
        <v>369</v>
      </c>
      <c r="I2762" t="s">
        <v>317</v>
      </c>
      <c r="J2762" t="s">
        <v>334</v>
      </c>
      <c r="K2762" t="s">
        <v>3558</v>
      </c>
      <c r="L2762" t="s">
        <v>10743</v>
      </c>
      <c r="M2762" s="11">
        <v>43112.667187500003</v>
      </c>
      <c r="N2762" s="11">
        <v>43112.667187500003</v>
      </c>
      <c r="O2762" s="11">
        <v>43119.669236111113</v>
      </c>
      <c r="P2762" t="s">
        <v>2124</v>
      </c>
      <c r="Q2762" t="s">
        <v>3694</v>
      </c>
      <c r="R2762" t="s">
        <v>10744</v>
      </c>
      <c r="S2762" t="s">
        <v>2125</v>
      </c>
      <c r="T2762" t="s">
        <v>2126</v>
      </c>
      <c r="U2762" t="s">
        <v>2127</v>
      </c>
      <c r="V2762">
        <v>0</v>
      </c>
      <c r="W2762" t="s">
        <v>2127</v>
      </c>
      <c r="X2762" t="s">
        <v>2125</v>
      </c>
      <c r="Y2762" t="s">
        <v>2125</v>
      </c>
      <c r="Z2762" t="s">
        <v>4923</v>
      </c>
      <c r="AA2762" t="s">
        <v>2137</v>
      </c>
      <c r="AB2762" t="s">
        <v>2127</v>
      </c>
    </row>
    <row r="2763" spans="1:28" x14ac:dyDescent="0.2">
      <c r="A2763">
        <v>16069306</v>
      </c>
      <c r="B2763" t="s">
        <v>2899</v>
      </c>
      <c r="C2763" t="s">
        <v>2158</v>
      </c>
      <c r="D2763" t="s">
        <v>518</v>
      </c>
      <c r="E2763" t="s">
        <v>317</v>
      </c>
      <c r="F2763" t="s">
        <v>316</v>
      </c>
      <c r="G2763" t="s">
        <v>414</v>
      </c>
      <c r="H2763" t="s">
        <v>540</v>
      </c>
      <c r="J2763" t="s">
        <v>334</v>
      </c>
      <c r="K2763" t="s">
        <v>2506</v>
      </c>
      <c r="L2763" t="s">
        <v>10745</v>
      </c>
      <c r="M2763" s="11">
        <v>43112.669039351851</v>
      </c>
      <c r="N2763" s="11">
        <v>43112.669039351851</v>
      </c>
      <c r="O2763" s="11">
        <v>43125.423321759263</v>
      </c>
      <c r="P2763" t="s">
        <v>2124</v>
      </c>
      <c r="Q2763" t="s">
        <v>584</v>
      </c>
      <c r="R2763" t="s">
        <v>10746</v>
      </c>
      <c r="S2763" t="s">
        <v>2125</v>
      </c>
      <c r="T2763" t="s">
        <v>2126</v>
      </c>
      <c r="U2763" t="s">
        <v>2127</v>
      </c>
      <c r="V2763">
        <v>0</v>
      </c>
      <c r="W2763" t="s">
        <v>2127</v>
      </c>
      <c r="X2763" t="s">
        <v>2125</v>
      </c>
      <c r="Y2763" t="s">
        <v>2125</v>
      </c>
      <c r="Z2763" t="s">
        <v>312</v>
      </c>
      <c r="AA2763" t="s">
        <v>2128</v>
      </c>
      <c r="AB2763" t="s">
        <v>2127</v>
      </c>
    </row>
    <row r="2764" spans="1:28" x14ac:dyDescent="0.2">
      <c r="A2764">
        <v>16069315</v>
      </c>
      <c r="B2764" t="s">
        <v>10747</v>
      </c>
      <c r="C2764" t="s">
        <v>10748</v>
      </c>
      <c r="D2764" t="s">
        <v>369</v>
      </c>
      <c r="E2764" t="s">
        <v>317</v>
      </c>
      <c r="F2764" t="s">
        <v>370</v>
      </c>
      <c r="G2764" t="s">
        <v>370</v>
      </c>
      <c r="H2764" t="s">
        <v>369</v>
      </c>
      <c r="I2764" t="s">
        <v>317</v>
      </c>
      <c r="J2764" t="s">
        <v>430</v>
      </c>
      <c r="K2764" t="s">
        <v>1751</v>
      </c>
      <c r="L2764" t="s">
        <v>10749</v>
      </c>
      <c r="M2764" s="11">
        <v>43112.669363425928</v>
      </c>
      <c r="N2764" s="11">
        <v>43112.669363425928</v>
      </c>
      <c r="O2764" s="11">
        <v>43119.672210648147</v>
      </c>
      <c r="P2764" t="s">
        <v>2124</v>
      </c>
      <c r="Q2764" t="s">
        <v>559</v>
      </c>
      <c r="R2764" t="s">
        <v>10750</v>
      </c>
      <c r="S2764" t="s">
        <v>2125</v>
      </c>
      <c r="T2764" t="s">
        <v>2126</v>
      </c>
      <c r="U2764" t="s">
        <v>2127</v>
      </c>
      <c r="V2764">
        <v>0</v>
      </c>
      <c r="W2764" t="s">
        <v>2127</v>
      </c>
      <c r="X2764" t="s">
        <v>2125</v>
      </c>
      <c r="Y2764" t="s">
        <v>2125</v>
      </c>
      <c r="Z2764" t="s">
        <v>5493</v>
      </c>
      <c r="AA2764" t="s">
        <v>2137</v>
      </c>
      <c r="AB2764" t="s">
        <v>2127</v>
      </c>
    </row>
    <row r="2765" spans="1:28" x14ac:dyDescent="0.2">
      <c r="A2765">
        <v>16069335</v>
      </c>
      <c r="B2765" t="s">
        <v>4405</v>
      </c>
      <c r="C2765" t="s">
        <v>2158</v>
      </c>
      <c r="D2765" t="s">
        <v>468</v>
      </c>
      <c r="E2765" t="s">
        <v>317</v>
      </c>
      <c r="F2765" t="s">
        <v>2127</v>
      </c>
      <c r="G2765" t="s">
        <v>316</v>
      </c>
      <c r="H2765" t="s">
        <v>468</v>
      </c>
      <c r="I2765" t="s">
        <v>317</v>
      </c>
      <c r="J2765" t="s">
        <v>334</v>
      </c>
      <c r="K2765" t="s">
        <v>1700</v>
      </c>
      <c r="L2765" t="s">
        <v>10751</v>
      </c>
      <c r="M2765" s="11">
        <v>43112.670057870368</v>
      </c>
      <c r="N2765" s="11">
        <v>43112.670057870368</v>
      </c>
      <c r="O2765" s="11">
        <v>43119.670868055553</v>
      </c>
      <c r="P2765" t="s">
        <v>2124</v>
      </c>
      <c r="Q2765" t="s">
        <v>3520</v>
      </c>
      <c r="R2765" t="s">
        <v>10752</v>
      </c>
      <c r="S2765" t="s">
        <v>2125</v>
      </c>
      <c r="T2765" t="s">
        <v>2126</v>
      </c>
      <c r="U2765" t="s">
        <v>2127</v>
      </c>
      <c r="V2765">
        <v>0</v>
      </c>
      <c r="W2765" t="s">
        <v>2127</v>
      </c>
      <c r="X2765" t="s">
        <v>2125</v>
      </c>
      <c r="Y2765" t="s">
        <v>2125</v>
      </c>
      <c r="Z2765" t="s">
        <v>312</v>
      </c>
      <c r="AA2765" t="s">
        <v>2128</v>
      </c>
      <c r="AB2765" t="s">
        <v>2127</v>
      </c>
    </row>
    <row r="2766" spans="1:28" x14ac:dyDescent="0.2">
      <c r="A2766">
        <v>16069388</v>
      </c>
      <c r="B2766" t="s">
        <v>10753</v>
      </c>
      <c r="C2766" t="s">
        <v>10754</v>
      </c>
      <c r="D2766" t="s">
        <v>482</v>
      </c>
      <c r="E2766" t="s">
        <v>317</v>
      </c>
      <c r="F2766" t="s">
        <v>370</v>
      </c>
      <c r="G2766" t="s">
        <v>370</v>
      </c>
      <c r="H2766" t="s">
        <v>482</v>
      </c>
      <c r="I2766" t="s">
        <v>317</v>
      </c>
      <c r="J2766" t="s">
        <v>334</v>
      </c>
      <c r="K2766" t="s">
        <v>602</v>
      </c>
      <c r="L2766" t="s">
        <v>10755</v>
      </c>
      <c r="M2766" s="11">
        <v>43112.672372685185</v>
      </c>
      <c r="N2766" s="11">
        <v>43112.672372685185</v>
      </c>
      <c r="O2766" s="11">
        <v>43119.682233796295</v>
      </c>
      <c r="P2766" t="s">
        <v>2124</v>
      </c>
      <c r="Q2766" t="s">
        <v>600</v>
      </c>
      <c r="R2766" t="s">
        <v>10756</v>
      </c>
      <c r="S2766" t="s">
        <v>2125</v>
      </c>
      <c r="T2766" t="s">
        <v>2126</v>
      </c>
      <c r="U2766" t="s">
        <v>2127</v>
      </c>
      <c r="V2766">
        <v>0</v>
      </c>
      <c r="W2766" t="s">
        <v>2127</v>
      </c>
      <c r="X2766" t="s">
        <v>2125</v>
      </c>
      <c r="Y2766" t="s">
        <v>2125</v>
      </c>
      <c r="Z2766" t="s">
        <v>3562</v>
      </c>
      <c r="AA2766" t="s">
        <v>2137</v>
      </c>
      <c r="AB2766" t="s">
        <v>2127</v>
      </c>
    </row>
    <row r="2767" spans="1:28" x14ac:dyDescent="0.2">
      <c r="A2767">
        <v>16069487</v>
      </c>
      <c r="B2767" t="s">
        <v>10757</v>
      </c>
      <c r="C2767" t="s">
        <v>10758</v>
      </c>
      <c r="D2767" t="s">
        <v>354</v>
      </c>
      <c r="E2767" t="s">
        <v>317</v>
      </c>
      <c r="F2767" t="s">
        <v>316</v>
      </c>
      <c r="G2767" t="s">
        <v>316</v>
      </c>
      <c r="H2767" t="s">
        <v>354</v>
      </c>
      <c r="I2767" t="s">
        <v>317</v>
      </c>
      <c r="J2767" t="s">
        <v>334</v>
      </c>
      <c r="K2767" t="s">
        <v>9844</v>
      </c>
      <c r="L2767" t="s">
        <v>10759</v>
      </c>
      <c r="M2767" s="11">
        <v>43112.676898148151</v>
      </c>
      <c r="N2767" s="11">
        <v>43112.676898148151</v>
      </c>
      <c r="O2767" s="11">
        <v>43119.681203703702</v>
      </c>
      <c r="P2767" t="s">
        <v>2124</v>
      </c>
      <c r="Q2767" t="s">
        <v>425</v>
      </c>
      <c r="R2767" t="s">
        <v>10760</v>
      </c>
      <c r="S2767" t="s">
        <v>2125</v>
      </c>
      <c r="T2767" t="s">
        <v>2126</v>
      </c>
      <c r="U2767" t="s">
        <v>2127</v>
      </c>
      <c r="V2767">
        <v>0</v>
      </c>
      <c r="W2767" t="s">
        <v>2127</v>
      </c>
      <c r="X2767" t="s">
        <v>2125</v>
      </c>
      <c r="Y2767" t="s">
        <v>2125</v>
      </c>
      <c r="Z2767" t="s">
        <v>421</v>
      </c>
      <c r="AA2767" t="s">
        <v>2137</v>
      </c>
      <c r="AB2767" t="s">
        <v>2127</v>
      </c>
    </row>
    <row r="2768" spans="1:28" x14ac:dyDescent="0.2">
      <c r="A2768">
        <v>16069488</v>
      </c>
      <c r="B2768" t="s">
        <v>3851</v>
      </c>
      <c r="C2768" t="s">
        <v>2158</v>
      </c>
      <c r="D2768" t="s">
        <v>468</v>
      </c>
      <c r="E2768" t="s">
        <v>317</v>
      </c>
      <c r="F2768" t="s">
        <v>316</v>
      </c>
      <c r="G2768" t="s">
        <v>316</v>
      </c>
      <c r="H2768" t="s">
        <v>468</v>
      </c>
      <c r="I2768" t="s">
        <v>317</v>
      </c>
      <c r="J2768" t="s">
        <v>334</v>
      </c>
      <c r="K2768" t="s">
        <v>10761</v>
      </c>
      <c r="L2768" t="s">
        <v>10762</v>
      </c>
      <c r="M2768" s="11">
        <v>43112.677060185182</v>
      </c>
      <c r="N2768" s="11">
        <v>43112.677060185182</v>
      </c>
      <c r="O2768" s="11">
        <v>43119.689826388887</v>
      </c>
      <c r="P2768" t="s">
        <v>2124</v>
      </c>
      <c r="Q2768" t="s">
        <v>501</v>
      </c>
      <c r="R2768" t="s">
        <v>10763</v>
      </c>
      <c r="S2768" t="s">
        <v>2125</v>
      </c>
      <c r="T2768" t="s">
        <v>2126</v>
      </c>
      <c r="U2768" t="s">
        <v>2127</v>
      </c>
      <c r="V2768">
        <v>0</v>
      </c>
      <c r="W2768" t="s">
        <v>2127</v>
      </c>
      <c r="X2768" t="s">
        <v>2125</v>
      </c>
      <c r="Y2768" t="s">
        <v>2125</v>
      </c>
      <c r="Z2768" t="s">
        <v>3854</v>
      </c>
      <c r="AA2768" t="s">
        <v>2137</v>
      </c>
      <c r="AB2768" t="s">
        <v>2127</v>
      </c>
    </row>
    <row r="2769" spans="1:28" x14ac:dyDescent="0.2">
      <c r="A2769">
        <v>16069504</v>
      </c>
      <c r="B2769" t="s">
        <v>10764</v>
      </c>
      <c r="C2769" t="s">
        <v>9841</v>
      </c>
      <c r="D2769" t="s">
        <v>392</v>
      </c>
      <c r="E2769" t="s">
        <v>317</v>
      </c>
      <c r="F2769" t="s">
        <v>323</v>
      </c>
      <c r="G2769" t="s">
        <v>323</v>
      </c>
      <c r="H2769" t="s">
        <v>335</v>
      </c>
      <c r="I2769" t="s">
        <v>317</v>
      </c>
      <c r="J2769" t="s">
        <v>334</v>
      </c>
      <c r="K2769" t="s">
        <v>10765</v>
      </c>
      <c r="L2769" t="s">
        <v>10766</v>
      </c>
      <c r="M2769" s="11">
        <v>43112.677777777775</v>
      </c>
      <c r="N2769" s="11">
        <v>43112.677777777775</v>
      </c>
      <c r="O2769" s="11">
        <v>43122.466400462959</v>
      </c>
      <c r="P2769" t="s">
        <v>2124</v>
      </c>
      <c r="Q2769" t="s">
        <v>343</v>
      </c>
      <c r="R2769" t="s">
        <v>10767</v>
      </c>
      <c r="S2769" t="s">
        <v>2125</v>
      </c>
      <c r="T2769" t="s">
        <v>2126</v>
      </c>
      <c r="U2769" t="s">
        <v>2127</v>
      </c>
      <c r="V2769">
        <v>0</v>
      </c>
      <c r="W2769" t="s">
        <v>2127</v>
      </c>
      <c r="X2769" t="s">
        <v>2125</v>
      </c>
      <c r="Y2769" t="s">
        <v>2125</v>
      </c>
      <c r="Z2769" t="s">
        <v>2194</v>
      </c>
      <c r="AA2769" t="s">
        <v>2137</v>
      </c>
      <c r="AB2769" t="s">
        <v>2127</v>
      </c>
    </row>
    <row r="2770" spans="1:28" x14ac:dyDescent="0.2">
      <c r="A2770">
        <v>16069509</v>
      </c>
      <c r="B2770" t="s">
        <v>711</v>
      </c>
      <c r="C2770" t="s">
        <v>5485</v>
      </c>
      <c r="D2770" t="s">
        <v>443</v>
      </c>
      <c r="E2770" t="s">
        <v>317</v>
      </c>
      <c r="F2770" t="s">
        <v>382</v>
      </c>
      <c r="G2770" t="s">
        <v>382</v>
      </c>
      <c r="H2770" t="s">
        <v>443</v>
      </c>
      <c r="I2770" t="s">
        <v>317</v>
      </c>
      <c r="J2770" t="s">
        <v>322</v>
      </c>
      <c r="K2770" t="s">
        <v>1885</v>
      </c>
      <c r="L2770" t="s">
        <v>10768</v>
      </c>
      <c r="M2770" s="11">
        <v>43112.677974537037</v>
      </c>
      <c r="N2770" s="11">
        <v>43112.677974537037</v>
      </c>
      <c r="O2770" s="11">
        <v>43119.725231481483</v>
      </c>
      <c r="P2770" t="s">
        <v>2124</v>
      </c>
      <c r="Q2770" t="s">
        <v>1161</v>
      </c>
      <c r="R2770" t="s">
        <v>10769</v>
      </c>
      <c r="S2770" t="s">
        <v>2125</v>
      </c>
      <c r="T2770" t="s">
        <v>2126</v>
      </c>
      <c r="U2770" t="s">
        <v>2127</v>
      </c>
      <c r="V2770">
        <v>0</v>
      </c>
      <c r="W2770" t="s">
        <v>2127</v>
      </c>
      <c r="X2770" t="s">
        <v>2125</v>
      </c>
      <c r="Y2770" t="s">
        <v>2125</v>
      </c>
      <c r="Z2770" t="s">
        <v>712</v>
      </c>
      <c r="AA2770" t="s">
        <v>2137</v>
      </c>
      <c r="AB2770" t="s">
        <v>2127</v>
      </c>
    </row>
    <row r="2771" spans="1:28" x14ac:dyDescent="0.2">
      <c r="A2771">
        <v>16070090</v>
      </c>
      <c r="B2771" t="s">
        <v>10770</v>
      </c>
      <c r="C2771" t="s">
        <v>10771</v>
      </c>
      <c r="D2771" t="s">
        <v>510</v>
      </c>
      <c r="E2771" t="s">
        <v>317</v>
      </c>
      <c r="F2771" t="s">
        <v>370</v>
      </c>
      <c r="G2771" t="s">
        <v>370</v>
      </c>
      <c r="H2771" t="s">
        <v>510</v>
      </c>
      <c r="I2771" t="s">
        <v>317</v>
      </c>
      <c r="J2771" t="s">
        <v>334</v>
      </c>
      <c r="K2771" t="s">
        <v>471</v>
      </c>
      <c r="L2771" t="s">
        <v>10772</v>
      </c>
      <c r="M2771" s="11">
        <v>43112.702719907407</v>
      </c>
      <c r="N2771" s="11">
        <v>43112.702719907407</v>
      </c>
      <c r="O2771" s="11">
        <v>43119.718946759262</v>
      </c>
      <c r="P2771" t="s">
        <v>2124</v>
      </c>
      <c r="Q2771" t="s">
        <v>512</v>
      </c>
      <c r="R2771" t="s">
        <v>10773</v>
      </c>
      <c r="S2771" t="s">
        <v>2125</v>
      </c>
      <c r="T2771" t="s">
        <v>2126</v>
      </c>
      <c r="U2771" t="s">
        <v>2127</v>
      </c>
      <c r="V2771">
        <v>0</v>
      </c>
      <c r="W2771" t="s">
        <v>2127</v>
      </c>
      <c r="X2771" t="s">
        <v>2125</v>
      </c>
      <c r="Y2771" t="s">
        <v>2125</v>
      </c>
      <c r="Z2771" t="s">
        <v>742</v>
      </c>
      <c r="AA2771" t="s">
        <v>2137</v>
      </c>
      <c r="AB2771" t="s">
        <v>2127</v>
      </c>
    </row>
    <row r="2772" spans="1:28" x14ac:dyDescent="0.2">
      <c r="A2772">
        <v>16070191</v>
      </c>
      <c r="B2772" t="s">
        <v>2756</v>
      </c>
      <c r="C2772" t="s">
        <v>2158</v>
      </c>
      <c r="D2772" t="s">
        <v>354</v>
      </c>
      <c r="E2772" t="s">
        <v>317</v>
      </c>
      <c r="F2772" t="s">
        <v>316</v>
      </c>
      <c r="G2772" t="s">
        <v>316</v>
      </c>
      <c r="H2772" t="s">
        <v>354</v>
      </c>
      <c r="I2772" t="s">
        <v>317</v>
      </c>
      <c r="J2772" t="s">
        <v>334</v>
      </c>
      <c r="K2772" t="s">
        <v>362</v>
      </c>
      <c r="L2772" t="s">
        <v>10775</v>
      </c>
      <c r="M2772" s="11">
        <v>43112.707997685182</v>
      </c>
      <c r="N2772" s="11">
        <v>43112.707997685182</v>
      </c>
      <c r="O2772" s="11">
        <v>43125.39880787037</v>
      </c>
      <c r="P2772" t="s">
        <v>2124</v>
      </c>
      <c r="Q2772" t="s">
        <v>501</v>
      </c>
      <c r="R2772" t="s">
        <v>10776</v>
      </c>
      <c r="S2772" t="s">
        <v>2125</v>
      </c>
      <c r="T2772" t="s">
        <v>2126</v>
      </c>
      <c r="U2772" t="s">
        <v>2127</v>
      </c>
      <c r="V2772">
        <v>0</v>
      </c>
      <c r="W2772" t="s">
        <v>2127</v>
      </c>
      <c r="X2772" t="s">
        <v>2125</v>
      </c>
      <c r="Y2772" t="s">
        <v>2125</v>
      </c>
      <c r="Z2772" t="s">
        <v>312</v>
      </c>
      <c r="AA2772" t="s">
        <v>2137</v>
      </c>
      <c r="AB2772" t="s">
        <v>2127</v>
      </c>
    </row>
    <row r="2773" spans="1:28" x14ac:dyDescent="0.2">
      <c r="A2773">
        <v>16070245</v>
      </c>
      <c r="B2773" t="s">
        <v>686</v>
      </c>
      <c r="C2773" t="s">
        <v>2158</v>
      </c>
      <c r="D2773" t="s">
        <v>518</v>
      </c>
      <c r="E2773" t="s">
        <v>317</v>
      </c>
      <c r="F2773" t="s">
        <v>316</v>
      </c>
      <c r="G2773" t="s">
        <v>316</v>
      </c>
      <c r="H2773" t="s">
        <v>518</v>
      </c>
      <c r="I2773" t="s">
        <v>317</v>
      </c>
      <c r="J2773" t="s">
        <v>334</v>
      </c>
      <c r="K2773" t="s">
        <v>426</v>
      </c>
      <c r="L2773" t="s">
        <v>10777</v>
      </c>
      <c r="M2773" s="11">
        <v>43112.710324074076</v>
      </c>
      <c r="N2773" s="11">
        <v>43112.710324074076</v>
      </c>
      <c r="O2773" s="11">
        <v>43119.712326388886</v>
      </c>
      <c r="P2773" t="s">
        <v>2124</v>
      </c>
      <c r="Q2773" t="s">
        <v>519</v>
      </c>
      <c r="R2773" t="s">
        <v>10778</v>
      </c>
      <c r="S2773" t="s">
        <v>2125</v>
      </c>
      <c r="T2773" t="s">
        <v>2126</v>
      </c>
      <c r="U2773" t="s">
        <v>2127</v>
      </c>
      <c r="V2773">
        <v>0</v>
      </c>
      <c r="W2773" t="s">
        <v>2127</v>
      </c>
      <c r="X2773" t="s">
        <v>2125</v>
      </c>
      <c r="Y2773" t="s">
        <v>2125</v>
      </c>
      <c r="Z2773" t="s">
        <v>312</v>
      </c>
      <c r="AA2773" t="s">
        <v>2137</v>
      </c>
      <c r="AB2773" t="s">
        <v>2127</v>
      </c>
    </row>
    <row r="2774" spans="1:28" x14ac:dyDescent="0.2">
      <c r="A2774">
        <v>16070288</v>
      </c>
      <c r="B2774" t="s">
        <v>10531</v>
      </c>
      <c r="C2774" t="s">
        <v>5092</v>
      </c>
      <c r="D2774" t="s">
        <v>443</v>
      </c>
      <c r="E2774" t="s">
        <v>317</v>
      </c>
      <c r="F2774" t="s">
        <v>382</v>
      </c>
      <c r="G2774" t="s">
        <v>382</v>
      </c>
      <c r="H2774" t="s">
        <v>443</v>
      </c>
      <c r="I2774" t="s">
        <v>317</v>
      </c>
      <c r="J2774" t="s">
        <v>322</v>
      </c>
      <c r="K2774" t="s">
        <v>1461</v>
      </c>
      <c r="L2774" t="s">
        <v>10779</v>
      </c>
      <c r="M2774" s="11">
        <v>43112.712245370371</v>
      </c>
      <c r="N2774" s="11">
        <v>43112.712245370371</v>
      </c>
      <c r="O2774" s="11">
        <v>43119.721678240741</v>
      </c>
      <c r="P2774" t="s">
        <v>2124</v>
      </c>
      <c r="Q2774" t="s">
        <v>661</v>
      </c>
      <c r="R2774" t="s">
        <v>10780</v>
      </c>
      <c r="S2774" t="s">
        <v>2125</v>
      </c>
      <c r="T2774" t="s">
        <v>2126</v>
      </c>
      <c r="U2774" t="s">
        <v>2127</v>
      </c>
      <c r="V2774">
        <v>0</v>
      </c>
      <c r="W2774" t="s">
        <v>2127</v>
      </c>
      <c r="X2774" t="s">
        <v>2125</v>
      </c>
      <c r="Y2774" t="s">
        <v>2125</v>
      </c>
      <c r="Z2774" t="s">
        <v>2844</v>
      </c>
      <c r="AA2774" t="s">
        <v>2137</v>
      </c>
      <c r="AB2774" t="s">
        <v>2127</v>
      </c>
    </row>
    <row r="2775" spans="1:28" x14ac:dyDescent="0.2">
      <c r="A2775">
        <v>16070324</v>
      </c>
      <c r="B2775" t="s">
        <v>10781</v>
      </c>
      <c r="C2775" t="s">
        <v>10782</v>
      </c>
      <c r="D2775" t="s">
        <v>468</v>
      </c>
      <c r="E2775" t="s">
        <v>317</v>
      </c>
      <c r="F2775" t="s">
        <v>2127</v>
      </c>
      <c r="G2775" t="s">
        <v>316</v>
      </c>
      <c r="H2775" t="s">
        <v>468</v>
      </c>
      <c r="I2775" t="s">
        <v>317</v>
      </c>
      <c r="J2775" t="s">
        <v>334</v>
      </c>
      <c r="K2775" t="s">
        <v>7895</v>
      </c>
      <c r="L2775" t="s">
        <v>10783</v>
      </c>
      <c r="M2775" s="11">
        <v>43112.713912037034</v>
      </c>
      <c r="N2775" s="11">
        <v>43112.713912037034</v>
      </c>
      <c r="O2775" s="11">
        <v>43119.716284722221</v>
      </c>
      <c r="P2775" t="s">
        <v>2124</v>
      </c>
      <c r="Q2775" t="s">
        <v>3520</v>
      </c>
      <c r="R2775" t="s">
        <v>10784</v>
      </c>
      <c r="S2775" t="s">
        <v>2125</v>
      </c>
      <c r="T2775" t="s">
        <v>2126</v>
      </c>
      <c r="U2775" t="s">
        <v>2127</v>
      </c>
      <c r="V2775">
        <v>0</v>
      </c>
      <c r="W2775" t="s">
        <v>2127</v>
      </c>
      <c r="X2775" t="s">
        <v>2125</v>
      </c>
      <c r="Y2775" t="s">
        <v>2125</v>
      </c>
      <c r="Z2775" t="s">
        <v>1655</v>
      </c>
      <c r="AA2775" t="s">
        <v>2128</v>
      </c>
      <c r="AB2775" t="s">
        <v>2127</v>
      </c>
    </row>
    <row r="2776" spans="1:28" x14ac:dyDescent="0.2">
      <c r="A2776">
        <v>16070336</v>
      </c>
      <c r="B2776" t="s">
        <v>10785</v>
      </c>
      <c r="C2776" t="s">
        <v>10786</v>
      </c>
      <c r="D2776" t="s">
        <v>443</v>
      </c>
      <c r="E2776" t="s">
        <v>317</v>
      </c>
      <c r="F2776" t="s">
        <v>382</v>
      </c>
      <c r="G2776" t="s">
        <v>382</v>
      </c>
      <c r="H2776" t="s">
        <v>443</v>
      </c>
      <c r="I2776" t="s">
        <v>317</v>
      </c>
      <c r="J2776" t="s">
        <v>322</v>
      </c>
      <c r="K2776" t="s">
        <v>5374</v>
      </c>
      <c r="L2776" t="s">
        <v>10787</v>
      </c>
      <c r="M2776" s="11">
        <v>43112.714537037034</v>
      </c>
      <c r="N2776" s="11">
        <v>43112.714537037034</v>
      </c>
      <c r="O2776" s="11">
        <v>43119.722673611112</v>
      </c>
      <c r="P2776" t="s">
        <v>2124</v>
      </c>
      <c r="Q2776" t="s">
        <v>661</v>
      </c>
      <c r="R2776" t="s">
        <v>10788</v>
      </c>
      <c r="S2776" t="s">
        <v>2125</v>
      </c>
      <c r="T2776" t="s">
        <v>2126</v>
      </c>
      <c r="U2776" t="s">
        <v>2127</v>
      </c>
      <c r="V2776">
        <v>0</v>
      </c>
      <c r="W2776" t="s">
        <v>2127</v>
      </c>
      <c r="X2776" t="s">
        <v>2125</v>
      </c>
      <c r="Y2776" t="s">
        <v>2125</v>
      </c>
      <c r="Z2776" t="s">
        <v>10789</v>
      </c>
      <c r="AA2776" t="s">
        <v>2137</v>
      </c>
      <c r="AB2776" t="s">
        <v>2127</v>
      </c>
    </row>
    <row r="2777" spans="1:28" x14ac:dyDescent="0.2">
      <c r="A2777">
        <v>16070549</v>
      </c>
      <c r="B2777" t="s">
        <v>10790</v>
      </c>
      <c r="C2777" t="s">
        <v>2340</v>
      </c>
      <c r="D2777" t="s">
        <v>369</v>
      </c>
      <c r="E2777" t="s">
        <v>317</v>
      </c>
      <c r="F2777" t="s">
        <v>2127</v>
      </c>
      <c r="G2777" t="s">
        <v>370</v>
      </c>
      <c r="H2777" t="s">
        <v>369</v>
      </c>
      <c r="I2777" t="s">
        <v>317</v>
      </c>
      <c r="J2777" t="s">
        <v>334</v>
      </c>
      <c r="K2777" t="s">
        <v>3558</v>
      </c>
      <c r="L2777" t="s">
        <v>10791</v>
      </c>
      <c r="M2777" s="11">
        <v>43112.724548611113</v>
      </c>
      <c r="N2777" s="11">
        <v>43112.724548611113</v>
      </c>
      <c r="O2777" s="11">
        <v>43119.725428240738</v>
      </c>
      <c r="P2777" t="s">
        <v>2124</v>
      </c>
      <c r="Q2777" t="s">
        <v>3694</v>
      </c>
      <c r="R2777" t="s">
        <v>3887</v>
      </c>
      <c r="S2777" t="s">
        <v>2125</v>
      </c>
      <c r="T2777" t="s">
        <v>2126</v>
      </c>
      <c r="U2777" t="s">
        <v>2127</v>
      </c>
      <c r="V2777">
        <v>0</v>
      </c>
      <c r="W2777" t="s">
        <v>2127</v>
      </c>
      <c r="X2777" t="s">
        <v>2125</v>
      </c>
      <c r="Y2777" t="s">
        <v>2125</v>
      </c>
      <c r="Z2777" t="s">
        <v>534</v>
      </c>
      <c r="AA2777" t="s">
        <v>2137</v>
      </c>
      <c r="AB2777" t="s">
        <v>2127</v>
      </c>
    </row>
    <row r="2778" spans="1:28" x14ac:dyDescent="0.2">
      <c r="A2778">
        <v>16070550</v>
      </c>
      <c r="B2778" t="s">
        <v>1259</v>
      </c>
      <c r="C2778" t="s">
        <v>2661</v>
      </c>
      <c r="D2778" t="s">
        <v>518</v>
      </c>
      <c r="E2778" t="s">
        <v>317</v>
      </c>
      <c r="F2778" t="s">
        <v>316</v>
      </c>
      <c r="G2778" t="s">
        <v>316</v>
      </c>
      <c r="H2778" t="s">
        <v>518</v>
      </c>
      <c r="I2778" t="s">
        <v>317</v>
      </c>
      <c r="J2778" t="s">
        <v>334</v>
      </c>
      <c r="K2778" t="s">
        <v>530</v>
      </c>
      <c r="L2778" t="s">
        <v>10792</v>
      </c>
      <c r="M2778" s="11">
        <v>43112.724594907406</v>
      </c>
      <c r="N2778" s="11">
        <v>43112.724594907406</v>
      </c>
      <c r="O2778" s="11">
        <v>43119.72929398148</v>
      </c>
      <c r="P2778" t="s">
        <v>2124</v>
      </c>
      <c r="Q2778" t="s">
        <v>519</v>
      </c>
      <c r="R2778" t="s">
        <v>10793</v>
      </c>
      <c r="S2778" t="s">
        <v>2125</v>
      </c>
      <c r="T2778" t="s">
        <v>2126</v>
      </c>
      <c r="U2778" t="s">
        <v>2127</v>
      </c>
      <c r="V2778">
        <v>0</v>
      </c>
      <c r="W2778" t="s">
        <v>2127</v>
      </c>
      <c r="X2778" t="s">
        <v>2125</v>
      </c>
      <c r="Y2778" t="s">
        <v>2125</v>
      </c>
      <c r="Z2778" t="s">
        <v>1260</v>
      </c>
      <c r="AA2778" t="s">
        <v>2137</v>
      </c>
      <c r="AB2778" t="s">
        <v>2127</v>
      </c>
    </row>
    <row r="2779" spans="1:28" x14ac:dyDescent="0.2">
      <c r="A2779">
        <v>16070563</v>
      </c>
      <c r="B2779" t="s">
        <v>10790</v>
      </c>
      <c r="C2779" t="s">
        <v>2340</v>
      </c>
      <c r="D2779" t="s">
        <v>550</v>
      </c>
      <c r="E2779" t="s">
        <v>317</v>
      </c>
      <c r="F2779" t="s">
        <v>316</v>
      </c>
      <c r="G2779" t="s">
        <v>316</v>
      </c>
      <c r="H2779" t="s">
        <v>550</v>
      </c>
      <c r="I2779" t="s">
        <v>317</v>
      </c>
      <c r="J2779" t="s">
        <v>334</v>
      </c>
      <c r="K2779" t="s">
        <v>6462</v>
      </c>
      <c r="L2779" t="s">
        <v>10794</v>
      </c>
      <c r="M2779" s="11">
        <v>43112.725717592592</v>
      </c>
      <c r="N2779" s="11">
        <v>43112.725717592592</v>
      </c>
      <c r="O2779" s="11">
        <v>43119.743020833332</v>
      </c>
      <c r="P2779" t="s">
        <v>2124</v>
      </c>
      <c r="Q2779" t="s">
        <v>2038</v>
      </c>
      <c r="R2779" t="s">
        <v>10795</v>
      </c>
      <c r="S2779" t="s">
        <v>2125</v>
      </c>
      <c r="T2779" t="s">
        <v>2126</v>
      </c>
      <c r="U2779" t="s">
        <v>2127</v>
      </c>
      <c r="V2779">
        <v>0</v>
      </c>
      <c r="W2779" t="s">
        <v>2127</v>
      </c>
      <c r="X2779" t="s">
        <v>2125</v>
      </c>
      <c r="Y2779" t="s">
        <v>2125</v>
      </c>
      <c r="Z2779" t="s">
        <v>534</v>
      </c>
      <c r="AA2779" t="s">
        <v>2128</v>
      </c>
      <c r="AB2779" t="s">
        <v>2127</v>
      </c>
    </row>
    <row r="2780" spans="1:28" x14ac:dyDescent="0.2">
      <c r="A2780">
        <v>16070585</v>
      </c>
      <c r="B2780" t="s">
        <v>8886</v>
      </c>
      <c r="C2780" t="s">
        <v>4028</v>
      </c>
      <c r="D2780" t="s">
        <v>410</v>
      </c>
      <c r="E2780" t="s">
        <v>317</v>
      </c>
      <c r="F2780" t="s">
        <v>382</v>
      </c>
      <c r="G2780" t="s">
        <v>382</v>
      </c>
      <c r="H2780" t="s">
        <v>410</v>
      </c>
      <c r="I2780" t="s">
        <v>317</v>
      </c>
      <c r="J2780" t="s">
        <v>334</v>
      </c>
      <c r="K2780" t="s">
        <v>417</v>
      </c>
      <c r="L2780" t="s">
        <v>10796</v>
      </c>
      <c r="M2780" s="11">
        <v>43112.726886574077</v>
      </c>
      <c r="N2780" s="11">
        <v>43112.726886574077</v>
      </c>
      <c r="O2780" s="11">
        <v>43125.693159722221</v>
      </c>
      <c r="P2780" t="s">
        <v>2124</v>
      </c>
      <c r="Q2780" t="s">
        <v>412</v>
      </c>
      <c r="R2780" t="s">
        <v>9070</v>
      </c>
      <c r="S2780" t="s">
        <v>2125</v>
      </c>
      <c r="T2780" t="s">
        <v>2126</v>
      </c>
      <c r="U2780" t="s">
        <v>2127</v>
      </c>
      <c r="V2780">
        <v>0</v>
      </c>
      <c r="W2780" t="s">
        <v>2127</v>
      </c>
      <c r="X2780" t="s">
        <v>2125</v>
      </c>
      <c r="Y2780" t="s">
        <v>2125</v>
      </c>
      <c r="Z2780" t="s">
        <v>2844</v>
      </c>
      <c r="AA2780" t="s">
        <v>2137</v>
      </c>
      <c r="AB2780" t="s">
        <v>2127</v>
      </c>
    </row>
    <row r="2781" spans="1:28" x14ac:dyDescent="0.2">
      <c r="A2781">
        <v>16070618</v>
      </c>
      <c r="B2781" t="s">
        <v>2622</v>
      </c>
      <c r="C2781" t="s">
        <v>2158</v>
      </c>
      <c r="D2781" t="s">
        <v>1337</v>
      </c>
      <c r="E2781" t="s">
        <v>317</v>
      </c>
      <c r="F2781" t="s">
        <v>323</v>
      </c>
      <c r="G2781" t="s">
        <v>323</v>
      </c>
      <c r="H2781" t="s">
        <v>1337</v>
      </c>
      <c r="I2781" t="s">
        <v>317</v>
      </c>
      <c r="J2781" t="s">
        <v>334</v>
      </c>
      <c r="K2781" t="s">
        <v>3605</v>
      </c>
      <c r="L2781" t="s">
        <v>10797</v>
      </c>
      <c r="M2781" s="11">
        <v>43112.728819444441</v>
      </c>
      <c r="N2781" s="11">
        <v>43112.728819444441</v>
      </c>
      <c r="O2781" s="11">
        <v>43122.669664351852</v>
      </c>
      <c r="P2781" t="s">
        <v>2124</v>
      </c>
      <c r="Q2781" t="s">
        <v>333</v>
      </c>
      <c r="R2781" t="s">
        <v>10798</v>
      </c>
      <c r="S2781" t="s">
        <v>2125</v>
      </c>
      <c r="T2781" t="s">
        <v>2126</v>
      </c>
      <c r="U2781" t="s">
        <v>2127</v>
      </c>
      <c r="V2781">
        <v>0</v>
      </c>
      <c r="W2781" t="s">
        <v>2127</v>
      </c>
      <c r="X2781" t="s">
        <v>2125</v>
      </c>
      <c r="Y2781" t="s">
        <v>2125</v>
      </c>
      <c r="Z2781" t="s">
        <v>312</v>
      </c>
      <c r="AA2781" t="s">
        <v>2128</v>
      </c>
      <c r="AB2781" t="s">
        <v>2127</v>
      </c>
    </row>
    <row r="2782" spans="1:28" x14ac:dyDescent="0.2">
      <c r="A2782">
        <v>16070650</v>
      </c>
      <c r="B2782" t="s">
        <v>4405</v>
      </c>
      <c r="C2782" t="s">
        <v>2158</v>
      </c>
      <c r="D2782" t="s">
        <v>354</v>
      </c>
      <c r="E2782" t="s">
        <v>317</v>
      </c>
      <c r="F2782" t="s">
        <v>2734</v>
      </c>
      <c r="G2782" t="s">
        <v>2734</v>
      </c>
      <c r="H2782" t="s">
        <v>6009</v>
      </c>
      <c r="J2782" t="s">
        <v>322</v>
      </c>
      <c r="K2782" t="s">
        <v>10799</v>
      </c>
      <c r="L2782" t="s">
        <v>10800</v>
      </c>
      <c r="M2782" s="11">
        <v>43112.731134259258</v>
      </c>
      <c r="N2782" s="11">
        <v>43112.731134259258</v>
      </c>
      <c r="O2782" s="11">
        <v>43122.421076388891</v>
      </c>
      <c r="P2782" t="s">
        <v>2124</v>
      </c>
      <c r="Q2782" t="s">
        <v>6012</v>
      </c>
      <c r="R2782" t="s">
        <v>10801</v>
      </c>
      <c r="S2782" t="s">
        <v>2125</v>
      </c>
      <c r="T2782" t="s">
        <v>2126</v>
      </c>
      <c r="U2782" t="s">
        <v>2127</v>
      </c>
      <c r="V2782">
        <v>0</v>
      </c>
      <c r="W2782" t="s">
        <v>2127</v>
      </c>
      <c r="X2782" t="s">
        <v>2125</v>
      </c>
      <c r="Y2782" t="s">
        <v>2125</v>
      </c>
      <c r="Z2782" t="s">
        <v>312</v>
      </c>
      <c r="AA2782" t="s">
        <v>2137</v>
      </c>
      <c r="AB2782" t="s">
        <v>2127</v>
      </c>
    </row>
    <row r="2783" spans="1:28" x14ac:dyDescent="0.2">
      <c r="A2783">
        <v>16070683</v>
      </c>
      <c r="B2783" t="s">
        <v>9481</v>
      </c>
      <c r="C2783" t="s">
        <v>2158</v>
      </c>
      <c r="D2783" t="s">
        <v>369</v>
      </c>
      <c r="E2783" t="s">
        <v>317</v>
      </c>
      <c r="F2783" t="s">
        <v>316</v>
      </c>
      <c r="G2783" t="s">
        <v>316</v>
      </c>
      <c r="H2783" t="s">
        <v>369</v>
      </c>
      <c r="I2783" t="s">
        <v>317</v>
      </c>
      <c r="J2783" t="s">
        <v>334</v>
      </c>
      <c r="K2783" t="s">
        <v>574</v>
      </c>
      <c r="L2783" t="s">
        <v>10802</v>
      </c>
      <c r="M2783" s="11">
        <v>43112.733032407406</v>
      </c>
      <c r="N2783" s="11">
        <v>43112.733032407406</v>
      </c>
      <c r="O2783" s="11">
        <v>43119.742314814815</v>
      </c>
      <c r="P2783" t="s">
        <v>2124</v>
      </c>
      <c r="Q2783" t="s">
        <v>402</v>
      </c>
      <c r="R2783" t="s">
        <v>10803</v>
      </c>
      <c r="S2783" t="s">
        <v>2125</v>
      </c>
      <c r="T2783" t="s">
        <v>2126</v>
      </c>
      <c r="U2783" t="s">
        <v>2127</v>
      </c>
      <c r="V2783">
        <v>0</v>
      </c>
      <c r="W2783" t="s">
        <v>2127</v>
      </c>
      <c r="X2783" t="s">
        <v>2125</v>
      </c>
      <c r="Y2783" t="s">
        <v>2125</v>
      </c>
      <c r="Z2783" t="s">
        <v>312</v>
      </c>
      <c r="AA2783" t="s">
        <v>2128</v>
      </c>
      <c r="AB2783" t="s">
        <v>2127</v>
      </c>
    </row>
    <row r="2784" spans="1:28" x14ac:dyDescent="0.2">
      <c r="A2784">
        <v>16071510</v>
      </c>
      <c r="B2784" t="s">
        <v>2999</v>
      </c>
      <c r="C2784" t="s">
        <v>2778</v>
      </c>
      <c r="D2784" t="s">
        <v>1105</v>
      </c>
      <c r="E2784" t="s">
        <v>317</v>
      </c>
      <c r="F2784" t="s">
        <v>357</v>
      </c>
      <c r="G2784" t="s">
        <v>357</v>
      </c>
      <c r="H2784" t="s">
        <v>1105</v>
      </c>
      <c r="I2784" t="s">
        <v>317</v>
      </c>
      <c r="J2784" t="s">
        <v>334</v>
      </c>
      <c r="K2784" t="s">
        <v>10804</v>
      </c>
      <c r="L2784" t="e">
        <f>- Reorganização do rack datacenter. - manutenção nos equipamentos elétricos e máquinas virtuais.</f>
        <v>#NAME?</v>
      </c>
      <c r="M2784" s="11">
        <v>43113.362673611111</v>
      </c>
      <c r="N2784" s="11">
        <v>43113.362673611111</v>
      </c>
      <c r="O2784" s="11">
        <v>43119.750439814816</v>
      </c>
      <c r="P2784" t="s">
        <v>2124</v>
      </c>
      <c r="Q2784" t="s">
        <v>2350</v>
      </c>
      <c r="R2784" t="s">
        <v>5009</v>
      </c>
      <c r="S2784" t="s">
        <v>2125</v>
      </c>
      <c r="T2784" t="s">
        <v>2126</v>
      </c>
      <c r="U2784" t="s">
        <v>2127</v>
      </c>
      <c r="V2784">
        <v>0</v>
      </c>
      <c r="W2784" t="s">
        <v>2127</v>
      </c>
      <c r="X2784" t="s">
        <v>2125</v>
      </c>
      <c r="Y2784" t="s">
        <v>2125</v>
      </c>
      <c r="Z2784" t="s">
        <v>1099</v>
      </c>
      <c r="AA2784" t="s">
        <v>2128</v>
      </c>
      <c r="AB2784" t="s">
        <v>2127</v>
      </c>
    </row>
    <row r="2785" spans="1:28" x14ac:dyDescent="0.2">
      <c r="A2785">
        <v>16072763</v>
      </c>
      <c r="B2785" t="s">
        <v>10805</v>
      </c>
      <c r="C2785" t="s">
        <v>2340</v>
      </c>
      <c r="D2785" t="s">
        <v>550</v>
      </c>
      <c r="E2785" t="s">
        <v>317</v>
      </c>
      <c r="F2785" t="s">
        <v>2127</v>
      </c>
      <c r="G2785" t="s">
        <v>316</v>
      </c>
      <c r="H2785" t="s">
        <v>550</v>
      </c>
      <c r="I2785" t="s">
        <v>317</v>
      </c>
      <c r="J2785" t="s">
        <v>334</v>
      </c>
      <c r="K2785" t="s">
        <v>10806</v>
      </c>
      <c r="L2785" t="s">
        <v>10807</v>
      </c>
      <c r="M2785" s="11">
        <v>43115.340671296297</v>
      </c>
      <c r="N2785" s="11">
        <v>43115.340671296297</v>
      </c>
      <c r="O2785" s="11">
        <v>43122.343958333331</v>
      </c>
      <c r="P2785" t="s">
        <v>2124</v>
      </c>
      <c r="Q2785" t="s">
        <v>3286</v>
      </c>
      <c r="R2785" t="s">
        <v>10808</v>
      </c>
      <c r="S2785" t="s">
        <v>2125</v>
      </c>
      <c r="T2785" t="s">
        <v>2126</v>
      </c>
      <c r="U2785" t="s">
        <v>2127</v>
      </c>
      <c r="V2785">
        <v>0</v>
      </c>
      <c r="W2785" t="s">
        <v>2127</v>
      </c>
      <c r="X2785" t="s">
        <v>2125</v>
      </c>
      <c r="Y2785" t="s">
        <v>2125</v>
      </c>
      <c r="Z2785" t="s">
        <v>534</v>
      </c>
      <c r="AA2785" t="s">
        <v>2137</v>
      </c>
      <c r="AB2785" t="s">
        <v>2127</v>
      </c>
    </row>
    <row r="2786" spans="1:28" x14ac:dyDescent="0.2">
      <c r="A2786">
        <v>16072774</v>
      </c>
      <c r="B2786" t="s">
        <v>10809</v>
      </c>
      <c r="C2786" t="s">
        <v>10810</v>
      </c>
      <c r="D2786" t="s">
        <v>369</v>
      </c>
      <c r="E2786" t="s">
        <v>317</v>
      </c>
      <c r="F2786" t="s">
        <v>370</v>
      </c>
      <c r="G2786" t="s">
        <v>370</v>
      </c>
      <c r="H2786" t="s">
        <v>369</v>
      </c>
      <c r="I2786" t="s">
        <v>317</v>
      </c>
      <c r="J2786" t="s">
        <v>334</v>
      </c>
      <c r="K2786" t="s">
        <v>2682</v>
      </c>
      <c r="L2786" t="s">
        <v>10811</v>
      </c>
      <c r="M2786" s="11">
        <v>43115.343101851853</v>
      </c>
      <c r="N2786" s="11">
        <v>43115.343101851853</v>
      </c>
      <c r="O2786" s="11">
        <v>43122.347650462965</v>
      </c>
      <c r="P2786" t="s">
        <v>2124</v>
      </c>
      <c r="Q2786" t="s">
        <v>600</v>
      </c>
      <c r="R2786" t="s">
        <v>10812</v>
      </c>
      <c r="S2786" t="s">
        <v>2125</v>
      </c>
      <c r="T2786" t="s">
        <v>2126</v>
      </c>
      <c r="U2786" t="s">
        <v>2127</v>
      </c>
      <c r="V2786">
        <v>0</v>
      </c>
      <c r="W2786" t="s">
        <v>2127</v>
      </c>
      <c r="X2786" t="s">
        <v>2125</v>
      </c>
      <c r="Y2786" t="s">
        <v>2125</v>
      </c>
      <c r="Z2786" t="s">
        <v>4454</v>
      </c>
      <c r="AA2786" t="s">
        <v>2137</v>
      </c>
      <c r="AB2786" t="s">
        <v>2127</v>
      </c>
    </row>
    <row r="2787" spans="1:28" x14ac:dyDescent="0.2">
      <c r="A2787">
        <v>16072905</v>
      </c>
      <c r="B2787" t="s">
        <v>10815</v>
      </c>
      <c r="C2787" t="s">
        <v>5166</v>
      </c>
      <c r="D2787" t="s">
        <v>369</v>
      </c>
      <c r="E2787" t="s">
        <v>317</v>
      </c>
      <c r="F2787" t="s">
        <v>370</v>
      </c>
      <c r="G2787" t="s">
        <v>370</v>
      </c>
      <c r="H2787" t="s">
        <v>369</v>
      </c>
      <c r="I2787" t="s">
        <v>317</v>
      </c>
      <c r="J2787" t="s">
        <v>334</v>
      </c>
      <c r="K2787" t="s">
        <v>471</v>
      </c>
      <c r="L2787" t="s">
        <v>10816</v>
      </c>
      <c r="M2787" s="11">
        <v>43115.362766203703</v>
      </c>
      <c r="N2787" s="11">
        <v>43115.362766203703</v>
      </c>
      <c r="O2787" s="11">
        <v>43117.473298611112</v>
      </c>
      <c r="P2787" t="s">
        <v>2124</v>
      </c>
      <c r="Q2787" t="s">
        <v>512</v>
      </c>
      <c r="R2787" t="s">
        <v>10817</v>
      </c>
      <c r="S2787" t="s">
        <v>2125</v>
      </c>
      <c r="T2787" t="s">
        <v>2126</v>
      </c>
      <c r="U2787" t="s">
        <v>2127</v>
      </c>
      <c r="V2787">
        <v>0</v>
      </c>
      <c r="W2787" t="s">
        <v>2127</v>
      </c>
      <c r="X2787" t="s">
        <v>2125</v>
      </c>
      <c r="Y2787" t="s">
        <v>2125</v>
      </c>
      <c r="Z2787" t="s">
        <v>4829</v>
      </c>
      <c r="AA2787" t="s">
        <v>2137</v>
      </c>
      <c r="AB2787" t="s">
        <v>2127</v>
      </c>
    </row>
    <row r="2788" spans="1:28" x14ac:dyDescent="0.2">
      <c r="A2788">
        <v>16072917</v>
      </c>
      <c r="B2788" t="s">
        <v>5677</v>
      </c>
      <c r="C2788" t="s">
        <v>2158</v>
      </c>
      <c r="D2788" t="s">
        <v>401</v>
      </c>
      <c r="E2788" t="s">
        <v>317</v>
      </c>
      <c r="F2788" t="s">
        <v>323</v>
      </c>
      <c r="G2788" t="s">
        <v>323</v>
      </c>
      <c r="H2788" t="s">
        <v>324</v>
      </c>
      <c r="I2788" t="s">
        <v>317</v>
      </c>
      <c r="J2788" t="s">
        <v>334</v>
      </c>
      <c r="K2788" t="s">
        <v>766</v>
      </c>
      <c r="L2788" t="s">
        <v>10819</v>
      </c>
      <c r="M2788" s="11">
        <v>43115.363437499997</v>
      </c>
      <c r="N2788" s="11">
        <v>43115.363437499997</v>
      </c>
      <c r="O2788" s="11">
        <v>43122.470914351848</v>
      </c>
      <c r="P2788" t="s">
        <v>2124</v>
      </c>
      <c r="Q2788" t="s">
        <v>343</v>
      </c>
      <c r="R2788" t="s">
        <v>10820</v>
      </c>
      <c r="S2788" t="s">
        <v>2125</v>
      </c>
      <c r="T2788" t="s">
        <v>2126</v>
      </c>
      <c r="U2788" t="s">
        <v>2127</v>
      </c>
      <c r="V2788">
        <v>0</v>
      </c>
      <c r="W2788" t="s">
        <v>2127</v>
      </c>
      <c r="X2788" t="s">
        <v>2125</v>
      </c>
      <c r="Y2788" t="s">
        <v>2125</v>
      </c>
      <c r="Z2788" t="s">
        <v>312</v>
      </c>
      <c r="AA2788" t="s">
        <v>2137</v>
      </c>
      <c r="AB2788" t="s">
        <v>2127</v>
      </c>
    </row>
    <row r="2789" spans="1:28" x14ac:dyDescent="0.2">
      <c r="A2789">
        <v>16072921</v>
      </c>
      <c r="B2789" t="s">
        <v>6095</v>
      </c>
      <c r="C2789" t="s">
        <v>2158</v>
      </c>
      <c r="D2789" t="s">
        <v>460</v>
      </c>
      <c r="E2789" t="s">
        <v>317</v>
      </c>
      <c r="F2789" t="s">
        <v>316</v>
      </c>
      <c r="G2789" t="s">
        <v>316</v>
      </c>
      <c r="H2789" t="s">
        <v>460</v>
      </c>
      <c r="I2789" t="s">
        <v>317</v>
      </c>
      <c r="J2789" t="s">
        <v>430</v>
      </c>
      <c r="K2789" t="s">
        <v>1700</v>
      </c>
      <c r="L2789" t="s">
        <v>10821</v>
      </c>
      <c r="M2789" s="11">
        <v>43115.363657407404</v>
      </c>
      <c r="N2789" s="11">
        <v>43115.363657407404</v>
      </c>
      <c r="O2789" s="11">
        <v>43122.370127314818</v>
      </c>
      <c r="P2789" t="s">
        <v>2124</v>
      </c>
      <c r="Q2789" t="s">
        <v>491</v>
      </c>
      <c r="R2789" t="s">
        <v>10822</v>
      </c>
      <c r="S2789" t="s">
        <v>2125</v>
      </c>
      <c r="T2789" t="s">
        <v>2126</v>
      </c>
      <c r="U2789" t="s">
        <v>2127</v>
      </c>
      <c r="V2789">
        <v>0</v>
      </c>
      <c r="W2789" t="s">
        <v>2127</v>
      </c>
      <c r="X2789" t="s">
        <v>2125</v>
      </c>
      <c r="Y2789" t="s">
        <v>2125</v>
      </c>
      <c r="Z2789" t="s">
        <v>6098</v>
      </c>
      <c r="AA2789" t="s">
        <v>2137</v>
      </c>
      <c r="AB2789" t="s">
        <v>2127</v>
      </c>
    </row>
    <row r="2790" spans="1:28" x14ac:dyDescent="0.2">
      <c r="A2790">
        <v>16072926</v>
      </c>
      <c r="B2790" t="s">
        <v>10823</v>
      </c>
      <c r="C2790" t="s">
        <v>4491</v>
      </c>
      <c r="D2790" t="s">
        <v>482</v>
      </c>
      <c r="E2790" t="s">
        <v>317</v>
      </c>
      <c r="F2790" t="s">
        <v>370</v>
      </c>
      <c r="G2790" t="s">
        <v>370</v>
      </c>
      <c r="H2790" t="s">
        <v>482</v>
      </c>
      <c r="I2790" t="s">
        <v>317</v>
      </c>
      <c r="J2790" t="s">
        <v>430</v>
      </c>
      <c r="K2790" t="s">
        <v>496</v>
      </c>
      <c r="L2790" t="s">
        <v>10824</v>
      </c>
      <c r="M2790" s="11">
        <v>43115.364178240743</v>
      </c>
      <c r="N2790" s="11">
        <v>43115.364178240743</v>
      </c>
      <c r="O2790" s="11">
        <v>43122.373344907406</v>
      </c>
      <c r="P2790" t="s">
        <v>2124</v>
      </c>
      <c r="Q2790" t="s">
        <v>1354</v>
      </c>
      <c r="R2790" t="s">
        <v>10825</v>
      </c>
      <c r="S2790" t="s">
        <v>2125</v>
      </c>
      <c r="T2790" t="s">
        <v>2126</v>
      </c>
      <c r="U2790" t="s">
        <v>2127</v>
      </c>
      <c r="V2790">
        <v>0</v>
      </c>
      <c r="W2790" t="s">
        <v>2127</v>
      </c>
      <c r="X2790" t="s">
        <v>2125</v>
      </c>
      <c r="Y2790" t="s">
        <v>2125</v>
      </c>
      <c r="Z2790" t="s">
        <v>4454</v>
      </c>
      <c r="AA2790" t="s">
        <v>2137</v>
      </c>
      <c r="AB2790" t="s">
        <v>2127</v>
      </c>
    </row>
    <row r="2791" spans="1:28" x14ac:dyDescent="0.2">
      <c r="A2791">
        <v>16072940</v>
      </c>
      <c r="B2791" t="s">
        <v>10826</v>
      </c>
      <c r="C2791" t="s">
        <v>2340</v>
      </c>
      <c r="D2791" t="s">
        <v>550</v>
      </c>
      <c r="E2791" t="s">
        <v>317</v>
      </c>
      <c r="F2791" t="s">
        <v>316</v>
      </c>
      <c r="G2791" t="s">
        <v>316</v>
      </c>
      <c r="H2791" t="s">
        <v>550</v>
      </c>
      <c r="I2791" t="s">
        <v>317</v>
      </c>
      <c r="J2791" t="s">
        <v>334</v>
      </c>
      <c r="K2791" t="s">
        <v>526</v>
      </c>
      <c r="L2791" t="s">
        <v>10827</v>
      </c>
      <c r="M2791" s="11">
        <v>43115.364953703705</v>
      </c>
      <c r="N2791" s="11">
        <v>43115.364953703705</v>
      </c>
      <c r="O2791" s="11">
        <v>43122.36755787037</v>
      </c>
      <c r="P2791" t="s">
        <v>2124</v>
      </c>
      <c r="Q2791" t="s">
        <v>524</v>
      </c>
      <c r="R2791" t="s">
        <v>10828</v>
      </c>
      <c r="S2791" t="s">
        <v>2125</v>
      </c>
      <c r="T2791" t="s">
        <v>2126</v>
      </c>
      <c r="U2791" t="s">
        <v>2127</v>
      </c>
      <c r="V2791">
        <v>0</v>
      </c>
      <c r="W2791" t="s">
        <v>2127</v>
      </c>
      <c r="X2791" t="s">
        <v>2125</v>
      </c>
      <c r="Y2791" t="s">
        <v>2125</v>
      </c>
      <c r="Z2791" t="s">
        <v>534</v>
      </c>
      <c r="AA2791" t="s">
        <v>2137</v>
      </c>
      <c r="AB2791" t="s">
        <v>2127</v>
      </c>
    </row>
    <row r="2792" spans="1:28" x14ac:dyDescent="0.2">
      <c r="A2792">
        <v>16072948</v>
      </c>
      <c r="B2792" t="s">
        <v>7685</v>
      </c>
      <c r="C2792" t="s">
        <v>7456</v>
      </c>
      <c r="D2792" t="s">
        <v>392</v>
      </c>
      <c r="E2792" t="s">
        <v>317</v>
      </c>
      <c r="F2792" t="s">
        <v>357</v>
      </c>
      <c r="G2792" t="s">
        <v>357</v>
      </c>
      <c r="H2792" t="s">
        <v>858</v>
      </c>
      <c r="I2792" t="s">
        <v>317</v>
      </c>
      <c r="J2792" t="s">
        <v>334</v>
      </c>
      <c r="K2792" t="s">
        <v>10829</v>
      </c>
      <c r="L2792" t="s">
        <v>10830</v>
      </c>
      <c r="M2792" s="11">
        <v>43115.365555555552</v>
      </c>
      <c r="N2792" s="11">
        <v>43115.365555555552</v>
      </c>
      <c r="O2792" s="11">
        <v>43123.600590277776</v>
      </c>
      <c r="P2792" t="s">
        <v>2124</v>
      </c>
      <c r="Q2792" t="s">
        <v>2606</v>
      </c>
      <c r="R2792" t="s">
        <v>10831</v>
      </c>
      <c r="S2792" t="s">
        <v>2125</v>
      </c>
      <c r="T2792" t="s">
        <v>2126</v>
      </c>
      <c r="U2792" t="s">
        <v>2127</v>
      </c>
      <c r="V2792">
        <v>0</v>
      </c>
      <c r="W2792" t="s">
        <v>2127</v>
      </c>
      <c r="X2792" t="s">
        <v>2125</v>
      </c>
      <c r="Y2792" t="s">
        <v>2125</v>
      </c>
      <c r="Z2792" t="s">
        <v>433</v>
      </c>
      <c r="AA2792" t="s">
        <v>2137</v>
      </c>
      <c r="AB2792" t="s">
        <v>2127</v>
      </c>
    </row>
    <row r="2793" spans="1:28" x14ac:dyDescent="0.2">
      <c r="A2793">
        <v>16072974</v>
      </c>
      <c r="B2793" t="s">
        <v>10832</v>
      </c>
      <c r="C2793" t="s">
        <v>7965</v>
      </c>
      <c r="D2793" t="s">
        <v>434</v>
      </c>
      <c r="E2793" t="s">
        <v>317</v>
      </c>
      <c r="F2793" t="s">
        <v>370</v>
      </c>
      <c r="G2793" t="s">
        <v>414</v>
      </c>
      <c r="H2793" t="s">
        <v>415</v>
      </c>
      <c r="J2793" t="s">
        <v>430</v>
      </c>
      <c r="K2793" t="s">
        <v>561</v>
      </c>
      <c r="L2793" t="s">
        <v>10833</v>
      </c>
      <c r="M2793" s="11">
        <v>43115.367881944447</v>
      </c>
      <c r="N2793" s="11">
        <v>43115.367881944447</v>
      </c>
      <c r="O2793" s="11">
        <v>43123.41851851852</v>
      </c>
      <c r="P2793" t="s">
        <v>2124</v>
      </c>
      <c r="Q2793" t="s">
        <v>1354</v>
      </c>
      <c r="R2793" t="s">
        <v>10834</v>
      </c>
      <c r="S2793" t="s">
        <v>2125</v>
      </c>
      <c r="T2793" t="s">
        <v>2126</v>
      </c>
      <c r="U2793" t="s">
        <v>2127</v>
      </c>
      <c r="V2793">
        <v>0</v>
      </c>
      <c r="W2793" t="s">
        <v>2127</v>
      </c>
      <c r="X2793" t="s">
        <v>2125</v>
      </c>
      <c r="Y2793" t="s">
        <v>2125</v>
      </c>
      <c r="Z2793" t="s">
        <v>1911</v>
      </c>
      <c r="AA2793" t="s">
        <v>2137</v>
      </c>
      <c r="AB2793" t="s">
        <v>2127</v>
      </c>
    </row>
    <row r="2794" spans="1:28" x14ac:dyDescent="0.2">
      <c r="A2794">
        <v>16072993</v>
      </c>
      <c r="B2794" t="s">
        <v>2551</v>
      </c>
      <c r="C2794" t="s">
        <v>2552</v>
      </c>
      <c r="D2794" t="s">
        <v>354</v>
      </c>
      <c r="E2794" t="s">
        <v>317</v>
      </c>
      <c r="F2794" t="s">
        <v>316</v>
      </c>
      <c r="G2794" t="s">
        <v>316</v>
      </c>
      <c r="J2794" t="s">
        <v>1040</v>
      </c>
      <c r="K2794" t="s">
        <v>1942</v>
      </c>
      <c r="L2794" t="s">
        <v>10835</v>
      </c>
      <c r="M2794" s="11">
        <v>43115.368831018517</v>
      </c>
      <c r="N2794" s="11">
        <v>43115.368831018517</v>
      </c>
      <c r="O2794" s="11">
        <v>43122.376550925925</v>
      </c>
      <c r="P2794" t="s">
        <v>2124</v>
      </c>
      <c r="Q2794" t="s">
        <v>1853</v>
      </c>
      <c r="S2794" t="s">
        <v>2125</v>
      </c>
      <c r="T2794" t="s">
        <v>2126</v>
      </c>
      <c r="U2794" t="s">
        <v>2127</v>
      </c>
      <c r="V2794">
        <v>0</v>
      </c>
      <c r="W2794" t="s">
        <v>2127</v>
      </c>
      <c r="X2794" t="s">
        <v>2125</v>
      </c>
      <c r="Y2794" t="s">
        <v>2125</v>
      </c>
      <c r="Z2794" t="s">
        <v>459</v>
      </c>
      <c r="AA2794" t="s">
        <v>2128</v>
      </c>
      <c r="AB2794" t="s">
        <v>2127</v>
      </c>
    </row>
    <row r="2795" spans="1:28" x14ac:dyDescent="0.2">
      <c r="A2795">
        <v>16073014</v>
      </c>
      <c r="B2795" t="s">
        <v>9516</v>
      </c>
      <c r="C2795" t="s">
        <v>2420</v>
      </c>
      <c r="D2795" t="s">
        <v>401</v>
      </c>
      <c r="E2795" t="s">
        <v>317</v>
      </c>
      <c r="F2795" t="s">
        <v>2127</v>
      </c>
      <c r="G2795" t="s">
        <v>316</v>
      </c>
      <c r="H2795" t="s">
        <v>401</v>
      </c>
      <c r="I2795" t="s">
        <v>317</v>
      </c>
      <c r="J2795" t="s">
        <v>334</v>
      </c>
      <c r="K2795" t="s">
        <v>1700</v>
      </c>
      <c r="L2795" t="s">
        <v>10836</v>
      </c>
      <c r="M2795" s="11">
        <v>43115.370474537034</v>
      </c>
      <c r="N2795" s="11">
        <v>43115.370474537034</v>
      </c>
      <c r="O2795" s="11">
        <v>43115.595752314817</v>
      </c>
      <c r="P2795" t="s">
        <v>2124</v>
      </c>
      <c r="Q2795" t="s">
        <v>3694</v>
      </c>
      <c r="R2795" t="s">
        <v>10837</v>
      </c>
      <c r="S2795" t="s">
        <v>2125</v>
      </c>
      <c r="T2795" t="s">
        <v>2126</v>
      </c>
      <c r="U2795" t="s">
        <v>2127</v>
      </c>
      <c r="V2795">
        <v>0</v>
      </c>
      <c r="W2795" t="s">
        <v>2127</v>
      </c>
      <c r="X2795" t="s">
        <v>2125</v>
      </c>
      <c r="Y2795" t="s">
        <v>2125</v>
      </c>
      <c r="Z2795" t="s">
        <v>719</v>
      </c>
      <c r="AA2795" t="s">
        <v>2128</v>
      </c>
      <c r="AB2795" t="s">
        <v>2127</v>
      </c>
    </row>
    <row r="2796" spans="1:28" x14ac:dyDescent="0.2">
      <c r="A2796">
        <v>16073022</v>
      </c>
      <c r="B2796" t="s">
        <v>10838</v>
      </c>
      <c r="C2796" t="s">
        <v>5229</v>
      </c>
      <c r="D2796" t="s">
        <v>550</v>
      </c>
      <c r="E2796" t="s">
        <v>317</v>
      </c>
      <c r="F2796" t="s">
        <v>316</v>
      </c>
      <c r="G2796" t="s">
        <v>316</v>
      </c>
      <c r="H2796" t="s">
        <v>550</v>
      </c>
      <c r="I2796" t="s">
        <v>317</v>
      </c>
      <c r="J2796" t="s">
        <v>430</v>
      </c>
      <c r="K2796" t="s">
        <v>496</v>
      </c>
      <c r="L2796" t="s">
        <v>10839</v>
      </c>
      <c r="M2796" s="11">
        <v>43115.371041666665</v>
      </c>
      <c r="N2796" s="11">
        <v>43115.371041666665</v>
      </c>
      <c r="O2796" s="11">
        <v>43117.428449074076</v>
      </c>
      <c r="P2796" t="s">
        <v>2124</v>
      </c>
      <c r="Q2796" t="s">
        <v>967</v>
      </c>
      <c r="R2796" t="s">
        <v>10840</v>
      </c>
      <c r="S2796" t="s">
        <v>2125</v>
      </c>
      <c r="T2796" t="s">
        <v>2126</v>
      </c>
      <c r="U2796" t="s">
        <v>2127</v>
      </c>
      <c r="V2796">
        <v>0</v>
      </c>
      <c r="W2796" t="s">
        <v>2127</v>
      </c>
      <c r="X2796" t="s">
        <v>2125</v>
      </c>
      <c r="Y2796" t="s">
        <v>2125</v>
      </c>
      <c r="Z2796" t="s">
        <v>433</v>
      </c>
      <c r="AA2796" t="s">
        <v>2137</v>
      </c>
      <c r="AB2796" t="s">
        <v>2127</v>
      </c>
    </row>
    <row r="2797" spans="1:28" x14ac:dyDescent="0.2">
      <c r="A2797">
        <v>16073082</v>
      </c>
      <c r="B2797" t="s">
        <v>7282</v>
      </c>
      <c r="C2797" t="s">
        <v>7283</v>
      </c>
      <c r="D2797" t="s">
        <v>460</v>
      </c>
      <c r="E2797" t="s">
        <v>317</v>
      </c>
      <c r="F2797" t="s">
        <v>316</v>
      </c>
      <c r="G2797" t="s">
        <v>316</v>
      </c>
      <c r="H2797" t="s">
        <v>460</v>
      </c>
      <c r="I2797" t="s">
        <v>317</v>
      </c>
      <c r="J2797" t="s">
        <v>334</v>
      </c>
      <c r="K2797" t="s">
        <v>362</v>
      </c>
      <c r="L2797" t="s">
        <v>10841</v>
      </c>
      <c r="M2797" s="11">
        <v>43115.375462962962</v>
      </c>
      <c r="N2797" s="11">
        <v>43115.375462962962</v>
      </c>
      <c r="O2797" s="11">
        <v>43123.552812499998</v>
      </c>
      <c r="P2797" t="s">
        <v>2124</v>
      </c>
      <c r="Q2797" t="s">
        <v>4227</v>
      </c>
      <c r="R2797" t="s">
        <v>10842</v>
      </c>
      <c r="S2797" t="s">
        <v>2125</v>
      </c>
      <c r="T2797" t="s">
        <v>2126</v>
      </c>
      <c r="U2797" t="s">
        <v>2127</v>
      </c>
      <c r="V2797">
        <v>0</v>
      </c>
      <c r="W2797" t="s">
        <v>2127</v>
      </c>
      <c r="X2797" t="s">
        <v>2125</v>
      </c>
      <c r="Y2797" t="s">
        <v>2125</v>
      </c>
      <c r="Z2797" t="s">
        <v>421</v>
      </c>
      <c r="AA2797" t="s">
        <v>2137</v>
      </c>
      <c r="AB2797" t="s">
        <v>2127</v>
      </c>
    </row>
    <row r="2798" spans="1:28" x14ac:dyDescent="0.2">
      <c r="A2798">
        <v>16073085</v>
      </c>
      <c r="B2798" t="s">
        <v>10843</v>
      </c>
      <c r="C2798" t="s">
        <v>10844</v>
      </c>
      <c r="D2798" t="s">
        <v>434</v>
      </c>
      <c r="E2798" t="s">
        <v>317</v>
      </c>
      <c r="F2798" t="s">
        <v>370</v>
      </c>
      <c r="G2798" t="s">
        <v>370</v>
      </c>
      <c r="H2798" t="s">
        <v>434</v>
      </c>
      <c r="I2798" t="s">
        <v>317</v>
      </c>
      <c r="J2798" t="s">
        <v>322</v>
      </c>
      <c r="K2798" t="s">
        <v>561</v>
      </c>
      <c r="L2798" t="s">
        <v>10845</v>
      </c>
      <c r="M2798" s="11">
        <v>43115.375567129631</v>
      </c>
      <c r="N2798" s="11">
        <v>43115.375567129631</v>
      </c>
      <c r="O2798" s="11">
        <v>43122.380995370368</v>
      </c>
      <c r="P2798" t="s">
        <v>2124</v>
      </c>
      <c r="Q2798" t="s">
        <v>1354</v>
      </c>
      <c r="R2798" t="s">
        <v>10846</v>
      </c>
      <c r="S2798" t="s">
        <v>2125</v>
      </c>
      <c r="T2798" t="s">
        <v>2126</v>
      </c>
      <c r="U2798" t="s">
        <v>2127</v>
      </c>
      <c r="V2798">
        <v>0</v>
      </c>
      <c r="W2798" t="s">
        <v>2127</v>
      </c>
      <c r="X2798" t="s">
        <v>2125</v>
      </c>
      <c r="Y2798" t="s">
        <v>2125</v>
      </c>
      <c r="Z2798" t="s">
        <v>1268</v>
      </c>
      <c r="AA2798" t="s">
        <v>2137</v>
      </c>
      <c r="AB2798" t="s">
        <v>2127</v>
      </c>
    </row>
    <row r="2799" spans="1:28" x14ac:dyDescent="0.2">
      <c r="A2799">
        <v>16073105</v>
      </c>
      <c r="B2799" t="s">
        <v>6095</v>
      </c>
      <c r="C2799" t="s">
        <v>2158</v>
      </c>
      <c r="D2799" t="s">
        <v>392</v>
      </c>
      <c r="E2799" t="s">
        <v>317</v>
      </c>
      <c r="F2799" t="s">
        <v>2127</v>
      </c>
      <c r="G2799" t="s">
        <v>316</v>
      </c>
      <c r="H2799" t="s">
        <v>392</v>
      </c>
      <c r="I2799" t="s">
        <v>317</v>
      </c>
      <c r="J2799" t="s">
        <v>334</v>
      </c>
      <c r="K2799" t="s">
        <v>1700</v>
      </c>
      <c r="L2799" t="s">
        <v>10847</v>
      </c>
      <c r="M2799" s="11">
        <v>43115.377141203702</v>
      </c>
      <c r="N2799" s="11">
        <v>43115.377141203702</v>
      </c>
      <c r="O2799" s="11">
        <v>43122.379629629628</v>
      </c>
      <c r="P2799" t="s">
        <v>2124</v>
      </c>
      <c r="Q2799" t="s">
        <v>3694</v>
      </c>
      <c r="R2799" t="s">
        <v>10848</v>
      </c>
      <c r="S2799" t="s">
        <v>2125</v>
      </c>
      <c r="T2799" t="s">
        <v>2126</v>
      </c>
      <c r="U2799" t="s">
        <v>2127</v>
      </c>
      <c r="V2799">
        <v>0</v>
      </c>
      <c r="W2799" t="s">
        <v>2127</v>
      </c>
      <c r="X2799" t="s">
        <v>2125</v>
      </c>
      <c r="Y2799" t="s">
        <v>2125</v>
      </c>
      <c r="Z2799" t="s">
        <v>6098</v>
      </c>
      <c r="AA2799" t="s">
        <v>2137</v>
      </c>
      <c r="AB2799" t="s">
        <v>2127</v>
      </c>
    </row>
    <row r="2800" spans="1:28" x14ac:dyDescent="0.2">
      <c r="A2800">
        <v>16073125</v>
      </c>
      <c r="B2800" t="s">
        <v>10258</v>
      </c>
      <c r="C2800" t="s">
        <v>10259</v>
      </c>
      <c r="D2800" t="s">
        <v>354</v>
      </c>
      <c r="E2800" t="s">
        <v>317</v>
      </c>
      <c r="F2800" t="s">
        <v>370</v>
      </c>
      <c r="G2800" t="s">
        <v>370</v>
      </c>
      <c r="J2800" t="s">
        <v>1040</v>
      </c>
      <c r="K2800" t="s">
        <v>1062</v>
      </c>
      <c r="L2800" t="s">
        <v>10850</v>
      </c>
      <c r="M2800" s="11">
        <v>43115.378460648149</v>
      </c>
      <c r="N2800" s="11">
        <v>43115.378460648149</v>
      </c>
      <c r="O2800" s="11">
        <v>43122.389351851853</v>
      </c>
      <c r="P2800" t="s">
        <v>2124</v>
      </c>
      <c r="Q2800" t="s">
        <v>1061</v>
      </c>
      <c r="S2800" t="s">
        <v>2125</v>
      </c>
      <c r="T2800" t="s">
        <v>2126</v>
      </c>
      <c r="U2800" t="s">
        <v>2127</v>
      </c>
      <c r="V2800">
        <v>0</v>
      </c>
      <c r="W2800" t="s">
        <v>2127</v>
      </c>
      <c r="X2800" t="s">
        <v>2125</v>
      </c>
      <c r="Y2800" t="s">
        <v>2125</v>
      </c>
      <c r="Z2800" t="s">
        <v>1422</v>
      </c>
      <c r="AA2800" t="s">
        <v>2128</v>
      </c>
      <c r="AB2800" t="s">
        <v>2127</v>
      </c>
    </row>
    <row r="2801" spans="1:28" x14ac:dyDescent="0.2">
      <c r="A2801">
        <v>16073170</v>
      </c>
      <c r="B2801" t="s">
        <v>4897</v>
      </c>
      <c r="C2801" t="s">
        <v>4898</v>
      </c>
      <c r="D2801" t="s">
        <v>369</v>
      </c>
      <c r="E2801" t="s">
        <v>317</v>
      </c>
      <c r="F2801" t="s">
        <v>357</v>
      </c>
      <c r="G2801" t="s">
        <v>357</v>
      </c>
      <c r="H2801" t="s">
        <v>1107</v>
      </c>
      <c r="I2801" t="s">
        <v>2603</v>
      </c>
      <c r="J2801" t="s">
        <v>334</v>
      </c>
      <c r="K2801" t="s">
        <v>10853</v>
      </c>
      <c r="L2801" t="s">
        <v>10854</v>
      </c>
      <c r="M2801" s="11">
        <v>43115.381296296298</v>
      </c>
      <c r="N2801" s="11">
        <v>43115.381296296298</v>
      </c>
      <c r="O2801" s="11">
        <v>43122.619189814817</v>
      </c>
      <c r="P2801" t="s">
        <v>2124</v>
      </c>
      <c r="Q2801" t="s">
        <v>1180</v>
      </c>
      <c r="R2801" t="s">
        <v>10855</v>
      </c>
      <c r="S2801" t="s">
        <v>2125</v>
      </c>
      <c r="T2801" t="s">
        <v>2126</v>
      </c>
      <c r="U2801" t="s">
        <v>2127</v>
      </c>
      <c r="V2801">
        <v>0</v>
      </c>
      <c r="W2801" t="s">
        <v>2127</v>
      </c>
      <c r="X2801" t="s">
        <v>2125</v>
      </c>
      <c r="Y2801" t="s">
        <v>2125</v>
      </c>
      <c r="Z2801" t="s">
        <v>433</v>
      </c>
      <c r="AA2801" t="s">
        <v>2137</v>
      </c>
      <c r="AB2801" t="s">
        <v>2608</v>
      </c>
    </row>
    <row r="2802" spans="1:28" x14ac:dyDescent="0.2">
      <c r="A2802">
        <v>16073181</v>
      </c>
      <c r="B2802" t="s">
        <v>4389</v>
      </c>
      <c r="C2802" t="s">
        <v>4390</v>
      </c>
      <c r="D2802" t="s">
        <v>482</v>
      </c>
      <c r="E2802" t="s">
        <v>317</v>
      </c>
      <c r="F2802" t="s">
        <v>370</v>
      </c>
      <c r="G2802" t="s">
        <v>370</v>
      </c>
      <c r="H2802" t="s">
        <v>482</v>
      </c>
      <c r="I2802" t="s">
        <v>317</v>
      </c>
      <c r="J2802" t="s">
        <v>430</v>
      </c>
      <c r="K2802" t="s">
        <v>496</v>
      </c>
      <c r="L2802" t="s">
        <v>10857</v>
      </c>
      <c r="M2802" s="11">
        <v>43115.381863425922</v>
      </c>
      <c r="N2802" s="11">
        <v>43115.381863425922</v>
      </c>
      <c r="O2802" s="11">
        <v>43122.400347222225</v>
      </c>
      <c r="P2802" t="s">
        <v>2124</v>
      </c>
      <c r="Q2802" t="s">
        <v>1354</v>
      </c>
      <c r="R2802" t="s">
        <v>10858</v>
      </c>
      <c r="S2802" t="s">
        <v>2125</v>
      </c>
      <c r="T2802" t="s">
        <v>2126</v>
      </c>
      <c r="U2802" t="s">
        <v>2127</v>
      </c>
      <c r="V2802">
        <v>0</v>
      </c>
      <c r="W2802" t="s">
        <v>2127</v>
      </c>
      <c r="X2802" t="s">
        <v>2125</v>
      </c>
      <c r="Y2802" t="s">
        <v>2125</v>
      </c>
      <c r="Z2802" t="s">
        <v>742</v>
      </c>
      <c r="AA2802" t="s">
        <v>2137</v>
      </c>
      <c r="AB2802" t="s">
        <v>2127</v>
      </c>
    </row>
    <row r="2803" spans="1:28" x14ac:dyDescent="0.2">
      <c r="A2803">
        <v>16073188</v>
      </c>
      <c r="B2803" t="s">
        <v>10859</v>
      </c>
      <c r="C2803" t="s">
        <v>10860</v>
      </c>
      <c r="D2803" t="s">
        <v>434</v>
      </c>
      <c r="E2803" t="s">
        <v>317</v>
      </c>
      <c r="F2803" t="s">
        <v>370</v>
      </c>
      <c r="G2803" t="s">
        <v>414</v>
      </c>
      <c r="H2803" t="s">
        <v>415</v>
      </c>
      <c r="J2803" t="s">
        <v>334</v>
      </c>
      <c r="K2803" t="s">
        <v>591</v>
      </c>
      <c r="L2803" t="s">
        <v>10861</v>
      </c>
      <c r="M2803" s="11">
        <v>43115.382071759261</v>
      </c>
      <c r="N2803" s="11">
        <v>43115.382071759261</v>
      </c>
      <c r="O2803" s="11">
        <v>43124.590381944443</v>
      </c>
      <c r="P2803" t="s">
        <v>2124</v>
      </c>
      <c r="Q2803" t="s">
        <v>1594</v>
      </c>
      <c r="R2803" t="s">
        <v>10862</v>
      </c>
      <c r="S2803" t="s">
        <v>2125</v>
      </c>
      <c r="T2803" t="s">
        <v>2126</v>
      </c>
      <c r="U2803" t="s">
        <v>2127</v>
      </c>
      <c r="V2803">
        <v>0</v>
      </c>
      <c r="W2803" t="s">
        <v>2127</v>
      </c>
      <c r="X2803" t="s">
        <v>2125</v>
      </c>
      <c r="Y2803" t="s">
        <v>2125</v>
      </c>
      <c r="Z2803" t="s">
        <v>4321</v>
      </c>
      <c r="AA2803" t="s">
        <v>2137</v>
      </c>
      <c r="AB2803" t="s">
        <v>2127</v>
      </c>
    </row>
    <row r="2804" spans="1:28" x14ac:dyDescent="0.2">
      <c r="A2804">
        <v>16073190</v>
      </c>
      <c r="B2804" t="s">
        <v>10863</v>
      </c>
      <c r="C2804" t="s">
        <v>3269</v>
      </c>
      <c r="D2804" t="s">
        <v>510</v>
      </c>
      <c r="E2804" t="s">
        <v>317</v>
      </c>
      <c r="F2804" t="s">
        <v>370</v>
      </c>
      <c r="G2804" t="s">
        <v>370</v>
      </c>
      <c r="H2804" t="s">
        <v>510</v>
      </c>
      <c r="I2804" t="s">
        <v>317</v>
      </c>
      <c r="J2804" t="s">
        <v>334</v>
      </c>
      <c r="K2804" t="s">
        <v>591</v>
      </c>
      <c r="L2804" t="s">
        <v>10864</v>
      </c>
      <c r="M2804" s="11">
        <v>43115.382164351853</v>
      </c>
      <c r="N2804" s="11">
        <v>43115.382164351853</v>
      </c>
      <c r="O2804" s="11">
        <v>43122.388726851852</v>
      </c>
      <c r="P2804" t="s">
        <v>2124</v>
      </c>
      <c r="Q2804" t="s">
        <v>600</v>
      </c>
      <c r="R2804" t="s">
        <v>10865</v>
      </c>
      <c r="S2804" t="s">
        <v>2125</v>
      </c>
      <c r="T2804" t="s">
        <v>2126</v>
      </c>
      <c r="U2804" t="s">
        <v>2127</v>
      </c>
      <c r="V2804">
        <v>0</v>
      </c>
      <c r="W2804" t="s">
        <v>2127</v>
      </c>
      <c r="X2804" t="s">
        <v>2125</v>
      </c>
      <c r="Y2804" t="s">
        <v>2125</v>
      </c>
      <c r="Z2804" t="s">
        <v>3272</v>
      </c>
      <c r="AA2804" t="s">
        <v>2137</v>
      </c>
      <c r="AB2804" t="s">
        <v>2127</v>
      </c>
    </row>
    <row r="2805" spans="1:28" x14ac:dyDescent="0.2">
      <c r="A2805">
        <v>16073193</v>
      </c>
      <c r="B2805" t="s">
        <v>1958</v>
      </c>
      <c r="C2805" t="s">
        <v>2420</v>
      </c>
      <c r="D2805" t="s">
        <v>550</v>
      </c>
      <c r="E2805" t="s">
        <v>317</v>
      </c>
      <c r="F2805" t="s">
        <v>316</v>
      </c>
      <c r="G2805" t="s">
        <v>316</v>
      </c>
      <c r="H2805" t="s">
        <v>550</v>
      </c>
      <c r="I2805" t="s">
        <v>317</v>
      </c>
      <c r="J2805" t="s">
        <v>334</v>
      </c>
      <c r="K2805" t="s">
        <v>471</v>
      </c>
      <c r="L2805" t="s">
        <v>10866</v>
      </c>
      <c r="M2805" s="11">
        <v>43115.382268518515</v>
      </c>
      <c r="N2805" s="11">
        <v>43115.382268518515</v>
      </c>
      <c r="O2805" s="11">
        <v>43124.620254629626</v>
      </c>
      <c r="P2805" t="s">
        <v>2124</v>
      </c>
      <c r="Q2805" t="s">
        <v>1039</v>
      </c>
      <c r="R2805" t="s">
        <v>10867</v>
      </c>
      <c r="S2805" t="s">
        <v>2125</v>
      </c>
      <c r="T2805" t="s">
        <v>2126</v>
      </c>
      <c r="U2805" t="s">
        <v>2127</v>
      </c>
      <c r="V2805">
        <v>0</v>
      </c>
      <c r="W2805" t="s">
        <v>2127</v>
      </c>
      <c r="X2805" t="s">
        <v>2125</v>
      </c>
      <c r="Y2805" t="s">
        <v>2125</v>
      </c>
      <c r="Z2805" t="s">
        <v>719</v>
      </c>
      <c r="AA2805" t="s">
        <v>2128</v>
      </c>
      <c r="AB2805" t="s">
        <v>2127</v>
      </c>
    </row>
    <row r="2806" spans="1:28" x14ac:dyDescent="0.2">
      <c r="A2806">
        <v>16073228</v>
      </c>
      <c r="B2806" t="s">
        <v>10826</v>
      </c>
      <c r="C2806" t="s">
        <v>2340</v>
      </c>
      <c r="D2806" t="s">
        <v>392</v>
      </c>
      <c r="E2806" t="s">
        <v>317</v>
      </c>
      <c r="F2806" t="s">
        <v>316</v>
      </c>
      <c r="G2806" t="s">
        <v>316</v>
      </c>
      <c r="H2806" t="s">
        <v>392</v>
      </c>
      <c r="I2806" t="s">
        <v>317</v>
      </c>
      <c r="J2806" t="s">
        <v>322</v>
      </c>
      <c r="K2806" t="s">
        <v>526</v>
      </c>
      <c r="L2806" t="s">
        <v>10868</v>
      </c>
      <c r="M2806" s="11">
        <v>43115.383668981478</v>
      </c>
      <c r="N2806" s="11">
        <v>43115.383668981478</v>
      </c>
      <c r="O2806" s="11">
        <v>43122.388842592591</v>
      </c>
      <c r="P2806" t="s">
        <v>2124</v>
      </c>
      <c r="Q2806" t="s">
        <v>524</v>
      </c>
      <c r="R2806" t="s">
        <v>10869</v>
      </c>
      <c r="S2806" t="s">
        <v>2125</v>
      </c>
      <c r="T2806" t="s">
        <v>2126</v>
      </c>
      <c r="U2806" t="s">
        <v>2127</v>
      </c>
      <c r="V2806">
        <v>0</v>
      </c>
      <c r="W2806" t="s">
        <v>2127</v>
      </c>
      <c r="X2806" t="s">
        <v>2125</v>
      </c>
      <c r="Y2806" t="s">
        <v>2125</v>
      </c>
      <c r="Z2806" t="s">
        <v>534</v>
      </c>
      <c r="AA2806" t="s">
        <v>2137</v>
      </c>
      <c r="AB2806" t="s">
        <v>2127</v>
      </c>
    </row>
    <row r="2807" spans="1:28" x14ac:dyDescent="0.2">
      <c r="A2807">
        <v>16073248</v>
      </c>
      <c r="B2807" t="s">
        <v>4897</v>
      </c>
      <c r="C2807" t="s">
        <v>4898</v>
      </c>
      <c r="D2807" t="s">
        <v>369</v>
      </c>
      <c r="E2807" t="s">
        <v>317</v>
      </c>
      <c r="F2807" t="s">
        <v>357</v>
      </c>
      <c r="G2807" t="s">
        <v>357</v>
      </c>
      <c r="H2807" t="s">
        <v>1107</v>
      </c>
      <c r="I2807" t="s">
        <v>2603</v>
      </c>
      <c r="J2807" t="s">
        <v>334</v>
      </c>
      <c r="K2807" t="s">
        <v>10853</v>
      </c>
      <c r="L2807" t="s">
        <v>10870</v>
      </c>
      <c r="M2807" s="11">
        <v>43115.384918981479</v>
      </c>
      <c r="N2807" s="11">
        <v>43115.384918981479</v>
      </c>
      <c r="O2807" s="11">
        <v>43122.618900462963</v>
      </c>
      <c r="P2807" t="s">
        <v>2124</v>
      </c>
      <c r="Q2807" t="s">
        <v>1180</v>
      </c>
      <c r="R2807" t="s">
        <v>10855</v>
      </c>
      <c r="S2807" t="s">
        <v>2125</v>
      </c>
      <c r="T2807" t="s">
        <v>2126</v>
      </c>
      <c r="U2807" t="s">
        <v>2127</v>
      </c>
      <c r="V2807">
        <v>0</v>
      </c>
      <c r="W2807" t="s">
        <v>2127</v>
      </c>
      <c r="X2807" t="s">
        <v>2125</v>
      </c>
      <c r="Y2807" t="s">
        <v>2125</v>
      </c>
      <c r="Z2807" t="s">
        <v>433</v>
      </c>
      <c r="AA2807" t="s">
        <v>2137</v>
      </c>
      <c r="AB2807" t="s">
        <v>2608</v>
      </c>
    </row>
    <row r="2808" spans="1:28" x14ac:dyDescent="0.2">
      <c r="A2808">
        <v>16073270</v>
      </c>
      <c r="B2808" t="s">
        <v>2797</v>
      </c>
      <c r="C2808" t="s">
        <v>2158</v>
      </c>
      <c r="D2808" t="s">
        <v>401</v>
      </c>
      <c r="E2808" t="s">
        <v>317</v>
      </c>
      <c r="F2808" t="s">
        <v>2127</v>
      </c>
      <c r="G2808" t="s">
        <v>316</v>
      </c>
      <c r="H2808" t="s">
        <v>401</v>
      </c>
      <c r="I2808" t="s">
        <v>317</v>
      </c>
      <c r="J2808" t="s">
        <v>334</v>
      </c>
      <c r="K2808" t="s">
        <v>10875</v>
      </c>
      <c r="L2808" t="s">
        <v>10876</v>
      </c>
      <c r="M2808" s="11">
        <v>43115.385844907411</v>
      </c>
      <c r="N2808" s="11">
        <v>43115.385844907411</v>
      </c>
      <c r="O2808" s="11">
        <v>43122.394212962965</v>
      </c>
      <c r="P2808" t="s">
        <v>2124</v>
      </c>
      <c r="Q2808" t="s">
        <v>10877</v>
      </c>
      <c r="R2808" t="s">
        <v>10878</v>
      </c>
      <c r="S2808" t="s">
        <v>2125</v>
      </c>
      <c r="T2808" t="s">
        <v>2126</v>
      </c>
      <c r="U2808" t="s">
        <v>2127</v>
      </c>
      <c r="V2808">
        <v>0</v>
      </c>
      <c r="W2808" t="s">
        <v>2127</v>
      </c>
      <c r="X2808" t="s">
        <v>2125</v>
      </c>
      <c r="Y2808" t="s">
        <v>2125</v>
      </c>
      <c r="Z2808" t="s">
        <v>312</v>
      </c>
      <c r="AA2808" t="s">
        <v>2128</v>
      </c>
      <c r="AB2808" t="s">
        <v>2127</v>
      </c>
    </row>
    <row r="2809" spans="1:28" x14ac:dyDescent="0.2">
      <c r="A2809">
        <v>16073273</v>
      </c>
      <c r="B2809" t="s">
        <v>4449</v>
      </c>
      <c r="C2809" t="s">
        <v>4450</v>
      </c>
      <c r="D2809" t="s">
        <v>482</v>
      </c>
      <c r="E2809" t="s">
        <v>317</v>
      </c>
      <c r="F2809" t="s">
        <v>2127</v>
      </c>
      <c r="G2809" t="s">
        <v>370</v>
      </c>
      <c r="H2809" t="s">
        <v>482</v>
      </c>
      <c r="I2809" t="s">
        <v>317</v>
      </c>
      <c r="J2809" t="s">
        <v>334</v>
      </c>
      <c r="K2809" t="s">
        <v>1700</v>
      </c>
      <c r="L2809" t="s">
        <v>10879</v>
      </c>
      <c r="M2809" s="11">
        <v>43115.386041666665</v>
      </c>
      <c r="N2809" s="11">
        <v>43115.386041666665</v>
      </c>
      <c r="O2809" s="11">
        <v>43115.663136574076</v>
      </c>
      <c r="P2809" t="s">
        <v>2124</v>
      </c>
      <c r="Q2809" t="s">
        <v>3286</v>
      </c>
      <c r="R2809" t="s">
        <v>10880</v>
      </c>
      <c r="S2809" t="s">
        <v>2125</v>
      </c>
      <c r="T2809" t="s">
        <v>2126</v>
      </c>
      <c r="U2809" t="s">
        <v>2127</v>
      </c>
      <c r="V2809">
        <v>0</v>
      </c>
      <c r="W2809" t="s">
        <v>2127</v>
      </c>
      <c r="X2809" t="s">
        <v>2125</v>
      </c>
      <c r="Y2809" t="s">
        <v>2125</v>
      </c>
      <c r="Z2809" t="s">
        <v>4454</v>
      </c>
      <c r="AA2809" t="s">
        <v>2137</v>
      </c>
      <c r="AB2809" t="s">
        <v>2127</v>
      </c>
    </row>
    <row r="2810" spans="1:28" x14ac:dyDescent="0.2">
      <c r="A2810">
        <v>16073326</v>
      </c>
      <c r="B2810" t="s">
        <v>1263</v>
      </c>
      <c r="C2810" t="s">
        <v>2340</v>
      </c>
      <c r="D2810" t="s">
        <v>401</v>
      </c>
      <c r="E2810" t="s">
        <v>317</v>
      </c>
      <c r="F2810" t="s">
        <v>316</v>
      </c>
      <c r="G2810" t="s">
        <v>316</v>
      </c>
      <c r="H2810" t="s">
        <v>401</v>
      </c>
      <c r="I2810" t="s">
        <v>317</v>
      </c>
      <c r="J2810" t="s">
        <v>334</v>
      </c>
      <c r="K2810" t="s">
        <v>526</v>
      </c>
      <c r="L2810" t="s">
        <v>10881</v>
      </c>
      <c r="M2810" s="11">
        <v>43115.388912037037</v>
      </c>
      <c r="N2810" s="11">
        <v>43115.388912037037</v>
      </c>
      <c r="O2810" s="11">
        <v>43122.390347222223</v>
      </c>
      <c r="P2810" t="s">
        <v>2124</v>
      </c>
      <c r="Q2810" t="s">
        <v>524</v>
      </c>
      <c r="R2810" t="s">
        <v>10882</v>
      </c>
      <c r="S2810" t="s">
        <v>2125</v>
      </c>
      <c r="T2810" t="s">
        <v>2126</v>
      </c>
      <c r="U2810" t="s">
        <v>2127</v>
      </c>
      <c r="V2810">
        <v>0</v>
      </c>
      <c r="W2810" t="s">
        <v>2127</v>
      </c>
      <c r="X2810" t="s">
        <v>2125</v>
      </c>
      <c r="Y2810" t="s">
        <v>2125</v>
      </c>
      <c r="Z2810" t="s">
        <v>534</v>
      </c>
      <c r="AA2810" t="s">
        <v>2137</v>
      </c>
      <c r="AB2810" t="s">
        <v>2127</v>
      </c>
    </row>
    <row r="2811" spans="1:28" x14ac:dyDescent="0.2">
      <c r="A2811">
        <v>16073335</v>
      </c>
      <c r="B2811" t="s">
        <v>6291</v>
      </c>
      <c r="C2811" t="s">
        <v>3557</v>
      </c>
      <c r="D2811" t="s">
        <v>482</v>
      </c>
      <c r="E2811" t="s">
        <v>317</v>
      </c>
      <c r="F2811" t="s">
        <v>370</v>
      </c>
      <c r="G2811" t="s">
        <v>370</v>
      </c>
      <c r="H2811" t="s">
        <v>482</v>
      </c>
      <c r="I2811" t="s">
        <v>317</v>
      </c>
      <c r="J2811" t="s">
        <v>430</v>
      </c>
      <c r="K2811" t="s">
        <v>487</v>
      </c>
      <c r="L2811" t="s">
        <v>6292</v>
      </c>
      <c r="M2811" s="11">
        <v>43115.389074074075</v>
      </c>
      <c r="N2811" s="11">
        <v>43115.389074074075</v>
      </c>
      <c r="O2811" s="11">
        <v>43122.487928240742</v>
      </c>
      <c r="P2811" t="s">
        <v>2124</v>
      </c>
      <c r="Q2811" t="s">
        <v>483</v>
      </c>
      <c r="R2811" t="s">
        <v>10883</v>
      </c>
      <c r="S2811" t="s">
        <v>2125</v>
      </c>
      <c r="T2811" t="s">
        <v>2126</v>
      </c>
      <c r="U2811" t="s">
        <v>2127</v>
      </c>
      <c r="V2811">
        <v>0</v>
      </c>
      <c r="W2811" t="s">
        <v>2127</v>
      </c>
      <c r="X2811" t="s">
        <v>2125</v>
      </c>
      <c r="Y2811" t="s">
        <v>2125</v>
      </c>
      <c r="Z2811" t="s">
        <v>3562</v>
      </c>
      <c r="AA2811" t="s">
        <v>2137</v>
      </c>
      <c r="AB2811" t="s">
        <v>2127</v>
      </c>
    </row>
    <row r="2812" spans="1:28" x14ac:dyDescent="0.2">
      <c r="A2812">
        <v>16073342</v>
      </c>
      <c r="B2812" t="s">
        <v>1267</v>
      </c>
      <c r="C2812" t="s">
        <v>10844</v>
      </c>
      <c r="D2812" t="s">
        <v>510</v>
      </c>
      <c r="E2812" t="s">
        <v>317</v>
      </c>
      <c r="F2812" t="s">
        <v>370</v>
      </c>
      <c r="G2812" t="s">
        <v>370</v>
      </c>
      <c r="H2812" t="s">
        <v>510</v>
      </c>
      <c r="I2812" t="s">
        <v>317</v>
      </c>
      <c r="J2812" t="s">
        <v>334</v>
      </c>
      <c r="K2812" t="s">
        <v>471</v>
      </c>
      <c r="L2812" t="s">
        <v>10884</v>
      </c>
      <c r="M2812" s="11">
        <v>43115.389293981483</v>
      </c>
      <c r="N2812" s="11">
        <v>43115.389293981483</v>
      </c>
      <c r="O2812" s="11">
        <v>43122.396782407406</v>
      </c>
      <c r="P2812" t="s">
        <v>2124</v>
      </c>
      <c r="Q2812" t="s">
        <v>512</v>
      </c>
      <c r="R2812" t="s">
        <v>10885</v>
      </c>
      <c r="S2812" t="s">
        <v>2125</v>
      </c>
      <c r="T2812" t="s">
        <v>2126</v>
      </c>
      <c r="U2812" t="s">
        <v>2127</v>
      </c>
      <c r="V2812">
        <v>0</v>
      </c>
      <c r="W2812" t="s">
        <v>2127</v>
      </c>
      <c r="X2812" t="s">
        <v>2125</v>
      </c>
      <c r="Y2812" t="s">
        <v>2125</v>
      </c>
      <c r="Z2812" t="s">
        <v>1268</v>
      </c>
      <c r="AA2812" t="s">
        <v>2137</v>
      </c>
      <c r="AB2812" t="s">
        <v>2127</v>
      </c>
    </row>
    <row r="2813" spans="1:28" x14ac:dyDescent="0.2">
      <c r="A2813">
        <v>16073346</v>
      </c>
      <c r="B2813" t="s">
        <v>10886</v>
      </c>
      <c r="C2813" t="s">
        <v>7592</v>
      </c>
      <c r="D2813" t="s">
        <v>392</v>
      </c>
      <c r="E2813" t="s">
        <v>317</v>
      </c>
      <c r="F2813" t="s">
        <v>316</v>
      </c>
      <c r="G2813" t="s">
        <v>316</v>
      </c>
      <c r="H2813" t="s">
        <v>392</v>
      </c>
      <c r="I2813" t="s">
        <v>317</v>
      </c>
      <c r="J2813" t="s">
        <v>334</v>
      </c>
      <c r="K2813" t="s">
        <v>1834</v>
      </c>
      <c r="L2813" t="s">
        <v>10887</v>
      </c>
      <c r="M2813" s="11">
        <v>43115.389467592591</v>
      </c>
      <c r="N2813" s="11">
        <v>43115.389467592591</v>
      </c>
      <c r="O2813" s="11">
        <v>43122.39203703704</v>
      </c>
      <c r="P2813" t="s">
        <v>2124</v>
      </c>
      <c r="Q2813" t="s">
        <v>470</v>
      </c>
      <c r="R2813" t="s">
        <v>10888</v>
      </c>
      <c r="S2813" t="s">
        <v>2125</v>
      </c>
      <c r="T2813" t="s">
        <v>2126</v>
      </c>
      <c r="U2813" t="s">
        <v>2127</v>
      </c>
      <c r="V2813">
        <v>0</v>
      </c>
      <c r="W2813" t="s">
        <v>2127</v>
      </c>
      <c r="X2813" t="s">
        <v>2125</v>
      </c>
      <c r="Y2813" t="s">
        <v>2125</v>
      </c>
      <c r="Z2813" t="s">
        <v>421</v>
      </c>
      <c r="AA2813" t="s">
        <v>2128</v>
      </c>
      <c r="AB2813" t="s">
        <v>2127</v>
      </c>
    </row>
    <row r="2814" spans="1:28" x14ac:dyDescent="0.2">
      <c r="A2814">
        <v>16073362</v>
      </c>
      <c r="B2814" t="s">
        <v>10889</v>
      </c>
      <c r="C2814" t="s">
        <v>5986</v>
      </c>
      <c r="D2814" t="s">
        <v>369</v>
      </c>
      <c r="E2814" t="s">
        <v>317</v>
      </c>
      <c r="F2814" t="s">
        <v>370</v>
      </c>
      <c r="G2814" t="s">
        <v>370</v>
      </c>
      <c r="H2814" t="s">
        <v>369</v>
      </c>
      <c r="I2814" t="s">
        <v>317</v>
      </c>
      <c r="J2814" t="s">
        <v>322</v>
      </c>
      <c r="K2814" t="s">
        <v>1751</v>
      </c>
      <c r="L2814" t="s">
        <v>10890</v>
      </c>
      <c r="M2814" s="11">
        <v>43115.390277777777</v>
      </c>
      <c r="N2814" s="11">
        <v>43115.390277777777</v>
      </c>
      <c r="O2814" s="11">
        <v>43122.395925925928</v>
      </c>
      <c r="P2814" t="s">
        <v>2124</v>
      </c>
      <c r="Q2814" t="s">
        <v>559</v>
      </c>
      <c r="R2814" t="s">
        <v>10891</v>
      </c>
      <c r="S2814" t="s">
        <v>2125</v>
      </c>
      <c r="T2814" t="s">
        <v>2126</v>
      </c>
      <c r="U2814" t="s">
        <v>2127</v>
      </c>
      <c r="V2814">
        <v>0</v>
      </c>
      <c r="W2814" t="s">
        <v>2127</v>
      </c>
      <c r="X2814" t="s">
        <v>2125</v>
      </c>
      <c r="Y2814" t="s">
        <v>2125</v>
      </c>
      <c r="Z2814" t="s">
        <v>908</v>
      </c>
      <c r="AA2814" t="s">
        <v>2137</v>
      </c>
      <c r="AB2814" t="s">
        <v>2127</v>
      </c>
    </row>
    <row r="2815" spans="1:28" x14ac:dyDescent="0.2">
      <c r="A2815">
        <v>16073378</v>
      </c>
      <c r="B2815" t="s">
        <v>2493</v>
      </c>
      <c r="C2815" t="s">
        <v>2340</v>
      </c>
      <c r="D2815" t="s">
        <v>550</v>
      </c>
      <c r="E2815" t="s">
        <v>317</v>
      </c>
      <c r="F2815" t="s">
        <v>2426</v>
      </c>
      <c r="G2815" t="s">
        <v>323</v>
      </c>
      <c r="H2815" t="s">
        <v>503</v>
      </c>
      <c r="I2815" t="s">
        <v>317</v>
      </c>
      <c r="J2815" t="s">
        <v>334</v>
      </c>
      <c r="K2815" t="s">
        <v>753</v>
      </c>
      <c r="L2815" t="s">
        <v>10892</v>
      </c>
      <c r="M2815" s="11">
        <v>43115.390914351854</v>
      </c>
      <c r="N2815" s="11">
        <v>43115.390914351854</v>
      </c>
      <c r="O2815" s="11">
        <v>43122.482789351852</v>
      </c>
      <c r="P2815" t="s">
        <v>2124</v>
      </c>
      <c r="Q2815" t="s">
        <v>2428</v>
      </c>
      <c r="R2815" t="s">
        <v>10893</v>
      </c>
      <c r="S2815" t="s">
        <v>2125</v>
      </c>
      <c r="T2815" t="s">
        <v>2126</v>
      </c>
      <c r="U2815" t="s">
        <v>2127</v>
      </c>
      <c r="V2815">
        <v>0</v>
      </c>
      <c r="W2815" t="s">
        <v>2127</v>
      </c>
      <c r="X2815" t="s">
        <v>2125</v>
      </c>
      <c r="Y2815" t="s">
        <v>2125</v>
      </c>
      <c r="Z2815" t="s">
        <v>534</v>
      </c>
      <c r="AA2815" t="s">
        <v>2128</v>
      </c>
      <c r="AB2815" t="s">
        <v>2127</v>
      </c>
    </row>
    <row r="2816" spans="1:28" x14ac:dyDescent="0.2">
      <c r="A2816">
        <v>16073426</v>
      </c>
      <c r="B2816" t="s">
        <v>1676</v>
      </c>
      <c r="C2816" t="s">
        <v>3760</v>
      </c>
      <c r="D2816" t="s">
        <v>381</v>
      </c>
      <c r="E2816" t="s">
        <v>317</v>
      </c>
      <c r="F2816" t="s">
        <v>382</v>
      </c>
      <c r="G2816" t="s">
        <v>414</v>
      </c>
      <c r="H2816" t="s">
        <v>540</v>
      </c>
      <c r="J2816" t="s">
        <v>334</v>
      </c>
      <c r="K2816" t="s">
        <v>10894</v>
      </c>
      <c r="L2816" t="s">
        <v>10895</v>
      </c>
      <c r="M2816" s="11">
        <v>43115.392754629633</v>
      </c>
      <c r="N2816" s="11">
        <v>43115.392754629633</v>
      </c>
      <c r="O2816" s="11">
        <v>43123.653043981481</v>
      </c>
      <c r="P2816" t="s">
        <v>2124</v>
      </c>
      <c r="Q2816" t="s">
        <v>891</v>
      </c>
      <c r="R2816" t="s">
        <v>10896</v>
      </c>
      <c r="S2816" t="s">
        <v>2125</v>
      </c>
      <c r="T2816" t="s">
        <v>2126</v>
      </c>
      <c r="U2816" t="s">
        <v>2127</v>
      </c>
      <c r="V2816">
        <v>0</v>
      </c>
      <c r="W2816" t="s">
        <v>2127</v>
      </c>
      <c r="X2816" t="s">
        <v>2125</v>
      </c>
      <c r="Y2816" t="s">
        <v>2125</v>
      </c>
      <c r="Z2816" t="s">
        <v>1618</v>
      </c>
      <c r="AA2816" t="s">
        <v>2128</v>
      </c>
      <c r="AB2816" t="s">
        <v>2127</v>
      </c>
    </row>
    <row r="2817" spans="1:28" x14ac:dyDescent="0.2">
      <c r="A2817">
        <v>16073428</v>
      </c>
      <c r="B2817" t="s">
        <v>10897</v>
      </c>
      <c r="C2817" t="s">
        <v>7394</v>
      </c>
      <c r="D2817" t="s">
        <v>720</v>
      </c>
      <c r="E2817" t="s">
        <v>317</v>
      </c>
      <c r="F2817" t="s">
        <v>357</v>
      </c>
      <c r="G2817" t="s">
        <v>357</v>
      </c>
      <c r="H2817" t="s">
        <v>720</v>
      </c>
      <c r="I2817" t="s">
        <v>317</v>
      </c>
      <c r="J2817" t="s">
        <v>334</v>
      </c>
      <c r="K2817" t="s">
        <v>10898</v>
      </c>
      <c r="L2817" t="s">
        <v>10899</v>
      </c>
      <c r="M2817" s="11">
        <v>43115.392847222225</v>
      </c>
      <c r="N2817" s="11">
        <v>43115.392847222225</v>
      </c>
      <c r="O2817" s="11">
        <v>43118.463472222225</v>
      </c>
      <c r="P2817" t="s">
        <v>2124</v>
      </c>
      <c r="Q2817" t="s">
        <v>1187</v>
      </c>
      <c r="R2817" t="s">
        <v>10900</v>
      </c>
      <c r="S2817" t="s">
        <v>2125</v>
      </c>
      <c r="T2817" t="s">
        <v>2126</v>
      </c>
      <c r="U2817" t="s">
        <v>2127</v>
      </c>
      <c r="V2817">
        <v>0</v>
      </c>
      <c r="W2817" t="s">
        <v>2127</v>
      </c>
      <c r="X2817" t="s">
        <v>2125</v>
      </c>
      <c r="Y2817" t="s">
        <v>2125</v>
      </c>
      <c r="Z2817" t="s">
        <v>421</v>
      </c>
      <c r="AA2817" t="s">
        <v>2128</v>
      </c>
      <c r="AB2817" t="s">
        <v>2127</v>
      </c>
    </row>
    <row r="2818" spans="1:28" x14ac:dyDescent="0.2">
      <c r="A2818">
        <v>16073447</v>
      </c>
      <c r="B2818" t="s">
        <v>2915</v>
      </c>
      <c r="C2818" t="s">
        <v>2916</v>
      </c>
      <c r="D2818" t="s">
        <v>518</v>
      </c>
      <c r="E2818" t="s">
        <v>317</v>
      </c>
      <c r="F2818" t="s">
        <v>316</v>
      </c>
      <c r="G2818" t="s">
        <v>316</v>
      </c>
      <c r="H2818" t="s">
        <v>518</v>
      </c>
      <c r="I2818" t="s">
        <v>317</v>
      </c>
      <c r="J2818" t="s">
        <v>334</v>
      </c>
      <c r="K2818" t="s">
        <v>9844</v>
      </c>
      <c r="L2818" t="s">
        <v>10901</v>
      </c>
      <c r="M2818" s="11">
        <v>43115.39402777778</v>
      </c>
      <c r="N2818" s="11">
        <v>43115.39402777778</v>
      </c>
      <c r="O2818" s="11">
        <v>43122.442407407405</v>
      </c>
      <c r="P2818" t="s">
        <v>2124</v>
      </c>
      <c r="Q2818" t="s">
        <v>425</v>
      </c>
      <c r="R2818" t="s">
        <v>10902</v>
      </c>
      <c r="S2818" t="s">
        <v>2125</v>
      </c>
      <c r="T2818" t="s">
        <v>2126</v>
      </c>
      <c r="U2818" t="s">
        <v>2127</v>
      </c>
      <c r="V2818">
        <v>0</v>
      </c>
      <c r="W2818" t="s">
        <v>2127</v>
      </c>
      <c r="X2818" t="s">
        <v>2125</v>
      </c>
      <c r="Y2818" t="s">
        <v>2125</v>
      </c>
      <c r="Z2818" t="s">
        <v>2920</v>
      </c>
      <c r="AA2818" t="s">
        <v>2137</v>
      </c>
      <c r="AB2818" t="s">
        <v>2127</v>
      </c>
    </row>
    <row r="2819" spans="1:28" x14ac:dyDescent="0.2">
      <c r="A2819">
        <v>16073456</v>
      </c>
      <c r="B2819" t="s">
        <v>10903</v>
      </c>
      <c r="C2819" t="s">
        <v>2158</v>
      </c>
      <c r="D2819" t="s">
        <v>401</v>
      </c>
      <c r="E2819" t="s">
        <v>317</v>
      </c>
      <c r="F2819" t="s">
        <v>316</v>
      </c>
      <c r="G2819" t="s">
        <v>316</v>
      </c>
      <c r="H2819" t="s">
        <v>401</v>
      </c>
      <c r="I2819" t="s">
        <v>317</v>
      </c>
      <c r="J2819" t="s">
        <v>334</v>
      </c>
      <c r="K2819" t="s">
        <v>526</v>
      </c>
      <c r="L2819" t="s">
        <v>10904</v>
      </c>
      <c r="M2819" s="11">
        <v>43115.394328703704</v>
      </c>
      <c r="N2819" s="11">
        <v>43115.394328703704</v>
      </c>
      <c r="O2819" s="11">
        <v>43122.404560185183</v>
      </c>
      <c r="P2819" t="s">
        <v>2124</v>
      </c>
      <c r="Q2819" t="s">
        <v>524</v>
      </c>
      <c r="R2819" t="s">
        <v>10905</v>
      </c>
      <c r="S2819" t="s">
        <v>2125</v>
      </c>
      <c r="T2819" t="s">
        <v>2126</v>
      </c>
      <c r="U2819" t="s">
        <v>2127</v>
      </c>
      <c r="V2819">
        <v>0</v>
      </c>
      <c r="W2819" t="s">
        <v>2127</v>
      </c>
      <c r="X2819" t="s">
        <v>2125</v>
      </c>
      <c r="Y2819" t="s">
        <v>2125</v>
      </c>
      <c r="Z2819" t="s">
        <v>312</v>
      </c>
      <c r="AA2819" t="s">
        <v>2137</v>
      </c>
      <c r="AB2819" t="s">
        <v>2127</v>
      </c>
    </row>
    <row r="2820" spans="1:28" x14ac:dyDescent="0.2">
      <c r="A2820">
        <v>16073458</v>
      </c>
      <c r="B2820" t="s">
        <v>10906</v>
      </c>
      <c r="C2820" t="s">
        <v>6419</v>
      </c>
      <c r="D2820" t="s">
        <v>550</v>
      </c>
      <c r="E2820" t="s">
        <v>317</v>
      </c>
      <c r="F2820" t="s">
        <v>316</v>
      </c>
      <c r="G2820" t="s">
        <v>316</v>
      </c>
      <c r="H2820" t="s">
        <v>550</v>
      </c>
      <c r="I2820" t="s">
        <v>317</v>
      </c>
      <c r="J2820" t="s">
        <v>334</v>
      </c>
      <c r="K2820" t="s">
        <v>595</v>
      </c>
      <c r="L2820" t="s">
        <v>10907</v>
      </c>
      <c r="M2820" s="11">
        <v>43115.39434027778</v>
      </c>
      <c r="N2820" s="11">
        <v>43115.39434027778</v>
      </c>
      <c r="O2820" s="11">
        <v>43122.429062499999</v>
      </c>
      <c r="P2820" t="s">
        <v>2124</v>
      </c>
      <c r="Q2820" t="s">
        <v>436</v>
      </c>
      <c r="R2820" t="s">
        <v>10908</v>
      </c>
      <c r="S2820" t="s">
        <v>2125</v>
      </c>
      <c r="T2820" t="s">
        <v>2126</v>
      </c>
      <c r="U2820" t="s">
        <v>2127</v>
      </c>
      <c r="V2820">
        <v>0</v>
      </c>
      <c r="W2820" t="s">
        <v>2127</v>
      </c>
      <c r="X2820" t="s">
        <v>2125</v>
      </c>
      <c r="Y2820" t="s">
        <v>2125</v>
      </c>
      <c r="Z2820" t="s">
        <v>433</v>
      </c>
      <c r="AA2820" t="s">
        <v>2137</v>
      </c>
      <c r="AB2820" t="s">
        <v>2127</v>
      </c>
    </row>
    <row r="2821" spans="1:28" x14ac:dyDescent="0.2">
      <c r="A2821">
        <v>16073468</v>
      </c>
      <c r="B2821" t="s">
        <v>6376</v>
      </c>
      <c r="C2821" t="s">
        <v>2340</v>
      </c>
      <c r="D2821" t="s">
        <v>315</v>
      </c>
      <c r="E2821" t="s">
        <v>317</v>
      </c>
      <c r="F2821" t="s">
        <v>316</v>
      </c>
      <c r="G2821" t="s">
        <v>323</v>
      </c>
      <c r="H2821" t="s">
        <v>324</v>
      </c>
      <c r="I2821" t="s">
        <v>317</v>
      </c>
      <c r="J2821" t="s">
        <v>430</v>
      </c>
      <c r="K2821" t="s">
        <v>10909</v>
      </c>
      <c r="L2821" t="s">
        <v>10910</v>
      </c>
      <c r="M2821" s="11">
        <v>43115.394918981481</v>
      </c>
      <c r="N2821" s="11">
        <v>43115.394918981481</v>
      </c>
      <c r="O2821" s="11">
        <v>43122.435532407406</v>
      </c>
      <c r="P2821" t="s">
        <v>2124</v>
      </c>
      <c r="Q2821" t="s">
        <v>519</v>
      </c>
      <c r="R2821" t="s">
        <v>10911</v>
      </c>
      <c r="S2821" t="s">
        <v>2125</v>
      </c>
      <c r="T2821" t="s">
        <v>2126</v>
      </c>
      <c r="U2821" t="s">
        <v>2127</v>
      </c>
      <c r="V2821">
        <v>0</v>
      </c>
      <c r="W2821" t="s">
        <v>2127</v>
      </c>
      <c r="X2821" t="s">
        <v>2125</v>
      </c>
      <c r="Y2821" t="s">
        <v>2125</v>
      </c>
      <c r="Z2821" t="s">
        <v>534</v>
      </c>
      <c r="AA2821" t="s">
        <v>2137</v>
      </c>
      <c r="AB2821" t="s">
        <v>2127</v>
      </c>
    </row>
    <row r="2822" spans="1:28" x14ac:dyDescent="0.2">
      <c r="A2822">
        <v>16073519</v>
      </c>
      <c r="B2822" t="s">
        <v>1237</v>
      </c>
      <c r="C2822" t="s">
        <v>3081</v>
      </c>
      <c r="D2822" t="s">
        <v>392</v>
      </c>
      <c r="E2822" t="s">
        <v>317</v>
      </c>
      <c r="F2822" t="s">
        <v>937</v>
      </c>
      <c r="G2822" t="s">
        <v>937</v>
      </c>
      <c r="H2822" t="s">
        <v>1278</v>
      </c>
      <c r="I2822" t="s">
        <v>3216</v>
      </c>
      <c r="J2822" t="s">
        <v>334</v>
      </c>
      <c r="K2822" t="s">
        <v>10913</v>
      </c>
      <c r="L2822" t="s">
        <v>10914</v>
      </c>
      <c r="M2822" s="11">
        <v>43115.396967592591</v>
      </c>
      <c r="N2822" s="11">
        <v>43115.396967592591</v>
      </c>
      <c r="O2822" s="11">
        <v>43122.424780092595</v>
      </c>
      <c r="P2822" t="s">
        <v>2124</v>
      </c>
      <c r="Q2822" t="s">
        <v>3942</v>
      </c>
      <c r="R2822" t="s">
        <v>10915</v>
      </c>
      <c r="S2822" t="s">
        <v>2125</v>
      </c>
      <c r="T2822" t="s">
        <v>2126</v>
      </c>
      <c r="U2822" t="s">
        <v>2127</v>
      </c>
      <c r="V2822">
        <v>0</v>
      </c>
      <c r="W2822" t="s">
        <v>2127</v>
      </c>
      <c r="X2822" t="s">
        <v>2125</v>
      </c>
      <c r="Y2822" t="s">
        <v>2125</v>
      </c>
      <c r="Z2822" t="s">
        <v>391</v>
      </c>
      <c r="AA2822" t="s">
        <v>2128</v>
      </c>
      <c r="AB2822" t="s">
        <v>2127</v>
      </c>
    </row>
    <row r="2823" spans="1:28" x14ac:dyDescent="0.2">
      <c r="A2823">
        <v>16073533</v>
      </c>
      <c r="B2823" t="s">
        <v>4449</v>
      </c>
      <c r="C2823" t="s">
        <v>4450</v>
      </c>
      <c r="D2823" t="s">
        <v>369</v>
      </c>
      <c r="E2823" t="s">
        <v>317</v>
      </c>
      <c r="F2823" t="s">
        <v>2127</v>
      </c>
      <c r="G2823" t="s">
        <v>370</v>
      </c>
      <c r="H2823" t="s">
        <v>369</v>
      </c>
      <c r="I2823" t="s">
        <v>317</v>
      </c>
      <c r="J2823" t="s">
        <v>334</v>
      </c>
      <c r="K2823" t="s">
        <v>3659</v>
      </c>
      <c r="L2823" t="s">
        <v>10916</v>
      </c>
      <c r="M2823" s="11">
        <v>43115.397314814814</v>
      </c>
      <c r="N2823" s="11">
        <v>43115.397314814814</v>
      </c>
      <c r="O2823" s="11">
        <v>43115.662997685184</v>
      </c>
      <c r="P2823" t="s">
        <v>2124</v>
      </c>
      <c r="Q2823" t="s">
        <v>1963</v>
      </c>
      <c r="R2823" t="s">
        <v>10917</v>
      </c>
      <c r="S2823" t="s">
        <v>2125</v>
      </c>
      <c r="T2823" t="s">
        <v>2126</v>
      </c>
      <c r="U2823" t="s">
        <v>2127</v>
      </c>
      <c r="V2823">
        <v>0</v>
      </c>
      <c r="W2823" t="s">
        <v>2127</v>
      </c>
      <c r="X2823" t="s">
        <v>2125</v>
      </c>
      <c r="Y2823" t="s">
        <v>2125</v>
      </c>
      <c r="Z2823" t="s">
        <v>4454</v>
      </c>
      <c r="AA2823" t="s">
        <v>2137</v>
      </c>
      <c r="AB2823" t="s">
        <v>2127</v>
      </c>
    </row>
    <row r="2824" spans="1:28" x14ac:dyDescent="0.2">
      <c r="A2824">
        <v>16073554</v>
      </c>
      <c r="B2824" t="s">
        <v>10918</v>
      </c>
      <c r="C2824" t="s">
        <v>10919</v>
      </c>
      <c r="D2824" t="s">
        <v>354</v>
      </c>
      <c r="E2824" t="s">
        <v>317</v>
      </c>
      <c r="F2824" t="s">
        <v>370</v>
      </c>
      <c r="G2824" t="s">
        <v>370</v>
      </c>
      <c r="J2824" t="s">
        <v>1040</v>
      </c>
      <c r="K2824" t="s">
        <v>1700</v>
      </c>
      <c r="L2824" t="s">
        <v>10920</v>
      </c>
      <c r="M2824" s="11">
        <v>43115.398495370369</v>
      </c>
      <c r="N2824" s="11">
        <v>43115.398495370369</v>
      </c>
      <c r="O2824" s="11">
        <v>43122.401226851849</v>
      </c>
      <c r="P2824" t="s">
        <v>2124</v>
      </c>
      <c r="Q2824" t="s">
        <v>1061</v>
      </c>
      <c r="S2824" t="s">
        <v>2125</v>
      </c>
      <c r="T2824" t="s">
        <v>2126</v>
      </c>
      <c r="U2824" t="s">
        <v>2127</v>
      </c>
      <c r="V2824">
        <v>0</v>
      </c>
      <c r="W2824" t="s">
        <v>2127</v>
      </c>
      <c r="X2824" t="s">
        <v>2125</v>
      </c>
      <c r="Y2824" t="s">
        <v>2125</v>
      </c>
      <c r="Z2824" t="s">
        <v>2855</v>
      </c>
      <c r="AA2824" t="s">
        <v>2128</v>
      </c>
      <c r="AB2824" t="s">
        <v>2127</v>
      </c>
    </row>
    <row r="2825" spans="1:28" x14ac:dyDescent="0.2">
      <c r="A2825">
        <v>16073583</v>
      </c>
      <c r="B2825" t="s">
        <v>1167</v>
      </c>
      <c r="C2825" t="s">
        <v>4762</v>
      </c>
      <c r="D2825" t="s">
        <v>550</v>
      </c>
      <c r="E2825" t="s">
        <v>317</v>
      </c>
      <c r="F2825" t="s">
        <v>316</v>
      </c>
      <c r="G2825" t="s">
        <v>316</v>
      </c>
      <c r="H2825" t="s">
        <v>550</v>
      </c>
      <c r="I2825" t="s">
        <v>317</v>
      </c>
      <c r="J2825" t="s">
        <v>334</v>
      </c>
      <c r="K2825" t="s">
        <v>1218</v>
      </c>
      <c r="L2825" t="s">
        <v>10921</v>
      </c>
      <c r="M2825" s="11">
        <v>43115.39980324074</v>
      </c>
      <c r="N2825" s="11">
        <v>43115.39980324074</v>
      </c>
      <c r="O2825" s="11">
        <v>43122.402222222219</v>
      </c>
      <c r="P2825" t="s">
        <v>2124</v>
      </c>
      <c r="Q2825" t="s">
        <v>436</v>
      </c>
      <c r="R2825" t="s">
        <v>10922</v>
      </c>
      <c r="S2825" t="s">
        <v>2125</v>
      </c>
      <c r="T2825" t="s">
        <v>2126</v>
      </c>
      <c r="U2825" t="s">
        <v>2127</v>
      </c>
      <c r="V2825">
        <v>0</v>
      </c>
      <c r="W2825" t="s">
        <v>2127</v>
      </c>
      <c r="X2825" t="s">
        <v>2125</v>
      </c>
      <c r="Y2825" t="s">
        <v>2125</v>
      </c>
      <c r="Z2825" t="s">
        <v>433</v>
      </c>
      <c r="AA2825" t="s">
        <v>2137</v>
      </c>
      <c r="AB2825" t="s">
        <v>2127</v>
      </c>
    </row>
    <row r="2826" spans="1:28" x14ac:dyDescent="0.2">
      <c r="A2826">
        <v>16073593</v>
      </c>
      <c r="B2826" t="s">
        <v>1158</v>
      </c>
      <c r="C2826" t="s">
        <v>10923</v>
      </c>
      <c r="D2826" t="s">
        <v>410</v>
      </c>
      <c r="E2826" t="s">
        <v>317</v>
      </c>
      <c r="F2826" t="s">
        <v>382</v>
      </c>
      <c r="G2826" t="s">
        <v>382</v>
      </c>
      <c r="H2826" t="s">
        <v>410</v>
      </c>
      <c r="I2826" t="s">
        <v>317</v>
      </c>
      <c r="J2826" t="s">
        <v>334</v>
      </c>
      <c r="K2826" t="s">
        <v>1275</v>
      </c>
      <c r="L2826" t="s">
        <v>10924</v>
      </c>
      <c r="M2826" s="11">
        <v>43115.400381944448</v>
      </c>
      <c r="N2826" s="11">
        <v>43115.400381944448</v>
      </c>
      <c r="O2826" s="11">
        <v>43122.402048611111</v>
      </c>
      <c r="P2826" t="s">
        <v>2124</v>
      </c>
      <c r="Q2826" t="s">
        <v>1273</v>
      </c>
      <c r="R2826" t="s">
        <v>1274</v>
      </c>
      <c r="S2826" t="s">
        <v>2125</v>
      </c>
      <c r="T2826" t="s">
        <v>2126</v>
      </c>
      <c r="U2826" t="s">
        <v>2127</v>
      </c>
      <c r="V2826">
        <v>0</v>
      </c>
      <c r="W2826" t="s">
        <v>2127</v>
      </c>
      <c r="X2826" t="s">
        <v>2125</v>
      </c>
      <c r="Y2826" t="s">
        <v>2125</v>
      </c>
      <c r="Z2826" t="s">
        <v>1159</v>
      </c>
      <c r="AA2826" t="s">
        <v>2128</v>
      </c>
      <c r="AB2826" t="s">
        <v>2127</v>
      </c>
    </row>
    <row r="2827" spans="1:28" x14ac:dyDescent="0.2">
      <c r="A2827">
        <v>16073644</v>
      </c>
      <c r="B2827" t="s">
        <v>10925</v>
      </c>
      <c r="C2827" t="s">
        <v>8751</v>
      </c>
      <c r="D2827" t="s">
        <v>510</v>
      </c>
      <c r="E2827" t="s">
        <v>317</v>
      </c>
      <c r="F2827" t="s">
        <v>370</v>
      </c>
      <c r="G2827" t="s">
        <v>370</v>
      </c>
      <c r="H2827" t="s">
        <v>510</v>
      </c>
      <c r="I2827" t="s">
        <v>317</v>
      </c>
      <c r="J2827" t="s">
        <v>430</v>
      </c>
      <c r="K2827" t="s">
        <v>1164</v>
      </c>
      <c r="L2827" t="s">
        <v>10926</v>
      </c>
      <c r="M2827" s="11">
        <v>43115.402233796296</v>
      </c>
      <c r="N2827" s="11">
        <v>43115.402233796296</v>
      </c>
      <c r="O2827" s="11">
        <v>43122.40861111111</v>
      </c>
      <c r="P2827" t="s">
        <v>2124</v>
      </c>
      <c r="Q2827" t="s">
        <v>559</v>
      </c>
      <c r="R2827" t="s">
        <v>10927</v>
      </c>
      <c r="S2827" t="s">
        <v>2125</v>
      </c>
      <c r="T2827" t="s">
        <v>2126</v>
      </c>
      <c r="U2827" t="s">
        <v>2127</v>
      </c>
      <c r="V2827">
        <v>0</v>
      </c>
      <c r="W2827" t="s">
        <v>2127</v>
      </c>
      <c r="X2827" t="s">
        <v>2125</v>
      </c>
      <c r="Y2827" t="s">
        <v>2125</v>
      </c>
      <c r="Z2827" t="s">
        <v>4829</v>
      </c>
      <c r="AA2827" t="s">
        <v>2137</v>
      </c>
      <c r="AB2827" t="s">
        <v>2127</v>
      </c>
    </row>
    <row r="2828" spans="1:28" x14ac:dyDescent="0.2">
      <c r="A2828">
        <v>16073646</v>
      </c>
      <c r="B2828" t="s">
        <v>10928</v>
      </c>
      <c r="C2828" t="s">
        <v>9841</v>
      </c>
      <c r="D2828" t="s">
        <v>550</v>
      </c>
      <c r="E2828" t="s">
        <v>317</v>
      </c>
      <c r="F2828" t="s">
        <v>316</v>
      </c>
      <c r="G2828" t="s">
        <v>316</v>
      </c>
      <c r="H2828" t="s">
        <v>550</v>
      </c>
      <c r="I2828" t="s">
        <v>317</v>
      </c>
      <c r="J2828" t="s">
        <v>334</v>
      </c>
      <c r="K2828" t="s">
        <v>591</v>
      </c>
      <c r="L2828" t="s">
        <v>10929</v>
      </c>
      <c r="M2828" s="11">
        <v>43115.402256944442</v>
      </c>
      <c r="N2828" s="11">
        <v>43115.402256944442</v>
      </c>
      <c r="O2828" s="11">
        <v>43124.745844907404</v>
      </c>
      <c r="P2828" t="s">
        <v>2124</v>
      </c>
      <c r="Q2828" t="s">
        <v>519</v>
      </c>
      <c r="R2828" t="s">
        <v>10930</v>
      </c>
      <c r="S2828" t="s">
        <v>2125</v>
      </c>
      <c r="T2828" t="s">
        <v>2126</v>
      </c>
      <c r="U2828" t="s">
        <v>2127</v>
      </c>
      <c r="V2828">
        <v>0</v>
      </c>
      <c r="W2828" t="s">
        <v>2127</v>
      </c>
      <c r="X2828" t="s">
        <v>2125</v>
      </c>
      <c r="Y2828" t="s">
        <v>2125</v>
      </c>
      <c r="Z2828" t="s">
        <v>2194</v>
      </c>
      <c r="AA2828" t="s">
        <v>2137</v>
      </c>
      <c r="AB2828" t="s">
        <v>2127</v>
      </c>
    </row>
    <row r="2829" spans="1:28" x14ac:dyDescent="0.2">
      <c r="A2829">
        <v>16073656</v>
      </c>
      <c r="B2829" t="s">
        <v>10931</v>
      </c>
      <c r="C2829" t="s">
        <v>2552</v>
      </c>
      <c r="D2829" t="s">
        <v>401</v>
      </c>
      <c r="E2829" t="s">
        <v>317</v>
      </c>
      <c r="F2829" t="s">
        <v>316</v>
      </c>
      <c r="G2829" t="s">
        <v>357</v>
      </c>
      <c r="H2829" t="s">
        <v>2140</v>
      </c>
      <c r="I2829" t="s">
        <v>317</v>
      </c>
      <c r="J2829" t="s">
        <v>334</v>
      </c>
      <c r="K2829" t="s">
        <v>10932</v>
      </c>
      <c r="L2829" t="s">
        <v>10933</v>
      </c>
      <c r="M2829" s="11">
        <v>43115.403043981481</v>
      </c>
      <c r="N2829" s="11">
        <v>43115.403043981481</v>
      </c>
      <c r="O2829" s="11">
        <v>43122.576793981483</v>
      </c>
      <c r="P2829" t="s">
        <v>2124</v>
      </c>
      <c r="Q2829" t="s">
        <v>733</v>
      </c>
      <c r="R2829" t="s">
        <v>10934</v>
      </c>
      <c r="S2829" t="s">
        <v>2125</v>
      </c>
      <c r="T2829" t="s">
        <v>2126</v>
      </c>
      <c r="U2829" t="s">
        <v>2127</v>
      </c>
      <c r="V2829">
        <v>0</v>
      </c>
      <c r="W2829" t="s">
        <v>2127</v>
      </c>
      <c r="X2829" t="s">
        <v>2125</v>
      </c>
      <c r="Y2829" t="s">
        <v>2125</v>
      </c>
      <c r="Z2829" t="s">
        <v>459</v>
      </c>
      <c r="AA2829" t="s">
        <v>2137</v>
      </c>
      <c r="AB2829" t="s">
        <v>2129</v>
      </c>
    </row>
    <row r="2830" spans="1:28" x14ac:dyDescent="0.2">
      <c r="A2830">
        <v>16073662</v>
      </c>
      <c r="B2830" t="s">
        <v>8358</v>
      </c>
      <c r="C2830" t="s">
        <v>2158</v>
      </c>
      <c r="D2830" t="s">
        <v>392</v>
      </c>
      <c r="E2830" t="s">
        <v>317</v>
      </c>
      <c r="F2830" t="s">
        <v>316</v>
      </c>
      <c r="G2830" t="s">
        <v>316</v>
      </c>
      <c r="H2830" t="s">
        <v>392</v>
      </c>
      <c r="I2830" t="s">
        <v>317</v>
      </c>
      <c r="J2830" t="s">
        <v>334</v>
      </c>
      <c r="K2830" t="s">
        <v>3790</v>
      </c>
      <c r="L2830" t="s">
        <v>10935</v>
      </c>
      <c r="M2830" s="11">
        <v>43115.403368055559</v>
      </c>
      <c r="N2830" s="11">
        <v>43115.403368055559</v>
      </c>
      <c r="O2830" s="11">
        <v>43122.412708333337</v>
      </c>
      <c r="P2830" t="s">
        <v>2124</v>
      </c>
      <c r="Q2830" t="s">
        <v>519</v>
      </c>
      <c r="R2830" t="s">
        <v>10936</v>
      </c>
      <c r="S2830" t="s">
        <v>2125</v>
      </c>
      <c r="T2830" t="s">
        <v>2126</v>
      </c>
      <c r="U2830" t="s">
        <v>2127</v>
      </c>
      <c r="V2830">
        <v>0</v>
      </c>
      <c r="W2830" t="s">
        <v>2127</v>
      </c>
      <c r="X2830" t="s">
        <v>2125</v>
      </c>
      <c r="Y2830" t="s">
        <v>2125</v>
      </c>
      <c r="Z2830" t="s">
        <v>378</v>
      </c>
      <c r="AA2830" t="s">
        <v>2137</v>
      </c>
      <c r="AB2830" t="s">
        <v>2127</v>
      </c>
    </row>
    <row r="2831" spans="1:28" x14ac:dyDescent="0.2">
      <c r="A2831">
        <v>16073664</v>
      </c>
      <c r="B2831" t="s">
        <v>390</v>
      </c>
      <c r="C2831" t="s">
        <v>2158</v>
      </c>
      <c r="D2831" t="s">
        <v>460</v>
      </c>
      <c r="E2831" t="s">
        <v>317</v>
      </c>
      <c r="F2831" t="s">
        <v>316</v>
      </c>
      <c r="G2831" t="s">
        <v>937</v>
      </c>
      <c r="H2831" t="s">
        <v>1278</v>
      </c>
      <c r="I2831" t="s">
        <v>3216</v>
      </c>
      <c r="J2831" t="s">
        <v>334</v>
      </c>
      <c r="K2831" t="s">
        <v>939</v>
      </c>
      <c r="L2831" t="s">
        <v>10937</v>
      </c>
      <c r="M2831" s="11">
        <v>43115.403425925928</v>
      </c>
      <c r="N2831" s="11">
        <v>43115.403425925928</v>
      </c>
      <c r="O2831" s="11">
        <v>43122.419340277775</v>
      </c>
      <c r="P2831" t="s">
        <v>2124</v>
      </c>
      <c r="Q2831" t="s">
        <v>936</v>
      </c>
      <c r="R2831" t="s">
        <v>1279</v>
      </c>
      <c r="S2831" t="s">
        <v>2125</v>
      </c>
      <c r="T2831" t="s">
        <v>2126</v>
      </c>
      <c r="U2831" t="s">
        <v>2127</v>
      </c>
      <c r="V2831">
        <v>0</v>
      </c>
      <c r="W2831" t="s">
        <v>2127</v>
      </c>
      <c r="X2831" t="s">
        <v>2125</v>
      </c>
      <c r="Y2831" t="s">
        <v>2125</v>
      </c>
      <c r="Z2831" t="s">
        <v>391</v>
      </c>
      <c r="AA2831" t="s">
        <v>2137</v>
      </c>
      <c r="AB2831" t="s">
        <v>2127</v>
      </c>
    </row>
    <row r="2832" spans="1:28" x14ac:dyDescent="0.2">
      <c r="A2832">
        <v>16073739</v>
      </c>
      <c r="B2832" t="s">
        <v>8800</v>
      </c>
      <c r="C2832" t="s">
        <v>2158</v>
      </c>
      <c r="D2832" t="s">
        <v>392</v>
      </c>
      <c r="E2832" t="s">
        <v>317</v>
      </c>
      <c r="F2832" t="s">
        <v>323</v>
      </c>
      <c r="G2832" t="s">
        <v>323</v>
      </c>
      <c r="H2832" t="s">
        <v>1337</v>
      </c>
      <c r="I2832" t="s">
        <v>317</v>
      </c>
      <c r="J2832" t="s">
        <v>334</v>
      </c>
      <c r="K2832" t="s">
        <v>10938</v>
      </c>
      <c r="L2832" t="s">
        <v>10939</v>
      </c>
      <c r="M2832" s="11">
        <v>43115.406643518516</v>
      </c>
      <c r="N2832" s="11">
        <v>43115.406643518516</v>
      </c>
      <c r="O2832" s="11">
        <v>43123.480740740742</v>
      </c>
      <c r="P2832" t="s">
        <v>2124</v>
      </c>
      <c r="Q2832" t="s">
        <v>333</v>
      </c>
      <c r="R2832" t="s">
        <v>10940</v>
      </c>
      <c r="S2832" t="s">
        <v>2125</v>
      </c>
      <c r="T2832" t="s">
        <v>2126</v>
      </c>
      <c r="U2832" t="s">
        <v>2127</v>
      </c>
      <c r="V2832">
        <v>0</v>
      </c>
      <c r="W2832" t="s">
        <v>2127</v>
      </c>
      <c r="X2832" t="s">
        <v>2125</v>
      </c>
      <c r="Y2832" t="s">
        <v>2125</v>
      </c>
      <c r="Z2832" t="s">
        <v>312</v>
      </c>
      <c r="AA2832" t="s">
        <v>2128</v>
      </c>
      <c r="AB2832" t="s">
        <v>2127</v>
      </c>
    </row>
    <row r="2833" spans="1:28" x14ac:dyDescent="0.2">
      <c r="A2833">
        <v>16073741</v>
      </c>
      <c r="B2833" t="s">
        <v>9771</v>
      </c>
      <c r="C2833" t="s">
        <v>6288</v>
      </c>
      <c r="D2833" t="s">
        <v>482</v>
      </c>
      <c r="E2833" t="s">
        <v>317</v>
      </c>
      <c r="F2833" t="s">
        <v>2127</v>
      </c>
      <c r="G2833" t="s">
        <v>370</v>
      </c>
      <c r="H2833" t="s">
        <v>482</v>
      </c>
      <c r="I2833" t="s">
        <v>317</v>
      </c>
      <c r="J2833" t="s">
        <v>334</v>
      </c>
      <c r="K2833" t="s">
        <v>1700</v>
      </c>
      <c r="L2833" t="s">
        <v>10941</v>
      </c>
      <c r="M2833" s="11">
        <v>43115.406851851854</v>
      </c>
      <c r="N2833" s="11">
        <v>43115.406851851854</v>
      </c>
      <c r="O2833" s="11">
        <v>43122.409050925926</v>
      </c>
      <c r="P2833" t="s">
        <v>2124</v>
      </c>
      <c r="Q2833" t="s">
        <v>3286</v>
      </c>
      <c r="R2833" t="s">
        <v>8939</v>
      </c>
      <c r="S2833" t="s">
        <v>2125</v>
      </c>
      <c r="T2833" t="s">
        <v>2126</v>
      </c>
      <c r="U2833" t="s">
        <v>2127</v>
      </c>
      <c r="V2833">
        <v>0</v>
      </c>
      <c r="W2833" t="s">
        <v>2127</v>
      </c>
      <c r="X2833" t="s">
        <v>2125</v>
      </c>
      <c r="Y2833" t="s">
        <v>2125</v>
      </c>
      <c r="Z2833" t="s">
        <v>433</v>
      </c>
      <c r="AA2833" t="s">
        <v>2128</v>
      </c>
      <c r="AB2833" t="s">
        <v>2127</v>
      </c>
    </row>
    <row r="2834" spans="1:28" x14ac:dyDescent="0.2">
      <c r="A2834">
        <v>16073777</v>
      </c>
      <c r="B2834" t="s">
        <v>5020</v>
      </c>
      <c r="C2834" t="s">
        <v>2158</v>
      </c>
      <c r="D2834" t="s">
        <v>434</v>
      </c>
      <c r="E2834" t="s">
        <v>317</v>
      </c>
      <c r="F2834" t="s">
        <v>2127</v>
      </c>
      <c r="G2834" t="s">
        <v>316</v>
      </c>
      <c r="H2834" t="s">
        <v>434</v>
      </c>
      <c r="I2834" t="s">
        <v>317</v>
      </c>
      <c r="J2834" t="s">
        <v>334</v>
      </c>
      <c r="K2834" t="s">
        <v>10665</v>
      </c>
      <c r="L2834" t="s">
        <v>10943</v>
      </c>
      <c r="M2834" s="11">
        <v>43115.408055555556</v>
      </c>
      <c r="N2834" s="11">
        <v>43115.408055555556</v>
      </c>
      <c r="O2834" s="11">
        <v>43122.410995370374</v>
      </c>
      <c r="P2834" t="s">
        <v>2124</v>
      </c>
      <c r="Q2834" t="s">
        <v>1963</v>
      </c>
      <c r="R2834" t="e">
        <f>- colaborador Orientado a seguir a documentação para Realizar o chamado.</f>
        <v>#NAME?</v>
      </c>
      <c r="S2834" t="s">
        <v>2125</v>
      </c>
      <c r="T2834" t="s">
        <v>2126</v>
      </c>
      <c r="U2834" t="s">
        <v>2127</v>
      </c>
      <c r="V2834">
        <v>0</v>
      </c>
      <c r="W2834" t="s">
        <v>2127</v>
      </c>
      <c r="X2834" t="s">
        <v>2125</v>
      </c>
      <c r="Y2834" t="s">
        <v>2125</v>
      </c>
      <c r="Z2834" t="s">
        <v>312</v>
      </c>
      <c r="AA2834" t="s">
        <v>2128</v>
      </c>
      <c r="AB2834" t="s">
        <v>2127</v>
      </c>
    </row>
    <row r="2835" spans="1:28" x14ac:dyDescent="0.2">
      <c r="A2835">
        <v>16073810</v>
      </c>
      <c r="B2835" t="s">
        <v>10366</v>
      </c>
      <c r="C2835" t="s">
        <v>2916</v>
      </c>
      <c r="D2835" t="s">
        <v>392</v>
      </c>
      <c r="E2835" t="s">
        <v>317</v>
      </c>
      <c r="F2835" t="s">
        <v>316</v>
      </c>
      <c r="G2835" t="s">
        <v>316</v>
      </c>
      <c r="H2835" t="s">
        <v>392</v>
      </c>
      <c r="I2835" t="s">
        <v>317</v>
      </c>
      <c r="J2835" t="s">
        <v>334</v>
      </c>
      <c r="K2835" t="s">
        <v>591</v>
      </c>
      <c r="L2835" t="s">
        <v>10944</v>
      </c>
      <c r="M2835" s="11">
        <v>43115.409016203703</v>
      </c>
      <c r="N2835" s="11">
        <v>43115.409016203703</v>
      </c>
      <c r="O2835" s="11">
        <v>43122.431157407409</v>
      </c>
      <c r="P2835" t="s">
        <v>2124</v>
      </c>
      <c r="Q2835" t="s">
        <v>425</v>
      </c>
      <c r="R2835" t="s">
        <v>10945</v>
      </c>
      <c r="S2835" t="s">
        <v>2125</v>
      </c>
      <c r="T2835" t="s">
        <v>2126</v>
      </c>
      <c r="U2835" t="s">
        <v>2127</v>
      </c>
      <c r="V2835">
        <v>0</v>
      </c>
      <c r="W2835" t="s">
        <v>2127</v>
      </c>
      <c r="X2835" t="s">
        <v>2125</v>
      </c>
      <c r="Y2835" t="s">
        <v>2125</v>
      </c>
      <c r="Z2835" t="s">
        <v>2920</v>
      </c>
      <c r="AA2835" t="s">
        <v>2137</v>
      </c>
      <c r="AB2835" t="s">
        <v>2127</v>
      </c>
    </row>
    <row r="2836" spans="1:28" x14ac:dyDescent="0.2">
      <c r="A2836">
        <v>16073839</v>
      </c>
      <c r="B2836" t="s">
        <v>10725</v>
      </c>
      <c r="C2836" t="s">
        <v>2158</v>
      </c>
      <c r="D2836" t="s">
        <v>434</v>
      </c>
      <c r="E2836" t="s">
        <v>317</v>
      </c>
      <c r="F2836" t="s">
        <v>316</v>
      </c>
      <c r="G2836" t="s">
        <v>316</v>
      </c>
      <c r="H2836" t="s">
        <v>392</v>
      </c>
      <c r="I2836" t="s">
        <v>317</v>
      </c>
      <c r="J2836" t="s">
        <v>334</v>
      </c>
      <c r="K2836" t="s">
        <v>574</v>
      </c>
      <c r="L2836" t="s">
        <v>10946</v>
      </c>
      <c r="M2836" s="11">
        <v>43115.410254629627</v>
      </c>
      <c r="N2836" s="11">
        <v>43115.410254629627</v>
      </c>
      <c r="O2836" s="11">
        <v>43122.48096064815</v>
      </c>
      <c r="P2836" t="s">
        <v>2124</v>
      </c>
      <c r="Q2836" t="s">
        <v>402</v>
      </c>
      <c r="R2836" t="s">
        <v>10947</v>
      </c>
      <c r="S2836" t="s">
        <v>2125</v>
      </c>
      <c r="T2836" t="s">
        <v>2126</v>
      </c>
      <c r="U2836" t="s">
        <v>2127</v>
      </c>
      <c r="V2836">
        <v>0</v>
      </c>
      <c r="W2836" t="s">
        <v>2127</v>
      </c>
      <c r="X2836" t="s">
        <v>2125</v>
      </c>
      <c r="Y2836" t="s">
        <v>2125</v>
      </c>
      <c r="Z2836" t="s">
        <v>312</v>
      </c>
      <c r="AA2836" t="s">
        <v>2128</v>
      </c>
      <c r="AB2836" t="s">
        <v>2127</v>
      </c>
    </row>
    <row r="2837" spans="1:28" x14ac:dyDescent="0.2">
      <c r="A2837">
        <v>16073852</v>
      </c>
      <c r="B2837" t="s">
        <v>3231</v>
      </c>
      <c r="C2837" t="s">
        <v>2916</v>
      </c>
      <c r="D2837" t="s">
        <v>518</v>
      </c>
      <c r="E2837" t="s">
        <v>317</v>
      </c>
      <c r="F2837" t="s">
        <v>316</v>
      </c>
      <c r="G2837" t="s">
        <v>316</v>
      </c>
      <c r="H2837" t="s">
        <v>518</v>
      </c>
      <c r="I2837" t="s">
        <v>317</v>
      </c>
      <c r="J2837" t="s">
        <v>334</v>
      </c>
      <c r="K2837" t="s">
        <v>1101</v>
      </c>
      <c r="L2837" t="s">
        <v>10948</v>
      </c>
      <c r="M2837" s="11">
        <v>43115.410937499997</v>
      </c>
      <c r="N2837" s="11">
        <v>43115.410937499997</v>
      </c>
      <c r="O2837" s="11">
        <v>43122.425671296296</v>
      </c>
      <c r="P2837" t="s">
        <v>2124</v>
      </c>
      <c r="Q2837" t="s">
        <v>425</v>
      </c>
      <c r="R2837" t="s">
        <v>10949</v>
      </c>
      <c r="S2837" t="s">
        <v>2125</v>
      </c>
      <c r="T2837" t="s">
        <v>2126</v>
      </c>
      <c r="U2837" t="s">
        <v>2127</v>
      </c>
      <c r="V2837">
        <v>0</v>
      </c>
      <c r="W2837" t="s">
        <v>2127</v>
      </c>
      <c r="X2837" t="s">
        <v>2125</v>
      </c>
      <c r="Y2837" t="s">
        <v>2125</v>
      </c>
      <c r="Z2837" t="s">
        <v>2920</v>
      </c>
      <c r="AA2837" t="s">
        <v>2137</v>
      </c>
      <c r="AB2837" t="s">
        <v>2127</v>
      </c>
    </row>
    <row r="2838" spans="1:28" x14ac:dyDescent="0.2">
      <c r="A2838">
        <v>16073887</v>
      </c>
      <c r="B2838" t="s">
        <v>10952</v>
      </c>
      <c r="C2838" t="s">
        <v>10953</v>
      </c>
      <c r="D2838" t="s">
        <v>354</v>
      </c>
      <c r="E2838" t="s">
        <v>317</v>
      </c>
      <c r="F2838" t="s">
        <v>370</v>
      </c>
      <c r="G2838" t="s">
        <v>370</v>
      </c>
      <c r="H2838" t="s">
        <v>10952</v>
      </c>
      <c r="J2838" t="s">
        <v>1040</v>
      </c>
      <c r="K2838" t="s">
        <v>1062</v>
      </c>
      <c r="L2838" t="s">
        <v>10954</v>
      </c>
      <c r="M2838" s="11">
        <v>43115.412129629629</v>
      </c>
      <c r="N2838" s="11">
        <v>43115.412129629629</v>
      </c>
      <c r="O2838" s="11">
        <v>43115.43540509259</v>
      </c>
      <c r="P2838" t="s">
        <v>2124</v>
      </c>
      <c r="Q2838" t="s">
        <v>1061</v>
      </c>
      <c r="S2838" t="s">
        <v>2125</v>
      </c>
      <c r="T2838" t="s">
        <v>2126</v>
      </c>
      <c r="U2838" t="s">
        <v>2127</v>
      </c>
      <c r="V2838">
        <v>0</v>
      </c>
      <c r="W2838" t="s">
        <v>2127</v>
      </c>
      <c r="X2838" t="s">
        <v>2125</v>
      </c>
      <c r="Y2838" t="s">
        <v>2125</v>
      </c>
      <c r="Z2838" t="s">
        <v>6491</v>
      </c>
      <c r="AA2838" t="s">
        <v>2128</v>
      </c>
      <c r="AB2838" t="s">
        <v>2127</v>
      </c>
    </row>
    <row r="2839" spans="1:28" x14ac:dyDescent="0.2">
      <c r="A2839">
        <v>16073910</v>
      </c>
      <c r="B2839" t="s">
        <v>1281</v>
      </c>
      <c r="C2839" t="s">
        <v>2340</v>
      </c>
      <c r="D2839" t="s">
        <v>369</v>
      </c>
      <c r="E2839" t="s">
        <v>317</v>
      </c>
      <c r="F2839" t="s">
        <v>2127</v>
      </c>
      <c r="G2839" t="s">
        <v>370</v>
      </c>
      <c r="H2839" t="s">
        <v>369</v>
      </c>
      <c r="I2839" t="s">
        <v>317</v>
      </c>
      <c r="J2839" t="s">
        <v>334</v>
      </c>
      <c r="K2839" t="s">
        <v>3558</v>
      </c>
      <c r="L2839" t="s">
        <v>10955</v>
      </c>
      <c r="M2839" s="11">
        <v>43115.412719907406</v>
      </c>
      <c r="N2839" s="11">
        <v>43115.412719907406</v>
      </c>
      <c r="O2839" s="11">
        <v>43116.48064814815</v>
      </c>
      <c r="P2839" t="s">
        <v>2124</v>
      </c>
      <c r="Q2839" t="s">
        <v>3694</v>
      </c>
      <c r="R2839" t="s">
        <v>3887</v>
      </c>
      <c r="S2839" t="s">
        <v>2125</v>
      </c>
      <c r="T2839" t="s">
        <v>2126</v>
      </c>
      <c r="U2839" t="s">
        <v>2127</v>
      </c>
      <c r="V2839">
        <v>0</v>
      </c>
      <c r="W2839" t="s">
        <v>2127</v>
      </c>
      <c r="X2839" t="s">
        <v>2125</v>
      </c>
      <c r="Y2839" t="s">
        <v>2125</v>
      </c>
      <c r="Z2839" t="s">
        <v>534</v>
      </c>
      <c r="AA2839" t="s">
        <v>2137</v>
      </c>
      <c r="AB2839" t="s">
        <v>2127</v>
      </c>
    </row>
    <row r="2840" spans="1:28" x14ac:dyDescent="0.2">
      <c r="A2840">
        <v>16073912</v>
      </c>
      <c r="B2840" t="s">
        <v>6428</v>
      </c>
      <c r="C2840" t="s">
        <v>2158</v>
      </c>
      <c r="D2840" t="s">
        <v>550</v>
      </c>
      <c r="E2840" t="s">
        <v>317</v>
      </c>
      <c r="F2840" t="s">
        <v>316</v>
      </c>
      <c r="G2840" t="s">
        <v>316</v>
      </c>
      <c r="H2840" t="s">
        <v>550</v>
      </c>
      <c r="I2840" t="s">
        <v>317</v>
      </c>
      <c r="J2840" t="s">
        <v>334</v>
      </c>
      <c r="K2840" t="s">
        <v>591</v>
      </c>
      <c r="L2840" t="s">
        <v>10956</v>
      </c>
      <c r="M2840" s="11">
        <v>43115.412800925929</v>
      </c>
      <c r="N2840" s="11">
        <v>43115.412800925929</v>
      </c>
      <c r="O2840" s="11">
        <v>43122.426064814812</v>
      </c>
      <c r="P2840" t="s">
        <v>2124</v>
      </c>
      <c r="Q2840" t="s">
        <v>519</v>
      </c>
      <c r="R2840" t="s">
        <v>10957</v>
      </c>
      <c r="S2840" t="s">
        <v>2125</v>
      </c>
      <c r="T2840" t="s">
        <v>2126</v>
      </c>
      <c r="U2840" t="s">
        <v>2127</v>
      </c>
      <c r="V2840">
        <v>0</v>
      </c>
      <c r="W2840" t="s">
        <v>2127</v>
      </c>
      <c r="X2840" t="s">
        <v>2125</v>
      </c>
      <c r="Y2840" t="s">
        <v>2125</v>
      </c>
      <c r="Z2840" t="s">
        <v>6431</v>
      </c>
      <c r="AA2840" t="s">
        <v>2137</v>
      </c>
      <c r="AB2840" t="s">
        <v>2127</v>
      </c>
    </row>
    <row r="2841" spans="1:28" x14ac:dyDescent="0.2">
      <c r="A2841">
        <v>16073928</v>
      </c>
      <c r="B2841" t="s">
        <v>3751</v>
      </c>
      <c r="C2841" t="s">
        <v>2619</v>
      </c>
      <c r="D2841" t="s">
        <v>401</v>
      </c>
      <c r="E2841" t="s">
        <v>317</v>
      </c>
      <c r="F2841" t="s">
        <v>316</v>
      </c>
      <c r="G2841" t="s">
        <v>316</v>
      </c>
      <c r="H2841" t="s">
        <v>401</v>
      </c>
      <c r="I2841" t="s">
        <v>317</v>
      </c>
      <c r="J2841" t="s">
        <v>334</v>
      </c>
      <c r="K2841" t="s">
        <v>595</v>
      </c>
      <c r="L2841" t="s">
        <v>10958</v>
      </c>
      <c r="M2841" s="11">
        <v>43115.413252314815</v>
      </c>
      <c r="N2841" s="11">
        <v>43115.413252314815</v>
      </c>
      <c r="O2841" s="11">
        <v>43122.416863425926</v>
      </c>
      <c r="P2841" t="s">
        <v>2124</v>
      </c>
      <c r="Q2841" t="s">
        <v>436</v>
      </c>
      <c r="R2841" t="s">
        <v>10959</v>
      </c>
      <c r="S2841" t="s">
        <v>2125</v>
      </c>
      <c r="T2841" t="s">
        <v>2126</v>
      </c>
      <c r="U2841" t="s">
        <v>2127</v>
      </c>
      <c r="V2841">
        <v>0</v>
      </c>
      <c r="W2841" t="s">
        <v>2127</v>
      </c>
      <c r="X2841" t="s">
        <v>2125</v>
      </c>
      <c r="Y2841" t="s">
        <v>2125</v>
      </c>
      <c r="Z2841" t="s">
        <v>459</v>
      </c>
      <c r="AA2841" t="s">
        <v>2137</v>
      </c>
      <c r="AB2841" t="s">
        <v>2127</v>
      </c>
    </row>
    <row r="2842" spans="1:28" x14ac:dyDescent="0.2">
      <c r="A2842">
        <v>16073934</v>
      </c>
      <c r="B2842" t="s">
        <v>3515</v>
      </c>
      <c r="C2842" t="s">
        <v>3516</v>
      </c>
      <c r="D2842" t="s">
        <v>443</v>
      </c>
      <c r="E2842" t="s">
        <v>317</v>
      </c>
      <c r="F2842" t="s">
        <v>382</v>
      </c>
      <c r="G2842" t="s">
        <v>382</v>
      </c>
      <c r="H2842" t="s">
        <v>443</v>
      </c>
      <c r="I2842" t="s">
        <v>317</v>
      </c>
      <c r="J2842" t="s">
        <v>334</v>
      </c>
      <c r="K2842" t="s">
        <v>5980</v>
      </c>
      <c r="L2842" t="s">
        <v>10960</v>
      </c>
      <c r="M2842" s="11">
        <v>43115.413368055553</v>
      </c>
      <c r="N2842" s="11">
        <v>43115.413368055553</v>
      </c>
      <c r="O2842" s="11">
        <v>43122.415590277778</v>
      </c>
      <c r="P2842" t="s">
        <v>2124</v>
      </c>
      <c r="Q2842" t="s">
        <v>736</v>
      </c>
      <c r="R2842" t="s">
        <v>10961</v>
      </c>
      <c r="S2842" t="s">
        <v>2125</v>
      </c>
      <c r="T2842" t="s">
        <v>2126</v>
      </c>
      <c r="U2842" t="s">
        <v>2127</v>
      </c>
      <c r="V2842">
        <v>0</v>
      </c>
      <c r="W2842" t="s">
        <v>2127</v>
      </c>
      <c r="X2842" t="s">
        <v>2125</v>
      </c>
      <c r="Y2842" t="s">
        <v>2125</v>
      </c>
      <c r="Z2842" t="s">
        <v>1214</v>
      </c>
      <c r="AA2842" t="s">
        <v>2128</v>
      </c>
      <c r="AB2842" t="s">
        <v>2127</v>
      </c>
    </row>
    <row r="2843" spans="1:28" x14ac:dyDescent="0.2">
      <c r="A2843">
        <v>16073943</v>
      </c>
      <c r="B2843" t="s">
        <v>2689</v>
      </c>
      <c r="C2843" t="s">
        <v>10962</v>
      </c>
      <c r="D2843" t="s">
        <v>2689</v>
      </c>
      <c r="E2843" t="s">
        <v>2691</v>
      </c>
      <c r="F2843" t="s">
        <v>2692</v>
      </c>
      <c r="G2843" t="s">
        <v>2692</v>
      </c>
      <c r="H2843" t="s">
        <v>10963</v>
      </c>
      <c r="I2843" t="s">
        <v>2285</v>
      </c>
      <c r="J2843" t="s">
        <v>334</v>
      </c>
      <c r="K2843" t="s">
        <v>10964</v>
      </c>
      <c r="L2843" t="s">
        <v>10965</v>
      </c>
      <c r="M2843" s="11">
        <v>43115.413668981484</v>
      </c>
      <c r="N2843" s="11">
        <v>43115.413668981484</v>
      </c>
      <c r="O2843" s="11">
        <v>43123.745578703703</v>
      </c>
      <c r="P2843" t="s">
        <v>2124</v>
      </c>
      <c r="Q2843" t="s">
        <v>2696</v>
      </c>
      <c r="R2843" t="s">
        <v>10966</v>
      </c>
      <c r="S2843" t="s">
        <v>2125</v>
      </c>
      <c r="T2843" t="s">
        <v>2126</v>
      </c>
      <c r="U2843" t="s">
        <v>2127</v>
      </c>
      <c r="V2843">
        <v>0</v>
      </c>
      <c r="W2843" t="s">
        <v>2127</v>
      </c>
      <c r="X2843" t="s">
        <v>2125</v>
      </c>
      <c r="Y2843" t="s">
        <v>2125</v>
      </c>
      <c r="Z2843" t="s">
        <v>2698</v>
      </c>
      <c r="AA2843" t="s">
        <v>2128</v>
      </c>
      <c r="AB2843" t="s">
        <v>5035</v>
      </c>
    </row>
    <row r="2844" spans="1:28" x14ac:dyDescent="0.2">
      <c r="A2844">
        <v>16073971</v>
      </c>
      <c r="B2844" t="s">
        <v>10967</v>
      </c>
      <c r="C2844" t="s">
        <v>9524</v>
      </c>
      <c r="D2844" t="s">
        <v>460</v>
      </c>
      <c r="E2844" t="s">
        <v>317</v>
      </c>
      <c r="F2844" t="s">
        <v>316</v>
      </c>
      <c r="G2844" t="s">
        <v>316</v>
      </c>
      <c r="H2844" t="s">
        <v>460</v>
      </c>
      <c r="I2844" t="s">
        <v>317</v>
      </c>
      <c r="J2844" t="s">
        <v>334</v>
      </c>
      <c r="K2844" t="s">
        <v>591</v>
      </c>
      <c r="L2844" t="s">
        <v>10968</v>
      </c>
      <c r="M2844" s="11">
        <v>43115.41474537037</v>
      </c>
      <c r="N2844" s="11">
        <v>43115.41474537037</v>
      </c>
      <c r="O2844" s="11">
        <v>43122.425046296295</v>
      </c>
      <c r="P2844" t="s">
        <v>2124</v>
      </c>
      <c r="Q2844" t="s">
        <v>425</v>
      </c>
      <c r="R2844" t="s">
        <v>10969</v>
      </c>
      <c r="S2844" t="s">
        <v>2125</v>
      </c>
      <c r="T2844" t="s">
        <v>2126</v>
      </c>
      <c r="U2844" t="s">
        <v>2127</v>
      </c>
      <c r="V2844">
        <v>0</v>
      </c>
      <c r="W2844" t="s">
        <v>2127</v>
      </c>
      <c r="X2844" t="s">
        <v>2125</v>
      </c>
      <c r="Y2844" t="s">
        <v>2125</v>
      </c>
      <c r="Z2844" t="s">
        <v>1457</v>
      </c>
      <c r="AA2844" t="s">
        <v>2137</v>
      </c>
      <c r="AB2844" t="s">
        <v>2127</v>
      </c>
    </row>
    <row r="2845" spans="1:28" x14ac:dyDescent="0.2">
      <c r="A2845">
        <v>16074007</v>
      </c>
      <c r="B2845" t="s">
        <v>1281</v>
      </c>
      <c r="C2845" t="s">
        <v>2340</v>
      </c>
      <c r="D2845" t="s">
        <v>369</v>
      </c>
      <c r="E2845" t="s">
        <v>317</v>
      </c>
      <c r="F2845" t="s">
        <v>316</v>
      </c>
      <c r="G2845" t="s">
        <v>1283</v>
      </c>
      <c r="H2845" t="s">
        <v>1284</v>
      </c>
      <c r="J2845" t="s">
        <v>322</v>
      </c>
      <c r="K2845" t="s">
        <v>1286</v>
      </c>
      <c r="L2845" t="s">
        <v>10970</v>
      </c>
      <c r="M2845" s="11">
        <v>43115.416134259256</v>
      </c>
      <c r="N2845" s="11">
        <v>43115.416134259256</v>
      </c>
      <c r="O2845" s="11">
        <v>43116.480439814812</v>
      </c>
      <c r="P2845" t="s">
        <v>2124</v>
      </c>
      <c r="Q2845" t="s">
        <v>491</v>
      </c>
      <c r="R2845" t="s">
        <v>1285</v>
      </c>
      <c r="S2845" t="s">
        <v>2125</v>
      </c>
      <c r="T2845" t="s">
        <v>2126</v>
      </c>
      <c r="U2845" t="s">
        <v>2127</v>
      </c>
      <c r="V2845">
        <v>0</v>
      </c>
      <c r="W2845" t="s">
        <v>2127</v>
      </c>
      <c r="X2845" t="s">
        <v>2125</v>
      </c>
      <c r="Y2845" t="s">
        <v>2125</v>
      </c>
      <c r="Z2845" t="s">
        <v>534</v>
      </c>
      <c r="AA2845" t="s">
        <v>2137</v>
      </c>
      <c r="AB2845" t="s">
        <v>2127</v>
      </c>
    </row>
    <row r="2846" spans="1:28" x14ac:dyDescent="0.2">
      <c r="A2846">
        <v>16074027</v>
      </c>
      <c r="B2846" t="s">
        <v>8647</v>
      </c>
      <c r="C2846" t="s">
        <v>5024</v>
      </c>
      <c r="D2846" t="s">
        <v>510</v>
      </c>
      <c r="E2846" t="s">
        <v>317</v>
      </c>
      <c r="F2846" t="s">
        <v>370</v>
      </c>
      <c r="G2846" t="s">
        <v>370</v>
      </c>
      <c r="H2846" t="s">
        <v>510</v>
      </c>
      <c r="I2846" t="s">
        <v>317</v>
      </c>
      <c r="J2846" t="s">
        <v>334</v>
      </c>
      <c r="K2846" t="s">
        <v>438</v>
      </c>
      <c r="L2846" t="s">
        <v>10971</v>
      </c>
      <c r="M2846" s="11">
        <v>43115.416956018518</v>
      </c>
      <c r="N2846" s="11">
        <v>43115.416956018518</v>
      </c>
      <c r="O2846" s="11">
        <v>43122.425740740742</v>
      </c>
      <c r="P2846" t="s">
        <v>2124</v>
      </c>
      <c r="Q2846" t="s">
        <v>512</v>
      </c>
      <c r="R2846" t="s">
        <v>10972</v>
      </c>
      <c r="S2846" t="s">
        <v>2125</v>
      </c>
      <c r="T2846" t="s">
        <v>2126</v>
      </c>
      <c r="U2846" t="s">
        <v>2127</v>
      </c>
      <c r="V2846">
        <v>0</v>
      </c>
      <c r="W2846" t="s">
        <v>2127</v>
      </c>
      <c r="X2846" t="s">
        <v>2125</v>
      </c>
      <c r="Y2846" t="s">
        <v>2125</v>
      </c>
      <c r="Z2846" t="s">
        <v>4829</v>
      </c>
      <c r="AA2846" t="s">
        <v>2137</v>
      </c>
      <c r="AB2846" t="s">
        <v>2127</v>
      </c>
    </row>
    <row r="2847" spans="1:28" x14ac:dyDescent="0.2">
      <c r="A2847">
        <v>16074073</v>
      </c>
      <c r="B2847" t="s">
        <v>6125</v>
      </c>
      <c r="C2847" t="s">
        <v>6126</v>
      </c>
      <c r="D2847" t="s">
        <v>482</v>
      </c>
      <c r="E2847" t="s">
        <v>317</v>
      </c>
      <c r="F2847" t="s">
        <v>2127</v>
      </c>
      <c r="G2847" t="s">
        <v>370</v>
      </c>
      <c r="H2847" t="s">
        <v>482</v>
      </c>
      <c r="I2847" t="s">
        <v>317</v>
      </c>
      <c r="J2847" t="s">
        <v>334</v>
      </c>
      <c r="K2847" t="s">
        <v>1942</v>
      </c>
      <c r="L2847" t="s">
        <v>10973</v>
      </c>
      <c r="M2847" s="11">
        <v>43115.418587962966</v>
      </c>
      <c r="N2847" s="11">
        <v>43115.418587962966</v>
      </c>
      <c r="O2847" s="11">
        <v>43117.470497685186</v>
      </c>
      <c r="P2847" t="s">
        <v>2124</v>
      </c>
      <c r="Q2847" t="s">
        <v>3286</v>
      </c>
      <c r="R2847" t="s">
        <v>10615</v>
      </c>
      <c r="S2847" t="s">
        <v>2125</v>
      </c>
      <c r="T2847" t="s">
        <v>2126</v>
      </c>
      <c r="U2847" t="s">
        <v>2127</v>
      </c>
      <c r="V2847">
        <v>0</v>
      </c>
      <c r="W2847" t="s">
        <v>2127</v>
      </c>
      <c r="X2847" t="s">
        <v>2125</v>
      </c>
      <c r="Y2847" t="s">
        <v>2125</v>
      </c>
      <c r="Z2847" t="s">
        <v>1549</v>
      </c>
      <c r="AA2847" t="s">
        <v>2128</v>
      </c>
      <c r="AB2847" t="s">
        <v>2127</v>
      </c>
    </row>
    <row r="2848" spans="1:28" x14ac:dyDescent="0.2">
      <c r="A2848">
        <v>16074116</v>
      </c>
      <c r="B2848" t="s">
        <v>10977</v>
      </c>
      <c r="C2848" t="s">
        <v>2340</v>
      </c>
      <c r="D2848" t="s">
        <v>518</v>
      </c>
      <c r="E2848" t="s">
        <v>317</v>
      </c>
      <c r="F2848" t="s">
        <v>316</v>
      </c>
      <c r="G2848" t="s">
        <v>316</v>
      </c>
      <c r="H2848" t="s">
        <v>518</v>
      </c>
      <c r="I2848" t="s">
        <v>317</v>
      </c>
      <c r="J2848" t="s">
        <v>334</v>
      </c>
      <c r="K2848" t="s">
        <v>766</v>
      </c>
      <c r="L2848" t="s">
        <v>10978</v>
      </c>
      <c r="M2848" s="11">
        <v>43115.420798611114</v>
      </c>
      <c r="N2848" s="11">
        <v>43115.420798611114</v>
      </c>
      <c r="O2848" s="11">
        <v>43122.429918981485</v>
      </c>
      <c r="P2848" t="s">
        <v>2124</v>
      </c>
      <c r="Q2848" t="s">
        <v>501</v>
      </c>
      <c r="R2848" t="s">
        <v>10979</v>
      </c>
      <c r="S2848" t="s">
        <v>2125</v>
      </c>
      <c r="T2848" t="s">
        <v>2126</v>
      </c>
      <c r="U2848" t="s">
        <v>2127</v>
      </c>
      <c r="V2848">
        <v>0</v>
      </c>
      <c r="W2848" t="s">
        <v>2127</v>
      </c>
      <c r="X2848" t="s">
        <v>2125</v>
      </c>
      <c r="Y2848" t="s">
        <v>2125</v>
      </c>
      <c r="Z2848" t="s">
        <v>534</v>
      </c>
      <c r="AA2848" t="s">
        <v>2137</v>
      </c>
      <c r="AB2848" t="s">
        <v>2127</v>
      </c>
    </row>
    <row r="2849" spans="1:28" x14ac:dyDescent="0.2">
      <c r="A2849">
        <v>16074182</v>
      </c>
      <c r="B2849" t="s">
        <v>4919</v>
      </c>
      <c r="C2849" t="s">
        <v>10742</v>
      </c>
      <c r="D2849" t="s">
        <v>443</v>
      </c>
      <c r="E2849" t="s">
        <v>317</v>
      </c>
      <c r="F2849" t="s">
        <v>2127</v>
      </c>
      <c r="G2849" t="s">
        <v>382</v>
      </c>
      <c r="H2849" t="s">
        <v>443</v>
      </c>
      <c r="I2849" t="s">
        <v>317</v>
      </c>
      <c r="J2849" t="s">
        <v>334</v>
      </c>
      <c r="K2849" t="s">
        <v>4596</v>
      </c>
      <c r="L2849" t="s">
        <v>10980</v>
      </c>
      <c r="M2849" s="11">
        <v>43115.423668981479</v>
      </c>
      <c r="N2849" s="11">
        <v>43115.423668981479</v>
      </c>
      <c r="O2849" s="11">
        <v>43122.424722222226</v>
      </c>
      <c r="P2849" t="s">
        <v>2124</v>
      </c>
      <c r="Q2849" t="s">
        <v>3354</v>
      </c>
      <c r="R2849" t="s">
        <v>10980</v>
      </c>
      <c r="S2849" t="s">
        <v>2125</v>
      </c>
      <c r="T2849" t="s">
        <v>2126</v>
      </c>
      <c r="U2849" t="s">
        <v>2127</v>
      </c>
      <c r="V2849">
        <v>0</v>
      </c>
      <c r="W2849" t="s">
        <v>2127</v>
      </c>
      <c r="X2849" t="s">
        <v>2125</v>
      </c>
      <c r="Y2849" t="s">
        <v>2125</v>
      </c>
      <c r="Z2849" t="s">
        <v>4923</v>
      </c>
      <c r="AA2849" t="s">
        <v>2137</v>
      </c>
      <c r="AB2849" t="s">
        <v>2127</v>
      </c>
    </row>
    <row r="2850" spans="1:28" x14ac:dyDescent="0.2">
      <c r="A2850">
        <v>16074280</v>
      </c>
      <c r="B2850" t="s">
        <v>8427</v>
      </c>
      <c r="C2850" t="s">
        <v>2158</v>
      </c>
      <c r="D2850" t="s">
        <v>401</v>
      </c>
      <c r="E2850" t="s">
        <v>317</v>
      </c>
      <c r="F2850" t="s">
        <v>316</v>
      </c>
      <c r="G2850" t="s">
        <v>316</v>
      </c>
      <c r="H2850" t="s">
        <v>401</v>
      </c>
      <c r="I2850" t="s">
        <v>317</v>
      </c>
      <c r="J2850" t="s">
        <v>334</v>
      </c>
      <c r="K2850" t="s">
        <v>591</v>
      </c>
      <c r="L2850" t="s">
        <v>10986</v>
      </c>
      <c r="M2850" s="11">
        <v>43115.427430555559</v>
      </c>
      <c r="N2850" s="11">
        <v>43115.427430555559</v>
      </c>
      <c r="O2850" s="11">
        <v>43122.429502314815</v>
      </c>
      <c r="P2850" t="s">
        <v>2124</v>
      </c>
      <c r="Q2850" t="s">
        <v>519</v>
      </c>
      <c r="R2850" t="s">
        <v>10987</v>
      </c>
      <c r="S2850" t="s">
        <v>2125</v>
      </c>
      <c r="T2850" t="s">
        <v>2126</v>
      </c>
      <c r="U2850" t="s">
        <v>2127</v>
      </c>
      <c r="V2850">
        <v>0</v>
      </c>
      <c r="W2850" t="s">
        <v>2127</v>
      </c>
      <c r="X2850" t="s">
        <v>2125</v>
      </c>
      <c r="Y2850" t="s">
        <v>2125</v>
      </c>
      <c r="Z2850" t="s">
        <v>378</v>
      </c>
      <c r="AA2850" t="s">
        <v>2137</v>
      </c>
      <c r="AB2850" t="s">
        <v>2127</v>
      </c>
    </row>
    <row r="2851" spans="1:28" x14ac:dyDescent="0.2">
      <c r="A2851">
        <v>16074302</v>
      </c>
      <c r="B2851" t="s">
        <v>612</v>
      </c>
      <c r="C2851" t="s">
        <v>2993</v>
      </c>
      <c r="D2851" t="s">
        <v>434</v>
      </c>
      <c r="E2851" t="s">
        <v>317</v>
      </c>
      <c r="F2851" t="s">
        <v>316</v>
      </c>
      <c r="G2851" t="s">
        <v>316</v>
      </c>
      <c r="H2851" t="s">
        <v>434</v>
      </c>
      <c r="I2851" t="s">
        <v>317</v>
      </c>
      <c r="J2851" t="s">
        <v>334</v>
      </c>
      <c r="K2851" t="s">
        <v>602</v>
      </c>
      <c r="L2851" t="s">
        <v>10988</v>
      </c>
      <c r="M2851" s="11">
        <v>43115.428344907406</v>
      </c>
      <c r="N2851" s="11">
        <v>43115.428344907406</v>
      </c>
      <c r="O2851" s="11">
        <v>43122.444062499999</v>
      </c>
      <c r="P2851" t="s">
        <v>2124</v>
      </c>
      <c r="Q2851" t="s">
        <v>425</v>
      </c>
      <c r="R2851" t="s">
        <v>10989</v>
      </c>
      <c r="S2851" t="s">
        <v>2125</v>
      </c>
      <c r="T2851" t="s">
        <v>2126</v>
      </c>
      <c r="U2851" t="s">
        <v>2127</v>
      </c>
      <c r="V2851">
        <v>0</v>
      </c>
      <c r="W2851" t="s">
        <v>2127</v>
      </c>
      <c r="X2851" t="s">
        <v>2125</v>
      </c>
      <c r="Y2851" t="s">
        <v>2125</v>
      </c>
      <c r="Z2851" t="s">
        <v>613</v>
      </c>
      <c r="AA2851" t="s">
        <v>2137</v>
      </c>
      <c r="AB2851" t="s">
        <v>2127</v>
      </c>
    </row>
    <row r="2852" spans="1:28" x14ac:dyDescent="0.2">
      <c r="A2852">
        <v>16074415</v>
      </c>
      <c r="B2852" t="s">
        <v>2848</v>
      </c>
      <c r="C2852" t="s">
        <v>2661</v>
      </c>
      <c r="D2852" t="s">
        <v>460</v>
      </c>
      <c r="E2852" t="s">
        <v>317</v>
      </c>
      <c r="F2852" t="s">
        <v>316</v>
      </c>
      <c r="G2852" t="s">
        <v>316</v>
      </c>
      <c r="H2852" t="s">
        <v>460</v>
      </c>
      <c r="I2852" t="s">
        <v>317</v>
      </c>
      <c r="J2852" t="s">
        <v>334</v>
      </c>
      <c r="K2852" t="s">
        <v>574</v>
      </c>
      <c r="L2852" t="s">
        <v>10992</v>
      </c>
      <c r="M2852" s="11">
        <v>43115.432581018518</v>
      </c>
      <c r="N2852" s="11">
        <v>43115.432581018518</v>
      </c>
      <c r="O2852" s="11">
        <v>43122.438483796293</v>
      </c>
      <c r="P2852" t="s">
        <v>2124</v>
      </c>
      <c r="Q2852" t="s">
        <v>462</v>
      </c>
      <c r="R2852" t="s">
        <v>10993</v>
      </c>
      <c r="S2852" t="s">
        <v>2125</v>
      </c>
      <c r="T2852" t="s">
        <v>2126</v>
      </c>
      <c r="U2852" t="s">
        <v>2127</v>
      </c>
      <c r="V2852">
        <v>0</v>
      </c>
      <c r="W2852" t="s">
        <v>2127</v>
      </c>
      <c r="X2852" t="s">
        <v>2125</v>
      </c>
      <c r="Y2852" t="s">
        <v>2125</v>
      </c>
      <c r="Z2852" t="s">
        <v>1260</v>
      </c>
      <c r="AA2852" t="s">
        <v>2128</v>
      </c>
      <c r="AB2852" t="s">
        <v>2127</v>
      </c>
    </row>
    <row r="2853" spans="1:28" x14ac:dyDescent="0.2">
      <c r="A2853">
        <v>16074472</v>
      </c>
      <c r="B2853" t="s">
        <v>2930</v>
      </c>
      <c r="C2853" t="s">
        <v>2340</v>
      </c>
      <c r="D2853" t="s">
        <v>369</v>
      </c>
      <c r="E2853" t="s">
        <v>317</v>
      </c>
      <c r="F2853" t="s">
        <v>316</v>
      </c>
      <c r="G2853" t="s">
        <v>316</v>
      </c>
      <c r="H2853" t="s">
        <v>369</v>
      </c>
      <c r="I2853" t="s">
        <v>317</v>
      </c>
      <c r="J2853" t="s">
        <v>334</v>
      </c>
      <c r="K2853" t="s">
        <v>362</v>
      </c>
      <c r="L2853" t="s">
        <v>10994</v>
      </c>
      <c r="M2853" s="11">
        <v>43115.435324074075</v>
      </c>
      <c r="N2853" s="11">
        <v>43115.435324074075</v>
      </c>
      <c r="O2853" s="11">
        <v>43122.440335648149</v>
      </c>
      <c r="P2853" t="s">
        <v>2124</v>
      </c>
      <c r="Q2853" t="s">
        <v>501</v>
      </c>
      <c r="R2853" t="s">
        <v>10995</v>
      </c>
      <c r="S2853" t="s">
        <v>2125</v>
      </c>
      <c r="T2853" t="s">
        <v>2126</v>
      </c>
      <c r="U2853" t="s">
        <v>2127</v>
      </c>
      <c r="V2853">
        <v>0</v>
      </c>
      <c r="W2853" t="s">
        <v>2127</v>
      </c>
      <c r="X2853" t="s">
        <v>2125</v>
      </c>
      <c r="Y2853" t="s">
        <v>2125</v>
      </c>
      <c r="Z2853" t="s">
        <v>534</v>
      </c>
      <c r="AA2853" t="s">
        <v>2137</v>
      </c>
      <c r="AB2853" t="s">
        <v>2127</v>
      </c>
    </row>
    <row r="2854" spans="1:28" x14ac:dyDescent="0.2">
      <c r="A2854">
        <v>16074489</v>
      </c>
      <c r="B2854" t="s">
        <v>1251</v>
      </c>
      <c r="C2854" t="s">
        <v>2158</v>
      </c>
      <c r="D2854" t="s">
        <v>401</v>
      </c>
      <c r="E2854" t="s">
        <v>317</v>
      </c>
      <c r="F2854" t="s">
        <v>316</v>
      </c>
      <c r="G2854" t="s">
        <v>316</v>
      </c>
      <c r="H2854" t="s">
        <v>401</v>
      </c>
      <c r="I2854" t="s">
        <v>317</v>
      </c>
      <c r="J2854" t="s">
        <v>334</v>
      </c>
      <c r="K2854" t="s">
        <v>4936</v>
      </c>
      <c r="L2854" t="s">
        <v>10996</v>
      </c>
      <c r="M2854" s="11">
        <v>43115.436157407406</v>
      </c>
      <c r="N2854" s="11">
        <v>43115.436157407406</v>
      </c>
      <c r="O2854" s="11">
        <v>43122.451944444445</v>
      </c>
      <c r="P2854" t="s">
        <v>2124</v>
      </c>
      <c r="Q2854" t="s">
        <v>584</v>
      </c>
      <c r="R2854" t="s">
        <v>10997</v>
      </c>
      <c r="S2854" t="s">
        <v>2125</v>
      </c>
      <c r="T2854" t="s">
        <v>2126</v>
      </c>
      <c r="U2854" t="s">
        <v>2127</v>
      </c>
      <c r="V2854">
        <v>0</v>
      </c>
      <c r="W2854" t="s">
        <v>2127</v>
      </c>
      <c r="X2854" t="s">
        <v>2125</v>
      </c>
      <c r="Y2854" t="s">
        <v>2125</v>
      </c>
      <c r="Z2854" t="s">
        <v>312</v>
      </c>
      <c r="AA2854" t="s">
        <v>2128</v>
      </c>
      <c r="AB2854" t="s">
        <v>2127</v>
      </c>
    </row>
    <row r="2855" spans="1:28" x14ac:dyDescent="0.2">
      <c r="A2855">
        <v>16074526</v>
      </c>
      <c r="B2855" t="s">
        <v>10998</v>
      </c>
      <c r="C2855" t="s">
        <v>2158</v>
      </c>
      <c r="D2855" t="s">
        <v>550</v>
      </c>
      <c r="E2855" t="s">
        <v>317</v>
      </c>
      <c r="F2855" t="s">
        <v>316</v>
      </c>
      <c r="G2855" t="s">
        <v>316</v>
      </c>
      <c r="H2855" t="s">
        <v>10998</v>
      </c>
      <c r="I2855" t="s">
        <v>2161</v>
      </c>
      <c r="J2855" t="s">
        <v>334</v>
      </c>
      <c r="K2855" t="s">
        <v>362</v>
      </c>
      <c r="L2855" t="s">
        <v>10999</v>
      </c>
      <c r="M2855" s="11">
        <v>43115.437708333331</v>
      </c>
      <c r="N2855" s="11">
        <v>43115.437708333331</v>
      </c>
      <c r="O2855" s="11">
        <v>43124.378310185188</v>
      </c>
      <c r="P2855" t="s">
        <v>2124</v>
      </c>
      <c r="Q2855" t="s">
        <v>501</v>
      </c>
      <c r="R2855" t="s">
        <v>11000</v>
      </c>
      <c r="S2855" t="s">
        <v>2125</v>
      </c>
      <c r="T2855" t="s">
        <v>2126</v>
      </c>
      <c r="U2855" t="s">
        <v>2127</v>
      </c>
      <c r="V2855">
        <v>0</v>
      </c>
      <c r="W2855" t="s">
        <v>2127</v>
      </c>
      <c r="X2855" t="s">
        <v>2125</v>
      </c>
      <c r="Y2855" t="s">
        <v>2125</v>
      </c>
      <c r="Z2855" t="s">
        <v>312</v>
      </c>
      <c r="AA2855" t="s">
        <v>2137</v>
      </c>
      <c r="AB2855" t="s">
        <v>2127</v>
      </c>
    </row>
    <row r="2856" spans="1:28" x14ac:dyDescent="0.2">
      <c r="A2856">
        <v>16074644</v>
      </c>
      <c r="B2856" t="s">
        <v>1291</v>
      </c>
      <c r="C2856" t="s">
        <v>2632</v>
      </c>
      <c r="D2856" t="s">
        <v>550</v>
      </c>
      <c r="E2856" t="s">
        <v>317</v>
      </c>
      <c r="F2856" t="s">
        <v>316</v>
      </c>
      <c r="G2856" t="s">
        <v>316</v>
      </c>
      <c r="H2856" t="s">
        <v>550</v>
      </c>
      <c r="I2856" t="s">
        <v>317</v>
      </c>
      <c r="J2856" t="s">
        <v>334</v>
      </c>
      <c r="K2856" t="s">
        <v>471</v>
      </c>
      <c r="L2856" t="s">
        <v>11001</v>
      </c>
      <c r="M2856" s="11">
        <v>43115.442337962966</v>
      </c>
      <c r="N2856" s="11">
        <v>43115.442337962966</v>
      </c>
      <c r="O2856" s="11">
        <v>43122.52820601852</v>
      </c>
      <c r="P2856" t="s">
        <v>2124</v>
      </c>
      <c r="Q2856" t="s">
        <v>733</v>
      </c>
      <c r="R2856" t="s">
        <v>11002</v>
      </c>
      <c r="S2856" t="s">
        <v>2125</v>
      </c>
      <c r="T2856" t="s">
        <v>2126</v>
      </c>
      <c r="U2856" t="s">
        <v>2127</v>
      </c>
      <c r="V2856">
        <v>0</v>
      </c>
      <c r="W2856" t="s">
        <v>2127</v>
      </c>
      <c r="X2856" t="s">
        <v>2125</v>
      </c>
      <c r="Y2856" t="s">
        <v>2125</v>
      </c>
      <c r="Z2856" t="s">
        <v>459</v>
      </c>
      <c r="AA2856" t="s">
        <v>2137</v>
      </c>
      <c r="AB2856" t="s">
        <v>2127</v>
      </c>
    </row>
    <row r="2857" spans="1:28" x14ac:dyDescent="0.2">
      <c r="A2857">
        <v>16074648</v>
      </c>
      <c r="B2857" t="s">
        <v>11003</v>
      </c>
      <c r="C2857" t="s">
        <v>2131</v>
      </c>
      <c r="D2857" t="s">
        <v>482</v>
      </c>
      <c r="E2857" t="s">
        <v>317</v>
      </c>
      <c r="F2857" t="s">
        <v>2127</v>
      </c>
      <c r="G2857" t="s">
        <v>370</v>
      </c>
      <c r="H2857" t="s">
        <v>482</v>
      </c>
      <c r="I2857" t="s">
        <v>317</v>
      </c>
      <c r="J2857" t="s">
        <v>334</v>
      </c>
      <c r="K2857" t="s">
        <v>3284</v>
      </c>
      <c r="L2857" t="s">
        <v>11004</v>
      </c>
      <c r="M2857" s="11">
        <v>43115.442523148151</v>
      </c>
      <c r="N2857" s="11">
        <v>43115.442523148151</v>
      </c>
      <c r="O2857" s="11">
        <v>43122.445555555554</v>
      </c>
      <c r="P2857" t="s">
        <v>2124</v>
      </c>
      <c r="Q2857" t="s">
        <v>3286</v>
      </c>
      <c r="R2857" t="s">
        <v>11005</v>
      </c>
      <c r="S2857" t="s">
        <v>2125</v>
      </c>
      <c r="T2857" t="s">
        <v>2126</v>
      </c>
      <c r="U2857" t="s">
        <v>2127</v>
      </c>
      <c r="V2857">
        <v>0</v>
      </c>
      <c r="W2857" t="s">
        <v>2127</v>
      </c>
      <c r="X2857" t="s">
        <v>2125</v>
      </c>
      <c r="Y2857" t="s">
        <v>2125</v>
      </c>
      <c r="Z2857" t="s">
        <v>1811</v>
      </c>
      <c r="AA2857" t="s">
        <v>2137</v>
      </c>
      <c r="AB2857" t="s">
        <v>2127</v>
      </c>
    </row>
    <row r="2858" spans="1:28" x14ac:dyDescent="0.2">
      <c r="A2858">
        <v>16074652</v>
      </c>
      <c r="B2858" t="s">
        <v>11006</v>
      </c>
      <c r="C2858" t="s">
        <v>2158</v>
      </c>
      <c r="D2858" t="s">
        <v>369</v>
      </c>
      <c r="E2858" t="s">
        <v>317</v>
      </c>
      <c r="F2858" t="s">
        <v>323</v>
      </c>
      <c r="G2858" t="s">
        <v>323</v>
      </c>
      <c r="H2858" t="s">
        <v>335</v>
      </c>
      <c r="I2858" t="s">
        <v>317</v>
      </c>
      <c r="J2858" t="s">
        <v>334</v>
      </c>
      <c r="K2858" t="s">
        <v>753</v>
      </c>
      <c r="L2858" t="s">
        <v>11007</v>
      </c>
      <c r="M2858" s="11">
        <v>43115.442650462966</v>
      </c>
      <c r="N2858" s="11">
        <v>43115.442650462966</v>
      </c>
      <c r="O2858" s="11">
        <v>43125.485775462963</v>
      </c>
      <c r="P2858" t="s">
        <v>2124</v>
      </c>
      <c r="Q2858" t="s">
        <v>343</v>
      </c>
      <c r="R2858" t="s">
        <v>11008</v>
      </c>
      <c r="S2858" t="s">
        <v>2125</v>
      </c>
      <c r="T2858" t="s">
        <v>2126</v>
      </c>
      <c r="U2858" t="s">
        <v>2127</v>
      </c>
      <c r="V2858">
        <v>0</v>
      </c>
      <c r="W2858" t="s">
        <v>2127</v>
      </c>
      <c r="X2858" t="s">
        <v>2125</v>
      </c>
      <c r="Y2858" t="s">
        <v>2125</v>
      </c>
      <c r="Z2858" t="s">
        <v>312</v>
      </c>
      <c r="AA2858" t="s">
        <v>2137</v>
      </c>
      <c r="AB2858" t="s">
        <v>2127</v>
      </c>
    </row>
    <row r="2859" spans="1:28" x14ac:dyDescent="0.2">
      <c r="A2859">
        <v>16074683</v>
      </c>
      <c r="B2859" t="s">
        <v>11009</v>
      </c>
      <c r="C2859" t="s">
        <v>4762</v>
      </c>
      <c r="D2859" t="s">
        <v>518</v>
      </c>
      <c r="E2859" t="s">
        <v>317</v>
      </c>
      <c r="F2859" t="s">
        <v>316</v>
      </c>
      <c r="G2859" t="s">
        <v>316</v>
      </c>
      <c r="H2859" t="s">
        <v>518</v>
      </c>
      <c r="I2859" t="s">
        <v>317</v>
      </c>
      <c r="J2859" t="s">
        <v>334</v>
      </c>
      <c r="K2859" t="s">
        <v>426</v>
      </c>
      <c r="L2859" t="s">
        <v>11010</v>
      </c>
      <c r="M2859" s="11">
        <v>43115.443784722222</v>
      </c>
      <c r="N2859" s="11">
        <v>43115.443784722222</v>
      </c>
      <c r="O2859" s="11">
        <v>43122.451435185183</v>
      </c>
      <c r="P2859" t="s">
        <v>2124</v>
      </c>
      <c r="Q2859" t="s">
        <v>425</v>
      </c>
      <c r="R2859" t="s">
        <v>11011</v>
      </c>
      <c r="S2859" t="s">
        <v>2125</v>
      </c>
      <c r="T2859" t="s">
        <v>2126</v>
      </c>
      <c r="U2859" t="s">
        <v>2127</v>
      </c>
      <c r="V2859">
        <v>0</v>
      </c>
      <c r="W2859" t="s">
        <v>2127</v>
      </c>
      <c r="X2859" t="s">
        <v>2125</v>
      </c>
      <c r="Y2859" t="s">
        <v>2125</v>
      </c>
      <c r="Z2859" t="s">
        <v>433</v>
      </c>
      <c r="AA2859" t="s">
        <v>2137</v>
      </c>
      <c r="AB2859" t="s">
        <v>2127</v>
      </c>
    </row>
    <row r="2860" spans="1:28" x14ac:dyDescent="0.2">
      <c r="A2860">
        <v>16074695</v>
      </c>
      <c r="B2860" t="s">
        <v>3503</v>
      </c>
      <c r="C2860" t="s">
        <v>3504</v>
      </c>
      <c r="D2860" t="s">
        <v>510</v>
      </c>
      <c r="E2860" t="s">
        <v>317</v>
      </c>
      <c r="F2860" t="s">
        <v>370</v>
      </c>
      <c r="G2860" t="s">
        <v>370</v>
      </c>
      <c r="H2860" t="s">
        <v>510</v>
      </c>
      <c r="I2860" t="s">
        <v>317</v>
      </c>
      <c r="J2860" t="s">
        <v>430</v>
      </c>
      <c r="K2860" t="s">
        <v>595</v>
      </c>
      <c r="L2860" t="s">
        <v>11012</v>
      </c>
      <c r="M2860" s="11">
        <v>43115.444340277776</v>
      </c>
      <c r="N2860" s="11">
        <v>43115.444340277776</v>
      </c>
      <c r="O2860" s="11">
        <v>43122.45716435185</v>
      </c>
      <c r="P2860" t="s">
        <v>2124</v>
      </c>
      <c r="Q2860" t="s">
        <v>483</v>
      </c>
      <c r="R2860" t="s">
        <v>11013</v>
      </c>
      <c r="S2860" t="s">
        <v>2125</v>
      </c>
      <c r="T2860" t="s">
        <v>2126</v>
      </c>
      <c r="U2860" t="s">
        <v>2127</v>
      </c>
      <c r="V2860">
        <v>0</v>
      </c>
      <c r="W2860" t="s">
        <v>2127</v>
      </c>
      <c r="X2860" t="s">
        <v>2125</v>
      </c>
      <c r="Y2860" t="s">
        <v>2125</v>
      </c>
      <c r="Z2860" t="s">
        <v>901</v>
      </c>
      <c r="AA2860" t="s">
        <v>2137</v>
      </c>
      <c r="AB2860" t="s">
        <v>2127</v>
      </c>
    </row>
    <row r="2861" spans="1:28" x14ac:dyDescent="0.2">
      <c r="A2861">
        <v>16074740</v>
      </c>
      <c r="B2861" t="s">
        <v>3731</v>
      </c>
      <c r="C2861" t="s">
        <v>2158</v>
      </c>
      <c r="D2861" t="s">
        <v>434</v>
      </c>
      <c r="E2861" t="s">
        <v>317</v>
      </c>
      <c r="F2861" t="s">
        <v>2127</v>
      </c>
      <c r="G2861" t="s">
        <v>370</v>
      </c>
      <c r="H2861" t="s">
        <v>434</v>
      </c>
      <c r="I2861" t="s">
        <v>317</v>
      </c>
      <c r="J2861" t="s">
        <v>334</v>
      </c>
      <c r="K2861" t="s">
        <v>3352</v>
      </c>
      <c r="L2861" t="s">
        <v>11014</v>
      </c>
      <c r="M2861" s="11">
        <v>43115.446157407408</v>
      </c>
      <c r="N2861" s="11">
        <v>43115.446157407408</v>
      </c>
      <c r="O2861" s="11">
        <v>43122.449328703704</v>
      </c>
      <c r="P2861" t="s">
        <v>2124</v>
      </c>
      <c r="Q2861" t="s">
        <v>3694</v>
      </c>
      <c r="R2861" t="s">
        <v>11015</v>
      </c>
      <c r="S2861" t="s">
        <v>2125</v>
      </c>
      <c r="T2861" t="s">
        <v>2126</v>
      </c>
      <c r="U2861" t="s">
        <v>2127</v>
      </c>
      <c r="V2861">
        <v>0</v>
      </c>
      <c r="W2861" t="s">
        <v>2127</v>
      </c>
      <c r="X2861" t="s">
        <v>2125</v>
      </c>
      <c r="Y2861" t="s">
        <v>2125</v>
      </c>
      <c r="Z2861" t="s">
        <v>312</v>
      </c>
      <c r="AA2861" t="s">
        <v>2137</v>
      </c>
      <c r="AB2861" t="s">
        <v>2127</v>
      </c>
    </row>
    <row r="2862" spans="1:28" x14ac:dyDescent="0.2">
      <c r="A2862">
        <v>16074747</v>
      </c>
      <c r="B2862" t="s">
        <v>9733</v>
      </c>
      <c r="C2862" t="s">
        <v>3205</v>
      </c>
      <c r="D2862" t="s">
        <v>392</v>
      </c>
      <c r="E2862" t="s">
        <v>317</v>
      </c>
      <c r="F2862" t="s">
        <v>316</v>
      </c>
      <c r="G2862" t="s">
        <v>316</v>
      </c>
      <c r="H2862" t="s">
        <v>392</v>
      </c>
      <c r="I2862" t="s">
        <v>317</v>
      </c>
      <c r="J2862" t="s">
        <v>334</v>
      </c>
      <c r="K2862" t="s">
        <v>487</v>
      </c>
      <c r="L2862" t="s">
        <v>11016</v>
      </c>
      <c r="M2862" s="11">
        <v>43115.446319444447</v>
      </c>
      <c r="N2862" s="11">
        <v>43115.446319444447</v>
      </c>
      <c r="O2862" s="11">
        <v>43123.412743055553</v>
      </c>
      <c r="P2862" t="s">
        <v>2124</v>
      </c>
      <c r="Q2862" t="s">
        <v>436</v>
      </c>
      <c r="R2862" t="s">
        <v>11017</v>
      </c>
      <c r="S2862" t="s">
        <v>2125</v>
      </c>
      <c r="T2862" t="s">
        <v>2126</v>
      </c>
      <c r="U2862" t="s">
        <v>2127</v>
      </c>
      <c r="V2862">
        <v>0</v>
      </c>
      <c r="W2862" t="s">
        <v>2127</v>
      </c>
      <c r="X2862" t="s">
        <v>2125</v>
      </c>
      <c r="Y2862" t="s">
        <v>2125</v>
      </c>
      <c r="Z2862" t="s">
        <v>421</v>
      </c>
      <c r="AA2862" t="s">
        <v>2137</v>
      </c>
      <c r="AB2862" t="s">
        <v>2127</v>
      </c>
    </row>
    <row r="2863" spans="1:28" x14ac:dyDescent="0.2">
      <c r="A2863">
        <v>16074754</v>
      </c>
      <c r="B2863" t="s">
        <v>11018</v>
      </c>
      <c r="C2863" t="s">
        <v>3557</v>
      </c>
      <c r="D2863" t="s">
        <v>482</v>
      </c>
      <c r="E2863" t="s">
        <v>317</v>
      </c>
      <c r="F2863" t="s">
        <v>370</v>
      </c>
      <c r="G2863" t="s">
        <v>370</v>
      </c>
      <c r="H2863" t="s">
        <v>482</v>
      </c>
      <c r="I2863" t="s">
        <v>317</v>
      </c>
      <c r="J2863" t="s">
        <v>430</v>
      </c>
      <c r="K2863" t="s">
        <v>487</v>
      </c>
      <c r="L2863" t="s">
        <v>11019</v>
      </c>
      <c r="M2863" s="11">
        <v>43115.446562500001</v>
      </c>
      <c r="N2863" s="11">
        <v>43115.446562500001</v>
      </c>
      <c r="O2863" s="11">
        <v>43122.450949074075</v>
      </c>
      <c r="P2863" t="s">
        <v>2124</v>
      </c>
      <c r="Q2863" t="s">
        <v>483</v>
      </c>
      <c r="R2863" t="s">
        <v>11020</v>
      </c>
      <c r="S2863" t="s">
        <v>2125</v>
      </c>
      <c r="T2863" t="s">
        <v>2126</v>
      </c>
      <c r="U2863" t="s">
        <v>2127</v>
      </c>
      <c r="V2863">
        <v>0</v>
      </c>
      <c r="W2863" t="s">
        <v>2127</v>
      </c>
      <c r="X2863" t="s">
        <v>2125</v>
      </c>
      <c r="Y2863" t="s">
        <v>2125</v>
      </c>
      <c r="Z2863" t="s">
        <v>1689</v>
      </c>
      <c r="AA2863" t="s">
        <v>2137</v>
      </c>
      <c r="AB2863" t="s">
        <v>2127</v>
      </c>
    </row>
    <row r="2864" spans="1:28" x14ac:dyDescent="0.2">
      <c r="A2864">
        <v>16074762</v>
      </c>
      <c r="B2864" t="s">
        <v>2570</v>
      </c>
      <c r="C2864" t="s">
        <v>2340</v>
      </c>
      <c r="D2864" t="s">
        <v>369</v>
      </c>
      <c r="E2864" t="s">
        <v>317</v>
      </c>
      <c r="F2864" t="s">
        <v>323</v>
      </c>
      <c r="G2864" t="s">
        <v>323</v>
      </c>
      <c r="H2864" t="s">
        <v>885</v>
      </c>
      <c r="I2864" t="s">
        <v>317</v>
      </c>
      <c r="J2864" t="s">
        <v>334</v>
      </c>
      <c r="K2864" t="s">
        <v>753</v>
      </c>
      <c r="L2864" t="s">
        <v>11021</v>
      </c>
      <c r="M2864" s="11">
        <v>43115.446909722225</v>
      </c>
      <c r="N2864" s="11">
        <v>43115.446909722225</v>
      </c>
      <c r="O2864" s="11">
        <v>43131.401504629626</v>
      </c>
      <c r="P2864" t="s">
        <v>2124</v>
      </c>
      <c r="Q2864" t="s">
        <v>705</v>
      </c>
      <c r="R2864" t="s">
        <v>11022</v>
      </c>
      <c r="S2864" t="s">
        <v>2125</v>
      </c>
      <c r="T2864" t="s">
        <v>2126</v>
      </c>
      <c r="U2864" t="s">
        <v>2127</v>
      </c>
      <c r="V2864">
        <v>0</v>
      </c>
      <c r="W2864" t="s">
        <v>2127</v>
      </c>
      <c r="X2864" t="s">
        <v>2125</v>
      </c>
      <c r="Y2864" t="s">
        <v>2125</v>
      </c>
      <c r="Z2864" t="s">
        <v>534</v>
      </c>
      <c r="AA2864" t="s">
        <v>2137</v>
      </c>
      <c r="AB2864" t="s">
        <v>2127</v>
      </c>
    </row>
    <row r="2865" spans="1:28" x14ac:dyDescent="0.2">
      <c r="A2865">
        <v>16074772</v>
      </c>
      <c r="B2865" t="s">
        <v>11023</v>
      </c>
      <c r="C2865" t="s">
        <v>2158</v>
      </c>
      <c r="D2865" t="s">
        <v>1337</v>
      </c>
      <c r="E2865" t="s">
        <v>317</v>
      </c>
      <c r="F2865" t="s">
        <v>2426</v>
      </c>
      <c r="G2865" t="s">
        <v>323</v>
      </c>
      <c r="H2865" t="s">
        <v>1337</v>
      </c>
      <c r="I2865" t="s">
        <v>317</v>
      </c>
      <c r="J2865" t="s">
        <v>334</v>
      </c>
      <c r="K2865" t="s">
        <v>3605</v>
      </c>
      <c r="L2865" t="s">
        <v>11024</v>
      </c>
      <c r="M2865" s="11">
        <v>43115.447222222225</v>
      </c>
      <c r="N2865" s="11">
        <v>43115.447222222225</v>
      </c>
      <c r="O2865" s="11">
        <v>43125.425034722219</v>
      </c>
      <c r="P2865" t="s">
        <v>2124</v>
      </c>
      <c r="Q2865" t="s">
        <v>2428</v>
      </c>
      <c r="R2865" t="s">
        <v>11025</v>
      </c>
      <c r="S2865" t="s">
        <v>2125</v>
      </c>
      <c r="T2865" t="s">
        <v>2126</v>
      </c>
      <c r="U2865" t="s">
        <v>2127</v>
      </c>
      <c r="V2865">
        <v>0</v>
      </c>
      <c r="W2865" t="s">
        <v>2127</v>
      </c>
      <c r="X2865" t="s">
        <v>2125</v>
      </c>
      <c r="Y2865" t="s">
        <v>2125</v>
      </c>
      <c r="Z2865" t="s">
        <v>312</v>
      </c>
      <c r="AA2865" t="s">
        <v>2128</v>
      </c>
      <c r="AB2865" t="s">
        <v>2127</v>
      </c>
    </row>
    <row r="2866" spans="1:28" x14ac:dyDescent="0.2">
      <c r="A2866">
        <v>16074801</v>
      </c>
      <c r="B2866" t="s">
        <v>11026</v>
      </c>
      <c r="C2866" t="s">
        <v>3815</v>
      </c>
      <c r="D2866" t="s">
        <v>550</v>
      </c>
      <c r="E2866" t="s">
        <v>317</v>
      </c>
      <c r="F2866" t="s">
        <v>316</v>
      </c>
      <c r="G2866" t="s">
        <v>316</v>
      </c>
      <c r="H2866" t="s">
        <v>550</v>
      </c>
      <c r="I2866" t="s">
        <v>317</v>
      </c>
      <c r="J2866" t="s">
        <v>334</v>
      </c>
      <c r="K2866" t="s">
        <v>11027</v>
      </c>
      <c r="L2866" t="s">
        <v>11028</v>
      </c>
      <c r="M2866" s="11">
        <v>43115.447962962964</v>
      </c>
      <c r="N2866" s="11">
        <v>43115.447962962964</v>
      </c>
      <c r="O2866" s="11">
        <v>43126.389953703707</v>
      </c>
      <c r="P2866" t="s">
        <v>2124</v>
      </c>
      <c r="Q2866" t="s">
        <v>436</v>
      </c>
      <c r="R2866" t="s">
        <v>11029</v>
      </c>
      <c r="S2866" t="s">
        <v>2125</v>
      </c>
      <c r="T2866" t="s">
        <v>2126</v>
      </c>
      <c r="U2866" t="s">
        <v>2127</v>
      </c>
      <c r="V2866">
        <v>0</v>
      </c>
      <c r="W2866" t="s">
        <v>2127</v>
      </c>
      <c r="X2866" t="s">
        <v>2125</v>
      </c>
      <c r="Y2866" t="s">
        <v>2125</v>
      </c>
      <c r="Z2866" t="s">
        <v>613</v>
      </c>
      <c r="AA2866" t="s">
        <v>2137</v>
      </c>
      <c r="AB2866" t="s">
        <v>2127</v>
      </c>
    </row>
    <row r="2867" spans="1:28" x14ac:dyDescent="0.2">
      <c r="A2867">
        <v>16074832</v>
      </c>
      <c r="B2867" t="s">
        <v>1470</v>
      </c>
      <c r="C2867" t="s">
        <v>2340</v>
      </c>
      <c r="D2867" t="s">
        <v>401</v>
      </c>
      <c r="E2867" t="s">
        <v>317</v>
      </c>
      <c r="F2867" t="s">
        <v>2900</v>
      </c>
      <c r="G2867" t="s">
        <v>2900</v>
      </c>
      <c r="H2867" t="s">
        <v>2901</v>
      </c>
      <c r="J2867" t="s">
        <v>334</v>
      </c>
      <c r="K2867" t="s">
        <v>2902</v>
      </c>
      <c r="L2867" t="s">
        <v>11030</v>
      </c>
      <c r="M2867" s="11">
        <v>43115.449004629627</v>
      </c>
      <c r="N2867" s="11">
        <v>43115.449004629627</v>
      </c>
      <c r="O2867" s="11">
        <v>43122.626550925925</v>
      </c>
      <c r="P2867" t="s">
        <v>2124</v>
      </c>
      <c r="Q2867" t="s">
        <v>11031</v>
      </c>
      <c r="R2867" t="s">
        <v>11032</v>
      </c>
      <c r="S2867" t="s">
        <v>2125</v>
      </c>
      <c r="T2867" t="s">
        <v>2126</v>
      </c>
      <c r="U2867" t="s">
        <v>2127</v>
      </c>
      <c r="V2867">
        <v>0</v>
      </c>
      <c r="W2867" t="s">
        <v>2127</v>
      </c>
      <c r="X2867" t="s">
        <v>2125</v>
      </c>
      <c r="Y2867" t="s">
        <v>2125</v>
      </c>
      <c r="Z2867" t="s">
        <v>534</v>
      </c>
      <c r="AA2867" t="s">
        <v>2128</v>
      </c>
      <c r="AB2867" t="s">
        <v>2127</v>
      </c>
    </row>
    <row r="2868" spans="1:28" x14ac:dyDescent="0.2">
      <c r="A2868">
        <v>16074853</v>
      </c>
      <c r="B2868" t="s">
        <v>3731</v>
      </c>
      <c r="C2868" t="s">
        <v>2158</v>
      </c>
      <c r="D2868" t="s">
        <v>460</v>
      </c>
      <c r="E2868" t="s">
        <v>317</v>
      </c>
      <c r="F2868" t="s">
        <v>316</v>
      </c>
      <c r="G2868" t="s">
        <v>316</v>
      </c>
      <c r="H2868" t="s">
        <v>460</v>
      </c>
      <c r="I2868" t="s">
        <v>317</v>
      </c>
      <c r="J2868" t="s">
        <v>322</v>
      </c>
      <c r="K2868" t="s">
        <v>591</v>
      </c>
      <c r="L2868" t="s">
        <v>11033</v>
      </c>
      <c r="M2868" s="11">
        <v>43115.450046296297</v>
      </c>
      <c r="N2868" s="11">
        <v>43115.450046296297</v>
      </c>
      <c r="O2868" s="11">
        <v>43122.46365740741</v>
      </c>
      <c r="P2868" t="s">
        <v>2124</v>
      </c>
      <c r="Q2868" t="s">
        <v>2801</v>
      </c>
      <c r="R2868" t="s">
        <v>11034</v>
      </c>
      <c r="S2868" t="s">
        <v>2125</v>
      </c>
      <c r="T2868" t="s">
        <v>2126</v>
      </c>
      <c r="U2868" t="s">
        <v>2127</v>
      </c>
      <c r="V2868">
        <v>0</v>
      </c>
      <c r="W2868" t="s">
        <v>2127</v>
      </c>
      <c r="X2868" t="s">
        <v>2125</v>
      </c>
      <c r="Y2868" t="s">
        <v>2125</v>
      </c>
      <c r="Z2868" t="s">
        <v>312</v>
      </c>
      <c r="AA2868" t="s">
        <v>2137</v>
      </c>
      <c r="AB2868" t="s">
        <v>2127</v>
      </c>
    </row>
    <row r="2869" spans="1:28" x14ac:dyDescent="0.2">
      <c r="A2869">
        <v>16074922</v>
      </c>
      <c r="B2869" t="s">
        <v>11006</v>
      </c>
      <c r="C2869" t="s">
        <v>2158</v>
      </c>
      <c r="D2869" t="s">
        <v>518</v>
      </c>
      <c r="E2869" t="s">
        <v>317</v>
      </c>
      <c r="F2869" t="s">
        <v>316</v>
      </c>
      <c r="G2869" t="s">
        <v>323</v>
      </c>
      <c r="H2869" t="s">
        <v>503</v>
      </c>
      <c r="I2869" t="s">
        <v>317</v>
      </c>
      <c r="J2869" t="s">
        <v>334</v>
      </c>
      <c r="K2869" t="s">
        <v>939</v>
      </c>
      <c r="L2869" t="s">
        <v>11035</v>
      </c>
      <c r="M2869" s="11">
        <v>43115.452731481484</v>
      </c>
      <c r="N2869" s="11">
        <v>43115.452731481484</v>
      </c>
      <c r="O2869" s="11">
        <v>43123.713136574072</v>
      </c>
      <c r="P2869" t="s">
        <v>2124</v>
      </c>
      <c r="Q2869" t="s">
        <v>936</v>
      </c>
      <c r="R2869" t="s">
        <v>11036</v>
      </c>
      <c r="S2869" t="s">
        <v>2125</v>
      </c>
      <c r="T2869" t="s">
        <v>2126</v>
      </c>
      <c r="U2869" t="s">
        <v>2127</v>
      </c>
      <c r="V2869">
        <v>0</v>
      </c>
      <c r="W2869" t="s">
        <v>2127</v>
      </c>
      <c r="X2869" t="s">
        <v>2125</v>
      </c>
      <c r="Y2869" t="s">
        <v>2125</v>
      </c>
      <c r="Z2869" t="s">
        <v>312</v>
      </c>
      <c r="AA2869" t="s">
        <v>2137</v>
      </c>
      <c r="AB2869" t="s">
        <v>2127</v>
      </c>
    </row>
    <row r="2870" spans="1:28" x14ac:dyDescent="0.2">
      <c r="A2870">
        <v>16074954</v>
      </c>
      <c r="B2870" t="s">
        <v>11038</v>
      </c>
      <c r="C2870" t="s">
        <v>6469</v>
      </c>
      <c r="D2870" t="s">
        <v>434</v>
      </c>
      <c r="E2870" t="s">
        <v>317</v>
      </c>
      <c r="F2870" t="s">
        <v>370</v>
      </c>
      <c r="G2870" t="s">
        <v>370</v>
      </c>
      <c r="H2870" t="s">
        <v>434</v>
      </c>
      <c r="I2870" t="s">
        <v>317</v>
      </c>
      <c r="J2870" t="s">
        <v>322</v>
      </c>
      <c r="K2870" t="s">
        <v>404</v>
      </c>
      <c r="L2870" t="s">
        <v>11039</v>
      </c>
      <c r="M2870" s="11">
        <v>43115.454143518517</v>
      </c>
      <c r="N2870" s="11">
        <v>43115.454143518517</v>
      </c>
      <c r="O2870" s="11">
        <v>43122.458680555559</v>
      </c>
      <c r="P2870" t="s">
        <v>2124</v>
      </c>
      <c r="Q2870" t="s">
        <v>483</v>
      </c>
      <c r="R2870" t="s">
        <v>11040</v>
      </c>
      <c r="S2870" t="s">
        <v>2125</v>
      </c>
      <c r="T2870" t="s">
        <v>2126</v>
      </c>
      <c r="U2870" t="s">
        <v>2127</v>
      </c>
      <c r="V2870">
        <v>0</v>
      </c>
      <c r="W2870" t="s">
        <v>2127</v>
      </c>
      <c r="X2870" t="s">
        <v>2125</v>
      </c>
      <c r="Y2870" t="s">
        <v>2125</v>
      </c>
      <c r="Z2870" t="s">
        <v>1309</v>
      </c>
      <c r="AA2870" t="s">
        <v>2137</v>
      </c>
      <c r="AB2870" t="s">
        <v>2127</v>
      </c>
    </row>
    <row r="2871" spans="1:28" x14ac:dyDescent="0.2">
      <c r="A2871">
        <v>16075056</v>
      </c>
      <c r="B2871" t="s">
        <v>11041</v>
      </c>
      <c r="C2871" t="s">
        <v>2340</v>
      </c>
      <c r="D2871" t="s">
        <v>510</v>
      </c>
      <c r="E2871" t="s">
        <v>317</v>
      </c>
      <c r="F2871" t="s">
        <v>2127</v>
      </c>
      <c r="G2871" t="s">
        <v>370</v>
      </c>
      <c r="H2871" t="s">
        <v>510</v>
      </c>
      <c r="I2871" t="s">
        <v>317</v>
      </c>
      <c r="J2871" t="s">
        <v>334</v>
      </c>
      <c r="K2871" t="s">
        <v>3665</v>
      </c>
      <c r="L2871" t="s">
        <v>11042</v>
      </c>
      <c r="M2871" s="11">
        <v>43115.457349537035</v>
      </c>
      <c r="N2871" s="11">
        <v>43115.457349537035</v>
      </c>
      <c r="O2871" s="11">
        <v>43122.460856481484</v>
      </c>
      <c r="P2871" t="s">
        <v>2124</v>
      </c>
      <c r="Q2871" t="s">
        <v>3694</v>
      </c>
      <c r="R2871" t="s">
        <v>11043</v>
      </c>
      <c r="S2871" t="s">
        <v>2125</v>
      </c>
      <c r="T2871" t="s">
        <v>2126</v>
      </c>
      <c r="U2871" t="s">
        <v>2127</v>
      </c>
      <c r="V2871">
        <v>0</v>
      </c>
      <c r="W2871" t="s">
        <v>2127</v>
      </c>
      <c r="X2871" t="s">
        <v>2125</v>
      </c>
      <c r="Y2871" t="s">
        <v>2125</v>
      </c>
      <c r="Z2871" t="s">
        <v>534</v>
      </c>
      <c r="AA2871" t="s">
        <v>2137</v>
      </c>
      <c r="AB2871" t="s">
        <v>2127</v>
      </c>
    </row>
    <row r="2872" spans="1:28" x14ac:dyDescent="0.2">
      <c r="A2872">
        <v>16075088</v>
      </c>
      <c r="B2872" t="s">
        <v>2952</v>
      </c>
      <c r="C2872" t="s">
        <v>2340</v>
      </c>
      <c r="D2872" t="s">
        <v>510</v>
      </c>
      <c r="E2872" t="s">
        <v>317</v>
      </c>
      <c r="F2872" t="s">
        <v>2127</v>
      </c>
      <c r="G2872" t="s">
        <v>316</v>
      </c>
      <c r="H2872" t="s">
        <v>510</v>
      </c>
      <c r="I2872" t="s">
        <v>317</v>
      </c>
      <c r="J2872" t="s">
        <v>334</v>
      </c>
      <c r="K2872" t="s">
        <v>3665</v>
      </c>
      <c r="L2872" t="s">
        <v>11044</v>
      </c>
      <c r="M2872" s="11">
        <v>43115.458472222221</v>
      </c>
      <c r="N2872" s="11">
        <v>43115.458472222221</v>
      </c>
      <c r="O2872" s="11">
        <v>43119.604131944441</v>
      </c>
      <c r="P2872" t="s">
        <v>2124</v>
      </c>
      <c r="Q2872" t="s">
        <v>3694</v>
      </c>
      <c r="R2872" t="s">
        <v>11045</v>
      </c>
      <c r="S2872" t="s">
        <v>2125</v>
      </c>
      <c r="T2872" t="s">
        <v>2126</v>
      </c>
      <c r="U2872" t="s">
        <v>2127</v>
      </c>
      <c r="V2872">
        <v>0</v>
      </c>
      <c r="W2872" t="s">
        <v>2127</v>
      </c>
      <c r="X2872" t="s">
        <v>2125</v>
      </c>
      <c r="Y2872" t="s">
        <v>2125</v>
      </c>
      <c r="Z2872" t="s">
        <v>534</v>
      </c>
      <c r="AA2872" t="s">
        <v>2137</v>
      </c>
      <c r="AB2872" t="s">
        <v>2127</v>
      </c>
    </row>
    <row r="2873" spans="1:28" x14ac:dyDescent="0.2">
      <c r="A2873">
        <v>16075134</v>
      </c>
      <c r="B2873" t="s">
        <v>5971</v>
      </c>
      <c r="C2873" t="s">
        <v>5972</v>
      </c>
      <c r="D2873" t="s">
        <v>443</v>
      </c>
      <c r="E2873" t="s">
        <v>317</v>
      </c>
      <c r="F2873" t="s">
        <v>382</v>
      </c>
      <c r="G2873" t="s">
        <v>382</v>
      </c>
      <c r="H2873" t="s">
        <v>443</v>
      </c>
      <c r="I2873" t="s">
        <v>317</v>
      </c>
      <c r="J2873" t="s">
        <v>334</v>
      </c>
      <c r="K2873" t="s">
        <v>1383</v>
      </c>
      <c r="L2873" t="s">
        <v>11046</v>
      </c>
      <c r="M2873" s="11">
        <v>43115.459930555553</v>
      </c>
      <c r="N2873" s="11">
        <v>43115.459930555553</v>
      </c>
      <c r="O2873" s="11">
        <v>43122.466053240743</v>
      </c>
      <c r="P2873" t="s">
        <v>2124</v>
      </c>
      <c r="Q2873" t="s">
        <v>1273</v>
      </c>
      <c r="R2873" t="s">
        <v>11047</v>
      </c>
      <c r="S2873" t="s">
        <v>2125</v>
      </c>
      <c r="T2873" t="s">
        <v>2126</v>
      </c>
      <c r="U2873" t="s">
        <v>2127</v>
      </c>
      <c r="V2873">
        <v>0</v>
      </c>
      <c r="W2873" t="s">
        <v>2127</v>
      </c>
      <c r="X2873" t="s">
        <v>2125</v>
      </c>
      <c r="Y2873" t="s">
        <v>2125</v>
      </c>
      <c r="Z2873" t="s">
        <v>486</v>
      </c>
      <c r="AA2873" t="s">
        <v>2128</v>
      </c>
      <c r="AB2873" t="s">
        <v>2127</v>
      </c>
    </row>
    <row r="2874" spans="1:28" x14ac:dyDescent="0.2">
      <c r="A2874">
        <v>16075171</v>
      </c>
      <c r="B2874" t="s">
        <v>8044</v>
      </c>
      <c r="C2874" t="s">
        <v>2158</v>
      </c>
      <c r="D2874" t="s">
        <v>401</v>
      </c>
      <c r="E2874" t="s">
        <v>317</v>
      </c>
      <c r="F2874" t="s">
        <v>316</v>
      </c>
      <c r="G2874" t="s">
        <v>316</v>
      </c>
      <c r="H2874" t="s">
        <v>401</v>
      </c>
      <c r="I2874" t="s">
        <v>317</v>
      </c>
      <c r="J2874" t="s">
        <v>334</v>
      </c>
      <c r="K2874" t="s">
        <v>591</v>
      </c>
      <c r="L2874" t="s">
        <v>11048</v>
      </c>
      <c r="M2874" s="11">
        <v>43115.46166666667</v>
      </c>
      <c r="N2874" s="11">
        <v>43115.46166666667</v>
      </c>
      <c r="O2874" s="11">
        <v>43122.464618055557</v>
      </c>
      <c r="P2874" t="s">
        <v>2124</v>
      </c>
      <c r="Q2874" t="s">
        <v>519</v>
      </c>
      <c r="R2874" t="s">
        <v>11049</v>
      </c>
      <c r="S2874" t="s">
        <v>2125</v>
      </c>
      <c r="T2874" t="s">
        <v>2126</v>
      </c>
      <c r="U2874" t="s">
        <v>2127</v>
      </c>
      <c r="V2874">
        <v>0</v>
      </c>
      <c r="W2874" t="s">
        <v>2127</v>
      </c>
      <c r="X2874" t="s">
        <v>2125</v>
      </c>
      <c r="Y2874" t="s">
        <v>2125</v>
      </c>
      <c r="Z2874" t="s">
        <v>378</v>
      </c>
      <c r="AA2874" t="s">
        <v>2137</v>
      </c>
      <c r="AB2874" t="s">
        <v>2127</v>
      </c>
    </row>
    <row r="2875" spans="1:28" x14ac:dyDescent="0.2">
      <c r="A2875">
        <v>16075229</v>
      </c>
      <c r="B2875" t="s">
        <v>2952</v>
      </c>
      <c r="C2875" t="s">
        <v>2340</v>
      </c>
      <c r="D2875" t="s">
        <v>518</v>
      </c>
      <c r="E2875" t="s">
        <v>317</v>
      </c>
      <c r="F2875" t="s">
        <v>2127</v>
      </c>
      <c r="G2875" t="s">
        <v>316</v>
      </c>
      <c r="H2875" t="s">
        <v>518</v>
      </c>
      <c r="I2875" t="s">
        <v>317</v>
      </c>
      <c r="J2875" t="s">
        <v>334</v>
      </c>
      <c r="K2875" t="s">
        <v>6442</v>
      </c>
      <c r="L2875" t="s">
        <v>11050</v>
      </c>
      <c r="M2875" s="11">
        <v>43115.463761574072</v>
      </c>
      <c r="N2875" s="11">
        <v>43115.463761574072</v>
      </c>
      <c r="O2875" s="11">
        <v>43119.403171296297</v>
      </c>
      <c r="P2875" t="s">
        <v>2124</v>
      </c>
      <c r="Q2875" t="s">
        <v>1963</v>
      </c>
      <c r="R2875" t="s">
        <v>11051</v>
      </c>
      <c r="S2875" t="s">
        <v>2125</v>
      </c>
      <c r="T2875" t="s">
        <v>2126</v>
      </c>
      <c r="U2875" t="s">
        <v>2127</v>
      </c>
      <c r="V2875">
        <v>0</v>
      </c>
      <c r="W2875" t="s">
        <v>2127</v>
      </c>
      <c r="X2875" t="s">
        <v>2125</v>
      </c>
      <c r="Y2875" t="s">
        <v>2125</v>
      </c>
      <c r="Z2875" t="s">
        <v>534</v>
      </c>
      <c r="AA2875" t="s">
        <v>2128</v>
      </c>
      <c r="AB2875" t="s">
        <v>2127</v>
      </c>
    </row>
    <row r="2876" spans="1:28" x14ac:dyDescent="0.2">
      <c r="A2876">
        <v>16075256</v>
      </c>
      <c r="B2876" t="s">
        <v>5288</v>
      </c>
      <c r="C2876" t="s">
        <v>3402</v>
      </c>
      <c r="D2876" t="s">
        <v>401</v>
      </c>
      <c r="E2876" t="s">
        <v>317</v>
      </c>
      <c r="F2876" t="s">
        <v>357</v>
      </c>
      <c r="G2876" t="s">
        <v>357</v>
      </c>
      <c r="H2876" t="s">
        <v>720</v>
      </c>
      <c r="I2876" t="s">
        <v>317</v>
      </c>
      <c r="J2876" t="s">
        <v>334</v>
      </c>
      <c r="K2876" t="s">
        <v>753</v>
      </c>
      <c r="L2876" t="s">
        <v>11052</v>
      </c>
      <c r="M2876" s="11">
        <v>43115.46471064815</v>
      </c>
      <c r="N2876" s="11">
        <v>43115.46471064815</v>
      </c>
      <c r="O2876" s="11">
        <v>43122.624247685184</v>
      </c>
      <c r="P2876" t="s">
        <v>2124</v>
      </c>
      <c r="Q2876" t="s">
        <v>1180</v>
      </c>
      <c r="R2876" t="s">
        <v>11053</v>
      </c>
      <c r="S2876" t="s">
        <v>2125</v>
      </c>
      <c r="T2876" t="s">
        <v>2126</v>
      </c>
      <c r="U2876" t="s">
        <v>2127</v>
      </c>
      <c r="V2876">
        <v>0</v>
      </c>
      <c r="W2876" t="s">
        <v>2127</v>
      </c>
      <c r="X2876" t="s">
        <v>2125</v>
      </c>
      <c r="Y2876" t="s">
        <v>2125</v>
      </c>
      <c r="Z2876" t="s">
        <v>421</v>
      </c>
      <c r="AA2876" t="s">
        <v>2137</v>
      </c>
      <c r="AB2876" t="s">
        <v>2127</v>
      </c>
    </row>
    <row r="2877" spans="1:28" x14ac:dyDescent="0.2">
      <c r="A2877">
        <v>16075278</v>
      </c>
      <c r="B2877" t="s">
        <v>11054</v>
      </c>
      <c r="C2877" t="s">
        <v>6633</v>
      </c>
      <c r="D2877" t="s">
        <v>434</v>
      </c>
      <c r="E2877" t="s">
        <v>317</v>
      </c>
      <c r="F2877" t="s">
        <v>316</v>
      </c>
      <c r="G2877" t="s">
        <v>316</v>
      </c>
      <c r="H2877" t="s">
        <v>434</v>
      </c>
      <c r="I2877" t="s">
        <v>317</v>
      </c>
      <c r="J2877" t="s">
        <v>334</v>
      </c>
      <c r="K2877" t="s">
        <v>1218</v>
      </c>
      <c r="L2877" t="s">
        <v>11055</v>
      </c>
      <c r="M2877" s="11">
        <v>43115.465868055559</v>
      </c>
      <c r="N2877" s="11">
        <v>43115.465868055559</v>
      </c>
      <c r="O2877" s="11">
        <v>43122.47755787037</v>
      </c>
      <c r="P2877" t="s">
        <v>2124</v>
      </c>
      <c r="Q2877" t="s">
        <v>470</v>
      </c>
      <c r="R2877" t="s">
        <v>11056</v>
      </c>
      <c r="S2877" t="s">
        <v>2125</v>
      </c>
      <c r="T2877" t="s">
        <v>2126</v>
      </c>
      <c r="U2877" t="s">
        <v>2127</v>
      </c>
      <c r="V2877">
        <v>0</v>
      </c>
      <c r="W2877" t="s">
        <v>2127</v>
      </c>
      <c r="X2877" t="s">
        <v>2125</v>
      </c>
      <c r="Y2877" t="s">
        <v>2125</v>
      </c>
      <c r="Z2877" t="s">
        <v>613</v>
      </c>
      <c r="AA2877" t="s">
        <v>2128</v>
      </c>
      <c r="AB2877" t="s">
        <v>2127</v>
      </c>
    </row>
    <row r="2878" spans="1:28" x14ac:dyDescent="0.2">
      <c r="A2878">
        <v>16075385</v>
      </c>
      <c r="B2878" t="s">
        <v>11057</v>
      </c>
      <c r="C2878" t="s">
        <v>2158</v>
      </c>
      <c r="D2878" t="s">
        <v>401</v>
      </c>
      <c r="E2878" t="s">
        <v>317</v>
      </c>
      <c r="F2878" t="s">
        <v>316</v>
      </c>
      <c r="G2878" t="s">
        <v>316</v>
      </c>
      <c r="H2878" t="s">
        <v>401</v>
      </c>
      <c r="I2878" t="s">
        <v>317</v>
      </c>
      <c r="J2878" t="s">
        <v>334</v>
      </c>
      <c r="K2878" t="s">
        <v>362</v>
      </c>
      <c r="L2878" t="s">
        <v>11058</v>
      </c>
      <c r="M2878" s="11">
        <v>43115.469594907408</v>
      </c>
      <c r="N2878" s="11">
        <v>43115.469594907408</v>
      </c>
      <c r="O2878" s="11">
        <v>43124.455925925926</v>
      </c>
      <c r="P2878" t="s">
        <v>2124</v>
      </c>
      <c r="Q2878" t="s">
        <v>501</v>
      </c>
      <c r="R2878" t="s">
        <v>11059</v>
      </c>
      <c r="S2878" t="s">
        <v>2125</v>
      </c>
      <c r="T2878" t="s">
        <v>2126</v>
      </c>
      <c r="U2878" t="s">
        <v>2127</v>
      </c>
      <c r="V2878">
        <v>0</v>
      </c>
      <c r="W2878" t="s">
        <v>2127</v>
      </c>
      <c r="X2878" t="s">
        <v>2125</v>
      </c>
      <c r="Y2878" t="s">
        <v>2125</v>
      </c>
      <c r="Z2878" t="s">
        <v>312</v>
      </c>
      <c r="AA2878" t="s">
        <v>2137</v>
      </c>
      <c r="AB2878" t="s">
        <v>2127</v>
      </c>
    </row>
    <row r="2879" spans="1:28" x14ac:dyDescent="0.2">
      <c r="A2879">
        <v>16075416</v>
      </c>
      <c r="B2879" t="s">
        <v>7892</v>
      </c>
      <c r="C2879" t="s">
        <v>3140</v>
      </c>
      <c r="D2879" t="s">
        <v>482</v>
      </c>
      <c r="E2879" t="s">
        <v>317</v>
      </c>
      <c r="F2879" t="s">
        <v>370</v>
      </c>
      <c r="G2879" t="s">
        <v>370</v>
      </c>
      <c r="H2879" t="s">
        <v>482</v>
      </c>
      <c r="I2879" t="s">
        <v>317</v>
      </c>
      <c r="J2879" t="s">
        <v>334</v>
      </c>
      <c r="K2879" t="s">
        <v>4451</v>
      </c>
      <c r="L2879" t="s">
        <v>11060</v>
      </c>
      <c r="M2879" s="11">
        <v>43115.470543981479</v>
      </c>
      <c r="N2879" s="11">
        <v>43115.470543981479</v>
      </c>
      <c r="O2879" s="11">
        <v>43122.474340277775</v>
      </c>
      <c r="P2879" t="s">
        <v>2124</v>
      </c>
      <c r="Q2879" t="s">
        <v>512</v>
      </c>
      <c r="R2879" t="s">
        <v>11061</v>
      </c>
      <c r="S2879" t="s">
        <v>2125</v>
      </c>
      <c r="T2879" t="s">
        <v>2126</v>
      </c>
      <c r="U2879" t="s">
        <v>2127</v>
      </c>
      <c r="V2879">
        <v>0</v>
      </c>
      <c r="W2879" t="s">
        <v>2127</v>
      </c>
      <c r="X2879" t="s">
        <v>2125</v>
      </c>
      <c r="Y2879" t="s">
        <v>2125</v>
      </c>
      <c r="Z2879" t="s">
        <v>4235</v>
      </c>
      <c r="AA2879" t="s">
        <v>2137</v>
      </c>
      <c r="AB2879" t="s">
        <v>2127</v>
      </c>
    </row>
    <row r="2880" spans="1:28" x14ac:dyDescent="0.2">
      <c r="A2880">
        <v>16075425</v>
      </c>
      <c r="B2880" t="s">
        <v>4389</v>
      </c>
      <c r="C2880" t="s">
        <v>4390</v>
      </c>
      <c r="D2880" t="s">
        <v>369</v>
      </c>
      <c r="E2880" t="s">
        <v>317</v>
      </c>
      <c r="F2880" t="s">
        <v>370</v>
      </c>
      <c r="G2880" t="s">
        <v>370</v>
      </c>
      <c r="H2880" t="s">
        <v>369</v>
      </c>
      <c r="I2880" t="s">
        <v>317</v>
      </c>
      <c r="J2880" t="s">
        <v>334</v>
      </c>
      <c r="K2880" t="s">
        <v>4000</v>
      </c>
      <c r="L2880" t="s">
        <v>11062</v>
      </c>
      <c r="M2880" s="11">
        <v>43115.470949074072</v>
      </c>
      <c r="N2880" s="11">
        <v>43115.470949074072</v>
      </c>
      <c r="O2880" s="11">
        <v>43122.472199074073</v>
      </c>
      <c r="P2880" t="s">
        <v>2124</v>
      </c>
      <c r="Q2880" t="s">
        <v>600</v>
      </c>
      <c r="R2880" t="s">
        <v>11063</v>
      </c>
      <c r="S2880" t="s">
        <v>2125</v>
      </c>
      <c r="T2880" t="s">
        <v>2126</v>
      </c>
      <c r="U2880" t="s">
        <v>2127</v>
      </c>
      <c r="V2880">
        <v>0</v>
      </c>
      <c r="W2880" t="s">
        <v>2127</v>
      </c>
      <c r="X2880" t="s">
        <v>2125</v>
      </c>
      <c r="Y2880" t="s">
        <v>2125</v>
      </c>
      <c r="Z2880" t="s">
        <v>742</v>
      </c>
      <c r="AA2880" t="s">
        <v>2137</v>
      </c>
      <c r="AB2880" t="s">
        <v>2127</v>
      </c>
    </row>
    <row r="2881" spans="1:28" x14ac:dyDescent="0.2">
      <c r="A2881">
        <v>16075427</v>
      </c>
      <c r="B2881" t="s">
        <v>4368</v>
      </c>
      <c r="C2881" t="s">
        <v>4369</v>
      </c>
      <c r="D2881" t="s">
        <v>434</v>
      </c>
      <c r="E2881" t="s">
        <v>317</v>
      </c>
      <c r="F2881" t="s">
        <v>370</v>
      </c>
      <c r="G2881" t="s">
        <v>370</v>
      </c>
      <c r="H2881" t="s">
        <v>434</v>
      </c>
      <c r="I2881" t="s">
        <v>317</v>
      </c>
      <c r="J2881" t="s">
        <v>334</v>
      </c>
      <c r="K2881" t="s">
        <v>404</v>
      </c>
      <c r="L2881" t="s">
        <v>11064</v>
      </c>
      <c r="M2881" s="11">
        <v>43115.470983796295</v>
      </c>
      <c r="N2881" s="11">
        <v>43115.470983796295</v>
      </c>
      <c r="O2881" s="11">
        <v>43126.391365740739</v>
      </c>
      <c r="P2881" t="s">
        <v>2124</v>
      </c>
      <c r="Q2881" t="s">
        <v>600</v>
      </c>
      <c r="R2881" t="s">
        <v>2611</v>
      </c>
      <c r="S2881" t="s">
        <v>2125</v>
      </c>
      <c r="T2881" t="s">
        <v>2126</v>
      </c>
      <c r="U2881" t="s">
        <v>2127</v>
      </c>
      <c r="V2881">
        <v>0</v>
      </c>
      <c r="W2881" t="s">
        <v>2127</v>
      </c>
      <c r="X2881" t="s">
        <v>2125</v>
      </c>
      <c r="Y2881" t="s">
        <v>2125</v>
      </c>
      <c r="Z2881" t="s">
        <v>509</v>
      </c>
      <c r="AA2881" t="s">
        <v>2137</v>
      </c>
      <c r="AB2881" t="s">
        <v>2127</v>
      </c>
    </row>
    <row r="2882" spans="1:28" x14ac:dyDescent="0.2">
      <c r="A2882">
        <v>16075539</v>
      </c>
      <c r="B2882" t="s">
        <v>11065</v>
      </c>
      <c r="C2882" t="s">
        <v>2340</v>
      </c>
      <c r="D2882" t="s">
        <v>550</v>
      </c>
      <c r="E2882" t="s">
        <v>317</v>
      </c>
      <c r="F2882" t="s">
        <v>316</v>
      </c>
      <c r="G2882" t="s">
        <v>316</v>
      </c>
      <c r="H2882" t="s">
        <v>550</v>
      </c>
      <c r="I2882" t="s">
        <v>317</v>
      </c>
      <c r="J2882" t="s">
        <v>334</v>
      </c>
      <c r="K2882" t="s">
        <v>9458</v>
      </c>
      <c r="L2882" t="s">
        <v>11066</v>
      </c>
      <c r="M2882" s="11">
        <v>43115.474768518521</v>
      </c>
      <c r="N2882" s="11">
        <v>43115.474768518521</v>
      </c>
      <c r="O2882" s="11">
        <v>43122.481620370374</v>
      </c>
      <c r="P2882" t="s">
        <v>2124</v>
      </c>
      <c r="Q2882" t="s">
        <v>2038</v>
      </c>
      <c r="R2882" t="s">
        <v>11067</v>
      </c>
      <c r="S2882" t="s">
        <v>2125</v>
      </c>
      <c r="T2882" t="s">
        <v>2126</v>
      </c>
      <c r="U2882" t="s">
        <v>2127</v>
      </c>
      <c r="V2882">
        <v>0</v>
      </c>
      <c r="W2882" t="s">
        <v>2127</v>
      </c>
      <c r="X2882" t="s">
        <v>2125</v>
      </c>
      <c r="Y2882" t="s">
        <v>2125</v>
      </c>
      <c r="Z2882" t="s">
        <v>534</v>
      </c>
      <c r="AA2882" t="s">
        <v>2128</v>
      </c>
      <c r="AB2882" t="s">
        <v>2127</v>
      </c>
    </row>
    <row r="2883" spans="1:28" x14ac:dyDescent="0.2">
      <c r="A2883">
        <v>16075573</v>
      </c>
      <c r="B2883" t="s">
        <v>5674</v>
      </c>
      <c r="C2883" t="s">
        <v>3880</v>
      </c>
      <c r="D2883" t="s">
        <v>482</v>
      </c>
      <c r="E2883" t="s">
        <v>317</v>
      </c>
      <c r="F2883" t="s">
        <v>370</v>
      </c>
      <c r="G2883" t="s">
        <v>370</v>
      </c>
      <c r="H2883" t="s">
        <v>482</v>
      </c>
      <c r="I2883" t="s">
        <v>317</v>
      </c>
      <c r="J2883" t="s">
        <v>430</v>
      </c>
      <c r="K2883" t="s">
        <v>1164</v>
      </c>
      <c r="L2883" t="s">
        <v>11068</v>
      </c>
      <c r="M2883" s="11">
        <v>43115.476111111115</v>
      </c>
      <c r="N2883" s="11">
        <v>43115.476111111115</v>
      </c>
      <c r="O2883" s="11">
        <v>43122.487118055556</v>
      </c>
      <c r="P2883" t="s">
        <v>2124</v>
      </c>
      <c r="Q2883" t="s">
        <v>559</v>
      </c>
      <c r="R2883" t="s">
        <v>11069</v>
      </c>
      <c r="S2883" t="s">
        <v>2125</v>
      </c>
      <c r="T2883" t="s">
        <v>2126</v>
      </c>
      <c r="U2883" t="s">
        <v>2127</v>
      </c>
      <c r="V2883">
        <v>0</v>
      </c>
      <c r="W2883" t="s">
        <v>2127</v>
      </c>
      <c r="X2883" t="s">
        <v>2125</v>
      </c>
      <c r="Y2883" t="s">
        <v>2125</v>
      </c>
      <c r="Z2883" t="s">
        <v>3884</v>
      </c>
      <c r="AA2883" t="s">
        <v>2137</v>
      </c>
      <c r="AB2883" t="s">
        <v>2127</v>
      </c>
    </row>
    <row r="2884" spans="1:28" x14ac:dyDescent="0.2">
      <c r="A2884">
        <v>16075612</v>
      </c>
      <c r="B2884" t="s">
        <v>3885</v>
      </c>
      <c r="C2884" t="s">
        <v>2158</v>
      </c>
      <c r="D2884" t="s">
        <v>401</v>
      </c>
      <c r="E2884" t="s">
        <v>317</v>
      </c>
      <c r="F2884" t="s">
        <v>393</v>
      </c>
      <c r="G2884" t="s">
        <v>414</v>
      </c>
      <c r="H2884" t="s">
        <v>892</v>
      </c>
      <c r="J2884" t="s">
        <v>334</v>
      </c>
      <c r="K2884" t="s">
        <v>4309</v>
      </c>
      <c r="L2884" t="s">
        <v>11071</v>
      </c>
      <c r="M2884" s="11">
        <v>43115.47828703704</v>
      </c>
      <c r="N2884" s="11">
        <v>43115.47828703704</v>
      </c>
      <c r="O2884" s="11">
        <v>43131.386377314811</v>
      </c>
      <c r="P2884" t="s">
        <v>2124</v>
      </c>
      <c r="Q2884" t="s">
        <v>394</v>
      </c>
      <c r="R2884" t="s">
        <v>11072</v>
      </c>
      <c r="S2884" t="s">
        <v>2125</v>
      </c>
      <c r="T2884" t="s">
        <v>2126</v>
      </c>
      <c r="U2884" t="s">
        <v>2127</v>
      </c>
      <c r="V2884">
        <v>0</v>
      </c>
      <c r="W2884" t="s">
        <v>2127</v>
      </c>
      <c r="X2884" t="s">
        <v>2125</v>
      </c>
      <c r="Y2884" t="s">
        <v>2125</v>
      </c>
      <c r="Z2884" t="s">
        <v>312</v>
      </c>
      <c r="AA2884" t="s">
        <v>2128</v>
      </c>
      <c r="AB2884" t="s">
        <v>2127</v>
      </c>
    </row>
    <row r="2885" spans="1:28" x14ac:dyDescent="0.2">
      <c r="A2885">
        <v>16075642</v>
      </c>
      <c r="B2885" t="s">
        <v>377</v>
      </c>
      <c r="C2885" t="s">
        <v>3143</v>
      </c>
      <c r="D2885" t="s">
        <v>443</v>
      </c>
      <c r="E2885" t="s">
        <v>317</v>
      </c>
      <c r="F2885" t="s">
        <v>382</v>
      </c>
      <c r="G2885" t="s">
        <v>382</v>
      </c>
      <c r="H2885" t="s">
        <v>443</v>
      </c>
      <c r="I2885" t="s">
        <v>317</v>
      </c>
      <c r="J2885" t="s">
        <v>334</v>
      </c>
      <c r="K2885" t="s">
        <v>664</v>
      </c>
      <c r="L2885" t="s">
        <v>11073</v>
      </c>
      <c r="M2885" s="11">
        <v>43115.47960648148</v>
      </c>
      <c r="N2885" s="11">
        <v>43115.47960648148</v>
      </c>
      <c r="O2885" s="11">
        <v>43122.710405092592</v>
      </c>
      <c r="P2885" t="s">
        <v>2124</v>
      </c>
      <c r="Q2885" t="s">
        <v>736</v>
      </c>
      <c r="R2885" t="s">
        <v>11074</v>
      </c>
      <c r="S2885" t="s">
        <v>2125</v>
      </c>
      <c r="T2885" t="s">
        <v>2126</v>
      </c>
      <c r="U2885" t="s">
        <v>2127</v>
      </c>
      <c r="V2885">
        <v>0</v>
      </c>
      <c r="W2885" t="s">
        <v>2127</v>
      </c>
      <c r="X2885" t="s">
        <v>2125</v>
      </c>
      <c r="Y2885" t="s">
        <v>2125</v>
      </c>
      <c r="Z2885" t="s">
        <v>378</v>
      </c>
      <c r="AA2885" t="s">
        <v>2128</v>
      </c>
      <c r="AB2885" t="s">
        <v>2127</v>
      </c>
    </row>
    <row r="2886" spans="1:28" x14ac:dyDescent="0.2">
      <c r="A2886">
        <v>16075645</v>
      </c>
      <c r="B2886" t="s">
        <v>8647</v>
      </c>
      <c r="C2886" t="s">
        <v>5024</v>
      </c>
      <c r="D2886" t="s">
        <v>510</v>
      </c>
      <c r="E2886" t="s">
        <v>317</v>
      </c>
      <c r="F2886" t="s">
        <v>370</v>
      </c>
      <c r="G2886" t="s">
        <v>370</v>
      </c>
      <c r="H2886" t="s">
        <v>510</v>
      </c>
      <c r="I2886" t="s">
        <v>317</v>
      </c>
      <c r="J2886" t="s">
        <v>430</v>
      </c>
      <c r="K2886" t="s">
        <v>595</v>
      </c>
      <c r="L2886" t="s">
        <v>11075</v>
      </c>
      <c r="M2886" s="11">
        <v>43115.479837962965</v>
      </c>
      <c r="N2886" s="11">
        <v>43115.479837962965</v>
      </c>
      <c r="O2886" s="11">
        <v>43122.498414351852</v>
      </c>
      <c r="P2886" t="s">
        <v>2124</v>
      </c>
      <c r="Q2886" t="s">
        <v>483</v>
      </c>
      <c r="R2886" t="s">
        <v>11076</v>
      </c>
      <c r="S2886" t="s">
        <v>2125</v>
      </c>
      <c r="T2886" t="s">
        <v>2126</v>
      </c>
      <c r="U2886" t="s">
        <v>2127</v>
      </c>
      <c r="V2886">
        <v>0</v>
      </c>
      <c r="W2886" t="s">
        <v>2127</v>
      </c>
      <c r="X2886" t="s">
        <v>2125</v>
      </c>
      <c r="Y2886" t="s">
        <v>2125</v>
      </c>
      <c r="Z2886" t="s">
        <v>4829</v>
      </c>
      <c r="AA2886" t="s">
        <v>2137</v>
      </c>
      <c r="AB2886" t="s">
        <v>2127</v>
      </c>
    </row>
    <row r="2887" spans="1:28" x14ac:dyDescent="0.2">
      <c r="A2887">
        <v>16075775</v>
      </c>
      <c r="B2887" t="s">
        <v>10725</v>
      </c>
      <c r="C2887" t="s">
        <v>2158</v>
      </c>
      <c r="D2887" t="s">
        <v>369</v>
      </c>
      <c r="E2887" t="s">
        <v>317</v>
      </c>
      <c r="F2887" t="s">
        <v>370</v>
      </c>
      <c r="G2887" t="s">
        <v>370</v>
      </c>
      <c r="H2887" t="s">
        <v>369</v>
      </c>
      <c r="I2887" t="s">
        <v>317</v>
      </c>
      <c r="J2887" t="s">
        <v>334</v>
      </c>
      <c r="K2887" t="s">
        <v>574</v>
      </c>
      <c r="L2887" t="s">
        <v>11077</v>
      </c>
      <c r="M2887" s="11">
        <v>43115.485381944447</v>
      </c>
      <c r="N2887" s="11">
        <v>43115.485381944447</v>
      </c>
      <c r="O2887" s="11">
        <v>43122.50271990741</v>
      </c>
      <c r="P2887" t="s">
        <v>2124</v>
      </c>
      <c r="Q2887" t="s">
        <v>600</v>
      </c>
      <c r="R2887" t="s">
        <v>11078</v>
      </c>
      <c r="S2887" t="s">
        <v>2125</v>
      </c>
      <c r="T2887" t="s">
        <v>2126</v>
      </c>
      <c r="U2887" t="s">
        <v>2127</v>
      </c>
      <c r="V2887">
        <v>0</v>
      </c>
      <c r="W2887" t="s">
        <v>2127</v>
      </c>
      <c r="X2887" t="s">
        <v>2125</v>
      </c>
      <c r="Y2887" t="s">
        <v>2125</v>
      </c>
      <c r="Z2887" t="s">
        <v>312</v>
      </c>
      <c r="AA2887" t="s">
        <v>2137</v>
      </c>
      <c r="AB2887" t="s">
        <v>2127</v>
      </c>
    </row>
    <row r="2888" spans="1:28" x14ac:dyDescent="0.2">
      <c r="A2888">
        <v>16075795</v>
      </c>
      <c r="B2888" t="s">
        <v>686</v>
      </c>
      <c r="C2888" t="s">
        <v>2158</v>
      </c>
      <c r="D2888" t="s">
        <v>354</v>
      </c>
      <c r="E2888" t="s">
        <v>317</v>
      </c>
      <c r="F2888" t="s">
        <v>316</v>
      </c>
      <c r="G2888" t="s">
        <v>316</v>
      </c>
      <c r="H2888" t="s">
        <v>354</v>
      </c>
      <c r="I2888" t="s">
        <v>317</v>
      </c>
      <c r="J2888" t="s">
        <v>334</v>
      </c>
      <c r="K2888" t="s">
        <v>932</v>
      </c>
      <c r="L2888" t="s">
        <v>11079</v>
      </c>
      <c r="M2888" s="11">
        <v>43115.48642361111</v>
      </c>
      <c r="N2888" s="11">
        <v>43115.48642361111</v>
      </c>
      <c r="O2888" s="11">
        <v>43122.4919212963</v>
      </c>
      <c r="P2888" t="s">
        <v>2124</v>
      </c>
      <c r="Q2888" t="s">
        <v>2038</v>
      </c>
      <c r="R2888" t="s">
        <v>11080</v>
      </c>
      <c r="S2888" t="s">
        <v>2125</v>
      </c>
      <c r="T2888" t="s">
        <v>2126</v>
      </c>
      <c r="U2888" t="s">
        <v>2127</v>
      </c>
      <c r="V2888">
        <v>0</v>
      </c>
      <c r="W2888" t="s">
        <v>2127</v>
      </c>
      <c r="X2888" t="s">
        <v>2125</v>
      </c>
      <c r="Y2888" t="s">
        <v>2125</v>
      </c>
      <c r="Z2888" t="s">
        <v>312</v>
      </c>
      <c r="AA2888" t="s">
        <v>2128</v>
      </c>
      <c r="AB2888" t="s">
        <v>2127</v>
      </c>
    </row>
    <row r="2889" spans="1:28" x14ac:dyDescent="0.2">
      <c r="A2889">
        <v>16075801</v>
      </c>
      <c r="B2889" t="s">
        <v>3139</v>
      </c>
      <c r="C2889" t="s">
        <v>5529</v>
      </c>
      <c r="D2889" t="s">
        <v>410</v>
      </c>
      <c r="E2889" t="s">
        <v>317</v>
      </c>
      <c r="F2889" t="s">
        <v>382</v>
      </c>
      <c r="G2889" t="s">
        <v>382</v>
      </c>
      <c r="H2889" t="s">
        <v>410</v>
      </c>
      <c r="I2889" t="s">
        <v>317</v>
      </c>
      <c r="J2889" t="s">
        <v>334</v>
      </c>
      <c r="K2889" t="s">
        <v>5088</v>
      </c>
      <c r="L2889" t="s">
        <v>11081</v>
      </c>
      <c r="M2889" s="11">
        <v>43115.486585648148</v>
      </c>
      <c r="N2889" s="11">
        <v>43115.486585648148</v>
      </c>
      <c r="O2889" s="11">
        <v>43122.493923611109</v>
      </c>
      <c r="P2889" t="s">
        <v>2124</v>
      </c>
      <c r="Q2889" t="s">
        <v>820</v>
      </c>
      <c r="R2889" t="s">
        <v>11082</v>
      </c>
      <c r="S2889" t="s">
        <v>2125</v>
      </c>
      <c r="T2889" t="s">
        <v>2126</v>
      </c>
      <c r="U2889" t="s">
        <v>2127</v>
      </c>
      <c r="V2889">
        <v>0</v>
      </c>
      <c r="W2889" t="s">
        <v>2127</v>
      </c>
      <c r="X2889" t="s">
        <v>2125</v>
      </c>
      <c r="Y2889" t="s">
        <v>2125</v>
      </c>
      <c r="Z2889" t="s">
        <v>378</v>
      </c>
      <c r="AA2889" t="s">
        <v>2137</v>
      </c>
      <c r="AB2889" t="s">
        <v>2127</v>
      </c>
    </row>
    <row r="2890" spans="1:28" x14ac:dyDescent="0.2">
      <c r="A2890">
        <v>16075820</v>
      </c>
      <c r="B2890" t="s">
        <v>11083</v>
      </c>
      <c r="C2890" t="s">
        <v>2420</v>
      </c>
      <c r="D2890" t="s">
        <v>550</v>
      </c>
      <c r="E2890" t="s">
        <v>317</v>
      </c>
      <c r="F2890" t="s">
        <v>316</v>
      </c>
      <c r="G2890" t="s">
        <v>316</v>
      </c>
      <c r="H2890" t="s">
        <v>550</v>
      </c>
      <c r="I2890" t="s">
        <v>317</v>
      </c>
      <c r="J2890" t="s">
        <v>334</v>
      </c>
      <c r="K2890" t="s">
        <v>11084</v>
      </c>
      <c r="L2890" t="s">
        <v>11085</v>
      </c>
      <c r="M2890" s="11">
        <v>43115.487430555557</v>
      </c>
      <c r="N2890" s="11">
        <v>43115.487430555557</v>
      </c>
      <c r="O2890" s="11">
        <v>43122.492604166669</v>
      </c>
      <c r="P2890" t="s">
        <v>2124</v>
      </c>
      <c r="Q2890" t="s">
        <v>425</v>
      </c>
      <c r="R2890" t="s">
        <v>11086</v>
      </c>
      <c r="S2890" t="s">
        <v>2125</v>
      </c>
      <c r="T2890" t="s">
        <v>2126</v>
      </c>
      <c r="U2890" t="s">
        <v>2127</v>
      </c>
      <c r="V2890">
        <v>0</v>
      </c>
      <c r="W2890" t="s">
        <v>2127</v>
      </c>
      <c r="X2890" t="s">
        <v>2125</v>
      </c>
      <c r="Y2890" t="s">
        <v>2125</v>
      </c>
      <c r="Z2890" t="s">
        <v>719</v>
      </c>
      <c r="AA2890" t="s">
        <v>2137</v>
      </c>
      <c r="AB2890" t="s">
        <v>2127</v>
      </c>
    </row>
    <row r="2891" spans="1:28" x14ac:dyDescent="0.2">
      <c r="A2891">
        <v>16075943</v>
      </c>
      <c r="B2891" t="s">
        <v>4196</v>
      </c>
      <c r="C2891" t="s">
        <v>3205</v>
      </c>
      <c r="D2891" t="s">
        <v>354</v>
      </c>
      <c r="E2891" t="s">
        <v>317</v>
      </c>
      <c r="F2891" t="s">
        <v>316</v>
      </c>
      <c r="G2891" t="s">
        <v>316</v>
      </c>
      <c r="H2891" t="s">
        <v>354</v>
      </c>
      <c r="I2891" t="s">
        <v>317</v>
      </c>
      <c r="J2891" t="s">
        <v>334</v>
      </c>
      <c r="K2891" t="s">
        <v>471</v>
      </c>
      <c r="L2891" t="s">
        <v>11087</v>
      </c>
      <c r="M2891" s="11">
        <v>43115.492789351854</v>
      </c>
      <c r="N2891" s="11">
        <v>43115.492789351854</v>
      </c>
      <c r="O2891" s="11">
        <v>43122.497442129628</v>
      </c>
      <c r="P2891" t="s">
        <v>2124</v>
      </c>
      <c r="Q2891" t="s">
        <v>733</v>
      </c>
      <c r="R2891" t="s">
        <v>11088</v>
      </c>
      <c r="S2891" t="s">
        <v>2125</v>
      </c>
      <c r="T2891" t="s">
        <v>2126</v>
      </c>
      <c r="U2891" t="s">
        <v>2127</v>
      </c>
      <c r="V2891">
        <v>0</v>
      </c>
      <c r="W2891" t="s">
        <v>2127</v>
      </c>
      <c r="X2891" t="s">
        <v>2125</v>
      </c>
      <c r="Y2891" t="s">
        <v>2125</v>
      </c>
      <c r="Z2891" t="s">
        <v>421</v>
      </c>
      <c r="AA2891" t="s">
        <v>2137</v>
      </c>
      <c r="AB2891" t="s">
        <v>2127</v>
      </c>
    </row>
    <row r="2892" spans="1:28" x14ac:dyDescent="0.2">
      <c r="A2892">
        <v>16075968</v>
      </c>
      <c r="B2892" t="s">
        <v>9889</v>
      </c>
      <c r="C2892" t="s">
        <v>2158</v>
      </c>
      <c r="D2892" t="s">
        <v>550</v>
      </c>
      <c r="E2892" t="s">
        <v>317</v>
      </c>
      <c r="F2892" t="s">
        <v>316</v>
      </c>
      <c r="G2892" t="s">
        <v>316</v>
      </c>
      <c r="H2892" t="s">
        <v>550</v>
      </c>
      <c r="I2892" t="s">
        <v>317</v>
      </c>
      <c r="J2892" t="s">
        <v>322</v>
      </c>
      <c r="K2892" t="s">
        <v>464</v>
      </c>
      <c r="L2892" t="s">
        <v>11089</v>
      </c>
      <c r="M2892" s="11">
        <v>43115.494050925925</v>
      </c>
      <c r="N2892" s="11">
        <v>43115.494050925925</v>
      </c>
      <c r="O2892" s="11">
        <v>43123.682569444441</v>
      </c>
      <c r="P2892" t="s">
        <v>2124</v>
      </c>
      <c r="Q2892" t="s">
        <v>491</v>
      </c>
      <c r="R2892" t="s">
        <v>11090</v>
      </c>
      <c r="S2892" t="s">
        <v>2125</v>
      </c>
      <c r="T2892" t="s">
        <v>2126</v>
      </c>
      <c r="U2892" t="s">
        <v>2127</v>
      </c>
      <c r="V2892">
        <v>0</v>
      </c>
      <c r="W2892" t="s">
        <v>2127</v>
      </c>
      <c r="X2892" t="s">
        <v>2125</v>
      </c>
      <c r="Y2892" t="s">
        <v>2125</v>
      </c>
      <c r="Z2892" t="s">
        <v>378</v>
      </c>
      <c r="AA2892" t="s">
        <v>2137</v>
      </c>
      <c r="AB2892" t="s">
        <v>2127</v>
      </c>
    </row>
    <row r="2893" spans="1:28" x14ac:dyDescent="0.2">
      <c r="A2893">
        <v>16076048</v>
      </c>
      <c r="B2893" t="s">
        <v>11091</v>
      </c>
      <c r="C2893" t="s">
        <v>11092</v>
      </c>
      <c r="D2893" t="s">
        <v>510</v>
      </c>
      <c r="E2893" t="s">
        <v>317</v>
      </c>
      <c r="F2893" t="s">
        <v>370</v>
      </c>
      <c r="G2893" t="s">
        <v>370</v>
      </c>
      <c r="H2893" t="s">
        <v>510</v>
      </c>
      <c r="I2893" t="s">
        <v>317</v>
      </c>
      <c r="J2893" t="s">
        <v>322</v>
      </c>
      <c r="K2893" t="s">
        <v>11093</v>
      </c>
      <c r="L2893" t="s">
        <v>11094</v>
      </c>
      <c r="M2893" s="11">
        <v>43115.498576388891</v>
      </c>
      <c r="N2893" s="11">
        <v>43115.498576388891</v>
      </c>
      <c r="O2893" s="11">
        <v>43122.505231481482</v>
      </c>
      <c r="P2893" t="s">
        <v>2124</v>
      </c>
      <c r="Q2893" t="s">
        <v>483</v>
      </c>
      <c r="R2893" t="s">
        <v>11095</v>
      </c>
      <c r="S2893" t="s">
        <v>2125</v>
      </c>
      <c r="T2893" t="s">
        <v>2126</v>
      </c>
      <c r="U2893" t="s">
        <v>2127</v>
      </c>
      <c r="V2893">
        <v>0</v>
      </c>
      <c r="W2893" t="s">
        <v>2127</v>
      </c>
      <c r="X2893" t="s">
        <v>2125</v>
      </c>
      <c r="Y2893" t="s">
        <v>2125</v>
      </c>
      <c r="Z2893" t="s">
        <v>599</v>
      </c>
      <c r="AA2893" t="s">
        <v>2137</v>
      </c>
      <c r="AB2893" t="s">
        <v>2127</v>
      </c>
    </row>
    <row r="2894" spans="1:28" x14ac:dyDescent="0.2">
      <c r="A2894">
        <v>16076157</v>
      </c>
      <c r="B2894" t="s">
        <v>3265</v>
      </c>
      <c r="C2894" t="s">
        <v>3060</v>
      </c>
      <c r="D2894" t="s">
        <v>369</v>
      </c>
      <c r="E2894" t="s">
        <v>317</v>
      </c>
      <c r="F2894" t="s">
        <v>370</v>
      </c>
      <c r="G2894" t="s">
        <v>370</v>
      </c>
      <c r="H2894" t="s">
        <v>369</v>
      </c>
      <c r="I2894" t="s">
        <v>317</v>
      </c>
      <c r="J2894" t="s">
        <v>334</v>
      </c>
      <c r="K2894" t="s">
        <v>438</v>
      </c>
      <c r="L2894" t="s">
        <v>11096</v>
      </c>
      <c r="M2894" s="11">
        <v>43115.503287037034</v>
      </c>
      <c r="N2894" s="11">
        <v>43115.503287037034</v>
      </c>
      <c r="O2894" s="11">
        <v>43122.510520833333</v>
      </c>
      <c r="P2894" t="s">
        <v>2124</v>
      </c>
      <c r="Q2894" t="s">
        <v>512</v>
      </c>
      <c r="R2894" t="s">
        <v>11097</v>
      </c>
      <c r="S2894" t="s">
        <v>2125</v>
      </c>
      <c r="T2894" t="s">
        <v>2126</v>
      </c>
      <c r="U2894" t="s">
        <v>2127</v>
      </c>
      <c r="V2894">
        <v>0</v>
      </c>
      <c r="W2894" t="s">
        <v>2127</v>
      </c>
      <c r="X2894" t="s">
        <v>2125</v>
      </c>
      <c r="Y2894" t="s">
        <v>2125</v>
      </c>
      <c r="Z2894" t="s">
        <v>3063</v>
      </c>
      <c r="AA2894" t="s">
        <v>2137</v>
      </c>
      <c r="AB2894" t="s">
        <v>2127</v>
      </c>
    </row>
    <row r="2895" spans="1:28" x14ac:dyDescent="0.2">
      <c r="A2895">
        <v>16076336</v>
      </c>
      <c r="B2895" t="s">
        <v>5609</v>
      </c>
      <c r="C2895" t="s">
        <v>2158</v>
      </c>
      <c r="D2895" t="s">
        <v>354</v>
      </c>
      <c r="E2895" t="s">
        <v>317</v>
      </c>
      <c r="F2895" t="s">
        <v>316</v>
      </c>
      <c r="G2895" t="s">
        <v>316</v>
      </c>
      <c r="H2895" t="s">
        <v>354</v>
      </c>
      <c r="I2895" t="s">
        <v>317</v>
      </c>
      <c r="J2895" t="s">
        <v>334</v>
      </c>
      <c r="K2895" t="s">
        <v>591</v>
      </c>
      <c r="L2895" t="s">
        <v>11098</v>
      </c>
      <c r="M2895" s="11">
        <v>43115.512997685182</v>
      </c>
      <c r="N2895" s="11">
        <v>43115.512997685182</v>
      </c>
      <c r="O2895" s="11">
        <v>43122.516412037039</v>
      </c>
      <c r="P2895" t="s">
        <v>2124</v>
      </c>
      <c r="Q2895" t="s">
        <v>519</v>
      </c>
      <c r="R2895" t="s">
        <v>11099</v>
      </c>
      <c r="S2895" t="s">
        <v>2125</v>
      </c>
      <c r="T2895" t="s">
        <v>2126</v>
      </c>
      <c r="U2895" t="s">
        <v>2127</v>
      </c>
      <c r="V2895">
        <v>0</v>
      </c>
      <c r="W2895" t="s">
        <v>2127</v>
      </c>
      <c r="X2895" t="s">
        <v>2125</v>
      </c>
      <c r="Y2895" t="s">
        <v>2125</v>
      </c>
      <c r="Z2895" t="s">
        <v>312</v>
      </c>
      <c r="AA2895" t="s">
        <v>2137</v>
      </c>
      <c r="AB2895" t="s">
        <v>2127</v>
      </c>
    </row>
    <row r="2896" spans="1:28" x14ac:dyDescent="0.2">
      <c r="A2896">
        <v>16076357</v>
      </c>
      <c r="B2896" t="s">
        <v>11100</v>
      </c>
      <c r="C2896" t="s">
        <v>4716</v>
      </c>
      <c r="D2896" t="s">
        <v>510</v>
      </c>
      <c r="E2896" t="s">
        <v>317</v>
      </c>
      <c r="F2896" t="s">
        <v>370</v>
      </c>
      <c r="G2896" t="s">
        <v>370</v>
      </c>
      <c r="H2896" t="s">
        <v>510</v>
      </c>
      <c r="I2896" t="s">
        <v>317</v>
      </c>
      <c r="J2896" t="s">
        <v>430</v>
      </c>
      <c r="K2896" t="s">
        <v>11101</v>
      </c>
      <c r="L2896" t="s">
        <v>11102</v>
      </c>
      <c r="M2896" s="11">
        <v>43115.514247685183</v>
      </c>
      <c r="N2896" s="11">
        <v>43115.514247685183</v>
      </c>
      <c r="O2896" s="11">
        <v>43122.517939814818</v>
      </c>
      <c r="P2896" t="s">
        <v>2124</v>
      </c>
      <c r="Q2896" t="s">
        <v>559</v>
      </c>
      <c r="R2896" t="s">
        <v>11103</v>
      </c>
      <c r="S2896" t="s">
        <v>2125</v>
      </c>
      <c r="T2896" t="s">
        <v>2126</v>
      </c>
      <c r="U2896" t="s">
        <v>2127</v>
      </c>
      <c r="V2896">
        <v>0</v>
      </c>
      <c r="W2896" t="s">
        <v>2127</v>
      </c>
      <c r="X2896" t="s">
        <v>2125</v>
      </c>
      <c r="Y2896" t="s">
        <v>2125</v>
      </c>
      <c r="Z2896" t="s">
        <v>634</v>
      </c>
      <c r="AA2896" t="s">
        <v>2137</v>
      </c>
      <c r="AB2896" t="s">
        <v>2127</v>
      </c>
    </row>
    <row r="2897" spans="1:28" x14ac:dyDescent="0.2">
      <c r="A2897">
        <v>16076359</v>
      </c>
      <c r="B2897" t="s">
        <v>11104</v>
      </c>
      <c r="C2897" t="s">
        <v>8266</v>
      </c>
      <c r="D2897" t="s">
        <v>369</v>
      </c>
      <c r="E2897" t="s">
        <v>317</v>
      </c>
      <c r="F2897" t="s">
        <v>370</v>
      </c>
      <c r="G2897" t="s">
        <v>370</v>
      </c>
      <c r="H2897" t="s">
        <v>369</v>
      </c>
      <c r="I2897" t="s">
        <v>317</v>
      </c>
      <c r="J2897" t="s">
        <v>334</v>
      </c>
      <c r="K2897" t="s">
        <v>4487</v>
      </c>
      <c r="L2897" t="s">
        <v>11105</v>
      </c>
      <c r="M2897" s="11">
        <v>43115.514467592591</v>
      </c>
      <c r="N2897" s="11">
        <v>43115.514467592591</v>
      </c>
      <c r="O2897" s="11">
        <v>43116.528900462959</v>
      </c>
      <c r="P2897" t="s">
        <v>2124</v>
      </c>
      <c r="Q2897" t="s">
        <v>600</v>
      </c>
      <c r="R2897" t="s">
        <v>11106</v>
      </c>
      <c r="S2897" t="s">
        <v>2125</v>
      </c>
      <c r="T2897" t="s">
        <v>2126</v>
      </c>
      <c r="U2897" t="s">
        <v>2127</v>
      </c>
      <c r="V2897">
        <v>0</v>
      </c>
      <c r="W2897" t="s">
        <v>2127</v>
      </c>
      <c r="X2897" t="s">
        <v>2125</v>
      </c>
      <c r="Y2897" t="s">
        <v>2125</v>
      </c>
      <c r="Z2897" t="s">
        <v>908</v>
      </c>
      <c r="AA2897" t="s">
        <v>2137</v>
      </c>
      <c r="AB2897" t="s">
        <v>2127</v>
      </c>
    </row>
    <row r="2898" spans="1:28" x14ac:dyDescent="0.2">
      <c r="A2898">
        <v>16076401</v>
      </c>
      <c r="B2898" t="s">
        <v>11107</v>
      </c>
      <c r="C2898" t="s">
        <v>2655</v>
      </c>
      <c r="D2898" t="s">
        <v>434</v>
      </c>
      <c r="E2898" t="s">
        <v>317</v>
      </c>
      <c r="F2898" t="s">
        <v>370</v>
      </c>
      <c r="G2898" t="s">
        <v>370</v>
      </c>
      <c r="H2898" t="s">
        <v>434</v>
      </c>
      <c r="I2898" t="s">
        <v>317</v>
      </c>
      <c r="J2898" t="s">
        <v>322</v>
      </c>
      <c r="K2898" t="s">
        <v>561</v>
      </c>
      <c r="L2898" t="s">
        <v>11108</v>
      </c>
      <c r="M2898" s="11">
        <v>43115.517106481479</v>
      </c>
      <c r="N2898" s="11">
        <v>43115.517106481479</v>
      </c>
      <c r="O2898" s="11">
        <v>43122.603368055556</v>
      </c>
      <c r="P2898" t="s">
        <v>2124</v>
      </c>
      <c r="Q2898" t="s">
        <v>559</v>
      </c>
      <c r="R2898" t="s">
        <v>11109</v>
      </c>
      <c r="S2898" t="s">
        <v>2125</v>
      </c>
      <c r="T2898" t="s">
        <v>2126</v>
      </c>
      <c r="U2898" t="s">
        <v>2127</v>
      </c>
      <c r="V2898">
        <v>0</v>
      </c>
      <c r="W2898" t="s">
        <v>2127</v>
      </c>
      <c r="X2898" t="s">
        <v>2125</v>
      </c>
      <c r="Y2898" t="s">
        <v>2125</v>
      </c>
      <c r="Z2898" t="s">
        <v>1672</v>
      </c>
      <c r="AA2898" t="s">
        <v>2137</v>
      </c>
      <c r="AB2898" t="s">
        <v>2127</v>
      </c>
    </row>
    <row r="2899" spans="1:28" x14ac:dyDescent="0.2">
      <c r="A2899">
        <v>16076467</v>
      </c>
      <c r="B2899" t="s">
        <v>11110</v>
      </c>
      <c r="C2899" t="s">
        <v>2340</v>
      </c>
      <c r="D2899" t="s">
        <v>460</v>
      </c>
      <c r="E2899" t="s">
        <v>317</v>
      </c>
      <c r="F2899" t="s">
        <v>316</v>
      </c>
      <c r="G2899" t="s">
        <v>323</v>
      </c>
      <c r="H2899" t="s">
        <v>324</v>
      </c>
      <c r="I2899" t="s">
        <v>317</v>
      </c>
      <c r="J2899" t="s">
        <v>334</v>
      </c>
      <c r="K2899" t="s">
        <v>591</v>
      </c>
      <c r="L2899" t="s">
        <v>11111</v>
      </c>
      <c r="M2899" s="11">
        <v>43115.520949074074</v>
      </c>
      <c r="N2899" s="11">
        <v>43115.520949074074</v>
      </c>
      <c r="O2899" s="11">
        <v>43122.648831018516</v>
      </c>
      <c r="P2899" t="s">
        <v>2124</v>
      </c>
      <c r="Q2899" t="s">
        <v>321</v>
      </c>
      <c r="R2899" t="s">
        <v>11112</v>
      </c>
      <c r="S2899" t="s">
        <v>2125</v>
      </c>
      <c r="T2899" t="s">
        <v>2126</v>
      </c>
      <c r="U2899" t="s">
        <v>2127</v>
      </c>
      <c r="V2899">
        <v>0</v>
      </c>
      <c r="W2899" t="s">
        <v>2127</v>
      </c>
      <c r="X2899" t="s">
        <v>2125</v>
      </c>
      <c r="Y2899" t="s">
        <v>2125</v>
      </c>
      <c r="Z2899" t="s">
        <v>534</v>
      </c>
      <c r="AA2899" t="s">
        <v>2137</v>
      </c>
      <c r="AB2899" t="s">
        <v>2127</v>
      </c>
    </row>
    <row r="2900" spans="1:28" x14ac:dyDescent="0.2">
      <c r="A2900">
        <v>16076489</v>
      </c>
      <c r="B2900" t="s">
        <v>9481</v>
      </c>
      <c r="C2900" t="s">
        <v>2158</v>
      </c>
      <c r="D2900" t="s">
        <v>550</v>
      </c>
      <c r="E2900" t="s">
        <v>317</v>
      </c>
      <c r="F2900" t="s">
        <v>316</v>
      </c>
      <c r="G2900" t="s">
        <v>316</v>
      </c>
      <c r="H2900" t="s">
        <v>550</v>
      </c>
      <c r="I2900" t="s">
        <v>317</v>
      </c>
      <c r="J2900" t="s">
        <v>334</v>
      </c>
      <c r="K2900" t="s">
        <v>1021</v>
      </c>
      <c r="L2900" t="s">
        <v>11113</v>
      </c>
      <c r="M2900" s="11">
        <v>43115.522615740738</v>
      </c>
      <c r="N2900" s="11">
        <v>43115.522615740738</v>
      </c>
      <c r="O2900" s="11">
        <v>43126.393020833333</v>
      </c>
      <c r="P2900" t="s">
        <v>2124</v>
      </c>
      <c r="Q2900" t="s">
        <v>501</v>
      </c>
      <c r="R2900" t="s">
        <v>11114</v>
      </c>
      <c r="S2900" t="s">
        <v>2125</v>
      </c>
      <c r="T2900" t="s">
        <v>2126</v>
      </c>
      <c r="U2900" t="s">
        <v>2127</v>
      </c>
      <c r="V2900">
        <v>0</v>
      </c>
      <c r="W2900" t="s">
        <v>2127</v>
      </c>
      <c r="X2900" t="s">
        <v>2125</v>
      </c>
      <c r="Y2900" t="s">
        <v>2125</v>
      </c>
      <c r="Z2900" t="s">
        <v>312</v>
      </c>
      <c r="AA2900" t="s">
        <v>2137</v>
      </c>
      <c r="AB2900" t="s">
        <v>2127</v>
      </c>
    </row>
    <row r="2901" spans="1:28" x14ac:dyDescent="0.2">
      <c r="A2901">
        <v>16076503</v>
      </c>
      <c r="B2901" t="s">
        <v>6942</v>
      </c>
      <c r="C2901" t="s">
        <v>2897</v>
      </c>
      <c r="D2901" t="s">
        <v>510</v>
      </c>
      <c r="E2901" t="s">
        <v>317</v>
      </c>
      <c r="F2901" t="s">
        <v>370</v>
      </c>
      <c r="G2901" t="s">
        <v>370</v>
      </c>
      <c r="H2901" t="s">
        <v>510</v>
      </c>
      <c r="I2901" t="s">
        <v>317</v>
      </c>
      <c r="J2901" t="s">
        <v>430</v>
      </c>
      <c r="K2901" t="s">
        <v>11115</v>
      </c>
      <c r="L2901" t="s">
        <v>11116</v>
      </c>
      <c r="M2901" s="11">
        <v>43115.523599537039</v>
      </c>
      <c r="N2901" s="11">
        <v>43115.523599537039</v>
      </c>
      <c r="O2901" s="11">
        <v>43116.444965277777</v>
      </c>
      <c r="P2901" t="s">
        <v>2124</v>
      </c>
      <c r="Q2901" t="s">
        <v>559</v>
      </c>
      <c r="R2901" t="s">
        <v>11117</v>
      </c>
      <c r="S2901" t="s">
        <v>2125</v>
      </c>
      <c r="T2901" t="s">
        <v>2126</v>
      </c>
      <c r="U2901" t="s">
        <v>2127</v>
      </c>
      <c r="V2901">
        <v>0</v>
      </c>
      <c r="W2901" t="s">
        <v>2127</v>
      </c>
      <c r="X2901" t="s">
        <v>2125</v>
      </c>
      <c r="Y2901" t="s">
        <v>2125</v>
      </c>
      <c r="Z2901" t="s">
        <v>1697</v>
      </c>
      <c r="AA2901" t="s">
        <v>2137</v>
      </c>
      <c r="AB2901" t="s">
        <v>2127</v>
      </c>
    </row>
    <row r="2902" spans="1:28" x14ac:dyDescent="0.2">
      <c r="A2902">
        <v>16076680</v>
      </c>
      <c r="B2902" t="s">
        <v>6783</v>
      </c>
      <c r="C2902" t="s">
        <v>3060</v>
      </c>
      <c r="D2902" t="s">
        <v>410</v>
      </c>
      <c r="E2902" t="s">
        <v>317</v>
      </c>
      <c r="F2902" t="s">
        <v>382</v>
      </c>
      <c r="G2902" t="s">
        <v>382</v>
      </c>
      <c r="H2902" t="s">
        <v>410</v>
      </c>
      <c r="I2902" t="s">
        <v>317</v>
      </c>
      <c r="J2902" t="s">
        <v>334</v>
      </c>
      <c r="K2902" t="s">
        <v>976</v>
      </c>
      <c r="L2902" t="s">
        <v>11120</v>
      </c>
      <c r="M2902" s="11">
        <v>43115.533518518518</v>
      </c>
      <c r="N2902" s="11">
        <v>43115.533518518518</v>
      </c>
      <c r="O2902" s="11">
        <v>43122.535104166665</v>
      </c>
      <c r="P2902" t="s">
        <v>2124</v>
      </c>
      <c r="Q2902" t="s">
        <v>973</v>
      </c>
      <c r="R2902" t="s">
        <v>11121</v>
      </c>
      <c r="S2902" t="s">
        <v>2125</v>
      </c>
      <c r="T2902" t="s">
        <v>2126</v>
      </c>
      <c r="U2902" t="s">
        <v>2127</v>
      </c>
      <c r="V2902">
        <v>0</v>
      </c>
      <c r="W2902" t="s">
        <v>2127</v>
      </c>
      <c r="X2902" t="s">
        <v>2125</v>
      </c>
      <c r="Y2902" t="s">
        <v>2125</v>
      </c>
      <c r="Z2902" t="s">
        <v>378</v>
      </c>
      <c r="AA2902" t="s">
        <v>2137</v>
      </c>
      <c r="AB2902" t="s">
        <v>2127</v>
      </c>
    </row>
    <row r="2903" spans="1:28" x14ac:dyDescent="0.2">
      <c r="A2903">
        <v>16076705</v>
      </c>
      <c r="B2903" t="s">
        <v>720</v>
      </c>
      <c r="C2903" t="s">
        <v>7394</v>
      </c>
      <c r="D2903" t="s">
        <v>410</v>
      </c>
      <c r="E2903" t="s">
        <v>317</v>
      </c>
      <c r="F2903" t="s">
        <v>382</v>
      </c>
      <c r="G2903" t="s">
        <v>382</v>
      </c>
      <c r="H2903" t="s">
        <v>410</v>
      </c>
      <c r="I2903" t="s">
        <v>317</v>
      </c>
      <c r="J2903" t="s">
        <v>334</v>
      </c>
      <c r="K2903" t="s">
        <v>1395</v>
      </c>
      <c r="L2903" t="s">
        <v>11122</v>
      </c>
      <c r="M2903" s="11">
        <v>43115.535497685189</v>
      </c>
      <c r="N2903" s="11">
        <v>43115.535497685189</v>
      </c>
      <c r="O2903" s="11">
        <v>43122.536412037036</v>
      </c>
      <c r="P2903" t="s">
        <v>2124</v>
      </c>
      <c r="Q2903" t="s">
        <v>1393</v>
      </c>
      <c r="R2903" t="s">
        <v>1394</v>
      </c>
      <c r="S2903" t="s">
        <v>2125</v>
      </c>
      <c r="T2903" t="s">
        <v>2126</v>
      </c>
      <c r="U2903" t="s">
        <v>2127</v>
      </c>
      <c r="V2903">
        <v>0</v>
      </c>
      <c r="W2903" t="s">
        <v>2127</v>
      </c>
      <c r="X2903" t="s">
        <v>2125</v>
      </c>
      <c r="Y2903" t="s">
        <v>2125</v>
      </c>
      <c r="Z2903" t="s">
        <v>378</v>
      </c>
      <c r="AA2903" t="s">
        <v>2128</v>
      </c>
      <c r="AB2903" t="s">
        <v>2127</v>
      </c>
    </row>
    <row r="2904" spans="1:28" x14ac:dyDescent="0.2">
      <c r="A2904">
        <v>16076717</v>
      </c>
      <c r="B2904" t="s">
        <v>11123</v>
      </c>
      <c r="C2904" t="s">
        <v>9886</v>
      </c>
      <c r="D2904" t="s">
        <v>460</v>
      </c>
      <c r="E2904" t="s">
        <v>317</v>
      </c>
      <c r="F2904" t="s">
        <v>316</v>
      </c>
      <c r="G2904" t="s">
        <v>316</v>
      </c>
      <c r="H2904" t="s">
        <v>460</v>
      </c>
      <c r="I2904" t="s">
        <v>317</v>
      </c>
      <c r="J2904" t="s">
        <v>334</v>
      </c>
      <c r="K2904" t="s">
        <v>1717</v>
      </c>
      <c r="L2904" t="s">
        <v>11124</v>
      </c>
      <c r="M2904" s="11">
        <v>43115.536550925928</v>
      </c>
      <c r="N2904" s="11">
        <v>43115.536550925928</v>
      </c>
      <c r="O2904" s="11">
        <v>43122.542951388888</v>
      </c>
      <c r="P2904" t="s">
        <v>2124</v>
      </c>
      <c r="Q2904" t="s">
        <v>425</v>
      </c>
      <c r="R2904" t="s">
        <v>11125</v>
      </c>
      <c r="S2904" t="s">
        <v>2125</v>
      </c>
      <c r="T2904" t="s">
        <v>2126</v>
      </c>
      <c r="U2904" t="s">
        <v>2127</v>
      </c>
      <c r="V2904">
        <v>0</v>
      </c>
      <c r="W2904" t="s">
        <v>2127</v>
      </c>
      <c r="X2904" t="s">
        <v>2125</v>
      </c>
      <c r="Y2904" t="s">
        <v>2125</v>
      </c>
      <c r="Z2904" t="s">
        <v>433</v>
      </c>
      <c r="AA2904" t="s">
        <v>2137</v>
      </c>
      <c r="AB2904" t="s">
        <v>2127</v>
      </c>
    </row>
    <row r="2905" spans="1:28" x14ac:dyDescent="0.2">
      <c r="A2905">
        <v>16076747</v>
      </c>
      <c r="B2905" t="s">
        <v>3515</v>
      </c>
      <c r="C2905" t="s">
        <v>11126</v>
      </c>
      <c r="D2905" t="s">
        <v>410</v>
      </c>
      <c r="E2905" t="s">
        <v>317</v>
      </c>
      <c r="F2905" t="s">
        <v>382</v>
      </c>
      <c r="G2905" t="s">
        <v>382</v>
      </c>
      <c r="H2905" t="s">
        <v>410</v>
      </c>
      <c r="I2905" t="s">
        <v>317</v>
      </c>
      <c r="J2905" t="s">
        <v>334</v>
      </c>
      <c r="K2905" t="s">
        <v>630</v>
      </c>
      <c r="L2905" t="s">
        <v>11127</v>
      </c>
      <c r="M2905" s="11">
        <v>43115.538483796299</v>
      </c>
      <c r="N2905" s="11">
        <v>43115.538483796299</v>
      </c>
      <c r="O2905" s="11">
        <v>43122.541076388887</v>
      </c>
      <c r="P2905" t="s">
        <v>2124</v>
      </c>
      <c r="Q2905" t="s">
        <v>628</v>
      </c>
      <c r="R2905" t="s">
        <v>11128</v>
      </c>
      <c r="S2905" t="s">
        <v>2125</v>
      </c>
      <c r="T2905" t="s">
        <v>2126</v>
      </c>
      <c r="U2905" t="s">
        <v>2127</v>
      </c>
      <c r="V2905">
        <v>0</v>
      </c>
      <c r="W2905" t="s">
        <v>2127</v>
      </c>
      <c r="X2905" t="s">
        <v>2125</v>
      </c>
      <c r="Y2905" t="s">
        <v>2125</v>
      </c>
      <c r="Z2905" t="s">
        <v>1214</v>
      </c>
      <c r="AA2905" t="s">
        <v>2128</v>
      </c>
      <c r="AB2905" t="s">
        <v>2127</v>
      </c>
    </row>
    <row r="2906" spans="1:28" x14ac:dyDescent="0.2">
      <c r="A2906">
        <v>16076769</v>
      </c>
      <c r="B2906" t="s">
        <v>3515</v>
      </c>
      <c r="C2906" t="s">
        <v>11126</v>
      </c>
      <c r="D2906" t="s">
        <v>410</v>
      </c>
      <c r="E2906" t="s">
        <v>317</v>
      </c>
      <c r="F2906" t="s">
        <v>382</v>
      </c>
      <c r="G2906" t="s">
        <v>382</v>
      </c>
      <c r="H2906" t="s">
        <v>410</v>
      </c>
      <c r="I2906" t="s">
        <v>317</v>
      </c>
      <c r="J2906" t="s">
        <v>334</v>
      </c>
      <c r="K2906" t="s">
        <v>1395</v>
      </c>
      <c r="L2906" t="s">
        <v>11129</v>
      </c>
      <c r="M2906" s="11">
        <v>43115.539606481485</v>
      </c>
      <c r="N2906" s="11">
        <v>43115.539606481485</v>
      </c>
      <c r="O2906" s="11">
        <v>43122.540752314817</v>
      </c>
      <c r="P2906" t="s">
        <v>2124</v>
      </c>
      <c r="Q2906" t="s">
        <v>1393</v>
      </c>
      <c r="R2906" t="s">
        <v>9365</v>
      </c>
      <c r="S2906" t="s">
        <v>2125</v>
      </c>
      <c r="T2906" t="s">
        <v>2126</v>
      </c>
      <c r="U2906" t="s">
        <v>2127</v>
      </c>
      <c r="V2906">
        <v>0</v>
      </c>
      <c r="W2906" t="s">
        <v>2127</v>
      </c>
      <c r="X2906" t="s">
        <v>2125</v>
      </c>
      <c r="Y2906" t="s">
        <v>2125</v>
      </c>
      <c r="Z2906" t="s">
        <v>1214</v>
      </c>
      <c r="AA2906" t="s">
        <v>2128</v>
      </c>
      <c r="AB2906" t="s">
        <v>2127</v>
      </c>
    </row>
    <row r="2907" spans="1:28" x14ac:dyDescent="0.2">
      <c r="A2907">
        <v>16076860</v>
      </c>
      <c r="B2907" t="s">
        <v>7564</v>
      </c>
      <c r="C2907" t="s">
        <v>3250</v>
      </c>
      <c r="D2907" t="s">
        <v>482</v>
      </c>
      <c r="E2907" t="s">
        <v>317</v>
      </c>
      <c r="F2907" t="s">
        <v>370</v>
      </c>
      <c r="G2907" t="s">
        <v>370</v>
      </c>
      <c r="H2907" t="s">
        <v>482</v>
      </c>
      <c r="I2907" t="s">
        <v>317</v>
      </c>
      <c r="J2907" t="s">
        <v>334</v>
      </c>
      <c r="K2907" t="s">
        <v>471</v>
      </c>
      <c r="L2907" t="s">
        <v>11130</v>
      </c>
      <c r="M2907" s="11">
        <v>43115.546064814815</v>
      </c>
      <c r="N2907" s="11">
        <v>43115.546064814815</v>
      </c>
      <c r="O2907" s="11">
        <v>43122.566655092596</v>
      </c>
      <c r="P2907" t="s">
        <v>2124</v>
      </c>
      <c r="Q2907" t="s">
        <v>512</v>
      </c>
      <c r="R2907" t="s">
        <v>11131</v>
      </c>
      <c r="S2907" t="s">
        <v>2125</v>
      </c>
      <c r="T2907" t="s">
        <v>2126</v>
      </c>
      <c r="U2907" t="s">
        <v>2127</v>
      </c>
      <c r="V2907">
        <v>0</v>
      </c>
      <c r="W2907" t="s">
        <v>2127</v>
      </c>
      <c r="X2907" t="s">
        <v>2125</v>
      </c>
      <c r="Y2907" t="s">
        <v>2125</v>
      </c>
      <c r="Z2907" t="s">
        <v>3562</v>
      </c>
      <c r="AA2907" t="s">
        <v>2137</v>
      </c>
      <c r="AB2907" t="s">
        <v>2127</v>
      </c>
    </row>
    <row r="2908" spans="1:28" x14ac:dyDescent="0.2">
      <c r="A2908">
        <v>16076909</v>
      </c>
      <c r="B2908" t="s">
        <v>1297</v>
      </c>
      <c r="C2908" t="s">
        <v>9797</v>
      </c>
      <c r="D2908" t="s">
        <v>518</v>
      </c>
      <c r="E2908" t="s">
        <v>317</v>
      </c>
      <c r="F2908" t="s">
        <v>316</v>
      </c>
      <c r="G2908" t="s">
        <v>316</v>
      </c>
      <c r="H2908" t="s">
        <v>518</v>
      </c>
      <c r="I2908" t="s">
        <v>317</v>
      </c>
      <c r="J2908" t="s">
        <v>334</v>
      </c>
      <c r="K2908" t="s">
        <v>1298</v>
      </c>
      <c r="L2908" t="s">
        <v>11132</v>
      </c>
      <c r="M2908" s="11">
        <v>43115.550104166665</v>
      </c>
      <c r="N2908" s="11">
        <v>43115.550104166665</v>
      </c>
      <c r="O2908" s="11">
        <v>43122.554270833331</v>
      </c>
      <c r="P2908" t="s">
        <v>2124</v>
      </c>
      <c r="Q2908" t="s">
        <v>425</v>
      </c>
      <c r="R2908" t="s">
        <v>11133</v>
      </c>
      <c r="S2908" t="s">
        <v>2125</v>
      </c>
      <c r="T2908" t="s">
        <v>2126</v>
      </c>
      <c r="U2908" t="s">
        <v>2127</v>
      </c>
      <c r="V2908">
        <v>0</v>
      </c>
      <c r="W2908" t="s">
        <v>2127</v>
      </c>
      <c r="X2908" t="s">
        <v>2125</v>
      </c>
      <c r="Y2908" t="s">
        <v>2125</v>
      </c>
      <c r="Z2908" t="s">
        <v>421</v>
      </c>
      <c r="AA2908" t="s">
        <v>2137</v>
      </c>
      <c r="AB2908" t="s">
        <v>2127</v>
      </c>
    </row>
    <row r="2909" spans="1:28" x14ac:dyDescent="0.2">
      <c r="A2909">
        <v>16076915</v>
      </c>
      <c r="B2909" t="s">
        <v>10826</v>
      </c>
      <c r="C2909" t="s">
        <v>2340</v>
      </c>
      <c r="D2909" t="s">
        <v>460</v>
      </c>
      <c r="E2909" t="s">
        <v>317</v>
      </c>
      <c r="F2909" t="s">
        <v>316</v>
      </c>
      <c r="G2909" t="s">
        <v>316</v>
      </c>
      <c r="H2909" t="s">
        <v>460</v>
      </c>
      <c r="I2909" t="s">
        <v>317</v>
      </c>
      <c r="J2909" t="s">
        <v>334</v>
      </c>
      <c r="K2909" t="s">
        <v>574</v>
      </c>
      <c r="L2909" t="s">
        <v>11134</v>
      </c>
      <c r="M2909" s="11">
        <v>43115.550370370373</v>
      </c>
      <c r="N2909" s="11">
        <v>43115.550370370373</v>
      </c>
      <c r="O2909" s="11">
        <v>43122.567731481482</v>
      </c>
      <c r="P2909" t="s">
        <v>2124</v>
      </c>
      <c r="Q2909" t="s">
        <v>402</v>
      </c>
      <c r="R2909" t="s">
        <v>11135</v>
      </c>
      <c r="S2909" t="s">
        <v>2125</v>
      </c>
      <c r="T2909" t="s">
        <v>2126</v>
      </c>
      <c r="U2909" t="s">
        <v>2127</v>
      </c>
      <c r="V2909">
        <v>0</v>
      </c>
      <c r="W2909" t="s">
        <v>2127</v>
      </c>
      <c r="X2909" t="s">
        <v>2125</v>
      </c>
      <c r="Y2909" t="s">
        <v>2125</v>
      </c>
      <c r="Z2909" t="s">
        <v>534</v>
      </c>
      <c r="AA2909" t="s">
        <v>2128</v>
      </c>
      <c r="AB2909" t="s">
        <v>2127</v>
      </c>
    </row>
    <row r="2910" spans="1:28" x14ac:dyDescent="0.2">
      <c r="A2910">
        <v>16076941</v>
      </c>
      <c r="B2910" t="s">
        <v>1301</v>
      </c>
      <c r="C2910" t="s">
        <v>7283</v>
      </c>
      <c r="D2910" t="s">
        <v>392</v>
      </c>
      <c r="E2910" t="s">
        <v>317</v>
      </c>
      <c r="F2910" t="s">
        <v>316</v>
      </c>
      <c r="G2910" t="s">
        <v>316</v>
      </c>
      <c r="H2910" t="s">
        <v>392</v>
      </c>
      <c r="I2910" t="s">
        <v>317</v>
      </c>
      <c r="J2910" t="s">
        <v>334</v>
      </c>
      <c r="K2910" t="s">
        <v>1302</v>
      </c>
      <c r="L2910" t="s">
        <v>11136</v>
      </c>
      <c r="M2910" s="11">
        <v>43115.552303240744</v>
      </c>
      <c r="N2910" s="11">
        <v>43115.552303240744</v>
      </c>
      <c r="O2910" s="11">
        <v>43122.692743055559</v>
      </c>
      <c r="P2910" t="s">
        <v>2124</v>
      </c>
      <c r="Q2910" t="s">
        <v>425</v>
      </c>
      <c r="R2910" t="s">
        <v>11137</v>
      </c>
      <c r="S2910" t="s">
        <v>2125</v>
      </c>
      <c r="T2910" t="s">
        <v>2126</v>
      </c>
      <c r="U2910" t="s">
        <v>2127</v>
      </c>
      <c r="V2910">
        <v>0</v>
      </c>
      <c r="W2910" t="s">
        <v>2127</v>
      </c>
      <c r="X2910" t="s">
        <v>2125</v>
      </c>
      <c r="Y2910" t="s">
        <v>2125</v>
      </c>
      <c r="Z2910" t="s">
        <v>421</v>
      </c>
      <c r="AA2910" t="s">
        <v>2137</v>
      </c>
      <c r="AB2910" t="s">
        <v>2127</v>
      </c>
    </row>
    <row r="2911" spans="1:28" x14ac:dyDescent="0.2">
      <c r="A2911">
        <v>16076975</v>
      </c>
      <c r="B2911" t="s">
        <v>1304</v>
      </c>
      <c r="C2911" t="s">
        <v>2158</v>
      </c>
      <c r="D2911" t="s">
        <v>434</v>
      </c>
      <c r="E2911" t="s">
        <v>317</v>
      </c>
      <c r="F2911" t="s">
        <v>316</v>
      </c>
      <c r="G2911" t="s">
        <v>316</v>
      </c>
      <c r="H2911" t="s">
        <v>434</v>
      </c>
      <c r="I2911" t="s">
        <v>317</v>
      </c>
      <c r="J2911" t="s">
        <v>334</v>
      </c>
      <c r="K2911" t="s">
        <v>574</v>
      </c>
      <c r="L2911" t="s">
        <v>11139</v>
      </c>
      <c r="M2911" s="11">
        <v>43115.554537037038</v>
      </c>
      <c r="N2911" s="11">
        <v>43115.554537037038</v>
      </c>
      <c r="O2911" s="11">
        <v>43122.600960648146</v>
      </c>
      <c r="P2911" t="s">
        <v>2124</v>
      </c>
      <c r="Q2911" t="s">
        <v>402</v>
      </c>
      <c r="R2911" t="s">
        <v>11140</v>
      </c>
      <c r="S2911" t="s">
        <v>2125</v>
      </c>
      <c r="T2911" t="s">
        <v>2126</v>
      </c>
      <c r="U2911" t="s">
        <v>2127</v>
      </c>
      <c r="V2911">
        <v>0</v>
      </c>
      <c r="W2911" t="s">
        <v>2127</v>
      </c>
      <c r="X2911" t="s">
        <v>2125</v>
      </c>
      <c r="Y2911" t="s">
        <v>2125</v>
      </c>
      <c r="Z2911" t="s">
        <v>312</v>
      </c>
      <c r="AA2911" t="s">
        <v>2128</v>
      </c>
      <c r="AB2911" t="s">
        <v>2127</v>
      </c>
    </row>
    <row r="2912" spans="1:28" x14ac:dyDescent="0.2">
      <c r="A2912">
        <v>16077044</v>
      </c>
      <c r="B2912" t="s">
        <v>11141</v>
      </c>
      <c r="C2912" t="s">
        <v>11142</v>
      </c>
      <c r="D2912" t="s">
        <v>482</v>
      </c>
      <c r="E2912" t="s">
        <v>317</v>
      </c>
      <c r="F2912" t="s">
        <v>370</v>
      </c>
      <c r="G2912" t="s">
        <v>370</v>
      </c>
      <c r="H2912" t="s">
        <v>482</v>
      </c>
      <c r="I2912" t="s">
        <v>317</v>
      </c>
      <c r="J2912" t="s">
        <v>430</v>
      </c>
      <c r="K2912" t="s">
        <v>595</v>
      </c>
      <c r="L2912" t="s">
        <v>11143</v>
      </c>
      <c r="M2912" s="11">
        <v>43115.558495370373</v>
      </c>
      <c r="N2912" s="11">
        <v>43115.558495370373</v>
      </c>
      <c r="O2912" s="11">
        <v>43122.563530092593</v>
      </c>
      <c r="P2912" t="s">
        <v>2124</v>
      </c>
      <c r="Q2912" t="s">
        <v>483</v>
      </c>
      <c r="R2912" t="s">
        <v>11144</v>
      </c>
      <c r="S2912" t="s">
        <v>2125</v>
      </c>
      <c r="T2912" t="s">
        <v>2126</v>
      </c>
      <c r="U2912" t="s">
        <v>2127</v>
      </c>
      <c r="V2912">
        <v>0</v>
      </c>
      <c r="W2912" t="s">
        <v>2127</v>
      </c>
      <c r="X2912" t="s">
        <v>2125</v>
      </c>
      <c r="Y2912" t="s">
        <v>2125</v>
      </c>
      <c r="Z2912" t="s">
        <v>4031</v>
      </c>
      <c r="AA2912" t="s">
        <v>2137</v>
      </c>
      <c r="AB2912" t="s">
        <v>2127</v>
      </c>
    </row>
    <row r="2913" spans="1:28" x14ac:dyDescent="0.2">
      <c r="A2913">
        <v>16077059</v>
      </c>
      <c r="B2913" t="s">
        <v>11145</v>
      </c>
      <c r="C2913" t="s">
        <v>2158</v>
      </c>
      <c r="D2913" t="s">
        <v>401</v>
      </c>
      <c r="E2913" t="s">
        <v>317</v>
      </c>
      <c r="F2913" t="s">
        <v>316</v>
      </c>
      <c r="G2913" t="s">
        <v>316</v>
      </c>
      <c r="H2913" t="s">
        <v>401</v>
      </c>
      <c r="I2913" t="s">
        <v>317</v>
      </c>
      <c r="J2913" t="s">
        <v>334</v>
      </c>
      <c r="K2913" t="s">
        <v>6627</v>
      </c>
      <c r="L2913" t="s">
        <v>11146</v>
      </c>
      <c r="M2913" s="11">
        <v>43115.559166666666</v>
      </c>
      <c r="N2913" s="11">
        <v>43115.559166666666</v>
      </c>
      <c r="O2913" s="11">
        <v>43124.610439814816</v>
      </c>
      <c r="P2913" t="s">
        <v>2124</v>
      </c>
      <c r="Q2913" t="s">
        <v>519</v>
      </c>
      <c r="R2913" t="s">
        <v>11147</v>
      </c>
      <c r="S2913" t="s">
        <v>2125</v>
      </c>
      <c r="T2913" t="s">
        <v>2126</v>
      </c>
      <c r="U2913" t="s">
        <v>2127</v>
      </c>
      <c r="V2913">
        <v>0</v>
      </c>
      <c r="W2913" t="s">
        <v>2127</v>
      </c>
      <c r="X2913" t="s">
        <v>2125</v>
      </c>
      <c r="Y2913" t="s">
        <v>2125</v>
      </c>
      <c r="Z2913" t="s">
        <v>312</v>
      </c>
      <c r="AA2913" t="s">
        <v>2137</v>
      </c>
      <c r="AB2913" t="s">
        <v>2127</v>
      </c>
    </row>
    <row r="2914" spans="1:28" x14ac:dyDescent="0.2">
      <c r="A2914">
        <v>16077150</v>
      </c>
      <c r="B2914" t="s">
        <v>11148</v>
      </c>
      <c r="C2914" t="s">
        <v>11149</v>
      </c>
      <c r="D2914" t="s">
        <v>392</v>
      </c>
      <c r="E2914" t="s">
        <v>317</v>
      </c>
      <c r="F2914" t="s">
        <v>316</v>
      </c>
      <c r="G2914" t="s">
        <v>316</v>
      </c>
      <c r="H2914" t="s">
        <v>11148</v>
      </c>
      <c r="J2914" t="s">
        <v>1040</v>
      </c>
      <c r="K2914" t="s">
        <v>1942</v>
      </c>
      <c r="L2914" t="s">
        <v>11150</v>
      </c>
      <c r="M2914" s="11">
        <v>43115.564687500002</v>
      </c>
      <c r="N2914" s="11">
        <v>43115.564687500002</v>
      </c>
      <c r="O2914" s="11">
        <v>43117.634259259263</v>
      </c>
      <c r="P2914" t="s">
        <v>2124</v>
      </c>
      <c r="Q2914" t="s">
        <v>5368</v>
      </c>
      <c r="S2914" t="s">
        <v>2125</v>
      </c>
      <c r="T2914" t="s">
        <v>2126</v>
      </c>
      <c r="U2914" t="s">
        <v>2127</v>
      </c>
      <c r="V2914">
        <v>0</v>
      </c>
      <c r="W2914" t="s">
        <v>2127</v>
      </c>
      <c r="X2914" t="s">
        <v>2125</v>
      </c>
      <c r="Y2914" t="s">
        <v>2125</v>
      </c>
      <c r="Z2914" t="s">
        <v>2855</v>
      </c>
      <c r="AA2914" t="s">
        <v>2128</v>
      </c>
      <c r="AB2914" t="s">
        <v>2127</v>
      </c>
    </row>
    <row r="2915" spans="1:28" x14ac:dyDescent="0.2">
      <c r="A2915">
        <v>16077286</v>
      </c>
      <c r="B2915" t="s">
        <v>11151</v>
      </c>
      <c r="C2915" t="s">
        <v>2158</v>
      </c>
      <c r="D2915" t="s">
        <v>401</v>
      </c>
      <c r="E2915" t="s">
        <v>317</v>
      </c>
      <c r="F2915" t="s">
        <v>316</v>
      </c>
      <c r="G2915" t="s">
        <v>316</v>
      </c>
      <c r="H2915" t="s">
        <v>401</v>
      </c>
      <c r="I2915" t="s">
        <v>317</v>
      </c>
      <c r="J2915" t="s">
        <v>334</v>
      </c>
      <c r="K2915" t="s">
        <v>1343</v>
      </c>
      <c r="L2915" t="s">
        <v>11152</v>
      </c>
      <c r="M2915" s="11">
        <v>43115.573599537034</v>
      </c>
      <c r="N2915" s="11">
        <v>43115.573599537034</v>
      </c>
      <c r="O2915" s="11">
        <v>43122.695810185185</v>
      </c>
      <c r="P2915" t="s">
        <v>2124</v>
      </c>
      <c r="Q2915" t="s">
        <v>1240</v>
      </c>
      <c r="R2915" t="s">
        <v>11153</v>
      </c>
      <c r="S2915" t="s">
        <v>2125</v>
      </c>
      <c r="T2915" t="s">
        <v>2126</v>
      </c>
      <c r="U2915" t="s">
        <v>2127</v>
      </c>
      <c r="V2915">
        <v>0</v>
      </c>
      <c r="W2915" t="s">
        <v>2127</v>
      </c>
      <c r="X2915" t="s">
        <v>2125</v>
      </c>
      <c r="Y2915" t="s">
        <v>2125</v>
      </c>
      <c r="Z2915" t="s">
        <v>312</v>
      </c>
      <c r="AA2915" t="s">
        <v>2137</v>
      </c>
      <c r="AB2915" t="s">
        <v>2127</v>
      </c>
    </row>
    <row r="2916" spans="1:28" x14ac:dyDescent="0.2">
      <c r="A2916">
        <v>16077290</v>
      </c>
      <c r="B2916" t="s">
        <v>11154</v>
      </c>
      <c r="C2916" t="s">
        <v>6186</v>
      </c>
      <c r="D2916" t="s">
        <v>460</v>
      </c>
      <c r="E2916" t="s">
        <v>317</v>
      </c>
      <c r="F2916" t="s">
        <v>316</v>
      </c>
      <c r="G2916" t="s">
        <v>316</v>
      </c>
      <c r="H2916" t="s">
        <v>460</v>
      </c>
      <c r="I2916" t="s">
        <v>317</v>
      </c>
      <c r="J2916" t="s">
        <v>334</v>
      </c>
      <c r="K2916" t="s">
        <v>487</v>
      </c>
      <c r="L2916" t="s">
        <v>11155</v>
      </c>
      <c r="M2916" s="11">
        <v>43115.573796296296</v>
      </c>
      <c r="N2916" s="11">
        <v>43115.573796296296</v>
      </c>
      <c r="O2916" s="11">
        <v>43116.556296296294</v>
      </c>
      <c r="P2916" t="s">
        <v>2124</v>
      </c>
      <c r="Q2916" t="s">
        <v>436</v>
      </c>
      <c r="R2916" t="s">
        <v>11156</v>
      </c>
      <c r="S2916" t="s">
        <v>2125</v>
      </c>
      <c r="T2916" t="s">
        <v>2126</v>
      </c>
      <c r="U2916" t="s">
        <v>2127</v>
      </c>
      <c r="V2916">
        <v>0</v>
      </c>
      <c r="W2916" t="s">
        <v>2127</v>
      </c>
      <c r="X2916" t="s">
        <v>2125</v>
      </c>
      <c r="Y2916" t="s">
        <v>2125</v>
      </c>
      <c r="Z2916" t="s">
        <v>421</v>
      </c>
      <c r="AA2916" t="s">
        <v>2137</v>
      </c>
      <c r="AB2916" t="s">
        <v>2127</v>
      </c>
    </row>
    <row r="2917" spans="1:28" x14ac:dyDescent="0.2">
      <c r="A2917">
        <v>16077326</v>
      </c>
      <c r="B2917" t="s">
        <v>11041</v>
      </c>
      <c r="C2917" t="s">
        <v>2340</v>
      </c>
      <c r="D2917" t="s">
        <v>518</v>
      </c>
      <c r="E2917" t="s">
        <v>317</v>
      </c>
      <c r="F2917" t="s">
        <v>316</v>
      </c>
      <c r="G2917" t="s">
        <v>323</v>
      </c>
      <c r="H2917" t="s">
        <v>503</v>
      </c>
      <c r="I2917" t="s">
        <v>317</v>
      </c>
      <c r="J2917" t="s">
        <v>334</v>
      </c>
      <c r="K2917" t="s">
        <v>1021</v>
      </c>
      <c r="L2917" t="s">
        <v>11157</v>
      </c>
      <c r="M2917" s="11">
        <v>43115.576111111113</v>
      </c>
      <c r="N2917" s="11">
        <v>43115.576111111113</v>
      </c>
      <c r="O2917" s="11">
        <v>43125.378495370373</v>
      </c>
      <c r="P2917" t="s">
        <v>2124</v>
      </c>
      <c r="Q2917" t="s">
        <v>501</v>
      </c>
      <c r="R2917" t="s">
        <v>11158</v>
      </c>
      <c r="S2917" t="s">
        <v>2125</v>
      </c>
      <c r="T2917" t="s">
        <v>2126</v>
      </c>
      <c r="U2917" t="s">
        <v>2127</v>
      </c>
      <c r="V2917">
        <v>0</v>
      </c>
      <c r="W2917" t="s">
        <v>2127</v>
      </c>
      <c r="X2917" t="s">
        <v>2125</v>
      </c>
      <c r="Y2917" t="s">
        <v>2125</v>
      </c>
      <c r="Z2917" t="s">
        <v>534</v>
      </c>
      <c r="AA2917" t="s">
        <v>2137</v>
      </c>
      <c r="AB2917" t="s">
        <v>2127</v>
      </c>
    </row>
    <row r="2918" spans="1:28" x14ac:dyDescent="0.2">
      <c r="A2918">
        <v>16077360</v>
      </c>
      <c r="B2918" t="s">
        <v>10112</v>
      </c>
      <c r="C2918" t="s">
        <v>4369</v>
      </c>
      <c r="D2918" t="s">
        <v>482</v>
      </c>
      <c r="E2918" t="s">
        <v>317</v>
      </c>
      <c r="F2918" t="s">
        <v>370</v>
      </c>
      <c r="G2918" t="s">
        <v>370</v>
      </c>
      <c r="H2918" t="s">
        <v>482</v>
      </c>
      <c r="I2918" t="s">
        <v>317</v>
      </c>
      <c r="J2918" t="s">
        <v>334</v>
      </c>
      <c r="K2918" t="s">
        <v>520</v>
      </c>
      <c r="L2918" t="s">
        <v>11159</v>
      </c>
      <c r="M2918" s="11">
        <v>43115.578321759262</v>
      </c>
      <c r="N2918" s="11">
        <v>43115.578321759262</v>
      </c>
      <c r="O2918" s="11">
        <v>43122.600057870368</v>
      </c>
      <c r="P2918" t="s">
        <v>2124</v>
      </c>
      <c r="Q2918" t="s">
        <v>600</v>
      </c>
      <c r="R2918" t="s">
        <v>11160</v>
      </c>
      <c r="S2918" t="s">
        <v>2125</v>
      </c>
      <c r="T2918" t="s">
        <v>2126</v>
      </c>
      <c r="U2918" t="s">
        <v>2127</v>
      </c>
      <c r="V2918">
        <v>0</v>
      </c>
      <c r="W2918" t="s">
        <v>2127</v>
      </c>
      <c r="X2918" t="s">
        <v>2125</v>
      </c>
      <c r="Y2918" t="s">
        <v>2125</v>
      </c>
      <c r="Z2918" t="s">
        <v>509</v>
      </c>
      <c r="AA2918" t="s">
        <v>2137</v>
      </c>
      <c r="AB2918" t="s">
        <v>2127</v>
      </c>
    </row>
    <row r="2919" spans="1:28" x14ac:dyDescent="0.2">
      <c r="A2919">
        <v>16077363</v>
      </c>
      <c r="B2919" t="s">
        <v>11161</v>
      </c>
      <c r="C2919" t="s">
        <v>2158</v>
      </c>
      <c r="D2919" t="s">
        <v>434</v>
      </c>
      <c r="E2919" t="s">
        <v>317</v>
      </c>
      <c r="F2919" t="s">
        <v>316</v>
      </c>
      <c r="G2919" t="s">
        <v>316</v>
      </c>
      <c r="H2919" t="s">
        <v>434</v>
      </c>
      <c r="I2919" t="s">
        <v>317</v>
      </c>
      <c r="J2919" t="s">
        <v>334</v>
      </c>
      <c r="K2919" t="s">
        <v>1086</v>
      </c>
      <c r="L2919" t="s">
        <v>11162</v>
      </c>
      <c r="M2919" s="11">
        <v>43115.5784375</v>
      </c>
      <c r="N2919" s="11">
        <v>43115.5784375</v>
      </c>
      <c r="O2919" s="11">
        <v>43122.5859375</v>
      </c>
      <c r="P2919" t="s">
        <v>2124</v>
      </c>
      <c r="Q2919" t="s">
        <v>584</v>
      </c>
      <c r="R2919" t="s">
        <v>11163</v>
      </c>
      <c r="S2919" t="s">
        <v>2125</v>
      </c>
      <c r="T2919" t="s">
        <v>2126</v>
      </c>
      <c r="U2919" t="s">
        <v>2127</v>
      </c>
      <c r="V2919">
        <v>0</v>
      </c>
      <c r="W2919" t="s">
        <v>2127</v>
      </c>
      <c r="X2919" t="s">
        <v>2125</v>
      </c>
      <c r="Y2919" t="s">
        <v>2125</v>
      </c>
      <c r="Z2919" t="s">
        <v>312</v>
      </c>
      <c r="AA2919" t="s">
        <v>2128</v>
      </c>
      <c r="AB2919" t="s">
        <v>2127</v>
      </c>
    </row>
    <row r="2920" spans="1:28" x14ac:dyDescent="0.2">
      <c r="A2920">
        <v>16077402</v>
      </c>
      <c r="B2920" t="s">
        <v>10661</v>
      </c>
      <c r="C2920" t="s">
        <v>2158</v>
      </c>
      <c r="D2920" t="s">
        <v>369</v>
      </c>
      <c r="E2920" t="s">
        <v>317</v>
      </c>
      <c r="F2920" t="s">
        <v>316</v>
      </c>
      <c r="G2920" t="s">
        <v>316</v>
      </c>
      <c r="H2920" t="s">
        <v>369</v>
      </c>
      <c r="I2920" t="s">
        <v>317</v>
      </c>
      <c r="J2920" t="s">
        <v>334</v>
      </c>
      <c r="K2920" t="s">
        <v>11164</v>
      </c>
      <c r="L2920" t="s">
        <v>11165</v>
      </c>
      <c r="M2920" s="11">
        <v>43115.580682870372</v>
      </c>
      <c r="N2920" s="11">
        <v>43115.580682870372</v>
      </c>
      <c r="O2920" s="11">
        <v>43122.586018518516</v>
      </c>
      <c r="P2920" t="s">
        <v>2124</v>
      </c>
      <c r="Q2920" t="s">
        <v>2164</v>
      </c>
      <c r="R2920" t="s">
        <v>11166</v>
      </c>
      <c r="S2920" t="s">
        <v>2125</v>
      </c>
      <c r="T2920" t="s">
        <v>2126</v>
      </c>
      <c r="U2920" t="s">
        <v>2127</v>
      </c>
      <c r="V2920">
        <v>0</v>
      </c>
      <c r="W2920" t="s">
        <v>2127</v>
      </c>
      <c r="X2920" t="s">
        <v>2125</v>
      </c>
      <c r="Y2920" t="s">
        <v>2125</v>
      </c>
      <c r="Z2920" t="s">
        <v>312</v>
      </c>
      <c r="AA2920" t="s">
        <v>2137</v>
      </c>
      <c r="AB2920" t="s">
        <v>2127</v>
      </c>
    </row>
    <row r="2921" spans="1:28" x14ac:dyDescent="0.2">
      <c r="A2921">
        <v>16077508</v>
      </c>
      <c r="B2921" t="s">
        <v>1308</v>
      </c>
      <c r="C2921" t="s">
        <v>3289</v>
      </c>
      <c r="D2921" t="s">
        <v>434</v>
      </c>
      <c r="E2921" t="s">
        <v>317</v>
      </c>
      <c r="F2921" t="s">
        <v>370</v>
      </c>
      <c r="G2921" t="s">
        <v>370</v>
      </c>
      <c r="H2921" t="s">
        <v>434</v>
      </c>
      <c r="I2921" t="s">
        <v>317</v>
      </c>
      <c r="J2921" t="s">
        <v>322</v>
      </c>
      <c r="K2921" t="s">
        <v>602</v>
      </c>
      <c r="L2921" t="s">
        <v>11167</v>
      </c>
      <c r="M2921" s="11">
        <v>43115.586712962962</v>
      </c>
      <c r="N2921" s="11">
        <v>43115.586712962962</v>
      </c>
      <c r="O2921" s="11">
        <v>43122.600590277776</v>
      </c>
      <c r="P2921" t="s">
        <v>2124</v>
      </c>
      <c r="Q2921" t="s">
        <v>483</v>
      </c>
      <c r="R2921" t="s">
        <v>11168</v>
      </c>
      <c r="S2921" t="s">
        <v>2125</v>
      </c>
      <c r="T2921" t="s">
        <v>2126</v>
      </c>
      <c r="U2921" t="s">
        <v>2127</v>
      </c>
      <c r="V2921">
        <v>0</v>
      </c>
      <c r="W2921" t="s">
        <v>2127</v>
      </c>
      <c r="X2921" t="s">
        <v>2125</v>
      </c>
      <c r="Y2921" t="s">
        <v>2125</v>
      </c>
      <c r="Z2921" t="s">
        <v>1309</v>
      </c>
      <c r="AA2921" t="s">
        <v>2137</v>
      </c>
      <c r="AB2921" t="s">
        <v>2127</v>
      </c>
    </row>
    <row r="2922" spans="1:28" x14ac:dyDescent="0.2">
      <c r="A2922">
        <v>16077515</v>
      </c>
      <c r="B2922" t="s">
        <v>11169</v>
      </c>
      <c r="C2922" t="s">
        <v>2340</v>
      </c>
      <c r="D2922" t="s">
        <v>369</v>
      </c>
      <c r="E2922" t="s">
        <v>317</v>
      </c>
      <c r="F2922" t="s">
        <v>2127</v>
      </c>
      <c r="G2922" t="s">
        <v>316</v>
      </c>
      <c r="H2922" t="s">
        <v>369</v>
      </c>
      <c r="I2922" t="s">
        <v>317</v>
      </c>
      <c r="J2922" t="s">
        <v>334</v>
      </c>
      <c r="K2922" t="s">
        <v>3659</v>
      </c>
      <c r="L2922" t="s">
        <v>11170</v>
      </c>
      <c r="M2922" s="11">
        <v>43115.586921296293</v>
      </c>
      <c r="N2922" s="11">
        <v>43115.586921296293</v>
      </c>
      <c r="O2922" s="11">
        <v>43122.590763888889</v>
      </c>
      <c r="P2922" t="s">
        <v>2124</v>
      </c>
      <c r="Q2922" t="s">
        <v>1963</v>
      </c>
      <c r="R2922" t="s">
        <v>3661</v>
      </c>
      <c r="S2922" t="s">
        <v>2125</v>
      </c>
      <c r="T2922" t="s">
        <v>2126</v>
      </c>
      <c r="U2922" t="s">
        <v>2127</v>
      </c>
      <c r="V2922">
        <v>0</v>
      </c>
      <c r="W2922" t="s">
        <v>2127</v>
      </c>
      <c r="X2922" t="s">
        <v>2125</v>
      </c>
      <c r="Y2922" t="s">
        <v>2125</v>
      </c>
      <c r="Z2922" t="s">
        <v>312</v>
      </c>
      <c r="AA2922" t="s">
        <v>2137</v>
      </c>
      <c r="AB2922" t="s">
        <v>2127</v>
      </c>
    </row>
    <row r="2923" spans="1:28" x14ac:dyDescent="0.2">
      <c r="A2923">
        <v>16077636</v>
      </c>
      <c r="B2923" t="s">
        <v>11173</v>
      </c>
      <c r="C2923" t="s">
        <v>2158</v>
      </c>
      <c r="D2923" t="s">
        <v>460</v>
      </c>
      <c r="E2923" t="s">
        <v>317</v>
      </c>
      <c r="F2923" t="s">
        <v>316</v>
      </c>
      <c r="G2923" t="s">
        <v>316</v>
      </c>
      <c r="H2923" t="s">
        <v>460</v>
      </c>
      <c r="I2923" t="s">
        <v>317</v>
      </c>
      <c r="J2923" t="s">
        <v>334</v>
      </c>
      <c r="K2923" t="s">
        <v>729</v>
      </c>
      <c r="L2923" t="s">
        <v>11174</v>
      </c>
      <c r="M2923" s="11">
        <v>43115.593645833331</v>
      </c>
      <c r="N2923" s="11">
        <v>43115.593645833331</v>
      </c>
      <c r="O2923" s="11">
        <v>43122.602430555555</v>
      </c>
      <c r="P2923" t="s">
        <v>2124</v>
      </c>
      <c r="Q2923" t="s">
        <v>519</v>
      </c>
      <c r="R2923" t="s">
        <v>11175</v>
      </c>
      <c r="S2923" t="s">
        <v>2125</v>
      </c>
      <c r="T2923" t="s">
        <v>2126</v>
      </c>
      <c r="U2923" t="s">
        <v>2127</v>
      </c>
      <c r="V2923">
        <v>0</v>
      </c>
      <c r="W2923" t="s">
        <v>2127</v>
      </c>
      <c r="X2923" t="s">
        <v>2125</v>
      </c>
      <c r="Y2923" t="s">
        <v>2125</v>
      </c>
      <c r="Z2923" t="s">
        <v>312</v>
      </c>
      <c r="AA2923" t="s">
        <v>2137</v>
      </c>
      <c r="AB2923" t="s">
        <v>2127</v>
      </c>
    </row>
    <row r="2924" spans="1:28" x14ac:dyDescent="0.2">
      <c r="A2924">
        <v>16077711</v>
      </c>
      <c r="B2924" t="s">
        <v>6740</v>
      </c>
      <c r="C2924" t="s">
        <v>3989</v>
      </c>
      <c r="D2924" t="s">
        <v>550</v>
      </c>
      <c r="E2924" t="s">
        <v>317</v>
      </c>
      <c r="F2924" t="s">
        <v>316</v>
      </c>
      <c r="G2924" t="s">
        <v>316</v>
      </c>
      <c r="H2924" t="s">
        <v>550</v>
      </c>
      <c r="I2924" t="s">
        <v>317</v>
      </c>
      <c r="J2924" t="s">
        <v>334</v>
      </c>
      <c r="K2924" t="s">
        <v>595</v>
      </c>
      <c r="L2924" t="s">
        <v>11176</v>
      </c>
      <c r="M2924" s="11">
        <v>43115.59715277778</v>
      </c>
      <c r="N2924" s="11">
        <v>43115.59715277778</v>
      </c>
      <c r="O2924" s="11">
        <v>43124.34642361111</v>
      </c>
      <c r="P2924" t="s">
        <v>2124</v>
      </c>
      <c r="Q2924" t="s">
        <v>436</v>
      </c>
      <c r="R2924" t="s">
        <v>11177</v>
      </c>
      <c r="S2924" t="s">
        <v>2125</v>
      </c>
      <c r="T2924" t="s">
        <v>2126</v>
      </c>
      <c r="U2924" t="s">
        <v>2127</v>
      </c>
      <c r="V2924">
        <v>0</v>
      </c>
      <c r="W2924" t="s">
        <v>2127</v>
      </c>
      <c r="X2924" t="s">
        <v>2125</v>
      </c>
      <c r="Y2924" t="s">
        <v>2125</v>
      </c>
      <c r="Z2924" t="s">
        <v>433</v>
      </c>
      <c r="AA2924" t="s">
        <v>2137</v>
      </c>
      <c r="AB2924" t="s">
        <v>2127</v>
      </c>
    </row>
    <row r="2925" spans="1:28" x14ac:dyDescent="0.2">
      <c r="A2925">
        <v>16077712</v>
      </c>
      <c r="B2925" t="s">
        <v>11178</v>
      </c>
      <c r="C2925" t="s">
        <v>6190</v>
      </c>
      <c r="D2925" t="s">
        <v>369</v>
      </c>
      <c r="E2925" t="s">
        <v>317</v>
      </c>
      <c r="F2925" t="s">
        <v>2127</v>
      </c>
      <c r="G2925" t="s">
        <v>370</v>
      </c>
      <c r="H2925" t="s">
        <v>369</v>
      </c>
      <c r="I2925" t="s">
        <v>317</v>
      </c>
      <c r="J2925" t="s">
        <v>334</v>
      </c>
      <c r="K2925" t="s">
        <v>3558</v>
      </c>
      <c r="L2925" t="s">
        <v>11179</v>
      </c>
      <c r="M2925" s="11">
        <v>43115.597187500003</v>
      </c>
      <c r="N2925" s="11">
        <v>43115.597187500003</v>
      </c>
      <c r="O2925" s="11">
        <v>43122.598564814813</v>
      </c>
      <c r="P2925" t="s">
        <v>2124</v>
      </c>
      <c r="Q2925" t="s">
        <v>3694</v>
      </c>
      <c r="R2925" t="s">
        <v>3561</v>
      </c>
      <c r="S2925" t="s">
        <v>2125</v>
      </c>
      <c r="T2925" t="s">
        <v>2126</v>
      </c>
      <c r="U2925" t="s">
        <v>2127</v>
      </c>
      <c r="V2925">
        <v>0</v>
      </c>
      <c r="W2925" t="s">
        <v>2127</v>
      </c>
      <c r="X2925" t="s">
        <v>2125</v>
      </c>
      <c r="Y2925" t="s">
        <v>2125</v>
      </c>
      <c r="Z2925" t="s">
        <v>459</v>
      </c>
      <c r="AA2925" t="s">
        <v>2137</v>
      </c>
      <c r="AB2925" t="s">
        <v>2127</v>
      </c>
    </row>
    <row r="2926" spans="1:28" x14ac:dyDescent="0.2">
      <c r="A2926">
        <v>16077777</v>
      </c>
      <c r="B2926" t="s">
        <v>6390</v>
      </c>
      <c r="C2926" t="s">
        <v>2340</v>
      </c>
      <c r="D2926" t="s">
        <v>401</v>
      </c>
      <c r="E2926" t="s">
        <v>317</v>
      </c>
      <c r="F2926" t="s">
        <v>937</v>
      </c>
      <c r="G2926" t="s">
        <v>937</v>
      </c>
      <c r="H2926" t="s">
        <v>938</v>
      </c>
      <c r="I2926" t="s">
        <v>3216</v>
      </c>
      <c r="J2926" t="s">
        <v>334</v>
      </c>
      <c r="K2926" t="s">
        <v>6439</v>
      </c>
      <c r="L2926" t="s">
        <v>11180</v>
      </c>
      <c r="M2926" s="11">
        <v>43115.600162037037</v>
      </c>
      <c r="N2926" s="11">
        <v>43115.600162037037</v>
      </c>
      <c r="O2926" s="11">
        <v>43122.750092592592</v>
      </c>
      <c r="P2926" t="s">
        <v>2124</v>
      </c>
      <c r="Q2926" t="s">
        <v>6441</v>
      </c>
      <c r="R2926" t="s">
        <v>11181</v>
      </c>
      <c r="S2926" t="s">
        <v>2125</v>
      </c>
      <c r="T2926" t="s">
        <v>2126</v>
      </c>
      <c r="U2926" t="s">
        <v>2127</v>
      </c>
      <c r="V2926">
        <v>0</v>
      </c>
      <c r="W2926" t="s">
        <v>2127</v>
      </c>
      <c r="X2926" t="s">
        <v>2125</v>
      </c>
      <c r="Y2926" t="s">
        <v>2125</v>
      </c>
      <c r="Z2926" t="s">
        <v>534</v>
      </c>
      <c r="AA2926" t="s">
        <v>2128</v>
      </c>
      <c r="AB2926" t="s">
        <v>2127</v>
      </c>
    </row>
    <row r="2927" spans="1:28" x14ac:dyDescent="0.2">
      <c r="A2927">
        <v>16077786</v>
      </c>
      <c r="B2927" t="s">
        <v>2037</v>
      </c>
      <c r="C2927" t="s">
        <v>2158</v>
      </c>
      <c r="D2927" t="s">
        <v>518</v>
      </c>
      <c r="E2927" t="s">
        <v>317</v>
      </c>
      <c r="F2927" t="s">
        <v>316</v>
      </c>
      <c r="G2927" t="s">
        <v>316</v>
      </c>
      <c r="H2927" t="s">
        <v>518</v>
      </c>
      <c r="I2927" t="s">
        <v>317</v>
      </c>
      <c r="J2927" t="s">
        <v>334</v>
      </c>
      <c r="K2927" t="s">
        <v>4172</v>
      </c>
      <c r="L2927" t="s">
        <v>11182</v>
      </c>
      <c r="M2927" s="11">
        <v>43115.600532407407</v>
      </c>
      <c r="N2927" s="11">
        <v>43115.600532407407</v>
      </c>
      <c r="O2927" s="11">
        <v>43122.610347222224</v>
      </c>
      <c r="P2927" t="s">
        <v>2124</v>
      </c>
      <c r="Q2927" t="s">
        <v>936</v>
      </c>
      <c r="R2927" t="s">
        <v>11183</v>
      </c>
      <c r="S2927" t="s">
        <v>2125</v>
      </c>
      <c r="T2927" t="s">
        <v>2126</v>
      </c>
      <c r="U2927" t="s">
        <v>2127</v>
      </c>
      <c r="V2927">
        <v>0</v>
      </c>
      <c r="W2927" t="s">
        <v>2127</v>
      </c>
      <c r="X2927" t="s">
        <v>2125</v>
      </c>
      <c r="Y2927" t="s">
        <v>2125</v>
      </c>
      <c r="Z2927" t="s">
        <v>312</v>
      </c>
      <c r="AA2927" t="s">
        <v>2137</v>
      </c>
      <c r="AB2927" t="s">
        <v>2127</v>
      </c>
    </row>
    <row r="2928" spans="1:28" x14ac:dyDescent="0.2">
      <c r="A2928">
        <v>16077889</v>
      </c>
      <c r="B2928" t="s">
        <v>9994</v>
      </c>
      <c r="C2928" t="s">
        <v>11184</v>
      </c>
      <c r="D2928" t="s">
        <v>381</v>
      </c>
      <c r="E2928" t="s">
        <v>317</v>
      </c>
      <c r="F2928" t="s">
        <v>382</v>
      </c>
      <c r="G2928" t="s">
        <v>382</v>
      </c>
      <c r="H2928" t="s">
        <v>381</v>
      </c>
      <c r="I2928" t="s">
        <v>317</v>
      </c>
      <c r="J2928" t="s">
        <v>322</v>
      </c>
      <c r="K2928" t="s">
        <v>8547</v>
      </c>
      <c r="L2928" t="s">
        <v>11185</v>
      </c>
      <c r="M2928" s="11">
        <v>43115.604791666665</v>
      </c>
      <c r="N2928" s="11">
        <v>43115.604791666665</v>
      </c>
      <c r="O2928" s="11">
        <v>43122.629745370374</v>
      </c>
      <c r="P2928" t="s">
        <v>2124</v>
      </c>
      <c r="Q2928" t="s">
        <v>1112</v>
      </c>
      <c r="R2928" t="s">
        <v>11186</v>
      </c>
      <c r="S2928" t="s">
        <v>2125</v>
      </c>
      <c r="T2928" t="s">
        <v>2126</v>
      </c>
      <c r="U2928" t="s">
        <v>2127</v>
      </c>
      <c r="V2928">
        <v>0</v>
      </c>
      <c r="W2928" t="s">
        <v>2127</v>
      </c>
      <c r="X2928" t="s">
        <v>2125</v>
      </c>
      <c r="Y2928" t="s">
        <v>2125</v>
      </c>
      <c r="Z2928" t="s">
        <v>378</v>
      </c>
      <c r="AA2928" t="s">
        <v>2137</v>
      </c>
      <c r="AB2928" t="s">
        <v>2127</v>
      </c>
    </row>
    <row r="2929" spans="1:28" x14ac:dyDescent="0.2">
      <c r="A2929">
        <v>16077933</v>
      </c>
      <c r="B2929" t="s">
        <v>11187</v>
      </c>
      <c r="C2929" t="s">
        <v>11188</v>
      </c>
      <c r="D2929" t="s">
        <v>510</v>
      </c>
      <c r="E2929" t="s">
        <v>317</v>
      </c>
      <c r="F2929" t="s">
        <v>370</v>
      </c>
      <c r="G2929" t="s">
        <v>370</v>
      </c>
      <c r="H2929" t="s">
        <v>510</v>
      </c>
      <c r="I2929" t="s">
        <v>317</v>
      </c>
      <c r="J2929" t="s">
        <v>322</v>
      </c>
      <c r="K2929" t="s">
        <v>496</v>
      </c>
      <c r="L2929" t="s">
        <v>11189</v>
      </c>
      <c r="M2929" s="11">
        <v>43115.606550925928</v>
      </c>
      <c r="N2929" s="11">
        <v>43115.606550925928</v>
      </c>
      <c r="O2929" s="11">
        <v>43122.613657407404</v>
      </c>
      <c r="P2929" t="s">
        <v>2124</v>
      </c>
      <c r="Q2929" t="s">
        <v>1354</v>
      </c>
      <c r="R2929" t="s">
        <v>11190</v>
      </c>
      <c r="S2929" t="s">
        <v>2125</v>
      </c>
      <c r="T2929" t="s">
        <v>2126</v>
      </c>
      <c r="U2929" t="s">
        <v>2127</v>
      </c>
      <c r="V2929">
        <v>0</v>
      </c>
      <c r="W2929" t="s">
        <v>2127</v>
      </c>
      <c r="X2929" t="s">
        <v>2125</v>
      </c>
      <c r="Y2929" t="s">
        <v>2125</v>
      </c>
      <c r="Z2929" t="s">
        <v>8706</v>
      </c>
      <c r="AA2929" t="s">
        <v>2137</v>
      </c>
      <c r="AB2929" t="s">
        <v>2127</v>
      </c>
    </row>
    <row r="2930" spans="1:28" x14ac:dyDescent="0.2">
      <c r="A2930">
        <v>16077955</v>
      </c>
      <c r="B2930" t="s">
        <v>8972</v>
      </c>
      <c r="C2930" t="s">
        <v>2827</v>
      </c>
      <c r="D2930" t="s">
        <v>369</v>
      </c>
      <c r="E2930" t="s">
        <v>317</v>
      </c>
      <c r="F2930" t="s">
        <v>316</v>
      </c>
      <c r="G2930" t="s">
        <v>316</v>
      </c>
      <c r="H2930" t="s">
        <v>369</v>
      </c>
      <c r="I2930" t="s">
        <v>317</v>
      </c>
      <c r="J2930" t="s">
        <v>322</v>
      </c>
      <c r="K2930" t="s">
        <v>464</v>
      </c>
      <c r="L2930" t="s">
        <v>11191</v>
      </c>
      <c r="M2930" s="11">
        <v>43115.607418981483</v>
      </c>
      <c r="N2930" s="11">
        <v>43115.607418981483</v>
      </c>
      <c r="O2930" s="11">
        <v>43122.611145833333</v>
      </c>
      <c r="P2930" t="s">
        <v>2124</v>
      </c>
      <c r="Q2930" t="s">
        <v>491</v>
      </c>
      <c r="R2930" t="s">
        <v>11192</v>
      </c>
      <c r="S2930" t="s">
        <v>2125</v>
      </c>
      <c r="T2930" t="s">
        <v>2126</v>
      </c>
      <c r="U2930" t="s">
        <v>2127</v>
      </c>
      <c r="V2930">
        <v>0</v>
      </c>
      <c r="W2930" t="s">
        <v>2127</v>
      </c>
      <c r="X2930" t="s">
        <v>2125</v>
      </c>
      <c r="Y2930" t="s">
        <v>2125</v>
      </c>
      <c r="Z2930" t="s">
        <v>1376</v>
      </c>
      <c r="AA2930" t="s">
        <v>2137</v>
      </c>
      <c r="AB2930" t="s">
        <v>2127</v>
      </c>
    </row>
    <row r="2931" spans="1:28" x14ac:dyDescent="0.2">
      <c r="A2931">
        <v>16077961</v>
      </c>
      <c r="B2931" t="s">
        <v>8920</v>
      </c>
      <c r="C2931" t="s">
        <v>2872</v>
      </c>
      <c r="D2931" t="s">
        <v>550</v>
      </c>
      <c r="E2931" t="s">
        <v>317</v>
      </c>
      <c r="F2931" t="s">
        <v>316</v>
      </c>
      <c r="G2931" t="s">
        <v>316</v>
      </c>
      <c r="H2931" t="s">
        <v>550</v>
      </c>
      <c r="I2931" t="s">
        <v>317</v>
      </c>
      <c r="J2931" t="s">
        <v>334</v>
      </c>
      <c r="K2931" t="s">
        <v>530</v>
      </c>
      <c r="L2931" t="s">
        <v>11193</v>
      </c>
      <c r="M2931" s="11">
        <v>43115.607731481483</v>
      </c>
      <c r="N2931" s="11">
        <v>43115.607731481483</v>
      </c>
      <c r="O2931" s="11">
        <v>43122.696481481478</v>
      </c>
      <c r="P2931" t="s">
        <v>2124</v>
      </c>
      <c r="Q2931" t="s">
        <v>436</v>
      </c>
      <c r="R2931" t="s">
        <v>11194</v>
      </c>
      <c r="S2931" t="s">
        <v>2125</v>
      </c>
      <c r="T2931" t="s">
        <v>2126</v>
      </c>
      <c r="U2931" t="s">
        <v>2127</v>
      </c>
      <c r="V2931">
        <v>0</v>
      </c>
      <c r="W2931" t="s">
        <v>2127</v>
      </c>
      <c r="X2931" t="s">
        <v>2125</v>
      </c>
      <c r="Y2931" t="s">
        <v>2125</v>
      </c>
      <c r="Z2931" t="s">
        <v>2877</v>
      </c>
      <c r="AA2931" t="s">
        <v>2137</v>
      </c>
      <c r="AB2931" t="s">
        <v>2127</v>
      </c>
    </row>
    <row r="2932" spans="1:28" x14ac:dyDescent="0.2">
      <c r="A2932">
        <v>16077974</v>
      </c>
      <c r="B2932" t="s">
        <v>11196</v>
      </c>
      <c r="C2932" t="s">
        <v>3105</v>
      </c>
      <c r="D2932" t="s">
        <v>392</v>
      </c>
      <c r="E2932" t="s">
        <v>317</v>
      </c>
      <c r="F2932" t="s">
        <v>316</v>
      </c>
      <c r="G2932" t="s">
        <v>316</v>
      </c>
      <c r="H2932" t="s">
        <v>392</v>
      </c>
      <c r="I2932" t="s">
        <v>317</v>
      </c>
      <c r="J2932" t="s">
        <v>334</v>
      </c>
      <c r="K2932" t="s">
        <v>546</v>
      </c>
      <c r="L2932" t="s">
        <v>11197</v>
      </c>
      <c r="M2932" s="11">
        <v>43115.608229166668</v>
      </c>
      <c r="N2932" s="11">
        <v>43115.608229166668</v>
      </c>
      <c r="O2932" s="11">
        <v>43122.709687499999</v>
      </c>
      <c r="P2932" t="s">
        <v>2124</v>
      </c>
      <c r="Q2932" t="s">
        <v>436</v>
      </c>
      <c r="R2932" t="s">
        <v>11198</v>
      </c>
      <c r="S2932" t="s">
        <v>2125</v>
      </c>
      <c r="T2932" t="s">
        <v>2126</v>
      </c>
      <c r="U2932" t="s">
        <v>2127</v>
      </c>
      <c r="V2932">
        <v>0</v>
      </c>
      <c r="W2932" t="s">
        <v>2127</v>
      </c>
      <c r="X2932" t="s">
        <v>2125</v>
      </c>
      <c r="Y2932" t="s">
        <v>2125</v>
      </c>
      <c r="Z2932" t="s">
        <v>433</v>
      </c>
      <c r="AA2932" t="s">
        <v>2137</v>
      </c>
      <c r="AB2932" t="s">
        <v>2127</v>
      </c>
    </row>
    <row r="2933" spans="1:28" x14ac:dyDescent="0.2">
      <c r="A2933">
        <v>16078998</v>
      </c>
      <c r="B2933" t="s">
        <v>11199</v>
      </c>
      <c r="C2933" t="s">
        <v>2158</v>
      </c>
      <c r="D2933" t="s">
        <v>550</v>
      </c>
      <c r="E2933" t="s">
        <v>317</v>
      </c>
      <c r="F2933" t="s">
        <v>316</v>
      </c>
      <c r="G2933" t="s">
        <v>316</v>
      </c>
      <c r="H2933" t="s">
        <v>550</v>
      </c>
      <c r="I2933" t="s">
        <v>317</v>
      </c>
      <c r="J2933" t="s">
        <v>334</v>
      </c>
      <c r="K2933" t="s">
        <v>11200</v>
      </c>
      <c r="L2933" t="s">
        <v>11201</v>
      </c>
      <c r="M2933" s="11">
        <v>43115.64707175926</v>
      </c>
      <c r="N2933" s="11">
        <v>43115.64707175926</v>
      </c>
      <c r="O2933" s="11">
        <v>43122.697071759256</v>
      </c>
      <c r="P2933" t="s">
        <v>2124</v>
      </c>
      <c r="Q2933" t="s">
        <v>804</v>
      </c>
      <c r="R2933" t="s">
        <v>11202</v>
      </c>
      <c r="S2933" t="s">
        <v>2125</v>
      </c>
      <c r="T2933" t="s">
        <v>2126</v>
      </c>
      <c r="U2933" t="s">
        <v>2127</v>
      </c>
      <c r="V2933">
        <v>0</v>
      </c>
      <c r="W2933" t="s">
        <v>2127</v>
      </c>
      <c r="X2933" t="s">
        <v>2125</v>
      </c>
      <c r="Y2933" t="s">
        <v>2125</v>
      </c>
      <c r="Z2933" t="s">
        <v>312</v>
      </c>
      <c r="AA2933" t="s">
        <v>2137</v>
      </c>
      <c r="AB2933" t="s">
        <v>2127</v>
      </c>
    </row>
    <row r="2934" spans="1:28" x14ac:dyDescent="0.2">
      <c r="A2934">
        <v>16079027</v>
      </c>
      <c r="B2934" t="s">
        <v>3877</v>
      </c>
      <c r="C2934" t="s">
        <v>3658</v>
      </c>
      <c r="D2934" t="s">
        <v>510</v>
      </c>
      <c r="E2934" t="s">
        <v>317</v>
      </c>
      <c r="F2934" t="s">
        <v>370</v>
      </c>
      <c r="G2934" t="s">
        <v>370</v>
      </c>
      <c r="H2934" t="s">
        <v>510</v>
      </c>
      <c r="I2934" t="s">
        <v>317</v>
      </c>
      <c r="J2934" t="s">
        <v>322</v>
      </c>
      <c r="K2934" t="s">
        <v>11203</v>
      </c>
      <c r="L2934" t="s">
        <v>11204</v>
      </c>
      <c r="M2934" s="11">
        <v>43115.648032407407</v>
      </c>
      <c r="N2934" s="11">
        <v>43115.648032407407</v>
      </c>
      <c r="O2934" s="11">
        <v>43122.656550925924</v>
      </c>
      <c r="P2934" t="s">
        <v>2124</v>
      </c>
      <c r="Q2934" t="s">
        <v>483</v>
      </c>
      <c r="R2934" t="s">
        <v>11205</v>
      </c>
      <c r="S2934" t="s">
        <v>2125</v>
      </c>
      <c r="T2934" t="s">
        <v>2126</v>
      </c>
      <c r="U2934" t="s">
        <v>2127</v>
      </c>
      <c r="V2934">
        <v>0</v>
      </c>
      <c r="W2934" t="s">
        <v>2127</v>
      </c>
      <c r="X2934" t="s">
        <v>2125</v>
      </c>
      <c r="Y2934" t="s">
        <v>2125</v>
      </c>
      <c r="Z2934" t="s">
        <v>509</v>
      </c>
      <c r="AA2934" t="s">
        <v>2137</v>
      </c>
      <c r="AB2934" t="s">
        <v>2127</v>
      </c>
    </row>
    <row r="2935" spans="1:28" x14ac:dyDescent="0.2">
      <c r="A2935">
        <v>16079079</v>
      </c>
      <c r="B2935" t="s">
        <v>3222</v>
      </c>
      <c r="C2935" t="s">
        <v>2820</v>
      </c>
      <c r="D2935" t="s">
        <v>381</v>
      </c>
      <c r="E2935" t="s">
        <v>317</v>
      </c>
      <c r="F2935" t="s">
        <v>382</v>
      </c>
      <c r="G2935" t="s">
        <v>382</v>
      </c>
      <c r="H2935" t="s">
        <v>381</v>
      </c>
      <c r="I2935" t="s">
        <v>317</v>
      </c>
      <c r="J2935" t="s">
        <v>334</v>
      </c>
      <c r="K2935" t="s">
        <v>1732</v>
      </c>
      <c r="L2935" t="s">
        <v>11208</v>
      </c>
      <c r="M2935" s="11">
        <v>43115.649699074071</v>
      </c>
      <c r="N2935" s="11">
        <v>43115.649699074071</v>
      </c>
      <c r="O2935" s="11">
        <v>43116.454930555556</v>
      </c>
      <c r="P2935" t="s">
        <v>2124</v>
      </c>
      <c r="Q2935" t="s">
        <v>628</v>
      </c>
      <c r="R2935" t="s">
        <v>11209</v>
      </c>
      <c r="S2935" t="s">
        <v>2125</v>
      </c>
      <c r="T2935" t="s">
        <v>2126</v>
      </c>
      <c r="U2935" t="s">
        <v>2127</v>
      </c>
      <c r="V2935">
        <v>0</v>
      </c>
      <c r="W2935" t="s">
        <v>2127</v>
      </c>
      <c r="X2935" t="s">
        <v>2125</v>
      </c>
      <c r="Y2935" t="s">
        <v>2125</v>
      </c>
      <c r="Z2935" t="s">
        <v>509</v>
      </c>
      <c r="AA2935" t="s">
        <v>2128</v>
      </c>
      <c r="AB2935" t="s">
        <v>2127</v>
      </c>
    </row>
    <row r="2936" spans="1:28" x14ac:dyDescent="0.2">
      <c r="A2936">
        <v>16079138</v>
      </c>
      <c r="B2936" t="s">
        <v>1320</v>
      </c>
      <c r="C2936" t="s">
        <v>3727</v>
      </c>
      <c r="D2936" t="s">
        <v>369</v>
      </c>
      <c r="E2936" t="s">
        <v>317</v>
      </c>
      <c r="F2936" t="s">
        <v>316</v>
      </c>
      <c r="G2936" t="s">
        <v>316</v>
      </c>
      <c r="H2936" t="s">
        <v>369</v>
      </c>
      <c r="I2936" t="s">
        <v>317</v>
      </c>
      <c r="J2936" t="s">
        <v>334</v>
      </c>
      <c r="K2936" t="s">
        <v>1218</v>
      </c>
      <c r="L2936" t="s">
        <v>11210</v>
      </c>
      <c r="M2936" s="11">
        <v>43115.652060185188</v>
      </c>
      <c r="N2936" s="11">
        <v>43115.652060185188</v>
      </c>
      <c r="O2936" s="11">
        <v>43122.654583333337</v>
      </c>
      <c r="P2936" t="s">
        <v>2124</v>
      </c>
      <c r="Q2936" t="s">
        <v>436</v>
      </c>
      <c r="R2936" t="s">
        <v>1325</v>
      </c>
      <c r="S2936" t="s">
        <v>2125</v>
      </c>
      <c r="T2936" t="s">
        <v>2126</v>
      </c>
      <c r="U2936" t="s">
        <v>2127</v>
      </c>
      <c r="V2936">
        <v>0</v>
      </c>
      <c r="W2936" t="s">
        <v>2127</v>
      </c>
      <c r="X2936" t="s">
        <v>2125</v>
      </c>
      <c r="Y2936" t="s">
        <v>2125</v>
      </c>
      <c r="Z2936" t="s">
        <v>1321</v>
      </c>
      <c r="AA2936" t="s">
        <v>2137</v>
      </c>
      <c r="AB2936" t="s">
        <v>2127</v>
      </c>
    </row>
    <row r="2937" spans="1:28" x14ac:dyDescent="0.2">
      <c r="A2937">
        <v>16079174</v>
      </c>
      <c r="B2937" t="s">
        <v>9226</v>
      </c>
      <c r="C2937" t="s">
        <v>2158</v>
      </c>
      <c r="D2937" t="s">
        <v>518</v>
      </c>
      <c r="E2937" t="s">
        <v>317</v>
      </c>
      <c r="F2937" t="s">
        <v>316</v>
      </c>
      <c r="G2937" t="s">
        <v>323</v>
      </c>
      <c r="H2937" t="s">
        <v>885</v>
      </c>
      <c r="I2937" t="s">
        <v>317</v>
      </c>
      <c r="J2937" t="s">
        <v>334</v>
      </c>
      <c r="K2937" t="s">
        <v>753</v>
      </c>
      <c r="L2937" t="s">
        <v>11211</v>
      </c>
      <c r="M2937" s="11">
        <v>43115.653298611112</v>
      </c>
      <c r="N2937" s="11">
        <v>43115.653298611112</v>
      </c>
      <c r="O2937" s="11">
        <v>43125.567118055558</v>
      </c>
      <c r="P2937" t="s">
        <v>2124</v>
      </c>
      <c r="Q2937" t="s">
        <v>321</v>
      </c>
      <c r="R2937" t="s">
        <v>11212</v>
      </c>
      <c r="S2937" t="s">
        <v>2125</v>
      </c>
      <c r="T2937" t="s">
        <v>2126</v>
      </c>
      <c r="U2937" t="s">
        <v>2127</v>
      </c>
      <c r="V2937">
        <v>0</v>
      </c>
      <c r="W2937" t="s">
        <v>2127</v>
      </c>
      <c r="X2937" t="s">
        <v>2125</v>
      </c>
      <c r="Y2937" t="s">
        <v>2125</v>
      </c>
      <c r="Z2937" t="s">
        <v>312</v>
      </c>
      <c r="AA2937" t="s">
        <v>2137</v>
      </c>
      <c r="AB2937" t="s">
        <v>2127</v>
      </c>
    </row>
    <row r="2938" spans="1:28" x14ac:dyDescent="0.2">
      <c r="A2938">
        <v>16079203</v>
      </c>
      <c r="B2938" t="s">
        <v>11065</v>
      </c>
      <c r="C2938" t="s">
        <v>2340</v>
      </c>
      <c r="D2938" t="s">
        <v>401</v>
      </c>
      <c r="E2938" t="s">
        <v>317</v>
      </c>
      <c r="F2938" t="s">
        <v>2127</v>
      </c>
      <c r="G2938" t="s">
        <v>316</v>
      </c>
      <c r="H2938" t="s">
        <v>401</v>
      </c>
      <c r="I2938" t="s">
        <v>317</v>
      </c>
      <c r="J2938" t="s">
        <v>334</v>
      </c>
      <c r="K2938" t="s">
        <v>1700</v>
      </c>
      <c r="L2938" t="s">
        <v>11213</v>
      </c>
      <c r="M2938" s="11">
        <v>43115.654560185183</v>
      </c>
      <c r="N2938" s="11">
        <v>43115.654560185183</v>
      </c>
      <c r="O2938" s="11">
        <v>43122.657326388886</v>
      </c>
      <c r="P2938" t="s">
        <v>2124</v>
      </c>
      <c r="Q2938" t="s">
        <v>3694</v>
      </c>
      <c r="R2938" t="s">
        <v>11214</v>
      </c>
      <c r="S2938" t="s">
        <v>2125</v>
      </c>
      <c r="T2938" t="s">
        <v>2126</v>
      </c>
      <c r="U2938" t="s">
        <v>2127</v>
      </c>
      <c r="V2938">
        <v>0</v>
      </c>
      <c r="W2938" t="s">
        <v>2127</v>
      </c>
      <c r="X2938" t="s">
        <v>2125</v>
      </c>
      <c r="Y2938" t="s">
        <v>2125</v>
      </c>
      <c r="Z2938" t="s">
        <v>534</v>
      </c>
      <c r="AA2938" t="s">
        <v>2128</v>
      </c>
      <c r="AB2938" t="s">
        <v>2127</v>
      </c>
    </row>
    <row r="2939" spans="1:28" x14ac:dyDescent="0.2">
      <c r="A2939">
        <v>16079271</v>
      </c>
      <c r="B2939" t="s">
        <v>11057</v>
      </c>
      <c r="C2939" t="s">
        <v>2158</v>
      </c>
      <c r="D2939" t="s">
        <v>392</v>
      </c>
      <c r="E2939" t="s">
        <v>317</v>
      </c>
      <c r="F2939" t="s">
        <v>316</v>
      </c>
      <c r="G2939" t="s">
        <v>323</v>
      </c>
      <c r="H2939" t="s">
        <v>1233</v>
      </c>
      <c r="I2939" t="s">
        <v>317</v>
      </c>
      <c r="J2939" t="s">
        <v>334</v>
      </c>
      <c r="K2939" t="s">
        <v>1991</v>
      </c>
      <c r="L2939" t="s">
        <v>11215</v>
      </c>
      <c r="M2939" s="11">
        <v>43115.657349537039</v>
      </c>
      <c r="N2939" s="11">
        <v>43115.657349537039</v>
      </c>
      <c r="O2939" s="11">
        <v>43129.628333333334</v>
      </c>
      <c r="P2939" t="s">
        <v>2124</v>
      </c>
      <c r="Q2939" t="s">
        <v>519</v>
      </c>
      <c r="R2939" t="s">
        <v>11216</v>
      </c>
      <c r="S2939" t="s">
        <v>2125</v>
      </c>
      <c r="T2939" t="s">
        <v>2126</v>
      </c>
      <c r="U2939" t="s">
        <v>2127</v>
      </c>
      <c r="V2939">
        <v>0</v>
      </c>
      <c r="W2939">
        <v>16099214</v>
      </c>
      <c r="X2939" t="s">
        <v>2125</v>
      </c>
      <c r="Y2939" t="s">
        <v>2125</v>
      </c>
      <c r="Z2939" t="s">
        <v>312</v>
      </c>
      <c r="AA2939" t="s">
        <v>2137</v>
      </c>
      <c r="AB2939" t="s">
        <v>2127</v>
      </c>
    </row>
    <row r="2940" spans="1:28" x14ac:dyDescent="0.2">
      <c r="A2940">
        <v>16079404</v>
      </c>
      <c r="B2940" t="s">
        <v>7836</v>
      </c>
      <c r="C2940" t="s">
        <v>2158</v>
      </c>
      <c r="D2940" t="s">
        <v>550</v>
      </c>
      <c r="E2940" t="s">
        <v>317</v>
      </c>
      <c r="F2940" t="s">
        <v>316</v>
      </c>
      <c r="G2940" t="s">
        <v>316</v>
      </c>
      <c r="H2940" t="s">
        <v>550</v>
      </c>
      <c r="I2940" t="s">
        <v>317</v>
      </c>
      <c r="J2940" t="s">
        <v>334</v>
      </c>
      <c r="K2940" t="s">
        <v>11220</v>
      </c>
      <c r="L2940" t="s">
        <v>11221</v>
      </c>
      <c r="M2940" s="11">
        <v>43115.662905092591</v>
      </c>
      <c r="N2940" s="11">
        <v>43115.662905092591</v>
      </c>
      <c r="O2940" s="11">
        <v>43122.701296296298</v>
      </c>
      <c r="P2940" t="s">
        <v>2124</v>
      </c>
      <c r="Q2940" t="s">
        <v>519</v>
      </c>
      <c r="R2940" t="s">
        <v>11222</v>
      </c>
      <c r="S2940" t="s">
        <v>2125</v>
      </c>
      <c r="T2940" t="s">
        <v>2126</v>
      </c>
      <c r="U2940" t="s">
        <v>2127</v>
      </c>
      <c r="V2940">
        <v>0</v>
      </c>
      <c r="W2940" t="s">
        <v>2127</v>
      </c>
      <c r="X2940" t="s">
        <v>2125</v>
      </c>
      <c r="Y2940" t="s">
        <v>2125</v>
      </c>
      <c r="Z2940" t="s">
        <v>312</v>
      </c>
      <c r="AA2940" t="s">
        <v>2137</v>
      </c>
      <c r="AB2940" t="s">
        <v>2127</v>
      </c>
    </row>
    <row r="2941" spans="1:28" x14ac:dyDescent="0.2">
      <c r="A2941">
        <v>16079440</v>
      </c>
      <c r="B2941" t="s">
        <v>6376</v>
      </c>
      <c r="C2941" t="s">
        <v>2340</v>
      </c>
      <c r="D2941" t="s">
        <v>315</v>
      </c>
      <c r="E2941" t="s">
        <v>317</v>
      </c>
      <c r="F2941" t="s">
        <v>316</v>
      </c>
      <c r="G2941" t="s">
        <v>323</v>
      </c>
      <c r="H2941" t="s">
        <v>324</v>
      </c>
      <c r="I2941" t="s">
        <v>317</v>
      </c>
      <c r="J2941" t="s">
        <v>430</v>
      </c>
      <c r="K2941" t="s">
        <v>11223</v>
      </c>
      <c r="L2941" t="s">
        <v>11223</v>
      </c>
      <c r="M2941" s="11">
        <v>43115.6643287037</v>
      </c>
      <c r="N2941" s="11">
        <v>43115.6643287037</v>
      </c>
      <c r="O2941" s="11">
        <v>43122.695416666669</v>
      </c>
      <c r="P2941" t="s">
        <v>2124</v>
      </c>
      <c r="Q2941" t="s">
        <v>2164</v>
      </c>
      <c r="R2941" t="s">
        <v>11224</v>
      </c>
      <c r="S2941" t="s">
        <v>2125</v>
      </c>
      <c r="T2941" t="s">
        <v>2126</v>
      </c>
      <c r="U2941" t="s">
        <v>2127</v>
      </c>
      <c r="V2941">
        <v>0</v>
      </c>
      <c r="W2941" t="s">
        <v>2127</v>
      </c>
      <c r="X2941" t="s">
        <v>2125</v>
      </c>
      <c r="Y2941" t="s">
        <v>2125</v>
      </c>
      <c r="Z2941" t="s">
        <v>534</v>
      </c>
      <c r="AA2941" t="s">
        <v>2137</v>
      </c>
      <c r="AB2941" t="s">
        <v>2127</v>
      </c>
    </row>
    <row r="2942" spans="1:28" x14ac:dyDescent="0.2">
      <c r="A2942">
        <v>16079442</v>
      </c>
      <c r="B2942" t="s">
        <v>11225</v>
      </c>
      <c r="C2942" t="s">
        <v>2590</v>
      </c>
      <c r="D2942" t="s">
        <v>401</v>
      </c>
      <c r="E2942" t="s">
        <v>317</v>
      </c>
      <c r="F2942" t="s">
        <v>357</v>
      </c>
      <c r="G2942" t="s">
        <v>357</v>
      </c>
      <c r="H2942" t="s">
        <v>377</v>
      </c>
      <c r="I2942" t="s">
        <v>317</v>
      </c>
      <c r="J2942" t="s">
        <v>430</v>
      </c>
      <c r="K2942" t="s">
        <v>753</v>
      </c>
      <c r="L2942" t="s">
        <v>11226</v>
      </c>
      <c r="M2942" s="11">
        <v>43115.664351851854</v>
      </c>
      <c r="N2942" s="11">
        <v>43115.664351851854</v>
      </c>
      <c r="O2942" s="11">
        <v>43124.398981481485</v>
      </c>
      <c r="P2942" t="s">
        <v>2124</v>
      </c>
      <c r="Q2942" t="s">
        <v>2143</v>
      </c>
      <c r="R2942" t="s">
        <v>11227</v>
      </c>
      <c r="S2942" t="s">
        <v>2125</v>
      </c>
      <c r="T2942" t="s">
        <v>2126</v>
      </c>
      <c r="U2942" t="s">
        <v>2127</v>
      </c>
      <c r="V2942">
        <v>0</v>
      </c>
      <c r="W2942" t="s">
        <v>2127</v>
      </c>
      <c r="X2942" t="s">
        <v>2125</v>
      </c>
      <c r="Y2942" t="s">
        <v>2125</v>
      </c>
      <c r="Z2942" t="s">
        <v>459</v>
      </c>
      <c r="AA2942" t="s">
        <v>2137</v>
      </c>
      <c r="AB2942" t="s">
        <v>2129</v>
      </c>
    </row>
    <row r="2943" spans="1:28" x14ac:dyDescent="0.2">
      <c r="A2943">
        <v>16079450</v>
      </c>
      <c r="B2943" t="s">
        <v>769</v>
      </c>
      <c r="C2943" t="s">
        <v>2782</v>
      </c>
      <c r="D2943" t="s">
        <v>443</v>
      </c>
      <c r="E2943" t="s">
        <v>317</v>
      </c>
      <c r="F2943" t="s">
        <v>382</v>
      </c>
      <c r="G2943" t="s">
        <v>384</v>
      </c>
      <c r="H2943" t="s">
        <v>1330</v>
      </c>
      <c r="J2943" t="s">
        <v>322</v>
      </c>
      <c r="K2943" t="s">
        <v>1332</v>
      </c>
      <c r="L2943" t="s">
        <v>11228</v>
      </c>
      <c r="M2943" s="11">
        <v>43115.664571759262</v>
      </c>
      <c r="N2943" s="11">
        <v>43115.664571759262</v>
      </c>
      <c r="O2943" s="11">
        <v>43123.448171296295</v>
      </c>
      <c r="P2943" t="s">
        <v>2124</v>
      </c>
      <c r="Q2943" t="s">
        <v>1161</v>
      </c>
      <c r="R2943" t="s">
        <v>11229</v>
      </c>
      <c r="S2943" t="s">
        <v>2125</v>
      </c>
      <c r="T2943" t="s">
        <v>2126</v>
      </c>
      <c r="U2943" t="s">
        <v>2127</v>
      </c>
      <c r="V2943">
        <v>0</v>
      </c>
      <c r="W2943" t="s">
        <v>2127</v>
      </c>
      <c r="X2943" t="s">
        <v>2125</v>
      </c>
      <c r="Y2943" t="s">
        <v>2125</v>
      </c>
      <c r="Z2943" t="s">
        <v>770</v>
      </c>
      <c r="AA2943" t="s">
        <v>2137</v>
      </c>
      <c r="AB2943" t="s">
        <v>2127</v>
      </c>
    </row>
    <row r="2944" spans="1:28" x14ac:dyDescent="0.2">
      <c r="A2944">
        <v>16079477</v>
      </c>
      <c r="B2944" t="s">
        <v>11230</v>
      </c>
      <c r="C2944" t="s">
        <v>3727</v>
      </c>
      <c r="D2944" t="s">
        <v>550</v>
      </c>
      <c r="E2944" t="s">
        <v>317</v>
      </c>
      <c r="F2944" t="s">
        <v>316</v>
      </c>
      <c r="G2944" t="s">
        <v>316</v>
      </c>
      <c r="H2944" t="s">
        <v>550</v>
      </c>
      <c r="I2944" t="s">
        <v>317</v>
      </c>
      <c r="J2944" t="s">
        <v>334</v>
      </c>
      <c r="K2944" t="s">
        <v>9848</v>
      </c>
      <c r="L2944" t="s">
        <v>11231</v>
      </c>
      <c r="M2944" s="11">
        <v>43115.665717592594</v>
      </c>
      <c r="N2944" s="11">
        <v>43115.665717592594</v>
      </c>
      <c r="O2944" s="11">
        <v>43122.697731481479</v>
      </c>
      <c r="P2944" t="s">
        <v>2124</v>
      </c>
      <c r="Q2944" t="s">
        <v>436</v>
      </c>
      <c r="R2944" t="s">
        <v>11232</v>
      </c>
      <c r="S2944" t="s">
        <v>2125</v>
      </c>
      <c r="T2944" t="s">
        <v>2126</v>
      </c>
      <c r="U2944" t="s">
        <v>2127</v>
      </c>
      <c r="V2944">
        <v>0</v>
      </c>
      <c r="W2944" t="s">
        <v>2127</v>
      </c>
      <c r="X2944" t="s">
        <v>2125</v>
      </c>
      <c r="Y2944" t="s">
        <v>2125</v>
      </c>
      <c r="Z2944" t="s">
        <v>1321</v>
      </c>
      <c r="AA2944" t="s">
        <v>2137</v>
      </c>
      <c r="AB2944" t="s">
        <v>2127</v>
      </c>
    </row>
    <row r="2945" spans="1:28" x14ac:dyDescent="0.2">
      <c r="A2945">
        <v>16079478</v>
      </c>
      <c r="B2945" t="s">
        <v>8833</v>
      </c>
      <c r="C2945" t="s">
        <v>6633</v>
      </c>
      <c r="D2945" t="s">
        <v>518</v>
      </c>
      <c r="E2945" t="s">
        <v>317</v>
      </c>
      <c r="F2945" t="s">
        <v>316</v>
      </c>
      <c r="G2945" t="s">
        <v>316</v>
      </c>
      <c r="H2945" t="s">
        <v>518</v>
      </c>
      <c r="I2945" t="s">
        <v>317</v>
      </c>
      <c r="J2945" t="s">
        <v>334</v>
      </c>
      <c r="K2945" t="s">
        <v>11233</v>
      </c>
      <c r="L2945" t="s">
        <v>11234</v>
      </c>
      <c r="M2945" s="11">
        <v>43115.665729166663</v>
      </c>
      <c r="N2945" s="11">
        <v>43115.665729166663</v>
      </c>
      <c r="O2945" s="11">
        <v>43123.373981481483</v>
      </c>
      <c r="P2945" t="s">
        <v>2124</v>
      </c>
      <c r="Q2945" t="s">
        <v>425</v>
      </c>
      <c r="R2945" t="s">
        <v>11235</v>
      </c>
      <c r="S2945" t="s">
        <v>2125</v>
      </c>
      <c r="T2945" t="s">
        <v>2126</v>
      </c>
      <c r="U2945" t="s">
        <v>2127</v>
      </c>
      <c r="V2945">
        <v>0</v>
      </c>
      <c r="W2945" t="s">
        <v>2127</v>
      </c>
      <c r="X2945" t="s">
        <v>2125</v>
      </c>
      <c r="Y2945" t="s">
        <v>2125</v>
      </c>
      <c r="Z2945" t="s">
        <v>613</v>
      </c>
      <c r="AA2945" t="s">
        <v>2137</v>
      </c>
      <c r="AB2945" t="s">
        <v>2127</v>
      </c>
    </row>
    <row r="2946" spans="1:28" x14ac:dyDescent="0.2">
      <c r="A2946">
        <v>16079638</v>
      </c>
      <c r="B2946" t="s">
        <v>4429</v>
      </c>
      <c r="C2946" t="s">
        <v>2158</v>
      </c>
      <c r="D2946" t="s">
        <v>392</v>
      </c>
      <c r="E2946" t="s">
        <v>317</v>
      </c>
      <c r="F2946" t="s">
        <v>316</v>
      </c>
      <c r="G2946" t="s">
        <v>316</v>
      </c>
      <c r="H2946" t="s">
        <v>392</v>
      </c>
      <c r="I2946" t="s">
        <v>317</v>
      </c>
      <c r="J2946" t="s">
        <v>334</v>
      </c>
      <c r="K2946" t="s">
        <v>2088</v>
      </c>
      <c r="L2946" t="s">
        <v>11236</v>
      </c>
      <c r="M2946" s="11">
        <v>43115.67324074074</v>
      </c>
      <c r="N2946" s="11">
        <v>43115.67324074074</v>
      </c>
      <c r="O2946" s="11">
        <v>43122.716412037036</v>
      </c>
      <c r="P2946" t="s">
        <v>2124</v>
      </c>
      <c r="Q2946" t="s">
        <v>2934</v>
      </c>
      <c r="R2946" t="s">
        <v>11237</v>
      </c>
      <c r="S2946" t="s">
        <v>2125</v>
      </c>
      <c r="T2946" t="s">
        <v>2126</v>
      </c>
      <c r="U2946" t="s">
        <v>2127</v>
      </c>
      <c r="V2946">
        <v>0</v>
      </c>
      <c r="W2946" t="s">
        <v>2127</v>
      </c>
      <c r="X2946" t="s">
        <v>2125</v>
      </c>
      <c r="Y2946" t="s">
        <v>2125</v>
      </c>
      <c r="Z2946" t="s">
        <v>312</v>
      </c>
      <c r="AA2946" t="s">
        <v>2128</v>
      </c>
      <c r="AB2946" t="s">
        <v>2127</v>
      </c>
    </row>
    <row r="2947" spans="1:28" x14ac:dyDescent="0.2">
      <c r="A2947">
        <v>16079684</v>
      </c>
      <c r="B2947" t="s">
        <v>11230</v>
      </c>
      <c r="C2947" t="s">
        <v>3727</v>
      </c>
      <c r="D2947" t="s">
        <v>550</v>
      </c>
      <c r="E2947" t="s">
        <v>317</v>
      </c>
      <c r="F2947" t="s">
        <v>316</v>
      </c>
      <c r="G2947" t="s">
        <v>357</v>
      </c>
      <c r="H2947" t="s">
        <v>2453</v>
      </c>
      <c r="I2947" t="s">
        <v>317</v>
      </c>
      <c r="J2947" t="s">
        <v>334</v>
      </c>
      <c r="K2947" t="s">
        <v>487</v>
      </c>
      <c r="L2947" t="s">
        <v>11239</v>
      </c>
      <c r="M2947" s="11">
        <v>43115.67559027778</v>
      </c>
      <c r="N2947" s="11">
        <v>43115.67559027778</v>
      </c>
      <c r="O2947" s="11">
        <v>43126.446215277778</v>
      </c>
      <c r="P2947" t="s">
        <v>2124</v>
      </c>
      <c r="Q2947" t="s">
        <v>436</v>
      </c>
      <c r="R2947" t="s">
        <v>11240</v>
      </c>
      <c r="S2947" t="s">
        <v>2125</v>
      </c>
      <c r="T2947" t="s">
        <v>2126</v>
      </c>
      <c r="U2947" t="s">
        <v>2127</v>
      </c>
      <c r="V2947">
        <v>0</v>
      </c>
      <c r="W2947">
        <v>16108925</v>
      </c>
      <c r="X2947" t="s">
        <v>2125</v>
      </c>
      <c r="Y2947" t="s">
        <v>2125</v>
      </c>
      <c r="Z2947" t="s">
        <v>1321</v>
      </c>
      <c r="AA2947" t="s">
        <v>2137</v>
      </c>
      <c r="AB2947" t="s">
        <v>2127</v>
      </c>
    </row>
    <row r="2948" spans="1:28" x14ac:dyDescent="0.2">
      <c r="A2948">
        <v>16079734</v>
      </c>
      <c r="B2948" t="s">
        <v>7256</v>
      </c>
      <c r="C2948" t="s">
        <v>11241</v>
      </c>
      <c r="D2948" t="s">
        <v>443</v>
      </c>
      <c r="E2948" t="s">
        <v>317</v>
      </c>
      <c r="F2948" t="s">
        <v>382</v>
      </c>
      <c r="G2948" t="s">
        <v>382</v>
      </c>
      <c r="H2948" t="s">
        <v>443</v>
      </c>
      <c r="I2948" t="s">
        <v>317</v>
      </c>
      <c r="J2948" t="s">
        <v>334</v>
      </c>
      <c r="K2948" t="s">
        <v>11242</v>
      </c>
      <c r="L2948" t="s">
        <v>11243</v>
      </c>
      <c r="M2948" s="11">
        <v>43115.677673611113</v>
      </c>
      <c r="N2948" s="11">
        <v>43115.677673611113</v>
      </c>
      <c r="O2948" s="11">
        <v>43122.687395833331</v>
      </c>
      <c r="P2948" t="s">
        <v>2124</v>
      </c>
      <c r="Q2948" t="s">
        <v>628</v>
      </c>
      <c r="R2948" t="s">
        <v>11244</v>
      </c>
      <c r="S2948" t="s">
        <v>2125</v>
      </c>
      <c r="T2948" t="s">
        <v>2126</v>
      </c>
      <c r="U2948" t="s">
        <v>2127</v>
      </c>
      <c r="V2948">
        <v>0</v>
      </c>
      <c r="W2948" t="s">
        <v>2127</v>
      </c>
      <c r="X2948" t="s">
        <v>2125</v>
      </c>
      <c r="Y2948" t="s">
        <v>2125</v>
      </c>
      <c r="Z2948" t="s">
        <v>7260</v>
      </c>
      <c r="AA2948" t="s">
        <v>2128</v>
      </c>
      <c r="AB2948" t="s">
        <v>2127</v>
      </c>
    </row>
    <row r="2949" spans="1:28" x14ac:dyDescent="0.2">
      <c r="A2949">
        <v>16079748</v>
      </c>
      <c r="B2949" t="s">
        <v>7877</v>
      </c>
      <c r="C2949" t="s">
        <v>7878</v>
      </c>
      <c r="D2949" t="s">
        <v>392</v>
      </c>
      <c r="E2949" t="s">
        <v>317</v>
      </c>
      <c r="F2949" t="s">
        <v>316</v>
      </c>
      <c r="G2949" t="s">
        <v>357</v>
      </c>
      <c r="H2949" t="s">
        <v>1105</v>
      </c>
      <c r="I2949" t="s">
        <v>317</v>
      </c>
      <c r="J2949" t="s">
        <v>334</v>
      </c>
      <c r="K2949" t="s">
        <v>11245</v>
      </c>
      <c r="L2949" t="s">
        <v>11246</v>
      </c>
      <c r="M2949" s="11">
        <v>43115.678101851852</v>
      </c>
      <c r="N2949" s="11">
        <v>43115.678101851852</v>
      </c>
      <c r="O2949" s="11">
        <v>43117.687106481484</v>
      </c>
      <c r="P2949" t="s">
        <v>2124</v>
      </c>
      <c r="Q2949" t="s">
        <v>7881</v>
      </c>
      <c r="R2949" t="s">
        <v>11247</v>
      </c>
      <c r="S2949" t="s">
        <v>2125</v>
      </c>
      <c r="T2949" t="s">
        <v>2126</v>
      </c>
      <c r="U2949" t="s">
        <v>2127</v>
      </c>
      <c r="V2949">
        <v>0</v>
      </c>
      <c r="W2949" t="s">
        <v>2127</v>
      </c>
      <c r="X2949" t="s">
        <v>2125</v>
      </c>
      <c r="Y2949" t="s">
        <v>2125</v>
      </c>
      <c r="Z2949" t="s">
        <v>433</v>
      </c>
      <c r="AA2949" t="s">
        <v>2137</v>
      </c>
      <c r="AB2949" t="s">
        <v>2127</v>
      </c>
    </row>
    <row r="2950" spans="1:28" x14ac:dyDescent="0.2">
      <c r="A2950">
        <v>16079763</v>
      </c>
      <c r="B2950" t="s">
        <v>5342</v>
      </c>
      <c r="C2950" t="s">
        <v>2158</v>
      </c>
      <c r="D2950" t="s">
        <v>369</v>
      </c>
      <c r="E2950" t="s">
        <v>317</v>
      </c>
      <c r="F2950" t="s">
        <v>316</v>
      </c>
      <c r="G2950" t="s">
        <v>316</v>
      </c>
      <c r="H2950" t="s">
        <v>369</v>
      </c>
      <c r="I2950" t="s">
        <v>317</v>
      </c>
      <c r="J2950" t="s">
        <v>322</v>
      </c>
      <c r="K2950" t="s">
        <v>1218</v>
      </c>
      <c r="L2950" t="s">
        <v>11248</v>
      </c>
      <c r="M2950" s="11">
        <v>43115.679236111115</v>
      </c>
      <c r="N2950" s="11">
        <v>43115.679236111115</v>
      </c>
      <c r="O2950" s="11">
        <v>43122.682581018518</v>
      </c>
      <c r="P2950" t="s">
        <v>2124</v>
      </c>
      <c r="Q2950" t="s">
        <v>491</v>
      </c>
      <c r="R2950" t="s">
        <v>11249</v>
      </c>
      <c r="S2950" t="s">
        <v>2125</v>
      </c>
      <c r="T2950" t="s">
        <v>2126</v>
      </c>
      <c r="U2950" t="s">
        <v>2127</v>
      </c>
      <c r="V2950">
        <v>0</v>
      </c>
      <c r="W2950" t="s">
        <v>2127</v>
      </c>
      <c r="X2950" t="s">
        <v>2125</v>
      </c>
      <c r="Y2950" t="s">
        <v>2125</v>
      </c>
      <c r="Z2950" t="s">
        <v>378</v>
      </c>
      <c r="AA2950" t="s">
        <v>2137</v>
      </c>
      <c r="AB2950" t="s">
        <v>2127</v>
      </c>
    </row>
    <row r="2951" spans="1:28" x14ac:dyDescent="0.2">
      <c r="A2951">
        <v>16079776</v>
      </c>
      <c r="B2951" t="s">
        <v>11250</v>
      </c>
      <c r="C2951" t="s">
        <v>7715</v>
      </c>
      <c r="D2951" t="s">
        <v>510</v>
      </c>
      <c r="E2951" t="s">
        <v>317</v>
      </c>
      <c r="F2951" t="s">
        <v>370</v>
      </c>
      <c r="G2951" t="s">
        <v>370</v>
      </c>
      <c r="H2951" t="s">
        <v>510</v>
      </c>
      <c r="I2951" t="s">
        <v>317</v>
      </c>
      <c r="J2951" t="s">
        <v>322</v>
      </c>
      <c r="K2951" t="s">
        <v>595</v>
      </c>
      <c r="L2951" t="s">
        <v>11251</v>
      </c>
      <c r="M2951" s="11">
        <v>43115.6797337963</v>
      </c>
      <c r="N2951" s="11">
        <v>43115.6797337963</v>
      </c>
      <c r="O2951" s="11">
        <v>43116.550995370373</v>
      </c>
      <c r="P2951" t="s">
        <v>2124</v>
      </c>
      <c r="Q2951" t="s">
        <v>483</v>
      </c>
      <c r="R2951" t="s">
        <v>11252</v>
      </c>
      <c r="S2951" t="s">
        <v>2125</v>
      </c>
      <c r="T2951" t="s">
        <v>2126</v>
      </c>
      <c r="U2951" t="s">
        <v>2127</v>
      </c>
      <c r="V2951">
        <v>0</v>
      </c>
      <c r="W2951" t="s">
        <v>2127</v>
      </c>
      <c r="X2951" t="s">
        <v>2125</v>
      </c>
      <c r="Y2951" t="s">
        <v>2125</v>
      </c>
      <c r="Z2951" t="s">
        <v>1826</v>
      </c>
      <c r="AA2951" t="s">
        <v>2137</v>
      </c>
      <c r="AB2951" t="s">
        <v>2127</v>
      </c>
    </row>
    <row r="2952" spans="1:28" x14ac:dyDescent="0.2">
      <c r="A2952">
        <v>16079834</v>
      </c>
      <c r="B2952" t="s">
        <v>1334</v>
      </c>
      <c r="C2952" t="s">
        <v>2158</v>
      </c>
      <c r="D2952" t="s">
        <v>550</v>
      </c>
      <c r="E2952" t="s">
        <v>317</v>
      </c>
      <c r="F2952" t="s">
        <v>316</v>
      </c>
      <c r="G2952" t="s">
        <v>323</v>
      </c>
      <c r="H2952" t="s">
        <v>1337</v>
      </c>
      <c r="I2952" t="s">
        <v>317</v>
      </c>
      <c r="J2952" t="s">
        <v>334</v>
      </c>
      <c r="K2952" t="s">
        <v>362</v>
      </c>
      <c r="L2952" t="s">
        <v>11253</v>
      </c>
      <c r="M2952" s="11">
        <v>43115.682013888887</v>
      </c>
      <c r="N2952" s="11">
        <v>43115.682013888887</v>
      </c>
      <c r="O2952" s="11">
        <v>43124.464861111112</v>
      </c>
      <c r="P2952" t="s">
        <v>2124</v>
      </c>
      <c r="Q2952" t="s">
        <v>501</v>
      </c>
      <c r="R2952" t="s">
        <v>11254</v>
      </c>
      <c r="S2952" t="s">
        <v>2125</v>
      </c>
      <c r="T2952" t="s">
        <v>2126</v>
      </c>
      <c r="U2952" t="s">
        <v>2127</v>
      </c>
      <c r="V2952">
        <v>0</v>
      </c>
      <c r="W2952">
        <v>16088137</v>
      </c>
      <c r="X2952" t="s">
        <v>2125</v>
      </c>
      <c r="Y2952" t="s">
        <v>2125</v>
      </c>
      <c r="Z2952" t="s">
        <v>312</v>
      </c>
      <c r="AA2952" t="s">
        <v>2137</v>
      </c>
      <c r="AB2952" t="s">
        <v>2127</v>
      </c>
    </row>
    <row r="2953" spans="1:28" x14ac:dyDescent="0.2">
      <c r="A2953">
        <v>16079858</v>
      </c>
      <c r="B2953" t="s">
        <v>3390</v>
      </c>
      <c r="C2953" t="s">
        <v>2158</v>
      </c>
      <c r="D2953" t="s">
        <v>518</v>
      </c>
      <c r="E2953" t="s">
        <v>317</v>
      </c>
      <c r="F2953" t="s">
        <v>316</v>
      </c>
      <c r="G2953" t="s">
        <v>323</v>
      </c>
      <c r="H2953" t="s">
        <v>503</v>
      </c>
      <c r="I2953" t="s">
        <v>317</v>
      </c>
      <c r="J2953" t="s">
        <v>334</v>
      </c>
      <c r="K2953" t="s">
        <v>2088</v>
      </c>
      <c r="L2953" t="s">
        <v>11255</v>
      </c>
      <c r="M2953" s="11">
        <v>43115.682789351849</v>
      </c>
      <c r="N2953" s="11">
        <v>43115.682789351849</v>
      </c>
      <c r="O2953" s="11">
        <v>43123.432662037034</v>
      </c>
      <c r="P2953" t="s">
        <v>2124</v>
      </c>
      <c r="Q2953" t="s">
        <v>804</v>
      </c>
      <c r="R2953" t="s">
        <v>11256</v>
      </c>
      <c r="S2953" t="s">
        <v>2125</v>
      </c>
      <c r="T2953" t="s">
        <v>2126</v>
      </c>
      <c r="U2953" t="s">
        <v>2127</v>
      </c>
      <c r="V2953">
        <v>0</v>
      </c>
      <c r="W2953" t="s">
        <v>2127</v>
      </c>
      <c r="X2953" t="s">
        <v>2125</v>
      </c>
      <c r="Y2953" t="s">
        <v>2125</v>
      </c>
      <c r="Z2953" t="s">
        <v>312</v>
      </c>
      <c r="AA2953" t="s">
        <v>2137</v>
      </c>
      <c r="AB2953" t="s">
        <v>2127</v>
      </c>
    </row>
    <row r="2954" spans="1:28" x14ac:dyDescent="0.2">
      <c r="A2954">
        <v>16079929</v>
      </c>
      <c r="B2954" t="s">
        <v>11065</v>
      </c>
      <c r="C2954" t="s">
        <v>2340</v>
      </c>
      <c r="D2954" t="s">
        <v>369</v>
      </c>
      <c r="E2954" t="s">
        <v>317</v>
      </c>
      <c r="F2954" t="s">
        <v>316</v>
      </c>
      <c r="G2954" t="s">
        <v>937</v>
      </c>
      <c r="H2954" t="s">
        <v>1278</v>
      </c>
      <c r="I2954" t="s">
        <v>3216</v>
      </c>
      <c r="J2954" t="s">
        <v>334</v>
      </c>
      <c r="K2954" t="s">
        <v>4172</v>
      </c>
      <c r="L2954" t="s">
        <v>11257</v>
      </c>
      <c r="M2954" s="11">
        <v>43115.685497685183</v>
      </c>
      <c r="N2954" s="11">
        <v>43115.685497685183</v>
      </c>
      <c r="O2954" s="11">
        <v>43123.395671296297</v>
      </c>
      <c r="P2954" t="s">
        <v>2124</v>
      </c>
      <c r="Q2954" t="s">
        <v>519</v>
      </c>
      <c r="R2954" t="s">
        <v>11258</v>
      </c>
      <c r="S2954" t="s">
        <v>2125</v>
      </c>
      <c r="T2954" t="s">
        <v>2126</v>
      </c>
      <c r="U2954" t="s">
        <v>2127</v>
      </c>
      <c r="V2954">
        <v>0</v>
      </c>
      <c r="W2954" t="s">
        <v>2127</v>
      </c>
      <c r="X2954" t="s">
        <v>2125</v>
      </c>
      <c r="Y2954" t="s">
        <v>2125</v>
      </c>
      <c r="Z2954" t="s">
        <v>534</v>
      </c>
      <c r="AA2954" t="s">
        <v>2137</v>
      </c>
      <c r="AB2954" t="s">
        <v>2127</v>
      </c>
    </row>
    <row r="2955" spans="1:28" x14ac:dyDescent="0.2">
      <c r="A2955">
        <v>16079954</v>
      </c>
      <c r="B2955" t="s">
        <v>8750</v>
      </c>
      <c r="C2955" t="s">
        <v>8636</v>
      </c>
      <c r="D2955" t="s">
        <v>410</v>
      </c>
      <c r="E2955" t="s">
        <v>317</v>
      </c>
      <c r="F2955" t="s">
        <v>382</v>
      </c>
      <c r="G2955" t="s">
        <v>382</v>
      </c>
      <c r="H2955" t="s">
        <v>410</v>
      </c>
      <c r="I2955" t="s">
        <v>317</v>
      </c>
      <c r="J2955" t="s">
        <v>334</v>
      </c>
      <c r="K2955" t="s">
        <v>11259</v>
      </c>
      <c r="L2955" t="s">
        <v>11260</v>
      </c>
      <c r="M2955" s="11">
        <v>43115.686608796299</v>
      </c>
      <c r="N2955" s="11">
        <v>43115.686608796299</v>
      </c>
      <c r="O2955" s="11">
        <v>43122.688645833332</v>
      </c>
      <c r="P2955" t="s">
        <v>2124</v>
      </c>
      <c r="Q2955" t="s">
        <v>891</v>
      </c>
      <c r="R2955" t="s">
        <v>11261</v>
      </c>
      <c r="S2955" t="s">
        <v>2125</v>
      </c>
      <c r="T2955" t="s">
        <v>2126</v>
      </c>
      <c r="U2955" t="s">
        <v>2127</v>
      </c>
      <c r="V2955">
        <v>0</v>
      </c>
      <c r="W2955" t="s">
        <v>2127</v>
      </c>
      <c r="X2955" t="s">
        <v>2125</v>
      </c>
      <c r="Y2955" t="s">
        <v>2125</v>
      </c>
      <c r="Z2955" t="s">
        <v>4829</v>
      </c>
      <c r="AA2955" t="s">
        <v>2128</v>
      </c>
      <c r="AB2955" t="s">
        <v>2127</v>
      </c>
    </row>
    <row r="2956" spans="1:28" x14ac:dyDescent="0.2">
      <c r="A2956">
        <v>16079974</v>
      </c>
      <c r="B2956" t="s">
        <v>11262</v>
      </c>
      <c r="C2956" t="s">
        <v>2158</v>
      </c>
      <c r="D2956" t="s">
        <v>315</v>
      </c>
      <c r="E2956" t="s">
        <v>317</v>
      </c>
      <c r="F2956" t="s">
        <v>316</v>
      </c>
      <c r="G2956" t="s">
        <v>323</v>
      </c>
      <c r="H2956" t="s">
        <v>503</v>
      </c>
      <c r="I2956" t="s">
        <v>317</v>
      </c>
      <c r="J2956" t="s">
        <v>334</v>
      </c>
      <c r="K2956" t="s">
        <v>11263</v>
      </c>
      <c r="L2956" t="s">
        <v>11264</v>
      </c>
      <c r="M2956" s="11">
        <v>43115.687581018516</v>
      </c>
      <c r="N2956" s="11">
        <v>43115.687581018516</v>
      </c>
      <c r="O2956" s="11">
        <v>43123.411689814813</v>
      </c>
      <c r="P2956" t="s">
        <v>2124</v>
      </c>
      <c r="Q2956" t="s">
        <v>551</v>
      </c>
      <c r="R2956" t="s">
        <v>11265</v>
      </c>
      <c r="S2956" t="s">
        <v>2125</v>
      </c>
      <c r="T2956" t="s">
        <v>2126</v>
      </c>
      <c r="U2956" t="s">
        <v>2127</v>
      </c>
      <c r="V2956">
        <v>0</v>
      </c>
      <c r="W2956" t="s">
        <v>2127</v>
      </c>
      <c r="X2956" t="s">
        <v>2125</v>
      </c>
      <c r="Y2956" t="s">
        <v>2125</v>
      </c>
      <c r="Z2956" t="s">
        <v>312</v>
      </c>
      <c r="AA2956" t="s">
        <v>2128</v>
      </c>
      <c r="AB2956" t="s">
        <v>2127</v>
      </c>
    </row>
    <row r="2957" spans="1:28" x14ac:dyDescent="0.2">
      <c r="A2957">
        <v>16079984</v>
      </c>
      <c r="B2957" t="s">
        <v>3139</v>
      </c>
      <c r="C2957" t="s">
        <v>11266</v>
      </c>
      <c r="D2957" t="s">
        <v>443</v>
      </c>
      <c r="E2957" t="s">
        <v>317</v>
      </c>
      <c r="F2957" t="s">
        <v>382</v>
      </c>
      <c r="G2957" t="s">
        <v>382</v>
      </c>
      <c r="H2957" t="s">
        <v>443</v>
      </c>
      <c r="I2957" t="s">
        <v>317</v>
      </c>
      <c r="J2957" t="s">
        <v>334</v>
      </c>
      <c r="K2957" t="s">
        <v>1885</v>
      </c>
      <c r="L2957" t="s">
        <v>11267</v>
      </c>
      <c r="M2957" s="11">
        <v>43115.687847222223</v>
      </c>
      <c r="N2957" s="11">
        <v>43115.687847222223</v>
      </c>
      <c r="O2957" s="11">
        <v>43122.693009259259</v>
      </c>
      <c r="P2957" t="s">
        <v>2124</v>
      </c>
      <c r="Q2957" t="s">
        <v>951</v>
      </c>
      <c r="R2957" t="s">
        <v>11268</v>
      </c>
      <c r="S2957" t="s">
        <v>2125</v>
      </c>
      <c r="T2957" t="s">
        <v>2126</v>
      </c>
      <c r="U2957" t="s">
        <v>2127</v>
      </c>
      <c r="V2957">
        <v>0</v>
      </c>
      <c r="W2957" t="s">
        <v>2127</v>
      </c>
      <c r="X2957" t="s">
        <v>2125</v>
      </c>
      <c r="Y2957" t="s">
        <v>2125</v>
      </c>
      <c r="Z2957" t="s">
        <v>378</v>
      </c>
      <c r="AA2957" t="s">
        <v>2128</v>
      </c>
      <c r="AB2957" t="s">
        <v>2127</v>
      </c>
    </row>
    <row r="2958" spans="1:28" x14ac:dyDescent="0.2">
      <c r="A2958">
        <v>16080054</v>
      </c>
      <c r="B2958" t="s">
        <v>10250</v>
      </c>
      <c r="C2958" t="s">
        <v>2158</v>
      </c>
      <c r="D2958" t="s">
        <v>550</v>
      </c>
      <c r="E2958" t="s">
        <v>317</v>
      </c>
      <c r="F2958" t="s">
        <v>316</v>
      </c>
      <c r="G2958" t="s">
        <v>316</v>
      </c>
      <c r="H2958" t="s">
        <v>550</v>
      </c>
      <c r="I2958" t="s">
        <v>317</v>
      </c>
      <c r="J2958" t="s">
        <v>334</v>
      </c>
      <c r="K2958" t="s">
        <v>6462</v>
      </c>
      <c r="L2958" t="s">
        <v>11269</v>
      </c>
      <c r="M2958" s="11">
        <v>43115.690358796295</v>
      </c>
      <c r="N2958" s="11">
        <v>43115.690358796295</v>
      </c>
      <c r="O2958" s="11">
        <v>43122.698576388888</v>
      </c>
      <c r="P2958" t="s">
        <v>2124</v>
      </c>
      <c r="Q2958" t="s">
        <v>2038</v>
      </c>
      <c r="R2958" t="s">
        <v>11270</v>
      </c>
      <c r="S2958" t="s">
        <v>2125</v>
      </c>
      <c r="T2958" t="s">
        <v>2126</v>
      </c>
      <c r="U2958" t="s">
        <v>2127</v>
      </c>
      <c r="V2958">
        <v>0</v>
      </c>
      <c r="W2958" t="s">
        <v>2127</v>
      </c>
      <c r="X2958" t="s">
        <v>2125</v>
      </c>
      <c r="Y2958" t="s">
        <v>2125</v>
      </c>
      <c r="Z2958" t="s">
        <v>312</v>
      </c>
      <c r="AA2958" t="s">
        <v>2128</v>
      </c>
      <c r="AB2958" t="s">
        <v>2127</v>
      </c>
    </row>
    <row r="2959" spans="1:28" x14ac:dyDescent="0.2">
      <c r="A2959">
        <v>16080147</v>
      </c>
      <c r="B2959" t="s">
        <v>4505</v>
      </c>
      <c r="C2959" t="s">
        <v>4369</v>
      </c>
      <c r="D2959" t="s">
        <v>482</v>
      </c>
      <c r="E2959" t="s">
        <v>317</v>
      </c>
      <c r="F2959" t="s">
        <v>370</v>
      </c>
      <c r="G2959" t="s">
        <v>414</v>
      </c>
      <c r="H2959" t="s">
        <v>540</v>
      </c>
      <c r="J2959" t="s">
        <v>430</v>
      </c>
      <c r="K2959" t="s">
        <v>11272</v>
      </c>
      <c r="L2959" t="s">
        <v>11273</v>
      </c>
      <c r="M2959" s="11">
        <v>43115.694826388892</v>
      </c>
      <c r="N2959" s="11">
        <v>43115.694826388892</v>
      </c>
      <c r="O2959" s="11">
        <v>43126.621354166666</v>
      </c>
      <c r="P2959" t="s">
        <v>2124</v>
      </c>
      <c r="Q2959" t="s">
        <v>1452</v>
      </c>
      <c r="R2959" t="s">
        <v>11274</v>
      </c>
      <c r="S2959" t="s">
        <v>2125</v>
      </c>
      <c r="T2959" t="s">
        <v>2126</v>
      </c>
      <c r="U2959" t="s">
        <v>2127</v>
      </c>
      <c r="V2959">
        <v>0</v>
      </c>
      <c r="W2959" t="s">
        <v>2127</v>
      </c>
      <c r="X2959" t="s">
        <v>2125</v>
      </c>
      <c r="Y2959" t="s">
        <v>2125</v>
      </c>
      <c r="Z2959" t="s">
        <v>4509</v>
      </c>
      <c r="AA2959" t="s">
        <v>2137</v>
      </c>
      <c r="AB2959" t="s">
        <v>2127</v>
      </c>
    </row>
    <row r="2960" spans="1:28" x14ac:dyDescent="0.2">
      <c r="A2960">
        <v>16080220</v>
      </c>
      <c r="B2960" t="s">
        <v>11275</v>
      </c>
      <c r="C2960" t="s">
        <v>2879</v>
      </c>
      <c r="D2960" t="s">
        <v>401</v>
      </c>
      <c r="E2960" t="s">
        <v>317</v>
      </c>
      <c r="F2960" t="s">
        <v>316</v>
      </c>
      <c r="G2960" t="s">
        <v>357</v>
      </c>
      <c r="H2960" t="s">
        <v>2917</v>
      </c>
      <c r="I2960" t="s">
        <v>317</v>
      </c>
      <c r="J2960" t="s">
        <v>334</v>
      </c>
      <c r="K2960" t="s">
        <v>11276</v>
      </c>
      <c r="L2960" t="s">
        <v>11277</v>
      </c>
      <c r="M2960" s="11">
        <v>43115.697476851848</v>
      </c>
      <c r="N2960" s="11">
        <v>43115.697476851848</v>
      </c>
      <c r="O2960" s="11">
        <v>43126.639374999999</v>
      </c>
      <c r="P2960" t="s">
        <v>2124</v>
      </c>
      <c r="Q2960" t="s">
        <v>425</v>
      </c>
      <c r="R2960" t="s">
        <v>11278</v>
      </c>
      <c r="S2960" t="s">
        <v>2125</v>
      </c>
      <c r="T2960" t="s">
        <v>2126</v>
      </c>
      <c r="U2960" t="s">
        <v>2127</v>
      </c>
      <c r="V2960">
        <v>0</v>
      </c>
      <c r="W2960">
        <v>16090521</v>
      </c>
      <c r="X2960" t="s">
        <v>2125</v>
      </c>
      <c r="Y2960" t="s">
        <v>2125</v>
      </c>
      <c r="Z2960" t="s">
        <v>613</v>
      </c>
      <c r="AA2960" t="s">
        <v>2137</v>
      </c>
      <c r="AB2960" t="s">
        <v>2127</v>
      </c>
    </row>
    <row r="2961" spans="1:28" x14ac:dyDescent="0.2">
      <c r="A2961">
        <v>16080283</v>
      </c>
      <c r="B2961" t="s">
        <v>2276</v>
      </c>
      <c r="C2961" t="s">
        <v>2277</v>
      </c>
      <c r="D2961" t="s">
        <v>443</v>
      </c>
      <c r="E2961" t="s">
        <v>317</v>
      </c>
      <c r="F2961" t="s">
        <v>382</v>
      </c>
      <c r="G2961" t="s">
        <v>414</v>
      </c>
      <c r="H2961" t="s">
        <v>540</v>
      </c>
      <c r="J2961" t="s">
        <v>334</v>
      </c>
      <c r="K2961" t="s">
        <v>5203</v>
      </c>
      <c r="L2961" t="s">
        <v>11279</v>
      </c>
      <c r="M2961" s="11">
        <v>43115.700231481482</v>
      </c>
      <c r="N2961" s="11">
        <v>43115.700231481482</v>
      </c>
      <c r="O2961" s="11">
        <v>43117.57099537037</v>
      </c>
      <c r="P2961" t="s">
        <v>2124</v>
      </c>
      <c r="Q2961" t="s">
        <v>444</v>
      </c>
      <c r="R2961" t="s">
        <v>11280</v>
      </c>
      <c r="S2961" t="s">
        <v>2125</v>
      </c>
      <c r="T2961" t="s">
        <v>2126</v>
      </c>
      <c r="U2961" t="s">
        <v>2127</v>
      </c>
      <c r="V2961">
        <v>0</v>
      </c>
      <c r="W2961" t="s">
        <v>2127</v>
      </c>
      <c r="X2961" t="s">
        <v>2125</v>
      </c>
      <c r="Y2961" t="s">
        <v>2125</v>
      </c>
      <c r="Z2961" t="s">
        <v>2281</v>
      </c>
      <c r="AA2961" t="s">
        <v>2128</v>
      </c>
      <c r="AB2961" t="s">
        <v>2127</v>
      </c>
    </row>
    <row r="2962" spans="1:28" x14ac:dyDescent="0.2">
      <c r="A2962">
        <v>16080395</v>
      </c>
      <c r="B2962" t="s">
        <v>11281</v>
      </c>
      <c r="C2962" t="s">
        <v>3081</v>
      </c>
      <c r="D2962" t="s">
        <v>324</v>
      </c>
      <c r="E2962" t="s">
        <v>317</v>
      </c>
      <c r="F2962" t="s">
        <v>323</v>
      </c>
      <c r="G2962" t="s">
        <v>323</v>
      </c>
      <c r="H2962" t="s">
        <v>503</v>
      </c>
      <c r="I2962" t="s">
        <v>317</v>
      </c>
      <c r="J2962" t="s">
        <v>334</v>
      </c>
      <c r="K2962" t="s">
        <v>11282</v>
      </c>
      <c r="L2962" t="s">
        <v>11283</v>
      </c>
      <c r="M2962" s="11">
        <v>43115.706145833334</v>
      </c>
      <c r="N2962" s="11">
        <v>43115.706145833334</v>
      </c>
      <c r="O2962" s="11">
        <v>43124.509467592594</v>
      </c>
      <c r="P2962" t="s">
        <v>2124</v>
      </c>
      <c r="Q2962" t="s">
        <v>333</v>
      </c>
      <c r="R2962" t="s">
        <v>11284</v>
      </c>
      <c r="S2962" t="s">
        <v>2125</v>
      </c>
      <c r="T2962" t="s">
        <v>2126</v>
      </c>
      <c r="U2962" t="s">
        <v>2127</v>
      </c>
      <c r="V2962">
        <v>0</v>
      </c>
      <c r="W2962" t="s">
        <v>2127</v>
      </c>
      <c r="X2962" t="s">
        <v>2125</v>
      </c>
      <c r="Y2962" t="s">
        <v>2125</v>
      </c>
      <c r="Z2962" t="s">
        <v>391</v>
      </c>
      <c r="AA2962" t="s">
        <v>2128</v>
      </c>
      <c r="AB2962" t="s">
        <v>2127</v>
      </c>
    </row>
    <row r="2963" spans="1:28" x14ac:dyDescent="0.2">
      <c r="A2963">
        <v>16080566</v>
      </c>
      <c r="B2963" t="s">
        <v>1281</v>
      </c>
      <c r="C2963" t="s">
        <v>2340</v>
      </c>
      <c r="D2963" t="s">
        <v>510</v>
      </c>
      <c r="E2963" t="s">
        <v>317</v>
      </c>
      <c r="F2963" t="s">
        <v>2127</v>
      </c>
      <c r="G2963" t="s">
        <v>316</v>
      </c>
      <c r="H2963" t="s">
        <v>510</v>
      </c>
      <c r="I2963" t="s">
        <v>317</v>
      </c>
      <c r="J2963" t="s">
        <v>334</v>
      </c>
      <c r="K2963" t="s">
        <v>3665</v>
      </c>
      <c r="L2963" t="s">
        <v>11285</v>
      </c>
      <c r="M2963" s="11">
        <v>43115.714502314811</v>
      </c>
      <c r="N2963" s="11">
        <v>43115.714502314811</v>
      </c>
      <c r="O2963" s="11">
        <v>43116.473923611113</v>
      </c>
      <c r="P2963" t="s">
        <v>2124</v>
      </c>
      <c r="Q2963" t="s">
        <v>3694</v>
      </c>
      <c r="R2963" t="s">
        <v>11286</v>
      </c>
      <c r="S2963" t="s">
        <v>2125</v>
      </c>
      <c r="T2963" t="s">
        <v>2126</v>
      </c>
      <c r="U2963" t="s">
        <v>2127</v>
      </c>
      <c r="V2963">
        <v>0</v>
      </c>
      <c r="W2963" t="s">
        <v>2127</v>
      </c>
      <c r="X2963" t="s">
        <v>2125</v>
      </c>
      <c r="Y2963" t="s">
        <v>2125</v>
      </c>
      <c r="Z2963" t="s">
        <v>534</v>
      </c>
      <c r="AA2963" t="s">
        <v>2137</v>
      </c>
      <c r="AB2963" t="s">
        <v>2127</v>
      </c>
    </row>
    <row r="2964" spans="1:28" x14ac:dyDescent="0.2">
      <c r="A2964">
        <v>16080574</v>
      </c>
      <c r="B2964" t="s">
        <v>11065</v>
      </c>
      <c r="C2964" t="s">
        <v>2340</v>
      </c>
      <c r="D2964" t="s">
        <v>369</v>
      </c>
      <c r="E2964" t="s">
        <v>317</v>
      </c>
      <c r="F2964" t="s">
        <v>2127</v>
      </c>
      <c r="G2964" t="s">
        <v>316</v>
      </c>
      <c r="H2964" t="s">
        <v>369</v>
      </c>
      <c r="I2964" t="s">
        <v>317</v>
      </c>
      <c r="J2964" t="s">
        <v>334</v>
      </c>
      <c r="K2964" t="s">
        <v>3558</v>
      </c>
      <c r="L2964" t="s">
        <v>11287</v>
      </c>
      <c r="M2964" s="11">
        <v>43115.714780092596</v>
      </c>
      <c r="N2964" s="11">
        <v>43115.714780092596</v>
      </c>
      <c r="O2964" s="11">
        <v>43122.716539351852</v>
      </c>
      <c r="P2964" t="s">
        <v>2124</v>
      </c>
      <c r="Q2964" t="s">
        <v>3694</v>
      </c>
      <c r="R2964" t="s">
        <v>11288</v>
      </c>
      <c r="S2964" t="s">
        <v>2125</v>
      </c>
      <c r="T2964" t="s">
        <v>2126</v>
      </c>
      <c r="U2964" t="s">
        <v>2127</v>
      </c>
      <c r="V2964">
        <v>0</v>
      </c>
      <c r="W2964" t="s">
        <v>2127</v>
      </c>
      <c r="X2964" t="s">
        <v>2125</v>
      </c>
      <c r="Y2964" t="s">
        <v>2125</v>
      </c>
      <c r="Z2964" t="s">
        <v>534</v>
      </c>
      <c r="AA2964" t="s">
        <v>2137</v>
      </c>
      <c r="AB2964" t="s">
        <v>2127</v>
      </c>
    </row>
    <row r="2965" spans="1:28" x14ac:dyDescent="0.2">
      <c r="A2965">
        <v>16080680</v>
      </c>
      <c r="B2965" t="s">
        <v>4885</v>
      </c>
      <c r="C2965" t="s">
        <v>2340</v>
      </c>
      <c r="D2965" t="s">
        <v>550</v>
      </c>
      <c r="E2965" t="s">
        <v>317</v>
      </c>
      <c r="F2965" t="s">
        <v>316</v>
      </c>
      <c r="G2965" t="s">
        <v>937</v>
      </c>
      <c r="H2965" t="s">
        <v>938</v>
      </c>
      <c r="I2965" t="s">
        <v>3216</v>
      </c>
      <c r="J2965" t="s">
        <v>334</v>
      </c>
      <c r="K2965" t="s">
        <v>11289</v>
      </c>
      <c r="L2965" t="s">
        <v>11290</v>
      </c>
      <c r="M2965" s="11">
        <v>43115.720219907409</v>
      </c>
      <c r="N2965" s="11">
        <v>43115.720219907409</v>
      </c>
      <c r="O2965" s="11">
        <v>43123.735231481478</v>
      </c>
      <c r="P2965" t="s">
        <v>2124</v>
      </c>
      <c r="Q2965" t="s">
        <v>936</v>
      </c>
      <c r="R2965" t="s">
        <v>11291</v>
      </c>
      <c r="S2965" t="s">
        <v>2125</v>
      </c>
      <c r="T2965" t="s">
        <v>2126</v>
      </c>
      <c r="U2965" t="s">
        <v>2127</v>
      </c>
      <c r="V2965">
        <v>0</v>
      </c>
      <c r="W2965" t="s">
        <v>2127</v>
      </c>
      <c r="X2965" t="s">
        <v>2125</v>
      </c>
      <c r="Y2965" t="s">
        <v>2125</v>
      </c>
      <c r="Z2965" t="s">
        <v>534</v>
      </c>
      <c r="AA2965" t="s">
        <v>2137</v>
      </c>
      <c r="AB2965" t="s">
        <v>2127</v>
      </c>
    </row>
    <row r="2966" spans="1:28" x14ac:dyDescent="0.2">
      <c r="A2966">
        <v>16080775</v>
      </c>
      <c r="B2966" t="s">
        <v>8663</v>
      </c>
      <c r="C2966" t="s">
        <v>4548</v>
      </c>
      <c r="D2966" t="s">
        <v>518</v>
      </c>
      <c r="E2966" t="s">
        <v>317</v>
      </c>
      <c r="F2966" t="s">
        <v>316</v>
      </c>
      <c r="G2966" t="s">
        <v>316</v>
      </c>
      <c r="H2966" t="s">
        <v>518</v>
      </c>
      <c r="I2966" t="s">
        <v>317</v>
      </c>
      <c r="J2966" t="s">
        <v>334</v>
      </c>
      <c r="K2966" t="s">
        <v>595</v>
      </c>
      <c r="L2966" t="s">
        <v>11294</v>
      </c>
      <c r="M2966" s="11">
        <v>43115.724178240744</v>
      </c>
      <c r="N2966" s="11">
        <v>43115.724178240744</v>
      </c>
      <c r="O2966" s="11">
        <v>43117.316238425927</v>
      </c>
      <c r="P2966" t="s">
        <v>2124</v>
      </c>
      <c r="Q2966" t="s">
        <v>436</v>
      </c>
      <c r="R2966" t="s">
        <v>11295</v>
      </c>
      <c r="S2966" t="s">
        <v>2125</v>
      </c>
      <c r="T2966" t="s">
        <v>2126</v>
      </c>
      <c r="U2966" t="s">
        <v>2127</v>
      </c>
      <c r="V2966">
        <v>0</v>
      </c>
      <c r="W2966" t="s">
        <v>2127</v>
      </c>
      <c r="X2966" t="s">
        <v>2125</v>
      </c>
      <c r="Y2966" t="s">
        <v>2125</v>
      </c>
      <c r="Z2966" t="s">
        <v>433</v>
      </c>
      <c r="AA2966" t="s">
        <v>2137</v>
      </c>
      <c r="AB2966" t="s">
        <v>2127</v>
      </c>
    </row>
    <row r="2967" spans="1:28" x14ac:dyDescent="0.2">
      <c r="A2967">
        <v>16080798</v>
      </c>
      <c r="B2967" t="s">
        <v>1726</v>
      </c>
      <c r="C2967" t="s">
        <v>2158</v>
      </c>
      <c r="D2967" t="s">
        <v>392</v>
      </c>
      <c r="E2967" t="s">
        <v>317</v>
      </c>
      <c r="F2967" t="s">
        <v>316</v>
      </c>
      <c r="G2967" t="s">
        <v>316</v>
      </c>
      <c r="H2967" t="s">
        <v>392</v>
      </c>
      <c r="I2967" t="s">
        <v>317</v>
      </c>
      <c r="J2967" t="s">
        <v>334</v>
      </c>
      <c r="K2967" t="s">
        <v>1579</v>
      </c>
      <c r="L2967" t="s">
        <v>11296</v>
      </c>
      <c r="M2967" s="11">
        <v>43115.725393518522</v>
      </c>
      <c r="N2967" s="11">
        <v>43115.725393518522</v>
      </c>
      <c r="O2967" s="11">
        <v>43122.73028935185</v>
      </c>
      <c r="P2967" t="s">
        <v>2124</v>
      </c>
      <c r="Q2967" t="s">
        <v>470</v>
      </c>
      <c r="R2967" t="s">
        <v>11297</v>
      </c>
      <c r="S2967" t="s">
        <v>2125</v>
      </c>
      <c r="T2967" t="s">
        <v>2126</v>
      </c>
      <c r="U2967" t="s">
        <v>2127</v>
      </c>
      <c r="V2967">
        <v>0</v>
      </c>
      <c r="W2967" t="s">
        <v>2127</v>
      </c>
      <c r="X2967" t="s">
        <v>2125</v>
      </c>
      <c r="Y2967" t="s">
        <v>2125</v>
      </c>
      <c r="Z2967" t="s">
        <v>312</v>
      </c>
      <c r="AA2967" t="s">
        <v>2128</v>
      </c>
      <c r="AB2967" t="s">
        <v>2127</v>
      </c>
    </row>
    <row r="2968" spans="1:28" x14ac:dyDescent="0.2">
      <c r="A2968">
        <v>16080800</v>
      </c>
      <c r="B2968" t="s">
        <v>11298</v>
      </c>
      <c r="C2968" t="s">
        <v>2158</v>
      </c>
      <c r="D2968" t="s">
        <v>1337</v>
      </c>
      <c r="E2968" t="s">
        <v>317</v>
      </c>
      <c r="F2968" t="s">
        <v>323</v>
      </c>
      <c r="G2968" t="s">
        <v>323</v>
      </c>
      <c r="H2968" t="s">
        <v>1337</v>
      </c>
      <c r="I2968" t="s">
        <v>317</v>
      </c>
      <c r="J2968" t="s">
        <v>334</v>
      </c>
      <c r="K2968" t="s">
        <v>3605</v>
      </c>
      <c r="L2968" t="e">
        <f>- desktop Lenovo para formatação sem backup.</f>
        <v>#NAME?</v>
      </c>
      <c r="M2968" s="11">
        <v>43115.725486111114</v>
      </c>
      <c r="N2968" s="11">
        <v>43115.725486111114</v>
      </c>
      <c r="O2968" s="11">
        <v>43124.666550925926</v>
      </c>
      <c r="P2968" t="s">
        <v>2124</v>
      </c>
      <c r="Q2968" t="s">
        <v>333</v>
      </c>
      <c r="R2968" t="s">
        <v>11299</v>
      </c>
      <c r="S2968" t="s">
        <v>2125</v>
      </c>
      <c r="T2968" t="s">
        <v>2126</v>
      </c>
      <c r="U2968" t="s">
        <v>2127</v>
      </c>
      <c r="V2968">
        <v>0</v>
      </c>
      <c r="W2968" t="s">
        <v>2127</v>
      </c>
      <c r="X2968" t="s">
        <v>2125</v>
      </c>
      <c r="Y2968" t="s">
        <v>2125</v>
      </c>
      <c r="Z2968" t="s">
        <v>312</v>
      </c>
      <c r="AA2968" t="s">
        <v>2128</v>
      </c>
      <c r="AB2968" t="s">
        <v>2127</v>
      </c>
    </row>
    <row r="2969" spans="1:28" x14ac:dyDescent="0.2">
      <c r="A2969">
        <v>16080843</v>
      </c>
      <c r="B2969" t="s">
        <v>9619</v>
      </c>
      <c r="C2969" t="s">
        <v>8173</v>
      </c>
      <c r="D2969" t="s">
        <v>443</v>
      </c>
      <c r="E2969" t="s">
        <v>317</v>
      </c>
      <c r="F2969" t="s">
        <v>382</v>
      </c>
      <c r="G2969" t="s">
        <v>382</v>
      </c>
      <c r="H2969" t="s">
        <v>443</v>
      </c>
      <c r="I2969" t="s">
        <v>317</v>
      </c>
      <c r="J2969" t="s">
        <v>322</v>
      </c>
      <c r="K2969" t="s">
        <v>11300</v>
      </c>
      <c r="L2969" t="s">
        <v>11301</v>
      </c>
      <c r="M2969" s="11">
        <v>43115.728078703702</v>
      </c>
      <c r="N2969" s="11">
        <v>43115.728078703702</v>
      </c>
      <c r="O2969" s="11">
        <v>43122.750115740739</v>
      </c>
      <c r="P2969" t="s">
        <v>2124</v>
      </c>
      <c r="Q2969" t="s">
        <v>11302</v>
      </c>
      <c r="R2969" t="s">
        <v>11303</v>
      </c>
      <c r="S2969" t="s">
        <v>2125</v>
      </c>
      <c r="T2969" t="s">
        <v>2126</v>
      </c>
      <c r="U2969" t="s">
        <v>2127</v>
      </c>
      <c r="V2969">
        <v>0</v>
      </c>
      <c r="W2969" t="s">
        <v>2127</v>
      </c>
      <c r="X2969" t="s">
        <v>2125</v>
      </c>
      <c r="Y2969" t="s">
        <v>2125</v>
      </c>
      <c r="Z2969" t="s">
        <v>378</v>
      </c>
      <c r="AA2969" t="s">
        <v>2137</v>
      </c>
      <c r="AB2969" t="s">
        <v>2127</v>
      </c>
    </row>
    <row r="2970" spans="1:28" x14ac:dyDescent="0.2">
      <c r="A2970">
        <v>16080958</v>
      </c>
      <c r="B2970" t="s">
        <v>11304</v>
      </c>
      <c r="C2970" t="s">
        <v>2158</v>
      </c>
      <c r="D2970" t="s">
        <v>392</v>
      </c>
      <c r="E2970" t="s">
        <v>317</v>
      </c>
      <c r="F2970" t="s">
        <v>414</v>
      </c>
      <c r="G2970" t="s">
        <v>370</v>
      </c>
      <c r="H2970" t="s">
        <v>392</v>
      </c>
      <c r="I2970" t="s">
        <v>317</v>
      </c>
      <c r="J2970" t="s">
        <v>334</v>
      </c>
      <c r="K2970" t="s">
        <v>2531</v>
      </c>
      <c r="L2970" t="s">
        <v>11305</v>
      </c>
      <c r="M2970" s="11">
        <v>43115.734363425923</v>
      </c>
      <c r="N2970" s="11">
        <v>43115.734363425923</v>
      </c>
      <c r="O2970" s="11">
        <v>43124.536828703705</v>
      </c>
      <c r="P2970" t="s">
        <v>2124</v>
      </c>
      <c r="Q2970" t="s">
        <v>2192</v>
      </c>
      <c r="R2970" t="s">
        <v>11306</v>
      </c>
      <c r="S2970" t="s">
        <v>2125</v>
      </c>
      <c r="T2970" t="s">
        <v>2126</v>
      </c>
      <c r="U2970" t="s">
        <v>2127</v>
      </c>
      <c r="V2970">
        <v>0</v>
      </c>
      <c r="W2970" t="s">
        <v>2127</v>
      </c>
      <c r="X2970" t="s">
        <v>2125</v>
      </c>
      <c r="Y2970" t="s">
        <v>2125</v>
      </c>
      <c r="Z2970" t="s">
        <v>378</v>
      </c>
      <c r="AA2970" t="s">
        <v>2128</v>
      </c>
      <c r="AB2970" t="s">
        <v>2127</v>
      </c>
    </row>
    <row r="2971" spans="1:28" x14ac:dyDescent="0.2">
      <c r="A2971">
        <v>16081154</v>
      </c>
      <c r="B2971" t="s">
        <v>1341</v>
      </c>
      <c r="C2971" t="s">
        <v>8636</v>
      </c>
      <c r="D2971" t="s">
        <v>401</v>
      </c>
      <c r="E2971" t="s">
        <v>317</v>
      </c>
      <c r="F2971" t="s">
        <v>316</v>
      </c>
      <c r="G2971" t="s">
        <v>414</v>
      </c>
      <c r="H2971" t="s">
        <v>540</v>
      </c>
      <c r="J2971" t="s">
        <v>334</v>
      </c>
      <c r="K2971" t="s">
        <v>1343</v>
      </c>
      <c r="L2971" t="s">
        <v>11307</v>
      </c>
      <c r="M2971" s="11">
        <v>43115.74591435185</v>
      </c>
      <c r="N2971" s="11">
        <v>43115.74591435185</v>
      </c>
      <c r="O2971" s="11">
        <v>43126.476030092592</v>
      </c>
      <c r="P2971" t="s">
        <v>2124</v>
      </c>
      <c r="Q2971" t="s">
        <v>1240</v>
      </c>
      <c r="R2971" t="s">
        <v>11308</v>
      </c>
      <c r="S2971" t="s">
        <v>2125</v>
      </c>
      <c r="T2971" t="s">
        <v>2126</v>
      </c>
      <c r="U2971" t="s">
        <v>2127</v>
      </c>
      <c r="V2971">
        <v>0</v>
      </c>
      <c r="W2971" t="s">
        <v>2127</v>
      </c>
      <c r="X2971" t="s">
        <v>2125</v>
      </c>
      <c r="Y2971" t="s">
        <v>2125</v>
      </c>
      <c r="Z2971" t="s">
        <v>909</v>
      </c>
      <c r="AA2971" t="s">
        <v>2137</v>
      </c>
      <c r="AB2971" t="s">
        <v>2127</v>
      </c>
    </row>
    <row r="2972" spans="1:28" x14ac:dyDescent="0.2">
      <c r="A2972">
        <v>16081206</v>
      </c>
      <c r="B2972" t="s">
        <v>8927</v>
      </c>
      <c r="C2972" t="s">
        <v>5826</v>
      </c>
      <c r="D2972" t="s">
        <v>482</v>
      </c>
      <c r="E2972" t="s">
        <v>317</v>
      </c>
      <c r="F2972" t="s">
        <v>370</v>
      </c>
      <c r="G2972" t="s">
        <v>370</v>
      </c>
      <c r="H2972" t="s">
        <v>482</v>
      </c>
      <c r="I2972" t="s">
        <v>317</v>
      </c>
      <c r="J2972" t="s">
        <v>334</v>
      </c>
      <c r="K2972" t="s">
        <v>602</v>
      </c>
      <c r="L2972" t="s">
        <v>11309</v>
      </c>
      <c r="M2972" s="11">
        <v>43115.749907407408</v>
      </c>
      <c r="N2972" s="11">
        <v>43115.749907407408</v>
      </c>
      <c r="O2972" s="11">
        <v>43122.750127314815</v>
      </c>
      <c r="P2972" t="s">
        <v>2124</v>
      </c>
      <c r="Q2972" t="s">
        <v>600</v>
      </c>
      <c r="R2972" t="s">
        <v>11310</v>
      </c>
      <c r="S2972" t="s">
        <v>2125</v>
      </c>
      <c r="T2972" t="s">
        <v>2126</v>
      </c>
      <c r="U2972" t="s">
        <v>2127</v>
      </c>
      <c r="V2972">
        <v>0</v>
      </c>
      <c r="W2972" t="s">
        <v>2127</v>
      </c>
      <c r="X2972" t="s">
        <v>2125</v>
      </c>
      <c r="Y2972" t="s">
        <v>2125</v>
      </c>
      <c r="Z2972" t="s">
        <v>634</v>
      </c>
      <c r="AA2972" t="s">
        <v>2137</v>
      </c>
      <c r="AB2972" t="s">
        <v>2127</v>
      </c>
    </row>
    <row r="2973" spans="1:28" x14ac:dyDescent="0.2">
      <c r="A2973">
        <v>16081247</v>
      </c>
      <c r="B2973" t="s">
        <v>11311</v>
      </c>
      <c r="C2973" t="s">
        <v>11312</v>
      </c>
      <c r="D2973" t="s">
        <v>510</v>
      </c>
      <c r="E2973" t="s">
        <v>317</v>
      </c>
      <c r="F2973" t="s">
        <v>2127</v>
      </c>
      <c r="G2973" t="s">
        <v>370</v>
      </c>
      <c r="H2973" t="s">
        <v>510</v>
      </c>
      <c r="I2973" t="s">
        <v>317</v>
      </c>
      <c r="J2973" t="s">
        <v>334</v>
      </c>
      <c r="K2973" t="s">
        <v>3665</v>
      </c>
      <c r="L2973" t="s">
        <v>11313</v>
      </c>
      <c r="M2973" s="11">
        <v>43115.752800925926</v>
      </c>
      <c r="N2973" s="11">
        <v>43115.752800925926</v>
      </c>
      <c r="O2973" s="11">
        <v>43122.750127314815</v>
      </c>
      <c r="P2973" t="s">
        <v>2124</v>
      </c>
      <c r="Q2973" t="s">
        <v>3694</v>
      </c>
      <c r="R2973" t="s">
        <v>11314</v>
      </c>
      <c r="S2973" t="s">
        <v>2125</v>
      </c>
      <c r="T2973" t="s">
        <v>2126</v>
      </c>
      <c r="U2973" t="s">
        <v>2127</v>
      </c>
      <c r="V2973">
        <v>0</v>
      </c>
      <c r="W2973" t="s">
        <v>2127</v>
      </c>
      <c r="X2973" t="s">
        <v>2125</v>
      </c>
      <c r="Y2973" t="s">
        <v>2125</v>
      </c>
      <c r="Z2973" t="s">
        <v>1560</v>
      </c>
      <c r="AA2973" t="s">
        <v>2137</v>
      </c>
      <c r="AB2973" t="s">
        <v>2127</v>
      </c>
    </row>
    <row r="2974" spans="1:28" x14ac:dyDescent="0.2">
      <c r="A2974">
        <v>16081302</v>
      </c>
      <c r="B2974" t="s">
        <v>8886</v>
      </c>
      <c r="C2974" t="s">
        <v>11315</v>
      </c>
      <c r="D2974" t="s">
        <v>410</v>
      </c>
      <c r="E2974" t="s">
        <v>317</v>
      </c>
      <c r="F2974" t="s">
        <v>382</v>
      </c>
      <c r="G2974" t="s">
        <v>414</v>
      </c>
      <c r="H2974" t="s">
        <v>415</v>
      </c>
      <c r="J2974" t="s">
        <v>334</v>
      </c>
      <c r="K2974" t="s">
        <v>11316</v>
      </c>
      <c r="L2974" t="s">
        <v>11317</v>
      </c>
      <c r="M2974" s="11">
        <v>43115.758935185186</v>
      </c>
      <c r="N2974" s="11">
        <v>43115.758935185186</v>
      </c>
      <c r="O2974" s="11">
        <v>43131.750138888892</v>
      </c>
      <c r="P2974" t="s">
        <v>2124</v>
      </c>
      <c r="Q2974" t="s">
        <v>820</v>
      </c>
      <c r="R2974" t="s">
        <v>11318</v>
      </c>
      <c r="S2974" t="s">
        <v>2125</v>
      </c>
      <c r="T2974" t="s">
        <v>2126</v>
      </c>
      <c r="U2974" t="s">
        <v>2127</v>
      </c>
      <c r="V2974">
        <v>0</v>
      </c>
      <c r="W2974" t="s">
        <v>2127</v>
      </c>
      <c r="X2974" t="s">
        <v>2125</v>
      </c>
      <c r="Y2974" t="s">
        <v>2125</v>
      </c>
      <c r="Z2974" t="s">
        <v>2844</v>
      </c>
      <c r="AA2974" t="s">
        <v>2137</v>
      </c>
      <c r="AB2974" t="s">
        <v>2127</v>
      </c>
    </row>
    <row r="2975" spans="1:28" x14ac:dyDescent="0.2">
      <c r="A2975">
        <v>16081313</v>
      </c>
      <c r="B2975" t="s">
        <v>11319</v>
      </c>
      <c r="C2975" t="s">
        <v>10413</v>
      </c>
      <c r="D2975" t="s">
        <v>510</v>
      </c>
      <c r="E2975" t="s">
        <v>317</v>
      </c>
      <c r="F2975" t="s">
        <v>2127</v>
      </c>
      <c r="G2975" t="s">
        <v>370</v>
      </c>
      <c r="H2975" t="s">
        <v>510</v>
      </c>
      <c r="I2975" t="s">
        <v>317</v>
      </c>
      <c r="J2975" t="s">
        <v>334</v>
      </c>
      <c r="K2975" t="s">
        <v>3665</v>
      </c>
      <c r="L2975" t="s">
        <v>11320</v>
      </c>
      <c r="M2975" s="11">
        <v>43115.760324074072</v>
      </c>
      <c r="N2975" s="11">
        <v>43115.760324074072</v>
      </c>
      <c r="O2975" s="11">
        <v>43122.750127314815</v>
      </c>
      <c r="P2975" t="s">
        <v>2124</v>
      </c>
      <c r="Q2975" t="s">
        <v>3694</v>
      </c>
      <c r="R2975" t="s">
        <v>11321</v>
      </c>
      <c r="S2975" t="s">
        <v>2125</v>
      </c>
      <c r="T2975" t="s">
        <v>2126</v>
      </c>
      <c r="U2975" t="s">
        <v>2127</v>
      </c>
      <c r="V2975">
        <v>0</v>
      </c>
      <c r="W2975" t="s">
        <v>2127</v>
      </c>
      <c r="X2975" t="s">
        <v>2125</v>
      </c>
      <c r="Y2975" t="s">
        <v>2125</v>
      </c>
      <c r="Z2975" t="s">
        <v>11322</v>
      </c>
      <c r="AA2975" t="s">
        <v>2137</v>
      </c>
      <c r="AB2975" t="s">
        <v>2127</v>
      </c>
    </row>
    <row r="2976" spans="1:28" x14ac:dyDescent="0.2">
      <c r="A2976">
        <v>16081356</v>
      </c>
      <c r="B2976" t="s">
        <v>9619</v>
      </c>
      <c r="C2976" t="s">
        <v>11323</v>
      </c>
      <c r="D2976" t="s">
        <v>410</v>
      </c>
      <c r="E2976" t="s">
        <v>317</v>
      </c>
      <c r="F2976" t="s">
        <v>382</v>
      </c>
      <c r="G2976" t="s">
        <v>382</v>
      </c>
      <c r="H2976" t="s">
        <v>410</v>
      </c>
      <c r="I2976" t="s">
        <v>317</v>
      </c>
      <c r="J2976" t="s">
        <v>334</v>
      </c>
      <c r="K2976" t="s">
        <v>1461</v>
      </c>
      <c r="L2976" t="s">
        <v>11324</v>
      </c>
      <c r="M2976" s="11">
        <v>43115.768692129626</v>
      </c>
      <c r="N2976" s="11">
        <v>43115.768692129626</v>
      </c>
      <c r="O2976" s="11">
        <v>43122.750081018516</v>
      </c>
      <c r="P2976" t="s">
        <v>2124</v>
      </c>
      <c r="Q2976" t="s">
        <v>1205</v>
      </c>
      <c r="R2976" t="s">
        <v>11325</v>
      </c>
      <c r="S2976" t="s">
        <v>2125</v>
      </c>
      <c r="T2976" t="s">
        <v>2126</v>
      </c>
      <c r="U2976" t="s">
        <v>2127</v>
      </c>
      <c r="V2976">
        <v>0</v>
      </c>
      <c r="W2976" t="s">
        <v>2127</v>
      </c>
      <c r="X2976" t="s">
        <v>2125</v>
      </c>
      <c r="Y2976" t="s">
        <v>2125</v>
      </c>
      <c r="Z2976" t="s">
        <v>378</v>
      </c>
      <c r="AA2976" t="s">
        <v>2128</v>
      </c>
      <c r="AB2976" t="s">
        <v>2127</v>
      </c>
    </row>
    <row r="2977" spans="1:28" x14ac:dyDescent="0.2">
      <c r="A2977">
        <v>16081391</v>
      </c>
      <c r="B2977" t="s">
        <v>11326</v>
      </c>
      <c r="C2977" t="s">
        <v>5681</v>
      </c>
      <c r="D2977" t="s">
        <v>410</v>
      </c>
      <c r="E2977" t="s">
        <v>317</v>
      </c>
      <c r="F2977" t="s">
        <v>382</v>
      </c>
      <c r="G2977" t="s">
        <v>382</v>
      </c>
      <c r="H2977" t="s">
        <v>410</v>
      </c>
      <c r="I2977" t="s">
        <v>317</v>
      </c>
      <c r="J2977" t="s">
        <v>334</v>
      </c>
      <c r="K2977" t="s">
        <v>630</v>
      </c>
      <c r="L2977" t="s">
        <v>11327</v>
      </c>
      <c r="M2977" s="11">
        <v>43115.777430555558</v>
      </c>
      <c r="N2977" s="11">
        <v>43115.777430555558</v>
      </c>
      <c r="O2977" s="11">
        <v>43122.750081018516</v>
      </c>
      <c r="P2977" t="s">
        <v>2124</v>
      </c>
      <c r="Q2977" t="s">
        <v>628</v>
      </c>
      <c r="R2977" t="s">
        <v>11328</v>
      </c>
      <c r="S2977" t="s">
        <v>2125</v>
      </c>
      <c r="T2977" t="s">
        <v>2126</v>
      </c>
      <c r="U2977" t="s">
        <v>2127</v>
      </c>
      <c r="V2977">
        <v>0</v>
      </c>
      <c r="W2977" t="s">
        <v>2127</v>
      </c>
      <c r="X2977" t="s">
        <v>2125</v>
      </c>
      <c r="Y2977" t="s">
        <v>2125</v>
      </c>
      <c r="Z2977" t="s">
        <v>960</v>
      </c>
      <c r="AA2977" t="s">
        <v>2128</v>
      </c>
      <c r="AB2977" t="s">
        <v>2127</v>
      </c>
    </row>
    <row r="2978" spans="1:28" x14ac:dyDescent="0.2">
      <c r="A2978">
        <v>16082225</v>
      </c>
      <c r="B2978" t="s">
        <v>8154</v>
      </c>
      <c r="C2978" t="s">
        <v>4521</v>
      </c>
      <c r="D2978" t="s">
        <v>369</v>
      </c>
      <c r="E2978" t="s">
        <v>317</v>
      </c>
      <c r="F2978" t="s">
        <v>370</v>
      </c>
      <c r="G2978" t="s">
        <v>370</v>
      </c>
      <c r="H2978" t="s">
        <v>369</v>
      </c>
      <c r="I2978" t="s">
        <v>317</v>
      </c>
      <c r="J2978" t="s">
        <v>322</v>
      </c>
      <c r="K2978" t="s">
        <v>526</v>
      </c>
      <c r="L2978" t="s">
        <v>11329</v>
      </c>
      <c r="M2978" s="11">
        <v>43116.343969907408</v>
      </c>
      <c r="N2978" s="11">
        <v>43116.343969907408</v>
      </c>
      <c r="O2978" s="11">
        <v>43123.348773148151</v>
      </c>
      <c r="P2978" t="s">
        <v>2124</v>
      </c>
      <c r="Q2978" t="s">
        <v>1085</v>
      </c>
      <c r="R2978" t="s">
        <v>11330</v>
      </c>
      <c r="S2978" t="s">
        <v>2125</v>
      </c>
      <c r="T2978" t="s">
        <v>2126</v>
      </c>
      <c r="U2978" t="s">
        <v>2127</v>
      </c>
      <c r="V2978">
        <v>0</v>
      </c>
      <c r="W2978" t="s">
        <v>2127</v>
      </c>
      <c r="X2978" t="s">
        <v>2125</v>
      </c>
      <c r="Y2978" t="s">
        <v>2125</v>
      </c>
      <c r="Z2978" t="s">
        <v>416</v>
      </c>
      <c r="AA2978" t="s">
        <v>2137</v>
      </c>
      <c r="AB2978" t="s">
        <v>2127</v>
      </c>
    </row>
    <row r="2979" spans="1:28" x14ac:dyDescent="0.2">
      <c r="A2979">
        <v>16082242</v>
      </c>
      <c r="B2979" t="s">
        <v>11331</v>
      </c>
      <c r="C2979" t="s">
        <v>10467</v>
      </c>
      <c r="D2979" t="s">
        <v>354</v>
      </c>
      <c r="E2979" t="s">
        <v>317</v>
      </c>
      <c r="F2979" t="s">
        <v>370</v>
      </c>
      <c r="G2979" t="s">
        <v>370</v>
      </c>
      <c r="H2979" t="s">
        <v>354</v>
      </c>
      <c r="I2979" t="s">
        <v>317</v>
      </c>
      <c r="J2979" t="s">
        <v>1040</v>
      </c>
      <c r="K2979" t="s">
        <v>1062</v>
      </c>
      <c r="L2979" t="s">
        <v>11332</v>
      </c>
      <c r="M2979" s="11">
        <v>43116.347696759258</v>
      </c>
      <c r="N2979" s="11">
        <v>43116.347696759258</v>
      </c>
      <c r="O2979" s="11">
        <v>43123.525497685187</v>
      </c>
      <c r="P2979" t="s">
        <v>2124</v>
      </c>
      <c r="Q2979" t="s">
        <v>1061</v>
      </c>
      <c r="R2979" t="s">
        <v>11333</v>
      </c>
      <c r="S2979" t="s">
        <v>2125</v>
      </c>
      <c r="T2979" t="s">
        <v>2126</v>
      </c>
      <c r="U2979" t="s">
        <v>2127</v>
      </c>
      <c r="V2979">
        <v>0</v>
      </c>
      <c r="W2979" t="s">
        <v>2127</v>
      </c>
      <c r="X2979" t="s">
        <v>2125</v>
      </c>
      <c r="Y2979" t="s">
        <v>2125</v>
      </c>
      <c r="Z2979" t="s">
        <v>4454</v>
      </c>
      <c r="AA2979" t="s">
        <v>2128</v>
      </c>
      <c r="AB2979" t="s">
        <v>2127</v>
      </c>
    </row>
    <row r="2980" spans="1:28" x14ac:dyDescent="0.2">
      <c r="A2980">
        <v>16082266</v>
      </c>
      <c r="B2980" t="s">
        <v>3641</v>
      </c>
      <c r="C2980" t="s">
        <v>9591</v>
      </c>
      <c r="D2980" t="s">
        <v>443</v>
      </c>
      <c r="E2980" t="s">
        <v>317</v>
      </c>
      <c r="F2980" t="s">
        <v>382</v>
      </c>
      <c r="G2980" t="s">
        <v>382</v>
      </c>
      <c r="H2980" t="s">
        <v>443</v>
      </c>
      <c r="I2980" t="s">
        <v>317</v>
      </c>
      <c r="J2980" t="s">
        <v>322</v>
      </c>
      <c r="K2980" t="s">
        <v>1885</v>
      </c>
      <c r="L2980" t="s">
        <v>11335</v>
      </c>
      <c r="M2980" s="11">
        <v>43116.350428240738</v>
      </c>
      <c r="N2980" s="11">
        <v>43116.350428240738</v>
      </c>
      <c r="O2980" s="11">
        <v>43123.352175925924</v>
      </c>
      <c r="P2980" t="s">
        <v>2124</v>
      </c>
      <c r="Q2980" t="s">
        <v>1161</v>
      </c>
      <c r="R2980" t="s">
        <v>11336</v>
      </c>
      <c r="S2980" t="s">
        <v>2125</v>
      </c>
      <c r="T2980" t="s">
        <v>2126</v>
      </c>
      <c r="U2980" t="s">
        <v>2127</v>
      </c>
      <c r="V2980">
        <v>0</v>
      </c>
      <c r="W2980" t="s">
        <v>2127</v>
      </c>
      <c r="X2980" t="s">
        <v>2125</v>
      </c>
      <c r="Y2980" t="s">
        <v>2125</v>
      </c>
      <c r="Z2980" t="s">
        <v>378</v>
      </c>
      <c r="AA2980" t="s">
        <v>2137</v>
      </c>
      <c r="AB2980" t="s">
        <v>2127</v>
      </c>
    </row>
    <row r="2981" spans="1:28" x14ac:dyDescent="0.2">
      <c r="A2981">
        <v>16082270</v>
      </c>
      <c r="B2981" t="s">
        <v>5700</v>
      </c>
      <c r="C2981" t="s">
        <v>2945</v>
      </c>
      <c r="D2981" t="s">
        <v>392</v>
      </c>
      <c r="E2981" t="s">
        <v>317</v>
      </c>
      <c r="F2981" t="s">
        <v>316</v>
      </c>
      <c r="G2981" t="s">
        <v>316</v>
      </c>
      <c r="H2981" t="s">
        <v>392</v>
      </c>
      <c r="I2981" t="s">
        <v>317</v>
      </c>
      <c r="J2981" t="s">
        <v>334</v>
      </c>
      <c r="K2981" t="s">
        <v>595</v>
      </c>
      <c r="L2981" t="s">
        <v>11337</v>
      </c>
      <c r="M2981" s="11">
        <v>43116.351030092592</v>
      </c>
      <c r="N2981" s="11">
        <v>43116.351030092592</v>
      </c>
      <c r="O2981" s="11">
        <v>43126.599351851852</v>
      </c>
      <c r="P2981" t="s">
        <v>2124</v>
      </c>
      <c r="Q2981" t="s">
        <v>436</v>
      </c>
      <c r="R2981" t="s">
        <v>11338</v>
      </c>
      <c r="S2981" t="s">
        <v>2125</v>
      </c>
      <c r="T2981" t="s">
        <v>2126</v>
      </c>
      <c r="U2981" t="s">
        <v>2127</v>
      </c>
      <c r="V2981">
        <v>0</v>
      </c>
      <c r="W2981" t="s">
        <v>2127</v>
      </c>
      <c r="X2981" t="s">
        <v>2125</v>
      </c>
      <c r="Y2981" t="s">
        <v>2125</v>
      </c>
      <c r="Z2981" t="s">
        <v>433</v>
      </c>
      <c r="AA2981" t="s">
        <v>2137</v>
      </c>
      <c r="AB2981" t="s">
        <v>2127</v>
      </c>
    </row>
    <row r="2982" spans="1:28" x14ac:dyDescent="0.2">
      <c r="A2982">
        <v>16082279</v>
      </c>
      <c r="B2982" t="s">
        <v>9705</v>
      </c>
      <c r="C2982" t="s">
        <v>9706</v>
      </c>
      <c r="D2982" t="s">
        <v>460</v>
      </c>
      <c r="E2982" t="s">
        <v>317</v>
      </c>
      <c r="F2982" t="s">
        <v>316</v>
      </c>
      <c r="G2982" t="s">
        <v>316</v>
      </c>
      <c r="H2982" t="s">
        <v>460</v>
      </c>
      <c r="I2982" t="s">
        <v>317</v>
      </c>
      <c r="J2982" t="s">
        <v>334</v>
      </c>
      <c r="K2982" t="s">
        <v>471</v>
      </c>
      <c r="L2982" t="s">
        <v>11339</v>
      </c>
      <c r="M2982" s="11">
        <v>43116.352106481485</v>
      </c>
      <c r="N2982" s="11">
        <v>43116.352106481485</v>
      </c>
      <c r="O2982" s="11">
        <v>43123.361643518518</v>
      </c>
      <c r="P2982" t="s">
        <v>2124</v>
      </c>
      <c r="Q2982" t="s">
        <v>4616</v>
      </c>
      <c r="R2982" t="s">
        <v>11340</v>
      </c>
      <c r="S2982" t="s">
        <v>2125</v>
      </c>
      <c r="T2982" t="s">
        <v>2126</v>
      </c>
      <c r="U2982" t="s">
        <v>2127</v>
      </c>
      <c r="V2982">
        <v>0</v>
      </c>
      <c r="W2982" t="s">
        <v>2127</v>
      </c>
      <c r="X2982" t="s">
        <v>2125</v>
      </c>
      <c r="Y2982" t="s">
        <v>2125</v>
      </c>
      <c r="Z2982" t="s">
        <v>433</v>
      </c>
      <c r="AA2982" t="s">
        <v>2137</v>
      </c>
      <c r="AB2982" t="s">
        <v>2127</v>
      </c>
    </row>
    <row r="2983" spans="1:28" x14ac:dyDescent="0.2">
      <c r="A2983">
        <v>16082294</v>
      </c>
      <c r="B2983" t="s">
        <v>5933</v>
      </c>
      <c r="C2983" t="s">
        <v>2464</v>
      </c>
      <c r="D2983" t="s">
        <v>1105</v>
      </c>
      <c r="E2983" t="s">
        <v>317</v>
      </c>
      <c r="F2983" t="s">
        <v>357</v>
      </c>
      <c r="G2983" t="s">
        <v>357</v>
      </c>
      <c r="H2983" t="s">
        <v>1105</v>
      </c>
      <c r="I2983" t="s">
        <v>317</v>
      </c>
      <c r="J2983" t="s">
        <v>334</v>
      </c>
      <c r="K2983" t="s">
        <v>11341</v>
      </c>
      <c r="L2983" t="s">
        <v>11342</v>
      </c>
      <c r="M2983" s="11">
        <v>43116.354097222225</v>
      </c>
      <c r="N2983" s="11">
        <v>43116.354097222225</v>
      </c>
      <c r="O2983" s="11">
        <v>43123.568344907406</v>
      </c>
      <c r="P2983" t="s">
        <v>2124</v>
      </c>
      <c r="Q2983" t="s">
        <v>6510</v>
      </c>
      <c r="R2983" t="s">
        <v>11343</v>
      </c>
      <c r="S2983" t="s">
        <v>2125</v>
      </c>
      <c r="T2983" t="s">
        <v>2126</v>
      </c>
      <c r="U2983" t="s">
        <v>2127</v>
      </c>
      <c r="V2983">
        <v>0</v>
      </c>
      <c r="W2983" t="s">
        <v>2127</v>
      </c>
      <c r="X2983" t="s">
        <v>2125</v>
      </c>
      <c r="Y2983" t="s">
        <v>2125</v>
      </c>
      <c r="Z2983" t="s">
        <v>433</v>
      </c>
      <c r="AA2983" t="s">
        <v>2128</v>
      </c>
      <c r="AB2983" t="s">
        <v>2127</v>
      </c>
    </row>
    <row r="2984" spans="1:28" x14ac:dyDescent="0.2">
      <c r="A2984">
        <v>16082302</v>
      </c>
      <c r="B2984" t="s">
        <v>7348</v>
      </c>
      <c r="C2984" t="s">
        <v>6902</v>
      </c>
      <c r="D2984" t="s">
        <v>401</v>
      </c>
      <c r="E2984" t="s">
        <v>317</v>
      </c>
      <c r="F2984" t="s">
        <v>357</v>
      </c>
      <c r="G2984" t="s">
        <v>357</v>
      </c>
      <c r="H2984" t="s">
        <v>720</v>
      </c>
      <c r="I2984" t="s">
        <v>317</v>
      </c>
      <c r="J2984" t="s">
        <v>334</v>
      </c>
      <c r="K2984" t="s">
        <v>753</v>
      </c>
      <c r="L2984" t="s">
        <v>11344</v>
      </c>
      <c r="M2984" s="11">
        <v>43116.354629629626</v>
      </c>
      <c r="N2984" s="11">
        <v>43116.354629629626</v>
      </c>
      <c r="O2984" s="11">
        <v>43124.704664351855</v>
      </c>
      <c r="P2984" t="s">
        <v>2124</v>
      </c>
      <c r="Q2984" t="s">
        <v>1180</v>
      </c>
      <c r="R2984" t="s">
        <v>11345</v>
      </c>
      <c r="S2984" t="s">
        <v>2125</v>
      </c>
      <c r="T2984" t="s">
        <v>2126</v>
      </c>
      <c r="U2984" t="s">
        <v>2127</v>
      </c>
      <c r="V2984">
        <v>0</v>
      </c>
      <c r="W2984" t="s">
        <v>2127</v>
      </c>
      <c r="X2984" t="s">
        <v>2125</v>
      </c>
      <c r="Y2984" t="s">
        <v>2125</v>
      </c>
      <c r="Z2984" t="s">
        <v>421</v>
      </c>
      <c r="AA2984" t="s">
        <v>2137</v>
      </c>
      <c r="AB2984" t="s">
        <v>2127</v>
      </c>
    </row>
    <row r="2985" spans="1:28" x14ac:dyDescent="0.2">
      <c r="A2985">
        <v>16082319</v>
      </c>
      <c r="B2985" t="s">
        <v>11331</v>
      </c>
      <c r="C2985" t="s">
        <v>10467</v>
      </c>
      <c r="D2985" t="s">
        <v>354</v>
      </c>
      <c r="E2985" t="s">
        <v>317</v>
      </c>
      <c r="F2985" t="s">
        <v>370</v>
      </c>
      <c r="G2985" t="s">
        <v>370</v>
      </c>
      <c r="H2985" t="s">
        <v>354</v>
      </c>
      <c r="I2985" t="s">
        <v>317</v>
      </c>
      <c r="J2985" t="s">
        <v>322</v>
      </c>
      <c r="K2985" t="s">
        <v>11346</v>
      </c>
      <c r="L2985" t="s">
        <v>11347</v>
      </c>
      <c r="M2985" s="11">
        <v>43116.356111111112</v>
      </c>
      <c r="N2985" s="11">
        <v>43116.356111111112</v>
      </c>
      <c r="O2985" s="11">
        <v>43124.339259259257</v>
      </c>
      <c r="P2985" t="s">
        <v>2124</v>
      </c>
      <c r="Q2985" t="s">
        <v>1354</v>
      </c>
      <c r="R2985" t="s">
        <v>11348</v>
      </c>
      <c r="S2985" t="s">
        <v>2125</v>
      </c>
      <c r="T2985" t="s">
        <v>2126</v>
      </c>
      <c r="U2985" t="s">
        <v>2127</v>
      </c>
      <c r="V2985">
        <v>0</v>
      </c>
      <c r="W2985" t="s">
        <v>2127</v>
      </c>
      <c r="X2985" t="s">
        <v>2125</v>
      </c>
      <c r="Y2985" t="s">
        <v>2125</v>
      </c>
      <c r="Z2985" t="s">
        <v>4454</v>
      </c>
      <c r="AA2985" t="s">
        <v>2137</v>
      </c>
      <c r="AB2985" t="s">
        <v>2127</v>
      </c>
    </row>
    <row r="2986" spans="1:28" x14ac:dyDescent="0.2">
      <c r="A2986">
        <v>16082336</v>
      </c>
      <c r="B2986" t="s">
        <v>1346</v>
      </c>
      <c r="C2986" t="s">
        <v>5303</v>
      </c>
      <c r="D2986" t="s">
        <v>369</v>
      </c>
      <c r="E2986" t="s">
        <v>317</v>
      </c>
      <c r="F2986" t="s">
        <v>370</v>
      </c>
      <c r="G2986" t="s">
        <v>370</v>
      </c>
      <c r="H2986" t="s">
        <v>369</v>
      </c>
      <c r="I2986" t="s">
        <v>317</v>
      </c>
      <c r="J2986" t="s">
        <v>322</v>
      </c>
      <c r="K2986" t="s">
        <v>595</v>
      </c>
      <c r="L2986" t="s">
        <v>11349</v>
      </c>
      <c r="M2986" s="11">
        <v>43116.357210648152</v>
      </c>
      <c r="N2986" s="11">
        <v>43116.357210648152</v>
      </c>
      <c r="O2986" s="11">
        <v>43123.36515046296</v>
      </c>
      <c r="P2986" t="s">
        <v>2124</v>
      </c>
      <c r="Q2986" t="s">
        <v>483</v>
      </c>
      <c r="R2986" t="s">
        <v>11350</v>
      </c>
      <c r="S2986" t="s">
        <v>2125</v>
      </c>
      <c r="T2986" t="s">
        <v>2126</v>
      </c>
      <c r="U2986" t="s">
        <v>2127</v>
      </c>
      <c r="V2986">
        <v>0</v>
      </c>
      <c r="W2986" t="s">
        <v>2127</v>
      </c>
      <c r="X2986" t="s">
        <v>2125</v>
      </c>
      <c r="Y2986" t="s">
        <v>2125</v>
      </c>
      <c r="Z2986" t="s">
        <v>742</v>
      </c>
      <c r="AA2986" t="s">
        <v>2137</v>
      </c>
      <c r="AB2986" t="s">
        <v>2127</v>
      </c>
    </row>
    <row r="2987" spans="1:28" x14ac:dyDescent="0.2">
      <c r="A2987">
        <v>16082354</v>
      </c>
      <c r="B2987" t="s">
        <v>3139</v>
      </c>
      <c r="C2987" t="s">
        <v>8173</v>
      </c>
      <c r="D2987" t="s">
        <v>443</v>
      </c>
      <c r="E2987" t="s">
        <v>317</v>
      </c>
      <c r="F2987" t="s">
        <v>382</v>
      </c>
      <c r="G2987" t="s">
        <v>382</v>
      </c>
      <c r="H2987" t="s">
        <v>443</v>
      </c>
      <c r="I2987" t="s">
        <v>317</v>
      </c>
      <c r="J2987" t="s">
        <v>334</v>
      </c>
      <c r="K2987" t="s">
        <v>649</v>
      </c>
      <c r="L2987" t="s">
        <v>11351</v>
      </c>
      <c r="M2987" s="11">
        <v>43116.359317129631</v>
      </c>
      <c r="N2987" s="11">
        <v>43116.359317129631</v>
      </c>
      <c r="O2987" s="11">
        <v>43123.440509259257</v>
      </c>
      <c r="P2987" t="s">
        <v>2124</v>
      </c>
      <c r="Q2987" t="s">
        <v>647</v>
      </c>
      <c r="R2987" t="s">
        <v>11352</v>
      </c>
      <c r="S2987" t="s">
        <v>2125</v>
      </c>
      <c r="T2987" t="s">
        <v>2126</v>
      </c>
      <c r="U2987" t="s">
        <v>2127</v>
      </c>
      <c r="V2987">
        <v>0</v>
      </c>
      <c r="W2987" t="s">
        <v>2127</v>
      </c>
      <c r="X2987" t="s">
        <v>2125</v>
      </c>
      <c r="Y2987" t="s">
        <v>2125</v>
      </c>
      <c r="Z2987" t="s">
        <v>378</v>
      </c>
      <c r="AA2987" t="s">
        <v>2128</v>
      </c>
      <c r="AB2987" t="s">
        <v>2127</v>
      </c>
    </row>
    <row r="2988" spans="1:28" x14ac:dyDescent="0.2">
      <c r="A2988">
        <v>16082381</v>
      </c>
      <c r="B2988" t="s">
        <v>11353</v>
      </c>
      <c r="C2988" t="s">
        <v>5616</v>
      </c>
      <c r="D2988" t="s">
        <v>550</v>
      </c>
      <c r="E2988" t="s">
        <v>317</v>
      </c>
      <c r="F2988" t="s">
        <v>316</v>
      </c>
      <c r="G2988" t="s">
        <v>316</v>
      </c>
      <c r="H2988" t="s">
        <v>550</v>
      </c>
      <c r="I2988" t="s">
        <v>317</v>
      </c>
      <c r="J2988" t="s">
        <v>334</v>
      </c>
      <c r="K2988" t="s">
        <v>362</v>
      </c>
      <c r="L2988" t="s">
        <v>11354</v>
      </c>
      <c r="M2988" s="11">
        <v>43116.361793981479</v>
      </c>
      <c r="N2988" s="11">
        <v>43116.361793981479</v>
      </c>
      <c r="O2988" s="11">
        <v>43125.748506944445</v>
      </c>
      <c r="P2988" t="s">
        <v>2124</v>
      </c>
      <c r="Q2988" t="s">
        <v>355</v>
      </c>
      <c r="R2988" t="s">
        <v>11355</v>
      </c>
      <c r="S2988" t="s">
        <v>2125</v>
      </c>
      <c r="T2988" t="s">
        <v>2126</v>
      </c>
      <c r="U2988" t="s">
        <v>2127</v>
      </c>
      <c r="V2988">
        <v>0</v>
      </c>
      <c r="W2988" t="s">
        <v>2127</v>
      </c>
      <c r="X2988" t="s">
        <v>2125</v>
      </c>
      <c r="Y2988" t="s">
        <v>2125</v>
      </c>
      <c r="Z2988" t="s">
        <v>459</v>
      </c>
      <c r="AA2988" t="s">
        <v>2137</v>
      </c>
      <c r="AB2988" t="s">
        <v>2127</v>
      </c>
    </row>
    <row r="2989" spans="1:28" x14ac:dyDescent="0.2">
      <c r="A2989">
        <v>16082396</v>
      </c>
      <c r="B2989" t="s">
        <v>1783</v>
      </c>
      <c r="C2989" t="s">
        <v>2434</v>
      </c>
      <c r="D2989" t="s">
        <v>354</v>
      </c>
      <c r="E2989" t="s">
        <v>317</v>
      </c>
      <c r="F2989" t="s">
        <v>316</v>
      </c>
      <c r="G2989" t="s">
        <v>316</v>
      </c>
      <c r="J2989" t="s">
        <v>1040</v>
      </c>
      <c r="K2989" t="s">
        <v>595</v>
      </c>
      <c r="L2989" t="s">
        <v>11357</v>
      </c>
      <c r="M2989" s="11">
        <v>43116.363078703704</v>
      </c>
      <c r="N2989" s="11">
        <v>43116.363078703704</v>
      </c>
      <c r="O2989" s="11">
        <v>43123.378287037034</v>
      </c>
      <c r="P2989" t="s">
        <v>2124</v>
      </c>
      <c r="Q2989" t="s">
        <v>1853</v>
      </c>
      <c r="S2989" t="s">
        <v>2125</v>
      </c>
      <c r="T2989" t="s">
        <v>2126</v>
      </c>
      <c r="U2989" t="s">
        <v>2127</v>
      </c>
      <c r="V2989">
        <v>0</v>
      </c>
      <c r="W2989" t="s">
        <v>2127</v>
      </c>
      <c r="X2989" t="s">
        <v>2125</v>
      </c>
      <c r="Y2989" t="s">
        <v>2125</v>
      </c>
      <c r="Z2989" t="s">
        <v>459</v>
      </c>
      <c r="AA2989" t="s">
        <v>2128</v>
      </c>
      <c r="AB2989" t="s">
        <v>2127</v>
      </c>
    </row>
    <row r="2990" spans="1:28" x14ac:dyDescent="0.2">
      <c r="A2990">
        <v>16082475</v>
      </c>
      <c r="B2990" t="s">
        <v>11358</v>
      </c>
      <c r="C2990" t="s">
        <v>11188</v>
      </c>
      <c r="D2990" t="s">
        <v>434</v>
      </c>
      <c r="E2990" t="s">
        <v>317</v>
      </c>
      <c r="F2990" t="s">
        <v>370</v>
      </c>
      <c r="G2990" t="s">
        <v>370</v>
      </c>
      <c r="H2990" t="s">
        <v>434</v>
      </c>
      <c r="I2990" t="s">
        <v>317</v>
      </c>
      <c r="J2990" t="s">
        <v>334</v>
      </c>
      <c r="K2990" t="s">
        <v>546</v>
      </c>
      <c r="L2990" t="s">
        <v>11359</v>
      </c>
      <c r="M2990" s="11">
        <v>43116.367430555554</v>
      </c>
      <c r="N2990" s="11">
        <v>43116.367430555554</v>
      </c>
      <c r="O2990" s="11">
        <v>43116.414490740739</v>
      </c>
      <c r="P2990" t="s">
        <v>2124</v>
      </c>
      <c r="Q2990" t="s">
        <v>600</v>
      </c>
      <c r="R2990" t="s">
        <v>11360</v>
      </c>
      <c r="S2990" t="s">
        <v>2125</v>
      </c>
      <c r="T2990" t="s">
        <v>2126</v>
      </c>
      <c r="U2990" t="s">
        <v>2127</v>
      </c>
      <c r="V2990">
        <v>0</v>
      </c>
      <c r="W2990" t="s">
        <v>2127</v>
      </c>
      <c r="X2990" t="s">
        <v>2125</v>
      </c>
      <c r="Y2990" t="s">
        <v>2125</v>
      </c>
      <c r="Z2990" t="s">
        <v>8706</v>
      </c>
      <c r="AA2990" t="s">
        <v>2137</v>
      </c>
      <c r="AB2990" t="s">
        <v>2127</v>
      </c>
    </row>
    <row r="2991" spans="1:28" x14ac:dyDescent="0.2">
      <c r="A2991">
        <v>16082494</v>
      </c>
      <c r="B2991" t="s">
        <v>1346</v>
      </c>
      <c r="C2991" t="s">
        <v>5303</v>
      </c>
      <c r="D2991" t="s">
        <v>369</v>
      </c>
      <c r="E2991" t="s">
        <v>317</v>
      </c>
      <c r="F2991" t="s">
        <v>370</v>
      </c>
      <c r="G2991" t="s">
        <v>370</v>
      </c>
      <c r="H2991" t="s">
        <v>369</v>
      </c>
      <c r="I2991" t="s">
        <v>317</v>
      </c>
      <c r="J2991" t="s">
        <v>322</v>
      </c>
      <c r="K2991" t="s">
        <v>595</v>
      </c>
      <c r="L2991" t="s">
        <v>11361</v>
      </c>
      <c r="M2991" s="11">
        <v>43116.368831018517</v>
      </c>
      <c r="N2991" s="11">
        <v>43116.368831018517</v>
      </c>
      <c r="O2991" s="11">
        <v>43123.378217592595</v>
      </c>
      <c r="P2991" t="s">
        <v>2124</v>
      </c>
      <c r="Q2991" t="s">
        <v>483</v>
      </c>
      <c r="R2991" t="s">
        <v>3911</v>
      </c>
      <c r="S2991" t="s">
        <v>2125</v>
      </c>
      <c r="T2991" t="s">
        <v>2126</v>
      </c>
      <c r="U2991" t="s">
        <v>2127</v>
      </c>
      <c r="V2991">
        <v>0</v>
      </c>
      <c r="W2991" t="s">
        <v>2127</v>
      </c>
      <c r="X2991" t="s">
        <v>2125</v>
      </c>
      <c r="Y2991" t="s">
        <v>2125</v>
      </c>
      <c r="Z2991" t="s">
        <v>742</v>
      </c>
      <c r="AA2991" t="s">
        <v>2137</v>
      </c>
      <c r="AB2991" t="s">
        <v>2127</v>
      </c>
    </row>
    <row r="2992" spans="1:28" x14ac:dyDescent="0.2">
      <c r="A2992">
        <v>16082517</v>
      </c>
      <c r="B2992" t="s">
        <v>1783</v>
      </c>
      <c r="C2992" t="s">
        <v>2434</v>
      </c>
      <c r="D2992" t="s">
        <v>354</v>
      </c>
      <c r="E2992" t="s">
        <v>317</v>
      </c>
      <c r="F2992" t="s">
        <v>316</v>
      </c>
      <c r="G2992" t="s">
        <v>316</v>
      </c>
      <c r="H2992" t="s">
        <v>354</v>
      </c>
      <c r="I2992" t="s">
        <v>317</v>
      </c>
      <c r="J2992" t="s">
        <v>334</v>
      </c>
      <c r="K2992" t="s">
        <v>595</v>
      </c>
      <c r="L2992" t="s">
        <v>11362</v>
      </c>
      <c r="M2992" s="11">
        <v>43116.370740740742</v>
      </c>
      <c r="N2992" s="11">
        <v>43116.370740740742</v>
      </c>
      <c r="O2992" s="11">
        <v>43123.379432870373</v>
      </c>
      <c r="P2992" t="s">
        <v>2124</v>
      </c>
      <c r="Q2992" t="s">
        <v>436</v>
      </c>
      <c r="R2992" t="s">
        <v>11363</v>
      </c>
      <c r="S2992" t="s">
        <v>2125</v>
      </c>
      <c r="T2992" t="s">
        <v>2126</v>
      </c>
      <c r="U2992" t="s">
        <v>2127</v>
      </c>
      <c r="V2992">
        <v>0</v>
      </c>
      <c r="W2992" t="s">
        <v>2127</v>
      </c>
      <c r="X2992" t="s">
        <v>2125</v>
      </c>
      <c r="Y2992" t="s">
        <v>2125</v>
      </c>
      <c r="Z2992" t="s">
        <v>459</v>
      </c>
      <c r="AA2992" t="s">
        <v>2137</v>
      </c>
      <c r="AB2992" t="s">
        <v>2127</v>
      </c>
    </row>
    <row r="2993" spans="1:28" x14ac:dyDescent="0.2">
      <c r="A2993">
        <v>16082533</v>
      </c>
      <c r="B2993" t="s">
        <v>11367</v>
      </c>
      <c r="C2993" t="s">
        <v>7510</v>
      </c>
      <c r="D2993" t="s">
        <v>460</v>
      </c>
      <c r="E2993" t="s">
        <v>317</v>
      </c>
      <c r="F2993" t="s">
        <v>316</v>
      </c>
      <c r="G2993" t="s">
        <v>316</v>
      </c>
      <c r="H2993" t="s">
        <v>460</v>
      </c>
      <c r="I2993" t="s">
        <v>317</v>
      </c>
      <c r="J2993" t="s">
        <v>334</v>
      </c>
      <c r="K2993" t="s">
        <v>595</v>
      </c>
      <c r="L2993" t="s">
        <v>11368</v>
      </c>
      <c r="M2993" s="11">
        <v>43116.371666666666</v>
      </c>
      <c r="N2993" s="11">
        <v>43116.371666666666</v>
      </c>
      <c r="O2993" s="11">
        <v>43123.388101851851</v>
      </c>
      <c r="P2993" t="s">
        <v>2124</v>
      </c>
      <c r="Q2993" t="s">
        <v>436</v>
      </c>
      <c r="R2993" t="s">
        <v>11369</v>
      </c>
      <c r="S2993" t="s">
        <v>2125</v>
      </c>
      <c r="T2993" t="s">
        <v>2126</v>
      </c>
      <c r="U2993" t="s">
        <v>2127</v>
      </c>
      <c r="V2993">
        <v>0</v>
      </c>
      <c r="W2993" t="s">
        <v>2127</v>
      </c>
      <c r="X2993" t="s">
        <v>2125</v>
      </c>
      <c r="Y2993" t="s">
        <v>2125</v>
      </c>
      <c r="Z2993" t="s">
        <v>459</v>
      </c>
      <c r="AA2993" t="s">
        <v>2137</v>
      </c>
      <c r="AB2993" t="s">
        <v>2127</v>
      </c>
    </row>
    <row r="2994" spans="1:28" x14ac:dyDescent="0.2">
      <c r="A2994">
        <v>16082610</v>
      </c>
      <c r="B2994" t="s">
        <v>11371</v>
      </c>
      <c r="C2994" t="s">
        <v>4369</v>
      </c>
      <c r="D2994" t="s">
        <v>482</v>
      </c>
      <c r="E2994" t="s">
        <v>317</v>
      </c>
      <c r="F2994" t="s">
        <v>370</v>
      </c>
      <c r="G2994" t="s">
        <v>414</v>
      </c>
      <c r="H2994" t="s">
        <v>415</v>
      </c>
      <c r="J2994" t="s">
        <v>334</v>
      </c>
      <c r="K2994" t="s">
        <v>11372</v>
      </c>
      <c r="L2994" t="s">
        <v>11373</v>
      </c>
      <c r="M2994" s="11">
        <v>43116.375335648147</v>
      </c>
      <c r="N2994" s="11">
        <v>43116.375335648147</v>
      </c>
      <c r="O2994" s="11">
        <v>43131.648726851854</v>
      </c>
      <c r="P2994" t="s">
        <v>2124</v>
      </c>
      <c r="Q2994" t="s">
        <v>1452</v>
      </c>
      <c r="R2994" t="s">
        <v>11374</v>
      </c>
      <c r="S2994" t="s">
        <v>2125</v>
      </c>
      <c r="T2994" t="s">
        <v>2126</v>
      </c>
      <c r="U2994" t="s">
        <v>2127</v>
      </c>
      <c r="V2994">
        <v>0</v>
      </c>
      <c r="W2994" t="s">
        <v>2127</v>
      </c>
      <c r="X2994" t="s">
        <v>2125</v>
      </c>
      <c r="Y2994" t="s">
        <v>2125</v>
      </c>
      <c r="Z2994" t="s">
        <v>11375</v>
      </c>
      <c r="AA2994" t="s">
        <v>2137</v>
      </c>
      <c r="AB2994" t="s">
        <v>2127</v>
      </c>
    </row>
    <row r="2995" spans="1:28" x14ac:dyDescent="0.2">
      <c r="A2995">
        <v>16082651</v>
      </c>
      <c r="B2995" t="s">
        <v>11376</v>
      </c>
      <c r="C2995" t="s">
        <v>2158</v>
      </c>
      <c r="D2995" t="s">
        <v>550</v>
      </c>
      <c r="E2995" t="s">
        <v>317</v>
      </c>
      <c r="F2995" t="s">
        <v>316</v>
      </c>
      <c r="G2995" t="s">
        <v>316</v>
      </c>
      <c r="H2995" t="s">
        <v>550</v>
      </c>
      <c r="I2995" t="s">
        <v>317</v>
      </c>
      <c r="J2995" t="s">
        <v>334</v>
      </c>
      <c r="K2995" t="s">
        <v>1700</v>
      </c>
      <c r="L2995" t="s">
        <v>11377</v>
      </c>
      <c r="M2995" s="11">
        <v>43116.377233796295</v>
      </c>
      <c r="N2995" s="11">
        <v>43116.377233796295</v>
      </c>
      <c r="O2995" s="11">
        <v>43123.379548611112</v>
      </c>
      <c r="P2995" t="s">
        <v>2124</v>
      </c>
      <c r="Q2995" t="s">
        <v>501</v>
      </c>
      <c r="R2995" t="s">
        <v>11378</v>
      </c>
      <c r="S2995" t="s">
        <v>2125</v>
      </c>
      <c r="T2995" t="s">
        <v>2126</v>
      </c>
      <c r="U2995" t="s">
        <v>2127</v>
      </c>
      <c r="V2995">
        <v>0</v>
      </c>
      <c r="W2995" t="s">
        <v>2127</v>
      </c>
      <c r="X2995" t="s">
        <v>2125</v>
      </c>
      <c r="Y2995" t="s">
        <v>2125</v>
      </c>
      <c r="Z2995" t="s">
        <v>312</v>
      </c>
      <c r="AA2995" t="s">
        <v>2137</v>
      </c>
      <c r="AB2995" t="s">
        <v>2127</v>
      </c>
    </row>
    <row r="2996" spans="1:28" x14ac:dyDescent="0.2">
      <c r="A2996">
        <v>16082681</v>
      </c>
      <c r="B2996" t="s">
        <v>8800</v>
      </c>
      <c r="C2996" t="s">
        <v>2158</v>
      </c>
      <c r="D2996" t="s">
        <v>518</v>
      </c>
      <c r="E2996" t="s">
        <v>317</v>
      </c>
      <c r="F2996" t="s">
        <v>316</v>
      </c>
      <c r="G2996" t="s">
        <v>316</v>
      </c>
      <c r="H2996" t="s">
        <v>518</v>
      </c>
      <c r="I2996" t="s">
        <v>317</v>
      </c>
      <c r="J2996" t="s">
        <v>334</v>
      </c>
      <c r="K2996" t="s">
        <v>496</v>
      </c>
      <c r="L2996" t="s">
        <v>11380</v>
      </c>
      <c r="M2996" s="11">
        <v>43116.378645833334</v>
      </c>
      <c r="N2996" s="11">
        <v>43116.378645833334</v>
      </c>
      <c r="O2996" s="11">
        <v>43123.397997685184</v>
      </c>
      <c r="P2996" t="s">
        <v>2124</v>
      </c>
      <c r="Q2996" t="s">
        <v>501</v>
      </c>
      <c r="R2996" t="s">
        <v>11381</v>
      </c>
      <c r="S2996" t="s">
        <v>2125</v>
      </c>
      <c r="T2996" t="s">
        <v>2126</v>
      </c>
      <c r="U2996" t="s">
        <v>2127</v>
      </c>
      <c r="V2996">
        <v>0</v>
      </c>
      <c r="W2996" t="s">
        <v>2127</v>
      </c>
      <c r="X2996" t="s">
        <v>2125</v>
      </c>
      <c r="Y2996" t="s">
        <v>2125</v>
      </c>
      <c r="Z2996" t="s">
        <v>312</v>
      </c>
      <c r="AA2996" t="s">
        <v>2137</v>
      </c>
      <c r="AB2996" t="s">
        <v>2127</v>
      </c>
    </row>
    <row r="2997" spans="1:28" x14ac:dyDescent="0.2">
      <c r="A2997">
        <v>16082695</v>
      </c>
      <c r="B2997" t="s">
        <v>9410</v>
      </c>
      <c r="C2997" t="s">
        <v>2358</v>
      </c>
      <c r="D2997" t="s">
        <v>443</v>
      </c>
      <c r="E2997" t="s">
        <v>317</v>
      </c>
      <c r="F2997" t="s">
        <v>382</v>
      </c>
      <c r="G2997" t="s">
        <v>382</v>
      </c>
      <c r="H2997" t="s">
        <v>443</v>
      </c>
      <c r="I2997" t="s">
        <v>317</v>
      </c>
      <c r="J2997" t="s">
        <v>334</v>
      </c>
      <c r="K2997" t="s">
        <v>1383</v>
      </c>
      <c r="L2997" t="s">
        <v>11382</v>
      </c>
      <c r="M2997" s="11">
        <v>43116.379525462966</v>
      </c>
      <c r="N2997" s="11">
        <v>43116.379525462966</v>
      </c>
      <c r="O2997" s="11">
        <v>43123.388657407406</v>
      </c>
      <c r="P2997" t="s">
        <v>2124</v>
      </c>
      <c r="Q2997" t="s">
        <v>1273</v>
      </c>
      <c r="R2997" t="s">
        <v>11383</v>
      </c>
      <c r="S2997" t="s">
        <v>2125</v>
      </c>
      <c r="T2997" t="s">
        <v>2126</v>
      </c>
      <c r="U2997" t="s">
        <v>2127</v>
      </c>
      <c r="V2997">
        <v>0</v>
      </c>
      <c r="W2997" t="s">
        <v>2127</v>
      </c>
      <c r="X2997" t="s">
        <v>2125</v>
      </c>
      <c r="Y2997" t="s">
        <v>2125</v>
      </c>
      <c r="Z2997" t="s">
        <v>2363</v>
      </c>
      <c r="AA2997" t="s">
        <v>2128</v>
      </c>
      <c r="AB2997" t="s">
        <v>2127</v>
      </c>
    </row>
    <row r="2998" spans="1:28" x14ac:dyDescent="0.2">
      <c r="A2998">
        <v>16082727</v>
      </c>
      <c r="B2998" t="s">
        <v>10903</v>
      </c>
      <c r="C2998" t="s">
        <v>2158</v>
      </c>
      <c r="D2998" t="s">
        <v>550</v>
      </c>
      <c r="E2998" t="s">
        <v>317</v>
      </c>
      <c r="F2998" t="s">
        <v>316</v>
      </c>
      <c r="G2998" t="s">
        <v>316</v>
      </c>
      <c r="H2998" t="s">
        <v>550</v>
      </c>
      <c r="I2998" t="s">
        <v>317</v>
      </c>
      <c r="J2998" t="s">
        <v>334</v>
      </c>
      <c r="K2998" t="s">
        <v>526</v>
      </c>
      <c r="L2998" t="s">
        <v>11385</v>
      </c>
      <c r="M2998" s="11">
        <v>43116.381354166668</v>
      </c>
      <c r="N2998" s="11">
        <v>43116.381354166668</v>
      </c>
      <c r="O2998" s="11">
        <v>43123.386307870373</v>
      </c>
      <c r="P2998" t="s">
        <v>2124</v>
      </c>
      <c r="Q2998" t="s">
        <v>524</v>
      </c>
      <c r="R2998" t="s">
        <v>11386</v>
      </c>
      <c r="S2998" t="s">
        <v>2125</v>
      </c>
      <c r="T2998" t="s">
        <v>2126</v>
      </c>
      <c r="U2998" t="s">
        <v>2127</v>
      </c>
      <c r="V2998">
        <v>0</v>
      </c>
      <c r="W2998" t="s">
        <v>2127</v>
      </c>
      <c r="X2998" t="s">
        <v>2125</v>
      </c>
      <c r="Y2998" t="s">
        <v>2125</v>
      </c>
      <c r="Z2998" t="s">
        <v>312</v>
      </c>
      <c r="AA2998" t="s">
        <v>2137</v>
      </c>
      <c r="AB2998" t="s">
        <v>2127</v>
      </c>
    </row>
    <row r="2999" spans="1:28" x14ac:dyDescent="0.2">
      <c r="A2999">
        <v>16082740</v>
      </c>
      <c r="B2999" t="s">
        <v>11387</v>
      </c>
      <c r="C2999" t="s">
        <v>4955</v>
      </c>
      <c r="D2999" t="s">
        <v>369</v>
      </c>
      <c r="E2999" t="s">
        <v>317</v>
      </c>
      <c r="F2999" t="s">
        <v>357</v>
      </c>
      <c r="G2999" t="s">
        <v>357</v>
      </c>
      <c r="H2999" t="s">
        <v>858</v>
      </c>
      <c r="I2999" t="s">
        <v>317</v>
      </c>
      <c r="J2999" t="s">
        <v>322</v>
      </c>
      <c r="K2999" t="s">
        <v>11388</v>
      </c>
      <c r="L2999" t="s">
        <v>11389</v>
      </c>
      <c r="M2999" s="11">
        <v>43116.382152777776</v>
      </c>
      <c r="N2999" s="11">
        <v>43116.382152777776</v>
      </c>
      <c r="O2999" s="11">
        <v>43123.70652777778</v>
      </c>
      <c r="P2999" t="s">
        <v>2124</v>
      </c>
      <c r="Q2999" t="s">
        <v>10088</v>
      </c>
      <c r="R2999" t="s">
        <v>11390</v>
      </c>
      <c r="S2999" t="s">
        <v>2125</v>
      </c>
      <c r="T2999" t="s">
        <v>2126</v>
      </c>
      <c r="U2999" t="s">
        <v>2127</v>
      </c>
      <c r="V2999">
        <v>0</v>
      </c>
      <c r="W2999" t="s">
        <v>2127</v>
      </c>
      <c r="X2999" t="s">
        <v>2125</v>
      </c>
      <c r="Y2999" t="s">
        <v>2125</v>
      </c>
      <c r="Z2999" t="s">
        <v>433</v>
      </c>
      <c r="AA2999" t="s">
        <v>2137</v>
      </c>
      <c r="AB2999" t="s">
        <v>2127</v>
      </c>
    </row>
    <row r="3000" spans="1:28" x14ac:dyDescent="0.2">
      <c r="A3000">
        <v>16082754</v>
      </c>
      <c r="B3000" t="s">
        <v>9410</v>
      </c>
      <c r="C3000" t="s">
        <v>2358</v>
      </c>
      <c r="D3000" t="s">
        <v>443</v>
      </c>
      <c r="E3000" t="s">
        <v>317</v>
      </c>
      <c r="F3000" t="s">
        <v>382</v>
      </c>
      <c r="G3000" t="s">
        <v>382</v>
      </c>
      <c r="H3000" t="s">
        <v>443</v>
      </c>
      <c r="I3000" t="s">
        <v>317</v>
      </c>
      <c r="J3000" t="s">
        <v>334</v>
      </c>
      <c r="K3000" t="s">
        <v>2359</v>
      </c>
      <c r="L3000" t="s">
        <v>11391</v>
      </c>
      <c r="M3000" s="11">
        <v>43116.382604166669</v>
      </c>
      <c r="N3000" s="11">
        <v>43116.382604166669</v>
      </c>
      <c r="O3000" s="11">
        <v>43123.389108796298</v>
      </c>
      <c r="P3000" t="s">
        <v>2124</v>
      </c>
      <c r="Q3000" t="s">
        <v>2361</v>
      </c>
      <c r="R3000" t="s">
        <v>11392</v>
      </c>
      <c r="S3000" t="s">
        <v>2125</v>
      </c>
      <c r="T3000" t="s">
        <v>2126</v>
      </c>
      <c r="U3000" t="s">
        <v>2127</v>
      </c>
      <c r="V3000">
        <v>0</v>
      </c>
      <c r="W3000" t="s">
        <v>2127</v>
      </c>
      <c r="X3000" t="s">
        <v>2125</v>
      </c>
      <c r="Y3000" t="s">
        <v>2125</v>
      </c>
      <c r="Z3000" t="s">
        <v>2363</v>
      </c>
      <c r="AA3000" t="s">
        <v>2128</v>
      </c>
      <c r="AB3000" t="s">
        <v>2127</v>
      </c>
    </row>
    <row r="3001" spans="1:28" x14ac:dyDescent="0.2">
      <c r="A3001">
        <v>16082758</v>
      </c>
      <c r="B3001" t="s">
        <v>1263</v>
      </c>
      <c r="C3001" t="s">
        <v>2340</v>
      </c>
      <c r="D3001" t="s">
        <v>468</v>
      </c>
      <c r="E3001" t="s">
        <v>317</v>
      </c>
      <c r="F3001" t="s">
        <v>316</v>
      </c>
      <c r="G3001" t="s">
        <v>323</v>
      </c>
      <c r="H3001" t="s">
        <v>1233</v>
      </c>
      <c r="I3001" t="s">
        <v>317</v>
      </c>
      <c r="J3001" t="s">
        <v>322</v>
      </c>
      <c r="K3001" t="s">
        <v>11393</v>
      </c>
      <c r="L3001" t="s">
        <v>11394</v>
      </c>
      <c r="M3001" s="11">
        <v>43116.382893518516</v>
      </c>
      <c r="N3001" s="11">
        <v>43116.382893518516</v>
      </c>
      <c r="O3001" s="11">
        <v>43124.406805555554</v>
      </c>
      <c r="P3001" t="s">
        <v>2124</v>
      </c>
      <c r="Q3001" t="s">
        <v>524</v>
      </c>
      <c r="R3001" t="s">
        <v>11395</v>
      </c>
      <c r="S3001" t="s">
        <v>2125</v>
      </c>
      <c r="T3001" t="s">
        <v>2126</v>
      </c>
      <c r="U3001" t="s">
        <v>2127</v>
      </c>
      <c r="V3001">
        <v>0</v>
      </c>
      <c r="W3001" t="s">
        <v>2127</v>
      </c>
      <c r="X3001" t="s">
        <v>2125</v>
      </c>
      <c r="Y3001" t="s">
        <v>2125</v>
      </c>
      <c r="Z3001" t="s">
        <v>534</v>
      </c>
      <c r="AA3001" t="s">
        <v>2137</v>
      </c>
      <c r="AB3001" t="s">
        <v>2127</v>
      </c>
    </row>
    <row r="3002" spans="1:28" x14ac:dyDescent="0.2">
      <c r="A3002">
        <v>16082769</v>
      </c>
      <c r="B3002" t="s">
        <v>1346</v>
      </c>
      <c r="C3002" t="s">
        <v>5303</v>
      </c>
      <c r="D3002" t="s">
        <v>510</v>
      </c>
      <c r="E3002" t="s">
        <v>317</v>
      </c>
      <c r="F3002" t="s">
        <v>370</v>
      </c>
      <c r="G3002" t="s">
        <v>370</v>
      </c>
      <c r="H3002" t="s">
        <v>510</v>
      </c>
      <c r="I3002" t="s">
        <v>317</v>
      </c>
      <c r="J3002" t="s">
        <v>430</v>
      </c>
      <c r="K3002" t="s">
        <v>595</v>
      </c>
      <c r="L3002" t="s">
        <v>11396</v>
      </c>
      <c r="M3002" s="11">
        <v>43116.383449074077</v>
      </c>
      <c r="N3002" s="11">
        <v>43116.383449074077</v>
      </c>
      <c r="O3002" s="11">
        <v>43123.406076388892</v>
      </c>
      <c r="P3002" t="s">
        <v>2124</v>
      </c>
      <c r="Q3002" t="s">
        <v>483</v>
      </c>
      <c r="R3002" t="s">
        <v>11397</v>
      </c>
      <c r="S3002" t="s">
        <v>2125</v>
      </c>
      <c r="T3002" t="s">
        <v>2126</v>
      </c>
      <c r="U3002" t="s">
        <v>2127</v>
      </c>
      <c r="V3002">
        <v>0</v>
      </c>
      <c r="W3002" t="s">
        <v>2127</v>
      </c>
      <c r="X3002" t="s">
        <v>2125</v>
      </c>
      <c r="Y3002" t="s">
        <v>2125</v>
      </c>
      <c r="Z3002" t="s">
        <v>742</v>
      </c>
      <c r="AA3002" t="s">
        <v>2137</v>
      </c>
      <c r="AB3002" t="s">
        <v>2127</v>
      </c>
    </row>
    <row r="3003" spans="1:28" x14ac:dyDescent="0.2">
      <c r="A3003">
        <v>16082789</v>
      </c>
      <c r="B3003" t="s">
        <v>11065</v>
      </c>
      <c r="C3003" t="s">
        <v>2340</v>
      </c>
      <c r="D3003" t="s">
        <v>354</v>
      </c>
      <c r="E3003" t="s">
        <v>317</v>
      </c>
      <c r="F3003" t="s">
        <v>316</v>
      </c>
      <c r="G3003" t="s">
        <v>316</v>
      </c>
      <c r="H3003" t="s">
        <v>354</v>
      </c>
      <c r="I3003" t="s">
        <v>317</v>
      </c>
      <c r="J3003" t="s">
        <v>1040</v>
      </c>
      <c r="K3003" t="s">
        <v>1062</v>
      </c>
      <c r="L3003" t="s">
        <v>11398</v>
      </c>
      <c r="M3003" s="11">
        <v>43116.384467592594</v>
      </c>
      <c r="N3003" s="11">
        <v>43116.384467592594</v>
      </c>
      <c r="O3003" s="11">
        <v>43123.491550925923</v>
      </c>
      <c r="P3003" t="s">
        <v>2124</v>
      </c>
      <c r="Q3003" t="s">
        <v>2038</v>
      </c>
      <c r="R3003" t="s">
        <v>11399</v>
      </c>
      <c r="S3003" t="s">
        <v>2125</v>
      </c>
      <c r="T3003" t="s">
        <v>2126</v>
      </c>
      <c r="U3003" t="s">
        <v>2127</v>
      </c>
      <c r="V3003">
        <v>0</v>
      </c>
      <c r="W3003" t="s">
        <v>2127</v>
      </c>
      <c r="X3003" t="s">
        <v>2125</v>
      </c>
      <c r="Y3003" t="s">
        <v>2125</v>
      </c>
      <c r="Z3003" t="s">
        <v>534</v>
      </c>
      <c r="AA3003" t="s">
        <v>2128</v>
      </c>
      <c r="AB3003" t="s">
        <v>2127</v>
      </c>
    </row>
    <row r="3004" spans="1:28" x14ac:dyDescent="0.2">
      <c r="A3004">
        <v>16082808</v>
      </c>
      <c r="B3004" t="s">
        <v>11400</v>
      </c>
      <c r="C3004" t="s">
        <v>2302</v>
      </c>
      <c r="D3004" t="s">
        <v>482</v>
      </c>
      <c r="E3004" t="s">
        <v>317</v>
      </c>
      <c r="F3004" t="s">
        <v>370</v>
      </c>
      <c r="G3004" t="s">
        <v>370</v>
      </c>
      <c r="H3004" t="s">
        <v>482</v>
      </c>
      <c r="I3004" t="s">
        <v>317</v>
      </c>
      <c r="J3004" t="s">
        <v>334</v>
      </c>
      <c r="K3004" t="s">
        <v>591</v>
      </c>
      <c r="L3004" t="s">
        <v>11401</v>
      </c>
      <c r="M3004" s="11">
        <v>43116.385462962964</v>
      </c>
      <c r="N3004" s="11">
        <v>43116.385462962964</v>
      </c>
      <c r="O3004" s="11">
        <v>43130.404513888891</v>
      </c>
      <c r="P3004" t="s">
        <v>2124</v>
      </c>
      <c r="Q3004" t="s">
        <v>600</v>
      </c>
      <c r="R3004" t="s">
        <v>11402</v>
      </c>
      <c r="S3004" t="s">
        <v>2125</v>
      </c>
      <c r="T3004" t="s">
        <v>2126</v>
      </c>
      <c r="U3004" t="s">
        <v>2127</v>
      </c>
      <c r="V3004">
        <v>0</v>
      </c>
      <c r="W3004" t="s">
        <v>2127</v>
      </c>
      <c r="X3004" t="s">
        <v>2125</v>
      </c>
      <c r="Y3004" t="s">
        <v>2125</v>
      </c>
      <c r="Z3004" t="s">
        <v>2304</v>
      </c>
      <c r="AA3004" t="s">
        <v>2137</v>
      </c>
      <c r="AB3004" t="s">
        <v>2127</v>
      </c>
    </row>
    <row r="3005" spans="1:28" x14ac:dyDescent="0.2">
      <c r="A3005">
        <v>16082825</v>
      </c>
      <c r="B3005" t="s">
        <v>9889</v>
      </c>
      <c r="C3005" t="s">
        <v>2158</v>
      </c>
      <c r="D3005" t="s">
        <v>518</v>
      </c>
      <c r="E3005" t="s">
        <v>317</v>
      </c>
      <c r="F3005" t="s">
        <v>316</v>
      </c>
      <c r="G3005" t="s">
        <v>316</v>
      </c>
      <c r="H3005" t="s">
        <v>518</v>
      </c>
      <c r="I3005" t="s">
        <v>317</v>
      </c>
      <c r="J3005" t="s">
        <v>334</v>
      </c>
      <c r="K3005" t="s">
        <v>362</v>
      </c>
      <c r="L3005" t="s">
        <v>11403</v>
      </c>
      <c r="M3005" s="11">
        <v>43116.386238425926</v>
      </c>
      <c r="N3005" s="11">
        <v>43116.386238425926</v>
      </c>
      <c r="O3005" s="11">
        <v>43125.402488425927</v>
      </c>
      <c r="P3005" t="s">
        <v>2124</v>
      </c>
      <c r="Q3005" t="s">
        <v>501</v>
      </c>
      <c r="R3005" t="s">
        <v>11404</v>
      </c>
      <c r="S3005" t="s">
        <v>2125</v>
      </c>
      <c r="T3005" t="s">
        <v>2126</v>
      </c>
      <c r="U3005" t="s">
        <v>2127</v>
      </c>
      <c r="V3005">
        <v>0</v>
      </c>
      <c r="W3005" t="s">
        <v>2127</v>
      </c>
      <c r="X3005" t="s">
        <v>2125</v>
      </c>
      <c r="Y3005" t="s">
        <v>2125</v>
      </c>
      <c r="Z3005" t="s">
        <v>378</v>
      </c>
      <c r="AA3005" t="s">
        <v>2137</v>
      </c>
      <c r="AB3005" t="s">
        <v>2127</v>
      </c>
    </row>
    <row r="3006" spans="1:28" x14ac:dyDescent="0.2">
      <c r="A3006">
        <v>16082826</v>
      </c>
      <c r="B3006" t="s">
        <v>3135</v>
      </c>
      <c r="C3006" t="s">
        <v>2310</v>
      </c>
      <c r="D3006" t="s">
        <v>443</v>
      </c>
      <c r="E3006" t="s">
        <v>317</v>
      </c>
      <c r="F3006" t="s">
        <v>382</v>
      </c>
      <c r="G3006" t="s">
        <v>384</v>
      </c>
      <c r="H3006" t="s">
        <v>476</v>
      </c>
      <c r="J3006" t="s">
        <v>334</v>
      </c>
      <c r="K3006" t="s">
        <v>388</v>
      </c>
      <c r="L3006" t="s">
        <v>11405</v>
      </c>
      <c r="M3006" s="11">
        <v>43116.386261574073</v>
      </c>
      <c r="N3006" s="11">
        <v>43116.386261574073</v>
      </c>
      <c r="O3006" s="11">
        <v>43125.690208333333</v>
      </c>
      <c r="P3006" t="s">
        <v>2124</v>
      </c>
      <c r="Q3006" t="s">
        <v>383</v>
      </c>
      <c r="R3006" t="s">
        <v>11406</v>
      </c>
      <c r="S3006" t="s">
        <v>2125</v>
      </c>
      <c r="T3006" t="s">
        <v>2126</v>
      </c>
      <c r="U3006" t="s">
        <v>2127</v>
      </c>
      <c r="V3006">
        <v>0</v>
      </c>
      <c r="W3006" t="s">
        <v>2127</v>
      </c>
      <c r="X3006" t="s">
        <v>2125</v>
      </c>
      <c r="Y3006" t="s">
        <v>2125</v>
      </c>
      <c r="Z3006" t="s">
        <v>408</v>
      </c>
      <c r="AA3006" t="s">
        <v>2128</v>
      </c>
      <c r="AB3006" t="s">
        <v>2129</v>
      </c>
    </row>
    <row r="3007" spans="1:28" x14ac:dyDescent="0.2">
      <c r="A3007">
        <v>16082893</v>
      </c>
      <c r="B3007" t="s">
        <v>11407</v>
      </c>
      <c r="C3007" t="s">
        <v>11408</v>
      </c>
      <c r="D3007" t="s">
        <v>354</v>
      </c>
      <c r="E3007" t="s">
        <v>317</v>
      </c>
      <c r="F3007" t="s">
        <v>370</v>
      </c>
      <c r="G3007" t="s">
        <v>370</v>
      </c>
      <c r="H3007" t="s">
        <v>354</v>
      </c>
      <c r="I3007" t="s">
        <v>317</v>
      </c>
      <c r="J3007" t="s">
        <v>1040</v>
      </c>
      <c r="K3007" t="s">
        <v>602</v>
      </c>
      <c r="L3007" t="s">
        <v>11409</v>
      </c>
      <c r="M3007" s="11">
        <v>43116.389340277776</v>
      </c>
      <c r="N3007" s="11">
        <v>43116.389340277776</v>
      </c>
      <c r="O3007" s="11">
        <v>43123.495509259257</v>
      </c>
      <c r="P3007" t="s">
        <v>2124</v>
      </c>
      <c r="Q3007" t="s">
        <v>371</v>
      </c>
      <c r="R3007" t="s">
        <v>11410</v>
      </c>
      <c r="S3007" t="s">
        <v>2125</v>
      </c>
      <c r="T3007" t="s">
        <v>2126</v>
      </c>
      <c r="U3007" t="s">
        <v>2127</v>
      </c>
      <c r="V3007">
        <v>0</v>
      </c>
      <c r="W3007" t="s">
        <v>2127</v>
      </c>
      <c r="X3007" t="s">
        <v>2125</v>
      </c>
      <c r="Y3007" t="s">
        <v>2125</v>
      </c>
      <c r="Z3007" t="s">
        <v>2050</v>
      </c>
      <c r="AA3007" t="s">
        <v>2128</v>
      </c>
      <c r="AB3007" t="s">
        <v>2127</v>
      </c>
    </row>
    <row r="3008" spans="1:28" x14ac:dyDescent="0.2">
      <c r="A3008">
        <v>16082894</v>
      </c>
      <c r="B3008" t="s">
        <v>11411</v>
      </c>
      <c r="C3008" t="s">
        <v>2158</v>
      </c>
      <c r="D3008" t="s">
        <v>550</v>
      </c>
      <c r="E3008" t="s">
        <v>317</v>
      </c>
      <c r="F3008" t="s">
        <v>316</v>
      </c>
      <c r="G3008" t="s">
        <v>316</v>
      </c>
      <c r="H3008" t="s">
        <v>550</v>
      </c>
      <c r="I3008" t="s">
        <v>317</v>
      </c>
      <c r="J3008" t="s">
        <v>334</v>
      </c>
      <c r="K3008" t="s">
        <v>766</v>
      </c>
      <c r="L3008" t="s">
        <v>11412</v>
      </c>
      <c r="M3008" s="11">
        <v>43116.389398148145</v>
      </c>
      <c r="N3008" s="11">
        <v>43116.389398148145</v>
      </c>
      <c r="O3008" s="11">
        <v>43123.410451388889</v>
      </c>
      <c r="P3008" t="s">
        <v>2124</v>
      </c>
      <c r="Q3008" t="s">
        <v>2164</v>
      </c>
      <c r="R3008" t="s">
        <v>11413</v>
      </c>
      <c r="S3008" t="s">
        <v>2125</v>
      </c>
      <c r="T3008" t="s">
        <v>2126</v>
      </c>
      <c r="U3008" t="s">
        <v>2127</v>
      </c>
      <c r="V3008">
        <v>0</v>
      </c>
      <c r="W3008" t="s">
        <v>2127</v>
      </c>
      <c r="X3008" t="s">
        <v>2125</v>
      </c>
      <c r="Y3008" t="s">
        <v>2125</v>
      </c>
      <c r="Z3008" t="s">
        <v>11414</v>
      </c>
      <c r="AA3008" t="s">
        <v>2137</v>
      </c>
      <c r="AB3008" t="s">
        <v>2127</v>
      </c>
    </row>
    <row r="3009" spans="1:28" x14ac:dyDescent="0.2">
      <c r="A3009">
        <v>16082907</v>
      </c>
      <c r="B3009" t="s">
        <v>1352</v>
      </c>
      <c r="C3009" t="s">
        <v>11415</v>
      </c>
      <c r="D3009" t="s">
        <v>369</v>
      </c>
      <c r="E3009" t="s">
        <v>317</v>
      </c>
      <c r="F3009" t="s">
        <v>370</v>
      </c>
      <c r="G3009" t="s">
        <v>370</v>
      </c>
      <c r="H3009" t="s">
        <v>369</v>
      </c>
      <c r="I3009" t="s">
        <v>317</v>
      </c>
      <c r="J3009" t="s">
        <v>430</v>
      </c>
      <c r="K3009" t="s">
        <v>496</v>
      </c>
      <c r="L3009" t="s">
        <v>11416</v>
      </c>
      <c r="M3009" s="11">
        <v>43116.39</v>
      </c>
      <c r="N3009" s="11">
        <v>43116.39</v>
      </c>
      <c r="O3009" s="11">
        <v>43118.632141203707</v>
      </c>
      <c r="P3009" t="s">
        <v>2124</v>
      </c>
      <c r="Q3009" t="s">
        <v>1354</v>
      </c>
      <c r="R3009" t="s">
        <v>11417</v>
      </c>
      <c r="S3009" t="s">
        <v>2125</v>
      </c>
      <c r="T3009" t="s">
        <v>2126</v>
      </c>
      <c r="U3009" t="s">
        <v>2127</v>
      </c>
      <c r="V3009">
        <v>0</v>
      </c>
      <c r="W3009" t="s">
        <v>2127</v>
      </c>
      <c r="X3009" t="s">
        <v>2125</v>
      </c>
      <c r="Y3009" t="s">
        <v>2125</v>
      </c>
      <c r="Z3009" t="s">
        <v>1353</v>
      </c>
      <c r="AA3009" t="s">
        <v>2137</v>
      </c>
      <c r="AB3009" t="s">
        <v>2127</v>
      </c>
    </row>
    <row r="3010" spans="1:28" x14ac:dyDescent="0.2">
      <c r="A3010">
        <v>16082930</v>
      </c>
      <c r="B3010" t="s">
        <v>10531</v>
      </c>
      <c r="C3010" t="s">
        <v>5092</v>
      </c>
      <c r="D3010" t="s">
        <v>443</v>
      </c>
      <c r="E3010" t="s">
        <v>317</v>
      </c>
      <c r="F3010" t="s">
        <v>382</v>
      </c>
      <c r="G3010" t="s">
        <v>382</v>
      </c>
      <c r="H3010" t="s">
        <v>443</v>
      </c>
      <c r="I3010" t="s">
        <v>317</v>
      </c>
      <c r="J3010" t="s">
        <v>334</v>
      </c>
      <c r="K3010" t="s">
        <v>1461</v>
      </c>
      <c r="L3010" t="s">
        <v>11418</v>
      </c>
      <c r="M3010" s="11">
        <v>43116.391215277778</v>
      </c>
      <c r="N3010" s="11">
        <v>43116.391215277778</v>
      </c>
      <c r="O3010" s="11">
        <v>43123.73027777778</v>
      </c>
      <c r="P3010" t="s">
        <v>2124</v>
      </c>
      <c r="Q3010" t="s">
        <v>736</v>
      </c>
      <c r="R3010" t="s">
        <v>11419</v>
      </c>
      <c r="S3010" t="s">
        <v>2125</v>
      </c>
      <c r="T3010" t="s">
        <v>2126</v>
      </c>
      <c r="U3010" t="s">
        <v>2127</v>
      </c>
      <c r="V3010">
        <v>0</v>
      </c>
      <c r="W3010" t="s">
        <v>2127</v>
      </c>
      <c r="X3010" t="s">
        <v>2125</v>
      </c>
      <c r="Y3010" t="s">
        <v>2125</v>
      </c>
      <c r="Z3010" t="s">
        <v>2844</v>
      </c>
      <c r="AA3010" t="s">
        <v>2128</v>
      </c>
      <c r="AB3010" t="s">
        <v>2127</v>
      </c>
    </row>
    <row r="3011" spans="1:28" x14ac:dyDescent="0.2">
      <c r="A3011">
        <v>16082950</v>
      </c>
      <c r="B3011" t="s">
        <v>11420</v>
      </c>
      <c r="C3011" t="s">
        <v>7121</v>
      </c>
      <c r="D3011" t="s">
        <v>354</v>
      </c>
      <c r="E3011" t="s">
        <v>317</v>
      </c>
      <c r="F3011" t="s">
        <v>370</v>
      </c>
      <c r="G3011" t="s">
        <v>370</v>
      </c>
      <c r="H3011" t="s">
        <v>354</v>
      </c>
      <c r="I3011" t="s">
        <v>317</v>
      </c>
      <c r="J3011" t="s">
        <v>1040</v>
      </c>
      <c r="K3011" t="s">
        <v>591</v>
      </c>
      <c r="L3011" t="s">
        <v>11421</v>
      </c>
      <c r="M3011" s="11">
        <v>43116.392245370371</v>
      </c>
      <c r="N3011" s="11">
        <v>43116.392245370371</v>
      </c>
      <c r="O3011" s="11">
        <v>43116.583067129628</v>
      </c>
      <c r="P3011" t="s">
        <v>2124</v>
      </c>
      <c r="Q3011" t="s">
        <v>1061</v>
      </c>
      <c r="R3011" t="s">
        <v>11422</v>
      </c>
      <c r="S3011" t="s">
        <v>2125</v>
      </c>
      <c r="T3011" t="s">
        <v>2126</v>
      </c>
      <c r="U3011" t="s">
        <v>2127</v>
      </c>
      <c r="V3011">
        <v>0</v>
      </c>
      <c r="W3011" t="s">
        <v>2127</v>
      </c>
      <c r="X3011" t="s">
        <v>2125</v>
      </c>
      <c r="Y3011" t="s">
        <v>2125</v>
      </c>
      <c r="Z3011" t="s">
        <v>634</v>
      </c>
      <c r="AA3011" t="s">
        <v>2128</v>
      </c>
      <c r="AB3011" t="s">
        <v>2127</v>
      </c>
    </row>
    <row r="3012" spans="1:28" x14ac:dyDescent="0.2">
      <c r="A3012">
        <v>16082956</v>
      </c>
      <c r="B3012" t="s">
        <v>6725</v>
      </c>
      <c r="C3012" t="s">
        <v>4548</v>
      </c>
      <c r="D3012" t="s">
        <v>518</v>
      </c>
      <c r="E3012" t="s">
        <v>317</v>
      </c>
      <c r="F3012" t="s">
        <v>316</v>
      </c>
      <c r="G3012" t="s">
        <v>316</v>
      </c>
      <c r="H3012" t="s">
        <v>518</v>
      </c>
      <c r="I3012" t="s">
        <v>317</v>
      </c>
      <c r="J3012" t="s">
        <v>334</v>
      </c>
      <c r="K3012" t="s">
        <v>1218</v>
      </c>
      <c r="L3012" t="s">
        <v>11423</v>
      </c>
      <c r="M3012" s="11">
        <v>43116.392511574071</v>
      </c>
      <c r="N3012" s="11">
        <v>43116.392511574071</v>
      </c>
      <c r="O3012" s="11">
        <v>43123.408715277779</v>
      </c>
      <c r="P3012" t="s">
        <v>2124</v>
      </c>
      <c r="Q3012" t="s">
        <v>436</v>
      </c>
      <c r="R3012" t="s">
        <v>11424</v>
      </c>
      <c r="S3012" t="s">
        <v>2125</v>
      </c>
      <c r="T3012" t="s">
        <v>2126</v>
      </c>
      <c r="U3012" t="s">
        <v>2127</v>
      </c>
      <c r="V3012">
        <v>0</v>
      </c>
      <c r="W3012" t="s">
        <v>2127</v>
      </c>
      <c r="X3012" t="s">
        <v>2125</v>
      </c>
      <c r="Y3012" t="s">
        <v>2125</v>
      </c>
      <c r="Z3012" t="s">
        <v>433</v>
      </c>
      <c r="AA3012" t="s">
        <v>2137</v>
      </c>
      <c r="AB3012" t="s">
        <v>2127</v>
      </c>
    </row>
    <row r="3013" spans="1:28" x14ac:dyDescent="0.2">
      <c r="A3013">
        <v>16083004</v>
      </c>
      <c r="B3013" t="s">
        <v>11425</v>
      </c>
      <c r="C3013" t="s">
        <v>2158</v>
      </c>
      <c r="D3013" t="s">
        <v>468</v>
      </c>
      <c r="E3013" t="s">
        <v>317</v>
      </c>
      <c r="F3013" t="s">
        <v>316</v>
      </c>
      <c r="G3013" t="s">
        <v>323</v>
      </c>
      <c r="H3013" t="s">
        <v>324</v>
      </c>
      <c r="I3013" t="s">
        <v>317</v>
      </c>
      <c r="J3013" t="s">
        <v>334</v>
      </c>
      <c r="K3013" t="s">
        <v>11426</v>
      </c>
      <c r="L3013" t="s">
        <v>11427</v>
      </c>
      <c r="M3013" s="11">
        <v>43116.394386574073</v>
      </c>
      <c r="N3013" s="11">
        <v>43116.394386574073</v>
      </c>
      <c r="O3013" s="11">
        <v>43123.423159722224</v>
      </c>
      <c r="P3013" t="s">
        <v>2124</v>
      </c>
      <c r="Q3013" t="s">
        <v>321</v>
      </c>
      <c r="R3013" t="s">
        <v>11428</v>
      </c>
      <c r="S3013" t="s">
        <v>2125</v>
      </c>
      <c r="T3013" t="s">
        <v>2126</v>
      </c>
      <c r="U3013" t="s">
        <v>2127</v>
      </c>
      <c r="V3013">
        <v>0</v>
      </c>
      <c r="W3013" t="s">
        <v>2127</v>
      </c>
      <c r="X3013" t="s">
        <v>2125</v>
      </c>
      <c r="Y3013" t="s">
        <v>2125</v>
      </c>
      <c r="Z3013" t="s">
        <v>312</v>
      </c>
      <c r="AA3013" t="s">
        <v>2137</v>
      </c>
      <c r="AB3013" t="s">
        <v>2127</v>
      </c>
    </row>
    <row r="3014" spans="1:28" x14ac:dyDescent="0.2">
      <c r="A3014">
        <v>16083005</v>
      </c>
      <c r="B3014" t="s">
        <v>7059</v>
      </c>
      <c r="C3014" t="s">
        <v>7060</v>
      </c>
      <c r="D3014" t="s">
        <v>354</v>
      </c>
      <c r="E3014" t="s">
        <v>317</v>
      </c>
      <c r="F3014" t="s">
        <v>316</v>
      </c>
      <c r="G3014" t="s">
        <v>316</v>
      </c>
      <c r="H3014" t="s">
        <v>354</v>
      </c>
      <c r="I3014" t="s">
        <v>317</v>
      </c>
      <c r="J3014" t="s">
        <v>1040</v>
      </c>
      <c r="K3014" t="s">
        <v>487</v>
      </c>
      <c r="L3014" t="s">
        <v>11429</v>
      </c>
      <c r="M3014" s="11">
        <v>43116.39439814815</v>
      </c>
      <c r="N3014" s="11">
        <v>43116.39439814815</v>
      </c>
      <c r="O3014" s="11">
        <v>43123.5312037037</v>
      </c>
      <c r="P3014" t="s">
        <v>2124</v>
      </c>
      <c r="Q3014" t="s">
        <v>1853</v>
      </c>
      <c r="R3014" t="s">
        <v>11430</v>
      </c>
      <c r="S3014" t="s">
        <v>2125</v>
      </c>
      <c r="T3014" t="s">
        <v>2126</v>
      </c>
      <c r="U3014" t="s">
        <v>2127</v>
      </c>
      <c r="V3014">
        <v>0</v>
      </c>
      <c r="W3014" t="s">
        <v>2127</v>
      </c>
      <c r="X3014" t="s">
        <v>2125</v>
      </c>
      <c r="Y3014" t="s">
        <v>2125</v>
      </c>
      <c r="Z3014" t="s">
        <v>433</v>
      </c>
      <c r="AA3014" t="s">
        <v>2128</v>
      </c>
      <c r="AB3014" t="s">
        <v>2127</v>
      </c>
    </row>
    <row r="3015" spans="1:28" x14ac:dyDescent="0.2">
      <c r="A3015">
        <v>16083013</v>
      </c>
      <c r="B3015" t="s">
        <v>11431</v>
      </c>
      <c r="C3015" t="s">
        <v>2158</v>
      </c>
      <c r="D3015" t="s">
        <v>401</v>
      </c>
      <c r="E3015" t="s">
        <v>317</v>
      </c>
      <c r="F3015" t="s">
        <v>323</v>
      </c>
      <c r="G3015" t="s">
        <v>323</v>
      </c>
      <c r="H3015" t="s">
        <v>335</v>
      </c>
      <c r="I3015" t="s">
        <v>317</v>
      </c>
      <c r="J3015" t="s">
        <v>334</v>
      </c>
      <c r="K3015" t="s">
        <v>708</v>
      </c>
      <c r="L3015" t="s">
        <v>11432</v>
      </c>
      <c r="M3015" s="11">
        <v>43116.394733796296</v>
      </c>
      <c r="N3015" s="11">
        <v>43116.394733796296</v>
      </c>
      <c r="O3015" s="11">
        <v>43123.443981481483</v>
      </c>
      <c r="P3015" t="s">
        <v>2124</v>
      </c>
      <c r="Q3015" t="s">
        <v>705</v>
      </c>
      <c r="R3015" t="s">
        <v>11433</v>
      </c>
      <c r="S3015" t="s">
        <v>2125</v>
      </c>
      <c r="T3015" t="s">
        <v>2126</v>
      </c>
      <c r="U3015" t="s">
        <v>2127</v>
      </c>
      <c r="V3015">
        <v>0</v>
      </c>
      <c r="W3015" t="s">
        <v>2127</v>
      </c>
      <c r="X3015" t="s">
        <v>2125</v>
      </c>
      <c r="Y3015" t="s">
        <v>2125</v>
      </c>
      <c r="Z3015" t="s">
        <v>312</v>
      </c>
      <c r="AA3015" t="s">
        <v>2137</v>
      </c>
      <c r="AB3015" t="s">
        <v>2127</v>
      </c>
    </row>
    <row r="3016" spans="1:28" x14ac:dyDescent="0.2">
      <c r="A3016">
        <v>16083027</v>
      </c>
      <c r="B3016" t="s">
        <v>11434</v>
      </c>
      <c r="C3016" t="s">
        <v>6186</v>
      </c>
      <c r="D3016" t="s">
        <v>392</v>
      </c>
      <c r="E3016" t="s">
        <v>317</v>
      </c>
      <c r="F3016" t="s">
        <v>316</v>
      </c>
      <c r="G3016" t="s">
        <v>316</v>
      </c>
      <c r="H3016" t="s">
        <v>392</v>
      </c>
      <c r="I3016" t="s">
        <v>317</v>
      </c>
      <c r="J3016" t="s">
        <v>334</v>
      </c>
      <c r="K3016" t="s">
        <v>487</v>
      </c>
      <c r="L3016" t="s">
        <v>11435</v>
      </c>
      <c r="M3016" s="11">
        <v>43116.395300925928</v>
      </c>
      <c r="N3016" s="11">
        <v>43116.395300925928</v>
      </c>
      <c r="O3016" s="11">
        <v>43124.370243055557</v>
      </c>
      <c r="P3016" t="s">
        <v>2124</v>
      </c>
      <c r="Q3016" t="s">
        <v>436</v>
      </c>
      <c r="R3016" t="s">
        <v>11436</v>
      </c>
      <c r="S3016" t="s">
        <v>2125</v>
      </c>
      <c r="T3016" t="s">
        <v>2126</v>
      </c>
      <c r="U3016" t="s">
        <v>2127</v>
      </c>
      <c r="V3016">
        <v>0</v>
      </c>
      <c r="W3016" t="s">
        <v>2127</v>
      </c>
      <c r="X3016" t="s">
        <v>2125</v>
      </c>
      <c r="Y3016" t="s">
        <v>2125</v>
      </c>
      <c r="Z3016" t="s">
        <v>421</v>
      </c>
      <c r="AA3016" t="s">
        <v>2137</v>
      </c>
      <c r="AB3016" t="s">
        <v>2127</v>
      </c>
    </row>
    <row r="3017" spans="1:28" x14ac:dyDescent="0.2">
      <c r="A3017">
        <v>16083029</v>
      </c>
      <c r="B3017" t="s">
        <v>11437</v>
      </c>
      <c r="C3017" t="s">
        <v>5166</v>
      </c>
      <c r="D3017" t="s">
        <v>369</v>
      </c>
      <c r="E3017" t="s">
        <v>317</v>
      </c>
      <c r="F3017" t="s">
        <v>370</v>
      </c>
      <c r="G3017" t="s">
        <v>370</v>
      </c>
      <c r="H3017" t="s">
        <v>369</v>
      </c>
      <c r="I3017" t="s">
        <v>317</v>
      </c>
      <c r="J3017" t="s">
        <v>322</v>
      </c>
      <c r="K3017" t="s">
        <v>487</v>
      </c>
      <c r="L3017" t="s">
        <v>11438</v>
      </c>
      <c r="M3017" s="11">
        <v>43116.39539351852</v>
      </c>
      <c r="N3017" s="11">
        <v>43116.39539351852</v>
      </c>
      <c r="O3017" s="11">
        <v>43123.398599537039</v>
      </c>
      <c r="P3017" t="s">
        <v>2124</v>
      </c>
      <c r="Q3017" t="s">
        <v>483</v>
      </c>
      <c r="R3017" t="s">
        <v>11439</v>
      </c>
      <c r="S3017" t="s">
        <v>2125</v>
      </c>
      <c r="T3017" t="s">
        <v>2126</v>
      </c>
      <c r="U3017" t="s">
        <v>2127</v>
      </c>
      <c r="V3017">
        <v>0</v>
      </c>
      <c r="W3017" t="s">
        <v>2127</v>
      </c>
      <c r="X3017" t="s">
        <v>2125</v>
      </c>
      <c r="Y3017" t="s">
        <v>2125</v>
      </c>
      <c r="Z3017" t="s">
        <v>4829</v>
      </c>
      <c r="AA3017" t="s">
        <v>2137</v>
      </c>
      <c r="AB3017" t="s">
        <v>2127</v>
      </c>
    </row>
    <row r="3018" spans="1:28" x14ac:dyDescent="0.2">
      <c r="A3018">
        <v>16083032</v>
      </c>
      <c r="B3018" t="s">
        <v>626</v>
      </c>
      <c r="C3018" t="s">
        <v>6758</v>
      </c>
      <c r="D3018" t="s">
        <v>2386</v>
      </c>
      <c r="E3018" t="s">
        <v>317</v>
      </c>
      <c r="F3018" t="s">
        <v>2387</v>
      </c>
      <c r="G3018" t="s">
        <v>2387</v>
      </c>
      <c r="H3018" t="s">
        <v>2643</v>
      </c>
      <c r="I3018" t="s">
        <v>317</v>
      </c>
      <c r="J3018" t="s">
        <v>334</v>
      </c>
      <c r="K3018" t="s">
        <v>11440</v>
      </c>
      <c r="L3018" t="s">
        <v>11441</v>
      </c>
      <c r="M3018" s="11">
        <v>43116.395613425928</v>
      </c>
      <c r="N3018" s="11">
        <v>43116.395613425928</v>
      </c>
      <c r="O3018" s="11">
        <v>43124.719594907408</v>
      </c>
      <c r="P3018" t="s">
        <v>2124</v>
      </c>
      <c r="Q3018" t="s">
        <v>2646</v>
      </c>
      <c r="R3018" t="s">
        <v>9531</v>
      </c>
      <c r="S3018" t="s">
        <v>2125</v>
      </c>
      <c r="T3018" t="s">
        <v>2126</v>
      </c>
      <c r="U3018" t="s">
        <v>2127</v>
      </c>
      <c r="V3018">
        <v>0</v>
      </c>
      <c r="W3018" t="s">
        <v>2127</v>
      </c>
      <c r="X3018" t="s">
        <v>2125</v>
      </c>
      <c r="Y3018" t="s">
        <v>2125</v>
      </c>
      <c r="Z3018" t="s">
        <v>627</v>
      </c>
      <c r="AA3018" t="s">
        <v>2128</v>
      </c>
      <c r="AB3018" t="s">
        <v>2127</v>
      </c>
    </row>
    <row r="3019" spans="1:28" x14ac:dyDescent="0.2">
      <c r="A3019">
        <v>16083063</v>
      </c>
      <c r="B3019" t="s">
        <v>11442</v>
      </c>
      <c r="C3019" t="s">
        <v>11443</v>
      </c>
      <c r="D3019" t="s">
        <v>434</v>
      </c>
      <c r="E3019" t="s">
        <v>317</v>
      </c>
      <c r="F3019" t="s">
        <v>370</v>
      </c>
      <c r="G3019" t="s">
        <v>370</v>
      </c>
      <c r="H3019" t="s">
        <v>434</v>
      </c>
      <c r="I3019" t="s">
        <v>317</v>
      </c>
      <c r="J3019" t="s">
        <v>322</v>
      </c>
      <c r="K3019" t="s">
        <v>561</v>
      </c>
      <c r="L3019" t="s">
        <v>11444</v>
      </c>
      <c r="M3019" s="11">
        <v>43116.397013888891</v>
      </c>
      <c r="N3019" s="11">
        <v>43116.397013888891</v>
      </c>
      <c r="O3019" s="11">
        <v>43116.672546296293</v>
      </c>
      <c r="P3019" t="s">
        <v>2124</v>
      </c>
      <c r="Q3019" t="s">
        <v>559</v>
      </c>
      <c r="R3019" t="s">
        <v>11445</v>
      </c>
      <c r="S3019" t="s">
        <v>2125</v>
      </c>
      <c r="T3019" t="s">
        <v>2126</v>
      </c>
      <c r="U3019" t="s">
        <v>2127</v>
      </c>
      <c r="V3019">
        <v>0</v>
      </c>
      <c r="W3019" t="s">
        <v>2127</v>
      </c>
      <c r="X3019" t="s">
        <v>2125</v>
      </c>
      <c r="Y3019" t="s">
        <v>2125</v>
      </c>
      <c r="Z3019" t="s">
        <v>1689</v>
      </c>
      <c r="AA3019" t="s">
        <v>2137</v>
      </c>
      <c r="AB3019" t="s">
        <v>2127</v>
      </c>
    </row>
    <row r="3020" spans="1:28" x14ac:dyDescent="0.2">
      <c r="A3020">
        <v>16083080</v>
      </c>
      <c r="B3020" t="s">
        <v>626</v>
      </c>
      <c r="C3020" t="s">
        <v>6758</v>
      </c>
      <c r="D3020" t="s">
        <v>2386</v>
      </c>
      <c r="E3020" t="s">
        <v>317</v>
      </c>
      <c r="F3020" t="s">
        <v>2387</v>
      </c>
      <c r="G3020" t="s">
        <v>2387</v>
      </c>
      <c r="H3020" t="s">
        <v>2643</v>
      </c>
      <c r="I3020" t="s">
        <v>317</v>
      </c>
      <c r="J3020" t="s">
        <v>334</v>
      </c>
      <c r="K3020" t="s">
        <v>11446</v>
      </c>
      <c r="L3020" t="s">
        <v>11441</v>
      </c>
      <c r="M3020" s="11">
        <v>43116.397696759261</v>
      </c>
      <c r="N3020" s="11">
        <v>43116.397696759261</v>
      </c>
      <c r="O3020" s="11">
        <v>43124.719143518516</v>
      </c>
      <c r="P3020" t="s">
        <v>2124</v>
      </c>
      <c r="Q3020" t="s">
        <v>2646</v>
      </c>
      <c r="R3020" t="s">
        <v>9531</v>
      </c>
      <c r="S3020" t="s">
        <v>2125</v>
      </c>
      <c r="T3020" t="s">
        <v>2126</v>
      </c>
      <c r="U3020" t="s">
        <v>2127</v>
      </c>
      <c r="V3020">
        <v>0</v>
      </c>
      <c r="W3020" t="s">
        <v>2127</v>
      </c>
      <c r="X3020" t="s">
        <v>2125</v>
      </c>
      <c r="Y3020" t="s">
        <v>2125</v>
      </c>
      <c r="Z3020" t="s">
        <v>627</v>
      </c>
      <c r="AA3020" t="s">
        <v>2128</v>
      </c>
      <c r="AB3020" t="s">
        <v>2127</v>
      </c>
    </row>
    <row r="3021" spans="1:28" x14ac:dyDescent="0.2">
      <c r="A3021">
        <v>16083179</v>
      </c>
      <c r="B3021" t="s">
        <v>1359</v>
      </c>
      <c r="C3021" t="s">
        <v>11447</v>
      </c>
      <c r="D3021" t="s">
        <v>482</v>
      </c>
      <c r="E3021" t="s">
        <v>317</v>
      </c>
      <c r="F3021" t="s">
        <v>370</v>
      </c>
      <c r="G3021" t="s">
        <v>370</v>
      </c>
      <c r="H3021" t="s">
        <v>482</v>
      </c>
      <c r="I3021" t="s">
        <v>317</v>
      </c>
      <c r="J3021" t="s">
        <v>334</v>
      </c>
      <c r="K3021" t="s">
        <v>991</v>
      </c>
      <c r="L3021" t="s">
        <v>11448</v>
      </c>
      <c r="M3021" s="11">
        <v>43116.401921296296</v>
      </c>
      <c r="N3021" s="11">
        <v>43116.401921296296</v>
      </c>
      <c r="O3021" s="11">
        <v>43123.403356481482</v>
      </c>
      <c r="P3021" t="s">
        <v>2124</v>
      </c>
      <c r="Q3021" t="s">
        <v>371</v>
      </c>
      <c r="R3021" t="s">
        <v>11449</v>
      </c>
      <c r="S3021" t="s">
        <v>2125</v>
      </c>
      <c r="T3021" t="s">
        <v>2126</v>
      </c>
      <c r="U3021" t="s">
        <v>2127</v>
      </c>
      <c r="V3021">
        <v>0</v>
      </c>
      <c r="W3021" t="s">
        <v>2127</v>
      </c>
      <c r="X3021" t="s">
        <v>2125</v>
      </c>
      <c r="Y3021" t="s">
        <v>2125</v>
      </c>
      <c r="Z3021" t="s">
        <v>1360</v>
      </c>
      <c r="AA3021" t="s">
        <v>2128</v>
      </c>
      <c r="AB3021" t="s">
        <v>2127</v>
      </c>
    </row>
    <row r="3022" spans="1:28" x14ac:dyDescent="0.2">
      <c r="A3022">
        <v>16083263</v>
      </c>
      <c r="B3022" t="s">
        <v>626</v>
      </c>
      <c r="C3022" t="s">
        <v>6758</v>
      </c>
      <c r="D3022" t="s">
        <v>2386</v>
      </c>
      <c r="E3022" t="s">
        <v>317</v>
      </c>
      <c r="F3022" t="s">
        <v>2387</v>
      </c>
      <c r="G3022" t="s">
        <v>2387</v>
      </c>
      <c r="H3022" t="s">
        <v>2643</v>
      </c>
      <c r="I3022" t="s">
        <v>317</v>
      </c>
      <c r="J3022" t="s">
        <v>334</v>
      </c>
      <c r="K3022" t="s">
        <v>11450</v>
      </c>
      <c r="L3022" t="s">
        <v>11441</v>
      </c>
      <c r="M3022" s="11">
        <v>43116.405601851853</v>
      </c>
      <c r="N3022" s="11">
        <v>43116.405601851853</v>
      </c>
      <c r="O3022" s="11">
        <v>43126.690335648149</v>
      </c>
      <c r="P3022" t="s">
        <v>2124</v>
      </c>
      <c r="Q3022" t="s">
        <v>2646</v>
      </c>
      <c r="R3022" t="s">
        <v>9531</v>
      </c>
      <c r="S3022" t="s">
        <v>2125</v>
      </c>
      <c r="T3022" t="s">
        <v>2126</v>
      </c>
      <c r="U3022" t="s">
        <v>2127</v>
      </c>
      <c r="V3022">
        <v>0</v>
      </c>
      <c r="W3022" t="s">
        <v>2127</v>
      </c>
      <c r="X3022" t="s">
        <v>2125</v>
      </c>
      <c r="Y3022" t="s">
        <v>2125</v>
      </c>
      <c r="Z3022" t="s">
        <v>627</v>
      </c>
      <c r="AA3022" t="s">
        <v>2128</v>
      </c>
      <c r="AB3022" t="s">
        <v>2127</v>
      </c>
    </row>
    <row r="3023" spans="1:28" x14ac:dyDescent="0.2">
      <c r="A3023">
        <v>16083307</v>
      </c>
      <c r="B3023" t="s">
        <v>626</v>
      </c>
      <c r="C3023" t="s">
        <v>6758</v>
      </c>
      <c r="D3023" t="s">
        <v>2386</v>
      </c>
      <c r="E3023" t="s">
        <v>317</v>
      </c>
      <c r="F3023" t="s">
        <v>2387</v>
      </c>
      <c r="G3023" t="s">
        <v>2387</v>
      </c>
      <c r="H3023" t="s">
        <v>2643</v>
      </c>
      <c r="I3023" t="s">
        <v>317</v>
      </c>
      <c r="J3023" t="s">
        <v>334</v>
      </c>
      <c r="K3023" t="s">
        <v>11451</v>
      </c>
      <c r="L3023" t="s">
        <v>11452</v>
      </c>
      <c r="M3023" s="11">
        <v>43116.407222222224</v>
      </c>
      <c r="N3023" s="11">
        <v>43116.407222222224</v>
      </c>
      <c r="O3023" s="11">
        <v>43126.729548611111</v>
      </c>
      <c r="P3023" t="s">
        <v>2124</v>
      </c>
      <c r="Q3023" t="s">
        <v>2646</v>
      </c>
      <c r="R3023" t="s">
        <v>9531</v>
      </c>
      <c r="S3023" t="s">
        <v>2125</v>
      </c>
      <c r="T3023" t="s">
        <v>2126</v>
      </c>
      <c r="U3023" t="s">
        <v>2127</v>
      </c>
      <c r="V3023">
        <v>0</v>
      </c>
      <c r="W3023" t="s">
        <v>2127</v>
      </c>
      <c r="X3023" t="s">
        <v>2125</v>
      </c>
      <c r="Y3023" t="s">
        <v>2125</v>
      </c>
      <c r="Z3023" t="s">
        <v>627</v>
      </c>
      <c r="AA3023" t="s">
        <v>2128</v>
      </c>
      <c r="AB3023" t="s">
        <v>2127</v>
      </c>
    </row>
    <row r="3024" spans="1:28" x14ac:dyDescent="0.2">
      <c r="A3024">
        <v>16083409</v>
      </c>
      <c r="B3024" t="s">
        <v>11453</v>
      </c>
      <c r="C3024" t="s">
        <v>2945</v>
      </c>
      <c r="D3024" t="s">
        <v>1527</v>
      </c>
      <c r="E3024" t="s">
        <v>317</v>
      </c>
      <c r="F3024" t="s">
        <v>316</v>
      </c>
      <c r="G3024" t="s">
        <v>357</v>
      </c>
      <c r="H3024" t="s">
        <v>1527</v>
      </c>
      <c r="I3024" t="s">
        <v>317</v>
      </c>
      <c r="J3024" t="s">
        <v>334</v>
      </c>
      <c r="K3024" t="s">
        <v>11454</v>
      </c>
      <c r="L3024" t="s">
        <v>11455</v>
      </c>
      <c r="M3024" s="11">
        <v>43116.411238425928</v>
      </c>
      <c r="N3024" s="11">
        <v>43116.411238425928</v>
      </c>
      <c r="O3024" s="11">
        <v>43122.439791666664</v>
      </c>
      <c r="P3024" t="s">
        <v>2124</v>
      </c>
      <c r="Q3024" t="s">
        <v>733</v>
      </c>
      <c r="R3024" t="s">
        <v>11456</v>
      </c>
      <c r="S3024" t="s">
        <v>2125</v>
      </c>
      <c r="T3024" t="s">
        <v>2126</v>
      </c>
      <c r="U3024" t="s">
        <v>2127</v>
      </c>
      <c r="V3024">
        <v>0</v>
      </c>
      <c r="W3024" t="s">
        <v>2127</v>
      </c>
      <c r="X3024" t="s">
        <v>2125</v>
      </c>
      <c r="Y3024" t="s">
        <v>2125</v>
      </c>
      <c r="Z3024" t="s">
        <v>433</v>
      </c>
      <c r="AA3024" t="s">
        <v>2137</v>
      </c>
      <c r="AB3024" t="s">
        <v>2127</v>
      </c>
    </row>
    <row r="3025" spans="1:28" x14ac:dyDescent="0.2">
      <c r="A3025">
        <v>16083412</v>
      </c>
      <c r="B3025" t="s">
        <v>626</v>
      </c>
      <c r="C3025" t="s">
        <v>6758</v>
      </c>
      <c r="D3025" t="s">
        <v>2386</v>
      </c>
      <c r="E3025" t="s">
        <v>317</v>
      </c>
      <c r="F3025" t="s">
        <v>2387</v>
      </c>
      <c r="G3025" t="s">
        <v>2387</v>
      </c>
      <c r="H3025" t="s">
        <v>2643</v>
      </c>
      <c r="I3025" t="s">
        <v>317</v>
      </c>
      <c r="J3025" t="s">
        <v>334</v>
      </c>
      <c r="K3025" t="s">
        <v>11457</v>
      </c>
      <c r="L3025" t="s">
        <v>11458</v>
      </c>
      <c r="M3025" s="11">
        <v>43116.411261574074</v>
      </c>
      <c r="N3025" s="11">
        <v>43116.411261574074</v>
      </c>
      <c r="O3025" s="11">
        <v>43126.730949074074</v>
      </c>
      <c r="P3025" t="s">
        <v>2124</v>
      </c>
      <c r="Q3025" t="s">
        <v>2646</v>
      </c>
      <c r="R3025" t="s">
        <v>9531</v>
      </c>
      <c r="S3025" t="s">
        <v>2125</v>
      </c>
      <c r="T3025" t="s">
        <v>2126</v>
      </c>
      <c r="U3025" t="s">
        <v>2127</v>
      </c>
      <c r="V3025">
        <v>0</v>
      </c>
      <c r="W3025" t="s">
        <v>2127</v>
      </c>
      <c r="X3025" t="s">
        <v>2125</v>
      </c>
      <c r="Y3025" t="s">
        <v>2125</v>
      </c>
      <c r="Z3025" t="s">
        <v>627</v>
      </c>
      <c r="AA3025" t="s">
        <v>2128</v>
      </c>
      <c r="AB3025" t="s">
        <v>2127</v>
      </c>
    </row>
    <row r="3026" spans="1:28" x14ac:dyDescent="0.2">
      <c r="A3026">
        <v>16083446</v>
      </c>
      <c r="B3026" t="s">
        <v>11459</v>
      </c>
      <c r="C3026" t="s">
        <v>11460</v>
      </c>
      <c r="D3026" t="s">
        <v>434</v>
      </c>
      <c r="E3026" t="s">
        <v>317</v>
      </c>
      <c r="F3026" t="s">
        <v>370</v>
      </c>
      <c r="G3026" t="s">
        <v>370</v>
      </c>
      <c r="H3026" t="s">
        <v>434</v>
      </c>
      <c r="I3026" t="s">
        <v>317</v>
      </c>
      <c r="J3026" t="s">
        <v>334</v>
      </c>
      <c r="K3026" t="s">
        <v>561</v>
      </c>
      <c r="L3026" t="s">
        <v>11461</v>
      </c>
      <c r="M3026" s="11">
        <v>43116.412442129629</v>
      </c>
      <c r="N3026" s="11">
        <v>43116.412442129629</v>
      </c>
      <c r="O3026" s="11">
        <v>43116.463101851848</v>
      </c>
      <c r="P3026" t="s">
        <v>2124</v>
      </c>
      <c r="Q3026" t="s">
        <v>600</v>
      </c>
      <c r="R3026" t="s">
        <v>11462</v>
      </c>
      <c r="S3026" t="s">
        <v>2125</v>
      </c>
      <c r="T3026" t="s">
        <v>2126</v>
      </c>
      <c r="U3026" t="s">
        <v>2127</v>
      </c>
      <c r="V3026">
        <v>0</v>
      </c>
      <c r="W3026" t="s">
        <v>2127</v>
      </c>
      <c r="X3026" t="s">
        <v>2125</v>
      </c>
      <c r="Y3026" t="s">
        <v>2125</v>
      </c>
      <c r="Z3026" t="s">
        <v>742</v>
      </c>
      <c r="AA3026" t="s">
        <v>2137</v>
      </c>
      <c r="AB3026" t="s">
        <v>2127</v>
      </c>
    </row>
    <row r="3027" spans="1:28" x14ac:dyDescent="0.2">
      <c r="A3027">
        <v>16083495</v>
      </c>
      <c r="B3027" t="s">
        <v>626</v>
      </c>
      <c r="C3027" t="s">
        <v>6758</v>
      </c>
      <c r="D3027" t="s">
        <v>2386</v>
      </c>
      <c r="E3027" t="s">
        <v>317</v>
      </c>
      <c r="F3027" t="s">
        <v>2387</v>
      </c>
      <c r="G3027" t="s">
        <v>2387</v>
      </c>
      <c r="H3027" t="s">
        <v>2643</v>
      </c>
      <c r="I3027" t="s">
        <v>317</v>
      </c>
      <c r="J3027" t="s">
        <v>334</v>
      </c>
      <c r="K3027" t="s">
        <v>11463</v>
      </c>
      <c r="L3027" t="s">
        <v>11441</v>
      </c>
      <c r="M3027" s="11">
        <v>43116.414606481485</v>
      </c>
      <c r="N3027" s="11">
        <v>43116.414606481485</v>
      </c>
      <c r="O3027" s="11">
        <v>43129.456701388888</v>
      </c>
      <c r="P3027" t="s">
        <v>2124</v>
      </c>
      <c r="Q3027" t="s">
        <v>2646</v>
      </c>
      <c r="R3027" t="s">
        <v>9531</v>
      </c>
      <c r="S3027" t="s">
        <v>2125</v>
      </c>
      <c r="T3027" t="s">
        <v>2126</v>
      </c>
      <c r="U3027" t="s">
        <v>2127</v>
      </c>
      <c r="V3027">
        <v>0</v>
      </c>
      <c r="W3027" t="s">
        <v>2127</v>
      </c>
      <c r="X3027" t="s">
        <v>2125</v>
      </c>
      <c r="Y3027" t="s">
        <v>2125</v>
      </c>
      <c r="Z3027" t="s">
        <v>627</v>
      </c>
      <c r="AA3027" t="s">
        <v>2128</v>
      </c>
      <c r="AB3027" t="s">
        <v>2127</v>
      </c>
    </row>
    <row r="3028" spans="1:28" x14ac:dyDescent="0.2">
      <c r="A3028">
        <v>16083506</v>
      </c>
      <c r="B3028" t="s">
        <v>11464</v>
      </c>
      <c r="C3028" t="s">
        <v>2158</v>
      </c>
      <c r="D3028" t="s">
        <v>460</v>
      </c>
      <c r="E3028" t="s">
        <v>317</v>
      </c>
      <c r="F3028" t="s">
        <v>316</v>
      </c>
      <c r="G3028" t="s">
        <v>937</v>
      </c>
      <c r="H3028" t="s">
        <v>1278</v>
      </c>
      <c r="I3028" t="s">
        <v>3216</v>
      </c>
      <c r="J3028" t="s">
        <v>334</v>
      </c>
      <c r="K3028" t="s">
        <v>939</v>
      </c>
      <c r="L3028" t="s">
        <v>11465</v>
      </c>
      <c r="M3028" s="11">
        <v>43116.415092592593</v>
      </c>
      <c r="N3028" s="11">
        <v>43116.415092592593</v>
      </c>
      <c r="O3028" s="11">
        <v>43123.435277777775</v>
      </c>
      <c r="P3028" t="s">
        <v>2124</v>
      </c>
      <c r="Q3028" t="s">
        <v>11466</v>
      </c>
      <c r="R3028" t="s">
        <v>5448</v>
      </c>
      <c r="S3028" t="s">
        <v>2125</v>
      </c>
      <c r="T3028" t="s">
        <v>2126</v>
      </c>
      <c r="U3028" t="s">
        <v>2127</v>
      </c>
      <c r="V3028">
        <v>0</v>
      </c>
      <c r="W3028" t="s">
        <v>2127</v>
      </c>
      <c r="X3028" t="s">
        <v>2125</v>
      </c>
      <c r="Y3028" t="s">
        <v>2125</v>
      </c>
      <c r="Z3028" t="s">
        <v>312</v>
      </c>
      <c r="AA3028" t="s">
        <v>2128</v>
      </c>
      <c r="AB3028" t="s">
        <v>2127</v>
      </c>
    </row>
    <row r="3029" spans="1:28" x14ac:dyDescent="0.2">
      <c r="A3029">
        <v>16083514</v>
      </c>
      <c r="B3029" t="s">
        <v>2276</v>
      </c>
      <c r="C3029" t="s">
        <v>2277</v>
      </c>
      <c r="D3029" t="s">
        <v>443</v>
      </c>
      <c r="E3029" t="s">
        <v>317</v>
      </c>
      <c r="F3029" t="s">
        <v>382</v>
      </c>
      <c r="G3029" t="s">
        <v>384</v>
      </c>
      <c r="H3029" t="s">
        <v>789</v>
      </c>
      <c r="J3029" t="s">
        <v>334</v>
      </c>
      <c r="K3029" t="s">
        <v>1556</v>
      </c>
      <c r="L3029" t="s">
        <v>11467</v>
      </c>
      <c r="M3029" s="11">
        <v>43116.415509259263</v>
      </c>
      <c r="N3029" s="11">
        <v>43116.415509259263</v>
      </c>
      <c r="O3029" s="11">
        <v>43126.498796296299</v>
      </c>
      <c r="P3029" t="s">
        <v>2124</v>
      </c>
      <c r="Q3029" t="s">
        <v>5308</v>
      </c>
      <c r="R3029" t="s">
        <v>11468</v>
      </c>
      <c r="S3029" t="s">
        <v>2125</v>
      </c>
      <c r="T3029" t="s">
        <v>2126</v>
      </c>
      <c r="U3029" t="s">
        <v>2127</v>
      </c>
      <c r="V3029">
        <v>0</v>
      </c>
      <c r="W3029" t="s">
        <v>2127</v>
      </c>
      <c r="X3029" t="s">
        <v>2125</v>
      </c>
      <c r="Y3029" t="s">
        <v>2125</v>
      </c>
      <c r="Z3029" t="s">
        <v>2281</v>
      </c>
      <c r="AA3029" t="s">
        <v>2128</v>
      </c>
      <c r="AB3029" t="s">
        <v>2129</v>
      </c>
    </row>
    <row r="3030" spans="1:28" x14ac:dyDescent="0.2">
      <c r="A3030">
        <v>16083547</v>
      </c>
      <c r="B3030" t="s">
        <v>626</v>
      </c>
      <c r="C3030" t="s">
        <v>6758</v>
      </c>
      <c r="D3030" t="s">
        <v>2386</v>
      </c>
      <c r="E3030" t="s">
        <v>317</v>
      </c>
      <c r="F3030" t="s">
        <v>2387</v>
      </c>
      <c r="G3030" t="s">
        <v>2387</v>
      </c>
      <c r="H3030" t="s">
        <v>2643</v>
      </c>
      <c r="I3030" t="s">
        <v>317</v>
      </c>
      <c r="J3030" t="s">
        <v>334</v>
      </c>
      <c r="K3030" t="s">
        <v>11469</v>
      </c>
      <c r="L3030" t="s">
        <v>11441</v>
      </c>
      <c r="M3030" s="11">
        <v>43116.417071759257</v>
      </c>
      <c r="N3030" s="11">
        <v>43116.417071759257</v>
      </c>
      <c r="O3030" s="11">
        <v>43124.718321759261</v>
      </c>
      <c r="P3030" t="s">
        <v>2124</v>
      </c>
      <c r="Q3030" t="s">
        <v>2646</v>
      </c>
      <c r="R3030" t="s">
        <v>9531</v>
      </c>
      <c r="S3030" t="s">
        <v>2125</v>
      </c>
      <c r="T3030" t="s">
        <v>2126</v>
      </c>
      <c r="U3030" t="s">
        <v>2127</v>
      </c>
      <c r="V3030">
        <v>0</v>
      </c>
      <c r="W3030" t="s">
        <v>2127</v>
      </c>
      <c r="X3030" t="s">
        <v>2125</v>
      </c>
      <c r="Y3030" t="s">
        <v>2125</v>
      </c>
      <c r="Z3030" t="s">
        <v>627</v>
      </c>
      <c r="AA3030" t="s">
        <v>2128</v>
      </c>
      <c r="AB3030" t="s">
        <v>2127</v>
      </c>
    </row>
    <row r="3031" spans="1:28" x14ac:dyDescent="0.2">
      <c r="A3031">
        <v>16083577</v>
      </c>
      <c r="B3031" t="s">
        <v>2866</v>
      </c>
      <c r="C3031" t="s">
        <v>11470</v>
      </c>
      <c r="D3031" t="s">
        <v>410</v>
      </c>
      <c r="E3031" t="s">
        <v>317</v>
      </c>
      <c r="F3031" t="s">
        <v>382</v>
      </c>
      <c r="G3031" t="s">
        <v>382</v>
      </c>
      <c r="H3031" t="s">
        <v>410</v>
      </c>
      <c r="I3031" t="s">
        <v>317</v>
      </c>
      <c r="J3031" t="s">
        <v>334</v>
      </c>
      <c r="K3031" t="s">
        <v>11471</v>
      </c>
      <c r="L3031" t="s">
        <v>11472</v>
      </c>
      <c r="M3031" s="11">
        <v>43116.418333333335</v>
      </c>
      <c r="N3031" s="11">
        <v>43116.418333333335</v>
      </c>
      <c r="O3031" s="11">
        <v>43123.432893518519</v>
      </c>
      <c r="P3031" t="s">
        <v>2124</v>
      </c>
      <c r="Q3031" t="s">
        <v>1553</v>
      </c>
      <c r="R3031" t="s">
        <v>11473</v>
      </c>
      <c r="S3031" t="s">
        <v>2125</v>
      </c>
      <c r="T3031" t="s">
        <v>2126</v>
      </c>
      <c r="U3031" t="s">
        <v>2127</v>
      </c>
      <c r="V3031">
        <v>0</v>
      </c>
      <c r="W3031" t="s">
        <v>2127</v>
      </c>
      <c r="X3031" t="s">
        <v>2125</v>
      </c>
      <c r="Y3031" t="s">
        <v>2125</v>
      </c>
      <c r="Z3031" t="s">
        <v>2870</v>
      </c>
      <c r="AA3031" t="s">
        <v>2137</v>
      </c>
      <c r="AB3031" t="s">
        <v>2127</v>
      </c>
    </row>
    <row r="3032" spans="1:28" x14ac:dyDescent="0.2">
      <c r="A3032">
        <v>16083584</v>
      </c>
      <c r="B3032" t="s">
        <v>11434</v>
      </c>
      <c r="C3032" t="s">
        <v>6186</v>
      </c>
      <c r="D3032" t="s">
        <v>518</v>
      </c>
      <c r="E3032" t="s">
        <v>317</v>
      </c>
      <c r="F3032" t="s">
        <v>316</v>
      </c>
      <c r="G3032" t="s">
        <v>316</v>
      </c>
      <c r="H3032" t="s">
        <v>518</v>
      </c>
      <c r="I3032" t="s">
        <v>317</v>
      </c>
      <c r="J3032" t="s">
        <v>334</v>
      </c>
      <c r="K3032" t="s">
        <v>362</v>
      </c>
      <c r="L3032" t="s">
        <v>11474</v>
      </c>
      <c r="M3032" s="11">
        <v>43116.418576388889</v>
      </c>
      <c r="N3032" s="11">
        <v>43116.418576388889</v>
      </c>
      <c r="O3032" s="11">
        <v>43126.41741898148</v>
      </c>
      <c r="P3032" t="s">
        <v>2124</v>
      </c>
      <c r="Q3032" t="s">
        <v>355</v>
      </c>
      <c r="R3032" t="s">
        <v>11475</v>
      </c>
      <c r="S3032" t="s">
        <v>2125</v>
      </c>
      <c r="T3032" t="s">
        <v>2126</v>
      </c>
      <c r="U3032" t="s">
        <v>2127</v>
      </c>
      <c r="V3032">
        <v>0</v>
      </c>
      <c r="W3032" t="s">
        <v>2127</v>
      </c>
      <c r="X3032" t="s">
        <v>2125</v>
      </c>
      <c r="Y3032" t="s">
        <v>2125</v>
      </c>
      <c r="Z3032" t="s">
        <v>421</v>
      </c>
      <c r="AA3032" t="s">
        <v>2137</v>
      </c>
      <c r="AB3032" t="s">
        <v>2127</v>
      </c>
    </row>
    <row r="3033" spans="1:28" x14ac:dyDescent="0.2">
      <c r="A3033">
        <v>16083586</v>
      </c>
      <c r="B3033" t="s">
        <v>626</v>
      </c>
      <c r="C3033" t="s">
        <v>6758</v>
      </c>
      <c r="D3033" t="s">
        <v>2386</v>
      </c>
      <c r="E3033" t="s">
        <v>317</v>
      </c>
      <c r="F3033" t="s">
        <v>2387</v>
      </c>
      <c r="G3033" t="s">
        <v>2387</v>
      </c>
      <c r="H3033" t="s">
        <v>2643</v>
      </c>
      <c r="I3033" t="s">
        <v>317</v>
      </c>
      <c r="J3033" t="s">
        <v>334</v>
      </c>
      <c r="K3033" t="s">
        <v>11476</v>
      </c>
      <c r="L3033" t="s">
        <v>9748</v>
      </c>
      <c r="M3033" s="11">
        <v>43116.418692129628</v>
      </c>
      <c r="N3033" s="11">
        <v>43116.418692129628</v>
      </c>
      <c r="O3033" s="11">
        <v>43124.718819444446</v>
      </c>
      <c r="P3033" t="s">
        <v>2124</v>
      </c>
      <c r="Q3033" t="s">
        <v>2646</v>
      </c>
      <c r="R3033" t="s">
        <v>9531</v>
      </c>
      <c r="S3033" t="s">
        <v>2125</v>
      </c>
      <c r="T3033" t="s">
        <v>2126</v>
      </c>
      <c r="U3033" t="s">
        <v>2127</v>
      </c>
      <c r="V3033">
        <v>0</v>
      </c>
      <c r="W3033" t="s">
        <v>2127</v>
      </c>
      <c r="X3033" t="s">
        <v>2125</v>
      </c>
      <c r="Y3033" t="s">
        <v>2125</v>
      </c>
      <c r="Z3033" t="s">
        <v>627</v>
      </c>
      <c r="AA3033" t="s">
        <v>2128</v>
      </c>
      <c r="AB3033" t="s">
        <v>2127</v>
      </c>
    </row>
    <row r="3034" spans="1:28" x14ac:dyDescent="0.2">
      <c r="A3034">
        <v>16083598</v>
      </c>
      <c r="B3034" t="s">
        <v>11477</v>
      </c>
      <c r="C3034" t="s">
        <v>11478</v>
      </c>
      <c r="D3034" t="s">
        <v>482</v>
      </c>
      <c r="E3034" t="s">
        <v>317</v>
      </c>
      <c r="F3034" t="s">
        <v>370</v>
      </c>
      <c r="G3034" t="s">
        <v>370</v>
      </c>
      <c r="H3034" t="s">
        <v>482</v>
      </c>
      <c r="I3034" t="s">
        <v>317</v>
      </c>
      <c r="J3034" t="s">
        <v>334</v>
      </c>
      <c r="K3034" t="s">
        <v>11479</v>
      </c>
      <c r="L3034" t="s">
        <v>11480</v>
      </c>
      <c r="M3034" s="11">
        <v>43116.41914351852</v>
      </c>
      <c r="N3034" s="11">
        <v>43116.41914351852</v>
      </c>
      <c r="O3034" s="11">
        <v>43116.467650462961</v>
      </c>
      <c r="P3034" t="s">
        <v>2124</v>
      </c>
      <c r="Q3034" t="s">
        <v>11481</v>
      </c>
      <c r="R3034" t="s">
        <v>11482</v>
      </c>
      <c r="S3034" t="s">
        <v>2125</v>
      </c>
      <c r="T3034" t="s">
        <v>2126</v>
      </c>
      <c r="U3034" t="s">
        <v>2127</v>
      </c>
      <c r="V3034">
        <v>0</v>
      </c>
      <c r="W3034" t="s">
        <v>2127</v>
      </c>
      <c r="X3034" t="s">
        <v>2125</v>
      </c>
      <c r="Y3034" t="s">
        <v>2125</v>
      </c>
      <c r="Z3034" t="s">
        <v>1422</v>
      </c>
      <c r="AA3034" t="s">
        <v>2137</v>
      </c>
      <c r="AB3034" t="s">
        <v>2127</v>
      </c>
    </row>
    <row r="3035" spans="1:28" x14ac:dyDescent="0.2">
      <c r="A3035">
        <v>16083623</v>
      </c>
      <c r="B3035" t="s">
        <v>11483</v>
      </c>
      <c r="C3035" t="s">
        <v>8605</v>
      </c>
      <c r="D3035" t="s">
        <v>369</v>
      </c>
      <c r="E3035" t="s">
        <v>317</v>
      </c>
      <c r="F3035" t="s">
        <v>316</v>
      </c>
      <c r="G3035" t="s">
        <v>316</v>
      </c>
      <c r="H3035" t="s">
        <v>369</v>
      </c>
      <c r="I3035" t="s">
        <v>317</v>
      </c>
      <c r="J3035" t="s">
        <v>334</v>
      </c>
      <c r="K3035" t="s">
        <v>1502</v>
      </c>
      <c r="L3035" t="s">
        <v>11484</v>
      </c>
      <c r="M3035" s="11">
        <v>43116.420451388891</v>
      </c>
      <c r="N3035" s="11">
        <v>43116.420451388891</v>
      </c>
      <c r="O3035" s="11">
        <v>43123.450891203705</v>
      </c>
      <c r="P3035" t="s">
        <v>2124</v>
      </c>
      <c r="Q3035" t="s">
        <v>425</v>
      </c>
      <c r="R3035" t="s">
        <v>11485</v>
      </c>
      <c r="S3035" t="s">
        <v>2125</v>
      </c>
      <c r="T3035" t="s">
        <v>2126</v>
      </c>
      <c r="U3035" t="s">
        <v>2127</v>
      </c>
      <c r="V3035">
        <v>0</v>
      </c>
      <c r="W3035" t="s">
        <v>2127</v>
      </c>
      <c r="X3035" t="s">
        <v>2125</v>
      </c>
      <c r="Y3035" t="s">
        <v>2125</v>
      </c>
      <c r="Z3035" t="s">
        <v>421</v>
      </c>
      <c r="AA3035" t="s">
        <v>2137</v>
      </c>
      <c r="AB3035" t="s">
        <v>2127</v>
      </c>
    </row>
    <row r="3036" spans="1:28" x14ac:dyDescent="0.2">
      <c r="A3036">
        <v>16083639</v>
      </c>
      <c r="B3036" t="s">
        <v>11486</v>
      </c>
      <c r="C3036" t="s">
        <v>2945</v>
      </c>
      <c r="D3036" t="s">
        <v>1527</v>
      </c>
      <c r="E3036" t="s">
        <v>317</v>
      </c>
      <c r="F3036" t="s">
        <v>316</v>
      </c>
      <c r="G3036" t="s">
        <v>357</v>
      </c>
      <c r="H3036" t="s">
        <v>1527</v>
      </c>
      <c r="I3036" t="s">
        <v>317</v>
      </c>
      <c r="J3036" t="s">
        <v>334</v>
      </c>
      <c r="K3036" t="s">
        <v>11487</v>
      </c>
      <c r="L3036" t="s">
        <v>11488</v>
      </c>
      <c r="M3036" s="11">
        <v>43116.421168981484</v>
      </c>
      <c r="N3036" s="11">
        <v>43116.421168981484</v>
      </c>
      <c r="O3036" s="11">
        <v>43118.634212962963</v>
      </c>
      <c r="P3036" t="s">
        <v>2124</v>
      </c>
      <c r="Q3036" t="s">
        <v>436</v>
      </c>
      <c r="R3036" t="s">
        <v>11489</v>
      </c>
      <c r="S3036" t="s">
        <v>2125</v>
      </c>
      <c r="T3036" t="s">
        <v>2126</v>
      </c>
      <c r="U3036" t="s">
        <v>2127</v>
      </c>
      <c r="V3036">
        <v>0</v>
      </c>
      <c r="W3036" t="s">
        <v>2127</v>
      </c>
      <c r="X3036" t="s">
        <v>2125</v>
      </c>
      <c r="Y3036" t="s">
        <v>2125</v>
      </c>
      <c r="Z3036" t="s">
        <v>433</v>
      </c>
      <c r="AA3036" t="s">
        <v>2137</v>
      </c>
      <c r="AB3036" t="s">
        <v>2127</v>
      </c>
    </row>
    <row r="3037" spans="1:28" x14ac:dyDescent="0.2">
      <c r="A3037">
        <v>16083655</v>
      </c>
      <c r="B3037" t="s">
        <v>626</v>
      </c>
      <c r="C3037" t="s">
        <v>6758</v>
      </c>
      <c r="D3037" t="s">
        <v>2386</v>
      </c>
      <c r="E3037" t="s">
        <v>317</v>
      </c>
      <c r="F3037" t="s">
        <v>2387</v>
      </c>
      <c r="G3037" t="s">
        <v>2387</v>
      </c>
      <c r="H3037" t="s">
        <v>2643</v>
      </c>
      <c r="I3037" t="s">
        <v>317</v>
      </c>
      <c r="J3037" t="s">
        <v>334</v>
      </c>
      <c r="K3037" t="s">
        <v>11490</v>
      </c>
      <c r="L3037" t="s">
        <v>11491</v>
      </c>
      <c r="M3037" s="11">
        <v>43116.421863425923</v>
      </c>
      <c r="N3037" s="11">
        <v>43116.421863425923</v>
      </c>
      <c r="O3037" s="11">
        <v>43125.705381944441</v>
      </c>
      <c r="P3037" t="s">
        <v>2124</v>
      </c>
      <c r="Q3037" t="s">
        <v>2646</v>
      </c>
      <c r="R3037" t="s">
        <v>11492</v>
      </c>
      <c r="S3037" t="s">
        <v>2125</v>
      </c>
      <c r="T3037" t="s">
        <v>2126</v>
      </c>
      <c r="U3037" t="s">
        <v>2127</v>
      </c>
      <c r="V3037">
        <v>0</v>
      </c>
      <c r="W3037" t="s">
        <v>2127</v>
      </c>
      <c r="X3037" t="s">
        <v>2125</v>
      </c>
      <c r="Y3037" t="s">
        <v>2125</v>
      </c>
      <c r="Z3037" t="s">
        <v>627</v>
      </c>
      <c r="AA3037" t="s">
        <v>2128</v>
      </c>
      <c r="AB3037" t="s">
        <v>2127</v>
      </c>
    </row>
    <row r="3038" spans="1:28" x14ac:dyDescent="0.2">
      <c r="A3038">
        <v>16083666</v>
      </c>
      <c r="B3038" t="s">
        <v>4094</v>
      </c>
      <c r="C3038" t="s">
        <v>2158</v>
      </c>
      <c r="D3038" t="s">
        <v>550</v>
      </c>
      <c r="E3038" t="s">
        <v>317</v>
      </c>
      <c r="F3038" t="s">
        <v>316</v>
      </c>
      <c r="G3038" t="s">
        <v>316</v>
      </c>
      <c r="H3038" t="s">
        <v>550</v>
      </c>
      <c r="I3038" t="s">
        <v>317</v>
      </c>
      <c r="J3038" t="s">
        <v>334</v>
      </c>
      <c r="K3038" t="s">
        <v>574</v>
      </c>
      <c r="L3038" t="s">
        <v>11493</v>
      </c>
      <c r="M3038" s="11">
        <v>43116.422233796293</v>
      </c>
      <c r="N3038" s="11">
        <v>43116.422233796293</v>
      </c>
      <c r="O3038" s="11">
        <v>43126.746689814812</v>
      </c>
      <c r="P3038" t="s">
        <v>2124</v>
      </c>
      <c r="Q3038" t="s">
        <v>402</v>
      </c>
      <c r="R3038" t="s">
        <v>11494</v>
      </c>
      <c r="S3038" t="s">
        <v>2125</v>
      </c>
      <c r="T3038" t="s">
        <v>2126</v>
      </c>
      <c r="U3038" t="s">
        <v>2127</v>
      </c>
      <c r="V3038">
        <v>0</v>
      </c>
      <c r="W3038" t="s">
        <v>2127</v>
      </c>
      <c r="X3038" t="s">
        <v>2125</v>
      </c>
      <c r="Y3038" t="s">
        <v>2125</v>
      </c>
      <c r="Z3038" t="s">
        <v>312</v>
      </c>
      <c r="AA3038" t="s">
        <v>2128</v>
      </c>
      <c r="AB3038" t="s">
        <v>3108</v>
      </c>
    </row>
    <row r="3039" spans="1:28" x14ac:dyDescent="0.2">
      <c r="A3039">
        <v>16083694</v>
      </c>
      <c r="B3039" t="s">
        <v>11495</v>
      </c>
      <c r="C3039" t="s">
        <v>3235</v>
      </c>
      <c r="D3039" t="s">
        <v>401</v>
      </c>
      <c r="E3039" t="s">
        <v>317</v>
      </c>
      <c r="F3039" t="s">
        <v>316</v>
      </c>
      <c r="G3039" t="s">
        <v>316</v>
      </c>
      <c r="H3039" t="s">
        <v>401</v>
      </c>
      <c r="I3039" t="s">
        <v>317</v>
      </c>
      <c r="J3039" t="s">
        <v>334</v>
      </c>
      <c r="K3039" t="s">
        <v>487</v>
      </c>
      <c r="L3039" t="s">
        <v>11496</v>
      </c>
      <c r="M3039" s="11">
        <v>43116.423495370371</v>
      </c>
      <c r="N3039" s="11">
        <v>43116.423495370371</v>
      </c>
      <c r="O3039" s="11">
        <v>43123.449687499997</v>
      </c>
      <c r="P3039" t="s">
        <v>2124</v>
      </c>
      <c r="Q3039" t="s">
        <v>436</v>
      </c>
      <c r="R3039" t="s">
        <v>11497</v>
      </c>
      <c r="S3039" t="s">
        <v>2125</v>
      </c>
      <c r="T3039" t="s">
        <v>2126</v>
      </c>
      <c r="U3039" t="s">
        <v>2127</v>
      </c>
      <c r="V3039">
        <v>0</v>
      </c>
      <c r="W3039" t="s">
        <v>2127</v>
      </c>
      <c r="X3039" t="s">
        <v>2125</v>
      </c>
      <c r="Y3039" t="s">
        <v>2125</v>
      </c>
      <c r="Z3039" t="s">
        <v>433</v>
      </c>
      <c r="AA3039" t="s">
        <v>2137</v>
      </c>
      <c r="AB3039" t="s">
        <v>2127</v>
      </c>
    </row>
    <row r="3040" spans="1:28" x14ac:dyDescent="0.2">
      <c r="A3040">
        <v>16083764</v>
      </c>
      <c r="B3040" t="s">
        <v>646</v>
      </c>
      <c r="C3040" t="s">
        <v>4781</v>
      </c>
      <c r="D3040" t="s">
        <v>410</v>
      </c>
      <c r="E3040" t="s">
        <v>317</v>
      </c>
      <c r="F3040" t="s">
        <v>382</v>
      </c>
      <c r="G3040" t="s">
        <v>382</v>
      </c>
      <c r="H3040" t="s">
        <v>410</v>
      </c>
      <c r="I3040" t="s">
        <v>317</v>
      </c>
      <c r="J3040" t="s">
        <v>334</v>
      </c>
      <c r="K3040" t="s">
        <v>1366</v>
      </c>
      <c r="L3040" t="s">
        <v>11498</v>
      </c>
      <c r="M3040" s="11">
        <v>43116.426064814812</v>
      </c>
      <c r="N3040" s="11">
        <v>43116.426064814812</v>
      </c>
      <c r="O3040" s="11">
        <v>43124.738645833335</v>
      </c>
      <c r="P3040" t="s">
        <v>2124</v>
      </c>
      <c r="Q3040" t="s">
        <v>412</v>
      </c>
      <c r="R3040" t="s">
        <v>1365</v>
      </c>
      <c r="S3040" t="s">
        <v>2125</v>
      </c>
      <c r="T3040" t="s">
        <v>2126</v>
      </c>
      <c r="U3040" t="s">
        <v>2127</v>
      </c>
      <c r="V3040">
        <v>0</v>
      </c>
      <c r="W3040" t="s">
        <v>2127</v>
      </c>
      <c r="X3040" t="s">
        <v>2125</v>
      </c>
      <c r="Y3040" t="s">
        <v>2125</v>
      </c>
      <c r="Z3040" t="s">
        <v>378</v>
      </c>
      <c r="AA3040" t="s">
        <v>2137</v>
      </c>
      <c r="AB3040" t="s">
        <v>2127</v>
      </c>
    </row>
    <row r="3041" spans="1:28" x14ac:dyDescent="0.2">
      <c r="A3041">
        <v>16083767</v>
      </c>
      <c r="B3041" t="s">
        <v>11499</v>
      </c>
      <c r="C3041" t="s">
        <v>2139</v>
      </c>
      <c r="D3041" t="s">
        <v>518</v>
      </c>
      <c r="E3041" t="s">
        <v>317</v>
      </c>
      <c r="F3041" t="s">
        <v>316</v>
      </c>
      <c r="G3041" t="s">
        <v>316</v>
      </c>
      <c r="H3041" t="s">
        <v>518</v>
      </c>
      <c r="I3041" t="s">
        <v>317</v>
      </c>
      <c r="J3041" t="s">
        <v>334</v>
      </c>
      <c r="K3041" t="s">
        <v>1101</v>
      </c>
      <c r="L3041" t="s">
        <v>11500</v>
      </c>
      <c r="M3041" s="11">
        <v>43116.426145833335</v>
      </c>
      <c r="N3041" s="11">
        <v>43116.426145833335</v>
      </c>
      <c r="O3041" s="11">
        <v>43123.444004629629</v>
      </c>
      <c r="P3041" t="s">
        <v>2124</v>
      </c>
      <c r="Q3041" t="s">
        <v>425</v>
      </c>
      <c r="R3041" t="s">
        <v>11501</v>
      </c>
      <c r="S3041" t="s">
        <v>2125</v>
      </c>
      <c r="T3041" t="s">
        <v>2126</v>
      </c>
      <c r="U3041" t="s">
        <v>2127</v>
      </c>
      <c r="V3041">
        <v>0</v>
      </c>
      <c r="W3041" t="s">
        <v>2127</v>
      </c>
      <c r="X3041" t="s">
        <v>2125</v>
      </c>
      <c r="Y3041" t="s">
        <v>2125</v>
      </c>
      <c r="Z3041" t="s">
        <v>2223</v>
      </c>
      <c r="AA3041" t="s">
        <v>2137</v>
      </c>
      <c r="AB3041" t="s">
        <v>2127</v>
      </c>
    </row>
    <row r="3042" spans="1:28" x14ac:dyDescent="0.2">
      <c r="A3042">
        <v>16083789</v>
      </c>
      <c r="B3042" t="s">
        <v>4389</v>
      </c>
      <c r="C3042" t="s">
        <v>4390</v>
      </c>
      <c r="D3042" t="s">
        <v>482</v>
      </c>
      <c r="E3042" t="s">
        <v>317</v>
      </c>
      <c r="F3042" t="s">
        <v>370</v>
      </c>
      <c r="G3042" t="s">
        <v>370</v>
      </c>
      <c r="H3042" t="s">
        <v>482</v>
      </c>
      <c r="I3042" t="s">
        <v>317</v>
      </c>
      <c r="J3042" t="s">
        <v>430</v>
      </c>
      <c r="K3042" t="s">
        <v>1164</v>
      </c>
      <c r="L3042" t="s">
        <v>11502</v>
      </c>
      <c r="M3042" s="11">
        <v>43116.427233796298</v>
      </c>
      <c r="N3042" s="11">
        <v>43116.427233796298</v>
      </c>
      <c r="O3042" s="11">
        <v>43123.441423611112</v>
      </c>
      <c r="P3042" t="s">
        <v>2124</v>
      </c>
      <c r="Q3042" t="s">
        <v>559</v>
      </c>
      <c r="R3042" t="s">
        <v>11503</v>
      </c>
      <c r="S3042" t="s">
        <v>2125</v>
      </c>
      <c r="T3042" t="s">
        <v>2126</v>
      </c>
      <c r="U3042" t="s">
        <v>2127</v>
      </c>
      <c r="V3042">
        <v>0</v>
      </c>
      <c r="W3042" t="s">
        <v>2127</v>
      </c>
      <c r="X3042" t="s">
        <v>2125</v>
      </c>
      <c r="Y3042" t="s">
        <v>2125</v>
      </c>
      <c r="Z3042" t="s">
        <v>742</v>
      </c>
      <c r="AA3042" t="s">
        <v>2137</v>
      </c>
      <c r="AB3042" t="s">
        <v>2127</v>
      </c>
    </row>
    <row r="3043" spans="1:28" x14ac:dyDescent="0.2">
      <c r="A3043">
        <v>16083793</v>
      </c>
      <c r="B3043" t="s">
        <v>626</v>
      </c>
      <c r="C3043" t="s">
        <v>6758</v>
      </c>
      <c r="D3043" t="s">
        <v>2386</v>
      </c>
      <c r="E3043" t="s">
        <v>317</v>
      </c>
      <c r="F3043" t="s">
        <v>2387</v>
      </c>
      <c r="G3043" t="s">
        <v>2387</v>
      </c>
      <c r="H3043" t="s">
        <v>2643</v>
      </c>
      <c r="I3043" t="s">
        <v>317</v>
      </c>
      <c r="J3043" t="s">
        <v>334</v>
      </c>
      <c r="K3043" t="s">
        <v>11504</v>
      </c>
      <c r="L3043" t="s">
        <v>11441</v>
      </c>
      <c r="M3043" s="11">
        <v>43116.427361111113</v>
      </c>
      <c r="N3043" s="11">
        <v>43116.427361111113</v>
      </c>
      <c r="O3043" s="11">
        <v>43125.702372685184</v>
      </c>
      <c r="P3043" t="s">
        <v>2124</v>
      </c>
      <c r="Q3043" t="s">
        <v>2646</v>
      </c>
      <c r="R3043" t="s">
        <v>3052</v>
      </c>
      <c r="S3043" t="s">
        <v>2125</v>
      </c>
      <c r="T3043" t="s">
        <v>2126</v>
      </c>
      <c r="U3043" t="s">
        <v>2127</v>
      </c>
      <c r="V3043">
        <v>0</v>
      </c>
      <c r="W3043" t="s">
        <v>2127</v>
      </c>
      <c r="X3043" t="s">
        <v>2125</v>
      </c>
      <c r="Y3043" t="s">
        <v>2125</v>
      </c>
      <c r="Z3043" t="s">
        <v>627</v>
      </c>
      <c r="AA3043" t="s">
        <v>2128</v>
      </c>
      <c r="AB3043" t="s">
        <v>2127</v>
      </c>
    </row>
    <row r="3044" spans="1:28" x14ac:dyDescent="0.2">
      <c r="A3044">
        <v>16083911</v>
      </c>
      <c r="B3044" t="s">
        <v>11505</v>
      </c>
      <c r="C3044" t="s">
        <v>4865</v>
      </c>
      <c r="D3044" t="s">
        <v>434</v>
      </c>
      <c r="E3044" t="s">
        <v>317</v>
      </c>
      <c r="F3044" t="s">
        <v>370</v>
      </c>
      <c r="G3044" t="s">
        <v>370</v>
      </c>
      <c r="H3044" t="s">
        <v>434</v>
      </c>
      <c r="I3044" t="s">
        <v>317</v>
      </c>
      <c r="J3044" t="s">
        <v>334</v>
      </c>
      <c r="K3044" t="s">
        <v>1086</v>
      </c>
      <c r="L3044" t="s">
        <v>11506</v>
      </c>
      <c r="M3044" s="11">
        <v>43116.431712962964</v>
      </c>
      <c r="N3044" s="11">
        <v>43116.431712962964</v>
      </c>
      <c r="O3044" s="11">
        <v>43123.58797453704</v>
      </c>
      <c r="P3044" t="s">
        <v>2124</v>
      </c>
      <c r="Q3044" t="s">
        <v>600</v>
      </c>
      <c r="R3044" t="s">
        <v>11507</v>
      </c>
      <c r="S3044" t="s">
        <v>2125</v>
      </c>
      <c r="T3044" t="s">
        <v>2126</v>
      </c>
      <c r="U3044" t="s">
        <v>2127</v>
      </c>
      <c r="V3044">
        <v>1</v>
      </c>
      <c r="W3044" t="s">
        <v>2127</v>
      </c>
      <c r="X3044" t="s">
        <v>2125</v>
      </c>
      <c r="Y3044" t="s">
        <v>2125</v>
      </c>
      <c r="Z3044" t="s">
        <v>1360</v>
      </c>
      <c r="AA3044" t="s">
        <v>2128</v>
      </c>
      <c r="AB3044" t="s">
        <v>11508</v>
      </c>
    </row>
    <row r="3045" spans="1:28" x14ac:dyDescent="0.2">
      <c r="A3045">
        <v>16083924</v>
      </c>
      <c r="B3045" t="s">
        <v>11509</v>
      </c>
      <c r="C3045" t="s">
        <v>10771</v>
      </c>
      <c r="D3045" t="s">
        <v>369</v>
      </c>
      <c r="E3045" t="s">
        <v>317</v>
      </c>
      <c r="F3045" t="s">
        <v>370</v>
      </c>
      <c r="G3045" t="s">
        <v>370</v>
      </c>
      <c r="H3045" t="s">
        <v>369</v>
      </c>
      <c r="I3045" t="s">
        <v>317</v>
      </c>
      <c r="J3045" t="s">
        <v>322</v>
      </c>
      <c r="K3045" t="s">
        <v>595</v>
      </c>
      <c r="L3045" t="s">
        <v>11510</v>
      </c>
      <c r="M3045" s="11">
        <v>43116.432118055556</v>
      </c>
      <c r="N3045" s="11">
        <v>43116.432118055556</v>
      </c>
      <c r="O3045" s="11">
        <v>43123.443969907406</v>
      </c>
      <c r="P3045" t="s">
        <v>2124</v>
      </c>
      <c r="Q3045" t="s">
        <v>483</v>
      </c>
      <c r="R3045" t="s">
        <v>11511</v>
      </c>
      <c r="S3045" t="s">
        <v>2125</v>
      </c>
      <c r="T3045" t="s">
        <v>2126</v>
      </c>
      <c r="U3045" t="s">
        <v>2127</v>
      </c>
      <c r="V3045">
        <v>0</v>
      </c>
      <c r="W3045" t="s">
        <v>2127</v>
      </c>
      <c r="X3045" t="s">
        <v>2125</v>
      </c>
      <c r="Y3045" t="s">
        <v>2125</v>
      </c>
      <c r="Z3045" t="s">
        <v>742</v>
      </c>
      <c r="AA3045" t="s">
        <v>2137</v>
      </c>
      <c r="AB3045" t="s">
        <v>2127</v>
      </c>
    </row>
    <row r="3046" spans="1:28" x14ac:dyDescent="0.2">
      <c r="A3046">
        <v>16083932</v>
      </c>
      <c r="B3046" t="s">
        <v>11512</v>
      </c>
      <c r="C3046" t="s">
        <v>5826</v>
      </c>
      <c r="D3046" t="s">
        <v>510</v>
      </c>
      <c r="E3046" t="s">
        <v>317</v>
      </c>
      <c r="F3046" t="s">
        <v>2127</v>
      </c>
      <c r="G3046" t="s">
        <v>370</v>
      </c>
      <c r="H3046" t="s">
        <v>510</v>
      </c>
      <c r="I3046" t="s">
        <v>317</v>
      </c>
      <c r="J3046" t="s">
        <v>334</v>
      </c>
      <c r="K3046" t="s">
        <v>11513</v>
      </c>
      <c r="L3046" t="s">
        <v>11514</v>
      </c>
      <c r="M3046" s="11">
        <v>43116.432245370372</v>
      </c>
      <c r="N3046" s="11">
        <v>43116.432245370372</v>
      </c>
      <c r="O3046" s="11">
        <v>43123.477418981478</v>
      </c>
      <c r="P3046" t="s">
        <v>2124</v>
      </c>
      <c r="Q3046" t="s">
        <v>3694</v>
      </c>
      <c r="R3046" t="s">
        <v>11515</v>
      </c>
      <c r="S3046" t="s">
        <v>2125</v>
      </c>
      <c r="T3046" t="s">
        <v>2126</v>
      </c>
      <c r="U3046" t="s">
        <v>2127</v>
      </c>
      <c r="V3046">
        <v>1</v>
      </c>
      <c r="W3046" t="s">
        <v>2127</v>
      </c>
      <c r="X3046" t="s">
        <v>2125</v>
      </c>
      <c r="Y3046" t="s">
        <v>2125</v>
      </c>
      <c r="Z3046" t="s">
        <v>634</v>
      </c>
      <c r="AA3046" t="s">
        <v>2137</v>
      </c>
      <c r="AB3046" t="s">
        <v>2127</v>
      </c>
    </row>
    <row r="3047" spans="1:28" x14ac:dyDescent="0.2">
      <c r="A3047">
        <v>16083943</v>
      </c>
      <c r="B3047" t="s">
        <v>11516</v>
      </c>
      <c r="C3047" t="s">
        <v>2158</v>
      </c>
      <c r="D3047" t="s">
        <v>434</v>
      </c>
      <c r="E3047" t="s">
        <v>317</v>
      </c>
      <c r="F3047" t="s">
        <v>316</v>
      </c>
      <c r="G3047" t="s">
        <v>323</v>
      </c>
      <c r="H3047" t="s">
        <v>503</v>
      </c>
      <c r="I3047" t="s">
        <v>317</v>
      </c>
      <c r="J3047" t="s">
        <v>334</v>
      </c>
      <c r="K3047" t="s">
        <v>2941</v>
      </c>
      <c r="L3047" t="s">
        <v>11517</v>
      </c>
      <c r="M3047" s="11">
        <v>43116.432476851849</v>
      </c>
      <c r="N3047" s="11">
        <v>43116.432476851849</v>
      </c>
      <c r="O3047" s="11">
        <v>43126.622118055559</v>
      </c>
      <c r="P3047" t="s">
        <v>2124</v>
      </c>
      <c r="Q3047" t="s">
        <v>551</v>
      </c>
      <c r="R3047" t="s">
        <v>11518</v>
      </c>
      <c r="S3047" t="s">
        <v>2125</v>
      </c>
      <c r="T3047" t="s">
        <v>2126</v>
      </c>
      <c r="U3047" t="s">
        <v>2127</v>
      </c>
      <c r="V3047">
        <v>0</v>
      </c>
      <c r="W3047" t="s">
        <v>2127</v>
      </c>
      <c r="X3047" t="s">
        <v>2125</v>
      </c>
      <c r="Y3047" t="s">
        <v>2125</v>
      </c>
      <c r="Z3047" t="s">
        <v>312</v>
      </c>
      <c r="AA3047" t="s">
        <v>2128</v>
      </c>
      <c r="AB3047" t="s">
        <v>2127</v>
      </c>
    </row>
    <row r="3048" spans="1:28" x14ac:dyDescent="0.2">
      <c r="A3048">
        <v>16083962</v>
      </c>
      <c r="B3048" t="s">
        <v>626</v>
      </c>
      <c r="C3048" t="s">
        <v>6758</v>
      </c>
      <c r="D3048" t="s">
        <v>2386</v>
      </c>
      <c r="E3048" t="s">
        <v>317</v>
      </c>
      <c r="F3048" t="s">
        <v>2387</v>
      </c>
      <c r="G3048" t="s">
        <v>2387</v>
      </c>
      <c r="H3048" t="s">
        <v>2643</v>
      </c>
      <c r="I3048" t="s">
        <v>317</v>
      </c>
      <c r="J3048" t="s">
        <v>334</v>
      </c>
      <c r="K3048" t="s">
        <v>11519</v>
      </c>
      <c r="L3048" t="s">
        <v>11441</v>
      </c>
      <c r="M3048" s="11">
        <v>43116.433055555557</v>
      </c>
      <c r="N3048" s="11">
        <v>43116.433055555557</v>
      </c>
      <c r="O3048" s="11">
        <v>43125.701956018522</v>
      </c>
      <c r="P3048" t="s">
        <v>2124</v>
      </c>
      <c r="Q3048" t="s">
        <v>2646</v>
      </c>
      <c r="R3048" t="s">
        <v>3052</v>
      </c>
      <c r="S3048" t="s">
        <v>2125</v>
      </c>
      <c r="T3048" t="s">
        <v>2126</v>
      </c>
      <c r="U3048" t="s">
        <v>2127</v>
      </c>
      <c r="V3048">
        <v>0</v>
      </c>
      <c r="W3048" t="s">
        <v>2127</v>
      </c>
      <c r="X3048" t="s">
        <v>2125</v>
      </c>
      <c r="Y3048" t="s">
        <v>2125</v>
      </c>
      <c r="Z3048" t="s">
        <v>627</v>
      </c>
      <c r="AA3048" t="s">
        <v>2128</v>
      </c>
      <c r="AB3048" t="s">
        <v>2127</v>
      </c>
    </row>
    <row r="3049" spans="1:28" x14ac:dyDescent="0.2">
      <c r="A3049">
        <v>16083978</v>
      </c>
      <c r="B3049" t="s">
        <v>11520</v>
      </c>
      <c r="C3049" t="s">
        <v>3949</v>
      </c>
      <c r="D3049" t="s">
        <v>468</v>
      </c>
      <c r="E3049" t="s">
        <v>317</v>
      </c>
      <c r="F3049" t="s">
        <v>357</v>
      </c>
      <c r="G3049" t="s">
        <v>357</v>
      </c>
      <c r="H3049" t="s">
        <v>1107</v>
      </c>
      <c r="I3049" t="s">
        <v>2603</v>
      </c>
      <c r="J3049" t="s">
        <v>334</v>
      </c>
      <c r="K3049" t="s">
        <v>11521</v>
      </c>
      <c r="L3049" t="s">
        <v>11522</v>
      </c>
      <c r="M3049" s="11">
        <v>43116.433611111112</v>
      </c>
      <c r="N3049" s="11">
        <v>43116.433611111112</v>
      </c>
      <c r="O3049" s="11">
        <v>43123.663483796299</v>
      </c>
      <c r="P3049" t="s">
        <v>2124</v>
      </c>
      <c r="Q3049" t="s">
        <v>1180</v>
      </c>
      <c r="R3049" t="s">
        <v>11523</v>
      </c>
      <c r="S3049" t="s">
        <v>2125</v>
      </c>
      <c r="T3049" t="s">
        <v>2126</v>
      </c>
      <c r="U3049" t="s">
        <v>2127</v>
      </c>
      <c r="V3049">
        <v>0</v>
      </c>
      <c r="W3049" t="s">
        <v>2127</v>
      </c>
      <c r="X3049" t="s">
        <v>2125</v>
      </c>
      <c r="Y3049" t="s">
        <v>2125</v>
      </c>
      <c r="Z3049" t="s">
        <v>433</v>
      </c>
      <c r="AA3049" t="s">
        <v>2137</v>
      </c>
      <c r="AB3049" t="s">
        <v>2608</v>
      </c>
    </row>
    <row r="3050" spans="1:28" x14ac:dyDescent="0.2">
      <c r="A3050">
        <v>16084063</v>
      </c>
      <c r="B3050" t="s">
        <v>11524</v>
      </c>
      <c r="C3050" t="s">
        <v>2158</v>
      </c>
      <c r="D3050" t="s">
        <v>460</v>
      </c>
      <c r="E3050" t="s">
        <v>317</v>
      </c>
      <c r="F3050" t="s">
        <v>316</v>
      </c>
      <c r="G3050" t="s">
        <v>316</v>
      </c>
      <c r="H3050" t="s">
        <v>460</v>
      </c>
      <c r="I3050" t="s">
        <v>317</v>
      </c>
      <c r="J3050" t="s">
        <v>334</v>
      </c>
      <c r="K3050" t="s">
        <v>574</v>
      </c>
      <c r="L3050" t="s">
        <v>11525</v>
      </c>
      <c r="M3050" s="11">
        <v>43116.43712962963</v>
      </c>
      <c r="N3050" s="11">
        <v>43116.43712962963</v>
      </c>
      <c r="O3050" s="11">
        <v>43123.449548611112</v>
      </c>
      <c r="P3050" t="s">
        <v>2124</v>
      </c>
      <c r="Q3050" t="s">
        <v>402</v>
      </c>
      <c r="R3050" t="s">
        <v>11526</v>
      </c>
      <c r="S3050" t="s">
        <v>2125</v>
      </c>
      <c r="T3050" t="s">
        <v>2126</v>
      </c>
      <c r="U3050" t="s">
        <v>2127</v>
      </c>
      <c r="V3050">
        <v>0</v>
      </c>
      <c r="W3050" t="s">
        <v>2127</v>
      </c>
      <c r="X3050" t="s">
        <v>2125</v>
      </c>
      <c r="Y3050" t="s">
        <v>2125</v>
      </c>
      <c r="Z3050" t="s">
        <v>378</v>
      </c>
      <c r="AA3050" t="s">
        <v>2128</v>
      </c>
      <c r="AB3050" t="s">
        <v>2127</v>
      </c>
    </row>
    <row r="3051" spans="1:28" x14ac:dyDescent="0.2">
      <c r="A3051">
        <v>16084104</v>
      </c>
      <c r="B3051" t="s">
        <v>11527</v>
      </c>
      <c r="C3051" t="s">
        <v>4298</v>
      </c>
      <c r="D3051" t="s">
        <v>510</v>
      </c>
      <c r="E3051" t="s">
        <v>317</v>
      </c>
      <c r="F3051" t="s">
        <v>2127</v>
      </c>
      <c r="G3051" t="s">
        <v>316</v>
      </c>
      <c r="H3051" t="s">
        <v>510</v>
      </c>
      <c r="I3051" t="s">
        <v>317</v>
      </c>
      <c r="J3051" t="s">
        <v>334</v>
      </c>
      <c r="K3051" t="s">
        <v>3665</v>
      </c>
      <c r="L3051" t="s">
        <v>11528</v>
      </c>
      <c r="M3051" s="11">
        <v>43116.438194444447</v>
      </c>
      <c r="N3051" s="11">
        <v>43116.438194444447</v>
      </c>
      <c r="O3051" s="11">
        <v>43123.439791666664</v>
      </c>
      <c r="P3051" t="s">
        <v>2124</v>
      </c>
      <c r="Q3051" t="s">
        <v>3694</v>
      </c>
      <c r="R3051" t="s">
        <v>11529</v>
      </c>
      <c r="S3051" t="s">
        <v>2125</v>
      </c>
      <c r="T3051" t="s">
        <v>2126</v>
      </c>
      <c r="U3051" t="s">
        <v>2127</v>
      </c>
      <c r="V3051">
        <v>0</v>
      </c>
      <c r="W3051" t="s">
        <v>2127</v>
      </c>
      <c r="X3051" t="s">
        <v>2125</v>
      </c>
      <c r="Y3051" t="s">
        <v>2125</v>
      </c>
      <c r="Z3051" t="s">
        <v>433</v>
      </c>
      <c r="AA3051" t="s">
        <v>2137</v>
      </c>
      <c r="AB3051" t="s">
        <v>2127</v>
      </c>
    </row>
    <row r="3052" spans="1:28" x14ac:dyDescent="0.2">
      <c r="A3052">
        <v>16084138</v>
      </c>
      <c r="B3052" t="s">
        <v>7623</v>
      </c>
      <c r="C3052" t="s">
        <v>2420</v>
      </c>
      <c r="D3052" t="s">
        <v>2386</v>
      </c>
      <c r="E3052" t="s">
        <v>317</v>
      </c>
      <c r="F3052" t="s">
        <v>2387</v>
      </c>
      <c r="G3052" t="s">
        <v>2387</v>
      </c>
      <c r="H3052" t="s">
        <v>2643</v>
      </c>
      <c r="I3052" t="s">
        <v>317</v>
      </c>
      <c r="J3052" t="s">
        <v>334</v>
      </c>
      <c r="K3052" t="s">
        <v>11530</v>
      </c>
      <c r="L3052" t="s">
        <v>9748</v>
      </c>
      <c r="M3052" s="11">
        <v>43116.439351851855</v>
      </c>
      <c r="N3052" s="11">
        <v>43116.439351851855</v>
      </c>
      <c r="O3052" s="11">
        <v>43125.7030787037</v>
      </c>
      <c r="P3052" t="s">
        <v>2124</v>
      </c>
      <c r="Q3052" t="s">
        <v>2646</v>
      </c>
      <c r="R3052" t="s">
        <v>3052</v>
      </c>
      <c r="S3052" t="s">
        <v>2125</v>
      </c>
      <c r="T3052" t="s">
        <v>2126</v>
      </c>
      <c r="U3052" t="s">
        <v>2127</v>
      </c>
      <c r="V3052">
        <v>0</v>
      </c>
      <c r="W3052" t="s">
        <v>2127</v>
      </c>
      <c r="X3052" t="s">
        <v>2125</v>
      </c>
      <c r="Y3052" t="s">
        <v>2125</v>
      </c>
      <c r="Z3052" t="s">
        <v>719</v>
      </c>
      <c r="AA3052" t="s">
        <v>2128</v>
      </c>
      <c r="AB3052" t="s">
        <v>2127</v>
      </c>
    </row>
    <row r="3053" spans="1:28" x14ac:dyDescent="0.2">
      <c r="A3053">
        <v>16084176</v>
      </c>
      <c r="B3053" t="s">
        <v>11531</v>
      </c>
      <c r="C3053" t="s">
        <v>11532</v>
      </c>
      <c r="D3053" t="s">
        <v>510</v>
      </c>
      <c r="E3053" t="s">
        <v>317</v>
      </c>
      <c r="F3053" t="s">
        <v>370</v>
      </c>
      <c r="G3053" t="s">
        <v>414</v>
      </c>
      <c r="H3053" t="s">
        <v>415</v>
      </c>
      <c r="J3053" t="s">
        <v>334</v>
      </c>
      <c r="K3053" t="s">
        <v>11533</v>
      </c>
      <c r="L3053" t="s">
        <v>11534</v>
      </c>
      <c r="M3053" s="11">
        <v>43116.440405092595</v>
      </c>
      <c r="N3053" s="11">
        <v>43116.440405092595</v>
      </c>
      <c r="O3053" s="11">
        <v>43118.521874999999</v>
      </c>
      <c r="P3053" t="s">
        <v>2124</v>
      </c>
      <c r="Q3053" t="s">
        <v>600</v>
      </c>
      <c r="R3053" t="s">
        <v>11535</v>
      </c>
      <c r="S3053" t="s">
        <v>2125</v>
      </c>
      <c r="T3053" t="s">
        <v>2126</v>
      </c>
      <c r="U3053" t="s">
        <v>2127</v>
      </c>
      <c r="V3053">
        <v>0</v>
      </c>
      <c r="W3053" t="s">
        <v>2127</v>
      </c>
      <c r="X3053" t="s">
        <v>2125</v>
      </c>
      <c r="Y3053" t="s">
        <v>2125</v>
      </c>
      <c r="Z3053" t="s">
        <v>1847</v>
      </c>
      <c r="AA3053" t="s">
        <v>2137</v>
      </c>
      <c r="AB3053" t="s">
        <v>2127</v>
      </c>
    </row>
    <row r="3054" spans="1:28" x14ac:dyDescent="0.2">
      <c r="A3054">
        <v>16084180</v>
      </c>
      <c r="B3054" t="s">
        <v>11527</v>
      </c>
      <c r="C3054" t="s">
        <v>4298</v>
      </c>
      <c r="D3054" t="s">
        <v>468</v>
      </c>
      <c r="E3054" t="s">
        <v>317</v>
      </c>
      <c r="F3054" t="s">
        <v>316</v>
      </c>
      <c r="G3054" t="s">
        <v>316</v>
      </c>
      <c r="H3054" t="s">
        <v>468</v>
      </c>
      <c r="I3054" t="s">
        <v>317</v>
      </c>
      <c r="J3054" t="s">
        <v>334</v>
      </c>
      <c r="K3054" t="s">
        <v>595</v>
      </c>
      <c r="L3054" t="s">
        <v>11536</v>
      </c>
      <c r="M3054" s="11">
        <v>43116.440682870372</v>
      </c>
      <c r="N3054" s="11">
        <v>43116.440682870372</v>
      </c>
      <c r="O3054" s="11">
        <v>43123.444699074076</v>
      </c>
      <c r="P3054" t="s">
        <v>2124</v>
      </c>
      <c r="Q3054" t="s">
        <v>436</v>
      </c>
      <c r="R3054" t="s">
        <v>11537</v>
      </c>
      <c r="S3054" t="s">
        <v>2125</v>
      </c>
      <c r="T3054" t="s">
        <v>2126</v>
      </c>
      <c r="U3054" t="s">
        <v>2127</v>
      </c>
      <c r="V3054">
        <v>0</v>
      </c>
      <c r="W3054" t="s">
        <v>2127</v>
      </c>
      <c r="X3054" t="s">
        <v>2125</v>
      </c>
      <c r="Y3054" t="s">
        <v>2125</v>
      </c>
      <c r="Z3054" t="s">
        <v>433</v>
      </c>
      <c r="AA3054" t="s">
        <v>2137</v>
      </c>
      <c r="AB3054" t="s">
        <v>2127</v>
      </c>
    </row>
    <row r="3055" spans="1:28" x14ac:dyDescent="0.2">
      <c r="A3055">
        <v>16084192</v>
      </c>
      <c r="B3055" t="s">
        <v>699</v>
      </c>
      <c r="C3055" t="s">
        <v>2158</v>
      </c>
      <c r="D3055" t="s">
        <v>550</v>
      </c>
      <c r="E3055" t="s">
        <v>317</v>
      </c>
      <c r="F3055" t="s">
        <v>316</v>
      </c>
      <c r="G3055" t="s">
        <v>316</v>
      </c>
      <c r="H3055" t="s">
        <v>550</v>
      </c>
      <c r="I3055" t="s">
        <v>317</v>
      </c>
      <c r="J3055" t="s">
        <v>334</v>
      </c>
      <c r="K3055" t="s">
        <v>1021</v>
      </c>
      <c r="L3055" t="s">
        <v>11538</v>
      </c>
      <c r="M3055" s="11">
        <v>43116.441030092596</v>
      </c>
      <c r="N3055" s="11">
        <v>43116.441030092596</v>
      </c>
      <c r="O3055" s="11">
        <v>43123.479664351849</v>
      </c>
      <c r="P3055" t="s">
        <v>2124</v>
      </c>
      <c r="Q3055" t="s">
        <v>501</v>
      </c>
      <c r="R3055" t="s">
        <v>11539</v>
      </c>
      <c r="S3055" t="s">
        <v>2125</v>
      </c>
      <c r="T3055" t="s">
        <v>2126</v>
      </c>
      <c r="U3055" t="s">
        <v>2127</v>
      </c>
      <c r="V3055">
        <v>0</v>
      </c>
      <c r="W3055" t="s">
        <v>2127</v>
      </c>
      <c r="X3055" t="s">
        <v>2125</v>
      </c>
      <c r="Y3055" t="s">
        <v>2125</v>
      </c>
      <c r="Z3055" t="s">
        <v>312</v>
      </c>
      <c r="AA3055" t="s">
        <v>2137</v>
      </c>
      <c r="AB3055" t="s">
        <v>2127</v>
      </c>
    </row>
    <row r="3056" spans="1:28" x14ac:dyDescent="0.2">
      <c r="A3056">
        <v>16084216</v>
      </c>
      <c r="B3056" t="s">
        <v>7623</v>
      </c>
      <c r="C3056" t="s">
        <v>2420</v>
      </c>
      <c r="D3056" t="s">
        <v>2386</v>
      </c>
      <c r="E3056" t="s">
        <v>317</v>
      </c>
      <c r="F3056" t="s">
        <v>2387</v>
      </c>
      <c r="G3056" t="s">
        <v>2387</v>
      </c>
      <c r="H3056" t="s">
        <v>2643</v>
      </c>
      <c r="I3056" t="s">
        <v>317</v>
      </c>
      <c r="J3056" t="s">
        <v>334</v>
      </c>
      <c r="K3056" t="s">
        <v>11540</v>
      </c>
      <c r="L3056" t="s">
        <v>9748</v>
      </c>
      <c r="M3056" s="11">
        <v>43116.44190972222</v>
      </c>
      <c r="N3056" s="11">
        <v>43116.44190972222</v>
      </c>
      <c r="O3056" s="11">
        <v>43126.395486111112</v>
      </c>
      <c r="P3056" t="s">
        <v>2124</v>
      </c>
      <c r="Q3056" t="s">
        <v>2646</v>
      </c>
      <c r="R3056" t="s">
        <v>9531</v>
      </c>
      <c r="S3056" t="s">
        <v>2125</v>
      </c>
      <c r="T3056" t="s">
        <v>2126</v>
      </c>
      <c r="U3056" t="s">
        <v>2127</v>
      </c>
      <c r="V3056">
        <v>0</v>
      </c>
      <c r="W3056" t="s">
        <v>2127</v>
      </c>
      <c r="X3056" t="s">
        <v>2125</v>
      </c>
      <c r="Y3056" t="s">
        <v>2125</v>
      </c>
      <c r="Z3056" t="s">
        <v>719</v>
      </c>
      <c r="AA3056" t="s">
        <v>2128</v>
      </c>
      <c r="AB3056" t="s">
        <v>2127</v>
      </c>
    </row>
    <row r="3057" spans="1:28" x14ac:dyDescent="0.2">
      <c r="A3057">
        <v>16084252</v>
      </c>
      <c r="B3057" t="s">
        <v>11541</v>
      </c>
      <c r="C3057" t="s">
        <v>3374</v>
      </c>
      <c r="D3057" t="s">
        <v>392</v>
      </c>
      <c r="E3057" t="s">
        <v>317</v>
      </c>
      <c r="F3057" t="s">
        <v>357</v>
      </c>
      <c r="G3057" t="s">
        <v>357</v>
      </c>
      <c r="H3057" t="s">
        <v>1105</v>
      </c>
      <c r="I3057" t="s">
        <v>317</v>
      </c>
      <c r="J3057" t="s">
        <v>322</v>
      </c>
      <c r="K3057" t="s">
        <v>11542</v>
      </c>
      <c r="L3057" t="s">
        <v>11543</v>
      </c>
      <c r="M3057" s="11">
        <v>43116.443356481483</v>
      </c>
      <c r="N3057" s="11">
        <v>43116.443356481483</v>
      </c>
      <c r="O3057" s="11">
        <v>43124.50545138889</v>
      </c>
      <c r="P3057" t="s">
        <v>2124</v>
      </c>
      <c r="Q3057" t="s">
        <v>10088</v>
      </c>
      <c r="R3057" t="s">
        <v>10403</v>
      </c>
      <c r="S3057" t="s">
        <v>2125</v>
      </c>
      <c r="T3057" t="s">
        <v>2126</v>
      </c>
      <c r="U3057" t="s">
        <v>2127</v>
      </c>
      <c r="V3057">
        <v>0</v>
      </c>
      <c r="W3057" t="s">
        <v>2127</v>
      </c>
      <c r="X3057" t="s">
        <v>2125</v>
      </c>
      <c r="Y3057" t="s">
        <v>2125</v>
      </c>
      <c r="Z3057" t="s">
        <v>433</v>
      </c>
      <c r="AA3057" t="s">
        <v>2137</v>
      </c>
      <c r="AB3057" t="s">
        <v>2127</v>
      </c>
    </row>
    <row r="3058" spans="1:28" x14ac:dyDescent="0.2">
      <c r="A3058">
        <v>16084267</v>
      </c>
      <c r="B3058" t="s">
        <v>11544</v>
      </c>
      <c r="C3058" t="s">
        <v>2443</v>
      </c>
      <c r="D3058" t="s">
        <v>518</v>
      </c>
      <c r="E3058" t="s">
        <v>317</v>
      </c>
      <c r="F3058" t="s">
        <v>316</v>
      </c>
      <c r="G3058" t="s">
        <v>316</v>
      </c>
      <c r="H3058" t="s">
        <v>518</v>
      </c>
      <c r="I3058" t="s">
        <v>317</v>
      </c>
      <c r="J3058" t="s">
        <v>334</v>
      </c>
      <c r="K3058" t="s">
        <v>991</v>
      </c>
      <c r="L3058" t="s">
        <v>11545</v>
      </c>
      <c r="M3058" s="11">
        <v>43116.443958333337</v>
      </c>
      <c r="N3058" s="11">
        <v>43116.443958333337</v>
      </c>
      <c r="O3058" s="11">
        <v>43123.458657407406</v>
      </c>
      <c r="P3058" t="s">
        <v>2124</v>
      </c>
      <c r="Q3058" t="s">
        <v>462</v>
      </c>
      <c r="R3058" t="s">
        <v>11546</v>
      </c>
      <c r="S3058" t="s">
        <v>2125</v>
      </c>
      <c r="T3058" t="s">
        <v>2126</v>
      </c>
      <c r="U3058" t="s">
        <v>2127</v>
      </c>
      <c r="V3058">
        <v>0</v>
      </c>
      <c r="W3058" t="s">
        <v>2127</v>
      </c>
      <c r="X3058" t="s">
        <v>2125</v>
      </c>
      <c r="Y3058" t="s">
        <v>2125</v>
      </c>
      <c r="Z3058" t="s">
        <v>433</v>
      </c>
      <c r="AA3058" t="s">
        <v>2128</v>
      </c>
      <c r="AB3058" t="s">
        <v>2127</v>
      </c>
    </row>
    <row r="3059" spans="1:28" x14ac:dyDescent="0.2">
      <c r="A3059">
        <v>16084279</v>
      </c>
      <c r="B3059" t="s">
        <v>11524</v>
      </c>
      <c r="C3059" t="s">
        <v>2158</v>
      </c>
      <c r="D3059" t="s">
        <v>460</v>
      </c>
      <c r="E3059" t="s">
        <v>317</v>
      </c>
      <c r="F3059" t="s">
        <v>316</v>
      </c>
      <c r="G3059" t="s">
        <v>414</v>
      </c>
      <c r="H3059" t="s">
        <v>892</v>
      </c>
      <c r="J3059" t="s">
        <v>334</v>
      </c>
      <c r="K3059" t="s">
        <v>452</v>
      </c>
      <c r="L3059" t="s">
        <v>11547</v>
      </c>
      <c r="M3059" s="11">
        <v>43116.444293981483</v>
      </c>
      <c r="N3059" s="11">
        <v>43116.444293981483</v>
      </c>
      <c r="O3059" s="11">
        <v>43124.522986111115</v>
      </c>
      <c r="P3059" t="s">
        <v>2124</v>
      </c>
      <c r="Q3059" t="s">
        <v>451</v>
      </c>
      <c r="R3059" t="s">
        <v>11548</v>
      </c>
      <c r="S3059" t="s">
        <v>2125</v>
      </c>
      <c r="T3059" t="s">
        <v>2126</v>
      </c>
      <c r="U3059" t="s">
        <v>2127</v>
      </c>
      <c r="V3059">
        <v>0</v>
      </c>
      <c r="W3059" t="s">
        <v>2127</v>
      </c>
      <c r="X3059" t="s">
        <v>2125</v>
      </c>
      <c r="Y3059" t="s">
        <v>2125</v>
      </c>
      <c r="Z3059" t="s">
        <v>378</v>
      </c>
      <c r="AA3059" t="s">
        <v>2128</v>
      </c>
      <c r="AB3059" t="s">
        <v>2127</v>
      </c>
    </row>
    <row r="3060" spans="1:28" x14ac:dyDescent="0.2">
      <c r="A3060">
        <v>16084305</v>
      </c>
      <c r="B3060" t="s">
        <v>11550</v>
      </c>
      <c r="C3060" t="s">
        <v>4080</v>
      </c>
      <c r="D3060" t="s">
        <v>482</v>
      </c>
      <c r="E3060" t="s">
        <v>317</v>
      </c>
      <c r="F3060" t="s">
        <v>370</v>
      </c>
      <c r="G3060" t="s">
        <v>370</v>
      </c>
      <c r="H3060" t="s">
        <v>482</v>
      </c>
      <c r="I3060" t="s">
        <v>317</v>
      </c>
      <c r="J3060" t="s">
        <v>334</v>
      </c>
      <c r="K3060" t="s">
        <v>591</v>
      </c>
      <c r="L3060" t="s">
        <v>11551</v>
      </c>
      <c r="M3060" s="11">
        <v>43116.4453125</v>
      </c>
      <c r="N3060" s="11">
        <v>43116.4453125</v>
      </c>
      <c r="O3060" s="11">
        <v>43123.464398148149</v>
      </c>
      <c r="P3060" t="s">
        <v>2124</v>
      </c>
      <c r="Q3060" t="s">
        <v>600</v>
      </c>
      <c r="R3060" t="s">
        <v>11552</v>
      </c>
      <c r="S3060" t="s">
        <v>2125</v>
      </c>
      <c r="T3060" t="s">
        <v>2126</v>
      </c>
      <c r="U3060" t="s">
        <v>2127</v>
      </c>
      <c r="V3060">
        <v>0</v>
      </c>
      <c r="W3060" t="s">
        <v>2127</v>
      </c>
      <c r="X3060" t="s">
        <v>2125</v>
      </c>
      <c r="Y3060" t="s">
        <v>2125</v>
      </c>
      <c r="Z3060" t="s">
        <v>2550</v>
      </c>
      <c r="AA3060" t="s">
        <v>2137</v>
      </c>
      <c r="AB3060" t="s">
        <v>2127</v>
      </c>
    </row>
    <row r="3061" spans="1:28" x14ac:dyDescent="0.2">
      <c r="A3061">
        <v>16084308</v>
      </c>
      <c r="B3061" t="s">
        <v>11509</v>
      </c>
      <c r="C3061" t="s">
        <v>10771</v>
      </c>
      <c r="D3061" t="s">
        <v>510</v>
      </c>
      <c r="E3061" t="s">
        <v>317</v>
      </c>
      <c r="F3061" t="s">
        <v>370</v>
      </c>
      <c r="G3061" t="s">
        <v>370</v>
      </c>
      <c r="H3061" t="s">
        <v>510</v>
      </c>
      <c r="I3061" t="s">
        <v>317</v>
      </c>
      <c r="J3061" t="s">
        <v>322</v>
      </c>
      <c r="K3061" t="s">
        <v>595</v>
      </c>
      <c r="L3061" t="s">
        <v>11553</v>
      </c>
      <c r="M3061" s="11">
        <v>43116.445381944446</v>
      </c>
      <c r="N3061" s="11">
        <v>43116.445381944446</v>
      </c>
      <c r="O3061" s="11">
        <v>43123.463414351849</v>
      </c>
      <c r="P3061" t="s">
        <v>2124</v>
      </c>
      <c r="Q3061" t="s">
        <v>483</v>
      </c>
      <c r="R3061" t="s">
        <v>11554</v>
      </c>
      <c r="S3061" t="s">
        <v>2125</v>
      </c>
      <c r="T3061" t="s">
        <v>2126</v>
      </c>
      <c r="U3061" t="s">
        <v>2127</v>
      </c>
      <c r="V3061">
        <v>0</v>
      </c>
      <c r="W3061" t="s">
        <v>2127</v>
      </c>
      <c r="X3061" t="s">
        <v>2125</v>
      </c>
      <c r="Y3061" t="s">
        <v>2125</v>
      </c>
      <c r="Z3061" t="s">
        <v>742</v>
      </c>
      <c r="AA3061" t="s">
        <v>2137</v>
      </c>
      <c r="AB3061" t="s">
        <v>2127</v>
      </c>
    </row>
    <row r="3062" spans="1:28" x14ac:dyDescent="0.2">
      <c r="A3062">
        <v>16084314</v>
      </c>
      <c r="B3062" t="s">
        <v>11524</v>
      </c>
      <c r="C3062" t="s">
        <v>2158</v>
      </c>
      <c r="D3062" t="s">
        <v>369</v>
      </c>
      <c r="E3062" t="s">
        <v>317</v>
      </c>
      <c r="F3062" t="s">
        <v>316</v>
      </c>
      <c r="G3062" t="s">
        <v>316</v>
      </c>
      <c r="H3062" t="s">
        <v>369</v>
      </c>
      <c r="I3062" t="s">
        <v>317</v>
      </c>
      <c r="J3062" t="s">
        <v>334</v>
      </c>
      <c r="K3062" t="s">
        <v>3790</v>
      </c>
      <c r="L3062" t="s">
        <v>11555</v>
      </c>
      <c r="M3062" s="11">
        <v>43116.445717592593</v>
      </c>
      <c r="N3062" s="11">
        <v>43116.445717592593</v>
      </c>
      <c r="O3062" s="11">
        <v>43123.455057870371</v>
      </c>
      <c r="P3062" t="s">
        <v>2124</v>
      </c>
      <c r="Q3062" t="s">
        <v>519</v>
      </c>
      <c r="R3062" t="s">
        <v>11556</v>
      </c>
      <c r="S3062" t="s">
        <v>2125</v>
      </c>
      <c r="T3062" t="s">
        <v>2126</v>
      </c>
      <c r="U3062" t="s">
        <v>2127</v>
      </c>
      <c r="V3062">
        <v>0</v>
      </c>
      <c r="W3062" t="s">
        <v>2127</v>
      </c>
      <c r="X3062" t="s">
        <v>2125</v>
      </c>
      <c r="Y3062" t="s">
        <v>2125</v>
      </c>
      <c r="Z3062" t="s">
        <v>378</v>
      </c>
      <c r="AA3062" t="s">
        <v>2137</v>
      </c>
      <c r="AB3062" t="s">
        <v>2127</v>
      </c>
    </row>
    <row r="3063" spans="1:28" x14ac:dyDescent="0.2">
      <c r="A3063">
        <v>16084354</v>
      </c>
      <c r="B3063" t="s">
        <v>9889</v>
      </c>
      <c r="C3063" t="s">
        <v>2158</v>
      </c>
      <c r="D3063" t="s">
        <v>468</v>
      </c>
      <c r="E3063" t="s">
        <v>317</v>
      </c>
      <c r="F3063" t="s">
        <v>316</v>
      </c>
      <c r="G3063" t="s">
        <v>316</v>
      </c>
      <c r="H3063" t="s">
        <v>468</v>
      </c>
      <c r="I3063" t="s">
        <v>317</v>
      </c>
      <c r="J3063" t="s">
        <v>334</v>
      </c>
      <c r="K3063" t="s">
        <v>11557</v>
      </c>
      <c r="L3063" t="s">
        <v>11558</v>
      </c>
      <c r="M3063" s="11">
        <v>43116.447500000002</v>
      </c>
      <c r="N3063" s="11">
        <v>43116.447500000002</v>
      </c>
      <c r="O3063" s="11">
        <v>43123.47278935185</v>
      </c>
      <c r="P3063" t="s">
        <v>2124</v>
      </c>
      <c r="Q3063" t="s">
        <v>519</v>
      </c>
      <c r="R3063" t="s">
        <v>11559</v>
      </c>
      <c r="S3063" t="s">
        <v>2125</v>
      </c>
      <c r="T3063" t="s">
        <v>2126</v>
      </c>
      <c r="U3063" t="s">
        <v>2127</v>
      </c>
      <c r="V3063">
        <v>0</v>
      </c>
      <c r="W3063" t="s">
        <v>2127</v>
      </c>
      <c r="X3063" t="s">
        <v>2125</v>
      </c>
      <c r="Y3063" t="s">
        <v>2125</v>
      </c>
      <c r="Z3063" t="s">
        <v>378</v>
      </c>
      <c r="AA3063" t="s">
        <v>2137</v>
      </c>
      <c r="AB3063" t="s">
        <v>2127</v>
      </c>
    </row>
    <row r="3064" spans="1:28" x14ac:dyDescent="0.2">
      <c r="A3064">
        <v>16084361</v>
      </c>
      <c r="B3064" t="s">
        <v>2364</v>
      </c>
      <c r="C3064" t="s">
        <v>2468</v>
      </c>
      <c r="D3064" t="s">
        <v>410</v>
      </c>
      <c r="E3064" t="s">
        <v>317</v>
      </c>
      <c r="F3064" t="s">
        <v>382</v>
      </c>
      <c r="G3064" t="s">
        <v>11560</v>
      </c>
      <c r="H3064" t="s">
        <v>1514</v>
      </c>
      <c r="I3064" t="s">
        <v>2285</v>
      </c>
      <c r="J3064" t="s">
        <v>334</v>
      </c>
      <c r="K3064" t="s">
        <v>496</v>
      </c>
      <c r="L3064" t="s">
        <v>11561</v>
      </c>
      <c r="M3064" s="11">
        <v>43116.447662037041</v>
      </c>
      <c r="N3064" s="11">
        <v>43116.447662037041</v>
      </c>
      <c r="O3064" s="11">
        <v>43126.731504629628</v>
      </c>
      <c r="P3064" t="s">
        <v>2124</v>
      </c>
      <c r="Q3064" t="s">
        <v>412</v>
      </c>
      <c r="R3064" t="s">
        <v>11562</v>
      </c>
      <c r="S3064" t="s">
        <v>2125</v>
      </c>
      <c r="T3064" t="s">
        <v>2126</v>
      </c>
      <c r="U3064" t="s">
        <v>2127</v>
      </c>
      <c r="V3064">
        <v>0</v>
      </c>
      <c r="W3064" t="s">
        <v>2127</v>
      </c>
      <c r="X3064" t="s">
        <v>2125</v>
      </c>
      <c r="Y3064" t="s">
        <v>2125</v>
      </c>
      <c r="Z3064" t="s">
        <v>2371</v>
      </c>
      <c r="AA3064" t="s">
        <v>2137</v>
      </c>
      <c r="AB3064" t="s">
        <v>2129</v>
      </c>
    </row>
    <row r="3065" spans="1:28" x14ac:dyDescent="0.2">
      <c r="A3065">
        <v>16084442</v>
      </c>
      <c r="B3065" t="s">
        <v>5353</v>
      </c>
      <c r="C3065" t="s">
        <v>2119</v>
      </c>
      <c r="D3065" t="s">
        <v>401</v>
      </c>
      <c r="E3065" t="s">
        <v>317</v>
      </c>
      <c r="F3065" t="s">
        <v>316</v>
      </c>
      <c r="G3065" t="s">
        <v>316</v>
      </c>
      <c r="H3065" t="s">
        <v>5353</v>
      </c>
      <c r="I3065" t="s">
        <v>11563</v>
      </c>
      <c r="J3065" t="s">
        <v>334</v>
      </c>
      <c r="K3065" t="s">
        <v>11564</v>
      </c>
      <c r="L3065" t="s">
        <v>11565</v>
      </c>
      <c r="M3065" s="11">
        <v>43116.450266203705</v>
      </c>
      <c r="N3065" s="11">
        <v>43116.450266203705</v>
      </c>
      <c r="O3065" s="11">
        <v>43124.639976851853</v>
      </c>
      <c r="P3065" t="s">
        <v>2124</v>
      </c>
      <c r="Q3065" t="s">
        <v>1240</v>
      </c>
      <c r="R3065" t="s">
        <v>11566</v>
      </c>
      <c r="S3065" t="s">
        <v>2125</v>
      </c>
      <c r="T3065" t="s">
        <v>2126</v>
      </c>
      <c r="U3065" t="s">
        <v>2127</v>
      </c>
      <c r="V3065">
        <v>0</v>
      </c>
      <c r="W3065" t="s">
        <v>2127</v>
      </c>
      <c r="X3065" t="s">
        <v>2125</v>
      </c>
      <c r="Y3065" t="s">
        <v>2125</v>
      </c>
      <c r="Z3065" t="s">
        <v>1820</v>
      </c>
      <c r="AA3065" t="s">
        <v>2137</v>
      </c>
      <c r="AB3065" t="s">
        <v>2127</v>
      </c>
    </row>
    <row r="3066" spans="1:28" x14ac:dyDescent="0.2">
      <c r="A3066">
        <v>16084462</v>
      </c>
      <c r="B3066" t="s">
        <v>11567</v>
      </c>
      <c r="C3066" t="s">
        <v>11568</v>
      </c>
      <c r="D3066" t="s">
        <v>510</v>
      </c>
      <c r="E3066" t="s">
        <v>317</v>
      </c>
      <c r="F3066" t="s">
        <v>2127</v>
      </c>
      <c r="G3066" t="s">
        <v>316</v>
      </c>
      <c r="H3066" t="s">
        <v>510</v>
      </c>
      <c r="I3066" t="s">
        <v>317</v>
      </c>
      <c r="J3066" t="s">
        <v>334</v>
      </c>
      <c r="K3066" t="s">
        <v>3665</v>
      </c>
      <c r="L3066" t="s">
        <v>11569</v>
      </c>
      <c r="M3066" s="11">
        <v>43116.451111111113</v>
      </c>
      <c r="N3066" s="11">
        <v>43116.451111111113</v>
      </c>
      <c r="O3066" s="11">
        <v>43123.454108796293</v>
      </c>
      <c r="P3066" t="s">
        <v>2124</v>
      </c>
      <c r="Q3066" t="s">
        <v>3694</v>
      </c>
      <c r="R3066" t="s">
        <v>11570</v>
      </c>
      <c r="S3066" t="s">
        <v>2125</v>
      </c>
      <c r="T3066" t="s">
        <v>2126</v>
      </c>
      <c r="U3066" t="s">
        <v>2127</v>
      </c>
      <c r="V3066">
        <v>0</v>
      </c>
      <c r="W3066" t="s">
        <v>2127</v>
      </c>
      <c r="X3066" t="s">
        <v>2125</v>
      </c>
      <c r="Y3066" t="s">
        <v>2125</v>
      </c>
      <c r="Z3066" t="s">
        <v>960</v>
      </c>
      <c r="AA3066" t="s">
        <v>2137</v>
      </c>
      <c r="AB3066" t="s">
        <v>2127</v>
      </c>
    </row>
    <row r="3067" spans="1:28" x14ac:dyDescent="0.2">
      <c r="A3067">
        <v>16084591</v>
      </c>
      <c r="B3067" t="s">
        <v>9612</v>
      </c>
      <c r="C3067" t="s">
        <v>3205</v>
      </c>
      <c r="D3067" t="s">
        <v>392</v>
      </c>
      <c r="E3067" t="s">
        <v>317</v>
      </c>
      <c r="F3067" t="s">
        <v>316</v>
      </c>
      <c r="G3067" t="s">
        <v>316</v>
      </c>
      <c r="H3067" t="s">
        <v>392</v>
      </c>
      <c r="I3067" t="s">
        <v>317</v>
      </c>
      <c r="J3067" t="s">
        <v>334</v>
      </c>
      <c r="K3067" t="s">
        <v>471</v>
      </c>
      <c r="L3067" t="s">
        <v>11571</v>
      </c>
      <c r="M3067" s="11">
        <v>43116.455763888887</v>
      </c>
      <c r="N3067" s="11">
        <v>43116.455763888887</v>
      </c>
      <c r="O3067" s="11">
        <v>43123.5391087963</v>
      </c>
      <c r="P3067" t="s">
        <v>2124</v>
      </c>
      <c r="Q3067" t="s">
        <v>470</v>
      </c>
      <c r="R3067" t="s">
        <v>11572</v>
      </c>
      <c r="S3067" t="s">
        <v>2125</v>
      </c>
      <c r="T3067" t="s">
        <v>2126</v>
      </c>
      <c r="U3067" t="s">
        <v>2127</v>
      </c>
      <c r="V3067">
        <v>0</v>
      </c>
      <c r="W3067" t="s">
        <v>2127</v>
      </c>
      <c r="X3067" t="s">
        <v>2125</v>
      </c>
      <c r="Y3067" t="s">
        <v>2125</v>
      </c>
      <c r="Z3067" t="s">
        <v>421</v>
      </c>
      <c r="AA3067" t="s">
        <v>2128</v>
      </c>
      <c r="AB3067" t="s">
        <v>2127</v>
      </c>
    </row>
    <row r="3068" spans="1:28" x14ac:dyDescent="0.2">
      <c r="A3068">
        <v>16084594</v>
      </c>
      <c r="B3068" t="s">
        <v>10527</v>
      </c>
      <c r="C3068" t="s">
        <v>2602</v>
      </c>
      <c r="D3068" t="s">
        <v>369</v>
      </c>
      <c r="E3068" t="s">
        <v>317</v>
      </c>
      <c r="F3068" t="s">
        <v>316</v>
      </c>
      <c r="G3068" t="s">
        <v>316</v>
      </c>
      <c r="H3068" t="s">
        <v>369</v>
      </c>
      <c r="I3068" t="s">
        <v>317</v>
      </c>
      <c r="J3068" t="s">
        <v>334</v>
      </c>
      <c r="K3068" t="s">
        <v>362</v>
      </c>
      <c r="L3068" t="s">
        <v>11573</v>
      </c>
      <c r="M3068" s="11">
        <v>43116.455879629626</v>
      </c>
      <c r="N3068" s="11">
        <v>43116.455879629626</v>
      </c>
      <c r="O3068" s="11">
        <v>43119.6016087963</v>
      </c>
      <c r="P3068" t="s">
        <v>2124</v>
      </c>
      <c r="Q3068" t="s">
        <v>355</v>
      </c>
      <c r="R3068" t="s">
        <v>11574</v>
      </c>
      <c r="S3068" t="s">
        <v>2125</v>
      </c>
      <c r="T3068" t="s">
        <v>2126</v>
      </c>
      <c r="U3068" t="s">
        <v>2127</v>
      </c>
      <c r="V3068">
        <v>0</v>
      </c>
      <c r="W3068" t="s">
        <v>2127</v>
      </c>
      <c r="X3068" t="s">
        <v>2125</v>
      </c>
      <c r="Y3068" t="s">
        <v>2125</v>
      </c>
      <c r="Z3068" t="s">
        <v>433</v>
      </c>
      <c r="AA3068" t="s">
        <v>2137</v>
      </c>
      <c r="AB3068" t="s">
        <v>2127</v>
      </c>
    </row>
    <row r="3069" spans="1:28" x14ac:dyDescent="0.2">
      <c r="A3069">
        <v>16084652</v>
      </c>
      <c r="B3069" t="s">
        <v>1154</v>
      </c>
      <c r="C3069" t="s">
        <v>2158</v>
      </c>
      <c r="D3069" t="s">
        <v>401</v>
      </c>
      <c r="E3069" t="s">
        <v>317</v>
      </c>
      <c r="F3069" t="s">
        <v>316</v>
      </c>
      <c r="G3069" t="s">
        <v>316</v>
      </c>
      <c r="H3069" t="s">
        <v>401</v>
      </c>
      <c r="I3069" t="s">
        <v>317</v>
      </c>
      <c r="J3069" t="s">
        <v>334</v>
      </c>
      <c r="K3069" t="s">
        <v>602</v>
      </c>
      <c r="L3069" t="s">
        <v>11575</v>
      </c>
      <c r="M3069" s="11">
        <v>43116.45789351852</v>
      </c>
      <c r="N3069" s="11">
        <v>43116.45789351852</v>
      </c>
      <c r="O3069" s="11">
        <v>43123.459965277776</v>
      </c>
      <c r="P3069" t="s">
        <v>2124</v>
      </c>
      <c r="Q3069" t="s">
        <v>519</v>
      </c>
      <c r="R3069" t="s">
        <v>11576</v>
      </c>
      <c r="S3069" t="s">
        <v>2125</v>
      </c>
      <c r="T3069" t="s">
        <v>2126</v>
      </c>
      <c r="U3069" t="s">
        <v>2127</v>
      </c>
      <c r="V3069">
        <v>0</v>
      </c>
      <c r="W3069" t="s">
        <v>2127</v>
      </c>
      <c r="X3069" t="s">
        <v>2125</v>
      </c>
      <c r="Y3069" t="s">
        <v>2125</v>
      </c>
      <c r="Z3069" t="s">
        <v>312</v>
      </c>
      <c r="AA3069" t="s">
        <v>2137</v>
      </c>
      <c r="AB3069" t="s">
        <v>2127</v>
      </c>
    </row>
    <row r="3070" spans="1:28" x14ac:dyDescent="0.2">
      <c r="A3070">
        <v>16084686</v>
      </c>
      <c r="B3070" t="s">
        <v>9612</v>
      </c>
      <c r="C3070" t="s">
        <v>3205</v>
      </c>
      <c r="D3070" t="s">
        <v>392</v>
      </c>
      <c r="E3070" t="s">
        <v>317</v>
      </c>
      <c r="F3070" t="s">
        <v>316</v>
      </c>
      <c r="G3070" t="s">
        <v>316</v>
      </c>
      <c r="H3070" t="s">
        <v>392</v>
      </c>
      <c r="I3070" t="s">
        <v>317</v>
      </c>
      <c r="J3070" t="s">
        <v>334</v>
      </c>
      <c r="K3070" t="s">
        <v>11577</v>
      </c>
      <c r="L3070" t="s">
        <v>11578</v>
      </c>
      <c r="M3070" s="11">
        <v>43116.459270833337</v>
      </c>
      <c r="N3070" s="11">
        <v>43116.459270833337</v>
      </c>
      <c r="O3070" s="11">
        <v>43123.544039351851</v>
      </c>
      <c r="P3070" t="s">
        <v>2124</v>
      </c>
      <c r="Q3070" t="s">
        <v>733</v>
      </c>
      <c r="R3070" t="s">
        <v>11579</v>
      </c>
      <c r="S3070" t="s">
        <v>2125</v>
      </c>
      <c r="T3070" t="s">
        <v>2126</v>
      </c>
      <c r="U3070" t="s">
        <v>2127</v>
      </c>
      <c r="V3070">
        <v>0</v>
      </c>
      <c r="W3070" t="s">
        <v>2127</v>
      </c>
      <c r="X3070" t="s">
        <v>2125</v>
      </c>
      <c r="Y3070" t="s">
        <v>2125</v>
      </c>
      <c r="Z3070" t="s">
        <v>421</v>
      </c>
      <c r="AA3070" t="s">
        <v>2137</v>
      </c>
      <c r="AB3070" t="s">
        <v>2127</v>
      </c>
    </row>
    <row r="3071" spans="1:28" x14ac:dyDescent="0.2">
      <c r="A3071">
        <v>16084787</v>
      </c>
      <c r="B3071" t="s">
        <v>1370</v>
      </c>
      <c r="C3071" t="s">
        <v>3006</v>
      </c>
      <c r="D3071" t="s">
        <v>434</v>
      </c>
      <c r="E3071" t="s">
        <v>317</v>
      </c>
      <c r="F3071" t="s">
        <v>370</v>
      </c>
      <c r="G3071" t="s">
        <v>370</v>
      </c>
      <c r="H3071" t="s">
        <v>434</v>
      </c>
      <c r="I3071" t="s">
        <v>317</v>
      </c>
      <c r="J3071" t="s">
        <v>334</v>
      </c>
      <c r="K3071" t="s">
        <v>602</v>
      </c>
      <c r="L3071" t="s">
        <v>11581</v>
      </c>
      <c r="M3071" s="11">
        <v>43116.463043981479</v>
      </c>
      <c r="N3071" s="11">
        <v>43116.463043981479</v>
      </c>
      <c r="O3071" s="11">
        <v>43123.468287037038</v>
      </c>
      <c r="P3071" t="s">
        <v>2124</v>
      </c>
      <c r="Q3071" t="s">
        <v>600</v>
      </c>
      <c r="R3071" t="s">
        <v>11582</v>
      </c>
      <c r="S3071" t="s">
        <v>2125</v>
      </c>
      <c r="T3071" t="s">
        <v>2126</v>
      </c>
      <c r="U3071" t="s">
        <v>2127</v>
      </c>
      <c r="V3071">
        <v>0</v>
      </c>
      <c r="W3071" t="s">
        <v>2127</v>
      </c>
      <c r="X3071" t="s">
        <v>2125</v>
      </c>
      <c r="Y3071" t="s">
        <v>2125</v>
      </c>
      <c r="Z3071" t="s">
        <v>1371</v>
      </c>
      <c r="AA3071" t="s">
        <v>2137</v>
      </c>
      <c r="AB3071" t="s">
        <v>2127</v>
      </c>
    </row>
    <row r="3072" spans="1:28" x14ac:dyDescent="0.2">
      <c r="A3072">
        <v>16084796</v>
      </c>
      <c r="B3072" t="s">
        <v>2179</v>
      </c>
      <c r="C3072" t="s">
        <v>2131</v>
      </c>
      <c r="D3072" t="s">
        <v>443</v>
      </c>
      <c r="E3072" t="s">
        <v>317</v>
      </c>
      <c r="F3072" t="s">
        <v>382</v>
      </c>
      <c r="G3072" t="s">
        <v>384</v>
      </c>
      <c r="H3072" t="s">
        <v>1330</v>
      </c>
      <c r="J3072" t="s">
        <v>322</v>
      </c>
      <c r="K3072" t="s">
        <v>11583</v>
      </c>
      <c r="L3072" t="s">
        <v>11584</v>
      </c>
      <c r="M3072" s="11">
        <v>43116.463495370372</v>
      </c>
      <c r="N3072" s="11">
        <v>43116.463495370372</v>
      </c>
      <c r="O3072" s="11">
        <v>43125.542384259257</v>
      </c>
      <c r="P3072" t="s">
        <v>2124</v>
      </c>
      <c r="Q3072" t="s">
        <v>1553</v>
      </c>
      <c r="R3072" t="s">
        <v>11585</v>
      </c>
      <c r="S3072" t="s">
        <v>2125</v>
      </c>
      <c r="T3072" t="s">
        <v>2126</v>
      </c>
      <c r="U3072" t="s">
        <v>2127</v>
      </c>
      <c r="V3072">
        <v>0</v>
      </c>
      <c r="W3072" t="s">
        <v>2127</v>
      </c>
      <c r="X3072" t="s">
        <v>2125</v>
      </c>
      <c r="Y3072" t="s">
        <v>2125</v>
      </c>
      <c r="Z3072" t="s">
        <v>1811</v>
      </c>
      <c r="AA3072" t="s">
        <v>2137</v>
      </c>
      <c r="AB3072" t="s">
        <v>2127</v>
      </c>
    </row>
    <row r="3073" spans="1:28" x14ac:dyDescent="0.2">
      <c r="A3073">
        <v>16084865</v>
      </c>
      <c r="B3073" t="s">
        <v>1375</v>
      </c>
      <c r="C3073" t="s">
        <v>2827</v>
      </c>
      <c r="D3073" t="s">
        <v>550</v>
      </c>
      <c r="E3073" t="s">
        <v>317</v>
      </c>
      <c r="F3073" t="s">
        <v>316</v>
      </c>
      <c r="G3073" t="s">
        <v>316</v>
      </c>
      <c r="H3073" t="s">
        <v>550</v>
      </c>
      <c r="I3073" t="s">
        <v>317</v>
      </c>
      <c r="J3073" t="s">
        <v>334</v>
      </c>
      <c r="K3073" t="s">
        <v>591</v>
      </c>
      <c r="L3073" t="s">
        <v>11588</v>
      </c>
      <c r="M3073" s="11">
        <v>43116.466932870368</v>
      </c>
      <c r="N3073" s="11">
        <v>43116.466932870368</v>
      </c>
      <c r="O3073" s="11">
        <v>43116.72042824074</v>
      </c>
      <c r="P3073" t="s">
        <v>2124</v>
      </c>
      <c r="Q3073" t="s">
        <v>519</v>
      </c>
      <c r="R3073" t="s">
        <v>11589</v>
      </c>
      <c r="S3073" t="s">
        <v>2125</v>
      </c>
      <c r="T3073" t="s">
        <v>2126</v>
      </c>
      <c r="U3073" t="s">
        <v>2127</v>
      </c>
      <c r="V3073">
        <v>0</v>
      </c>
      <c r="W3073" t="s">
        <v>2127</v>
      </c>
      <c r="X3073" t="s">
        <v>2125</v>
      </c>
      <c r="Y3073" t="s">
        <v>2125</v>
      </c>
      <c r="Z3073" t="s">
        <v>1376</v>
      </c>
      <c r="AA3073" t="s">
        <v>2137</v>
      </c>
      <c r="AB3073" t="s">
        <v>2127</v>
      </c>
    </row>
    <row r="3074" spans="1:28" x14ac:dyDescent="0.2">
      <c r="A3074">
        <v>16084869</v>
      </c>
      <c r="B3074" t="s">
        <v>5609</v>
      </c>
      <c r="C3074" t="s">
        <v>2158</v>
      </c>
      <c r="D3074" t="s">
        <v>518</v>
      </c>
      <c r="E3074" t="s">
        <v>317</v>
      </c>
      <c r="F3074" t="s">
        <v>316</v>
      </c>
      <c r="G3074" t="s">
        <v>316</v>
      </c>
      <c r="H3074" t="s">
        <v>518</v>
      </c>
      <c r="I3074" t="s">
        <v>317</v>
      </c>
      <c r="J3074" t="s">
        <v>334</v>
      </c>
      <c r="K3074" t="s">
        <v>11590</v>
      </c>
      <c r="L3074" t="s">
        <v>11591</v>
      </c>
      <c r="M3074" s="11">
        <v>43116.467164351852</v>
      </c>
      <c r="N3074" s="11">
        <v>43116.467164351852</v>
      </c>
      <c r="O3074" s="11">
        <v>43123.472939814812</v>
      </c>
      <c r="P3074" t="s">
        <v>2124</v>
      </c>
      <c r="Q3074" t="s">
        <v>519</v>
      </c>
      <c r="R3074" t="s">
        <v>11592</v>
      </c>
      <c r="S3074" t="s">
        <v>2125</v>
      </c>
      <c r="T3074" t="s">
        <v>2126</v>
      </c>
      <c r="U3074" t="s">
        <v>2127</v>
      </c>
      <c r="V3074">
        <v>0</v>
      </c>
      <c r="W3074" t="s">
        <v>2127</v>
      </c>
      <c r="X3074" t="s">
        <v>2125</v>
      </c>
      <c r="Y3074" t="s">
        <v>2125</v>
      </c>
      <c r="Z3074" t="s">
        <v>312</v>
      </c>
      <c r="AA3074" t="s">
        <v>2137</v>
      </c>
      <c r="AB3074" t="s">
        <v>2127</v>
      </c>
    </row>
    <row r="3075" spans="1:28" x14ac:dyDescent="0.2">
      <c r="A3075">
        <v>16084874</v>
      </c>
      <c r="B3075" t="s">
        <v>11593</v>
      </c>
      <c r="C3075" t="s">
        <v>8820</v>
      </c>
      <c r="D3075" t="s">
        <v>410</v>
      </c>
      <c r="E3075" t="s">
        <v>317</v>
      </c>
      <c r="F3075" t="s">
        <v>382</v>
      </c>
      <c r="G3075" t="s">
        <v>382</v>
      </c>
      <c r="H3075" t="s">
        <v>410</v>
      </c>
      <c r="I3075" t="s">
        <v>317</v>
      </c>
      <c r="J3075" t="s">
        <v>334</v>
      </c>
      <c r="K3075" t="s">
        <v>630</v>
      </c>
      <c r="L3075" t="s">
        <v>11594</v>
      </c>
      <c r="M3075" s="11">
        <v>43116.467418981483</v>
      </c>
      <c r="N3075" s="11">
        <v>43116.467418981483</v>
      </c>
      <c r="O3075" s="11">
        <v>43123.470185185186</v>
      </c>
      <c r="P3075" t="s">
        <v>2124</v>
      </c>
      <c r="Q3075" t="s">
        <v>628</v>
      </c>
      <c r="R3075" t="s">
        <v>11328</v>
      </c>
      <c r="S3075" t="s">
        <v>2125</v>
      </c>
      <c r="T3075" t="s">
        <v>2126</v>
      </c>
      <c r="U3075" t="s">
        <v>2127</v>
      </c>
      <c r="V3075">
        <v>0</v>
      </c>
      <c r="W3075" t="s">
        <v>2127</v>
      </c>
      <c r="X3075" t="s">
        <v>2125</v>
      </c>
      <c r="Y3075" t="s">
        <v>2125</v>
      </c>
      <c r="Z3075" t="s">
        <v>378</v>
      </c>
      <c r="AA3075" t="s">
        <v>2128</v>
      </c>
      <c r="AB3075" t="s">
        <v>2127</v>
      </c>
    </row>
    <row r="3076" spans="1:28" x14ac:dyDescent="0.2">
      <c r="A3076">
        <v>16084895</v>
      </c>
      <c r="B3076" t="s">
        <v>11038</v>
      </c>
      <c r="C3076" t="s">
        <v>6469</v>
      </c>
      <c r="D3076" t="s">
        <v>510</v>
      </c>
      <c r="E3076" t="s">
        <v>317</v>
      </c>
      <c r="F3076" t="s">
        <v>370</v>
      </c>
      <c r="G3076" t="s">
        <v>370</v>
      </c>
      <c r="H3076" t="s">
        <v>510</v>
      </c>
      <c r="I3076" t="s">
        <v>317</v>
      </c>
      <c r="J3076" t="s">
        <v>322</v>
      </c>
      <c r="K3076" t="s">
        <v>11596</v>
      </c>
      <c r="L3076" t="s">
        <v>11597</v>
      </c>
      <c r="M3076" s="11">
        <v>43116.467916666668</v>
      </c>
      <c r="N3076" s="11">
        <v>43116.467916666668</v>
      </c>
      <c r="O3076" s="11">
        <v>43123.482164351852</v>
      </c>
      <c r="P3076" t="s">
        <v>2124</v>
      </c>
      <c r="Q3076" t="s">
        <v>483</v>
      </c>
      <c r="R3076" t="s">
        <v>11598</v>
      </c>
      <c r="S3076" t="s">
        <v>2125</v>
      </c>
      <c r="T3076" t="s">
        <v>2126</v>
      </c>
      <c r="U3076" t="s">
        <v>2127</v>
      </c>
      <c r="V3076">
        <v>0</v>
      </c>
      <c r="W3076" t="s">
        <v>2127</v>
      </c>
      <c r="X3076" t="s">
        <v>2125</v>
      </c>
      <c r="Y3076" t="s">
        <v>2125</v>
      </c>
      <c r="Z3076" t="s">
        <v>1309</v>
      </c>
      <c r="AA3076" t="s">
        <v>2137</v>
      </c>
      <c r="AB3076" t="s">
        <v>2127</v>
      </c>
    </row>
    <row r="3077" spans="1:28" x14ac:dyDescent="0.2">
      <c r="A3077">
        <v>16084950</v>
      </c>
      <c r="B3077" t="s">
        <v>1089</v>
      </c>
      <c r="C3077" t="s">
        <v>2619</v>
      </c>
      <c r="D3077" t="s">
        <v>354</v>
      </c>
      <c r="E3077" t="s">
        <v>317</v>
      </c>
      <c r="F3077" t="s">
        <v>316</v>
      </c>
      <c r="G3077" t="s">
        <v>316</v>
      </c>
      <c r="H3077" t="s">
        <v>354</v>
      </c>
      <c r="I3077" t="s">
        <v>317</v>
      </c>
      <c r="J3077" t="s">
        <v>1040</v>
      </c>
      <c r="K3077" t="s">
        <v>595</v>
      </c>
      <c r="L3077" t="s">
        <v>11599</v>
      </c>
      <c r="M3077" s="11">
        <v>43116.469618055555</v>
      </c>
      <c r="N3077" s="11">
        <v>43116.469618055555</v>
      </c>
      <c r="O3077" s="11">
        <v>43123.538761574076</v>
      </c>
      <c r="P3077" t="s">
        <v>2124</v>
      </c>
      <c r="Q3077" t="s">
        <v>1853</v>
      </c>
      <c r="R3077" t="s">
        <v>11600</v>
      </c>
      <c r="S3077" t="s">
        <v>2125</v>
      </c>
      <c r="T3077" t="s">
        <v>2126</v>
      </c>
      <c r="U3077" t="s">
        <v>2127</v>
      </c>
      <c r="V3077">
        <v>0</v>
      </c>
      <c r="W3077" t="s">
        <v>2127</v>
      </c>
      <c r="X3077" t="s">
        <v>2125</v>
      </c>
      <c r="Y3077" t="s">
        <v>2125</v>
      </c>
      <c r="Z3077" t="s">
        <v>459</v>
      </c>
      <c r="AA3077" t="s">
        <v>2128</v>
      </c>
      <c r="AB3077" t="s">
        <v>2127</v>
      </c>
    </row>
    <row r="3078" spans="1:28" x14ac:dyDescent="0.2">
      <c r="A3078">
        <v>16085056</v>
      </c>
      <c r="B3078" t="s">
        <v>11601</v>
      </c>
      <c r="C3078" t="s">
        <v>2827</v>
      </c>
      <c r="D3078" t="s">
        <v>392</v>
      </c>
      <c r="E3078" t="s">
        <v>317</v>
      </c>
      <c r="F3078" t="s">
        <v>316</v>
      </c>
      <c r="G3078" t="s">
        <v>316</v>
      </c>
      <c r="H3078" t="s">
        <v>392</v>
      </c>
      <c r="I3078" t="s">
        <v>317</v>
      </c>
      <c r="J3078" t="s">
        <v>334</v>
      </c>
      <c r="K3078" t="s">
        <v>1129</v>
      </c>
      <c r="L3078" t="s">
        <v>11602</v>
      </c>
      <c r="M3078" s="11">
        <v>43116.474293981482</v>
      </c>
      <c r="N3078" s="11">
        <v>43116.474293981482</v>
      </c>
      <c r="O3078" s="11">
        <v>43123.482928240737</v>
      </c>
      <c r="P3078" t="s">
        <v>2124</v>
      </c>
      <c r="Q3078" t="s">
        <v>804</v>
      </c>
      <c r="R3078" t="s">
        <v>11603</v>
      </c>
      <c r="S3078" t="s">
        <v>2125</v>
      </c>
      <c r="T3078" t="s">
        <v>2126</v>
      </c>
      <c r="U3078" t="s">
        <v>2127</v>
      </c>
      <c r="V3078">
        <v>0</v>
      </c>
      <c r="W3078" t="s">
        <v>2127</v>
      </c>
      <c r="X3078" t="s">
        <v>2125</v>
      </c>
      <c r="Y3078" t="s">
        <v>2125</v>
      </c>
      <c r="Z3078" t="s">
        <v>1376</v>
      </c>
      <c r="AA3078" t="s">
        <v>2137</v>
      </c>
      <c r="AB3078" t="s">
        <v>2127</v>
      </c>
    </row>
    <row r="3079" spans="1:28" x14ac:dyDescent="0.2">
      <c r="A3079">
        <v>16085103</v>
      </c>
      <c r="B3079" t="s">
        <v>11604</v>
      </c>
      <c r="C3079" t="s">
        <v>11605</v>
      </c>
      <c r="D3079" t="s">
        <v>482</v>
      </c>
      <c r="E3079" t="s">
        <v>317</v>
      </c>
      <c r="F3079" t="s">
        <v>370</v>
      </c>
      <c r="G3079" t="s">
        <v>370</v>
      </c>
      <c r="H3079" t="s">
        <v>482</v>
      </c>
      <c r="I3079" t="s">
        <v>317</v>
      </c>
      <c r="J3079" t="s">
        <v>430</v>
      </c>
      <c r="K3079" t="s">
        <v>1164</v>
      </c>
      <c r="L3079" t="s">
        <v>11606</v>
      </c>
      <c r="M3079" s="11">
        <v>43116.476180555554</v>
      </c>
      <c r="N3079" s="11">
        <v>43116.476180555554</v>
      </c>
      <c r="O3079" s="11">
        <v>43123.480706018519</v>
      </c>
      <c r="P3079" t="s">
        <v>2124</v>
      </c>
      <c r="Q3079" t="s">
        <v>1354</v>
      </c>
      <c r="R3079" t="s">
        <v>11607</v>
      </c>
      <c r="S3079" t="s">
        <v>2125</v>
      </c>
      <c r="T3079" t="s">
        <v>2126</v>
      </c>
      <c r="U3079" t="s">
        <v>2127</v>
      </c>
      <c r="V3079">
        <v>0</v>
      </c>
      <c r="W3079" t="s">
        <v>2127</v>
      </c>
      <c r="X3079" t="s">
        <v>2125</v>
      </c>
      <c r="Y3079" t="s">
        <v>2125</v>
      </c>
      <c r="Z3079" t="s">
        <v>7889</v>
      </c>
      <c r="AA3079" t="s">
        <v>2137</v>
      </c>
      <c r="AB3079" t="s">
        <v>2127</v>
      </c>
    </row>
    <row r="3080" spans="1:28" x14ac:dyDescent="0.2">
      <c r="A3080">
        <v>16085130</v>
      </c>
      <c r="B3080" t="s">
        <v>2570</v>
      </c>
      <c r="C3080" t="s">
        <v>2340</v>
      </c>
      <c r="D3080" t="s">
        <v>369</v>
      </c>
      <c r="E3080" t="s">
        <v>317</v>
      </c>
      <c r="F3080" t="s">
        <v>316</v>
      </c>
      <c r="G3080" t="s">
        <v>316</v>
      </c>
      <c r="H3080" t="s">
        <v>369</v>
      </c>
      <c r="I3080" t="s">
        <v>317</v>
      </c>
      <c r="J3080" t="s">
        <v>334</v>
      </c>
      <c r="K3080" t="s">
        <v>11608</v>
      </c>
      <c r="L3080" t="s">
        <v>11609</v>
      </c>
      <c r="M3080" s="11">
        <v>43116.477314814816</v>
      </c>
      <c r="N3080" s="11">
        <v>43116.477314814816</v>
      </c>
      <c r="O3080" s="11">
        <v>43123.483564814815</v>
      </c>
      <c r="P3080" t="s">
        <v>2124</v>
      </c>
      <c r="Q3080" t="s">
        <v>402</v>
      </c>
      <c r="R3080" t="s">
        <v>11610</v>
      </c>
      <c r="S3080" t="s">
        <v>2125</v>
      </c>
      <c r="T3080" t="s">
        <v>2126</v>
      </c>
      <c r="U3080" t="s">
        <v>2127</v>
      </c>
      <c r="V3080">
        <v>0</v>
      </c>
      <c r="W3080" t="s">
        <v>2127</v>
      </c>
      <c r="X3080" t="s">
        <v>2125</v>
      </c>
      <c r="Y3080" t="s">
        <v>2125</v>
      </c>
      <c r="Z3080" t="s">
        <v>534</v>
      </c>
      <c r="AA3080" t="s">
        <v>2128</v>
      </c>
      <c r="AB3080" t="s">
        <v>2127</v>
      </c>
    </row>
    <row r="3081" spans="1:28" x14ac:dyDescent="0.2">
      <c r="A3081">
        <v>16085174</v>
      </c>
      <c r="B3081" t="s">
        <v>769</v>
      </c>
      <c r="C3081" t="s">
        <v>2782</v>
      </c>
      <c r="D3081" t="s">
        <v>443</v>
      </c>
      <c r="E3081" t="s">
        <v>317</v>
      </c>
      <c r="F3081" t="s">
        <v>382</v>
      </c>
      <c r="G3081" t="s">
        <v>382</v>
      </c>
      <c r="H3081" t="s">
        <v>443</v>
      </c>
      <c r="I3081" t="s">
        <v>317</v>
      </c>
      <c r="J3081" t="s">
        <v>334</v>
      </c>
      <c r="K3081" t="s">
        <v>526</v>
      </c>
      <c r="L3081" t="s">
        <v>11611</v>
      </c>
      <c r="M3081" s="11">
        <v>43116.478472222225</v>
      </c>
      <c r="N3081" s="11">
        <v>43116.478472222225</v>
      </c>
      <c r="O3081" s="11">
        <v>43123.525497685187</v>
      </c>
      <c r="P3081" t="s">
        <v>2124</v>
      </c>
      <c r="Q3081" t="s">
        <v>628</v>
      </c>
      <c r="R3081" t="s">
        <v>1379</v>
      </c>
      <c r="S3081" t="s">
        <v>2125</v>
      </c>
      <c r="T3081" t="s">
        <v>2126</v>
      </c>
      <c r="U3081" t="s">
        <v>2127</v>
      </c>
      <c r="V3081">
        <v>0</v>
      </c>
      <c r="W3081" t="s">
        <v>2127</v>
      </c>
      <c r="X3081" t="s">
        <v>2125</v>
      </c>
      <c r="Y3081" t="s">
        <v>2125</v>
      </c>
      <c r="Z3081" t="s">
        <v>770</v>
      </c>
      <c r="AA3081" t="s">
        <v>2128</v>
      </c>
      <c r="AB3081" t="s">
        <v>2127</v>
      </c>
    </row>
    <row r="3082" spans="1:28" x14ac:dyDescent="0.2">
      <c r="A3082">
        <v>16085248</v>
      </c>
      <c r="B3082" t="s">
        <v>2866</v>
      </c>
      <c r="C3082" t="s">
        <v>11470</v>
      </c>
      <c r="D3082" t="s">
        <v>410</v>
      </c>
      <c r="E3082" t="s">
        <v>317</v>
      </c>
      <c r="F3082" t="s">
        <v>382</v>
      </c>
      <c r="G3082" t="s">
        <v>382</v>
      </c>
      <c r="H3082" t="s">
        <v>410</v>
      </c>
      <c r="I3082" t="s">
        <v>317</v>
      </c>
      <c r="J3082" t="s">
        <v>334</v>
      </c>
      <c r="K3082" t="s">
        <v>1556</v>
      </c>
      <c r="L3082" t="s">
        <v>11614</v>
      </c>
      <c r="M3082" s="11">
        <v>43116.480787037035</v>
      </c>
      <c r="N3082" s="11">
        <v>43116.480787037035</v>
      </c>
      <c r="O3082" s="11">
        <v>43129.445787037039</v>
      </c>
      <c r="P3082" t="s">
        <v>2124</v>
      </c>
      <c r="Q3082" t="s">
        <v>1553</v>
      </c>
      <c r="R3082" t="s">
        <v>11615</v>
      </c>
      <c r="S3082" t="s">
        <v>2125</v>
      </c>
      <c r="T3082" t="s">
        <v>2126</v>
      </c>
      <c r="U3082" t="s">
        <v>2127</v>
      </c>
      <c r="V3082">
        <v>0</v>
      </c>
      <c r="W3082" t="s">
        <v>2127</v>
      </c>
      <c r="X3082" t="s">
        <v>2125</v>
      </c>
      <c r="Y3082" t="s">
        <v>2125</v>
      </c>
      <c r="Z3082" t="s">
        <v>2870</v>
      </c>
      <c r="AA3082" t="s">
        <v>2137</v>
      </c>
      <c r="AB3082" t="s">
        <v>2127</v>
      </c>
    </row>
    <row r="3083" spans="1:28" x14ac:dyDescent="0.2">
      <c r="A3083">
        <v>16085290</v>
      </c>
      <c r="B3083" t="s">
        <v>10785</v>
      </c>
      <c r="C3083" t="s">
        <v>10786</v>
      </c>
      <c r="D3083" t="s">
        <v>443</v>
      </c>
      <c r="E3083" t="s">
        <v>317</v>
      </c>
      <c r="F3083" t="s">
        <v>382</v>
      </c>
      <c r="G3083" t="s">
        <v>382</v>
      </c>
      <c r="H3083" t="s">
        <v>443</v>
      </c>
      <c r="I3083" t="s">
        <v>317</v>
      </c>
      <c r="J3083" t="s">
        <v>322</v>
      </c>
      <c r="K3083" t="s">
        <v>5980</v>
      </c>
      <c r="L3083" t="s">
        <v>11616</v>
      </c>
      <c r="M3083" s="11">
        <v>43116.48201388889</v>
      </c>
      <c r="N3083" s="11">
        <v>43116.48201388889</v>
      </c>
      <c r="O3083" s="11">
        <v>43123.526932870373</v>
      </c>
      <c r="P3083" t="s">
        <v>2124</v>
      </c>
      <c r="Q3083" t="s">
        <v>973</v>
      </c>
      <c r="R3083" t="s">
        <v>11617</v>
      </c>
      <c r="S3083" t="s">
        <v>2125</v>
      </c>
      <c r="T3083" t="s">
        <v>2126</v>
      </c>
      <c r="U3083" t="s">
        <v>2127</v>
      </c>
      <c r="V3083">
        <v>0</v>
      </c>
      <c r="W3083" t="s">
        <v>2127</v>
      </c>
      <c r="X3083" t="s">
        <v>2125</v>
      </c>
      <c r="Y3083" t="s">
        <v>2125</v>
      </c>
      <c r="Z3083" t="s">
        <v>10789</v>
      </c>
      <c r="AA3083" t="s">
        <v>2137</v>
      </c>
      <c r="AB3083" t="s">
        <v>2127</v>
      </c>
    </row>
    <row r="3084" spans="1:28" x14ac:dyDescent="0.2">
      <c r="A3084">
        <v>16085344</v>
      </c>
      <c r="B3084" t="s">
        <v>11618</v>
      </c>
      <c r="C3084" t="s">
        <v>3688</v>
      </c>
      <c r="D3084" t="s">
        <v>369</v>
      </c>
      <c r="E3084" t="s">
        <v>317</v>
      </c>
      <c r="F3084" t="s">
        <v>316</v>
      </c>
      <c r="G3084" t="s">
        <v>316</v>
      </c>
      <c r="H3084" t="s">
        <v>369</v>
      </c>
      <c r="I3084" t="s">
        <v>317</v>
      </c>
      <c r="J3084" t="s">
        <v>334</v>
      </c>
      <c r="K3084" t="s">
        <v>579</v>
      </c>
      <c r="L3084" t="s">
        <v>11619</v>
      </c>
      <c r="M3084" s="11">
        <v>43116.483912037038</v>
      </c>
      <c r="N3084" s="11">
        <v>43116.483912037038</v>
      </c>
      <c r="O3084" s="11">
        <v>43123.489039351851</v>
      </c>
      <c r="P3084" t="s">
        <v>2124</v>
      </c>
      <c r="Q3084" t="s">
        <v>436</v>
      </c>
      <c r="R3084" t="s">
        <v>11620</v>
      </c>
      <c r="S3084" t="s">
        <v>2125</v>
      </c>
      <c r="T3084" t="s">
        <v>2126</v>
      </c>
      <c r="U3084" t="s">
        <v>2127</v>
      </c>
      <c r="V3084">
        <v>0</v>
      </c>
      <c r="W3084" t="s">
        <v>2127</v>
      </c>
      <c r="X3084" t="s">
        <v>2125</v>
      </c>
      <c r="Y3084" t="s">
        <v>2125</v>
      </c>
      <c r="Z3084" t="s">
        <v>1176</v>
      </c>
      <c r="AA3084" t="s">
        <v>2137</v>
      </c>
      <c r="AB3084" t="s">
        <v>2127</v>
      </c>
    </row>
    <row r="3085" spans="1:28" x14ac:dyDescent="0.2">
      <c r="A3085">
        <v>16085408</v>
      </c>
      <c r="B3085" t="s">
        <v>11065</v>
      </c>
      <c r="C3085" t="s">
        <v>2340</v>
      </c>
      <c r="D3085" t="s">
        <v>468</v>
      </c>
      <c r="E3085" t="s">
        <v>317</v>
      </c>
      <c r="F3085" t="s">
        <v>316</v>
      </c>
      <c r="G3085" t="s">
        <v>316</v>
      </c>
      <c r="H3085" t="s">
        <v>468</v>
      </c>
      <c r="I3085" t="s">
        <v>317</v>
      </c>
      <c r="J3085" t="s">
        <v>334</v>
      </c>
      <c r="K3085" t="s">
        <v>11621</v>
      </c>
      <c r="L3085" t="s">
        <v>11622</v>
      </c>
      <c r="M3085" s="11">
        <v>43116.485914351855</v>
      </c>
      <c r="N3085" s="11">
        <v>43116.485914351855</v>
      </c>
      <c r="O3085" s="11">
        <v>43124.693159722221</v>
      </c>
      <c r="P3085" t="s">
        <v>2124</v>
      </c>
      <c r="Q3085" t="s">
        <v>321</v>
      </c>
      <c r="R3085" t="s">
        <v>11623</v>
      </c>
      <c r="S3085" t="s">
        <v>2125</v>
      </c>
      <c r="T3085" t="s">
        <v>2126</v>
      </c>
      <c r="U3085" t="s">
        <v>2127</v>
      </c>
      <c r="V3085">
        <v>0</v>
      </c>
      <c r="W3085" t="s">
        <v>2127</v>
      </c>
      <c r="X3085" t="s">
        <v>2125</v>
      </c>
      <c r="Y3085" t="s">
        <v>2125</v>
      </c>
      <c r="Z3085" t="s">
        <v>534</v>
      </c>
      <c r="AA3085" t="s">
        <v>2137</v>
      </c>
      <c r="AB3085" t="s">
        <v>2127</v>
      </c>
    </row>
    <row r="3086" spans="1:28" x14ac:dyDescent="0.2">
      <c r="A3086">
        <v>16085420</v>
      </c>
      <c r="B3086" t="s">
        <v>11624</v>
      </c>
      <c r="C3086" t="s">
        <v>11625</v>
      </c>
      <c r="D3086" t="s">
        <v>510</v>
      </c>
      <c r="E3086" t="s">
        <v>317</v>
      </c>
      <c r="F3086" t="s">
        <v>370</v>
      </c>
      <c r="G3086" t="s">
        <v>370</v>
      </c>
      <c r="H3086" t="s">
        <v>510</v>
      </c>
      <c r="I3086" t="s">
        <v>317</v>
      </c>
      <c r="J3086" t="s">
        <v>430</v>
      </c>
      <c r="K3086" t="s">
        <v>1164</v>
      </c>
      <c r="L3086" t="s">
        <v>11626</v>
      </c>
      <c r="M3086" s="11">
        <v>43116.486712962964</v>
      </c>
      <c r="N3086" s="11">
        <v>43116.486712962964</v>
      </c>
      <c r="O3086" s="11">
        <v>43123.495104166665</v>
      </c>
      <c r="P3086" t="s">
        <v>2124</v>
      </c>
      <c r="Q3086" t="s">
        <v>559</v>
      </c>
      <c r="R3086" t="s">
        <v>11627</v>
      </c>
      <c r="S3086" t="s">
        <v>2125</v>
      </c>
      <c r="T3086" t="s">
        <v>2126</v>
      </c>
      <c r="U3086" t="s">
        <v>2127</v>
      </c>
      <c r="V3086">
        <v>0</v>
      </c>
      <c r="W3086" t="s">
        <v>2127</v>
      </c>
      <c r="X3086" t="s">
        <v>2125</v>
      </c>
      <c r="Y3086" t="s">
        <v>2125</v>
      </c>
      <c r="Z3086" t="s">
        <v>1911</v>
      </c>
      <c r="AA3086" t="s">
        <v>2137</v>
      </c>
      <c r="AB3086" t="s">
        <v>2127</v>
      </c>
    </row>
    <row r="3087" spans="1:28" x14ac:dyDescent="0.2">
      <c r="A3087">
        <v>16085472</v>
      </c>
      <c r="B3087" t="s">
        <v>8162</v>
      </c>
      <c r="C3087" t="s">
        <v>8163</v>
      </c>
      <c r="D3087" t="s">
        <v>550</v>
      </c>
      <c r="E3087" t="s">
        <v>317</v>
      </c>
      <c r="F3087" t="s">
        <v>316</v>
      </c>
      <c r="G3087" t="s">
        <v>357</v>
      </c>
      <c r="H3087" t="s">
        <v>1906</v>
      </c>
      <c r="I3087" t="s">
        <v>317</v>
      </c>
      <c r="J3087" t="s">
        <v>334</v>
      </c>
      <c r="K3087" t="s">
        <v>766</v>
      </c>
      <c r="L3087" t="s">
        <v>11628</v>
      </c>
      <c r="M3087" s="11">
        <v>43116.489062499997</v>
      </c>
      <c r="N3087" s="11">
        <v>43116.489062499997</v>
      </c>
      <c r="O3087" s="11">
        <v>43123.646053240744</v>
      </c>
      <c r="P3087" t="s">
        <v>2124</v>
      </c>
      <c r="Q3087" t="s">
        <v>3972</v>
      </c>
      <c r="R3087" t="s">
        <v>11629</v>
      </c>
      <c r="S3087" t="s">
        <v>2125</v>
      </c>
      <c r="T3087" t="s">
        <v>2126</v>
      </c>
      <c r="U3087" t="s">
        <v>2127</v>
      </c>
      <c r="V3087">
        <v>0</v>
      </c>
      <c r="W3087" t="s">
        <v>2127</v>
      </c>
      <c r="X3087" t="s">
        <v>2125</v>
      </c>
      <c r="Y3087" t="s">
        <v>2125</v>
      </c>
      <c r="Z3087" t="s">
        <v>1176</v>
      </c>
      <c r="AA3087" t="s">
        <v>2137</v>
      </c>
      <c r="AB3087" t="s">
        <v>2127</v>
      </c>
    </row>
    <row r="3088" spans="1:28" x14ac:dyDescent="0.2">
      <c r="A3088">
        <v>16085481</v>
      </c>
      <c r="B3088" t="s">
        <v>11630</v>
      </c>
      <c r="C3088" t="s">
        <v>11631</v>
      </c>
      <c r="D3088" t="s">
        <v>369</v>
      </c>
      <c r="E3088" t="s">
        <v>317</v>
      </c>
      <c r="F3088" t="s">
        <v>370</v>
      </c>
      <c r="G3088" t="s">
        <v>370</v>
      </c>
      <c r="H3088" t="s">
        <v>369</v>
      </c>
      <c r="I3088" t="s">
        <v>317</v>
      </c>
      <c r="J3088" t="s">
        <v>322</v>
      </c>
      <c r="K3088" t="s">
        <v>1101</v>
      </c>
      <c r="L3088" t="s">
        <v>11632</v>
      </c>
      <c r="M3088" s="11">
        <v>43116.489351851851</v>
      </c>
      <c r="N3088" s="11">
        <v>43116.489351851851</v>
      </c>
      <c r="O3088" s="11">
        <v>43123.491331018522</v>
      </c>
      <c r="P3088" t="s">
        <v>2124</v>
      </c>
      <c r="Q3088" t="s">
        <v>1354</v>
      </c>
      <c r="R3088" t="s">
        <v>11633</v>
      </c>
      <c r="S3088" t="s">
        <v>2125</v>
      </c>
      <c r="T3088" t="s">
        <v>2126</v>
      </c>
      <c r="U3088" t="s">
        <v>2127</v>
      </c>
      <c r="V3088">
        <v>0</v>
      </c>
      <c r="W3088" t="s">
        <v>2127</v>
      </c>
      <c r="X3088" t="s">
        <v>2125</v>
      </c>
      <c r="Y3088" t="s">
        <v>2125</v>
      </c>
      <c r="Z3088" t="s">
        <v>634</v>
      </c>
      <c r="AA3088" t="s">
        <v>2137</v>
      </c>
      <c r="AB3088" t="s">
        <v>2127</v>
      </c>
    </row>
    <row r="3089" spans="1:28" x14ac:dyDescent="0.2">
      <c r="A3089">
        <v>16085535</v>
      </c>
      <c r="B3089" t="s">
        <v>11634</v>
      </c>
      <c r="C3089" t="s">
        <v>5643</v>
      </c>
      <c r="D3089" t="s">
        <v>468</v>
      </c>
      <c r="E3089" t="s">
        <v>317</v>
      </c>
      <c r="F3089" t="s">
        <v>316</v>
      </c>
      <c r="G3089" t="s">
        <v>357</v>
      </c>
      <c r="H3089" t="s">
        <v>2917</v>
      </c>
      <c r="I3089" t="s">
        <v>317</v>
      </c>
      <c r="J3089" t="s">
        <v>334</v>
      </c>
      <c r="K3089" t="s">
        <v>11635</v>
      </c>
      <c r="L3089" t="s">
        <v>11636</v>
      </c>
      <c r="M3089" s="11">
        <v>43116.491539351853</v>
      </c>
      <c r="N3089" s="11">
        <v>43116.491539351853</v>
      </c>
      <c r="O3089" s="11">
        <v>43123.603796296295</v>
      </c>
      <c r="P3089" t="s">
        <v>2124</v>
      </c>
      <c r="Q3089" t="s">
        <v>425</v>
      </c>
      <c r="R3089" t="s">
        <v>11637</v>
      </c>
      <c r="S3089" t="s">
        <v>2125</v>
      </c>
      <c r="T3089" t="s">
        <v>2126</v>
      </c>
      <c r="U3089" t="s">
        <v>2127</v>
      </c>
      <c r="V3089">
        <v>0</v>
      </c>
      <c r="W3089" t="s">
        <v>2127</v>
      </c>
      <c r="X3089" t="s">
        <v>2125</v>
      </c>
      <c r="Y3089" t="s">
        <v>2125</v>
      </c>
      <c r="Z3089" t="s">
        <v>613</v>
      </c>
      <c r="AA3089" t="s">
        <v>2137</v>
      </c>
      <c r="AB3089" t="s">
        <v>2127</v>
      </c>
    </row>
    <row r="3090" spans="1:28" x14ac:dyDescent="0.2">
      <c r="A3090">
        <v>16085543</v>
      </c>
      <c r="B3090" t="s">
        <v>2906</v>
      </c>
      <c r="C3090" t="s">
        <v>2907</v>
      </c>
      <c r="D3090" t="s">
        <v>410</v>
      </c>
      <c r="E3090" t="s">
        <v>317</v>
      </c>
      <c r="F3090" t="s">
        <v>382</v>
      </c>
      <c r="G3090" t="s">
        <v>382</v>
      </c>
      <c r="H3090" t="s">
        <v>410</v>
      </c>
      <c r="I3090" t="s">
        <v>317</v>
      </c>
      <c r="J3090" t="s">
        <v>334</v>
      </c>
      <c r="K3090" t="s">
        <v>738</v>
      </c>
      <c r="L3090" t="s">
        <v>11638</v>
      </c>
      <c r="M3090" s="11">
        <v>43116.492048611108</v>
      </c>
      <c r="N3090" s="11">
        <v>43116.492048611108</v>
      </c>
      <c r="O3090" s="11">
        <v>43123.49322916667</v>
      </c>
      <c r="P3090" t="s">
        <v>2124</v>
      </c>
      <c r="Q3090" t="s">
        <v>951</v>
      </c>
      <c r="R3090" t="s">
        <v>11639</v>
      </c>
      <c r="S3090" t="s">
        <v>2125</v>
      </c>
      <c r="T3090" t="s">
        <v>2126</v>
      </c>
      <c r="U3090" t="s">
        <v>2127</v>
      </c>
      <c r="V3090">
        <v>0</v>
      </c>
      <c r="W3090" t="s">
        <v>2127</v>
      </c>
      <c r="X3090" t="s">
        <v>2125</v>
      </c>
      <c r="Y3090" t="s">
        <v>2125</v>
      </c>
      <c r="Z3090" t="s">
        <v>378</v>
      </c>
      <c r="AA3090" t="s">
        <v>2128</v>
      </c>
      <c r="AB3090" t="s">
        <v>2127</v>
      </c>
    </row>
    <row r="3091" spans="1:28" x14ac:dyDescent="0.2">
      <c r="A3091">
        <v>16085646</v>
      </c>
      <c r="B3091" t="s">
        <v>11640</v>
      </c>
      <c r="C3091" t="s">
        <v>11641</v>
      </c>
      <c r="D3091" t="s">
        <v>354</v>
      </c>
      <c r="E3091" t="s">
        <v>317</v>
      </c>
      <c r="F3091" t="s">
        <v>370</v>
      </c>
      <c r="G3091" t="s">
        <v>370</v>
      </c>
      <c r="J3091" t="s">
        <v>1040</v>
      </c>
      <c r="K3091" t="s">
        <v>1218</v>
      </c>
      <c r="L3091" t="s">
        <v>11642</v>
      </c>
      <c r="M3091" s="11">
        <v>43116.496828703705</v>
      </c>
      <c r="N3091" s="11">
        <v>43116.496828703705</v>
      </c>
      <c r="O3091" s="11">
        <v>43123.521203703705</v>
      </c>
      <c r="P3091" t="s">
        <v>2124</v>
      </c>
      <c r="Q3091" t="s">
        <v>1061</v>
      </c>
      <c r="S3091" t="s">
        <v>2125</v>
      </c>
      <c r="T3091" t="s">
        <v>2126</v>
      </c>
      <c r="U3091" t="s">
        <v>2127</v>
      </c>
      <c r="V3091">
        <v>0</v>
      </c>
      <c r="W3091" t="s">
        <v>2127</v>
      </c>
      <c r="X3091" t="s">
        <v>2125</v>
      </c>
      <c r="Y3091" t="s">
        <v>2125</v>
      </c>
      <c r="Z3091" t="s">
        <v>2356</v>
      </c>
      <c r="AA3091" t="s">
        <v>2128</v>
      </c>
      <c r="AB3091" t="s">
        <v>2127</v>
      </c>
    </row>
    <row r="3092" spans="1:28" x14ac:dyDescent="0.2">
      <c r="A3092">
        <v>16085657</v>
      </c>
      <c r="B3092" t="s">
        <v>11643</v>
      </c>
      <c r="C3092" t="s">
        <v>11532</v>
      </c>
      <c r="D3092" t="s">
        <v>510</v>
      </c>
      <c r="E3092" t="s">
        <v>317</v>
      </c>
      <c r="F3092" t="s">
        <v>370</v>
      </c>
      <c r="G3092" t="s">
        <v>370</v>
      </c>
      <c r="H3092" t="s">
        <v>510</v>
      </c>
      <c r="I3092" t="s">
        <v>317</v>
      </c>
      <c r="J3092" t="s">
        <v>322</v>
      </c>
      <c r="K3092" t="s">
        <v>11644</v>
      </c>
      <c r="L3092" t="s">
        <v>11645</v>
      </c>
      <c r="M3092" s="11">
        <v>43116.497256944444</v>
      </c>
      <c r="N3092" s="11">
        <v>43116.497256944444</v>
      </c>
      <c r="O3092" s="11">
        <v>43116.670185185183</v>
      </c>
      <c r="P3092" t="s">
        <v>2124</v>
      </c>
      <c r="Q3092" t="s">
        <v>483</v>
      </c>
      <c r="R3092" t="s">
        <v>11646</v>
      </c>
      <c r="S3092" t="s">
        <v>2125</v>
      </c>
      <c r="T3092" t="s">
        <v>2126</v>
      </c>
      <c r="U3092" t="s">
        <v>2127</v>
      </c>
      <c r="V3092">
        <v>0</v>
      </c>
      <c r="W3092" t="s">
        <v>2127</v>
      </c>
      <c r="X3092" t="s">
        <v>2125</v>
      </c>
      <c r="Y3092" t="s">
        <v>2125</v>
      </c>
      <c r="Z3092" t="s">
        <v>1847</v>
      </c>
      <c r="AA3092" t="s">
        <v>2137</v>
      </c>
      <c r="AB3092" t="s">
        <v>2127</v>
      </c>
    </row>
    <row r="3093" spans="1:28" x14ac:dyDescent="0.2">
      <c r="A3093">
        <v>16085714</v>
      </c>
      <c r="B3093" t="s">
        <v>9933</v>
      </c>
      <c r="C3093" t="s">
        <v>2158</v>
      </c>
      <c r="D3093" t="s">
        <v>369</v>
      </c>
      <c r="E3093" t="s">
        <v>317</v>
      </c>
      <c r="F3093" t="s">
        <v>2127</v>
      </c>
      <c r="G3093" t="s">
        <v>316</v>
      </c>
      <c r="H3093" t="s">
        <v>369</v>
      </c>
      <c r="I3093" t="s">
        <v>317</v>
      </c>
      <c r="J3093" t="s">
        <v>334</v>
      </c>
      <c r="K3093" t="s">
        <v>3558</v>
      </c>
      <c r="L3093" t="s">
        <v>11647</v>
      </c>
      <c r="M3093" s="11">
        <v>43116.499583333331</v>
      </c>
      <c r="N3093" s="11">
        <v>43116.499583333331</v>
      </c>
      <c r="O3093" s="11">
        <v>43123.500937500001</v>
      </c>
      <c r="P3093" t="s">
        <v>2124</v>
      </c>
      <c r="Q3093" t="s">
        <v>3694</v>
      </c>
      <c r="R3093" t="s">
        <v>11648</v>
      </c>
      <c r="S3093" t="s">
        <v>2125</v>
      </c>
      <c r="T3093" t="s">
        <v>2126</v>
      </c>
      <c r="U3093" t="s">
        <v>2127</v>
      </c>
      <c r="V3093">
        <v>0</v>
      </c>
      <c r="W3093" t="s">
        <v>2127</v>
      </c>
      <c r="X3093" t="s">
        <v>2125</v>
      </c>
      <c r="Y3093" t="s">
        <v>2125</v>
      </c>
      <c r="Z3093" t="s">
        <v>312</v>
      </c>
      <c r="AA3093" t="s">
        <v>2137</v>
      </c>
      <c r="AB3093" t="s">
        <v>2127</v>
      </c>
    </row>
    <row r="3094" spans="1:28" x14ac:dyDescent="0.2">
      <c r="A3094">
        <v>16085777</v>
      </c>
      <c r="B3094" t="s">
        <v>11649</v>
      </c>
      <c r="C3094" t="s">
        <v>11650</v>
      </c>
      <c r="D3094" t="s">
        <v>354</v>
      </c>
      <c r="E3094" t="s">
        <v>317</v>
      </c>
      <c r="F3094" t="s">
        <v>2127</v>
      </c>
      <c r="G3094" t="s">
        <v>316</v>
      </c>
      <c r="H3094" t="s">
        <v>354</v>
      </c>
      <c r="I3094" t="s">
        <v>317</v>
      </c>
      <c r="J3094" t="s">
        <v>1040</v>
      </c>
      <c r="K3094" t="s">
        <v>1062</v>
      </c>
      <c r="L3094" t="s">
        <v>5367</v>
      </c>
      <c r="M3094" s="11">
        <v>43116.501944444448</v>
      </c>
      <c r="N3094" s="11">
        <v>43116.501944444448</v>
      </c>
      <c r="O3094" s="11">
        <v>43123.513935185183</v>
      </c>
      <c r="P3094" t="s">
        <v>2124</v>
      </c>
      <c r="Q3094" t="s">
        <v>7027</v>
      </c>
      <c r="R3094" t="s">
        <v>11651</v>
      </c>
      <c r="S3094" t="s">
        <v>2125</v>
      </c>
      <c r="T3094" t="s">
        <v>2126</v>
      </c>
      <c r="U3094" t="s">
        <v>2127</v>
      </c>
      <c r="V3094">
        <v>0</v>
      </c>
      <c r="W3094" t="s">
        <v>2127</v>
      </c>
      <c r="X3094" t="s">
        <v>2125</v>
      </c>
      <c r="Y3094" t="s">
        <v>2125</v>
      </c>
      <c r="Z3094" t="s">
        <v>1360</v>
      </c>
      <c r="AA3094" t="s">
        <v>2128</v>
      </c>
      <c r="AB3094" t="s">
        <v>2127</v>
      </c>
    </row>
    <row r="3095" spans="1:28" x14ac:dyDescent="0.2">
      <c r="A3095">
        <v>16085808</v>
      </c>
      <c r="B3095" t="s">
        <v>11652</v>
      </c>
      <c r="C3095" t="s">
        <v>5386</v>
      </c>
      <c r="D3095" t="s">
        <v>369</v>
      </c>
      <c r="E3095" t="s">
        <v>317</v>
      </c>
      <c r="F3095" t="s">
        <v>2127</v>
      </c>
      <c r="G3095" t="s">
        <v>370</v>
      </c>
      <c r="H3095" t="s">
        <v>369</v>
      </c>
      <c r="I3095" t="s">
        <v>317</v>
      </c>
      <c r="J3095" t="s">
        <v>334</v>
      </c>
      <c r="K3095" t="s">
        <v>3558</v>
      </c>
      <c r="L3095" t="s">
        <v>11653</v>
      </c>
      <c r="M3095" s="11">
        <v>43116.503229166665</v>
      </c>
      <c r="N3095" s="11">
        <v>43116.503229166665</v>
      </c>
      <c r="O3095" s="11">
        <v>43123.504502314812</v>
      </c>
      <c r="P3095" t="s">
        <v>2124</v>
      </c>
      <c r="Q3095" t="s">
        <v>3694</v>
      </c>
      <c r="R3095" t="s">
        <v>3561</v>
      </c>
      <c r="S3095" t="s">
        <v>2125</v>
      </c>
      <c r="T3095" t="s">
        <v>2126</v>
      </c>
      <c r="U3095" t="s">
        <v>2127</v>
      </c>
      <c r="V3095">
        <v>0</v>
      </c>
      <c r="W3095" t="s">
        <v>2127</v>
      </c>
      <c r="X3095" t="s">
        <v>2125</v>
      </c>
      <c r="Y3095" t="s">
        <v>2125</v>
      </c>
      <c r="Z3095" t="s">
        <v>1697</v>
      </c>
      <c r="AA3095" t="s">
        <v>2137</v>
      </c>
      <c r="AB3095" t="s">
        <v>2127</v>
      </c>
    </row>
    <row r="3096" spans="1:28" x14ac:dyDescent="0.2">
      <c r="A3096">
        <v>16085827</v>
      </c>
      <c r="B3096" t="s">
        <v>1158</v>
      </c>
      <c r="C3096" t="s">
        <v>2382</v>
      </c>
      <c r="D3096" t="s">
        <v>443</v>
      </c>
      <c r="E3096" t="s">
        <v>317</v>
      </c>
      <c r="F3096" t="s">
        <v>382</v>
      </c>
      <c r="G3096" t="s">
        <v>382</v>
      </c>
      <c r="H3096" t="s">
        <v>443</v>
      </c>
      <c r="I3096" t="s">
        <v>317</v>
      </c>
      <c r="J3096" t="s">
        <v>334</v>
      </c>
      <c r="K3096" t="s">
        <v>1383</v>
      </c>
      <c r="L3096" t="s">
        <v>11654</v>
      </c>
      <c r="M3096" s="11">
        <v>43116.504236111112</v>
      </c>
      <c r="N3096" s="11">
        <v>43116.504236111112</v>
      </c>
      <c r="O3096" s="11">
        <v>43123.507013888891</v>
      </c>
      <c r="P3096" t="s">
        <v>2124</v>
      </c>
      <c r="Q3096" t="s">
        <v>1273</v>
      </c>
      <c r="R3096" t="s">
        <v>11655</v>
      </c>
      <c r="S3096" t="s">
        <v>2125</v>
      </c>
      <c r="T3096" t="s">
        <v>2126</v>
      </c>
      <c r="U3096" t="s">
        <v>2127</v>
      </c>
      <c r="V3096">
        <v>0</v>
      </c>
      <c r="W3096" t="s">
        <v>2127</v>
      </c>
      <c r="X3096" t="s">
        <v>2125</v>
      </c>
      <c r="Y3096" t="s">
        <v>2125</v>
      </c>
      <c r="Z3096" t="s">
        <v>1159</v>
      </c>
      <c r="AA3096" t="s">
        <v>2128</v>
      </c>
      <c r="AB3096" t="s">
        <v>2127</v>
      </c>
    </row>
    <row r="3097" spans="1:28" x14ac:dyDescent="0.2">
      <c r="A3097">
        <v>16085828</v>
      </c>
      <c r="B3097" t="s">
        <v>11656</v>
      </c>
      <c r="C3097" t="s">
        <v>8252</v>
      </c>
      <c r="D3097" t="s">
        <v>354</v>
      </c>
      <c r="E3097" t="s">
        <v>317</v>
      </c>
      <c r="F3097" t="s">
        <v>2127</v>
      </c>
      <c r="G3097" t="s">
        <v>316</v>
      </c>
      <c r="H3097" t="s">
        <v>354</v>
      </c>
      <c r="I3097" t="s">
        <v>317</v>
      </c>
      <c r="J3097" t="s">
        <v>1040</v>
      </c>
      <c r="K3097" t="s">
        <v>1062</v>
      </c>
      <c r="L3097" t="s">
        <v>5367</v>
      </c>
      <c r="M3097" s="11">
        <v>43116.504270833335</v>
      </c>
      <c r="N3097" s="11">
        <v>43116.504270833335</v>
      </c>
      <c r="O3097" s="11">
        <v>43123.521412037036</v>
      </c>
      <c r="P3097" t="s">
        <v>2124</v>
      </c>
      <c r="Q3097" t="s">
        <v>7027</v>
      </c>
      <c r="R3097" t="s">
        <v>11657</v>
      </c>
      <c r="S3097" t="s">
        <v>2125</v>
      </c>
      <c r="T3097" t="s">
        <v>2126</v>
      </c>
      <c r="U3097" t="s">
        <v>2127</v>
      </c>
      <c r="V3097">
        <v>0</v>
      </c>
      <c r="W3097" t="s">
        <v>2127</v>
      </c>
      <c r="X3097" t="s">
        <v>2125</v>
      </c>
      <c r="Y3097" t="s">
        <v>2125</v>
      </c>
      <c r="Z3097" t="s">
        <v>433</v>
      </c>
      <c r="AA3097" t="s">
        <v>2128</v>
      </c>
      <c r="AB3097" t="s">
        <v>2127</v>
      </c>
    </row>
    <row r="3098" spans="1:28" x14ac:dyDescent="0.2">
      <c r="A3098">
        <v>16085834</v>
      </c>
      <c r="B3098" t="s">
        <v>11658</v>
      </c>
      <c r="C3098" t="s">
        <v>11659</v>
      </c>
      <c r="D3098" t="s">
        <v>434</v>
      </c>
      <c r="E3098" t="s">
        <v>317</v>
      </c>
      <c r="F3098" t="s">
        <v>2127</v>
      </c>
      <c r="G3098" t="s">
        <v>370</v>
      </c>
      <c r="H3098" t="s">
        <v>434</v>
      </c>
      <c r="I3098" t="s">
        <v>317</v>
      </c>
      <c r="J3098" t="s">
        <v>334</v>
      </c>
      <c r="K3098" t="s">
        <v>1942</v>
      </c>
      <c r="L3098" t="s">
        <v>11660</v>
      </c>
      <c r="M3098" s="11">
        <v>43116.504502314812</v>
      </c>
      <c r="N3098" s="11">
        <v>43116.504502314812</v>
      </c>
      <c r="O3098" s="11">
        <v>43123.506597222222</v>
      </c>
      <c r="P3098" t="s">
        <v>2124</v>
      </c>
      <c r="Q3098" t="s">
        <v>3694</v>
      </c>
      <c r="R3098" t="s">
        <v>11661</v>
      </c>
      <c r="S3098" t="s">
        <v>2125</v>
      </c>
      <c r="T3098" t="s">
        <v>2126</v>
      </c>
      <c r="U3098" t="s">
        <v>2127</v>
      </c>
      <c r="V3098">
        <v>0</v>
      </c>
      <c r="W3098" t="s">
        <v>2127</v>
      </c>
      <c r="X3098" t="s">
        <v>2125</v>
      </c>
      <c r="Y3098" t="s">
        <v>2125</v>
      </c>
      <c r="Z3098" t="s">
        <v>1697</v>
      </c>
      <c r="AA3098" t="s">
        <v>2137</v>
      </c>
      <c r="AB3098" t="s">
        <v>2127</v>
      </c>
    </row>
    <row r="3099" spans="1:28" x14ac:dyDescent="0.2">
      <c r="A3099">
        <v>16085843</v>
      </c>
      <c r="B3099" t="s">
        <v>10531</v>
      </c>
      <c r="C3099" t="s">
        <v>2158</v>
      </c>
      <c r="D3099" t="s">
        <v>410</v>
      </c>
      <c r="E3099" t="s">
        <v>317</v>
      </c>
      <c r="F3099" t="s">
        <v>2127</v>
      </c>
      <c r="G3099" t="s">
        <v>382</v>
      </c>
      <c r="H3099" t="s">
        <v>410</v>
      </c>
      <c r="I3099" t="s">
        <v>317</v>
      </c>
      <c r="J3099" t="s">
        <v>334</v>
      </c>
      <c r="K3099" t="s">
        <v>4270</v>
      </c>
      <c r="L3099" t="s">
        <v>4270</v>
      </c>
      <c r="M3099" s="11">
        <v>43116.505011574074</v>
      </c>
      <c r="N3099" s="11">
        <v>43116.505011574074</v>
      </c>
      <c r="O3099" s="11">
        <v>43123.505810185183</v>
      </c>
      <c r="P3099" t="s">
        <v>2124</v>
      </c>
      <c r="Q3099" t="s">
        <v>3354</v>
      </c>
      <c r="R3099" t="s">
        <v>6531</v>
      </c>
      <c r="S3099" t="s">
        <v>2125</v>
      </c>
      <c r="T3099" t="s">
        <v>2126</v>
      </c>
      <c r="U3099" t="s">
        <v>2127</v>
      </c>
      <c r="V3099">
        <v>0</v>
      </c>
      <c r="W3099" t="s">
        <v>2127</v>
      </c>
      <c r="X3099" t="s">
        <v>2125</v>
      </c>
      <c r="Y3099" t="s">
        <v>2125</v>
      </c>
      <c r="Z3099" t="s">
        <v>2844</v>
      </c>
      <c r="AA3099" t="s">
        <v>2128</v>
      </c>
      <c r="AB3099" t="s">
        <v>2127</v>
      </c>
    </row>
    <row r="3100" spans="1:28" x14ac:dyDescent="0.2">
      <c r="A3100">
        <v>16085899</v>
      </c>
      <c r="B3100" t="s">
        <v>11640</v>
      </c>
      <c r="C3100" t="s">
        <v>11641</v>
      </c>
      <c r="D3100" t="s">
        <v>354</v>
      </c>
      <c r="E3100" t="s">
        <v>317</v>
      </c>
      <c r="F3100" t="s">
        <v>370</v>
      </c>
      <c r="G3100" t="s">
        <v>370</v>
      </c>
      <c r="H3100" t="s">
        <v>354</v>
      </c>
      <c r="I3100" t="s">
        <v>317</v>
      </c>
      <c r="J3100" t="s">
        <v>322</v>
      </c>
      <c r="K3100" t="s">
        <v>1218</v>
      </c>
      <c r="L3100" t="s">
        <v>11662</v>
      </c>
      <c r="M3100" s="11">
        <v>43116.50854166667</v>
      </c>
      <c r="N3100" s="11">
        <v>43116.50854166667</v>
      </c>
      <c r="O3100" s="11">
        <v>43123.522627314815</v>
      </c>
      <c r="P3100" t="s">
        <v>2124</v>
      </c>
      <c r="Q3100" t="s">
        <v>483</v>
      </c>
      <c r="R3100" t="s">
        <v>11663</v>
      </c>
      <c r="S3100" t="s">
        <v>2125</v>
      </c>
      <c r="T3100" t="s">
        <v>2126</v>
      </c>
      <c r="U3100" t="s">
        <v>2127</v>
      </c>
      <c r="V3100">
        <v>0</v>
      </c>
      <c r="W3100" t="s">
        <v>2127</v>
      </c>
      <c r="X3100" t="s">
        <v>2125</v>
      </c>
      <c r="Y3100" t="s">
        <v>2125</v>
      </c>
      <c r="Z3100" t="s">
        <v>2356</v>
      </c>
      <c r="AA3100" t="s">
        <v>2137</v>
      </c>
      <c r="AB3100" t="s">
        <v>2127</v>
      </c>
    </row>
    <row r="3101" spans="1:28" x14ac:dyDescent="0.2">
      <c r="A3101">
        <v>16086007</v>
      </c>
      <c r="B3101" t="s">
        <v>1910</v>
      </c>
      <c r="C3101" t="s">
        <v>11665</v>
      </c>
      <c r="D3101" t="s">
        <v>369</v>
      </c>
      <c r="E3101" t="s">
        <v>317</v>
      </c>
      <c r="F3101" t="s">
        <v>370</v>
      </c>
      <c r="G3101" t="s">
        <v>370</v>
      </c>
      <c r="H3101" t="s">
        <v>369</v>
      </c>
      <c r="I3101" t="s">
        <v>317</v>
      </c>
      <c r="J3101" t="s">
        <v>430</v>
      </c>
      <c r="K3101" t="s">
        <v>1751</v>
      </c>
      <c r="L3101" t="s">
        <v>11666</v>
      </c>
      <c r="M3101" s="11">
        <v>43116.514606481483</v>
      </c>
      <c r="N3101" s="11">
        <v>43116.514606481483</v>
      </c>
      <c r="O3101" s="11">
        <v>43123.584537037037</v>
      </c>
      <c r="P3101" t="s">
        <v>2124</v>
      </c>
      <c r="Q3101" t="s">
        <v>559</v>
      </c>
      <c r="R3101" t="s">
        <v>11667</v>
      </c>
      <c r="S3101" t="s">
        <v>2125</v>
      </c>
      <c r="T3101" t="s">
        <v>2126</v>
      </c>
      <c r="U3101" t="s">
        <v>2127</v>
      </c>
      <c r="V3101">
        <v>1</v>
      </c>
      <c r="W3101" t="s">
        <v>2127</v>
      </c>
      <c r="X3101" t="s">
        <v>2125</v>
      </c>
      <c r="Y3101" t="s">
        <v>2125</v>
      </c>
      <c r="Z3101" t="s">
        <v>1911</v>
      </c>
      <c r="AA3101" t="s">
        <v>2137</v>
      </c>
      <c r="AB3101" t="s">
        <v>3108</v>
      </c>
    </row>
    <row r="3102" spans="1:28" x14ac:dyDescent="0.2">
      <c r="A3102">
        <v>16086012</v>
      </c>
      <c r="B3102" t="s">
        <v>11420</v>
      </c>
      <c r="C3102" t="s">
        <v>7121</v>
      </c>
      <c r="D3102" t="s">
        <v>354</v>
      </c>
      <c r="E3102" t="s">
        <v>317</v>
      </c>
      <c r="F3102" t="s">
        <v>370</v>
      </c>
      <c r="G3102" t="s">
        <v>370</v>
      </c>
      <c r="H3102" t="s">
        <v>354</v>
      </c>
      <c r="I3102" t="s">
        <v>317</v>
      </c>
      <c r="J3102" t="s">
        <v>334</v>
      </c>
      <c r="K3102" t="s">
        <v>591</v>
      </c>
      <c r="L3102" t="s">
        <v>11668</v>
      </c>
      <c r="M3102" s="11">
        <v>43116.514768518522</v>
      </c>
      <c r="N3102" s="11">
        <v>43116.514768518522</v>
      </c>
      <c r="O3102" s="11">
        <v>43123.385046296295</v>
      </c>
      <c r="P3102" t="s">
        <v>2124</v>
      </c>
      <c r="Q3102" t="s">
        <v>600</v>
      </c>
      <c r="R3102" t="s">
        <v>11669</v>
      </c>
      <c r="S3102" t="s">
        <v>2125</v>
      </c>
      <c r="T3102" t="s">
        <v>2126</v>
      </c>
      <c r="U3102" t="s">
        <v>2127</v>
      </c>
      <c r="V3102">
        <v>0</v>
      </c>
      <c r="W3102" t="s">
        <v>2127</v>
      </c>
      <c r="X3102" t="s">
        <v>2125</v>
      </c>
      <c r="Y3102" t="s">
        <v>2125</v>
      </c>
      <c r="Z3102" t="s">
        <v>634</v>
      </c>
      <c r="AA3102" t="s">
        <v>2137</v>
      </c>
      <c r="AB3102" t="s">
        <v>2127</v>
      </c>
    </row>
    <row r="3103" spans="1:28" x14ac:dyDescent="0.2">
      <c r="A3103">
        <v>16086182</v>
      </c>
      <c r="B3103" t="s">
        <v>1158</v>
      </c>
      <c r="C3103" t="s">
        <v>5199</v>
      </c>
      <c r="D3103" t="s">
        <v>410</v>
      </c>
      <c r="E3103" t="s">
        <v>317</v>
      </c>
      <c r="F3103" t="s">
        <v>382</v>
      </c>
      <c r="G3103" t="s">
        <v>382</v>
      </c>
      <c r="H3103" t="s">
        <v>410</v>
      </c>
      <c r="I3103" t="s">
        <v>317</v>
      </c>
      <c r="J3103" t="s">
        <v>430</v>
      </c>
      <c r="K3103" t="s">
        <v>1556</v>
      </c>
      <c r="L3103" t="s">
        <v>11671</v>
      </c>
      <c r="M3103" s="11">
        <v>43116.525254629632</v>
      </c>
      <c r="N3103" s="11">
        <v>43116.525254629632</v>
      </c>
      <c r="O3103" s="11">
        <v>43126.445590277777</v>
      </c>
      <c r="P3103" t="s">
        <v>2124</v>
      </c>
      <c r="Q3103" t="s">
        <v>1553</v>
      </c>
      <c r="R3103" t="s">
        <v>11672</v>
      </c>
      <c r="S3103" t="s">
        <v>2125</v>
      </c>
      <c r="T3103" t="s">
        <v>2126</v>
      </c>
      <c r="U3103" t="s">
        <v>2127</v>
      </c>
      <c r="V3103">
        <v>0</v>
      </c>
      <c r="W3103" t="s">
        <v>2127</v>
      </c>
      <c r="X3103" t="s">
        <v>2125</v>
      </c>
      <c r="Y3103" t="s">
        <v>2125</v>
      </c>
      <c r="Z3103" t="s">
        <v>1159</v>
      </c>
      <c r="AA3103" t="s">
        <v>2137</v>
      </c>
      <c r="AB3103" t="s">
        <v>2127</v>
      </c>
    </row>
    <row r="3104" spans="1:28" x14ac:dyDescent="0.2">
      <c r="A3104">
        <v>16086192</v>
      </c>
      <c r="B3104" t="s">
        <v>11673</v>
      </c>
      <c r="C3104" t="s">
        <v>9387</v>
      </c>
      <c r="D3104" t="s">
        <v>434</v>
      </c>
      <c r="E3104" t="s">
        <v>317</v>
      </c>
      <c r="F3104" t="s">
        <v>2127</v>
      </c>
      <c r="G3104" t="s">
        <v>370</v>
      </c>
      <c r="H3104" t="s">
        <v>434</v>
      </c>
      <c r="I3104" t="s">
        <v>317</v>
      </c>
      <c r="J3104" t="s">
        <v>334</v>
      </c>
      <c r="K3104" t="s">
        <v>1942</v>
      </c>
      <c r="L3104" t="s">
        <v>11674</v>
      </c>
      <c r="M3104" s="11">
        <v>43116.526145833333</v>
      </c>
      <c r="N3104" s="11">
        <v>43116.526145833333</v>
      </c>
      <c r="O3104" s="11">
        <v>43123.528449074074</v>
      </c>
      <c r="P3104" t="s">
        <v>2124</v>
      </c>
      <c r="Q3104" t="s">
        <v>3286</v>
      </c>
      <c r="R3104" t="s">
        <v>11675</v>
      </c>
      <c r="S3104" t="s">
        <v>2125</v>
      </c>
      <c r="T3104" t="s">
        <v>2126</v>
      </c>
      <c r="U3104" t="s">
        <v>2127</v>
      </c>
      <c r="V3104">
        <v>0</v>
      </c>
      <c r="W3104" t="s">
        <v>2127</v>
      </c>
      <c r="X3104" t="s">
        <v>2125</v>
      </c>
      <c r="Y3104" t="s">
        <v>2125</v>
      </c>
      <c r="Z3104" t="s">
        <v>634</v>
      </c>
      <c r="AA3104" t="s">
        <v>2137</v>
      </c>
      <c r="AB3104" t="s">
        <v>2127</v>
      </c>
    </row>
    <row r="3105" spans="1:28" x14ac:dyDescent="0.2">
      <c r="A3105">
        <v>16086247</v>
      </c>
      <c r="B3105" t="s">
        <v>7059</v>
      </c>
      <c r="C3105" t="s">
        <v>7060</v>
      </c>
      <c r="D3105" t="s">
        <v>354</v>
      </c>
      <c r="E3105" t="s">
        <v>317</v>
      </c>
      <c r="F3105" t="s">
        <v>316</v>
      </c>
      <c r="G3105" t="s">
        <v>357</v>
      </c>
      <c r="H3105" t="s">
        <v>11676</v>
      </c>
      <c r="I3105" t="s">
        <v>317</v>
      </c>
      <c r="J3105" t="s">
        <v>334</v>
      </c>
      <c r="K3105" t="s">
        <v>487</v>
      </c>
      <c r="L3105" t="s">
        <v>11677</v>
      </c>
      <c r="M3105" s="11">
        <v>43116.529421296298</v>
      </c>
      <c r="N3105" s="11">
        <v>43116.529421296298</v>
      </c>
      <c r="O3105" s="11">
        <v>43125.688784722224</v>
      </c>
      <c r="P3105" t="s">
        <v>2124</v>
      </c>
      <c r="Q3105" t="s">
        <v>436</v>
      </c>
      <c r="R3105" t="s">
        <v>11678</v>
      </c>
      <c r="S3105" t="s">
        <v>2125</v>
      </c>
      <c r="T3105" t="s">
        <v>2126</v>
      </c>
      <c r="U3105" t="s">
        <v>2127</v>
      </c>
      <c r="V3105">
        <v>1</v>
      </c>
      <c r="W3105" t="s">
        <v>2127</v>
      </c>
      <c r="X3105" t="s">
        <v>2125</v>
      </c>
      <c r="Y3105" t="s">
        <v>2125</v>
      </c>
      <c r="Z3105" t="s">
        <v>433</v>
      </c>
      <c r="AA3105" t="s">
        <v>2137</v>
      </c>
      <c r="AB3105" t="s">
        <v>2608</v>
      </c>
    </row>
    <row r="3106" spans="1:28" x14ac:dyDescent="0.2">
      <c r="A3106">
        <v>16086359</v>
      </c>
      <c r="B3106" t="s">
        <v>11679</v>
      </c>
      <c r="C3106" t="s">
        <v>2505</v>
      </c>
      <c r="D3106" t="s">
        <v>510</v>
      </c>
      <c r="E3106" t="s">
        <v>317</v>
      </c>
      <c r="F3106" t="s">
        <v>2127</v>
      </c>
      <c r="G3106" t="s">
        <v>2734</v>
      </c>
      <c r="H3106" t="s">
        <v>6009</v>
      </c>
      <c r="J3106" t="s">
        <v>334</v>
      </c>
      <c r="K3106" t="s">
        <v>3258</v>
      </c>
      <c r="L3106" t="s">
        <v>11680</v>
      </c>
      <c r="M3106" s="11">
        <v>43116.536562499998</v>
      </c>
      <c r="N3106" s="11">
        <v>43116.536562499998</v>
      </c>
      <c r="O3106" s="11">
        <v>43125.750173611108</v>
      </c>
      <c r="P3106" t="s">
        <v>2124</v>
      </c>
      <c r="Q3106" t="s">
        <v>11681</v>
      </c>
      <c r="R3106" t="s">
        <v>11682</v>
      </c>
      <c r="S3106" t="s">
        <v>2125</v>
      </c>
      <c r="T3106" t="s">
        <v>2126</v>
      </c>
      <c r="U3106" t="s">
        <v>2127</v>
      </c>
      <c r="V3106">
        <v>0</v>
      </c>
      <c r="W3106" t="s">
        <v>2127</v>
      </c>
      <c r="X3106" t="s">
        <v>2125</v>
      </c>
      <c r="Y3106" t="s">
        <v>2125</v>
      </c>
      <c r="Z3106" t="s">
        <v>2509</v>
      </c>
      <c r="AA3106" t="s">
        <v>2137</v>
      </c>
      <c r="AB3106" t="s">
        <v>2127</v>
      </c>
    </row>
    <row r="3107" spans="1:28" x14ac:dyDescent="0.2">
      <c r="A3107">
        <v>16086362</v>
      </c>
      <c r="B3107" t="s">
        <v>1089</v>
      </c>
      <c r="C3107" t="s">
        <v>2619</v>
      </c>
      <c r="D3107" t="s">
        <v>354</v>
      </c>
      <c r="E3107" t="s">
        <v>317</v>
      </c>
      <c r="F3107" t="s">
        <v>316</v>
      </c>
      <c r="G3107" t="s">
        <v>316</v>
      </c>
      <c r="H3107" t="s">
        <v>354</v>
      </c>
      <c r="I3107" t="s">
        <v>317</v>
      </c>
      <c r="J3107" t="s">
        <v>334</v>
      </c>
      <c r="K3107" t="s">
        <v>595</v>
      </c>
      <c r="L3107" t="s">
        <v>11683</v>
      </c>
      <c r="M3107" s="11">
        <v>43116.536782407406</v>
      </c>
      <c r="N3107" s="11">
        <v>43116.536782407406</v>
      </c>
      <c r="O3107" s="11">
        <v>43123.654733796298</v>
      </c>
      <c r="P3107" t="s">
        <v>2124</v>
      </c>
      <c r="Q3107" t="s">
        <v>436</v>
      </c>
      <c r="R3107" t="s">
        <v>11684</v>
      </c>
      <c r="S3107" t="s">
        <v>2125</v>
      </c>
      <c r="T3107" t="s">
        <v>2126</v>
      </c>
      <c r="U3107" t="s">
        <v>2127</v>
      </c>
      <c r="V3107">
        <v>0</v>
      </c>
      <c r="W3107" t="s">
        <v>2127</v>
      </c>
      <c r="X3107" t="s">
        <v>2125</v>
      </c>
      <c r="Y3107" t="s">
        <v>2125</v>
      </c>
      <c r="Z3107" t="s">
        <v>459</v>
      </c>
      <c r="AA3107" t="s">
        <v>2137</v>
      </c>
      <c r="AB3107" t="s">
        <v>2127</v>
      </c>
    </row>
    <row r="3108" spans="1:28" x14ac:dyDescent="0.2">
      <c r="A3108">
        <v>16086429</v>
      </c>
      <c r="B3108" t="s">
        <v>11685</v>
      </c>
      <c r="C3108" t="s">
        <v>3115</v>
      </c>
      <c r="D3108" t="s">
        <v>460</v>
      </c>
      <c r="E3108" t="s">
        <v>317</v>
      </c>
      <c r="F3108" t="s">
        <v>316</v>
      </c>
      <c r="G3108" t="s">
        <v>316</v>
      </c>
      <c r="H3108" t="s">
        <v>460</v>
      </c>
      <c r="I3108" t="s">
        <v>317</v>
      </c>
      <c r="J3108" t="s">
        <v>334</v>
      </c>
      <c r="K3108" t="s">
        <v>526</v>
      </c>
      <c r="L3108" t="s">
        <v>11686</v>
      </c>
      <c r="M3108" s="11">
        <v>43116.540590277778</v>
      </c>
      <c r="N3108" s="11">
        <v>43116.540590277778</v>
      </c>
      <c r="O3108" s="11">
        <v>43123.54483796296</v>
      </c>
      <c r="P3108" t="s">
        <v>2124</v>
      </c>
      <c r="Q3108" t="s">
        <v>402</v>
      </c>
      <c r="R3108" t="s">
        <v>11687</v>
      </c>
      <c r="S3108" t="s">
        <v>2125</v>
      </c>
      <c r="T3108" t="s">
        <v>2126</v>
      </c>
      <c r="U3108" t="s">
        <v>2127</v>
      </c>
      <c r="V3108">
        <v>0</v>
      </c>
      <c r="W3108" t="s">
        <v>2127</v>
      </c>
      <c r="X3108" t="s">
        <v>2125</v>
      </c>
      <c r="Y3108" t="s">
        <v>2125</v>
      </c>
      <c r="Z3108" t="s">
        <v>960</v>
      </c>
      <c r="AA3108" t="s">
        <v>2128</v>
      </c>
      <c r="AB3108" t="s">
        <v>2127</v>
      </c>
    </row>
    <row r="3109" spans="1:28" x14ac:dyDescent="0.2">
      <c r="A3109">
        <v>16086510</v>
      </c>
      <c r="B3109" t="s">
        <v>10410</v>
      </c>
      <c r="C3109" t="s">
        <v>6288</v>
      </c>
      <c r="D3109" t="s">
        <v>518</v>
      </c>
      <c r="E3109" t="s">
        <v>317</v>
      </c>
      <c r="F3109" t="s">
        <v>2127</v>
      </c>
      <c r="G3109" t="s">
        <v>316</v>
      </c>
      <c r="H3109" t="s">
        <v>518</v>
      </c>
      <c r="I3109" t="s">
        <v>317</v>
      </c>
      <c r="J3109" t="s">
        <v>334</v>
      </c>
      <c r="K3109" t="s">
        <v>3284</v>
      </c>
      <c r="L3109" t="s">
        <v>11690</v>
      </c>
      <c r="M3109" s="11">
        <v>43116.546493055554</v>
      </c>
      <c r="N3109" s="11">
        <v>43116.546493055554</v>
      </c>
      <c r="O3109" s="11">
        <v>43123.548657407409</v>
      </c>
      <c r="P3109" t="s">
        <v>2124</v>
      </c>
      <c r="Q3109" t="s">
        <v>3560</v>
      </c>
      <c r="R3109" t="s">
        <v>11691</v>
      </c>
      <c r="S3109" t="s">
        <v>2125</v>
      </c>
      <c r="T3109" t="s">
        <v>2126</v>
      </c>
      <c r="U3109" t="s">
        <v>2127</v>
      </c>
      <c r="V3109">
        <v>0</v>
      </c>
      <c r="W3109" t="s">
        <v>2127</v>
      </c>
      <c r="X3109" t="s">
        <v>2125</v>
      </c>
      <c r="Y3109" t="s">
        <v>2125</v>
      </c>
      <c r="Z3109" t="s">
        <v>433</v>
      </c>
      <c r="AA3109" t="s">
        <v>2128</v>
      </c>
      <c r="AB3109" t="s">
        <v>2127</v>
      </c>
    </row>
    <row r="3110" spans="1:28" x14ac:dyDescent="0.2">
      <c r="A3110">
        <v>16086579</v>
      </c>
      <c r="B3110" t="s">
        <v>1139</v>
      </c>
      <c r="C3110" t="s">
        <v>2158</v>
      </c>
      <c r="D3110" t="s">
        <v>401</v>
      </c>
      <c r="E3110" t="s">
        <v>317</v>
      </c>
      <c r="F3110" t="s">
        <v>316</v>
      </c>
      <c r="G3110" t="s">
        <v>316</v>
      </c>
      <c r="H3110" t="s">
        <v>401</v>
      </c>
      <c r="I3110" t="s">
        <v>317</v>
      </c>
      <c r="J3110" t="s">
        <v>334</v>
      </c>
      <c r="K3110" t="s">
        <v>11692</v>
      </c>
      <c r="L3110" t="s">
        <v>11693</v>
      </c>
      <c r="M3110" s="11">
        <v>43116.550497685188</v>
      </c>
      <c r="N3110" s="11">
        <v>43116.550497685188</v>
      </c>
      <c r="O3110" s="11">
        <v>43123.554027777776</v>
      </c>
      <c r="P3110" t="s">
        <v>2124</v>
      </c>
      <c r="Q3110" t="s">
        <v>2038</v>
      </c>
      <c r="R3110" t="s">
        <v>11694</v>
      </c>
      <c r="S3110" t="s">
        <v>2125</v>
      </c>
      <c r="T3110" t="s">
        <v>2126</v>
      </c>
      <c r="U3110" t="s">
        <v>2127</v>
      </c>
      <c r="V3110">
        <v>0</v>
      </c>
      <c r="W3110" t="s">
        <v>2127</v>
      </c>
      <c r="X3110" t="s">
        <v>2125</v>
      </c>
      <c r="Y3110" t="s">
        <v>2125</v>
      </c>
      <c r="Z3110" t="s">
        <v>312</v>
      </c>
      <c r="AA3110" t="s">
        <v>2128</v>
      </c>
      <c r="AB3110" t="s">
        <v>2127</v>
      </c>
    </row>
    <row r="3111" spans="1:28" x14ac:dyDescent="0.2">
      <c r="A3111">
        <v>16086612</v>
      </c>
      <c r="B3111" t="s">
        <v>8800</v>
      </c>
      <c r="C3111" t="s">
        <v>2158</v>
      </c>
      <c r="D3111" t="s">
        <v>434</v>
      </c>
      <c r="E3111" t="s">
        <v>317</v>
      </c>
      <c r="F3111" t="s">
        <v>323</v>
      </c>
      <c r="G3111" t="s">
        <v>323</v>
      </c>
      <c r="H3111" t="s">
        <v>1337</v>
      </c>
      <c r="I3111" t="s">
        <v>317</v>
      </c>
      <c r="J3111" t="s">
        <v>334</v>
      </c>
      <c r="K3111" t="s">
        <v>753</v>
      </c>
      <c r="L3111" t="s">
        <v>11695</v>
      </c>
      <c r="M3111" s="11">
        <v>43116.552476851852</v>
      </c>
      <c r="N3111" s="11">
        <v>43116.552476851852</v>
      </c>
      <c r="O3111" s="11">
        <v>43126.535902777781</v>
      </c>
      <c r="P3111" t="s">
        <v>2124</v>
      </c>
      <c r="Q3111" t="s">
        <v>884</v>
      </c>
      <c r="R3111" t="s">
        <v>11696</v>
      </c>
      <c r="S3111" t="s">
        <v>2125</v>
      </c>
      <c r="T3111" t="s">
        <v>2126</v>
      </c>
      <c r="U3111" t="s">
        <v>2127</v>
      </c>
      <c r="V3111">
        <v>0</v>
      </c>
      <c r="W3111" t="s">
        <v>2127</v>
      </c>
      <c r="X3111" t="s">
        <v>2125</v>
      </c>
      <c r="Y3111" t="s">
        <v>2125</v>
      </c>
      <c r="Z3111" t="s">
        <v>312</v>
      </c>
      <c r="AA3111" t="s">
        <v>2128</v>
      </c>
      <c r="AB3111" t="s">
        <v>2127</v>
      </c>
    </row>
    <row r="3112" spans="1:28" x14ac:dyDescent="0.2">
      <c r="A3112">
        <v>16086652</v>
      </c>
      <c r="B3112" t="s">
        <v>11697</v>
      </c>
      <c r="C3112" t="s">
        <v>3325</v>
      </c>
      <c r="D3112" t="s">
        <v>460</v>
      </c>
      <c r="E3112" t="s">
        <v>317</v>
      </c>
      <c r="F3112" t="s">
        <v>316</v>
      </c>
      <c r="G3112" t="s">
        <v>316</v>
      </c>
      <c r="H3112" t="s">
        <v>460</v>
      </c>
      <c r="I3112" t="s">
        <v>317</v>
      </c>
      <c r="J3112" t="s">
        <v>334</v>
      </c>
      <c r="K3112" t="s">
        <v>708</v>
      </c>
      <c r="L3112" t="s">
        <v>11698</v>
      </c>
      <c r="M3112" s="11">
        <v>43116.555509259262</v>
      </c>
      <c r="N3112" s="11">
        <v>43116.555509259262</v>
      </c>
      <c r="O3112" s="11">
        <v>43123.561898148146</v>
      </c>
      <c r="P3112" t="s">
        <v>2124</v>
      </c>
      <c r="Q3112" t="s">
        <v>355</v>
      </c>
      <c r="R3112" t="s">
        <v>11699</v>
      </c>
      <c r="S3112" t="s">
        <v>2125</v>
      </c>
      <c r="T3112" t="s">
        <v>2126</v>
      </c>
      <c r="U3112" t="s">
        <v>2127</v>
      </c>
      <c r="V3112">
        <v>0</v>
      </c>
      <c r="W3112" t="s">
        <v>2127</v>
      </c>
      <c r="X3112" t="s">
        <v>2125</v>
      </c>
      <c r="Y3112" t="s">
        <v>2125</v>
      </c>
      <c r="Z3112" t="s">
        <v>613</v>
      </c>
      <c r="AA3112" t="s">
        <v>2137</v>
      </c>
      <c r="AB3112" t="s">
        <v>2127</v>
      </c>
    </row>
    <row r="3113" spans="1:28" x14ac:dyDescent="0.2">
      <c r="A3113">
        <v>16086694</v>
      </c>
      <c r="B3113" t="s">
        <v>1386</v>
      </c>
      <c r="C3113" t="s">
        <v>2158</v>
      </c>
      <c r="D3113" t="s">
        <v>518</v>
      </c>
      <c r="E3113" t="s">
        <v>317</v>
      </c>
      <c r="F3113" t="s">
        <v>316</v>
      </c>
      <c r="G3113" t="s">
        <v>323</v>
      </c>
      <c r="H3113" t="s">
        <v>1233</v>
      </c>
      <c r="I3113" t="s">
        <v>317</v>
      </c>
      <c r="J3113" t="s">
        <v>334</v>
      </c>
      <c r="K3113" t="s">
        <v>1387</v>
      </c>
      <c r="L3113" t="s">
        <v>11700</v>
      </c>
      <c r="M3113" s="11">
        <v>43116.558206018519</v>
      </c>
      <c r="N3113" s="11">
        <v>43116.558206018519</v>
      </c>
      <c r="O3113" s="11">
        <v>43129.690694444442</v>
      </c>
      <c r="P3113" t="s">
        <v>2124</v>
      </c>
      <c r="Q3113" t="s">
        <v>402</v>
      </c>
      <c r="R3113" t="s">
        <v>11701</v>
      </c>
      <c r="S3113" t="s">
        <v>2125</v>
      </c>
      <c r="T3113" t="s">
        <v>2126</v>
      </c>
      <c r="U3113" t="s">
        <v>2127</v>
      </c>
      <c r="V3113">
        <v>0</v>
      </c>
      <c r="W3113" t="s">
        <v>2127</v>
      </c>
      <c r="X3113" t="s">
        <v>2125</v>
      </c>
      <c r="Y3113" t="s">
        <v>2125</v>
      </c>
      <c r="Z3113" t="s">
        <v>312</v>
      </c>
      <c r="AA3113" t="s">
        <v>2128</v>
      </c>
      <c r="AB3113" t="s">
        <v>2127</v>
      </c>
    </row>
    <row r="3114" spans="1:28" x14ac:dyDescent="0.2">
      <c r="A3114">
        <v>16086736</v>
      </c>
      <c r="B3114" t="s">
        <v>4919</v>
      </c>
      <c r="C3114" t="s">
        <v>11702</v>
      </c>
      <c r="D3114" t="s">
        <v>381</v>
      </c>
      <c r="E3114" t="s">
        <v>317</v>
      </c>
      <c r="F3114" t="s">
        <v>382</v>
      </c>
      <c r="G3114" t="s">
        <v>414</v>
      </c>
      <c r="H3114" t="s">
        <v>415</v>
      </c>
      <c r="J3114" t="s">
        <v>430</v>
      </c>
      <c r="K3114" t="s">
        <v>417</v>
      </c>
      <c r="L3114" t="s">
        <v>11703</v>
      </c>
      <c r="M3114" s="11">
        <v>43116.560833333337</v>
      </c>
      <c r="N3114" s="11">
        <v>43116.560833333337</v>
      </c>
      <c r="O3114" s="11">
        <v>43124.662465277775</v>
      </c>
      <c r="P3114" t="s">
        <v>2124</v>
      </c>
      <c r="Q3114" t="s">
        <v>661</v>
      </c>
      <c r="R3114" t="s">
        <v>11704</v>
      </c>
      <c r="S3114" t="s">
        <v>2125</v>
      </c>
      <c r="T3114" t="s">
        <v>2126</v>
      </c>
      <c r="U3114" t="s">
        <v>2127</v>
      </c>
      <c r="V3114">
        <v>0</v>
      </c>
      <c r="W3114" t="s">
        <v>2127</v>
      </c>
      <c r="X3114" t="s">
        <v>2125</v>
      </c>
      <c r="Y3114" t="s">
        <v>2125</v>
      </c>
      <c r="Z3114" t="s">
        <v>4923</v>
      </c>
      <c r="AA3114" t="s">
        <v>2137</v>
      </c>
      <c r="AB3114" t="s">
        <v>2127</v>
      </c>
    </row>
    <row r="3115" spans="1:28" x14ac:dyDescent="0.2">
      <c r="A3115">
        <v>16086773</v>
      </c>
      <c r="B3115" t="s">
        <v>11705</v>
      </c>
      <c r="C3115" t="s">
        <v>11706</v>
      </c>
      <c r="D3115" t="s">
        <v>392</v>
      </c>
      <c r="E3115" t="s">
        <v>317</v>
      </c>
      <c r="F3115" t="s">
        <v>316</v>
      </c>
      <c r="G3115" t="s">
        <v>316</v>
      </c>
      <c r="H3115" t="s">
        <v>11705</v>
      </c>
      <c r="J3115" t="s">
        <v>1040</v>
      </c>
      <c r="K3115" t="s">
        <v>1062</v>
      </c>
      <c r="L3115" t="s">
        <v>5367</v>
      </c>
      <c r="M3115" s="11">
        <v>43116.562731481485</v>
      </c>
      <c r="N3115" s="11">
        <v>43116.562731481485</v>
      </c>
      <c r="O3115" s="11">
        <v>43119.540196759262</v>
      </c>
      <c r="P3115" t="s">
        <v>2124</v>
      </c>
      <c r="Q3115" t="s">
        <v>5368</v>
      </c>
      <c r="S3115" t="s">
        <v>2125</v>
      </c>
      <c r="T3115" t="s">
        <v>2126</v>
      </c>
      <c r="U3115" t="s">
        <v>2127</v>
      </c>
      <c r="V3115">
        <v>0</v>
      </c>
      <c r="W3115" t="s">
        <v>2127</v>
      </c>
      <c r="X3115" t="s">
        <v>2125</v>
      </c>
      <c r="Y3115" t="s">
        <v>2125</v>
      </c>
      <c r="Z3115" t="s">
        <v>1006</v>
      </c>
      <c r="AA3115" t="s">
        <v>2128</v>
      </c>
      <c r="AB3115" t="s">
        <v>2127</v>
      </c>
    </row>
    <row r="3116" spans="1:28" x14ac:dyDescent="0.2">
      <c r="A3116">
        <v>16086780</v>
      </c>
      <c r="B3116" t="s">
        <v>11707</v>
      </c>
      <c r="C3116" t="s">
        <v>11708</v>
      </c>
      <c r="D3116" t="s">
        <v>392</v>
      </c>
      <c r="E3116" t="s">
        <v>317</v>
      </c>
      <c r="F3116" t="s">
        <v>316</v>
      </c>
      <c r="G3116" t="s">
        <v>316</v>
      </c>
      <c r="H3116" t="s">
        <v>392</v>
      </c>
      <c r="I3116" t="s">
        <v>317</v>
      </c>
      <c r="J3116" t="s">
        <v>1040</v>
      </c>
      <c r="K3116" t="s">
        <v>1942</v>
      </c>
      <c r="L3116" t="s">
        <v>11709</v>
      </c>
      <c r="M3116" s="11">
        <v>43116.563009259262</v>
      </c>
      <c r="N3116" s="11">
        <v>43116.563009259262</v>
      </c>
      <c r="O3116" s="11">
        <v>43123.568749999999</v>
      </c>
      <c r="P3116" t="s">
        <v>2124</v>
      </c>
      <c r="Q3116" t="s">
        <v>5368</v>
      </c>
      <c r="R3116" t="s">
        <v>11710</v>
      </c>
      <c r="S3116" t="s">
        <v>2125</v>
      </c>
      <c r="T3116" t="s">
        <v>2126</v>
      </c>
      <c r="U3116" t="s">
        <v>2127</v>
      </c>
      <c r="V3116">
        <v>0</v>
      </c>
      <c r="W3116" t="s">
        <v>2127</v>
      </c>
      <c r="X3116" t="s">
        <v>2125</v>
      </c>
      <c r="Y3116" t="s">
        <v>2125</v>
      </c>
      <c r="Z3116" t="s">
        <v>3987</v>
      </c>
      <c r="AA3116" t="s">
        <v>2128</v>
      </c>
      <c r="AB3116" t="s">
        <v>2127</v>
      </c>
    </row>
    <row r="3117" spans="1:28" x14ac:dyDescent="0.2">
      <c r="A3117">
        <v>16086814</v>
      </c>
      <c r="B3117" t="s">
        <v>11169</v>
      </c>
      <c r="C3117" t="s">
        <v>2158</v>
      </c>
      <c r="D3117" t="s">
        <v>482</v>
      </c>
      <c r="E3117" t="s">
        <v>317</v>
      </c>
      <c r="F3117" t="s">
        <v>2127</v>
      </c>
      <c r="G3117" t="s">
        <v>370</v>
      </c>
      <c r="H3117" t="s">
        <v>482</v>
      </c>
      <c r="I3117" t="s">
        <v>317</v>
      </c>
      <c r="J3117" t="s">
        <v>334</v>
      </c>
      <c r="K3117" t="s">
        <v>4133</v>
      </c>
      <c r="L3117" t="s">
        <v>11711</v>
      </c>
      <c r="M3117" s="11">
        <v>43116.565162037034</v>
      </c>
      <c r="N3117" s="11">
        <v>43116.565162037034</v>
      </c>
      <c r="O3117" s="11">
        <v>43123.56622685185</v>
      </c>
      <c r="P3117" t="s">
        <v>2124</v>
      </c>
      <c r="Q3117" t="s">
        <v>3286</v>
      </c>
      <c r="R3117" t="s">
        <v>11712</v>
      </c>
      <c r="S3117" t="s">
        <v>2125</v>
      </c>
      <c r="T3117" t="s">
        <v>2126</v>
      </c>
      <c r="U3117" t="s">
        <v>2127</v>
      </c>
      <c r="V3117">
        <v>0</v>
      </c>
      <c r="W3117" t="s">
        <v>2127</v>
      </c>
      <c r="X3117" t="s">
        <v>2125</v>
      </c>
      <c r="Y3117" t="s">
        <v>2125</v>
      </c>
      <c r="Z3117" t="s">
        <v>312</v>
      </c>
      <c r="AA3117" t="s">
        <v>2137</v>
      </c>
      <c r="AB3117" t="s">
        <v>2127</v>
      </c>
    </row>
    <row r="3118" spans="1:28" x14ac:dyDescent="0.2">
      <c r="A3118">
        <v>16086853</v>
      </c>
      <c r="B3118" t="s">
        <v>11169</v>
      </c>
      <c r="C3118" t="s">
        <v>2158</v>
      </c>
      <c r="D3118" t="s">
        <v>460</v>
      </c>
      <c r="E3118" t="s">
        <v>317</v>
      </c>
      <c r="F3118" t="s">
        <v>316</v>
      </c>
      <c r="G3118" t="s">
        <v>316</v>
      </c>
      <c r="H3118" t="s">
        <v>460</v>
      </c>
      <c r="I3118" t="s">
        <v>317</v>
      </c>
      <c r="J3118" t="s">
        <v>334</v>
      </c>
      <c r="K3118" t="s">
        <v>939</v>
      </c>
      <c r="L3118" t="s">
        <v>11713</v>
      </c>
      <c r="M3118" s="11">
        <v>43116.568310185183</v>
      </c>
      <c r="N3118" s="11">
        <v>43116.568310185183</v>
      </c>
      <c r="O3118" s="11">
        <v>43124.603182870371</v>
      </c>
      <c r="P3118" t="s">
        <v>2124</v>
      </c>
      <c r="Q3118" t="s">
        <v>425</v>
      </c>
      <c r="R3118" t="s">
        <v>11714</v>
      </c>
      <c r="S3118" t="s">
        <v>2125</v>
      </c>
      <c r="T3118" t="s">
        <v>2126</v>
      </c>
      <c r="U3118" t="s">
        <v>2127</v>
      </c>
      <c r="V3118">
        <v>0</v>
      </c>
      <c r="W3118" t="s">
        <v>2127</v>
      </c>
      <c r="X3118" t="s">
        <v>2125</v>
      </c>
      <c r="Y3118" t="s">
        <v>2125</v>
      </c>
      <c r="Z3118" t="s">
        <v>312</v>
      </c>
      <c r="AA3118" t="s">
        <v>2137</v>
      </c>
      <c r="AB3118" t="s">
        <v>2127</v>
      </c>
    </row>
    <row r="3119" spans="1:28" x14ac:dyDescent="0.2">
      <c r="A3119">
        <v>16086867</v>
      </c>
      <c r="B3119" t="s">
        <v>571</v>
      </c>
      <c r="C3119" t="s">
        <v>2628</v>
      </c>
      <c r="D3119" t="s">
        <v>518</v>
      </c>
      <c r="E3119" t="s">
        <v>317</v>
      </c>
      <c r="F3119" t="s">
        <v>316</v>
      </c>
      <c r="G3119" t="s">
        <v>316</v>
      </c>
      <c r="H3119" t="s">
        <v>518</v>
      </c>
      <c r="I3119" t="s">
        <v>317</v>
      </c>
      <c r="J3119" t="s">
        <v>334</v>
      </c>
      <c r="K3119" t="s">
        <v>591</v>
      </c>
      <c r="L3119" t="s">
        <v>11715</v>
      </c>
      <c r="M3119" s="11">
        <v>43116.569189814814</v>
      </c>
      <c r="N3119" s="11">
        <v>43116.569189814814</v>
      </c>
      <c r="O3119" s="11">
        <v>43123.572847222225</v>
      </c>
      <c r="P3119" t="s">
        <v>2124</v>
      </c>
      <c r="Q3119" t="s">
        <v>501</v>
      </c>
      <c r="R3119" t="s">
        <v>11716</v>
      </c>
      <c r="S3119" t="s">
        <v>2125</v>
      </c>
      <c r="T3119" t="s">
        <v>2126</v>
      </c>
      <c r="U3119" t="s">
        <v>2127</v>
      </c>
      <c r="V3119">
        <v>0</v>
      </c>
      <c r="W3119" t="s">
        <v>2127</v>
      </c>
      <c r="X3119" t="s">
        <v>2125</v>
      </c>
      <c r="Y3119" t="s">
        <v>2125</v>
      </c>
      <c r="Z3119" t="s">
        <v>351</v>
      </c>
      <c r="AA3119" t="s">
        <v>2137</v>
      </c>
      <c r="AB3119" t="s">
        <v>2127</v>
      </c>
    </row>
    <row r="3120" spans="1:28" x14ac:dyDescent="0.2">
      <c r="A3120">
        <v>16086913</v>
      </c>
      <c r="B3120" t="s">
        <v>11717</v>
      </c>
      <c r="C3120" t="s">
        <v>4373</v>
      </c>
      <c r="D3120" t="s">
        <v>401</v>
      </c>
      <c r="E3120" t="s">
        <v>317</v>
      </c>
      <c r="F3120" t="s">
        <v>316</v>
      </c>
      <c r="G3120" t="s">
        <v>316</v>
      </c>
      <c r="H3120" t="s">
        <v>401</v>
      </c>
      <c r="I3120" t="s">
        <v>317</v>
      </c>
      <c r="J3120" t="s">
        <v>334</v>
      </c>
      <c r="K3120" t="s">
        <v>546</v>
      </c>
      <c r="L3120" t="s">
        <v>11718</v>
      </c>
      <c r="M3120" s="11">
        <v>43116.57240740741</v>
      </c>
      <c r="N3120" s="11">
        <v>43116.57240740741</v>
      </c>
      <c r="O3120" s="11">
        <v>43118.465231481481</v>
      </c>
      <c r="P3120" t="s">
        <v>2124</v>
      </c>
      <c r="Q3120" t="s">
        <v>425</v>
      </c>
      <c r="R3120" t="s">
        <v>11719</v>
      </c>
      <c r="S3120" t="s">
        <v>2125</v>
      </c>
      <c r="T3120" t="s">
        <v>2126</v>
      </c>
      <c r="U3120" t="s">
        <v>2127</v>
      </c>
      <c r="V3120">
        <v>0</v>
      </c>
      <c r="W3120" t="s">
        <v>2127</v>
      </c>
      <c r="X3120" t="s">
        <v>2125</v>
      </c>
      <c r="Y3120" t="s">
        <v>2125</v>
      </c>
      <c r="Z3120" t="s">
        <v>433</v>
      </c>
      <c r="AA3120" t="s">
        <v>2137</v>
      </c>
      <c r="AB3120" t="s">
        <v>2127</v>
      </c>
    </row>
    <row r="3121" spans="1:28" x14ac:dyDescent="0.2">
      <c r="A3121">
        <v>16086960</v>
      </c>
      <c r="B3121" t="s">
        <v>2504</v>
      </c>
      <c r="C3121" t="s">
        <v>11720</v>
      </c>
      <c r="D3121" t="s">
        <v>381</v>
      </c>
      <c r="E3121" t="s">
        <v>317</v>
      </c>
      <c r="F3121" t="s">
        <v>393</v>
      </c>
      <c r="G3121" t="s">
        <v>414</v>
      </c>
      <c r="H3121" t="s">
        <v>892</v>
      </c>
      <c r="J3121" t="s">
        <v>334</v>
      </c>
      <c r="K3121" t="s">
        <v>11721</v>
      </c>
      <c r="L3121" t="s">
        <v>11722</v>
      </c>
      <c r="M3121" s="11">
        <v>43116.575335648151</v>
      </c>
      <c r="N3121" s="11">
        <v>43116.575335648151</v>
      </c>
      <c r="O3121" s="11">
        <v>43124.676180555558</v>
      </c>
      <c r="P3121" t="s">
        <v>2124</v>
      </c>
      <c r="Q3121" t="s">
        <v>394</v>
      </c>
      <c r="R3121" t="s">
        <v>11723</v>
      </c>
      <c r="S3121" t="s">
        <v>2125</v>
      </c>
      <c r="T3121" t="s">
        <v>2126</v>
      </c>
      <c r="U3121" t="s">
        <v>2127</v>
      </c>
      <c r="V3121">
        <v>0</v>
      </c>
      <c r="W3121" t="s">
        <v>2127</v>
      </c>
      <c r="X3121" t="s">
        <v>2125</v>
      </c>
      <c r="Y3121" t="s">
        <v>2125</v>
      </c>
      <c r="Z3121" t="s">
        <v>2509</v>
      </c>
      <c r="AA3121" t="s">
        <v>2128</v>
      </c>
      <c r="AB3121" t="s">
        <v>2127</v>
      </c>
    </row>
    <row r="3122" spans="1:28" x14ac:dyDescent="0.2">
      <c r="A3122">
        <v>16086966</v>
      </c>
      <c r="B3122" t="s">
        <v>11724</v>
      </c>
      <c r="C3122" t="s">
        <v>5664</v>
      </c>
      <c r="D3122" t="s">
        <v>482</v>
      </c>
      <c r="E3122" t="s">
        <v>317</v>
      </c>
      <c r="F3122" t="s">
        <v>372</v>
      </c>
      <c r="G3122" t="s">
        <v>414</v>
      </c>
      <c r="H3122" t="s">
        <v>540</v>
      </c>
      <c r="J3122" t="s">
        <v>334</v>
      </c>
      <c r="K3122" t="s">
        <v>11725</v>
      </c>
      <c r="L3122" t="s">
        <v>11726</v>
      </c>
      <c r="M3122" s="11">
        <v>43116.575706018521</v>
      </c>
      <c r="N3122" s="11">
        <v>43116.575706018521</v>
      </c>
      <c r="O3122" s="11">
        <v>43126.500127314815</v>
      </c>
      <c r="P3122" t="s">
        <v>2124</v>
      </c>
      <c r="Q3122" t="s">
        <v>700</v>
      </c>
      <c r="R3122" t="s">
        <v>11727</v>
      </c>
      <c r="S3122" t="s">
        <v>2125</v>
      </c>
      <c r="T3122" t="s">
        <v>2126</v>
      </c>
      <c r="U3122" t="s">
        <v>2127</v>
      </c>
      <c r="V3122">
        <v>0</v>
      </c>
      <c r="W3122" t="s">
        <v>2127</v>
      </c>
      <c r="X3122" t="s">
        <v>2125</v>
      </c>
      <c r="Y3122" t="s">
        <v>2125</v>
      </c>
      <c r="Z3122" t="s">
        <v>5667</v>
      </c>
      <c r="AA3122" t="s">
        <v>2128</v>
      </c>
      <c r="AB3122" t="s">
        <v>2127</v>
      </c>
    </row>
    <row r="3123" spans="1:28" x14ac:dyDescent="0.2">
      <c r="A3123">
        <v>16086974</v>
      </c>
      <c r="B3123" t="s">
        <v>11298</v>
      </c>
      <c r="C3123" t="s">
        <v>2158</v>
      </c>
      <c r="D3123" t="s">
        <v>369</v>
      </c>
      <c r="E3123" t="s">
        <v>317</v>
      </c>
      <c r="F3123" t="s">
        <v>323</v>
      </c>
      <c r="G3123" t="s">
        <v>323</v>
      </c>
      <c r="H3123" t="s">
        <v>1337</v>
      </c>
      <c r="I3123" t="s">
        <v>317</v>
      </c>
      <c r="J3123" t="s">
        <v>334</v>
      </c>
      <c r="K3123" t="s">
        <v>753</v>
      </c>
      <c r="L3123" t="s">
        <v>11728</v>
      </c>
      <c r="M3123" s="11">
        <v>43116.57603009259</v>
      </c>
      <c r="N3123" s="11">
        <v>43116.57603009259</v>
      </c>
      <c r="O3123" s="11">
        <v>43123.720833333333</v>
      </c>
      <c r="P3123" t="s">
        <v>2124</v>
      </c>
      <c r="Q3123" t="s">
        <v>884</v>
      </c>
      <c r="R3123" t="s">
        <v>11729</v>
      </c>
      <c r="S3123" t="s">
        <v>2125</v>
      </c>
      <c r="T3123" t="s">
        <v>2126</v>
      </c>
      <c r="U3123" t="s">
        <v>2127</v>
      </c>
      <c r="V3123">
        <v>0</v>
      </c>
      <c r="W3123" t="s">
        <v>2127</v>
      </c>
      <c r="X3123" t="s">
        <v>2125</v>
      </c>
      <c r="Y3123" t="s">
        <v>2125</v>
      </c>
      <c r="Z3123" t="s">
        <v>312</v>
      </c>
      <c r="AA3123" t="s">
        <v>2128</v>
      </c>
      <c r="AB3123" t="s">
        <v>2127</v>
      </c>
    </row>
    <row r="3124" spans="1:28" x14ac:dyDescent="0.2">
      <c r="A3124">
        <v>16086997</v>
      </c>
      <c r="B3124" t="s">
        <v>1263</v>
      </c>
      <c r="C3124" t="s">
        <v>2340</v>
      </c>
      <c r="D3124" t="s">
        <v>460</v>
      </c>
      <c r="E3124" t="s">
        <v>317</v>
      </c>
      <c r="F3124" t="s">
        <v>316</v>
      </c>
      <c r="G3124" t="s">
        <v>316</v>
      </c>
      <c r="H3124" t="s">
        <v>460</v>
      </c>
      <c r="I3124" t="s">
        <v>317</v>
      </c>
      <c r="J3124" t="s">
        <v>322</v>
      </c>
      <c r="K3124" t="s">
        <v>526</v>
      </c>
      <c r="L3124" t="s">
        <v>11730</v>
      </c>
      <c r="M3124" s="11">
        <v>43116.577430555553</v>
      </c>
      <c r="N3124" s="11">
        <v>43116.577430555553</v>
      </c>
      <c r="O3124" s="11">
        <v>43123.580555555556</v>
      </c>
      <c r="P3124" t="s">
        <v>2124</v>
      </c>
      <c r="Q3124" t="s">
        <v>11731</v>
      </c>
      <c r="R3124" t="s">
        <v>11732</v>
      </c>
      <c r="S3124" t="s">
        <v>2125</v>
      </c>
      <c r="T3124" t="s">
        <v>2126</v>
      </c>
      <c r="U3124" t="s">
        <v>2127</v>
      </c>
      <c r="V3124">
        <v>0</v>
      </c>
      <c r="W3124" t="s">
        <v>2127</v>
      </c>
      <c r="X3124" t="s">
        <v>2125</v>
      </c>
      <c r="Y3124" t="s">
        <v>2125</v>
      </c>
      <c r="Z3124" t="s">
        <v>534</v>
      </c>
      <c r="AA3124" t="s">
        <v>2137</v>
      </c>
      <c r="AB3124" t="s">
        <v>2127</v>
      </c>
    </row>
    <row r="3125" spans="1:28" x14ac:dyDescent="0.2">
      <c r="A3125">
        <v>16087022</v>
      </c>
      <c r="B3125" t="s">
        <v>11724</v>
      </c>
      <c r="C3125" t="s">
        <v>5664</v>
      </c>
      <c r="D3125" t="s">
        <v>482</v>
      </c>
      <c r="E3125" t="s">
        <v>317</v>
      </c>
      <c r="F3125" t="s">
        <v>2127</v>
      </c>
      <c r="G3125" t="s">
        <v>370</v>
      </c>
      <c r="H3125" t="s">
        <v>482</v>
      </c>
      <c r="I3125" t="s">
        <v>317</v>
      </c>
      <c r="J3125" t="s">
        <v>334</v>
      </c>
      <c r="K3125" t="s">
        <v>3459</v>
      </c>
      <c r="L3125" t="s">
        <v>11733</v>
      </c>
      <c r="M3125" s="11">
        <v>43116.578831018516</v>
      </c>
      <c r="N3125" s="11">
        <v>43116.578831018516</v>
      </c>
      <c r="O3125" s="11">
        <v>43123.580034722225</v>
      </c>
      <c r="P3125" t="s">
        <v>2124</v>
      </c>
      <c r="Q3125" t="s">
        <v>1963</v>
      </c>
      <c r="R3125" t="s">
        <v>11734</v>
      </c>
      <c r="S3125" t="s">
        <v>2125</v>
      </c>
      <c r="T3125" t="s">
        <v>2126</v>
      </c>
      <c r="U3125" t="s">
        <v>2127</v>
      </c>
      <c r="V3125">
        <v>0</v>
      </c>
      <c r="W3125" t="s">
        <v>2127</v>
      </c>
      <c r="X3125" t="s">
        <v>2125</v>
      </c>
      <c r="Y3125" t="s">
        <v>2125</v>
      </c>
      <c r="Z3125" t="s">
        <v>5667</v>
      </c>
      <c r="AA3125" t="s">
        <v>2128</v>
      </c>
      <c r="AB3125" t="s">
        <v>2127</v>
      </c>
    </row>
    <row r="3126" spans="1:28" x14ac:dyDescent="0.2">
      <c r="A3126">
        <v>16087035</v>
      </c>
      <c r="B3126" t="s">
        <v>11298</v>
      </c>
      <c r="C3126" t="s">
        <v>2158</v>
      </c>
      <c r="D3126" t="s">
        <v>369</v>
      </c>
      <c r="E3126" t="s">
        <v>317</v>
      </c>
      <c r="F3126" t="s">
        <v>323</v>
      </c>
      <c r="G3126" t="s">
        <v>323</v>
      </c>
      <c r="H3126" t="s">
        <v>1337</v>
      </c>
      <c r="I3126" t="s">
        <v>317</v>
      </c>
      <c r="J3126" t="s">
        <v>334</v>
      </c>
      <c r="K3126" t="s">
        <v>753</v>
      </c>
      <c r="L3126" t="s">
        <v>11728</v>
      </c>
      <c r="M3126" s="11">
        <v>43116.579583333332</v>
      </c>
      <c r="N3126" s="11">
        <v>43116.579583333332</v>
      </c>
      <c r="O3126" s="11">
        <v>43123.720752314817</v>
      </c>
      <c r="P3126" t="s">
        <v>2124</v>
      </c>
      <c r="Q3126" t="s">
        <v>884</v>
      </c>
      <c r="R3126" t="s">
        <v>11729</v>
      </c>
      <c r="S3126" t="s">
        <v>2125</v>
      </c>
      <c r="T3126" t="s">
        <v>2126</v>
      </c>
      <c r="U3126" t="s">
        <v>2127</v>
      </c>
      <c r="V3126">
        <v>0</v>
      </c>
      <c r="W3126" t="s">
        <v>2127</v>
      </c>
      <c r="X3126" t="s">
        <v>2125</v>
      </c>
      <c r="Y3126" t="s">
        <v>2125</v>
      </c>
      <c r="Z3126" t="s">
        <v>312</v>
      </c>
      <c r="AA3126" t="s">
        <v>2128</v>
      </c>
      <c r="AB3126" t="s">
        <v>2127</v>
      </c>
    </row>
    <row r="3127" spans="1:28" x14ac:dyDescent="0.2">
      <c r="A3127">
        <v>16087038</v>
      </c>
      <c r="B3127" t="s">
        <v>11298</v>
      </c>
      <c r="C3127" t="s">
        <v>2158</v>
      </c>
      <c r="D3127" t="s">
        <v>369</v>
      </c>
      <c r="E3127" t="s">
        <v>317</v>
      </c>
      <c r="F3127" t="s">
        <v>323</v>
      </c>
      <c r="G3127" t="s">
        <v>323</v>
      </c>
      <c r="H3127" t="s">
        <v>1337</v>
      </c>
      <c r="I3127" t="s">
        <v>317</v>
      </c>
      <c r="J3127" t="s">
        <v>334</v>
      </c>
      <c r="K3127" t="s">
        <v>753</v>
      </c>
      <c r="L3127" t="s">
        <v>11728</v>
      </c>
      <c r="M3127" s="11">
        <v>43116.579780092594</v>
      </c>
      <c r="N3127" s="11">
        <v>43116.579780092594</v>
      </c>
      <c r="O3127" s="11">
        <v>43123.720671296294</v>
      </c>
      <c r="P3127" t="s">
        <v>2124</v>
      </c>
      <c r="Q3127" t="s">
        <v>884</v>
      </c>
      <c r="R3127" t="s">
        <v>11729</v>
      </c>
      <c r="S3127" t="s">
        <v>2125</v>
      </c>
      <c r="T3127" t="s">
        <v>2126</v>
      </c>
      <c r="U3127" t="s">
        <v>2127</v>
      </c>
      <c r="V3127">
        <v>0</v>
      </c>
      <c r="W3127" t="s">
        <v>2127</v>
      </c>
      <c r="X3127" t="s">
        <v>2125</v>
      </c>
      <c r="Y3127" t="s">
        <v>2125</v>
      </c>
      <c r="Z3127" t="s">
        <v>312</v>
      </c>
      <c r="AA3127" t="s">
        <v>2128</v>
      </c>
      <c r="AB3127" t="s">
        <v>2127</v>
      </c>
    </row>
    <row r="3128" spans="1:28" x14ac:dyDescent="0.2">
      <c r="A3128">
        <v>16087134</v>
      </c>
      <c r="B3128" t="s">
        <v>11353</v>
      </c>
      <c r="C3128" t="s">
        <v>5616</v>
      </c>
      <c r="D3128" t="s">
        <v>2140</v>
      </c>
      <c r="E3128" t="s">
        <v>317</v>
      </c>
      <c r="F3128" t="s">
        <v>357</v>
      </c>
      <c r="G3128" t="s">
        <v>357</v>
      </c>
      <c r="H3128" t="s">
        <v>2140</v>
      </c>
      <c r="I3128" t="s">
        <v>317</v>
      </c>
      <c r="J3128" t="s">
        <v>334</v>
      </c>
      <c r="K3128" t="s">
        <v>2423</v>
      </c>
      <c r="L3128" t="s">
        <v>11735</v>
      </c>
      <c r="M3128" s="11">
        <v>43116.585196759261</v>
      </c>
      <c r="N3128" s="11">
        <v>43116.585196759261</v>
      </c>
      <c r="O3128" s="11">
        <v>43125.404664351852</v>
      </c>
      <c r="P3128" t="s">
        <v>2124</v>
      </c>
      <c r="Q3128" t="s">
        <v>2423</v>
      </c>
      <c r="R3128" t="s">
        <v>11736</v>
      </c>
      <c r="S3128" t="s">
        <v>2125</v>
      </c>
      <c r="T3128" t="s">
        <v>2126</v>
      </c>
      <c r="U3128" t="s">
        <v>2127</v>
      </c>
      <c r="V3128">
        <v>0</v>
      </c>
      <c r="W3128" t="s">
        <v>2127</v>
      </c>
      <c r="X3128" t="s">
        <v>2125</v>
      </c>
      <c r="Y3128" t="s">
        <v>2125</v>
      </c>
      <c r="Z3128" t="s">
        <v>459</v>
      </c>
      <c r="AA3128" t="s">
        <v>2128</v>
      </c>
      <c r="AB3128" t="s">
        <v>2129</v>
      </c>
    </row>
    <row r="3129" spans="1:28" x14ac:dyDescent="0.2">
      <c r="A3129">
        <v>16087137</v>
      </c>
      <c r="B3129" t="s">
        <v>2179</v>
      </c>
      <c r="C3129" t="s">
        <v>2131</v>
      </c>
      <c r="D3129" t="s">
        <v>443</v>
      </c>
      <c r="E3129" t="s">
        <v>317</v>
      </c>
      <c r="F3129" t="s">
        <v>382</v>
      </c>
      <c r="G3129" t="s">
        <v>382</v>
      </c>
      <c r="H3129" t="s">
        <v>443</v>
      </c>
      <c r="I3129" t="s">
        <v>317</v>
      </c>
      <c r="J3129" t="s">
        <v>334</v>
      </c>
      <c r="K3129" t="s">
        <v>1885</v>
      </c>
      <c r="L3129" t="s">
        <v>11737</v>
      </c>
      <c r="M3129" s="11">
        <v>43116.585277777776</v>
      </c>
      <c r="N3129" s="11">
        <v>43116.585277777776</v>
      </c>
      <c r="O3129" s="11">
        <v>43123.59101851852</v>
      </c>
      <c r="P3129" t="s">
        <v>2124</v>
      </c>
      <c r="Q3129" t="s">
        <v>1398</v>
      </c>
      <c r="R3129" t="s">
        <v>11738</v>
      </c>
      <c r="S3129" t="s">
        <v>2125</v>
      </c>
      <c r="T3129" t="s">
        <v>2126</v>
      </c>
      <c r="U3129" t="s">
        <v>2127</v>
      </c>
      <c r="V3129">
        <v>0</v>
      </c>
      <c r="W3129" t="s">
        <v>2127</v>
      </c>
      <c r="X3129" t="s">
        <v>2125</v>
      </c>
      <c r="Y3129" t="s">
        <v>2125</v>
      </c>
      <c r="Z3129" t="s">
        <v>1811</v>
      </c>
      <c r="AA3129" t="s">
        <v>2128</v>
      </c>
      <c r="AB3129" t="s">
        <v>2127</v>
      </c>
    </row>
    <row r="3130" spans="1:28" x14ac:dyDescent="0.2">
      <c r="A3130">
        <v>16087196</v>
      </c>
      <c r="B3130" t="s">
        <v>11505</v>
      </c>
      <c r="C3130" t="s">
        <v>4865</v>
      </c>
      <c r="D3130" t="s">
        <v>434</v>
      </c>
      <c r="E3130" t="s">
        <v>317</v>
      </c>
      <c r="F3130" t="s">
        <v>370</v>
      </c>
      <c r="G3130" t="s">
        <v>370</v>
      </c>
      <c r="H3130" t="s">
        <v>434</v>
      </c>
      <c r="I3130" t="s">
        <v>317</v>
      </c>
      <c r="J3130" t="s">
        <v>334</v>
      </c>
      <c r="K3130" t="s">
        <v>1086</v>
      </c>
      <c r="L3130" t="s">
        <v>11739</v>
      </c>
      <c r="M3130" s="11">
        <v>43116.588020833333</v>
      </c>
      <c r="N3130" s="11">
        <v>43116.588020833333</v>
      </c>
      <c r="O3130" s="11">
        <v>43123.590069444443</v>
      </c>
      <c r="P3130" t="s">
        <v>2124</v>
      </c>
      <c r="Q3130" t="s">
        <v>600</v>
      </c>
      <c r="R3130" t="s">
        <v>11740</v>
      </c>
      <c r="S3130" t="s">
        <v>2125</v>
      </c>
      <c r="T3130" t="s">
        <v>2126</v>
      </c>
      <c r="U3130" t="s">
        <v>2127</v>
      </c>
      <c r="V3130">
        <v>0</v>
      </c>
      <c r="W3130" t="s">
        <v>2127</v>
      </c>
      <c r="X3130" t="s">
        <v>2125</v>
      </c>
      <c r="Y3130" t="s">
        <v>2125</v>
      </c>
      <c r="Z3130" t="s">
        <v>1360</v>
      </c>
      <c r="AA3130" t="s">
        <v>2137</v>
      </c>
      <c r="AB3130" t="s">
        <v>2127</v>
      </c>
    </row>
    <row r="3131" spans="1:28" x14ac:dyDescent="0.2">
      <c r="A3131">
        <v>16087637</v>
      </c>
      <c r="B3131" t="s">
        <v>1158</v>
      </c>
      <c r="C3131" t="s">
        <v>5199</v>
      </c>
      <c r="D3131" t="s">
        <v>410</v>
      </c>
      <c r="E3131" t="s">
        <v>317</v>
      </c>
      <c r="F3131" t="s">
        <v>382</v>
      </c>
      <c r="G3131" t="s">
        <v>382</v>
      </c>
      <c r="H3131" t="s">
        <v>410</v>
      </c>
      <c r="I3131" t="s">
        <v>317</v>
      </c>
      <c r="J3131" t="s">
        <v>334</v>
      </c>
      <c r="K3131" t="s">
        <v>1395</v>
      </c>
      <c r="L3131" t="s">
        <v>11742</v>
      </c>
      <c r="M3131" s="11">
        <v>43116.609537037039</v>
      </c>
      <c r="N3131" s="11">
        <v>43116.609537037039</v>
      </c>
      <c r="O3131" s="11">
        <v>43123.610717592594</v>
      </c>
      <c r="P3131" t="s">
        <v>2124</v>
      </c>
      <c r="Q3131" t="s">
        <v>1393</v>
      </c>
      <c r="R3131" t="s">
        <v>1394</v>
      </c>
      <c r="S3131" t="s">
        <v>2125</v>
      </c>
      <c r="T3131" t="s">
        <v>2126</v>
      </c>
      <c r="U3131" t="s">
        <v>2127</v>
      </c>
      <c r="V3131">
        <v>0</v>
      </c>
      <c r="W3131" t="s">
        <v>2127</v>
      </c>
      <c r="X3131" t="s">
        <v>2125</v>
      </c>
      <c r="Y3131" t="s">
        <v>2125</v>
      </c>
      <c r="Z3131" t="s">
        <v>1159</v>
      </c>
      <c r="AA3131" t="s">
        <v>2128</v>
      </c>
      <c r="AB3131" t="s">
        <v>2127</v>
      </c>
    </row>
    <row r="3132" spans="1:28" x14ac:dyDescent="0.2">
      <c r="A3132">
        <v>16087640</v>
      </c>
      <c r="B3132" t="s">
        <v>4057</v>
      </c>
      <c r="C3132" t="s">
        <v>2456</v>
      </c>
      <c r="D3132" t="s">
        <v>369</v>
      </c>
      <c r="E3132" t="s">
        <v>317</v>
      </c>
      <c r="F3132" t="s">
        <v>357</v>
      </c>
      <c r="G3132" t="s">
        <v>357</v>
      </c>
      <c r="H3132" t="s">
        <v>377</v>
      </c>
      <c r="I3132" t="s">
        <v>317</v>
      </c>
      <c r="J3132" t="s">
        <v>334</v>
      </c>
      <c r="K3132" t="s">
        <v>753</v>
      </c>
      <c r="L3132" t="s">
        <v>11743</v>
      </c>
      <c r="M3132" s="11">
        <v>43116.609675925924</v>
      </c>
      <c r="N3132" s="11">
        <v>43116.609675925924</v>
      </c>
      <c r="O3132" s="11">
        <v>43123.653634259259</v>
      </c>
      <c r="P3132" t="s">
        <v>2124</v>
      </c>
      <c r="Q3132" t="s">
        <v>2606</v>
      </c>
      <c r="R3132" t="s">
        <v>11744</v>
      </c>
      <c r="S3132" t="s">
        <v>2125</v>
      </c>
      <c r="T3132" t="s">
        <v>2126</v>
      </c>
      <c r="U3132" t="s">
        <v>2127</v>
      </c>
      <c r="V3132">
        <v>0</v>
      </c>
      <c r="W3132" t="s">
        <v>2127</v>
      </c>
      <c r="X3132" t="s">
        <v>2125</v>
      </c>
      <c r="Y3132" t="s">
        <v>2125</v>
      </c>
      <c r="Z3132" t="s">
        <v>459</v>
      </c>
      <c r="AA3132" t="s">
        <v>2137</v>
      </c>
      <c r="AB3132" t="s">
        <v>2129</v>
      </c>
    </row>
    <row r="3133" spans="1:28" x14ac:dyDescent="0.2">
      <c r="A3133">
        <v>16087709</v>
      </c>
      <c r="B3133" t="s">
        <v>646</v>
      </c>
      <c r="C3133" t="s">
        <v>4390</v>
      </c>
      <c r="D3133" t="s">
        <v>443</v>
      </c>
      <c r="E3133" t="s">
        <v>317</v>
      </c>
      <c r="F3133" t="s">
        <v>382</v>
      </c>
      <c r="G3133" t="s">
        <v>382</v>
      </c>
      <c r="H3133" t="s">
        <v>443</v>
      </c>
      <c r="I3133" t="s">
        <v>317</v>
      </c>
      <c r="J3133" t="s">
        <v>334</v>
      </c>
      <c r="K3133" t="s">
        <v>1164</v>
      </c>
      <c r="L3133" t="s">
        <v>1400</v>
      </c>
      <c r="M3133" s="11">
        <v>43116.612650462965</v>
      </c>
      <c r="N3133" s="11">
        <v>43116.612650462965</v>
      </c>
      <c r="O3133" s="11">
        <v>43123.627326388887</v>
      </c>
      <c r="P3133" t="s">
        <v>2124</v>
      </c>
      <c r="Q3133" t="s">
        <v>1398</v>
      </c>
      <c r="R3133" t="s">
        <v>1399</v>
      </c>
      <c r="S3133" t="s">
        <v>2125</v>
      </c>
      <c r="T3133" t="s">
        <v>2126</v>
      </c>
      <c r="U3133" t="s">
        <v>2127</v>
      </c>
      <c r="V3133">
        <v>0</v>
      </c>
      <c r="W3133" t="s">
        <v>2127</v>
      </c>
      <c r="X3133" t="s">
        <v>2125</v>
      </c>
      <c r="Y3133" t="s">
        <v>2125</v>
      </c>
      <c r="Z3133" t="s">
        <v>378</v>
      </c>
      <c r="AA3133" t="s">
        <v>2128</v>
      </c>
      <c r="AB3133" t="s">
        <v>2127</v>
      </c>
    </row>
    <row r="3134" spans="1:28" x14ac:dyDescent="0.2">
      <c r="A3134">
        <v>16087738</v>
      </c>
      <c r="B3134" t="s">
        <v>11749</v>
      </c>
      <c r="C3134" t="s">
        <v>2158</v>
      </c>
      <c r="D3134" t="s">
        <v>401</v>
      </c>
      <c r="E3134" t="s">
        <v>317</v>
      </c>
      <c r="F3134" t="s">
        <v>316</v>
      </c>
      <c r="G3134" t="s">
        <v>316</v>
      </c>
      <c r="H3134" t="s">
        <v>401</v>
      </c>
      <c r="I3134" t="s">
        <v>317</v>
      </c>
      <c r="J3134" t="s">
        <v>334</v>
      </c>
      <c r="K3134" t="s">
        <v>1101</v>
      </c>
      <c r="L3134" t="s">
        <v>11750</v>
      </c>
      <c r="M3134" s="11">
        <v>43116.613564814812</v>
      </c>
      <c r="N3134" s="11">
        <v>43116.613564814812</v>
      </c>
      <c r="O3134" s="11">
        <v>43123.616296296299</v>
      </c>
      <c r="P3134" t="s">
        <v>2124</v>
      </c>
      <c r="Q3134" t="s">
        <v>519</v>
      </c>
      <c r="R3134" t="s">
        <v>11751</v>
      </c>
      <c r="S3134" t="s">
        <v>2125</v>
      </c>
      <c r="T3134" t="s">
        <v>2126</v>
      </c>
      <c r="U3134" t="s">
        <v>2127</v>
      </c>
      <c r="V3134">
        <v>0</v>
      </c>
      <c r="W3134" t="s">
        <v>2127</v>
      </c>
      <c r="X3134" t="s">
        <v>2125</v>
      </c>
      <c r="Y3134" t="s">
        <v>2125</v>
      </c>
      <c r="Z3134" t="s">
        <v>312</v>
      </c>
      <c r="AA3134" t="s">
        <v>2137</v>
      </c>
      <c r="AB3134" t="s">
        <v>2127</v>
      </c>
    </row>
    <row r="3135" spans="1:28" x14ac:dyDescent="0.2">
      <c r="A3135">
        <v>16087741</v>
      </c>
      <c r="B3135" t="s">
        <v>2406</v>
      </c>
      <c r="C3135" t="s">
        <v>2158</v>
      </c>
      <c r="D3135" t="s">
        <v>550</v>
      </c>
      <c r="E3135" t="s">
        <v>317</v>
      </c>
      <c r="F3135" t="s">
        <v>2811</v>
      </c>
      <c r="G3135" t="s">
        <v>414</v>
      </c>
      <c r="H3135" t="s">
        <v>540</v>
      </c>
      <c r="J3135" t="s">
        <v>334</v>
      </c>
      <c r="K3135" t="s">
        <v>11752</v>
      </c>
      <c r="L3135" t="s">
        <v>11753</v>
      </c>
      <c r="M3135" s="11">
        <v>43116.613611111112</v>
      </c>
      <c r="N3135" s="11">
        <v>43116.613611111112</v>
      </c>
      <c r="O3135" s="11">
        <v>43125.478750000002</v>
      </c>
      <c r="P3135" t="s">
        <v>2124</v>
      </c>
      <c r="Q3135" t="s">
        <v>2814</v>
      </c>
      <c r="R3135" t="s">
        <v>11754</v>
      </c>
      <c r="S3135" t="s">
        <v>2125</v>
      </c>
      <c r="T3135" t="s">
        <v>2126</v>
      </c>
      <c r="U3135" t="s">
        <v>2127</v>
      </c>
      <c r="V3135">
        <v>0</v>
      </c>
      <c r="W3135" t="s">
        <v>2127</v>
      </c>
      <c r="X3135" t="s">
        <v>2125</v>
      </c>
      <c r="Y3135" t="s">
        <v>2125</v>
      </c>
      <c r="Z3135" t="s">
        <v>312</v>
      </c>
      <c r="AA3135" t="s">
        <v>2128</v>
      </c>
      <c r="AB3135" t="s">
        <v>2127</v>
      </c>
    </row>
    <row r="3136" spans="1:28" x14ac:dyDescent="0.2">
      <c r="A3136">
        <v>16087788</v>
      </c>
      <c r="B3136" t="s">
        <v>11755</v>
      </c>
      <c r="C3136" t="s">
        <v>2158</v>
      </c>
      <c r="D3136" t="s">
        <v>369</v>
      </c>
      <c r="E3136" t="s">
        <v>317</v>
      </c>
      <c r="F3136" t="s">
        <v>316</v>
      </c>
      <c r="G3136" t="s">
        <v>316</v>
      </c>
      <c r="H3136" t="s">
        <v>369</v>
      </c>
      <c r="I3136" t="s">
        <v>317</v>
      </c>
      <c r="J3136" t="s">
        <v>334</v>
      </c>
      <c r="K3136" t="s">
        <v>362</v>
      </c>
      <c r="L3136" t="s">
        <v>11756</v>
      </c>
      <c r="M3136" s="11">
        <v>43116.615370370368</v>
      </c>
      <c r="N3136" s="11">
        <v>43116.615370370368</v>
      </c>
      <c r="O3136" s="11">
        <v>43123.640844907408</v>
      </c>
      <c r="P3136" t="s">
        <v>2124</v>
      </c>
      <c r="Q3136" t="s">
        <v>501</v>
      </c>
      <c r="R3136" t="s">
        <v>11757</v>
      </c>
      <c r="S3136" t="s">
        <v>2125</v>
      </c>
      <c r="T3136" t="s">
        <v>2126</v>
      </c>
      <c r="U3136" t="s">
        <v>2127</v>
      </c>
      <c r="V3136">
        <v>0</v>
      </c>
      <c r="W3136" t="s">
        <v>2127</v>
      </c>
      <c r="X3136" t="s">
        <v>2125</v>
      </c>
      <c r="Y3136" t="s">
        <v>2125</v>
      </c>
      <c r="Z3136" t="s">
        <v>312</v>
      </c>
      <c r="AA3136" t="s">
        <v>2137</v>
      </c>
      <c r="AB3136" t="s">
        <v>2127</v>
      </c>
    </row>
    <row r="3137" spans="1:28" x14ac:dyDescent="0.2">
      <c r="A3137">
        <v>16087790</v>
      </c>
      <c r="B3137" t="s">
        <v>11705</v>
      </c>
      <c r="C3137" t="s">
        <v>11706</v>
      </c>
      <c r="D3137" t="s">
        <v>354</v>
      </c>
      <c r="E3137" t="s">
        <v>317</v>
      </c>
      <c r="F3137" t="s">
        <v>370</v>
      </c>
      <c r="G3137" t="s">
        <v>370</v>
      </c>
      <c r="H3137" t="s">
        <v>354</v>
      </c>
      <c r="I3137" t="s">
        <v>317</v>
      </c>
      <c r="J3137" t="s">
        <v>322</v>
      </c>
      <c r="K3137" t="s">
        <v>496</v>
      </c>
      <c r="L3137" t="s">
        <v>11758</v>
      </c>
      <c r="M3137" s="11">
        <v>43116.615381944444</v>
      </c>
      <c r="N3137" s="11">
        <v>43116.615381944444</v>
      </c>
      <c r="O3137" s="11">
        <v>43119.539618055554</v>
      </c>
      <c r="P3137" t="s">
        <v>2124</v>
      </c>
      <c r="Q3137" t="s">
        <v>1354</v>
      </c>
      <c r="R3137" t="s">
        <v>11759</v>
      </c>
      <c r="S3137" t="s">
        <v>2125</v>
      </c>
      <c r="T3137" t="s">
        <v>2126</v>
      </c>
      <c r="U3137" t="s">
        <v>2127</v>
      </c>
      <c r="V3137">
        <v>0</v>
      </c>
      <c r="W3137" t="s">
        <v>2127</v>
      </c>
      <c r="X3137" t="s">
        <v>2125</v>
      </c>
      <c r="Y3137" t="s">
        <v>2125</v>
      </c>
      <c r="Z3137" t="s">
        <v>1006</v>
      </c>
      <c r="AA3137" t="s">
        <v>2137</v>
      </c>
      <c r="AB3137" t="s">
        <v>2127</v>
      </c>
    </row>
    <row r="3138" spans="1:28" x14ac:dyDescent="0.2">
      <c r="A3138">
        <v>16087903</v>
      </c>
      <c r="B3138" t="s">
        <v>11760</v>
      </c>
      <c r="C3138" t="s">
        <v>2158</v>
      </c>
      <c r="D3138" t="s">
        <v>518</v>
      </c>
      <c r="E3138" t="s">
        <v>317</v>
      </c>
      <c r="F3138" t="s">
        <v>316</v>
      </c>
      <c r="G3138" t="s">
        <v>323</v>
      </c>
      <c r="H3138" t="s">
        <v>1233</v>
      </c>
      <c r="I3138" t="s">
        <v>317</v>
      </c>
      <c r="J3138" t="s">
        <v>334</v>
      </c>
      <c r="K3138" t="s">
        <v>708</v>
      </c>
      <c r="L3138" t="s">
        <v>11761</v>
      </c>
      <c r="M3138" s="11">
        <v>43116.619560185187</v>
      </c>
      <c r="N3138" s="11">
        <v>43116.619560185187</v>
      </c>
      <c r="O3138" s="11">
        <v>43126.711539351854</v>
      </c>
      <c r="P3138" t="s">
        <v>2124</v>
      </c>
      <c r="Q3138" t="s">
        <v>501</v>
      </c>
      <c r="R3138" t="s">
        <v>11762</v>
      </c>
      <c r="S3138" t="s">
        <v>2125</v>
      </c>
      <c r="T3138" t="s">
        <v>2126</v>
      </c>
      <c r="U3138" t="s">
        <v>2127</v>
      </c>
      <c r="V3138">
        <v>0</v>
      </c>
      <c r="W3138">
        <v>16094054</v>
      </c>
      <c r="X3138" t="s">
        <v>2125</v>
      </c>
      <c r="Y3138" t="s">
        <v>2125</v>
      </c>
      <c r="Z3138" t="s">
        <v>312</v>
      </c>
      <c r="AA3138" t="s">
        <v>2137</v>
      </c>
      <c r="AB3138" t="s">
        <v>2127</v>
      </c>
    </row>
    <row r="3139" spans="1:28" x14ac:dyDescent="0.2">
      <c r="A3139">
        <v>16087999</v>
      </c>
      <c r="B3139" t="s">
        <v>11763</v>
      </c>
      <c r="C3139" t="s">
        <v>2158</v>
      </c>
      <c r="D3139" t="s">
        <v>468</v>
      </c>
      <c r="E3139" t="s">
        <v>317</v>
      </c>
      <c r="F3139" t="s">
        <v>323</v>
      </c>
      <c r="G3139" t="s">
        <v>323</v>
      </c>
      <c r="H3139" t="s">
        <v>503</v>
      </c>
      <c r="I3139" t="s">
        <v>317</v>
      </c>
      <c r="J3139" t="s">
        <v>334</v>
      </c>
      <c r="K3139" t="s">
        <v>9775</v>
      </c>
      <c r="L3139" t="s">
        <v>11764</v>
      </c>
      <c r="M3139" s="11">
        <v>43116.622835648152</v>
      </c>
      <c r="N3139" s="11">
        <v>43116.622835648152</v>
      </c>
      <c r="O3139" s="11">
        <v>43124.735451388886</v>
      </c>
      <c r="P3139" t="s">
        <v>2124</v>
      </c>
      <c r="Q3139" t="s">
        <v>333</v>
      </c>
      <c r="R3139" t="s">
        <v>11765</v>
      </c>
      <c r="S3139" t="s">
        <v>2125</v>
      </c>
      <c r="T3139" t="s">
        <v>2126</v>
      </c>
      <c r="U3139" t="s">
        <v>2127</v>
      </c>
      <c r="V3139">
        <v>0</v>
      </c>
      <c r="W3139" t="s">
        <v>2127</v>
      </c>
      <c r="X3139" t="s">
        <v>2125</v>
      </c>
      <c r="Y3139" t="s">
        <v>2125</v>
      </c>
      <c r="Z3139" t="s">
        <v>312</v>
      </c>
      <c r="AA3139" t="s">
        <v>2128</v>
      </c>
      <c r="AB3139" t="s">
        <v>2127</v>
      </c>
    </row>
    <row r="3140" spans="1:28" x14ac:dyDescent="0.2">
      <c r="A3140">
        <v>16088033</v>
      </c>
      <c r="B3140" t="s">
        <v>11766</v>
      </c>
      <c r="C3140" t="s">
        <v>4716</v>
      </c>
      <c r="D3140" t="s">
        <v>482</v>
      </c>
      <c r="E3140" t="s">
        <v>317</v>
      </c>
      <c r="F3140" t="s">
        <v>370</v>
      </c>
      <c r="G3140" t="s">
        <v>370</v>
      </c>
      <c r="H3140" t="s">
        <v>482</v>
      </c>
      <c r="I3140" t="s">
        <v>317</v>
      </c>
      <c r="J3140" t="s">
        <v>334</v>
      </c>
      <c r="K3140" t="s">
        <v>591</v>
      </c>
      <c r="L3140" t="s">
        <v>11767</v>
      </c>
      <c r="M3140" s="11">
        <v>43116.624386574076</v>
      </c>
      <c r="N3140" s="11">
        <v>43116.624386574076</v>
      </c>
      <c r="O3140" s="11">
        <v>43123.639768518522</v>
      </c>
      <c r="P3140" t="s">
        <v>2124</v>
      </c>
      <c r="Q3140" t="s">
        <v>600</v>
      </c>
      <c r="R3140" t="s">
        <v>11768</v>
      </c>
      <c r="S3140" t="s">
        <v>2125</v>
      </c>
      <c r="T3140" t="s">
        <v>2126</v>
      </c>
      <c r="U3140" t="s">
        <v>2127</v>
      </c>
      <c r="V3140">
        <v>0</v>
      </c>
      <c r="W3140" t="s">
        <v>2127</v>
      </c>
      <c r="X3140" t="s">
        <v>2125</v>
      </c>
      <c r="Y3140" t="s">
        <v>2125</v>
      </c>
      <c r="Z3140" t="s">
        <v>634</v>
      </c>
      <c r="AA3140" t="s">
        <v>2137</v>
      </c>
      <c r="AB3140" t="s">
        <v>2127</v>
      </c>
    </row>
    <row r="3141" spans="1:28" x14ac:dyDescent="0.2">
      <c r="A3141">
        <v>16088041</v>
      </c>
      <c r="B3141" t="s">
        <v>11769</v>
      </c>
      <c r="C3141" t="s">
        <v>2158</v>
      </c>
      <c r="D3141" t="s">
        <v>392</v>
      </c>
      <c r="E3141" t="s">
        <v>317</v>
      </c>
      <c r="F3141" t="s">
        <v>316</v>
      </c>
      <c r="G3141" t="s">
        <v>414</v>
      </c>
      <c r="H3141" t="s">
        <v>415</v>
      </c>
      <c r="J3141" t="s">
        <v>322</v>
      </c>
      <c r="K3141" t="s">
        <v>11770</v>
      </c>
      <c r="L3141" t="s">
        <v>11771</v>
      </c>
      <c r="M3141" s="11">
        <v>43116.624942129631</v>
      </c>
      <c r="N3141" s="11">
        <v>43116.624942129631</v>
      </c>
      <c r="O3141" s="11">
        <v>43126.607557870368</v>
      </c>
      <c r="P3141" t="s">
        <v>2124</v>
      </c>
      <c r="Q3141" t="s">
        <v>2801</v>
      </c>
      <c r="R3141" t="s">
        <v>11772</v>
      </c>
      <c r="S3141" t="s">
        <v>2125</v>
      </c>
      <c r="T3141" t="s">
        <v>2126</v>
      </c>
      <c r="U3141" t="s">
        <v>2127</v>
      </c>
      <c r="V3141">
        <v>0</v>
      </c>
      <c r="W3141" t="s">
        <v>2127</v>
      </c>
      <c r="X3141" t="s">
        <v>2125</v>
      </c>
      <c r="Y3141" t="s">
        <v>2125</v>
      </c>
      <c r="Z3141" t="s">
        <v>312</v>
      </c>
      <c r="AA3141" t="s">
        <v>2137</v>
      </c>
      <c r="AB3141" t="s">
        <v>2127</v>
      </c>
    </row>
    <row r="3142" spans="1:28" x14ac:dyDescent="0.2">
      <c r="A3142">
        <v>16088072</v>
      </c>
      <c r="B3142" t="s">
        <v>720</v>
      </c>
      <c r="C3142" t="s">
        <v>3407</v>
      </c>
      <c r="D3142" t="s">
        <v>381</v>
      </c>
      <c r="E3142" t="s">
        <v>317</v>
      </c>
      <c r="F3142" t="s">
        <v>382</v>
      </c>
      <c r="G3142" t="s">
        <v>384</v>
      </c>
      <c r="H3142" t="s">
        <v>476</v>
      </c>
      <c r="J3142" t="s">
        <v>322</v>
      </c>
      <c r="K3142" t="s">
        <v>2547</v>
      </c>
      <c r="L3142" t="s">
        <v>11773</v>
      </c>
      <c r="M3142" s="11">
        <v>43116.626273148147</v>
      </c>
      <c r="N3142" s="11">
        <v>43116.626273148147</v>
      </c>
      <c r="O3142" s="11">
        <v>43123.725659722222</v>
      </c>
      <c r="P3142" t="s">
        <v>2124</v>
      </c>
      <c r="Q3142" t="s">
        <v>962</v>
      </c>
      <c r="R3142" t="s">
        <v>11774</v>
      </c>
      <c r="S3142" t="s">
        <v>2125</v>
      </c>
      <c r="T3142" t="s">
        <v>2126</v>
      </c>
      <c r="U3142" t="s">
        <v>2127</v>
      </c>
      <c r="V3142">
        <v>0</v>
      </c>
      <c r="W3142" t="s">
        <v>2127</v>
      </c>
      <c r="X3142" t="s">
        <v>2125</v>
      </c>
      <c r="Y3142" t="s">
        <v>2125</v>
      </c>
      <c r="Z3142" t="s">
        <v>378</v>
      </c>
      <c r="AA3142" t="s">
        <v>2137</v>
      </c>
      <c r="AB3142" t="s">
        <v>2129</v>
      </c>
    </row>
    <row r="3143" spans="1:28" x14ac:dyDescent="0.2">
      <c r="A3143">
        <v>16088097</v>
      </c>
      <c r="B3143" t="s">
        <v>10141</v>
      </c>
      <c r="C3143" t="s">
        <v>11775</v>
      </c>
      <c r="D3143" t="s">
        <v>369</v>
      </c>
      <c r="E3143" t="s">
        <v>317</v>
      </c>
      <c r="F3143" t="s">
        <v>370</v>
      </c>
      <c r="G3143" t="s">
        <v>384</v>
      </c>
      <c r="H3143" t="s">
        <v>1330</v>
      </c>
      <c r="J3143" t="s">
        <v>334</v>
      </c>
      <c r="K3143" t="s">
        <v>11776</v>
      </c>
      <c r="L3143" t="s">
        <v>11777</v>
      </c>
      <c r="M3143" s="11">
        <v>43116.627500000002</v>
      </c>
      <c r="N3143" s="11">
        <v>43116.627500000002</v>
      </c>
      <c r="O3143" s="11">
        <v>43125.403900462959</v>
      </c>
      <c r="P3143" t="s">
        <v>2124</v>
      </c>
      <c r="Q3143" t="s">
        <v>600</v>
      </c>
      <c r="R3143" t="s">
        <v>11778</v>
      </c>
      <c r="S3143" t="s">
        <v>2125</v>
      </c>
      <c r="T3143" t="s">
        <v>2126</v>
      </c>
      <c r="U3143" t="s">
        <v>2127</v>
      </c>
      <c r="V3143">
        <v>0</v>
      </c>
      <c r="W3143" t="s">
        <v>2127</v>
      </c>
      <c r="X3143" t="s">
        <v>2125</v>
      </c>
      <c r="Y3143" t="s">
        <v>2125</v>
      </c>
      <c r="Z3143" t="s">
        <v>960</v>
      </c>
      <c r="AA3143" t="s">
        <v>2137</v>
      </c>
      <c r="AB3143" t="s">
        <v>2127</v>
      </c>
    </row>
    <row r="3144" spans="1:28" x14ac:dyDescent="0.2">
      <c r="A3144">
        <v>16088137</v>
      </c>
      <c r="B3144" t="s">
        <v>1337</v>
      </c>
      <c r="C3144" t="s">
        <v>2158</v>
      </c>
      <c r="D3144" t="s">
        <v>1337</v>
      </c>
      <c r="E3144" t="s">
        <v>317</v>
      </c>
      <c r="F3144" t="s">
        <v>323</v>
      </c>
      <c r="G3144" t="s">
        <v>323</v>
      </c>
      <c r="H3144" t="s">
        <v>1337</v>
      </c>
      <c r="I3144" t="s">
        <v>317</v>
      </c>
      <c r="J3144" t="s">
        <v>334</v>
      </c>
      <c r="K3144" t="s">
        <v>3605</v>
      </c>
      <c r="L3144" t="s">
        <v>11779</v>
      </c>
      <c r="M3144" s="11">
        <v>43116.629525462966</v>
      </c>
      <c r="N3144" s="11">
        <v>43116.629525462966</v>
      </c>
      <c r="O3144" s="11">
        <v>43124.429861111108</v>
      </c>
      <c r="P3144" t="s">
        <v>2124</v>
      </c>
      <c r="Q3144" t="s">
        <v>333</v>
      </c>
      <c r="R3144" t="s">
        <v>11780</v>
      </c>
      <c r="S3144" t="s">
        <v>2125</v>
      </c>
      <c r="T3144" t="s">
        <v>2126</v>
      </c>
      <c r="U3144" t="s">
        <v>2127</v>
      </c>
      <c r="V3144">
        <v>0</v>
      </c>
      <c r="W3144" t="s">
        <v>2127</v>
      </c>
      <c r="X3144" t="s">
        <v>2125</v>
      </c>
      <c r="Y3144" t="s">
        <v>2125</v>
      </c>
      <c r="Z3144" t="s">
        <v>378</v>
      </c>
      <c r="AA3144" t="s">
        <v>2128</v>
      </c>
      <c r="AB3144" t="s">
        <v>2127</v>
      </c>
    </row>
    <row r="3145" spans="1:28" x14ac:dyDescent="0.2">
      <c r="A3145">
        <v>16088170</v>
      </c>
      <c r="B3145" t="s">
        <v>1910</v>
      </c>
      <c r="C3145" t="s">
        <v>11665</v>
      </c>
      <c r="D3145" t="s">
        <v>482</v>
      </c>
      <c r="E3145" t="s">
        <v>317</v>
      </c>
      <c r="F3145" t="s">
        <v>370</v>
      </c>
      <c r="G3145" t="s">
        <v>370</v>
      </c>
      <c r="H3145" t="s">
        <v>482</v>
      </c>
      <c r="I3145" t="s">
        <v>317</v>
      </c>
      <c r="J3145" t="s">
        <v>430</v>
      </c>
      <c r="K3145" t="s">
        <v>496</v>
      </c>
      <c r="L3145" t="s">
        <v>11781</v>
      </c>
      <c r="M3145" s="11">
        <v>43116.63082175926</v>
      </c>
      <c r="N3145" s="11">
        <v>43116.63082175926</v>
      </c>
      <c r="O3145" s="11">
        <v>43129.684872685182</v>
      </c>
      <c r="P3145" t="s">
        <v>2124</v>
      </c>
      <c r="Q3145" t="s">
        <v>1354</v>
      </c>
      <c r="R3145" t="s">
        <v>6131</v>
      </c>
      <c r="S3145" t="s">
        <v>2125</v>
      </c>
      <c r="T3145" t="s">
        <v>2126</v>
      </c>
      <c r="U3145" t="s">
        <v>2127</v>
      </c>
      <c r="V3145">
        <v>0</v>
      </c>
      <c r="W3145" t="s">
        <v>2127</v>
      </c>
      <c r="X3145" t="s">
        <v>2125</v>
      </c>
      <c r="Y3145" t="s">
        <v>2125</v>
      </c>
      <c r="Z3145" t="s">
        <v>1911</v>
      </c>
      <c r="AA3145" t="s">
        <v>2137</v>
      </c>
      <c r="AB3145" t="s">
        <v>3108</v>
      </c>
    </row>
    <row r="3146" spans="1:28" x14ac:dyDescent="0.2">
      <c r="A3146">
        <v>16088211</v>
      </c>
      <c r="B3146" t="s">
        <v>11782</v>
      </c>
      <c r="C3146" t="s">
        <v>2158</v>
      </c>
      <c r="D3146" t="s">
        <v>401</v>
      </c>
      <c r="E3146" t="s">
        <v>317</v>
      </c>
      <c r="F3146" t="s">
        <v>2127</v>
      </c>
      <c r="G3146" t="s">
        <v>316</v>
      </c>
      <c r="H3146" t="s">
        <v>401</v>
      </c>
      <c r="I3146" t="s">
        <v>317</v>
      </c>
      <c r="J3146" t="s">
        <v>334</v>
      </c>
      <c r="K3146" t="s">
        <v>6439</v>
      </c>
      <c r="L3146" t="s">
        <v>11783</v>
      </c>
      <c r="M3146" s="11">
        <v>43116.633171296293</v>
      </c>
      <c r="N3146" s="11">
        <v>43116.633171296293</v>
      </c>
      <c r="O3146" s="11">
        <v>43122.606759259259</v>
      </c>
      <c r="P3146" t="s">
        <v>2124</v>
      </c>
      <c r="Q3146" t="s">
        <v>1963</v>
      </c>
      <c r="R3146" t="s">
        <v>11784</v>
      </c>
      <c r="S3146" t="s">
        <v>2125</v>
      </c>
      <c r="T3146" t="s">
        <v>2126</v>
      </c>
      <c r="U3146" t="s">
        <v>2127</v>
      </c>
      <c r="V3146">
        <v>0</v>
      </c>
      <c r="W3146" t="s">
        <v>2127</v>
      </c>
      <c r="X3146" t="s">
        <v>2125</v>
      </c>
      <c r="Y3146" t="s">
        <v>2125</v>
      </c>
      <c r="Z3146" t="s">
        <v>312</v>
      </c>
      <c r="AA3146" t="s">
        <v>2128</v>
      </c>
      <c r="AB3146" t="s">
        <v>2127</v>
      </c>
    </row>
    <row r="3147" spans="1:28" x14ac:dyDescent="0.2">
      <c r="A3147">
        <v>16088312</v>
      </c>
      <c r="B3147" t="s">
        <v>2480</v>
      </c>
      <c r="C3147" t="s">
        <v>11785</v>
      </c>
      <c r="D3147" t="s">
        <v>381</v>
      </c>
      <c r="E3147" t="s">
        <v>317</v>
      </c>
      <c r="F3147" t="s">
        <v>382</v>
      </c>
      <c r="G3147" t="s">
        <v>384</v>
      </c>
      <c r="H3147" t="s">
        <v>1330</v>
      </c>
      <c r="J3147" t="s">
        <v>430</v>
      </c>
      <c r="K3147" t="s">
        <v>11786</v>
      </c>
      <c r="L3147" t="s">
        <v>11787</v>
      </c>
      <c r="M3147" s="11">
        <v>43116.638124999998</v>
      </c>
      <c r="N3147" s="11">
        <v>43116.638124999998</v>
      </c>
      <c r="O3147" s="11">
        <v>43124.746481481481</v>
      </c>
      <c r="P3147" t="s">
        <v>2124</v>
      </c>
      <c r="Q3147" t="s">
        <v>1161</v>
      </c>
      <c r="R3147" t="s">
        <v>11788</v>
      </c>
      <c r="S3147" t="s">
        <v>2125</v>
      </c>
      <c r="T3147" t="s">
        <v>2126</v>
      </c>
      <c r="U3147" t="s">
        <v>2127</v>
      </c>
      <c r="V3147">
        <v>0</v>
      </c>
      <c r="W3147" t="s">
        <v>2127</v>
      </c>
      <c r="X3147" t="s">
        <v>2125</v>
      </c>
      <c r="Y3147" t="s">
        <v>2125</v>
      </c>
      <c r="Z3147" t="s">
        <v>1811</v>
      </c>
      <c r="AA3147" t="s">
        <v>2137</v>
      </c>
      <c r="AB3147" t="s">
        <v>2127</v>
      </c>
    </row>
    <row r="3148" spans="1:28" x14ac:dyDescent="0.2">
      <c r="A3148">
        <v>16088366</v>
      </c>
      <c r="B3148" t="s">
        <v>11790</v>
      </c>
      <c r="C3148" t="s">
        <v>2158</v>
      </c>
      <c r="D3148" t="s">
        <v>518</v>
      </c>
      <c r="E3148" t="s">
        <v>317</v>
      </c>
      <c r="F3148" t="s">
        <v>316</v>
      </c>
      <c r="G3148" t="s">
        <v>316</v>
      </c>
      <c r="H3148" t="s">
        <v>518</v>
      </c>
      <c r="I3148" t="s">
        <v>317</v>
      </c>
      <c r="J3148" t="s">
        <v>334</v>
      </c>
      <c r="K3148" t="s">
        <v>1518</v>
      </c>
      <c r="L3148" t="s">
        <v>11791</v>
      </c>
      <c r="M3148" s="11">
        <v>43116.639756944445</v>
      </c>
      <c r="N3148" s="11">
        <v>43116.639756944445</v>
      </c>
      <c r="O3148" s="11">
        <v>43123.647847222222</v>
      </c>
      <c r="P3148" t="s">
        <v>2124</v>
      </c>
      <c r="Q3148" t="s">
        <v>519</v>
      </c>
      <c r="R3148" t="s">
        <v>11792</v>
      </c>
      <c r="S3148" t="s">
        <v>2125</v>
      </c>
      <c r="T3148" t="s">
        <v>2126</v>
      </c>
      <c r="U3148" t="s">
        <v>2127</v>
      </c>
      <c r="V3148">
        <v>0</v>
      </c>
      <c r="W3148" t="s">
        <v>2127</v>
      </c>
      <c r="X3148" t="s">
        <v>2125</v>
      </c>
      <c r="Y3148" t="s">
        <v>2125</v>
      </c>
      <c r="Z3148" t="s">
        <v>312</v>
      </c>
      <c r="AA3148" t="s">
        <v>2137</v>
      </c>
      <c r="AB3148" t="s">
        <v>2127</v>
      </c>
    </row>
    <row r="3149" spans="1:28" x14ac:dyDescent="0.2">
      <c r="A3149">
        <v>16088466</v>
      </c>
      <c r="B3149" t="s">
        <v>5985</v>
      </c>
      <c r="C3149" t="s">
        <v>5986</v>
      </c>
      <c r="D3149" t="s">
        <v>369</v>
      </c>
      <c r="E3149" t="s">
        <v>317</v>
      </c>
      <c r="F3149" t="s">
        <v>370</v>
      </c>
      <c r="G3149" t="s">
        <v>370</v>
      </c>
      <c r="H3149" t="s">
        <v>369</v>
      </c>
      <c r="I3149" t="s">
        <v>317</v>
      </c>
      <c r="J3149" t="s">
        <v>334</v>
      </c>
      <c r="K3149" t="s">
        <v>1125</v>
      </c>
      <c r="L3149" t="s">
        <v>11793</v>
      </c>
      <c r="M3149" s="11">
        <v>43116.644085648149</v>
      </c>
      <c r="N3149" s="11">
        <v>43116.644085648149</v>
      </c>
      <c r="O3149" s="11">
        <v>43123.648125</v>
      </c>
      <c r="P3149" t="s">
        <v>2124</v>
      </c>
      <c r="Q3149" t="s">
        <v>600</v>
      </c>
      <c r="R3149" t="s">
        <v>11794</v>
      </c>
      <c r="S3149" t="s">
        <v>2125</v>
      </c>
      <c r="T3149" t="s">
        <v>2126</v>
      </c>
      <c r="U3149" t="s">
        <v>2127</v>
      </c>
      <c r="V3149">
        <v>0</v>
      </c>
      <c r="W3149" t="s">
        <v>2127</v>
      </c>
      <c r="X3149" t="s">
        <v>2125</v>
      </c>
      <c r="Y3149" t="s">
        <v>2125</v>
      </c>
      <c r="Z3149" t="s">
        <v>2764</v>
      </c>
      <c r="AA3149" t="s">
        <v>2137</v>
      </c>
      <c r="AB3149" t="s">
        <v>2127</v>
      </c>
    </row>
    <row r="3150" spans="1:28" x14ac:dyDescent="0.2">
      <c r="A3150">
        <v>16088615</v>
      </c>
      <c r="B3150" t="s">
        <v>11799</v>
      </c>
      <c r="C3150" t="s">
        <v>5654</v>
      </c>
      <c r="D3150" t="s">
        <v>510</v>
      </c>
      <c r="E3150" t="s">
        <v>317</v>
      </c>
      <c r="F3150" t="s">
        <v>370</v>
      </c>
      <c r="G3150" t="s">
        <v>370</v>
      </c>
      <c r="H3150" t="s">
        <v>510</v>
      </c>
      <c r="I3150" t="s">
        <v>317</v>
      </c>
      <c r="J3150" t="s">
        <v>334</v>
      </c>
      <c r="K3150" t="s">
        <v>591</v>
      </c>
      <c r="L3150" t="s">
        <v>11800</v>
      </c>
      <c r="M3150" s="11">
        <v>43116.649780092594</v>
      </c>
      <c r="N3150" s="11">
        <v>43116.649780092594</v>
      </c>
      <c r="O3150" s="11">
        <v>43123.665682870371</v>
      </c>
      <c r="P3150" t="s">
        <v>2124</v>
      </c>
      <c r="Q3150" t="s">
        <v>600</v>
      </c>
      <c r="R3150" t="s">
        <v>11801</v>
      </c>
      <c r="S3150" t="s">
        <v>2125</v>
      </c>
      <c r="T3150" t="s">
        <v>2126</v>
      </c>
      <c r="U3150" t="s">
        <v>2127</v>
      </c>
      <c r="V3150">
        <v>0</v>
      </c>
      <c r="W3150" t="s">
        <v>2127</v>
      </c>
      <c r="X3150" t="s">
        <v>2125</v>
      </c>
      <c r="Y3150" t="s">
        <v>2125</v>
      </c>
      <c r="Z3150" t="s">
        <v>481</v>
      </c>
      <c r="AA3150" t="s">
        <v>2137</v>
      </c>
      <c r="AB3150" t="s">
        <v>2127</v>
      </c>
    </row>
    <row r="3151" spans="1:28" x14ac:dyDescent="0.2">
      <c r="A3151">
        <v>16088628</v>
      </c>
      <c r="B3151" t="s">
        <v>11802</v>
      </c>
      <c r="C3151" t="s">
        <v>7257</v>
      </c>
      <c r="D3151" t="s">
        <v>354</v>
      </c>
      <c r="E3151" t="s">
        <v>317</v>
      </c>
      <c r="F3151" t="s">
        <v>2127</v>
      </c>
      <c r="G3151" t="s">
        <v>370</v>
      </c>
      <c r="H3151" t="s">
        <v>354</v>
      </c>
      <c r="I3151" t="s">
        <v>317</v>
      </c>
      <c r="J3151" t="s">
        <v>1040</v>
      </c>
      <c r="K3151" t="s">
        <v>1062</v>
      </c>
      <c r="L3151" t="s">
        <v>11803</v>
      </c>
      <c r="M3151" s="11">
        <v>43116.650300925925</v>
      </c>
      <c r="N3151" s="11">
        <v>43116.650300925925</v>
      </c>
      <c r="O3151" s="11">
        <v>43123.663159722222</v>
      </c>
      <c r="P3151" t="s">
        <v>2124</v>
      </c>
      <c r="Q3151" t="s">
        <v>7027</v>
      </c>
      <c r="R3151" t="s">
        <v>11804</v>
      </c>
      <c r="S3151" t="s">
        <v>2125</v>
      </c>
      <c r="T3151" t="s">
        <v>2126</v>
      </c>
      <c r="U3151" t="s">
        <v>2127</v>
      </c>
      <c r="V3151">
        <v>0</v>
      </c>
      <c r="W3151" t="s">
        <v>2127</v>
      </c>
      <c r="X3151" t="s">
        <v>2125</v>
      </c>
      <c r="Y3151" t="s">
        <v>2125</v>
      </c>
      <c r="Z3151" t="s">
        <v>7260</v>
      </c>
      <c r="AA3151" t="s">
        <v>2128</v>
      </c>
      <c r="AB3151" t="s">
        <v>2127</v>
      </c>
    </row>
    <row r="3152" spans="1:28" x14ac:dyDescent="0.2">
      <c r="A3152">
        <v>16088722</v>
      </c>
      <c r="B3152" t="s">
        <v>1402</v>
      </c>
      <c r="C3152" t="s">
        <v>4162</v>
      </c>
      <c r="D3152" t="s">
        <v>401</v>
      </c>
      <c r="E3152" t="s">
        <v>317</v>
      </c>
      <c r="F3152" t="s">
        <v>316</v>
      </c>
      <c r="G3152" t="s">
        <v>316</v>
      </c>
      <c r="H3152" t="s">
        <v>401</v>
      </c>
      <c r="I3152" t="s">
        <v>317</v>
      </c>
      <c r="J3152" t="s">
        <v>334</v>
      </c>
      <c r="K3152" t="s">
        <v>514</v>
      </c>
      <c r="L3152" t="s">
        <v>11805</v>
      </c>
      <c r="M3152" s="11">
        <v>43116.654849537037</v>
      </c>
      <c r="N3152" s="11">
        <v>43116.654849537037</v>
      </c>
      <c r="O3152" s="11">
        <v>43123.656921296293</v>
      </c>
      <c r="P3152" t="s">
        <v>2124</v>
      </c>
      <c r="Q3152" t="s">
        <v>733</v>
      </c>
      <c r="R3152" t="s">
        <v>11806</v>
      </c>
      <c r="S3152" t="s">
        <v>2125</v>
      </c>
      <c r="T3152" t="s">
        <v>2126</v>
      </c>
      <c r="U3152" t="s">
        <v>2127</v>
      </c>
      <c r="V3152">
        <v>0</v>
      </c>
      <c r="W3152" t="s">
        <v>2127</v>
      </c>
      <c r="X3152" t="s">
        <v>2125</v>
      </c>
      <c r="Y3152" t="s">
        <v>2125</v>
      </c>
      <c r="Z3152" t="s">
        <v>421</v>
      </c>
      <c r="AA3152" t="s">
        <v>2137</v>
      </c>
      <c r="AB3152" t="s">
        <v>2127</v>
      </c>
    </row>
    <row r="3153" spans="1:28" x14ac:dyDescent="0.2">
      <c r="A3153">
        <v>16088735</v>
      </c>
      <c r="B3153" t="s">
        <v>680</v>
      </c>
      <c r="C3153" t="s">
        <v>4551</v>
      </c>
      <c r="D3153" t="s">
        <v>550</v>
      </c>
      <c r="E3153" t="s">
        <v>317</v>
      </c>
      <c r="F3153" t="s">
        <v>316</v>
      </c>
      <c r="G3153" t="s">
        <v>316</v>
      </c>
      <c r="H3153" t="s">
        <v>550</v>
      </c>
      <c r="I3153" t="s">
        <v>317</v>
      </c>
      <c r="J3153" t="s">
        <v>334</v>
      </c>
      <c r="K3153" t="s">
        <v>766</v>
      </c>
      <c r="L3153" t="s">
        <v>11807</v>
      </c>
      <c r="M3153" s="11">
        <v>43116.655624999999</v>
      </c>
      <c r="N3153" s="11">
        <v>43116.655624999999</v>
      </c>
      <c r="O3153" s="11">
        <v>43123.676747685182</v>
      </c>
      <c r="P3153" t="s">
        <v>2124</v>
      </c>
      <c r="Q3153" t="s">
        <v>3972</v>
      </c>
      <c r="R3153" t="s">
        <v>11808</v>
      </c>
      <c r="S3153" t="s">
        <v>2125</v>
      </c>
      <c r="T3153" t="s">
        <v>2126</v>
      </c>
      <c r="U3153" t="s">
        <v>2127</v>
      </c>
      <c r="V3153">
        <v>0</v>
      </c>
      <c r="W3153" t="s">
        <v>2127</v>
      </c>
      <c r="X3153" t="s">
        <v>2125</v>
      </c>
      <c r="Y3153" t="s">
        <v>2125</v>
      </c>
      <c r="Z3153" t="s">
        <v>433</v>
      </c>
      <c r="AA3153" t="s">
        <v>2137</v>
      </c>
      <c r="AB3153" t="s">
        <v>2127</v>
      </c>
    </row>
    <row r="3154" spans="1:28" x14ac:dyDescent="0.2">
      <c r="A3154">
        <v>16088886</v>
      </c>
      <c r="B3154" t="s">
        <v>1405</v>
      </c>
      <c r="C3154" t="s">
        <v>2340</v>
      </c>
      <c r="D3154" t="s">
        <v>468</v>
      </c>
      <c r="E3154" t="s">
        <v>317</v>
      </c>
      <c r="F3154" t="s">
        <v>316</v>
      </c>
      <c r="G3154" t="s">
        <v>316</v>
      </c>
      <c r="H3154" t="s">
        <v>468</v>
      </c>
      <c r="I3154" t="s">
        <v>317</v>
      </c>
      <c r="J3154" t="s">
        <v>334</v>
      </c>
      <c r="K3154" t="s">
        <v>1407</v>
      </c>
      <c r="L3154" t="s">
        <v>11811</v>
      </c>
      <c r="M3154" s="11">
        <v>43116.662418981483</v>
      </c>
      <c r="N3154" s="11">
        <v>43116.662418981483</v>
      </c>
      <c r="O3154" s="11">
        <v>43123.665810185186</v>
      </c>
      <c r="P3154" t="s">
        <v>2124</v>
      </c>
      <c r="Q3154" t="s">
        <v>519</v>
      </c>
      <c r="R3154" t="s">
        <v>11812</v>
      </c>
      <c r="S3154" t="s">
        <v>2125</v>
      </c>
      <c r="T3154" t="s">
        <v>2126</v>
      </c>
      <c r="U3154" t="s">
        <v>2127</v>
      </c>
      <c r="V3154">
        <v>0</v>
      </c>
      <c r="W3154" t="s">
        <v>2127</v>
      </c>
      <c r="X3154" t="s">
        <v>2125</v>
      </c>
      <c r="Y3154" t="s">
        <v>2125</v>
      </c>
      <c r="Z3154" t="s">
        <v>534</v>
      </c>
      <c r="AA3154" t="s">
        <v>2137</v>
      </c>
      <c r="AB3154" t="s">
        <v>2127</v>
      </c>
    </row>
    <row r="3155" spans="1:28" x14ac:dyDescent="0.2">
      <c r="A3155">
        <v>16088920</v>
      </c>
      <c r="B3155" t="s">
        <v>3515</v>
      </c>
      <c r="C3155" t="s">
        <v>11813</v>
      </c>
      <c r="D3155" t="s">
        <v>410</v>
      </c>
      <c r="E3155" t="s">
        <v>317</v>
      </c>
      <c r="F3155" t="s">
        <v>393</v>
      </c>
      <c r="G3155" t="s">
        <v>4747</v>
      </c>
      <c r="H3155" t="s">
        <v>11814</v>
      </c>
      <c r="I3155" t="s">
        <v>2285</v>
      </c>
      <c r="J3155" t="s">
        <v>334</v>
      </c>
      <c r="K3155" t="s">
        <v>11815</v>
      </c>
      <c r="L3155" t="s">
        <v>11816</v>
      </c>
      <c r="M3155" s="11">
        <v>43116.663981481484</v>
      </c>
      <c r="N3155" s="11">
        <v>43116.663981481484</v>
      </c>
      <c r="O3155" s="11">
        <v>43124.702824074076</v>
      </c>
      <c r="P3155" t="s">
        <v>2124</v>
      </c>
      <c r="Q3155" t="s">
        <v>394</v>
      </c>
      <c r="R3155" t="s">
        <v>11817</v>
      </c>
      <c r="S3155" t="s">
        <v>2125</v>
      </c>
      <c r="T3155" t="s">
        <v>2126</v>
      </c>
      <c r="U3155" t="s">
        <v>2127</v>
      </c>
      <c r="V3155">
        <v>0</v>
      </c>
      <c r="W3155" t="s">
        <v>2127</v>
      </c>
      <c r="X3155" t="s">
        <v>2125</v>
      </c>
      <c r="Y3155" t="s">
        <v>2125</v>
      </c>
      <c r="Z3155" t="s">
        <v>1214</v>
      </c>
      <c r="AA3155" t="s">
        <v>2128</v>
      </c>
      <c r="AB3155" t="s">
        <v>2129</v>
      </c>
    </row>
    <row r="3156" spans="1:28" x14ac:dyDescent="0.2">
      <c r="A3156">
        <v>16089006</v>
      </c>
      <c r="B3156" t="s">
        <v>1410</v>
      </c>
      <c r="C3156" t="s">
        <v>4781</v>
      </c>
      <c r="D3156" t="s">
        <v>369</v>
      </c>
      <c r="E3156" t="s">
        <v>317</v>
      </c>
      <c r="F3156" t="s">
        <v>2127</v>
      </c>
      <c r="G3156" t="s">
        <v>316</v>
      </c>
      <c r="H3156" t="s">
        <v>369</v>
      </c>
      <c r="I3156" t="s">
        <v>317</v>
      </c>
      <c r="J3156" t="s">
        <v>334</v>
      </c>
      <c r="K3156" t="s">
        <v>3558</v>
      </c>
      <c r="L3156" t="s">
        <v>11818</v>
      </c>
      <c r="M3156" s="11">
        <v>43116.667349537034</v>
      </c>
      <c r="N3156" s="11">
        <v>43116.667349537034</v>
      </c>
      <c r="O3156" s="11">
        <v>43123.669641203705</v>
      </c>
      <c r="P3156" t="s">
        <v>2124</v>
      </c>
      <c r="Q3156" t="s">
        <v>3694</v>
      </c>
      <c r="R3156" t="s">
        <v>11819</v>
      </c>
      <c r="S3156" t="s">
        <v>2125</v>
      </c>
      <c r="T3156" t="s">
        <v>2126</v>
      </c>
      <c r="U3156" t="s">
        <v>2127</v>
      </c>
      <c r="V3156">
        <v>0</v>
      </c>
      <c r="W3156" t="s">
        <v>2127</v>
      </c>
      <c r="X3156" t="s">
        <v>2125</v>
      </c>
      <c r="Y3156" t="s">
        <v>2125</v>
      </c>
      <c r="Z3156" t="s">
        <v>1411</v>
      </c>
      <c r="AA3156" t="s">
        <v>2137</v>
      </c>
      <c r="AB3156" t="s">
        <v>2127</v>
      </c>
    </row>
    <row r="3157" spans="1:28" x14ac:dyDescent="0.2">
      <c r="A3157">
        <v>16089026</v>
      </c>
      <c r="B3157" t="s">
        <v>680</v>
      </c>
      <c r="C3157" t="s">
        <v>4551</v>
      </c>
      <c r="D3157" t="s">
        <v>550</v>
      </c>
      <c r="E3157" t="s">
        <v>317</v>
      </c>
      <c r="F3157" t="s">
        <v>316</v>
      </c>
      <c r="G3157" t="s">
        <v>357</v>
      </c>
      <c r="H3157" t="s">
        <v>858</v>
      </c>
      <c r="I3157" t="s">
        <v>317</v>
      </c>
      <c r="J3157" t="s">
        <v>334</v>
      </c>
      <c r="K3157" t="s">
        <v>753</v>
      </c>
      <c r="L3157" t="s">
        <v>11820</v>
      </c>
      <c r="M3157" s="11">
        <v>43116.668182870373</v>
      </c>
      <c r="N3157" s="11">
        <v>43116.668182870373</v>
      </c>
      <c r="O3157" s="11">
        <v>43123.715474537035</v>
      </c>
      <c r="P3157" t="s">
        <v>2124</v>
      </c>
      <c r="Q3157" t="s">
        <v>7881</v>
      </c>
      <c r="R3157" t="s">
        <v>11821</v>
      </c>
      <c r="S3157" t="s">
        <v>2125</v>
      </c>
      <c r="T3157" t="s">
        <v>2126</v>
      </c>
      <c r="U3157" t="s">
        <v>2127</v>
      </c>
      <c r="V3157">
        <v>0</v>
      </c>
      <c r="W3157" t="s">
        <v>2127</v>
      </c>
      <c r="X3157" t="s">
        <v>2125</v>
      </c>
      <c r="Y3157" t="s">
        <v>2125</v>
      </c>
      <c r="Z3157" t="s">
        <v>433</v>
      </c>
      <c r="AA3157" t="s">
        <v>2137</v>
      </c>
      <c r="AB3157" t="s">
        <v>2127</v>
      </c>
    </row>
    <row r="3158" spans="1:28" x14ac:dyDescent="0.2">
      <c r="A3158">
        <v>16089064</v>
      </c>
      <c r="B3158" t="s">
        <v>11822</v>
      </c>
      <c r="C3158" t="s">
        <v>4978</v>
      </c>
      <c r="D3158" t="s">
        <v>401</v>
      </c>
      <c r="E3158" t="s">
        <v>317</v>
      </c>
      <c r="F3158" t="s">
        <v>316</v>
      </c>
      <c r="G3158" t="s">
        <v>316</v>
      </c>
      <c r="H3158" t="s">
        <v>401</v>
      </c>
      <c r="I3158" t="s">
        <v>317</v>
      </c>
      <c r="J3158" t="s">
        <v>334</v>
      </c>
      <c r="K3158" t="s">
        <v>595</v>
      </c>
      <c r="L3158" t="s">
        <v>11823</v>
      </c>
      <c r="M3158" s="11">
        <v>43116.669791666667</v>
      </c>
      <c r="N3158" s="11">
        <v>43116.669791666667</v>
      </c>
      <c r="O3158" s="11">
        <v>43124.613402777781</v>
      </c>
      <c r="P3158" t="s">
        <v>2124</v>
      </c>
      <c r="Q3158" t="s">
        <v>436</v>
      </c>
      <c r="R3158" t="s">
        <v>11824</v>
      </c>
      <c r="S3158" t="s">
        <v>2125</v>
      </c>
      <c r="T3158" t="s">
        <v>2126</v>
      </c>
      <c r="U3158" t="s">
        <v>2127</v>
      </c>
      <c r="V3158">
        <v>0</v>
      </c>
      <c r="W3158" t="s">
        <v>2127</v>
      </c>
      <c r="X3158" t="s">
        <v>2125</v>
      </c>
      <c r="Y3158" t="s">
        <v>2125</v>
      </c>
      <c r="Z3158" t="s">
        <v>459</v>
      </c>
      <c r="AA3158" t="s">
        <v>2137</v>
      </c>
      <c r="AB3158" t="s">
        <v>2127</v>
      </c>
    </row>
    <row r="3159" spans="1:28" x14ac:dyDescent="0.2">
      <c r="A3159">
        <v>16089166</v>
      </c>
      <c r="B3159" t="s">
        <v>11825</v>
      </c>
      <c r="C3159" t="s">
        <v>2158</v>
      </c>
      <c r="D3159" t="s">
        <v>392</v>
      </c>
      <c r="E3159" t="s">
        <v>317</v>
      </c>
      <c r="F3159" t="s">
        <v>316</v>
      </c>
      <c r="G3159" t="s">
        <v>316</v>
      </c>
      <c r="H3159" t="s">
        <v>392</v>
      </c>
      <c r="I3159" t="s">
        <v>317</v>
      </c>
      <c r="J3159" t="s">
        <v>334</v>
      </c>
      <c r="K3159" t="s">
        <v>362</v>
      </c>
      <c r="L3159" t="s">
        <v>11826</v>
      </c>
      <c r="M3159" s="11">
        <v>43116.673946759256</v>
      </c>
      <c r="N3159" s="11">
        <v>43116.673946759256</v>
      </c>
      <c r="O3159" s="11">
        <v>43124.571631944447</v>
      </c>
      <c r="P3159" t="s">
        <v>2124</v>
      </c>
      <c r="Q3159" t="s">
        <v>501</v>
      </c>
      <c r="R3159" t="s">
        <v>11827</v>
      </c>
      <c r="S3159" t="s">
        <v>2125</v>
      </c>
      <c r="T3159" t="s">
        <v>2126</v>
      </c>
      <c r="U3159" t="s">
        <v>2127</v>
      </c>
      <c r="V3159">
        <v>0</v>
      </c>
      <c r="W3159" t="s">
        <v>2127</v>
      </c>
      <c r="X3159" t="s">
        <v>2125</v>
      </c>
      <c r="Y3159" t="s">
        <v>2125</v>
      </c>
      <c r="Z3159" t="s">
        <v>312</v>
      </c>
      <c r="AA3159" t="s">
        <v>2137</v>
      </c>
      <c r="AB3159" t="s">
        <v>2127</v>
      </c>
    </row>
    <row r="3160" spans="1:28" x14ac:dyDescent="0.2">
      <c r="A3160">
        <v>16089179</v>
      </c>
      <c r="B3160" t="s">
        <v>1410</v>
      </c>
      <c r="C3160" t="s">
        <v>4781</v>
      </c>
      <c r="D3160" t="s">
        <v>482</v>
      </c>
      <c r="E3160" t="s">
        <v>317</v>
      </c>
      <c r="F3160" t="s">
        <v>370</v>
      </c>
      <c r="G3160" t="s">
        <v>370</v>
      </c>
      <c r="H3160" t="s">
        <v>482</v>
      </c>
      <c r="I3160" t="s">
        <v>317</v>
      </c>
      <c r="J3160" t="s">
        <v>430</v>
      </c>
      <c r="K3160" t="s">
        <v>1414</v>
      </c>
      <c r="L3160" t="s">
        <v>11828</v>
      </c>
      <c r="M3160" s="11">
        <v>43116.674189814818</v>
      </c>
      <c r="N3160" s="11">
        <v>43116.674189814818</v>
      </c>
      <c r="O3160" s="11">
        <v>43123.684247685182</v>
      </c>
      <c r="P3160" t="s">
        <v>2124</v>
      </c>
      <c r="Q3160" t="s">
        <v>1354</v>
      </c>
      <c r="R3160" t="s">
        <v>1413</v>
      </c>
      <c r="S3160" t="s">
        <v>2125</v>
      </c>
      <c r="T3160" t="s">
        <v>2126</v>
      </c>
      <c r="U3160" t="s">
        <v>2127</v>
      </c>
      <c r="V3160">
        <v>0</v>
      </c>
      <c r="W3160" t="s">
        <v>2127</v>
      </c>
      <c r="X3160" t="s">
        <v>2125</v>
      </c>
      <c r="Y3160" t="s">
        <v>2125</v>
      </c>
      <c r="Z3160" t="s">
        <v>1411</v>
      </c>
      <c r="AA3160" t="s">
        <v>2137</v>
      </c>
      <c r="AB3160" t="s">
        <v>2127</v>
      </c>
    </row>
    <row r="3161" spans="1:28" x14ac:dyDescent="0.2">
      <c r="A3161">
        <v>16089232</v>
      </c>
      <c r="B3161" t="s">
        <v>11829</v>
      </c>
      <c r="C3161" t="s">
        <v>2619</v>
      </c>
      <c r="D3161" t="s">
        <v>354</v>
      </c>
      <c r="E3161" t="s">
        <v>317</v>
      </c>
      <c r="F3161" t="s">
        <v>316</v>
      </c>
      <c r="G3161" t="s">
        <v>316</v>
      </c>
      <c r="H3161" t="s">
        <v>354</v>
      </c>
      <c r="I3161" t="s">
        <v>317</v>
      </c>
      <c r="J3161" t="s">
        <v>1040</v>
      </c>
      <c r="K3161" t="s">
        <v>595</v>
      </c>
      <c r="L3161" t="s">
        <v>11830</v>
      </c>
      <c r="M3161" s="11">
        <v>43116.676574074074</v>
      </c>
      <c r="N3161" s="11">
        <v>43116.676574074074</v>
      </c>
      <c r="O3161" s="11">
        <v>43123.719143518516</v>
      </c>
      <c r="P3161" t="s">
        <v>2124</v>
      </c>
      <c r="Q3161" t="s">
        <v>1853</v>
      </c>
      <c r="R3161" t="s">
        <v>11831</v>
      </c>
      <c r="S3161" t="s">
        <v>2125</v>
      </c>
      <c r="T3161" t="s">
        <v>2126</v>
      </c>
      <c r="U3161" t="s">
        <v>2127</v>
      </c>
      <c r="V3161">
        <v>0</v>
      </c>
      <c r="W3161" t="s">
        <v>2127</v>
      </c>
      <c r="X3161" t="s">
        <v>2125</v>
      </c>
      <c r="Y3161" t="s">
        <v>2125</v>
      </c>
      <c r="Z3161" t="s">
        <v>459</v>
      </c>
      <c r="AA3161" t="s">
        <v>2128</v>
      </c>
      <c r="AB3161" t="s">
        <v>2127</v>
      </c>
    </row>
    <row r="3162" spans="1:28" x14ac:dyDescent="0.2">
      <c r="A3162">
        <v>16089255</v>
      </c>
      <c r="B3162" t="s">
        <v>11833</v>
      </c>
      <c r="C3162" t="s">
        <v>5616</v>
      </c>
      <c r="D3162" t="s">
        <v>369</v>
      </c>
      <c r="E3162" t="s">
        <v>317</v>
      </c>
      <c r="F3162" t="s">
        <v>316</v>
      </c>
      <c r="G3162" t="s">
        <v>316</v>
      </c>
      <c r="H3162" t="s">
        <v>369</v>
      </c>
      <c r="I3162" t="s">
        <v>317</v>
      </c>
      <c r="J3162" t="s">
        <v>334</v>
      </c>
      <c r="K3162" t="s">
        <v>1218</v>
      </c>
      <c r="L3162" t="s">
        <v>11834</v>
      </c>
      <c r="M3162" s="11">
        <v>43116.677442129629</v>
      </c>
      <c r="N3162" s="11">
        <v>43116.677442129629</v>
      </c>
      <c r="O3162" s="11">
        <v>43117.461458333331</v>
      </c>
      <c r="P3162" t="s">
        <v>2124</v>
      </c>
      <c r="Q3162" t="s">
        <v>436</v>
      </c>
      <c r="R3162" t="s">
        <v>11835</v>
      </c>
      <c r="S3162" t="s">
        <v>2125</v>
      </c>
      <c r="T3162" t="s">
        <v>2126</v>
      </c>
      <c r="U3162" t="s">
        <v>2127</v>
      </c>
      <c r="V3162">
        <v>0</v>
      </c>
      <c r="W3162" t="s">
        <v>2127</v>
      </c>
      <c r="X3162" t="s">
        <v>2125</v>
      </c>
      <c r="Y3162" t="s">
        <v>2125</v>
      </c>
      <c r="Z3162" t="s">
        <v>459</v>
      </c>
      <c r="AA3162" t="s">
        <v>2137</v>
      </c>
      <c r="AB3162" t="s">
        <v>2127</v>
      </c>
    </row>
    <row r="3163" spans="1:28" x14ac:dyDescent="0.2">
      <c r="A3163">
        <v>16089285</v>
      </c>
      <c r="B3163" t="s">
        <v>11065</v>
      </c>
      <c r="C3163" t="s">
        <v>2340</v>
      </c>
      <c r="D3163" t="s">
        <v>518</v>
      </c>
      <c r="E3163" t="s">
        <v>317</v>
      </c>
      <c r="F3163" t="s">
        <v>316</v>
      </c>
      <c r="G3163" t="s">
        <v>316</v>
      </c>
      <c r="H3163" t="s">
        <v>518</v>
      </c>
      <c r="I3163" t="s">
        <v>317</v>
      </c>
      <c r="J3163" t="s">
        <v>334</v>
      </c>
      <c r="K3163" t="s">
        <v>1762</v>
      </c>
      <c r="L3163" t="s">
        <v>11836</v>
      </c>
      <c r="M3163" s="11">
        <v>43116.678923611114</v>
      </c>
      <c r="N3163" s="11">
        <v>43116.678923611114</v>
      </c>
      <c r="O3163" s="11">
        <v>43123.7500462963</v>
      </c>
      <c r="P3163" t="s">
        <v>2124</v>
      </c>
      <c r="Q3163" t="s">
        <v>501</v>
      </c>
      <c r="R3163" t="s">
        <v>11837</v>
      </c>
      <c r="S3163" t="s">
        <v>2125</v>
      </c>
      <c r="T3163" t="s">
        <v>2126</v>
      </c>
      <c r="U3163" t="s">
        <v>2127</v>
      </c>
      <c r="V3163">
        <v>0</v>
      </c>
      <c r="W3163" t="s">
        <v>2127</v>
      </c>
      <c r="X3163" t="s">
        <v>2125</v>
      </c>
      <c r="Y3163" t="s">
        <v>2125</v>
      </c>
      <c r="Z3163" t="s">
        <v>534</v>
      </c>
      <c r="AA3163" t="s">
        <v>2137</v>
      </c>
      <c r="AB3163" t="s">
        <v>2127</v>
      </c>
    </row>
    <row r="3164" spans="1:28" x14ac:dyDescent="0.2">
      <c r="A3164">
        <v>16089328</v>
      </c>
      <c r="B3164" t="s">
        <v>11838</v>
      </c>
      <c r="C3164" t="s">
        <v>2590</v>
      </c>
      <c r="D3164" t="s">
        <v>354</v>
      </c>
      <c r="E3164" t="s">
        <v>317</v>
      </c>
      <c r="F3164" t="s">
        <v>316</v>
      </c>
      <c r="G3164" t="s">
        <v>316</v>
      </c>
      <c r="H3164" t="s">
        <v>354</v>
      </c>
      <c r="I3164" t="s">
        <v>317</v>
      </c>
      <c r="J3164" t="s">
        <v>1040</v>
      </c>
      <c r="K3164" t="s">
        <v>595</v>
      </c>
      <c r="L3164" t="s">
        <v>11839</v>
      </c>
      <c r="M3164" s="11">
        <v>43116.680775462963</v>
      </c>
      <c r="N3164" s="11">
        <v>43116.680775462963</v>
      </c>
      <c r="O3164" s="11">
        <v>43123.728263888886</v>
      </c>
      <c r="P3164" t="s">
        <v>2124</v>
      </c>
      <c r="Q3164" t="s">
        <v>1853</v>
      </c>
      <c r="R3164" t="s">
        <v>11840</v>
      </c>
      <c r="S3164" t="s">
        <v>2125</v>
      </c>
      <c r="T3164" t="s">
        <v>2126</v>
      </c>
      <c r="U3164" t="s">
        <v>2127</v>
      </c>
      <c r="V3164">
        <v>0</v>
      </c>
      <c r="W3164" t="s">
        <v>2127</v>
      </c>
      <c r="X3164" t="s">
        <v>2125</v>
      </c>
      <c r="Y3164" t="s">
        <v>2125</v>
      </c>
      <c r="Z3164" t="s">
        <v>459</v>
      </c>
      <c r="AA3164" t="s">
        <v>2128</v>
      </c>
      <c r="AB3164" t="s">
        <v>2127</v>
      </c>
    </row>
    <row r="3165" spans="1:28" x14ac:dyDescent="0.2">
      <c r="A3165">
        <v>16089604</v>
      </c>
      <c r="B3165" t="s">
        <v>11331</v>
      </c>
      <c r="C3165" t="s">
        <v>10467</v>
      </c>
      <c r="D3165" t="s">
        <v>354</v>
      </c>
      <c r="E3165" t="s">
        <v>317</v>
      </c>
      <c r="F3165" t="s">
        <v>370</v>
      </c>
      <c r="G3165" t="s">
        <v>370</v>
      </c>
      <c r="J3165" t="s">
        <v>1040</v>
      </c>
      <c r="K3165" t="s">
        <v>496</v>
      </c>
      <c r="L3165" t="s">
        <v>11845</v>
      </c>
      <c r="M3165" s="11">
        <v>43116.690034722225</v>
      </c>
      <c r="N3165" s="11">
        <v>43116.690034722225</v>
      </c>
      <c r="O3165" s="11">
        <v>43123.746435185189</v>
      </c>
      <c r="P3165" t="s">
        <v>2124</v>
      </c>
      <c r="Q3165" t="s">
        <v>1061</v>
      </c>
      <c r="S3165" t="s">
        <v>2125</v>
      </c>
      <c r="T3165" t="s">
        <v>2126</v>
      </c>
      <c r="U3165" t="s">
        <v>2127</v>
      </c>
      <c r="V3165">
        <v>0</v>
      </c>
      <c r="W3165" t="s">
        <v>2127</v>
      </c>
      <c r="X3165" t="s">
        <v>2125</v>
      </c>
      <c r="Y3165" t="s">
        <v>2125</v>
      </c>
      <c r="Z3165" t="s">
        <v>4454</v>
      </c>
      <c r="AA3165" t="s">
        <v>2128</v>
      </c>
      <c r="AB3165" t="s">
        <v>2127</v>
      </c>
    </row>
    <row r="3166" spans="1:28" x14ac:dyDescent="0.2">
      <c r="A3166">
        <v>16089612</v>
      </c>
      <c r="B3166" t="s">
        <v>2899</v>
      </c>
      <c r="C3166" t="s">
        <v>2158</v>
      </c>
      <c r="D3166" t="s">
        <v>518</v>
      </c>
      <c r="E3166" t="s">
        <v>317</v>
      </c>
      <c r="F3166" t="s">
        <v>316</v>
      </c>
      <c r="G3166" t="s">
        <v>414</v>
      </c>
      <c r="H3166" t="s">
        <v>415</v>
      </c>
      <c r="J3166" t="s">
        <v>334</v>
      </c>
      <c r="K3166" t="s">
        <v>1101</v>
      </c>
      <c r="L3166" t="s">
        <v>11846</v>
      </c>
      <c r="M3166" s="11">
        <v>43116.690439814818</v>
      </c>
      <c r="N3166" s="11">
        <v>43116.690439814818</v>
      </c>
      <c r="O3166" s="11">
        <v>43124.5862037037</v>
      </c>
      <c r="P3166" t="s">
        <v>2124</v>
      </c>
      <c r="Q3166" t="s">
        <v>501</v>
      </c>
      <c r="R3166" t="s">
        <v>11847</v>
      </c>
      <c r="S3166" t="s">
        <v>2125</v>
      </c>
      <c r="T3166" t="s">
        <v>2126</v>
      </c>
      <c r="U3166" t="s">
        <v>2127</v>
      </c>
      <c r="V3166">
        <v>0</v>
      </c>
      <c r="W3166" t="s">
        <v>2127</v>
      </c>
      <c r="X3166" t="s">
        <v>2125</v>
      </c>
      <c r="Y3166" t="s">
        <v>2125</v>
      </c>
      <c r="Z3166" t="s">
        <v>312</v>
      </c>
      <c r="AA3166" t="s">
        <v>2137</v>
      </c>
      <c r="AB3166" t="s">
        <v>2127</v>
      </c>
    </row>
    <row r="3167" spans="1:28" x14ac:dyDescent="0.2">
      <c r="A3167">
        <v>16089618</v>
      </c>
      <c r="B3167" t="s">
        <v>2689</v>
      </c>
      <c r="C3167" t="s">
        <v>11848</v>
      </c>
      <c r="D3167" t="s">
        <v>410</v>
      </c>
      <c r="E3167" t="s">
        <v>317</v>
      </c>
      <c r="F3167" t="s">
        <v>382</v>
      </c>
      <c r="G3167" t="s">
        <v>382</v>
      </c>
      <c r="H3167" t="s">
        <v>410</v>
      </c>
      <c r="I3167" t="s">
        <v>317</v>
      </c>
      <c r="J3167" t="s">
        <v>334</v>
      </c>
      <c r="K3167" t="s">
        <v>738</v>
      </c>
      <c r="L3167" t="s">
        <v>11849</v>
      </c>
      <c r="M3167" s="11">
        <v>43116.690671296295</v>
      </c>
      <c r="N3167" s="11">
        <v>43116.690671296295</v>
      </c>
      <c r="O3167" s="11">
        <v>43123.691840277781</v>
      </c>
      <c r="P3167" t="s">
        <v>2124</v>
      </c>
      <c r="Q3167" t="s">
        <v>951</v>
      </c>
      <c r="R3167" t="s">
        <v>11850</v>
      </c>
      <c r="S3167" t="s">
        <v>2125</v>
      </c>
      <c r="T3167" t="s">
        <v>2126</v>
      </c>
      <c r="U3167" t="s">
        <v>2127</v>
      </c>
      <c r="V3167">
        <v>0</v>
      </c>
      <c r="W3167" t="s">
        <v>2127</v>
      </c>
      <c r="X3167" t="s">
        <v>2125</v>
      </c>
      <c r="Y3167" t="s">
        <v>2125</v>
      </c>
      <c r="Z3167" t="s">
        <v>2698</v>
      </c>
      <c r="AA3167" t="s">
        <v>2128</v>
      </c>
      <c r="AB3167" t="s">
        <v>2127</v>
      </c>
    </row>
    <row r="3168" spans="1:28" x14ac:dyDescent="0.2">
      <c r="A3168">
        <v>16089624</v>
      </c>
      <c r="B3168" t="s">
        <v>9342</v>
      </c>
      <c r="C3168" t="s">
        <v>9343</v>
      </c>
      <c r="D3168" t="s">
        <v>482</v>
      </c>
      <c r="E3168" t="s">
        <v>317</v>
      </c>
      <c r="F3168" t="s">
        <v>370</v>
      </c>
      <c r="G3168" t="s">
        <v>370</v>
      </c>
      <c r="H3168" t="s">
        <v>482</v>
      </c>
      <c r="I3168" t="s">
        <v>317</v>
      </c>
      <c r="J3168" t="s">
        <v>334</v>
      </c>
      <c r="K3168" t="s">
        <v>404</v>
      </c>
      <c r="L3168" t="s">
        <v>11851</v>
      </c>
      <c r="M3168" s="11">
        <v>43116.690879629627</v>
      </c>
      <c r="N3168" s="11">
        <v>43116.690879629627</v>
      </c>
      <c r="O3168" s="11">
        <v>43123.69630787037</v>
      </c>
      <c r="P3168" t="s">
        <v>2124</v>
      </c>
      <c r="Q3168" t="s">
        <v>902</v>
      </c>
      <c r="R3168" t="s">
        <v>11852</v>
      </c>
      <c r="S3168" t="s">
        <v>2125</v>
      </c>
      <c r="T3168" t="s">
        <v>2126</v>
      </c>
      <c r="U3168" t="s">
        <v>2127</v>
      </c>
      <c r="V3168">
        <v>0</v>
      </c>
      <c r="W3168" t="s">
        <v>2127</v>
      </c>
      <c r="X3168" t="s">
        <v>2125</v>
      </c>
      <c r="Y3168" t="s">
        <v>2125</v>
      </c>
      <c r="Z3168" t="s">
        <v>1672</v>
      </c>
      <c r="AA3168" t="s">
        <v>2128</v>
      </c>
      <c r="AB3168" t="s">
        <v>2127</v>
      </c>
    </row>
    <row r="3169" spans="1:28" x14ac:dyDescent="0.2">
      <c r="A3169">
        <v>16089638</v>
      </c>
      <c r="B3169" t="s">
        <v>10998</v>
      </c>
      <c r="C3169" t="s">
        <v>2158</v>
      </c>
      <c r="D3169" t="s">
        <v>468</v>
      </c>
      <c r="E3169" t="s">
        <v>317</v>
      </c>
      <c r="F3169" t="s">
        <v>316</v>
      </c>
      <c r="G3169" t="s">
        <v>316</v>
      </c>
      <c r="H3169" t="s">
        <v>468</v>
      </c>
      <c r="I3169" t="s">
        <v>317</v>
      </c>
      <c r="J3169" t="s">
        <v>322</v>
      </c>
      <c r="K3169" t="s">
        <v>11853</v>
      </c>
      <c r="L3169" t="s">
        <v>11854</v>
      </c>
      <c r="M3169" s="11">
        <v>43116.69158564815</v>
      </c>
      <c r="N3169" s="11">
        <v>43116.69158564815</v>
      </c>
      <c r="O3169" s="11">
        <v>43123.732719907406</v>
      </c>
      <c r="P3169" t="s">
        <v>2124</v>
      </c>
      <c r="Q3169" t="s">
        <v>519</v>
      </c>
      <c r="R3169" t="s">
        <v>11855</v>
      </c>
      <c r="S3169" t="s">
        <v>2125</v>
      </c>
      <c r="T3169" t="s">
        <v>2126</v>
      </c>
      <c r="U3169" t="s">
        <v>2127</v>
      </c>
      <c r="V3169">
        <v>0</v>
      </c>
      <c r="W3169" t="s">
        <v>2127</v>
      </c>
      <c r="X3169" t="s">
        <v>2125</v>
      </c>
      <c r="Y3169" t="s">
        <v>2125</v>
      </c>
      <c r="Z3169" t="s">
        <v>312</v>
      </c>
      <c r="AA3169" t="s">
        <v>2137</v>
      </c>
      <c r="AB3169" t="s">
        <v>2127</v>
      </c>
    </row>
    <row r="3170" spans="1:28" x14ac:dyDescent="0.2">
      <c r="A3170">
        <v>16089671</v>
      </c>
      <c r="B3170" t="s">
        <v>9342</v>
      </c>
      <c r="C3170" t="s">
        <v>9343</v>
      </c>
      <c r="D3170" t="s">
        <v>482</v>
      </c>
      <c r="E3170" t="s">
        <v>317</v>
      </c>
      <c r="F3170" t="s">
        <v>370</v>
      </c>
      <c r="G3170" t="s">
        <v>370</v>
      </c>
      <c r="H3170" t="s">
        <v>482</v>
      </c>
      <c r="I3170" t="s">
        <v>317</v>
      </c>
      <c r="J3170" t="s">
        <v>334</v>
      </c>
      <c r="K3170" t="s">
        <v>904</v>
      </c>
      <c r="L3170" t="s">
        <v>11856</v>
      </c>
      <c r="M3170" s="11">
        <v>43116.693067129629</v>
      </c>
      <c r="N3170" s="11">
        <v>43116.693067129629</v>
      </c>
      <c r="O3170" s="11">
        <v>43123.697627314818</v>
      </c>
      <c r="P3170" t="s">
        <v>2124</v>
      </c>
      <c r="Q3170" t="s">
        <v>902</v>
      </c>
      <c r="R3170" t="s">
        <v>11852</v>
      </c>
      <c r="S3170" t="s">
        <v>2125</v>
      </c>
      <c r="T3170" t="s">
        <v>2126</v>
      </c>
      <c r="U3170" t="s">
        <v>2127</v>
      </c>
      <c r="V3170">
        <v>0</v>
      </c>
      <c r="W3170" t="s">
        <v>2127</v>
      </c>
      <c r="X3170" t="s">
        <v>2125</v>
      </c>
      <c r="Y3170" t="s">
        <v>2125</v>
      </c>
      <c r="Z3170" t="s">
        <v>1672</v>
      </c>
      <c r="AA3170" t="s">
        <v>2128</v>
      </c>
      <c r="AB3170" t="s">
        <v>2127</v>
      </c>
    </row>
    <row r="3171" spans="1:28" x14ac:dyDescent="0.2">
      <c r="A3171">
        <v>16089679</v>
      </c>
      <c r="B3171" t="s">
        <v>8663</v>
      </c>
      <c r="C3171" t="s">
        <v>4548</v>
      </c>
      <c r="D3171" t="s">
        <v>369</v>
      </c>
      <c r="E3171" t="s">
        <v>317</v>
      </c>
      <c r="F3171" t="s">
        <v>316</v>
      </c>
      <c r="G3171" t="s">
        <v>316</v>
      </c>
      <c r="H3171" t="s">
        <v>369</v>
      </c>
      <c r="I3171" t="s">
        <v>317</v>
      </c>
      <c r="J3171" t="s">
        <v>334</v>
      </c>
      <c r="K3171" t="s">
        <v>595</v>
      </c>
      <c r="L3171" t="s">
        <v>11857</v>
      </c>
      <c r="M3171" s="11">
        <v>43116.693518518521</v>
      </c>
      <c r="N3171" s="11">
        <v>43116.693518518521</v>
      </c>
      <c r="O3171" s="11">
        <v>43123.712592592594</v>
      </c>
      <c r="P3171" t="s">
        <v>2124</v>
      </c>
      <c r="Q3171" t="s">
        <v>436</v>
      </c>
      <c r="R3171" t="s">
        <v>11858</v>
      </c>
      <c r="S3171" t="s">
        <v>2125</v>
      </c>
      <c r="T3171" t="s">
        <v>2126</v>
      </c>
      <c r="U3171" t="s">
        <v>2127</v>
      </c>
      <c r="V3171">
        <v>0</v>
      </c>
      <c r="W3171" t="s">
        <v>2127</v>
      </c>
      <c r="X3171" t="s">
        <v>2125</v>
      </c>
      <c r="Y3171" t="s">
        <v>2125</v>
      </c>
      <c r="Z3171" t="s">
        <v>433</v>
      </c>
      <c r="AA3171" t="s">
        <v>2137</v>
      </c>
      <c r="AB3171" t="s">
        <v>2127</v>
      </c>
    </row>
    <row r="3172" spans="1:28" x14ac:dyDescent="0.2">
      <c r="A3172">
        <v>16089716</v>
      </c>
      <c r="B3172" t="s">
        <v>11331</v>
      </c>
      <c r="C3172" t="s">
        <v>10467</v>
      </c>
      <c r="D3172" t="s">
        <v>354</v>
      </c>
      <c r="E3172" t="s">
        <v>317</v>
      </c>
      <c r="F3172" t="s">
        <v>370</v>
      </c>
      <c r="G3172" t="s">
        <v>370</v>
      </c>
      <c r="H3172" t="s">
        <v>354</v>
      </c>
      <c r="I3172" t="s">
        <v>317</v>
      </c>
      <c r="J3172" t="s">
        <v>322</v>
      </c>
      <c r="K3172" t="s">
        <v>496</v>
      </c>
      <c r="L3172" t="s">
        <v>11862</v>
      </c>
      <c r="M3172" s="11">
        <v>43116.695532407408</v>
      </c>
      <c r="N3172" s="11">
        <v>43116.695532407408</v>
      </c>
      <c r="O3172" s="11">
        <v>43123.720625000002</v>
      </c>
      <c r="P3172" t="s">
        <v>2124</v>
      </c>
      <c r="Q3172" t="s">
        <v>1354</v>
      </c>
      <c r="R3172" t="s">
        <v>11863</v>
      </c>
      <c r="S3172" t="s">
        <v>2125</v>
      </c>
      <c r="T3172" t="s">
        <v>2126</v>
      </c>
      <c r="U3172" t="s">
        <v>2127</v>
      </c>
      <c r="V3172">
        <v>0</v>
      </c>
      <c r="W3172" t="s">
        <v>2127</v>
      </c>
      <c r="X3172" t="s">
        <v>2125</v>
      </c>
      <c r="Y3172" t="s">
        <v>2125</v>
      </c>
      <c r="Z3172" t="s">
        <v>4454</v>
      </c>
      <c r="AA3172" t="s">
        <v>2137</v>
      </c>
      <c r="AB3172" t="s">
        <v>3108</v>
      </c>
    </row>
    <row r="3173" spans="1:28" x14ac:dyDescent="0.2">
      <c r="A3173">
        <v>16089847</v>
      </c>
      <c r="B3173" t="s">
        <v>1517</v>
      </c>
      <c r="C3173" t="s">
        <v>2158</v>
      </c>
      <c r="D3173" t="s">
        <v>392</v>
      </c>
      <c r="E3173" t="s">
        <v>317</v>
      </c>
      <c r="F3173" t="s">
        <v>316</v>
      </c>
      <c r="G3173" t="s">
        <v>316</v>
      </c>
      <c r="H3173" t="s">
        <v>392</v>
      </c>
      <c r="I3173" t="s">
        <v>317</v>
      </c>
      <c r="J3173" t="s">
        <v>334</v>
      </c>
      <c r="K3173" t="s">
        <v>362</v>
      </c>
      <c r="L3173" t="s">
        <v>11866</v>
      </c>
      <c r="M3173" s="11">
        <v>43116.699513888889</v>
      </c>
      <c r="N3173" s="11">
        <v>43116.699513888889</v>
      </c>
      <c r="O3173" s="11">
        <v>43123.716006944444</v>
      </c>
      <c r="P3173" t="s">
        <v>2124</v>
      </c>
      <c r="Q3173" t="s">
        <v>501</v>
      </c>
      <c r="R3173" t="s">
        <v>11867</v>
      </c>
      <c r="S3173" t="s">
        <v>2125</v>
      </c>
      <c r="T3173" t="s">
        <v>2126</v>
      </c>
      <c r="U3173" t="s">
        <v>2127</v>
      </c>
      <c r="V3173">
        <v>0</v>
      </c>
      <c r="W3173" t="s">
        <v>2127</v>
      </c>
      <c r="X3173" t="s">
        <v>2125</v>
      </c>
      <c r="Y3173" t="s">
        <v>2125</v>
      </c>
      <c r="Z3173" t="s">
        <v>312</v>
      </c>
      <c r="AA3173" t="s">
        <v>2137</v>
      </c>
      <c r="AB3173" t="s">
        <v>2127</v>
      </c>
    </row>
    <row r="3174" spans="1:28" x14ac:dyDescent="0.2">
      <c r="A3174">
        <v>16089872</v>
      </c>
      <c r="B3174" t="s">
        <v>11868</v>
      </c>
      <c r="C3174" t="s">
        <v>11869</v>
      </c>
      <c r="D3174" t="s">
        <v>354</v>
      </c>
      <c r="E3174" t="s">
        <v>317</v>
      </c>
      <c r="F3174" t="s">
        <v>370</v>
      </c>
      <c r="G3174" t="s">
        <v>370</v>
      </c>
      <c r="H3174" t="s">
        <v>354</v>
      </c>
      <c r="I3174" t="s">
        <v>317</v>
      </c>
      <c r="J3174" t="s">
        <v>1040</v>
      </c>
      <c r="K3174" t="s">
        <v>3532</v>
      </c>
      <c r="L3174" t="s">
        <v>11870</v>
      </c>
      <c r="M3174" s="11">
        <v>43116.700046296297</v>
      </c>
      <c r="N3174" s="11">
        <v>43116.700046296297</v>
      </c>
      <c r="O3174" s="11">
        <v>43123.733287037037</v>
      </c>
      <c r="P3174" t="s">
        <v>2124</v>
      </c>
      <c r="Q3174" t="s">
        <v>1061</v>
      </c>
      <c r="R3174" t="s">
        <v>11871</v>
      </c>
      <c r="S3174" t="s">
        <v>2125</v>
      </c>
      <c r="T3174" t="s">
        <v>2126</v>
      </c>
      <c r="U3174" t="s">
        <v>2127</v>
      </c>
      <c r="V3174">
        <v>0</v>
      </c>
      <c r="W3174" t="s">
        <v>2127</v>
      </c>
      <c r="X3174" t="s">
        <v>2125</v>
      </c>
      <c r="Y3174" t="s">
        <v>2125</v>
      </c>
      <c r="Z3174" t="s">
        <v>4918</v>
      </c>
      <c r="AA3174" t="s">
        <v>2128</v>
      </c>
      <c r="AB3174" t="s">
        <v>2127</v>
      </c>
    </row>
    <row r="3175" spans="1:28" x14ac:dyDescent="0.2">
      <c r="A3175">
        <v>16089908</v>
      </c>
      <c r="B3175" t="s">
        <v>10602</v>
      </c>
      <c r="C3175" t="s">
        <v>2158</v>
      </c>
      <c r="D3175" t="s">
        <v>518</v>
      </c>
      <c r="E3175" t="s">
        <v>317</v>
      </c>
      <c r="F3175" t="s">
        <v>316</v>
      </c>
      <c r="G3175" t="s">
        <v>316</v>
      </c>
      <c r="H3175" t="s">
        <v>518</v>
      </c>
      <c r="I3175" t="s">
        <v>317</v>
      </c>
      <c r="J3175" t="s">
        <v>334</v>
      </c>
      <c r="K3175" t="s">
        <v>574</v>
      </c>
      <c r="L3175" t="s">
        <v>11872</v>
      </c>
      <c r="M3175" s="11">
        <v>43116.700983796298</v>
      </c>
      <c r="N3175" s="11">
        <v>43116.700983796298</v>
      </c>
      <c r="O3175" s="11">
        <v>43123.704421296294</v>
      </c>
      <c r="P3175" t="s">
        <v>2124</v>
      </c>
      <c r="Q3175" t="s">
        <v>402</v>
      </c>
      <c r="R3175" t="s">
        <v>11873</v>
      </c>
      <c r="S3175" t="s">
        <v>2125</v>
      </c>
      <c r="T3175" t="s">
        <v>2126</v>
      </c>
      <c r="U3175" t="s">
        <v>2127</v>
      </c>
      <c r="V3175">
        <v>0</v>
      </c>
      <c r="W3175" t="s">
        <v>2127</v>
      </c>
      <c r="X3175" t="s">
        <v>2125</v>
      </c>
      <c r="Y3175" t="s">
        <v>2125</v>
      </c>
      <c r="Z3175" t="s">
        <v>312</v>
      </c>
      <c r="AA3175" t="s">
        <v>2128</v>
      </c>
      <c r="AB3175" t="s">
        <v>2127</v>
      </c>
    </row>
    <row r="3176" spans="1:28" x14ac:dyDescent="0.2">
      <c r="A3176">
        <v>16089921</v>
      </c>
      <c r="B3176" t="s">
        <v>11874</v>
      </c>
      <c r="C3176" t="s">
        <v>2158</v>
      </c>
      <c r="D3176" t="s">
        <v>550</v>
      </c>
      <c r="E3176" t="s">
        <v>317</v>
      </c>
      <c r="F3176" t="s">
        <v>937</v>
      </c>
      <c r="G3176" t="s">
        <v>937</v>
      </c>
      <c r="H3176" t="s">
        <v>938</v>
      </c>
      <c r="I3176" t="s">
        <v>3216</v>
      </c>
      <c r="J3176" t="s">
        <v>334</v>
      </c>
      <c r="K3176" t="s">
        <v>6439</v>
      </c>
      <c r="L3176" t="s">
        <v>11875</v>
      </c>
      <c r="M3176" s="11">
        <v>43116.701226851852</v>
      </c>
      <c r="N3176" s="11">
        <v>43116.701226851852</v>
      </c>
      <c r="O3176" s="11">
        <v>43131.725960648146</v>
      </c>
      <c r="P3176" t="s">
        <v>2124</v>
      </c>
      <c r="Q3176" t="s">
        <v>6441</v>
      </c>
      <c r="R3176" t="s">
        <v>11876</v>
      </c>
      <c r="S3176" t="s">
        <v>2125</v>
      </c>
      <c r="T3176" t="s">
        <v>2126</v>
      </c>
      <c r="U3176" t="s">
        <v>2127</v>
      </c>
      <c r="V3176">
        <v>1</v>
      </c>
      <c r="W3176" t="s">
        <v>2127</v>
      </c>
      <c r="X3176" t="s">
        <v>2125</v>
      </c>
      <c r="Y3176" t="s">
        <v>2125</v>
      </c>
      <c r="Z3176" t="s">
        <v>312</v>
      </c>
      <c r="AA3176" t="s">
        <v>2128</v>
      </c>
      <c r="AB3176" t="s">
        <v>2127</v>
      </c>
    </row>
    <row r="3177" spans="1:28" x14ac:dyDescent="0.2">
      <c r="A3177">
        <v>16078193</v>
      </c>
      <c r="B3177" t="s">
        <v>1988</v>
      </c>
      <c r="C3177" t="s">
        <v>2158</v>
      </c>
      <c r="D3177" t="s">
        <v>401</v>
      </c>
      <c r="E3177" t="s">
        <v>317</v>
      </c>
      <c r="F3177" t="s">
        <v>2127</v>
      </c>
      <c r="G3177" t="s">
        <v>316</v>
      </c>
      <c r="H3177" t="s">
        <v>401</v>
      </c>
      <c r="I3177" t="s">
        <v>317</v>
      </c>
      <c r="J3177" t="s">
        <v>334</v>
      </c>
      <c r="K3177" t="s">
        <v>11877</v>
      </c>
      <c r="L3177" t="s">
        <v>11878</v>
      </c>
      <c r="M3177" s="11">
        <v>43115.617430555554</v>
      </c>
      <c r="N3177" s="11">
        <v>43115.617430555554</v>
      </c>
      <c r="O3177" s="11">
        <v>43122.620891203704</v>
      </c>
      <c r="P3177" t="s">
        <v>2124</v>
      </c>
      <c r="Q3177" t="s">
        <v>1963</v>
      </c>
      <c r="R3177" t="s">
        <v>11879</v>
      </c>
      <c r="S3177" t="s">
        <v>2125</v>
      </c>
      <c r="T3177" t="s">
        <v>2126</v>
      </c>
      <c r="U3177" t="s">
        <v>2127</v>
      </c>
      <c r="V3177">
        <v>0</v>
      </c>
      <c r="W3177" t="s">
        <v>2127</v>
      </c>
      <c r="X3177" t="s">
        <v>2125</v>
      </c>
      <c r="Y3177" t="s">
        <v>2125</v>
      </c>
      <c r="Z3177" t="s">
        <v>312</v>
      </c>
      <c r="AA3177" t="s">
        <v>2128</v>
      </c>
      <c r="AB3177" t="s">
        <v>2127</v>
      </c>
    </row>
    <row r="3178" spans="1:28" x14ac:dyDescent="0.2">
      <c r="A3178">
        <v>16078255</v>
      </c>
      <c r="B3178" t="s">
        <v>7774</v>
      </c>
      <c r="C3178" t="s">
        <v>2158</v>
      </c>
      <c r="D3178" t="s">
        <v>401</v>
      </c>
      <c r="E3178" t="s">
        <v>317</v>
      </c>
      <c r="F3178" t="s">
        <v>323</v>
      </c>
      <c r="G3178" t="s">
        <v>323</v>
      </c>
      <c r="H3178" t="s">
        <v>7774</v>
      </c>
      <c r="J3178" t="s">
        <v>334</v>
      </c>
      <c r="K3178" t="s">
        <v>766</v>
      </c>
      <c r="L3178" t="s">
        <v>11880</v>
      </c>
      <c r="M3178" s="11">
        <v>43115.619351851848</v>
      </c>
      <c r="N3178" s="11">
        <v>43115.619351851848</v>
      </c>
      <c r="O3178" s="11">
        <v>43122.635335648149</v>
      </c>
      <c r="P3178" t="s">
        <v>2124</v>
      </c>
      <c r="Q3178" t="s">
        <v>343</v>
      </c>
      <c r="R3178" t="s">
        <v>11881</v>
      </c>
      <c r="S3178" t="s">
        <v>2125</v>
      </c>
      <c r="T3178" t="s">
        <v>2126</v>
      </c>
      <c r="U3178" t="s">
        <v>2127</v>
      </c>
      <c r="V3178">
        <v>0</v>
      </c>
      <c r="W3178" t="s">
        <v>2127</v>
      </c>
      <c r="X3178" t="s">
        <v>2125</v>
      </c>
      <c r="Y3178" t="s">
        <v>2125</v>
      </c>
      <c r="Z3178" t="s">
        <v>312</v>
      </c>
      <c r="AA3178" t="s">
        <v>2137</v>
      </c>
      <c r="AB3178" t="s">
        <v>2127</v>
      </c>
    </row>
    <row r="3179" spans="1:28" x14ac:dyDescent="0.2">
      <c r="A3179">
        <v>16078263</v>
      </c>
      <c r="B3179" t="s">
        <v>6002</v>
      </c>
      <c r="C3179" t="s">
        <v>3304</v>
      </c>
      <c r="D3179" t="s">
        <v>518</v>
      </c>
      <c r="E3179" t="s">
        <v>317</v>
      </c>
      <c r="F3179" t="s">
        <v>316</v>
      </c>
      <c r="G3179" t="s">
        <v>316</v>
      </c>
      <c r="H3179" t="s">
        <v>434</v>
      </c>
      <c r="I3179" t="s">
        <v>317</v>
      </c>
      <c r="J3179" t="s">
        <v>334</v>
      </c>
      <c r="K3179" t="s">
        <v>904</v>
      </c>
      <c r="L3179" t="s">
        <v>11882</v>
      </c>
      <c r="M3179" s="11">
        <v>43115.619629629633</v>
      </c>
      <c r="N3179" s="11">
        <v>43115.619629629633</v>
      </c>
      <c r="O3179" s="11">
        <v>43122.624780092592</v>
      </c>
      <c r="P3179" t="s">
        <v>2124</v>
      </c>
      <c r="Q3179" t="s">
        <v>462</v>
      </c>
      <c r="R3179" t="s">
        <v>11883</v>
      </c>
      <c r="S3179" t="s">
        <v>2125</v>
      </c>
      <c r="T3179" t="s">
        <v>2126</v>
      </c>
      <c r="U3179" t="s">
        <v>2127</v>
      </c>
      <c r="V3179">
        <v>0</v>
      </c>
      <c r="W3179" t="s">
        <v>2127</v>
      </c>
      <c r="X3179" t="s">
        <v>2125</v>
      </c>
      <c r="Y3179" t="s">
        <v>2125</v>
      </c>
      <c r="Z3179" t="s">
        <v>459</v>
      </c>
      <c r="AA3179" t="s">
        <v>2128</v>
      </c>
      <c r="AB3179" t="s">
        <v>2127</v>
      </c>
    </row>
    <row r="3180" spans="1:28" x14ac:dyDescent="0.2">
      <c r="A3180">
        <v>16078290</v>
      </c>
      <c r="B3180" t="s">
        <v>11868</v>
      </c>
      <c r="C3180" t="s">
        <v>11869</v>
      </c>
      <c r="D3180" t="s">
        <v>354</v>
      </c>
      <c r="E3180" t="s">
        <v>317</v>
      </c>
      <c r="F3180" t="s">
        <v>370</v>
      </c>
      <c r="G3180" t="s">
        <v>370</v>
      </c>
      <c r="J3180" t="s">
        <v>1040</v>
      </c>
      <c r="K3180" t="s">
        <v>3532</v>
      </c>
      <c r="L3180" t="s">
        <v>11884</v>
      </c>
      <c r="M3180" s="11">
        <v>43115.62060185185</v>
      </c>
      <c r="N3180" s="11">
        <v>43115.62060185185</v>
      </c>
      <c r="O3180" s="11">
        <v>43122.636886574073</v>
      </c>
      <c r="P3180" t="s">
        <v>2124</v>
      </c>
      <c r="Q3180" t="s">
        <v>1061</v>
      </c>
      <c r="S3180" t="s">
        <v>2125</v>
      </c>
      <c r="T3180" t="s">
        <v>2126</v>
      </c>
      <c r="U3180" t="s">
        <v>2127</v>
      </c>
      <c r="V3180">
        <v>0</v>
      </c>
      <c r="W3180" t="s">
        <v>2127</v>
      </c>
      <c r="X3180" t="s">
        <v>2125</v>
      </c>
      <c r="Y3180" t="s">
        <v>2125</v>
      </c>
      <c r="Z3180" t="s">
        <v>4918</v>
      </c>
      <c r="AA3180" t="s">
        <v>2128</v>
      </c>
      <c r="AB3180" t="s">
        <v>2127</v>
      </c>
    </row>
    <row r="3181" spans="1:28" x14ac:dyDescent="0.2">
      <c r="A3181">
        <v>16078327</v>
      </c>
      <c r="B3181" t="s">
        <v>1314</v>
      </c>
      <c r="C3181" t="s">
        <v>3531</v>
      </c>
      <c r="D3181" t="s">
        <v>392</v>
      </c>
      <c r="E3181" t="s">
        <v>317</v>
      </c>
      <c r="F3181" t="s">
        <v>316</v>
      </c>
      <c r="G3181" t="s">
        <v>316</v>
      </c>
      <c r="H3181" t="s">
        <v>392</v>
      </c>
      <c r="I3181" t="s">
        <v>317</v>
      </c>
      <c r="J3181" t="s">
        <v>334</v>
      </c>
      <c r="K3181" t="s">
        <v>1302</v>
      </c>
      <c r="L3181" t="s">
        <v>11885</v>
      </c>
      <c r="M3181" s="11">
        <v>43115.622256944444</v>
      </c>
      <c r="N3181" s="11">
        <v>43115.622256944444</v>
      </c>
      <c r="O3181" s="11">
        <v>43123.417037037034</v>
      </c>
      <c r="P3181" t="s">
        <v>2124</v>
      </c>
      <c r="Q3181" t="s">
        <v>425</v>
      </c>
      <c r="R3181" t="s">
        <v>11886</v>
      </c>
      <c r="S3181" t="s">
        <v>2125</v>
      </c>
      <c r="T3181" t="s">
        <v>2126</v>
      </c>
      <c r="U3181" t="s">
        <v>2127</v>
      </c>
      <c r="V3181">
        <v>0</v>
      </c>
      <c r="W3181" t="s">
        <v>2127</v>
      </c>
      <c r="X3181" t="s">
        <v>2125</v>
      </c>
      <c r="Y3181" t="s">
        <v>2125</v>
      </c>
      <c r="Z3181" t="s">
        <v>421</v>
      </c>
      <c r="AA3181" t="s">
        <v>2137</v>
      </c>
      <c r="AB3181" t="s">
        <v>2127</v>
      </c>
    </row>
    <row r="3182" spans="1:28" x14ac:dyDescent="0.2">
      <c r="A3182">
        <v>16078449</v>
      </c>
      <c r="B3182" t="s">
        <v>11887</v>
      </c>
      <c r="C3182" t="s">
        <v>2158</v>
      </c>
      <c r="D3182" t="s">
        <v>369</v>
      </c>
      <c r="E3182" t="s">
        <v>317</v>
      </c>
      <c r="F3182" t="s">
        <v>316</v>
      </c>
      <c r="G3182" t="s">
        <v>316</v>
      </c>
      <c r="H3182" t="s">
        <v>401</v>
      </c>
      <c r="I3182" t="s">
        <v>317</v>
      </c>
      <c r="J3182" t="s">
        <v>334</v>
      </c>
      <c r="K3182" t="s">
        <v>11888</v>
      </c>
      <c r="L3182" t="s">
        <v>11889</v>
      </c>
      <c r="M3182" s="11">
        <v>43115.627071759256</v>
      </c>
      <c r="N3182" s="11">
        <v>43115.627071759256</v>
      </c>
      <c r="O3182" s="11">
        <v>43124.460300925923</v>
      </c>
      <c r="P3182" t="s">
        <v>2124</v>
      </c>
      <c r="Q3182" t="s">
        <v>519</v>
      </c>
      <c r="R3182" t="s">
        <v>11890</v>
      </c>
      <c r="S3182" t="s">
        <v>2125</v>
      </c>
      <c r="T3182" t="s">
        <v>2126</v>
      </c>
      <c r="U3182" t="s">
        <v>2127</v>
      </c>
      <c r="V3182">
        <v>0</v>
      </c>
      <c r="W3182" t="s">
        <v>2127</v>
      </c>
      <c r="X3182" t="s">
        <v>2125</v>
      </c>
      <c r="Y3182" t="s">
        <v>2125</v>
      </c>
      <c r="Z3182" t="s">
        <v>312</v>
      </c>
      <c r="AA3182" t="s">
        <v>2137</v>
      </c>
      <c r="AB3182" t="s">
        <v>2127</v>
      </c>
    </row>
    <row r="3183" spans="1:28" x14ac:dyDescent="0.2">
      <c r="A3183">
        <v>16078463</v>
      </c>
      <c r="B3183" t="s">
        <v>9705</v>
      </c>
      <c r="C3183" t="s">
        <v>9706</v>
      </c>
      <c r="D3183" t="s">
        <v>354</v>
      </c>
      <c r="E3183" t="s">
        <v>317</v>
      </c>
      <c r="F3183" t="s">
        <v>316</v>
      </c>
      <c r="G3183" t="s">
        <v>316</v>
      </c>
      <c r="J3183" t="s">
        <v>1040</v>
      </c>
      <c r="K3183" t="s">
        <v>1062</v>
      </c>
      <c r="L3183" t="s">
        <v>11891</v>
      </c>
      <c r="M3183" s="11">
        <v>43115.627708333333</v>
      </c>
      <c r="N3183" s="11">
        <v>43115.627708333333</v>
      </c>
      <c r="O3183" s="11">
        <v>43122.657164351855</v>
      </c>
      <c r="P3183" t="s">
        <v>2124</v>
      </c>
      <c r="Q3183" t="s">
        <v>1853</v>
      </c>
      <c r="S3183" t="s">
        <v>2125</v>
      </c>
      <c r="T3183" t="s">
        <v>2126</v>
      </c>
      <c r="U3183" t="s">
        <v>2127</v>
      </c>
      <c r="V3183">
        <v>0</v>
      </c>
      <c r="W3183" t="s">
        <v>2127</v>
      </c>
      <c r="X3183" t="s">
        <v>2125</v>
      </c>
      <c r="Y3183" t="s">
        <v>2125</v>
      </c>
      <c r="Z3183" t="s">
        <v>433</v>
      </c>
      <c r="AA3183" t="s">
        <v>2128</v>
      </c>
      <c r="AB3183" t="s">
        <v>2127</v>
      </c>
    </row>
    <row r="3184" spans="1:28" x14ac:dyDescent="0.2">
      <c r="A3184">
        <v>16078477</v>
      </c>
      <c r="B3184" t="s">
        <v>11892</v>
      </c>
      <c r="C3184" t="s">
        <v>4986</v>
      </c>
      <c r="D3184" t="s">
        <v>550</v>
      </c>
      <c r="E3184" t="s">
        <v>317</v>
      </c>
      <c r="F3184" t="s">
        <v>316</v>
      </c>
      <c r="G3184" t="s">
        <v>316</v>
      </c>
      <c r="H3184" t="s">
        <v>550</v>
      </c>
      <c r="I3184" t="s">
        <v>317</v>
      </c>
      <c r="J3184" t="s">
        <v>334</v>
      </c>
      <c r="K3184" t="s">
        <v>487</v>
      </c>
      <c r="L3184" t="s">
        <v>11893</v>
      </c>
      <c r="M3184" s="11">
        <v>43115.628182870372</v>
      </c>
      <c r="N3184" s="11">
        <v>43115.628182870372</v>
      </c>
      <c r="O3184" s="11">
        <v>43122.716307870367</v>
      </c>
      <c r="P3184" t="s">
        <v>2124</v>
      </c>
      <c r="Q3184" t="s">
        <v>436</v>
      </c>
      <c r="R3184" t="s">
        <v>11894</v>
      </c>
      <c r="S3184" t="s">
        <v>2125</v>
      </c>
      <c r="T3184" t="s">
        <v>2126</v>
      </c>
      <c r="U3184" t="s">
        <v>2127</v>
      </c>
      <c r="V3184">
        <v>0</v>
      </c>
      <c r="W3184" t="s">
        <v>2127</v>
      </c>
      <c r="X3184" t="s">
        <v>2125</v>
      </c>
      <c r="Y3184" t="s">
        <v>2125</v>
      </c>
      <c r="Z3184" t="s">
        <v>1176</v>
      </c>
      <c r="AA3184" t="s">
        <v>2137</v>
      </c>
      <c r="AB3184" t="s">
        <v>2127</v>
      </c>
    </row>
    <row r="3185" spans="1:28" x14ac:dyDescent="0.2">
      <c r="A3185">
        <v>16078514</v>
      </c>
      <c r="B3185" t="s">
        <v>8577</v>
      </c>
      <c r="C3185" t="s">
        <v>2158</v>
      </c>
      <c r="D3185" t="s">
        <v>392</v>
      </c>
      <c r="E3185" t="s">
        <v>317</v>
      </c>
      <c r="F3185" t="s">
        <v>316</v>
      </c>
      <c r="G3185" t="s">
        <v>316</v>
      </c>
      <c r="H3185" t="s">
        <v>392</v>
      </c>
      <c r="I3185" t="s">
        <v>317</v>
      </c>
      <c r="J3185" t="s">
        <v>322</v>
      </c>
      <c r="K3185" t="s">
        <v>595</v>
      </c>
      <c r="L3185" t="s">
        <v>11895</v>
      </c>
      <c r="M3185" s="11">
        <v>43115.629131944443</v>
      </c>
      <c r="N3185" s="11">
        <v>43115.629131944443</v>
      </c>
      <c r="O3185" s="11">
        <v>43122.637557870374</v>
      </c>
      <c r="P3185" t="s">
        <v>2124</v>
      </c>
      <c r="Q3185" t="s">
        <v>491</v>
      </c>
      <c r="R3185" t="s">
        <v>11896</v>
      </c>
      <c r="S3185" t="s">
        <v>2125</v>
      </c>
      <c r="T3185" t="s">
        <v>2126</v>
      </c>
      <c r="U3185" t="s">
        <v>2127</v>
      </c>
      <c r="V3185">
        <v>0</v>
      </c>
      <c r="W3185" t="s">
        <v>2127</v>
      </c>
      <c r="X3185" t="s">
        <v>2125</v>
      </c>
      <c r="Y3185" t="s">
        <v>2125</v>
      </c>
      <c r="Z3185" t="s">
        <v>312</v>
      </c>
      <c r="AA3185" t="s">
        <v>2137</v>
      </c>
      <c r="AB3185" t="s">
        <v>2127</v>
      </c>
    </row>
    <row r="3186" spans="1:28" x14ac:dyDescent="0.2">
      <c r="A3186">
        <v>16078586</v>
      </c>
      <c r="B3186" t="s">
        <v>1317</v>
      </c>
      <c r="C3186" t="s">
        <v>2158</v>
      </c>
      <c r="D3186" t="s">
        <v>392</v>
      </c>
      <c r="E3186" t="s">
        <v>317</v>
      </c>
      <c r="F3186" t="s">
        <v>316</v>
      </c>
      <c r="G3186" t="s">
        <v>316</v>
      </c>
      <c r="H3186" t="s">
        <v>392</v>
      </c>
      <c r="I3186" t="s">
        <v>317</v>
      </c>
      <c r="J3186" t="s">
        <v>322</v>
      </c>
      <c r="K3186" t="s">
        <v>404</v>
      </c>
      <c r="L3186" t="s">
        <v>11897</v>
      </c>
      <c r="M3186" s="11">
        <v>43115.632465277777</v>
      </c>
      <c r="N3186" s="11">
        <v>43115.632465277777</v>
      </c>
      <c r="O3186" s="11">
        <v>43122.715694444443</v>
      </c>
      <c r="P3186" t="s">
        <v>2124</v>
      </c>
      <c r="Q3186" t="s">
        <v>491</v>
      </c>
      <c r="R3186" t="s">
        <v>11898</v>
      </c>
      <c r="S3186" t="s">
        <v>2125</v>
      </c>
      <c r="T3186" t="s">
        <v>2126</v>
      </c>
      <c r="U3186" t="s">
        <v>2127</v>
      </c>
      <c r="V3186">
        <v>0</v>
      </c>
      <c r="W3186" t="s">
        <v>2127</v>
      </c>
      <c r="X3186" t="s">
        <v>2125</v>
      </c>
      <c r="Y3186" t="s">
        <v>2125</v>
      </c>
      <c r="Z3186" t="s">
        <v>312</v>
      </c>
      <c r="AA3186" t="s">
        <v>2137</v>
      </c>
      <c r="AB3186" t="s">
        <v>2127</v>
      </c>
    </row>
    <row r="3187" spans="1:28" x14ac:dyDescent="0.2">
      <c r="A3187">
        <v>16078751</v>
      </c>
      <c r="B3187" t="s">
        <v>11901</v>
      </c>
      <c r="C3187" t="s">
        <v>6633</v>
      </c>
      <c r="D3187" t="s">
        <v>518</v>
      </c>
      <c r="E3187" t="s">
        <v>317</v>
      </c>
      <c r="F3187" t="s">
        <v>316</v>
      </c>
      <c r="G3187" t="s">
        <v>316</v>
      </c>
      <c r="H3187" t="s">
        <v>518</v>
      </c>
      <c r="I3187" t="s">
        <v>317</v>
      </c>
      <c r="J3187" t="s">
        <v>334</v>
      </c>
      <c r="K3187" t="s">
        <v>904</v>
      </c>
      <c r="L3187" t="s">
        <v>11902</v>
      </c>
      <c r="M3187" s="11">
        <v>43115.637696759259</v>
      </c>
      <c r="N3187" s="11">
        <v>43115.637696759259</v>
      </c>
      <c r="O3187" s="11">
        <v>43126.642870370371</v>
      </c>
      <c r="P3187" t="s">
        <v>2124</v>
      </c>
      <c r="Q3187" t="s">
        <v>462</v>
      </c>
      <c r="R3187" t="s">
        <v>11903</v>
      </c>
      <c r="S3187" t="s">
        <v>2125</v>
      </c>
      <c r="T3187" t="s">
        <v>2126</v>
      </c>
      <c r="U3187" t="s">
        <v>2127</v>
      </c>
      <c r="V3187">
        <v>0</v>
      </c>
      <c r="W3187" t="s">
        <v>2127</v>
      </c>
      <c r="X3187" t="s">
        <v>2125</v>
      </c>
      <c r="Y3187" t="s">
        <v>2125</v>
      </c>
      <c r="Z3187" t="s">
        <v>613</v>
      </c>
      <c r="AA3187" t="s">
        <v>2128</v>
      </c>
      <c r="AB3187" t="s">
        <v>2127</v>
      </c>
    </row>
    <row r="3188" spans="1:28" x14ac:dyDescent="0.2">
      <c r="A3188">
        <v>16078757</v>
      </c>
      <c r="B3188" t="s">
        <v>720</v>
      </c>
      <c r="C3188" t="s">
        <v>7394</v>
      </c>
      <c r="D3188" t="s">
        <v>443</v>
      </c>
      <c r="E3188" t="s">
        <v>317</v>
      </c>
      <c r="F3188" t="s">
        <v>382</v>
      </c>
      <c r="G3188" t="s">
        <v>382</v>
      </c>
      <c r="H3188" t="s">
        <v>443</v>
      </c>
      <c r="I3188" t="s">
        <v>317</v>
      </c>
      <c r="J3188" t="s">
        <v>334</v>
      </c>
      <c r="K3188" t="s">
        <v>1395</v>
      </c>
      <c r="L3188" t="s">
        <v>11904</v>
      </c>
      <c r="M3188" s="11">
        <v>43115.63789351852</v>
      </c>
      <c r="N3188" s="11">
        <v>43115.63789351852</v>
      </c>
      <c r="O3188" s="11">
        <v>43122.639374999999</v>
      </c>
      <c r="P3188" t="s">
        <v>2124</v>
      </c>
      <c r="Q3188" t="s">
        <v>1393</v>
      </c>
      <c r="R3188" t="s">
        <v>11905</v>
      </c>
      <c r="S3188" t="s">
        <v>2125</v>
      </c>
      <c r="T3188" t="s">
        <v>2126</v>
      </c>
      <c r="U3188" t="s">
        <v>2127</v>
      </c>
      <c r="V3188">
        <v>0</v>
      </c>
      <c r="W3188" t="s">
        <v>2127</v>
      </c>
      <c r="X3188" t="s">
        <v>2125</v>
      </c>
      <c r="Y3188" t="s">
        <v>2125</v>
      </c>
      <c r="Z3188" t="s">
        <v>378</v>
      </c>
      <c r="AA3188" t="s">
        <v>2128</v>
      </c>
      <c r="AB3188" t="s">
        <v>2127</v>
      </c>
    </row>
    <row r="3189" spans="1:28" x14ac:dyDescent="0.2">
      <c r="A3189">
        <v>16078808</v>
      </c>
      <c r="B3189" t="s">
        <v>2493</v>
      </c>
      <c r="C3189" t="s">
        <v>2340</v>
      </c>
      <c r="D3189" t="s">
        <v>392</v>
      </c>
      <c r="E3189" t="s">
        <v>317</v>
      </c>
      <c r="F3189" t="s">
        <v>323</v>
      </c>
      <c r="G3189" t="s">
        <v>323</v>
      </c>
      <c r="H3189" t="s">
        <v>503</v>
      </c>
      <c r="I3189" t="s">
        <v>317</v>
      </c>
      <c r="J3189" t="s">
        <v>334</v>
      </c>
      <c r="K3189" t="s">
        <v>11911</v>
      </c>
      <c r="L3189" t="s">
        <v>11912</v>
      </c>
      <c r="M3189" s="11">
        <v>43115.639490740738</v>
      </c>
      <c r="N3189" s="11">
        <v>43115.639490740738</v>
      </c>
      <c r="O3189" s="11">
        <v>43124.623726851853</v>
      </c>
      <c r="P3189" t="s">
        <v>2124</v>
      </c>
      <c r="Q3189" t="s">
        <v>705</v>
      </c>
      <c r="R3189" t="s">
        <v>11913</v>
      </c>
      <c r="S3189" t="s">
        <v>2125</v>
      </c>
      <c r="T3189" t="s">
        <v>2126</v>
      </c>
      <c r="U3189" t="s">
        <v>2127</v>
      </c>
      <c r="V3189">
        <v>0</v>
      </c>
      <c r="W3189" t="s">
        <v>2127</v>
      </c>
      <c r="X3189" t="s">
        <v>2125</v>
      </c>
      <c r="Y3189" t="s">
        <v>2125</v>
      </c>
      <c r="Z3189" t="s">
        <v>534</v>
      </c>
      <c r="AA3189" t="s">
        <v>2137</v>
      </c>
      <c r="AB3189" t="s">
        <v>2127</v>
      </c>
    </row>
    <row r="3190" spans="1:28" x14ac:dyDescent="0.2">
      <c r="A3190">
        <v>16078846</v>
      </c>
      <c r="B3190" t="s">
        <v>3222</v>
      </c>
      <c r="C3190" t="s">
        <v>2820</v>
      </c>
      <c r="D3190" t="s">
        <v>381</v>
      </c>
      <c r="E3190" t="s">
        <v>317</v>
      </c>
      <c r="F3190" t="s">
        <v>382</v>
      </c>
      <c r="G3190" t="s">
        <v>382</v>
      </c>
      <c r="H3190" t="s">
        <v>381</v>
      </c>
      <c r="I3190" t="s">
        <v>317</v>
      </c>
      <c r="J3190" t="s">
        <v>322</v>
      </c>
      <c r="K3190" t="s">
        <v>1951</v>
      </c>
      <c r="L3190" t="s">
        <v>11914</v>
      </c>
      <c r="M3190" s="11">
        <v>43115.640601851854</v>
      </c>
      <c r="N3190" s="11">
        <v>43115.640601851854</v>
      </c>
      <c r="O3190" s="11">
        <v>43116.455578703702</v>
      </c>
      <c r="P3190" t="s">
        <v>2124</v>
      </c>
      <c r="Q3190" t="s">
        <v>661</v>
      </c>
      <c r="R3190" t="s">
        <v>11915</v>
      </c>
      <c r="S3190" t="s">
        <v>2125</v>
      </c>
      <c r="T3190" t="s">
        <v>2126</v>
      </c>
      <c r="U3190" t="s">
        <v>2127</v>
      </c>
      <c r="V3190">
        <v>0</v>
      </c>
      <c r="W3190" t="s">
        <v>2127</v>
      </c>
      <c r="X3190" t="s">
        <v>2125</v>
      </c>
      <c r="Y3190" t="s">
        <v>2125</v>
      </c>
      <c r="Z3190" t="s">
        <v>509</v>
      </c>
      <c r="AA3190" t="s">
        <v>2137</v>
      </c>
      <c r="AB3190" t="s">
        <v>2127</v>
      </c>
    </row>
    <row r="3191" spans="1:28" x14ac:dyDescent="0.2">
      <c r="A3191">
        <v>16078855</v>
      </c>
      <c r="B3191" t="s">
        <v>2799</v>
      </c>
      <c r="C3191" t="s">
        <v>2158</v>
      </c>
      <c r="D3191" t="s">
        <v>401</v>
      </c>
      <c r="E3191" t="s">
        <v>317</v>
      </c>
      <c r="F3191" t="s">
        <v>316</v>
      </c>
      <c r="G3191" t="s">
        <v>316</v>
      </c>
      <c r="H3191" t="s">
        <v>401</v>
      </c>
      <c r="I3191" t="s">
        <v>317</v>
      </c>
      <c r="J3191" t="s">
        <v>334</v>
      </c>
      <c r="K3191" t="s">
        <v>591</v>
      </c>
      <c r="L3191" t="s">
        <v>11916</v>
      </c>
      <c r="M3191" s="11">
        <v>43115.640972222223</v>
      </c>
      <c r="N3191" s="11">
        <v>43115.640972222223</v>
      </c>
      <c r="O3191" s="11">
        <v>43122.643379629626</v>
      </c>
      <c r="P3191" t="s">
        <v>2124</v>
      </c>
      <c r="Q3191" t="s">
        <v>519</v>
      </c>
      <c r="R3191" t="s">
        <v>11917</v>
      </c>
      <c r="S3191" t="s">
        <v>2125</v>
      </c>
      <c r="T3191" t="s">
        <v>2126</v>
      </c>
      <c r="U3191" t="s">
        <v>2127</v>
      </c>
      <c r="V3191">
        <v>0</v>
      </c>
      <c r="W3191" t="s">
        <v>2127</v>
      </c>
      <c r="X3191" t="s">
        <v>2125</v>
      </c>
      <c r="Y3191" t="s">
        <v>2125</v>
      </c>
      <c r="Z3191" t="s">
        <v>378</v>
      </c>
      <c r="AA3191" t="s">
        <v>2137</v>
      </c>
      <c r="AB3191" t="s">
        <v>2127</v>
      </c>
    </row>
    <row r="3192" spans="1:28" x14ac:dyDescent="0.2">
      <c r="A3192">
        <v>16078878</v>
      </c>
      <c r="B3192" t="s">
        <v>1320</v>
      </c>
      <c r="C3192" t="s">
        <v>3727</v>
      </c>
      <c r="D3192" t="s">
        <v>369</v>
      </c>
      <c r="E3192" t="s">
        <v>317</v>
      </c>
      <c r="F3192" t="s">
        <v>316</v>
      </c>
      <c r="G3192" t="s">
        <v>316</v>
      </c>
      <c r="H3192" t="s">
        <v>369</v>
      </c>
      <c r="I3192" t="s">
        <v>317</v>
      </c>
      <c r="J3192" t="s">
        <v>334</v>
      </c>
      <c r="K3192" t="s">
        <v>1125</v>
      </c>
      <c r="L3192" t="s">
        <v>11918</v>
      </c>
      <c r="M3192" s="11">
        <v>43115.641944444447</v>
      </c>
      <c r="N3192" s="11">
        <v>43115.641944444447</v>
      </c>
      <c r="O3192" s="11">
        <v>43122.650914351849</v>
      </c>
      <c r="P3192" t="s">
        <v>2124</v>
      </c>
      <c r="Q3192" t="s">
        <v>425</v>
      </c>
      <c r="R3192" t="s">
        <v>11919</v>
      </c>
      <c r="S3192" t="s">
        <v>2125</v>
      </c>
      <c r="T3192" t="s">
        <v>2126</v>
      </c>
      <c r="U3192" t="s">
        <v>2127</v>
      </c>
      <c r="V3192">
        <v>0</v>
      </c>
      <c r="W3192" t="s">
        <v>2127</v>
      </c>
      <c r="X3192" t="s">
        <v>2125</v>
      </c>
      <c r="Y3192" t="s">
        <v>2125</v>
      </c>
      <c r="Z3192" t="s">
        <v>1321</v>
      </c>
      <c r="AA3192" t="s">
        <v>2137</v>
      </c>
      <c r="AB3192" t="s">
        <v>2127</v>
      </c>
    </row>
    <row r="3193" spans="1:28" x14ac:dyDescent="0.2">
      <c r="A3193">
        <v>16069595</v>
      </c>
      <c r="B3193" t="s">
        <v>11920</v>
      </c>
      <c r="C3193" t="s">
        <v>4898</v>
      </c>
      <c r="D3193" t="s">
        <v>518</v>
      </c>
      <c r="E3193" t="s">
        <v>317</v>
      </c>
      <c r="F3193" t="s">
        <v>2127</v>
      </c>
      <c r="G3193" t="s">
        <v>316</v>
      </c>
      <c r="H3193" t="s">
        <v>518</v>
      </c>
      <c r="I3193" t="s">
        <v>317</v>
      </c>
      <c r="J3193" t="s">
        <v>334</v>
      </c>
      <c r="K3193" t="s">
        <v>3284</v>
      </c>
      <c r="L3193" t="s">
        <v>11921</v>
      </c>
      <c r="M3193" s="11">
        <v>43112.68136574074</v>
      </c>
      <c r="N3193" s="11">
        <v>43112.68136574074</v>
      </c>
      <c r="O3193" s="11">
        <v>43119.683240740742</v>
      </c>
      <c r="P3193" t="s">
        <v>2124</v>
      </c>
      <c r="Q3193" t="s">
        <v>3560</v>
      </c>
      <c r="R3193" t="s">
        <v>11922</v>
      </c>
      <c r="S3193" t="s">
        <v>2125</v>
      </c>
      <c r="T3193" t="s">
        <v>2126</v>
      </c>
      <c r="U3193" t="s">
        <v>2127</v>
      </c>
      <c r="V3193">
        <v>0</v>
      </c>
      <c r="W3193" t="s">
        <v>2127</v>
      </c>
      <c r="X3193" t="s">
        <v>2125</v>
      </c>
      <c r="Y3193" t="s">
        <v>2125</v>
      </c>
      <c r="Z3193" t="s">
        <v>433</v>
      </c>
      <c r="AA3193" t="s">
        <v>2137</v>
      </c>
      <c r="AB3193" t="s">
        <v>2127</v>
      </c>
    </row>
    <row r="3194" spans="1:28" x14ac:dyDescent="0.2">
      <c r="A3194">
        <v>16069638</v>
      </c>
      <c r="B3194" t="s">
        <v>10487</v>
      </c>
      <c r="C3194" t="s">
        <v>3527</v>
      </c>
      <c r="D3194" t="s">
        <v>518</v>
      </c>
      <c r="E3194" t="s">
        <v>317</v>
      </c>
      <c r="F3194" t="s">
        <v>357</v>
      </c>
      <c r="G3194" t="s">
        <v>357</v>
      </c>
      <c r="H3194" t="s">
        <v>2140</v>
      </c>
      <c r="I3194" t="s">
        <v>317</v>
      </c>
      <c r="J3194" t="s">
        <v>334</v>
      </c>
      <c r="K3194" t="s">
        <v>753</v>
      </c>
      <c r="L3194" t="s">
        <v>11923</v>
      </c>
      <c r="M3194" s="11">
        <v>43112.683287037034</v>
      </c>
      <c r="N3194" s="11">
        <v>43112.683287037034</v>
      </c>
      <c r="O3194" s="11">
        <v>43119.407696759263</v>
      </c>
      <c r="P3194" t="s">
        <v>2124</v>
      </c>
      <c r="Q3194" t="s">
        <v>1187</v>
      </c>
      <c r="R3194" t="s">
        <v>11924</v>
      </c>
      <c r="S3194" t="s">
        <v>2125</v>
      </c>
      <c r="T3194" t="s">
        <v>2126</v>
      </c>
      <c r="U3194" t="s">
        <v>2127</v>
      </c>
      <c r="V3194">
        <v>0</v>
      </c>
      <c r="W3194" t="s">
        <v>2127</v>
      </c>
      <c r="X3194" t="s">
        <v>2125</v>
      </c>
      <c r="Y3194" t="s">
        <v>2125</v>
      </c>
      <c r="Z3194" t="s">
        <v>459</v>
      </c>
      <c r="AA3194" t="s">
        <v>2128</v>
      </c>
      <c r="AB3194" t="s">
        <v>2129</v>
      </c>
    </row>
    <row r="3195" spans="1:28" x14ac:dyDescent="0.2">
      <c r="A3195">
        <v>16069643</v>
      </c>
      <c r="B3195" t="s">
        <v>11925</v>
      </c>
      <c r="C3195" t="s">
        <v>2158</v>
      </c>
      <c r="D3195" t="s">
        <v>550</v>
      </c>
      <c r="E3195" t="s">
        <v>317</v>
      </c>
      <c r="F3195" t="s">
        <v>316</v>
      </c>
      <c r="G3195" t="s">
        <v>2636</v>
      </c>
      <c r="H3195" t="s">
        <v>11926</v>
      </c>
      <c r="J3195" t="s">
        <v>334</v>
      </c>
      <c r="K3195" t="s">
        <v>11927</v>
      </c>
      <c r="L3195" t="s">
        <v>11928</v>
      </c>
      <c r="M3195" s="11">
        <v>43112.683391203704</v>
      </c>
      <c r="N3195" s="11">
        <v>43112.683391203704</v>
      </c>
      <c r="O3195" s="11">
        <v>43129.441018518519</v>
      </c>
      <c r="P3195" t="s">
        <v>2124</v>
      </c>
      <c r="Q3195" t="s">
        <v>584</v>
      </c>
      <c r="R3195" t="s">
        <v>11929</v>
      </c>
      <c r="S3195" t="s">
        <v>2125</v>
      </c>
      <c r="T3195" t="s">
        <v>2126</v>
      </c>
      <c r="U3195" t="s">
        <v>2127</v>
      </c>
      <c r="V3195">
        <v>0</v>
      </c>
      <c r="W3195" t="s">
        <v>2127</v>
      </c>
      <c r="X3195" t="s">
        <v>2125</v>
      </c>
      <c r="Y3195" t="s">
        <v>2125</v>
      </c>
      <c r="Z3195" t="s">
        <v>312</v>
      </c>
      <c r="AA3195" t="s">
        <v>2128</v>
      </c>
      <c r="AB3195" t="s">
        <v>2129</v>
      </c>
    </row>
    <row r="3196" spans="1:28" x14ac:dyDescent="0.2">
      <c r="A3196">
        <v>16069665</v>
      </c>
      <c r="B3196" t="s">
        <v>11930</v>
      </c>
      <c r="C3196" t="s">
        <v>3653</v>
      </c>
      <c r="D3196" t="s">
        <v>401</v>
      </c>
      <c r="E3196" t="s">
        <v>317</v>
      </c>
      <c r="F3196" t="s">
        <v>2127</v>
      </c>
      <c r="G3196" t="s">
        <v>316</v>
      </c>
      <c r="H3196" t="s">
        <v>401</v>
      </c>
      <c r="I3196" t="s">
        <v>317</v>
      </c>
      <c r="J3196" t="s">
        <v>334</v>
      </c>
      <c r="K3196" t="s">
        <v>1700</v>
      </c>
      <c r="L3196" t="s">
        <v>11931</v>
      </c>
      <c r="M3196" s="11">
        <v>43112.68445601852</v>
      </c>
      <c r="N3196" s="11">
        <v>43112.68445601852</v>
      </c>
      <c r="O3196" s="11">
        <v>43119.689398148148</v>
      </c>
      <c r="P3196" t="s">
        <v>2124</v>
      </c>
      <c r="Q3196" t="s">
        <v>3694</v>
      </c>
      <c r="R3196" t="s">
        <v>11932</v>
      </c>
      <c r="S3196" t="s">
        <v>2125</v>
      </c>
      <c r="T3196" t="s">
        <v>2126</v>
      </c>
      <c r="U3196" t="s">
        <v>2127</v>
      </c>
      <c r="V3196">
        <v>0</v>
      </c>
      <c r="W3196" t="s">
        <v>2127</v>
      </c>
      <c r="X3196" t="s">
        <v>2125</v>
      </c>
      <c r="Y3196" t="s">
        <v>2125</v>
      </c>
      <c r="Z3196" t="s">
        <v>11933</v>
      </c>
      <c r="AA3196" t="s">
        <v>2137</v>
      </c>
      <c r="AB3196" t="s">
        <v>2127</v>
      </c>
    </row>
    <row r="3197" spans="1:28" x14ac:dyDescent="0.2">
      <c r="A3197">
        <v>16069761</v>
      </c>
      <c r="B3197" t="s">
        <v>4800</v>
      </c>
      <c r="C3197" t="s">
        <v>4801</v>
      </c>
      <c r="D3197" t="s">
        <v>518</v>
      </c>
      <c r="E3197" t="s">
        <v>317</v>
      </c>
      <c r="F3197" t="s">
        <v>316</v>
      </c>
      <c r="G3197" t="s">
        <v>316</v>
      </c>
      <c r="H3197" t="s">
        <v>518</v>
      </c>
      <c r="I3197" t="s">
        <v>317</v>
      </c>
      <c r="J3197" t="s">
        <v>334</v>
      </c>
      <c r="K3197" t="s">
        <v>595</v>
      </c>
      <c r="L3197" t="s">
        <v>11934</v>
      </c>
      <c r="M3197" s="11">
        <v>43112.688449074078</v>
      </c>
      <c r="N3197" s="11">
        <v>43112.688449074078</v>
      </c>
      <c r="O3197" s="11">
        <v>43123.627650462964</v>
      </c>
      <c r="P3197" t="s">
        <v>2124</v>
      </c>
      <c r="Q3197" t="s">
        <v>436</v>
      </c>
      <c r="R3197" t="s">
        <v>11935</v>
      </c>
      <c r="S3197" t="s">
        <v>2125</v>
      </c>
      <c r="T3197" t="s">
        <v>2126</v>
      </c>
      <c r="U3197" t="s">
        <v>2127</v>
      </c>
      <c r="V3197">
        <v>0</v>
      </c>
      <c r="W3197" t="s">
        <v>2127</v>
      </c>
      <c r="X3197" t="s">
        <v>2125</v>
      </c>
      <c r="Y3197" t="s">
        <v>2125</v>
      </c>
      <c r="Z3197" t="s">
        <v>459</v>
      </c>
      <c r="AA3197" t="s">
        <v>2137</v>
      </c>
      <c r="AB3197" t="s">
        <v>2127</v>
      </c>
    </row>
    <row r="3198" spans="1:28" x14ac:dyDescent="0.2">
      <c r="A3198">
        <v>16069806</v>
      </c>
      <c r="B3198" t="s">
        <v>10531</v>
      </c>
      <c r="C3198" t="s">
        <v>2841</v>
      </c>
      <c r="D3198" t="s">
        <v>410</v>
      </c>
      <c r="E3198" t="s">
        <v>317</v>
      </c>
      <c r="F3198" t="s">
        <v>382</v>
      </c>
      <c r="G3198" t="s">
        <v>382</v>
      </c>
      <c r="H3198" t="s">
        <v>540</v>
      </c>
      <c r="J3198" t="s">
        <v>334</v>
      </c>
      <c r="K3198" t="s">
        <v>11936</v>
      </c>
      <c r="L3198" t="s">
        <v>11937</v>
      </c>
      <c r="M3198" s="11">
        <v>43112.690462962964</v>
      </c>
      <c r="N3198" s="11">
        <v>43112.690462962964</v>
      </c>
      <c r="O3198" s="11">
        <v>43123.400451388887</v>
      </c>
      <c r="P3198" t="s">
        <v>2124</v>
      </c>
      <c r="Q3198" t="s">
        <v>647</v>
      </c>
      <c r="R3198" t="s">
        <v>11938</v>
      </c>
      <c r="S3198" t="s">
        <v>2125</v>
      </c>
      <c r="T3198" t="s">
        <v>2126</v>
      </c>
      <c r="U3198" t="s">
        <v>2127</v>
      </c>
      <c r="V3198">
        <v>1</v>
      </c>
      <c r="W3198" t="s">
        <v>2127</v>
      </c>
      <c r="X3198" t="s">
        <v>2125</v>
      </c>
      <c r="Y3198" t="s">
        <v>2125</v>
      </c>
      <c r="Z3198" t="s">
        <v>2844</v>
      </c>
      <c r="AA3198" t="s">
        <v>2128</v>
      </c>
      <c r="AB3198" t="s">
        <v>2127</v>
      </c>
    </row>
    <row r="3199" spans="1:28" x14ac:dyDescent="0.2">
      <c r="A3199">
        <v>16069869</v>
      </c>
      <c r="B3199" t="s">
        <v>11939</v>
      </c>
      <c r="C3199" t="s">
        <v>11940</v>
      </c>
      <c r="D3199" t="s">
        <v>510</v>
      </c>
      <c r="E3199" t="s">
        <v>317</v>
      </c>
      <c r="F3199" t="s">
        <v>2127</v>
      </c>
      <c r="G3199" t="s">
        <v>370</v>
      </c>
      <c r="H3199" t="s">
        <v>510</v>
      </c>
      <c r="I3199" t="s">
        <v>317</v>
      </c>
      <c r="J3199" t="s">
        <v>334</v>
      </c>
      <c r="K3199" t="s">
        <v>3665</v>
      </c>
      <c r="L3199" t="s">
        <v>11941</v>
      </c>
      <c r="M3199" s="11">
        <v>43112.693206018521</v>
      </c>
      <c r="N3199" s="11">
        <v>43112.693206018521</v>
      </c>
      <c r="O3199" s="11">
        <v>43115.66306712963</v>
      </c>
      <c r="P3199" t="s">
        <v>2124</v>
      </c>
      <c r="Q3199" t="s">
        <v>3694</v>
      </c>
      <c r="R3199" t="s">
        <v>11942</v>
      </c>
      <c r="S3199" t="s">
        <v>2125</v>
      </c>
      <c r="T3199" t="s">
        <v>2126</v>
      </c>
      <c r="U3199" t="s">
        <v>2127</v>
      </c>
      <c r="V3199">
        <v>0</v>
      </c>
      <c r="W3199" t="s">
        <v>2127</v>
      </c>
      <c r="X3199" t="s">
        <v>2125</v>
      </c>
      <c r="Y3199" t="s">
        <v>2125</v>
      </c>
      <c r="Z3199" t="s">
        <v>634</v>
      </c>
      <c r="AA3199" t="s">
        <v>2137</v>
      </c>
      <c r="AB3199" t="s">
        <v>2127</v>
      </c>
    </row>
    <row r="3200" spans="1:28" x14ac:dyDescent="0.2">
      <c r="A3200">
        <v>16069889</v>
      </c>
      <c r="B3200" t="s">
        <v>1254</v>
      </c>
      <c r="C3200" t="s">
        <v>6833</v>
      </c>
      <c r="D3200" t="s">
        <v>401</v>
      </c>
      <c r="E3200" t="s">
        <v>317</v>
      </c>
      <c r="F3200" t="s">
        <v>316</v>
      </c>
      <c r="G3200" t="s">
        <v>316</v>
      </c>
      <c r="H3200" t="s">
        <v>401</v>
      </c>
      <c r="I3200" t="s">
        <v>317</v>
      </c>
      <c r="J3200" t="s">
        <v>334</v>
      </c>
      <c r="K3200" t="s">
        <v>487</v>
      </c>
      <c r="L3200" t="s">
        <v>11943</v>
      </c>
      <c r="M3200" s="11">
        <v>43112.694340277776</v>
      </c>
      <c r="N3200" s="11">
        <v>43112.694340277776</v>
      </c>
      <c r="O3200" s="11">
        <v>43119.721550925926</v>
      </c>
      <c r="P3200" t="s">
        <v>2124</v>
      </c>
      <c r="Q3200" t="s">
        <v>436</v>
      </c>
      <c r="R3200" t="s">
        <v>11944</v>
      </c>
      <c r="S3200" t="s">
        <v>2125</v>
      </c>
      <c r="T3200" t="s">
        <v>2126</v>
      </c>
      <c r="U3200" t="s">
        <v>2127</v>
      </c>
      <c r="V3200">
        <v>0</v>
      </c>
      <c r="W3200" t="s">
        <v>2127</v>
      </c>
      <c r="X3200" t="s">
        <v>2125</v>
      </c>
      <c r="Y3200" t="s">
        <v>2125</v>
      </c>
      <c r="Z3200" t="s">
        <v>421</v>
      </c>
      <c r="AA3200" t="s">
        <v>2137</v>
      </c>
      <c r="AB3200" t="s">
        <v>2127</v>
      </c>
    </row>
    <row r="3201" spans="1:28" x14ac:dyDescent="0.2">
      <c r="A3201">
        <v>16069959</v>
      </c>
      <c r="B3201" t="s">
        <v>3652</v>
      </c>
      <c r="C3201" t="s">
        <v>3653</v>
      </c>
      <c r="D3201" t="s">
        <v>550</v>
      </c>
      <c r="E3201" t="s">
        <v>317</v>
      </c>
      <c r="F3201" t="s">
        <v>316</v>
      </c>
      <c r="G3201" t="s">
        <v>316</v>
      </c>
      <c r="H3201" t="s">
        <v>550</v>
      </c>
      <c r="I3201" t="s">
        <v>317</v>
      </c>
      <c r="J3201" t="s">
        <v>334</v>
      </c>
      <c r="K3201" t="s">
        <v>591</v>
      </c>
      <c r="L3201" t="s">
        <v>11945</v>
      </c>
      <c r="M3201" s="11">
        <v>43112.697280092594</v>
      </c>
      <c r="N3201" s="11">
        <v>43112.697280092594</v>
      </c>
      <c r="O3201" s="11">
        <v>43119.716458333336</v>
      </c>
      <c r="P3201" t="s">
        <v>2124</v>
      </c>
      <c r="Q3201" t="s">
        <v>425</v>
      </c>
      <c r="R3201" t="s">
        <v>11946</v>
      </c>
      <c r="S3201" t="s">
        <v>2125</v>
      </c>
      <c r="T3201" t="s">
        <v>2126</v>
      </c>
      <c r="U3201" t="s">
        <v>2127</v>
      </c>
      <c r="V3201">
        <v>0</v>
      </c>
      <c r="W3201" t="s">
        <v>2127</v>
      </c>
      <c r="X3201" t="s">
        <v>2125</v>
      </c>
      <c r="Y3201" t="s">
        <v>2125</v>
      </c>
      <c r="Z3201" t="s">
        <v>433</v>
      </c>
      <c r="AA3201" t="s">
        <v>2137</v>
      </c>
      <c r="AB3201" t="s">
        <v>2127</v>
      </c>
    </row>
    <row r="3202" spans="1:28" x14ac:dyDescent="0.2">
      <c r="A3202">
        <v>16087282</v>
      </c>
      <c r="B3202" t="s">
        <v>11947</v>
      </c>
      <c r="C3202" t="s">
        <v>4353</v>
      </c>
      <c r="D3202" t="s">
        <v>482</v>
      </c>
      <c r="E3202" t="s">
        <v>317</v>
      </c>
      <c r="F3202" t="s">
        <v>370</v>
      </c>
      <c r="G3202" t="s">
        <v>9868</v>
      </c>
      <c r="H3202" t="s">
        <v>2367</v>
      </c>
      <c r="J3202" t="s">
        <v>430</v>
      </c>
      <c r="K3202" t="s">
        <v>11948</v>
      </c>
      <c r="L3202" t="s">
        <v>11949</v>
      </c>
      <c r="M3202" s="11">
        <v>43116.592743055553</v>
      </c>
      <c r="N3202" s="11">
        <v>43116.592743055553</v>
      </c>
      <c r="O3202" s="11">
        <v>43123.639293981483</v>
      </c>
      <c r="P3202" t="s">
        <v>2124</v>
      </c>
      <c r="Q3202" t="s">
        <v>559</v>
      </c>
      <c r="R3202" t="s">
        <v>11950</v>
      </c>
      <c r="S3202" t="s">
        <v>2125</v>
      </c>
      <c r="T3202" t="s">
        <v>2126</v>
      </c>
      <c r="U3202" t="s">
        <v>2127</v>
      </c>
      <c r="V3202">
        <v>0</v>
      </c>
      <c r="W3202" t="s">
        <v>2127</v>
      </c>
      <c r="X3202" t="s">
        <v>2125</v>
      </c>
      <c r="Y3202" t="s">
        <v>2125</v>
      </c>
      <c r="Z3202" t="s">
        <v>4356</v>
      </c>
      <c r="AA3202" t="s">
        <v>2137</v>
      </c>
      <c r="AB3202" t="s">
        <v>2127</v>
      </c>
    </row>
    <row r="3203" spans="1:28" x14ac:dyDescent="0.2">
      <c r="A3203">
        <v>16087285</v>
      </c>
      <c r="B3203" t="s">
        <v>11755</v>
      </c>
      <c r="C3203" t="s">
        <v>2158</v>
      </c>
      <c r="D3203" t="s">
        <v>369</v>
      </c>
      <c r="E3203" t="s">
        <v>317</v>
      </c>
      <c r="F3203" t="s">
        <v>316</v>
      </c>
      <c r="G3203" t="s">
        <v>316</v>
      </c>
      <c r="H3203" t="s">
        <v>369</v>
      </c>
      <c r="I3203" t="s">
        <v>317</v>
      </c>
      <c r="J3203" t="s">
        <v>334</v>
      </c>
      <c r="K3203" t="s">
        <v>4963</v>
      </c>
      <c r="L3203" t="s">
        <v>11951</v>
      </c>
      <c r="M3203" s="11">
        <v>43116.592881944445</v>
      </c>
      <c r="N3203" s="11">
        <v>43116.592881944445</v>
      </c>
      <c r="O3203" s="11">
        <v>43123.596064814818</v>
      </c>
      <c r="P3203" t="s">
        <v>2124</v>
      </c>
      <c r="Q3203" t="s">
        <v>584</v>
      </c>
      <c r="R3203" t="s">
        <v>11952</v>
      </c>
      <c r="S3203" t="s">
        <v>2125</v>
      </c>
      <c r="T3203" t="s">
        <v>2126</v>
      </c>
      <c r="U3203" t="s">
        <v>2127</v>
      </c>
      <c r="V3203">
        <v>0</v>
      </c>
      <c r="W3203" t="s">
        <v>2127</v>
      </c>
      <c r="X3203" t="s">
        <v>2125</v>
      </c>
      <c r="Y3203" t="s">
        <v>2125</v>
      </c>
      <c r="Z3203" t="s">
        <v>312</v>
      </c>
      <c r="AA3203" t="s">
        <v>2128</v>
      </c>
      <c r="AB3203" t="s">
        <v>2127</v>
      </c>
    </row>
    <row r="3204" spans="1:28" x14ac:dyDescent="0.2">
      <c r="A3204">
        <v>16087317</v>
      </c>
      <c r="B3204" t="s">
        <v>11749</v>
      </c>
      <c r="C3204" t="s">
        <v>2158</v>
      </c>
      <c r="D3204" t="s">
        <v>434</v>
      </c>
      <c r="E3204" t="s">
        <v>317</v>
      </c>
      <c r="F3204" t="s">
        <v>316</v>
      </c>
      <c r="G3204" t="s">
        <v>316</v>
      </c>
      <c r="H3204" t="s">
        <v>434</v>
      </c>
      <c r="I3204" t="s">
        <v>317</v>
      </c>
      <c r="J3204" t="s">
        <v>334</v>
      </c>
      <c r="K3204" t="s">
        <v>602</v>
      </c>
      <c r="L3204" t="s">
        <v>11953</v>
      </c>
      <c r="M3204" s="11">
        <v>43116.59447916667</v>
      </c>
      <c r="N3204" s="11">
        <v>43116.59447916667</v>
      </c>
      <c r="O3204" s="11">
        <v>43123.597708333335</v>
      </c>
      <c r="P3204" t="s">
        <v>2124</v>
      </c>
      <c r="Q3204" t="s">
        <v>519</v>
      </c>
      <c r="R3204" t="s">
        <v>11954</v>
      </c>
      <c r="S3204" t="s">
        <v>2125</v>
      </c>
      <c r="T3204" t="s">
        <v>2126</v>
      </c>
      <c r="U3204" t="s">
        <v>2127</v>
      </c>
      <c r="V3204">
        <v>0</v>
      </c>
      <c r="W3204" t="s">
        <v>2127</v>
      </c>
      <c r="X3204" t="s">
        <v>2125</v>
      </c>
      <c r="Y3204" t="s">
        <v>2125</v>
      </c>
      <c r="Z3204" t="s">
        <v>312</v>
      </c>
      <c r="AA3204" t="s">
        <v>2137</v>
      </c>
      <c r="AB3204" t="s">
        <v>2127</v>
      </c>
    </row>
    <row r="3205" spans="1:28" x14ac:dyDescent="0.2">
      <c r="A3205">
        <v>16087349</v>
      </c>
      <c r="B3205" t="s">
        <v>8561</v>
      </c>
      <c r="C3205" t="s">
        <v>2158</v>
      </c>
      <c r="D3205" t="s">
        <v>518</v>
      </c>
      <c r="E3205" t="s">
        <v>317</v>
      </c>
      <c r="F3205" t="s">
        <v>316</v>
      </c>
      <c r="G3205" t="s">
        <v>316</v>
      </c>
      <c r="H3205" t="s">
        <v>518</v>
      </c>
      <c r="I3205" t="s">
        <v>317</v>
      </c>
      <c r="J3205" t="s">
        <v>334</v>
      </c>
      <c r="K3205" t="s">
        <v>1834</v>
      </c>
      <c r="L3205" t="s">
        <v>11956</v>
      </c>
      <c r="M3205" s="11">
        <v>43116.595763888887</v>
      </c>
      <c r="N3205" s="11">
        <v>43116.595763888887</v>
      </c>
      <c r="O3205" s="11">
        <v>43123.676481481481</v>
      </c>
      <c r="P3205" t="s">
        <v>2124</v>
      </c>
      <c r="Q3205" t="s">
        <v>584</v>
      </c>
      <c r="R3205" t="s">
        <v>11957</v>
      </c>
      <c r="S3205" t="s">
        <v>2125</v>
      </c>
      <c r="T3205" t="s">
        <v>2126</v>
      </c>
      <c r="U3205" t="s">
        <v>2127</v>
      </c>
      <c r="V3205">
        <v>0</v>
      </c>
      <c r="W3205" t="s">
        <v>2127</v>
      </c>
      <c r="X3205" t="s">
        <v>2125</v>
      </c>
      <c r="Y3205" t="s">
        <v>2125</v>
      </c>
      <c r="Z3205" t="s">
        <v>312</v>
      </c>
      <c r="AA3205" t="s">
        <v>2128</v>
      </c>
      <c r="AB3205" t="s">
        <v>2127</v>
      </c>
    </row>
    <row r="3206" spans="1:28" x14ac:dyDescent="0.2">
      <c r="A3206">
        <v>16087352</v>
      </c>
      <c r="B3206" t="s">
        <v>11958</v>
      </c>
      <c r="C3206" t="s">
        <v>11959</v>
      </c>
      <c r="D3206" t="s">
        <v>510</v>
      </c>
      <c r="E3206" t="s">
        <v>317</v>
      </c>
      <c r="F3206" t="s">
        <v>370</v>
      </c>
      <c r="G3206" t="s">
        <v>370</v>
      </c>
      <c r="H3206" t="s">
        <v>510</v>
      </c>
      <c r="I3206" t="s">
        <v>317</v>
      </c>
      <c r="J3206" t="s">
        <v>322</v>
      </c>
      <c r="K3206" t="s">
        <v>595</v>
      </c>
      <c r="L3206" t="s">
        <v>11960</v>
      </c>
      <c r="M3206" s="11">
        <v>43116.596018518518</v>
      </c>
      <c r="N3206" s="11">
        <v>43116.596018518518</v>
      </c>
      <c r="O3206" s="11">
        <v>43123.6169212963</v>
      </c>
      <c r="P3206" t="s">
        <v>2124</v>
      </c>
      <c r="Q3206" t="s">
        <v>483</v>
      </c>
      <c r="R3206" t="s">
        <v>11961</v>
      </c>
      <c r="S3206" t="s">
        <v>2125</v>
      </c>
      <c r="T3206" t="s">
        <v>2126</v>
      </c>
      <c r="U3206" t="s">
        <v>2127</v>
      </c>
      <c r="V3206">
        <v>0</v>
      </c>
      <c r="W3206" t="s">
        <v>2127</v>
      </c>
      <c r="X3206" t="s">
        <v>2125</v>
      </c>
      <c r="Y3206" t="s">
        <v>2125</v>
      </c>
      <c r="Z3206" t="s">
        <v>8706</v>
      </c>
      <c r="AA3206" t="s">
        <v>2137</v>
      </c>
      <c r="AB3206" t="s">
        <v>2127</v>
      </c>
    </row>
    <row r="3207" spans="1:28" x14ac:dyDescent="0.2">
      <c r="A3207">
        <v>16087359</v>
      </c>
      <c r="B3207" t="s">
        <v>11755</v>
      </c>
      <c r="C3207" t="s">
        <v>2158</v>
      </c>
      <c r="D3207" t="s">
        <v>369</v>
      </c>
      <c r="E3207" t="s">
        <v>317</v>
      </c>
      <c r="F3207" t="s">
        <v>316</v>
      </c>
      <c r="G3207" t="s">
        <v>316</v>
      </c>
      <c r="H3207" t="s">
        <v>369</v>
      </c>
      <c r="I3207" t="s">
        <v>317</v>
      </c>
      <c r="J3207" t="s">
        <v>322</v>
      </c>
      <c r="K3207" t="s">
        <v>1101</v>
      </c>
      <c r="L3207" t="s">
        <v>11962</v>
      </c>
      <c r="M3207" s="11">
        <v>43116.59646990741</v>
      </c>
      <c r="N3207" s="11">
        <v>43116.59646990741</v>
      </c>
      <c r="O3207" s="11">
        <v>43123.599178240744</v>
      </c>
      <c r="P3207" t="s">
        <v>2124</v>
      </c>
      <c r="Q3207" t="s">
        <v>491</v>
      </c>
      <c r="R3207" t="s">
        <v>11963</v>
      </c>
      <c r="S3207" t="s">
        <v>2125</v>
      </c>
      <c r="T3207" t="s">
        <v>2126</v>
      </c>
      <c r="U3207" t="s">
        <v>2127</v>
      </c>
      <c r="V3207">
        <v>0</v>
      </c>
      <c r="W3207" t="s">
        <v>2127</v>
      </c>
      <c r="X3207" t="s">
        <v>2125</v>
      </c>
      <c r="Y3207" t="s">
        <v>2125</v>
      </c>
      <c r="Z3207" t="s">
        <v>312</v>
      </c>
      <c r="AA3207" t="s">
        <v>2137</v>
      </c>
      <c r="AB3207" t="s">
        <v>2127</v>
      </c>
    </row>
    <row r="3208" spans="1:28" x14ac:dyDescent="0.2">
      <c r="A3208">
        <v>16087368</v>
      </c>
      <c r="B3208" t="s">
        <v>1158</v>
      </c>
      <c r="C3208" t="s">
        <v>2382</v>
      </c>
      <c r="D3208" t="s">
        <v>381</v>
      </c>
      <c r="E3208" t="s">
        <v>317</v>
      </c>
      <c r="F3208" t="s">
        <v>382</v>
      </c>
      <c r="G3208" t="s">
        <v>382</v>
      </c>
      <c r="H3208" t="s">
        <v>381</v>
      </c>
      <c r="I3208" t="s">
        <v>317</v>
      </c>
      <c r="J3208" t="s">
        <v>334</v>
      </c>
      <c r="K3208" t="s">
        <v>2359</v>
      </c>
      <c r="L3208" t="s">
        <v>11964</v>
      </c>
      <c r="M3208" s="11">
        <v>43116.596886574072</v>
      </c>
      <c r="N3208" s="11">
        <v>43116.596886574072</v>
      </c>
      <c r="O3208" s="11">
        <v>43123.600324074076</v>
      </c>
      <c r="P3208" t="s">
        <v>2124</v>
      </c>
      <c r="Q3208" t="s">
        <v>11965</v>
      </c>
      <c r="R3208" t="s">
        <v>11966</v>
      </c>
      <c r="S3208" t="s">
        <v>2125</v>
      </c>
      <c r="T3208" t="s">
        <v>2126</v>
      </c>
      <c r="U3208" t="s">
        <v>2127</v>
      </c>
      <c r="V3208">
        <v>0</v>
      </c>
      <c r="W3208" t="s">
        <v>2127</v>
      </c>
      <c r="X3208" t="s">
        <v>2125</v>
      </c>
      <c r="Y3208" t="s">
        <v>2125</v>
      </c>
      <c r="Z3208" t="s">
        <v>1159</v>
      </c>
      <c r="AA3208" t="s">
        <v>2128</v>
      </c>
      <c r="AB3208" t="s">
        <v>2127</v>
      </c>
    </row>
    <row r="3209" spans="1:28" x14ac:dyDescent="0.2">
      <c r="A3209">
        <v>16087379</v>
      </c>
      <c r="B3209" t="s">
        <v>11705</v>
      </c>
      <c r="C3209" t="s">
        <v>11706</v>
      </c>
      <c r="D3209" t="s">
        <v>354</v>
      </c>
      <c r="E3209" t="s">
        <v>317</v>
      </c>
      <c r="F3209" t="s">
        <v>370</v>
      </c>
      <c r="G3209" t="s">
        <v>370</v>
      </c>
      <c r="H3209" t="s">
        <v>11705</v>
      </c>
      <c r="J3209" t="s">
        <v>1040</v>
      </c>
      <c r="K3209" t="s">
        <v>496</v>
      </c>
      <c r="L3209" t="s">
        <v>11967</v>
      </c>
      <c r="M3209" s="11">
        <v>43116.597708333335</v>
      </c>
      <c r="N3209" s="11">
        <v>43116.597708333335</v>
      </c>
      <c r="O3209" s="11">
        <v>43119.539965277778</v>
      </c>
      <c r="P3209" t="s">
        <v>2124</v>
      </c>
      <c r="Q3209" t="s">
        <v>1061</v>
      </c>
      <c r="S3209" t="s">
        <v>2125</v>
      </c>
      <c r="T3209" t="s">
        <v>2126</v>
      </c>
      <c r="U3209" t="s">
        <v>2127</v>
      </c>
      <c r="V3209">
        <v>0</v>
      </c>
      <c r="W3209" t="s">
        <v>2127</v>
      </c>
      <c r="X3209" t="s">
        <v>2125</v>
      </c>
      <c r="Y3209" t="s">
        <v>2125</v>
      </c>
      <c r="Z3209" t="s">
        <v>1006</v>
      </c>
      <c r="AA3209" t="s">
        <v>2128</v>
      </c>
      <c r="AB3209" t="s">
        <v>2127</v>
      </c>
    </row>
    <row r="3210" spans="1:28" x14ac:dyDescent="0.2">
      <c r="A3210">
        <v>16087393</v>
      </c>
      <c r="B3210" t="s">
        <v>11968</v>
      </c>
      <c r="C3210" t="s">
        <v>7296</v>
      </c>
      <c r="D3210" t="s">
        <v>354</v>
      </c>
      <c r="E3210" t="s">
        <v>317</v>
      </c>
      <c r="F3210" t="s">
        <v>316</v>
      </c>
      <c r="G3210" t="s">
        <v>316</v>
      </c>
      <c r="J3210" t="s">
        <v>1040</v>
      </c>
      <c r="K3210" t="s">
        <v>1164</v>
      </c>
      <c r="L3210" t="s">
        <v>11969</v>
      </c>
      <c r="M3210" s="11">
        <v>43116.598333333335</v>
      </c>
      <c r="N3210" s="11">
        <v>43116.598333333335</v>
      </c>
      <c r="O3210" s="11">
        <v>43123.608958333331</v>
      </c>
      <c r="P3210" t="s">
        <v>2124</v>
      </c>
      <c r="Q3210" t="s">
        <v>1853</v>
      </c>
      <c r="S3210" t="s">
        <v>2125</v>
      </c>
      <c r="T3210" t="s">
        <v>2126</v>
      </c>
      <c r="U3210" t="s">
        <v>2127</v>
      </c>
      <c r="V3210">
        <v>0</v>
      </c>
      <c r="W3210" t="s">
        <v>2127</v>
      </c>
      <c r="X3210" t="s">
        <v>2125</v>
      </c>
      <c r="Y3210" t="s">
        <v>2125</v>
      </c>
      <c r="Z3210" t="s">
        <v>459</v>
      </c>
      <c r="AA3210" t="s">
        <v>2128</v>
      </c>
      <c r="AB3210" t="s">
        <v>2127</v>
      </c>
    </row>
    <row r="3211" spans="1:28" x14ac:dyDescent="0.2">
      <c r="A3211">
        <v>16090114</v>
      </c>
      <c r="B3211" t="s">
        <v>9774</v>
      </c>
      <c r="C3211" t="s">
        <v>2340</v>
      </c>
      <c r="D3211" t="s">
        <v>392</v>
      </c>
      <c r="E3211" t="s">
        <v>317</v>
      </c>
      <c r="F3211" t="s">
        <v>316</v>
      </c>
      <c r="G3211" t="s">
        <v>316</v>
      </c>
      <c r="H3211" t="s">
        <v>392</v>
      </c>
      <c r="I3211" t="s">
        <v>317</v>
      </c>
      <c r="J3211" t="s">
        <v>334</v>
      </c>
      <c r="K3211" t="s">
        <v>452</v>
      </c>
      <c r="L3211" t="s">
        <v>11970</v>
      </c>
      <c r="M3211" s="11">
        <v>43116.705555555556</v>
      </c>
      <c r="N3211" s="11">
        <v>43116.705555555556</v>
      </c>
      <c r="O3211" s="11">
        <v>43123.713645833333</v>
      </c>
      <c r="P3211" t="s">
        <v>2124</v>
      </c>
      <c r="Q3211" t="s">
        <v>451</v>
      </c>
      <c r="R3211" t="s">
        <v>11971</v>
      </c>
      <c r="S3211" t="s">
        <v>2125</v>
      </c>
      <c r="T3211" t="s">
        <v>2126</v>
      </c>
      <c r="U3211" t="s">
        <v>2127</v>
      </c>
      <c r="V3211">
        <v>0</v>
      </c>
      <c r="W3211" t="s">
        <v>2127</v>
      </c>
      <c r="X3211" t="s">
        <v>2125</v>
      </c>
      <c r="Y3211" t="s">
        <v>2125</v>
      </c>
      <c r="Z3211" t="s">
        <v>534</v>
      </c>
      <c r="AA3211" t="s">
        <v>2128</v>
      </c>
      <c r="AB3211" t="s">
        <v>2127</v>
      </c>
    </row>
    <row r="3212" spans="1:28" x14ac:dyDescent="0.2">
      <c r="A3212">
        <v>16090158</v>
      </c>
      <c r="B3212" t="s">
        <v>5573</v>
      </c>
      <c r="C3212" t="s">
        <v>3622</v>
      </c>
      <c r="D3212" t="s">
        <v>482</v>
      </c>
      <c r="E3212" t="s">
        <v>317</v>
      </c>
      <c r="F3212" t="s">
        <v>370</v>
      </c>
      <c r="G3212" t="s">
        <v>370</v>
      </c>
      <c r="H3212" t="s">
        <v>482</v>
      </c>
      <c r="I3212" t="s">
        <v>317</v>
      </c>
      <c r="J3212" t="s">
        <v>430</v>
      </c>
      <c r="K3212" t="s">
        <v>595</v>
      </c>
      <c r="L3212" t="s">
        <v>11972</v>
      </c>
      <c r="M3212" s="11">
        <v>43116.706666666665</v>
      </c>
      <c r="N3212" s="11">
        <v>43116.706666666665</v>
      </c>
      <c r="O3212" s="11">
        <v>43123.709652777776</v>
      </c>
      <c r="P3212" t="s">
        <v>2124</v>
      </c>
      <c r="Q3212" t="s">
        <v>483</v>
      </c>
      <c r="R3212" t="s">
        <v>11973</v>
      </c>
      <c r="S3212" t="s">
        <v>2125</v>
      </c>
      <c r="T3212" t="s">
        <v>2126</v>
      </c>
      <c r="U3212" t="s">
        <v>2127</v>
      </c>
      <c r="V3212">
        <v>0</v>
      </c>
      <c r="W3212" t="s">
        <v>2127</v>
      </c>
      <c r="X3212" t="s">
        <v>2125</v>
      </c>
      <c r="Y3212" t="s">
        <v>2125</v>
      </c>
      <c r="Z3212" t="s">
        <v>3562</v>
      </c>
      <c r="AA3212" t="s">
        <v>2137</v>
      </c>
      <c r="AB3212" t="s">
        <v>2127</v>
      </c>
    </row>
    <row r="3213" spans="1:28" x14ac:dyDescent="0.2">
      <c r="A3213">
        <v>16090181</v>
      </c>
      <c r="B3213" t="s">
        <v>11974</v>
      </c>
      <c r="C3213" t="s">
        <v>11975</v>
      </c>
      <c r="D3213" t="s">
        <v>510</v>
      </c>
      <c r="E3213" t="s">
        <v>317</v>
      </c>
      <c r="F3213" t="s">
        <v>370</v>
      </c>
      <c r="G3213" t="s">
        <v>316</v>
      </c>
      <c r="H3213" t="s">
        <v>510</v>
      </c>
      <c r="I3213" t="s">
        <v>317</v>
      </c>
      <c r="J3213" t="s">
        <v>334</v>
      </c>
      <c r="K3213" t="s">
        <v>11533</v>
      </c>
      <c r="L3213" t="s">
        <v>11976</v>
      </c>
      <c r="M3213" s="11">
        <v>43116.707094907404</v>
      </c>
      <c r="N3213" s="11">
        <v>43116.707094907404</v>
      </c>
      <c r="O3213" s="11">
        <v>43126.644328703704</v>
      </c>
      <c r="P3213" t="s">
        <v>2124</v>
      </c>
      <c r="Q3213" t="s">
        <v>600</v>
      </c>
      <c r="R3213" t="s">
        <v>11977</v>
      </c>
      <c r="S3213" t="s">
        <v>2125</v>
      </c>
      <c r="T3213" t="s">
        <v>2126</v>
      </c>
      <c r="U3213" t="s">
        <v>2127</v>
      </c>
      <c r="V3213">
        <v>0</v>
      </c>
      <c r="W3213" t="s">
        <v>2127</v>
      </c>
      <c r="X3213" t="s">
        <v>2125</v>
      </c>
      <c r="Y3213" t="s">
        <v>2125</v>
      </c>
      <c r="Z3213" t="s">
        <v>634</v>
      </c>
      <c r="AA3213" t="s">
        <v>2137</v>
      </c>
      <c r="AB3213" t="s">
        <v>2127</v>
      </c>
    </row>
    <row r="3214" spans="1:28" x14ac:dyDescent="0.2">
      <c r="A3214">
        <v>16090222</v>
      </c>
      <c r="B3214" t="s">
        <v>11874</v>
      </c>
      <c r="C3214" t="s">
        <v>2158</v>
      </c>
      <c r="D3214" t="s">
        <v>550</v>
      </c>
      <c r="E3214" t="s">
        <v>317</v>
      </c>
      <c r="F3214" t="s">
        <v>937</v>
      </c>
      <c r="G3214" t="s">
        <v>937</v>
      </c>
      <c r="H3214" t="s">
        <v>938</v>
      </c>
      <c r="I3214" t="s">
        <v>3216</v>
      </c>
      <c r="J3214" t="s">
        <v>334</v>
      </c>
      <c r="K3214" t="s">
        <v>5030</v>
      </c>
      <c r="L3214" t="s">
        <v>11978</v>
      </c>
      <c r="M3214" s="11">
        <v>43116.708252314813</v>
      </c>
      <c r="N3214" s="11">
        <v>43116.708252314813</v>
      </c>
      <c r="O3214" s="11">
        <v>43123.748877314814</v>
      </c>
      <c r="P3214" t="s">
        <v>2124</v>
      </c>
      <c r="Q3214" t="s">
        <v>3942</v>
      </c>
      <c r="R3214" t="s">
        <v>11979</v>
      </c>
      <c r="S3214" t="s">
        <v>2125</v>
      </c>
      <c r="T3214" t="s">
        <v>2126</v>
      </c>
      <c r="U3214" t="s">
        <v>2127</v>
      </c>
      <c r="V3214">
        <v>0</v>
      </c>
      <c r="W3214" t="s">
        <v>2127</v>
      </c>
      <c r="X3214" t="s">
        <v>2125</v>
      </c>
      <c r="Y3214" t="s">
        <v>2125</v>
      </c>
      <c r="Z3214" t="s">
        <v>312</v>
      </c>
      <c r="AA3214" t="s">
        <v>2128</v>
      </c>
      <c r="AB3214" t="s">
        <v>2127</v>
      </c>
    </row>
    <row r="3215" spans="1:28" x14ac:dyDescent="0.2">
      <c r="A3215">
        <v>16090427</v>
      </c>
      <c r="B3215" t="s">
        <v>11829</v>
      </c>
      <c r="C3215" t="s">
        <v>2619</v>
      </c>
      <c r="D3215" t="s">
        <v>354</v>
      </c>
      <c r="E3215" t="s">
        <v>317</v>
      </c>
      <c r="F3215" t="s">
        <v>316</v>
      </c>
      <c r="G3215" t="s">
        <v>316</v>
      </c>
      <c r="H3215" t="s">
        <v>354</v>
      </c>
      <c r="I3215" t="s">
        <v>317</v>
      </c>
      <c r="J3215" t="s">
        <v>334</v>
      </c>
      <c r="K3215" t="s">
        <v>595</v>
      </c>
      <c r="L3215" t="s">
        <v>11980</v>
      </c>
      <c r="M3215" s="11">
        <v>43116.715289351851</v>
      </c>
      <c r="N3215" s="11">
        <v>43116.715289351851</v>
      </c>
      <c r="O3215" s="11">
        <v>43123.71943287037</v>
      </c>
      <c r="P3215" t="s">
        <v>2124</v>
      </c>
      <c r="Q3215" t="s">
        <v>436</v>
      </c>
      <c r="R3215" t="s">
        <v>11981</v>
      </c>
      <c r="S3215" t="s">
        <v>2125</v>
      </c>
      <c r="T3215" t="s">
        <v>2126</v>
      </c>
      <c r="U3215" t="s">
        <v>2127</v>
      </c>
      <c r="V3215">
        <v>0</v>
      </c>
      <c r="W3215" t="s">
        <v>2127</v>
      </c>
      <c r="X3215" t="s">
        <v>2125</v>
      </c>
      <c r="Y3215" t="s">
        <v>2125</v>
      </c>
      <c r="Z3215" t="s">
        <v>459</v>
      </c>
      <c r="AA3215" t="s">
        <v>2137</v>
      </c>
      <c r="AB3215" t="s">
        <v>2127</v>
      </c>
    </row>
    <row r="3216" spans="1:28" x14ac:dyDescent="0.2">
      <c r="A3216">
        <v>16090458</v>
      </c>
      <c r="B3216" t="s">
        <v>11006</v>
      </c>
      <c r="C3216" t="s">
        <v>2158</v>
      </c>
      <c r="D3216" t="s">
        <v>401</v>
      </c>
      <c r="E3216" t="s">
        <v>317</v>
      </c>
      <c r="F3216" t="s">
        <v>937</v>
      </c>
      <c r="G3216" t="s">
        <v>316</v>
      </c>
      <c r="H3216" t="s">
        <v>401</v>
      </c>
      <c r="I3216" t="s">
        <v>317</v>
      </c>
      <c r="J3216" t="s">
        <v>334</v>
      </c>
      <c r="K3216" t="s">
        <v>11982</v>
      </c>
      <c r="L3216" t="s">
        <v>11983</v>
      </c>
      <c r="M3216" s="11">
        <v>43116.716180555559</v>
      </c>
      <c r="N3216" s="11">
        <v>43116.716180555559</v>
      </c>
      <c r="O3216" s="11">
        <v>43124.381932870368</v>
      </c>
      <c r="P3216" t="s">
        <v>2124</v>
      </c>
      <c r="Q3216" t="s">
        <v>11984</v>
      </c>
      <c r="R3216" t="s">
        <v>11985</v>
      </c>
      <c r="S3216" t="s">
        <v>2125</v>
      </c>
      <c r="T3216" t="s">
        <v>2126</v>
      </c>
      <c r="U3216" t="s">
        <v>2127</v>
      </c>
      <c r="V3216">
        <v>0</v>
      </c>
      <c r="W3216" t="s">
        <v>2127</v>
      </c>
      <c r="X3216" t="s">
        <v>2125</v>
      </c>
      <c r="Y3216" t="s">
        <v>2125</v>
      </c>
      <c r="Z3216" t="s">
        <v>312</v>
      </c>
      <c r="AA3216" t="s">
        <v>2128</v>
      </c>
      <c r="AB3216" t="s">
        <v>2127</v>
      </c>
    </row>
    <row r="3217" spans="1:28" x14ac:dyDescent="0.2">
      <c r="A3217">
        <v>16090461</v>
      </c>
      <c r="B3217" t="s">
        <v>8708</v>
      </c>
      <c r="C3217" t="s">
        <v>3205</v>
      </c>
      <c r="D3217" t="s">
        <v>468</v>
      </c>
      <c r="E3217" t="s">
        <v>317</v>
      </c>
      <c r="F3217" t="s">
        <v>316</v>
      </c>
      <c r="G3217" t="s">
        <v>357</v>
      </c>
      <c r="H3217" t="s">
        <v>720</v>
      </c>
      <c r="I3217" t="s">
        <v>317</v>
      </c>
      <c r="J3217" t="s">
        <v>334</v>
      </c>
      <c r="K3217" t="s">
        <v>11986</v>
      </c>
      <c r="L3217" t="s">
        <v>11987</v>
      </c>
      <c r="M3217" s="11">
        <v>43116.716273148151</v>
      </c>
      <c r="N3217" s="11">
        <v>43116.716273148151</v>
      </c>
      <c r="O3217" s="11">
        <v>43129.721493055556</v>
      </c>
      <c r="P3217" t="s">
        <v>2124</v>
      </c>
      <c r="Q3217" t="s">
        <v>1039</v>
      </c>
      <c r="R3217" t="s">
        <v>11988</v>
      </c>
      <c r="S3217" t="s">
        <v>2125</v>
      </c>
      <c r="T3217" t="s">
        <v>2126</v>
      </c>
      <c r="U3217" t="s">
        <v>2127</v>
      </c>
      <c r="V3217">
        <v>0</v>
      </c>
      <c r="W3217" t="s">
        <v>2127</v>
      </c>
      <c r="X3217" t="s">
        <v>2125</v>
      </c>
      <c r="Y3217" t="s">
        <v>2125</v>
      </c>
      <c r="Z3217" t="s">
        <v>421</v>
      </c>
      <c r="AA3217" t="s">
        <v>2128</v>
      </c>
      <c r="AB3217" t="s">
        <v>2127</v>
      </c>
    </row>
    <row r="3218" spans="1:28" x14ac:dyDescent="0.2">
      <c r="A3218">
        <v>16090515</v>
      </c>
      <c r="B3218" t="s">
        <v>2276</v>
      </c>
      <c r="C3218" t="s">
        <v>2277</v>
      </c>
      <c r="D3218" t="s">
        <v>443</v>
      </c>
      <c r="E3218" t="s">
        <v>317</v>
      </c>
      <c r="F3218" t="s">
        <v>382</v>
      </c>
      <c r="G3218" t="s">
        <v>414</v>
      </c>
      <c r="H3218" t="s">
        <v>540</v>
      </c>
      <c r="J3218" t="s">
        <v>334</v>
      </c>
      <c r="K3218" t="s">
        <v>649</v>
      </c>
      <c r="L3218" t="s">
        <v>11989</v>
      </c>
      <c r="M3218" s="11">
        <v>43116.717465277776</v>
      </c>
      <c r="N3218" s="11">
        <v>43116.717465277776</v>
      </c>
      <c r="O3218" s="11">
        <v>43124.688888888886</v>
      </c>
      <c r="P3218" t="s">
        <v>2124</v>
      </c>
      <c r="Q3218" t="s">
        <v>647</v>
      </c>
      <c r="R3218" t="s">
        <v>11990</v>
      </c>
      <c r="S3218" t="s">
        <v>2125</v>
      </c>
      <c r="T3218" t="s">
        <v>2126</v>
      </c>
      <c r="U3218" t="s">
        <v>2127</v>
      </c>
      <c r="V3218">
        <v>0</v>
      </c>
      <c r="W3218">
        <v>16090596</v>
      </c>
      <c r="X3218" t="s">
        <v>2125</v>
      </c>
      <c r="Y3218" t="s">
        <v>2125</v>
      </c>
      <c r="Z3218" t="s">
        <v>2281</v>
      </c>
      <c r="AA3218" t="s">
        <v>2128</v>
      </c>
      <c r="AB3218" t="s">
        <v>2127</v>
      </c>
    </row>
    <row r="3219" spans="1:28" x14ac:dyDescent="0.2">
      <c r="A3219">
        <v>16090520</v>
      </c>
      <c r="B3219" t="s">
        <v>900</v>
      </c>
      <c r="C3219" t="s">
        <v>4109</v>
      </c>
      <c r="D3219" t="s">
        <v>510</v>
      </c>
      <c r="E3219" t="s">
        <v>317</v>
      </c>
      <c r="F3219" t="s">
        <v>2127</v>
      </c>
      <c r="G3219" t="s">
        <v>316</v>
      </c>
      <c r="H3219" t="s">
        <v>510</v>
      </c>
      <c r="I3219" t="s">
        <v>317</v>
      </c>
      <c r="J3219" t="s">
        <v>334</v>
      </c>
      <c r="K3219" t="s">
        <v>3665</v>
      </c>
      <c r="L3219" t="s">
        <v>11991</v>
      </c>
      <c r="M3219" s="11">
        <v>43116.717604166668</v>
      </c>
      <c r="N3219" s="11">
        <v>43116.717604166668</v>
      </c>
      <c r="O3219" s="11">
        <v>43123.389131944445</v>
      </c>
      <c r="P3219" t="s">
        <v>2124</v>
      </c>
      <c r="Q3219" t="s">
        <v>3694</v>
      </c>
      <c r="R3219" t="s">
        <v>11992</v>
      </c>
      <c r="S3219" t="s">
        <v>2125</v>
      </c>
      <c r="T3219" t="s">
        <v>2126</v>
      </c>
      <c r="U3219" t="s">
        <v>2127</v>
      </c>
      <c r="V3219">
        <v>0</v>
      </c>
      <c r="W3219" t="s">
        <v>2127</v>
      </c>
      <c r="X3219" t="s">
        <v>2125</v>
      </c>
      <c r="Y3219" t="s">
        <v>2125</v>
      </c>
      <c r="Z3219" t="s">
        <v>901</v>
      </c>
      <c r="AA3219" t="s">
        <v>2137</v>
      </c>
      <c r="AB3219" t="s">
        <v>2127</v>
      </c>
    </row>
    <row r="3220" spans="1:28" x14ac:dyDescent="0.2">
      <c r="A3220">
        <v>16090521</v>
      </c>
      <c r="B3220" t="s">
        <v>11275</v>
      </c>
      <c r="C3220" t="s">
        <v>2879</v>
      </c>
      <c r="D3220" t="s">
        <v>2917</v>
      </c>
      <c r="E3220" t="s">
        <v>317</v>
      </c>
      <c r="F3220" t="s">
        <v>357</v>
      </c>
      <c r="G3220" t="s">
        <v>357</v>
      </c>
      <c r="H3220" t="s">
        <v>2917</v>
      </c>
      <c r="I3220" t="s">
        <v>317</v>
      </c>
      <c r="J3220" t="s">
        <v>334</v>
      </c>
      <c r="K3220" t="s">
        <v>11276</v>
      </c>
      <c r="L3220" t="s">
        <v>11993</v>
      </c>
      <c r="M3220" s="11">
        <v>43116.717662037037</v>
      </c>
      <c r="N3220" s="11">
        <v>43116.717662037037</v>
      </c>
      <c r="O3220" s="11">
        <v>43125.688020833331</v>
      </c>
      <c r="P3220" t="s">
        <v>2124</v>
      </c>
      <c r="Q3220" t="s">
        <v>2423</v>
      </c>
      <c r="R3220" t="s">
        <v>11994</v>
      </c>
      <c r="S3220" t="s">
        <v>2125</v>
      </c>
      <c r="T3220" t="s">
        <v>2126</v>
      </c>
      <c r="U3220" t="s">
        <v>2127</v>
      </c>
      <c r="V3220">
        <v>0</v>
      </c>
      <c r="W3220" t="s">
        <v>2127</v>
      </c>
      <c r="X3220" t="s">
        <v>2125</v>
      </c>
      <c r="Y3220" t="s">
        <v>2125</v>
      </c>
      <c r="Z3220" t="s">
        <v>613</v>
      </c>
      <c r="AA3220" t="s">
        <v>2128</v>
      </c>
      <c r="AB3220" t="s">
        <v>2127</v>
      </c>
    </row>
    <row r="3221" spans="1:28" x14ac:dyDescent="0.2">
      <c r="A3221">
        <v>16090612</v>
      </c>
      <c r="B3221" t="s">
        <v>9855</v>
      </c>
      <c r="C3221" t="s">
        <v>2989</v>
      </c>
      <c r="D3221" t="s">
        <v>518</v>
      </c>
      <c r="E3221" t="s">
        <v>317</v>
      </c>
      <c r="F3221" t="s">
        <v>2127</v>
      </c>
      <c r="G3221" t="s">
        <v>316</v>
      </c>
      <c r="H3221" t="s">
        <v>518</v>
      </c>
      <c r="I3221" t="s">
        <v>317</v>
      </c>
      <c r="J3221" t="s">
        <v>334</v>
      </c>
      <c r="K3221" t="s">
        <v>11997</v>
      </c>
      <c r="L3221" t="s">
        <v>11998</v>
      </c>
      <c r="M3221" s="11">
        <v>43116.721597222226</v>
      </c>
      <c r="N3221" s="11">
        <v>43116.721597222226</v>
      </c>
      <c r="O3221" s="11">
        <v>43123.725486111114</v>
      </c>
      <c r="P3221" t="s">
        <v>2124</v>
      </c>
      <c r="Q3221" t="s">
        <v>3560</v>
      </c>
      <c r="R3221" t="s">
        <v>11999</v>
      </c>
      <c r="S3221" t="s">
        <v>2125</v>
      </c>
      <c r="T3221" t="s">
        <v>2126</v>
      </c>
      <c r="U3221" t="s">
        <v>2127</v>
      </c>
      <c r="V3221">
        <v>0</v>
      </c>
      <c r="W3221" t="s">
        <v>2127</v>
      </c>
      <c r="X3221" t="s">
        <v>2125</v>
      </c>
      <c r="Y3221" t="s">
        <v>2125</v>
      </c>
      <c r="Z3221" t="s">
        <v>459</v>
      </c>
      <c r="AA3221" t="s">
        <v>2137</v>
      </c>
      <c r="AB3221" t="s">
        <v>2127</v>
      </c>
    </row>
    <row r="3222" spans="1:28" x14ac:dyDescent="0.2">
      <c r="A3222">
        <v>16090722</v>
      </c>
      <c r="B3222" t="s">
        <v>11838</v>
      </c>
      <c r="C3222" t="s">
        <v>2590</v>
      </c>
      <c r="D3222" t="s">
        <v>354</v>
      </c>
      <c r="E3222" t="s">
        <v>317</v>
      </c>
      <c r="F3222" t="s">
        <v>316</v>
      </c>
      <c r="G3222" t="s">
        <v>316</v>
      </c>
      <c r="H3222" t="s">
        <v>354</v>
      </c>
      <c r="I3222" t="s">
        <v>317</v>
      </c>
      <c r="J3222" t="s">
        <v>334</v>
      </c>
      <c r="K3222" t="s">
        <v>595</v>
      </c>
      <c r="L3222" t="s">
        <v>12000</v>
      </c>
      <c r="M3222" s="11">
        <v>43116.726365740738</v>
      </c>
      <c r="N3222" s="11">
        <v>43116.726365740738</v>
      </c>
      <c r="O3222" s="11">
        <v>43123.728460648148</v>
      </c>
      <c r="P3222" t="s">
        <v>2124</v>
      </c>
      <c r="Q3222" t="s">
        <v>436</v>
      </c>
      <c r="R3222" t="s">
        <v>12001</v>
      </c>
      <c r="S3222" t="s">
        <v>2125</v>
      </c>
      <c r="T3222" t="s">
        <v>2126</v>
      </c>
      <c r="U3222" t="s">
        <v>2127</v>
      </c>
      <c r="V3222">
        <v>0</v>
      </c>
      <c r="W3222" t="s">
        <v>2127</v>
      </c>
      <c r="X3222" t="s">
        <v>2125</v>
      </c>
      <c r="Y3222" t="s">
        <v>2125</v>
      </c>
      <c r="Z3222" t="s">
        <v>459</v>
      </c>
      <c r="AA3222" t="s">
        <v>2137</v>
      </c>
      <c r="AB3222" t="s">
        <v>2127</v>
      </c>
    </row>
    <row r="3223" spans="1:28" x14ac:dyDescent="0.2">
      <c r="A3223">
        <v>16090731</v>
      </c>
      <c r="B3223" t="s">
        <v>1517</v>
      </c>
      <c r="C3223" t="s">
        <v>2158</v>
      </c>
      <c r="D3223" t="s">
        <v>369</v>
      </c>
      <c r="E3223" t="s">
        <v>317</v>
      </c>
      <c r="F3223" t="s">
        <v>316</v>
      </c>
      <c r="G3223" t="s">
        <v>316</v>
      </c>
      <c r="H3223" t="s">
        <v>369</v>
      </c>
      <c r="I3223" t="s">
        <v>317</v>
      </c>
      <c r="J3223" t="s">
        <v>334</v>
      </c>
      <c r="K3223" t="s">
        <v>426</v>
      </c>
      <c r="L3223" t="s">
        <v>12002</v>
      </c>
      <c r="M3223" s="11">
        <v>43116.726921296293</v>
      </c>
      <c r="N3223" s="11">
        <v>43116.726921296293</v>
      </c>
      <c r="O3223" s="11">
        <v>43123.73228009259</v>
      </c>
      <c r="P3223" t="s">
        <v>2124</v>
      </c>
      <c r="Q3223" t="s">
        <v>519</v>
      </c>
      <c r="R3223" t="s">
        <v>12003</v>
      </c>
      <c r="S3223" t="s">
        <v>2125</v>
      </c>
      <c r="T3223" t="s">
        <v>2126</v>
      </c>
      <c r="U3223" t="s">
        <v>2127</v>
      </c>
      <c r="V3223">
        <v>0</v>
      </c>
      <c r="W3223" t="s">
        <v>2127</v>
      </c>
      <c r="X3223" t="s">
        <v>2125</v>
      </c>
      <c r="Y3223" t="s">
        <v>2125</v>
      </c>
      <c r="Z3223" t="s">
        <v>312</v>
      </c>
      <c r="AA3223" t="s">
        <v>2137</v>
      </c>
      <c r="AB3223" t="s">
        <v>2127</v>
      </c>
    </row>
    <row r="3224" spans="1:28" x14ac:dyDescent="0.2">
      <c r="A3224">
        <v>16090782</v>
      </c>
      <c r="B3224" t="s">
        <v>720</v>
      </c>
      <c r="C3224" t="s">
        <v>3407</v>
      </c>
      <c r="D3224" t="s">
        <v>381</v>
      </c>
      <c r="E3224" t="s">
        <v>317</v>
      </c>
      <c r="F3224" t="s">
        <v>382</v>
      </c>
      <c r="G3224" t="s">
        <v>382</v>
      </c>
      <c r="H3224" t="s">
        <v>381</v>
      </c>
      <c r="I3224" t="s">
        <v>317</v>
      </c>
      <c r="J3224" t="s">
        <v>334</v>
      </c>
      <c r="K3224" t="s">
        <v>471</v>
      </c>
      <c r="L3224" t="s">
        <v>12004</v>
      </c>
      <c r="M3224" s="11">
        <v>43116.730173611111</v>
      </c>
      <c r="N3224" s="11">
        <v>43116.730173611111</v>
      </c>
      <c r="O3224" s="11">
        <v>43123.743032407408</v>
      </c>
      <c r="P3224" t="s">
        <v>2124</v>
      </c>
      <c r="Q3224" t="s">
        <v>1398</v>
      </c>
      <c r="R3224" t="s">
        <v>12005</v>
      </c>
      <c r="S3224" t="s">
        <v>2125</v>
      </c>
      <c r="T3224" t="s">
        <v>2126</v>
      </c>
      <c r="U3224" t="s">
        <v>2127</v>
      </c>
      <c r="V3224">
        <v>0</v>
      </c>
      <c r="W3224" t="s">
        <v>2127</v>
      </c>
      <c r="X3224" t="s">
        <v>2125</v>
      </c>
      <c r="Y3224" t="s">
        <v>2125</v>
      </c>
      <c r="Z3224" t="s">
        <v>378</v>
      </c>
      <c r="AA3224" t="s">
        <v>2128</v>
      </c>
      <c r="AB3224" t="s">
        <v>2127</v>
      </c>
    </row>
    <row r="3225" spans="1:28" x14ac:dyDescent="0.2">
      <c r="A3225">
        <v>16090810</v>
      </c>
      <c r="B3225" t="s">
        <v>12006</v>
      </c>
      <c r="C3225" t="s">
        <v>2158</v>
      </c>
      <c r="D3225" t="s">
        <v>392</v>
      </c>
      <c r="E3225" t="s">
        <v>317</v>
      </c>
      <c r="F3225" t="s">
        <v>316</v>
      </c>
      <c r="G3225" t="s">
        <v>414</v>
      </c>
      <c r="H3225" t="s">
        <v>540</v>
      </c>
      <c r="J3225" t="s">
        <v>322</v>
      </c>
      <c r="K3225" t="s">
        <v>1579</v>
      </c>
      <c r="L3225" t="s">
        <v>12007</v>
      </c>
      <c r="M3225" s="11">
        <v>43116.732129629629</v>
      </c>
      <c r="N3225" s="11">
        <v>43116.732129629629</v>
      </c>
      <c r="O3225" s="11">
        <v>43124.423587962963</v>
      </c>
      <c r="P3225" t="s">
        <v>2124</v>
      </c>
      <c r="Q3225" t="s">
        <v>2801</v>
      </c>
      <c r="R3225" t="s">
        <v>12008</v>
      </c>
      <c r="S3225" t="s">
        <v>2125</v>
      </c>
      <c r="T3225" t="s">
        <v>2126</v>
      </c>
      <c r="U3225" t="s">
        <v>2127</v>
      </c>
      <c r="V3225">
        <v>0</v>
      </c>
      <c r="W3225" t="s">
        <v>2127</v>
      </c>
      <c r="X3225" t="s">
        <v>2125</v>
      </c>
      <c r="Y3225" t="s">
        <v>2125</v>
      </c>
      <c r="Z3225" t="s">
        <v>312</v>
      </c>
      <c r="AA3225" t="s">
        <v>2137</v>
      </c>
      <c r="AB3225" t="s">
        <v>2127</v>
      </c>
    </row>
    <row r="3226" spans="1:28" x14ac:dyDescent="0.2">
      <c r="A3226">
        <v>16090923</v>
      </c>
      <c r="B3226" t="s">
        <v>3786</v>
      </c>
      <c r="C3226" t="s">
        <v>8843</v>
      </c>
      <c r="D3226" t="s">
        <v>443</v>
      </c>
      <c r="E3226" t="s">
        <v>317</v>
      </c>
      <c r="F3226" t="s">
        <v>382</v>
      </c>
      <c r="G3226" t="s">
        <v>382</v>
      </c>
      <c r="H3226" t="s">
        <v>443</v>
      </c>
      <c r="I3226" t="s">
        <v>317</v>
      </c>
      <c r="J3226" t="s">
        <v>334</v>
      </c>
      <c r="K3226" t="s">
        <v>1383</v>
      </c>
      <c r="L3226" t="s">
        <v>12010</v>
      </c>
      <c r="M3226" s="11">
        <v>43116.739907407406</v>
      </c>
      <c r="N3226" s="11">
        <v>43116.739907407406</v>
      </c>
      <c r="O3226" s="11">
        <v>43123.743888888886</v>
      </c>
      <c r="P3226" t="s">
        <v>2124</v>
      </c>
      <c r="Q3226" t="s">
        <v>1273</v>
      </c>
      <c r="R3226" t="s">
        <v>12011</v>
      </c>
      <c r="S3226" t="s">
        <v>2125</v>
      </c>
      <c r="T3226" t="s">
        <v>2126</v>
      </c>
      <c r="U3226" t="s">
        <v>2127</v>
      </c>
      <c r="V3226">
        <v>0</v>
      </c>
      <c r="W3226" t="s">
        <v>2127</v>
      </c>
      <c r="X3226" t="s">
        <v>2125</v>
      </c>
      <c r="Y3226" t="s">
        <v>2125</v>
      </c>
      <c r="Z3226" t="s">
        <v>378</v>
      </c>
      <c r="AA3226" t="s">
        <v>2128</v>
      </c>
      <c r="AB3226" t="s">
        <v>2127</v>
      </c>
    </row>
    <row r="3227" spans="1:28" x14ac:dyDescent="0.2">
      <c r="A3227">
        <v>16090971</v>
      </c>
      <c r="B3227" t="s">
        <v>720</v>
      </c>
      <c r="C3227" t="s">
        <v>3407</v>
      </c>
      <c r="D3227" t="s">
        <v>381</v>
      </c>
      <c r="E3227" t="s">
        <v>317</v>
      </c>
      <c r="F3227" t="s">
        <v>382</v>
      </c>
      <c r="G3227" t="s">
        <v>382</v>
      </c>
      <c r="H3227" t="s">
        <v>381</v>
      </c>
      <c r="I3227" t="s">
        <v>317</v>
      </c>
      <c r="J3227" t="s">
        <v>334</v>
      </c>
      <c r="K3227" t="s">
        <v>471</v>
      </c>
      <c r="L3227" t="s">
        <v>12012</v>
      </c>
      <c r="M3227" s="11">
        <v>43116.743078703701</v>
      </c>
      <c r="N3227" s="11">
        <v>43116.743078703701</v>
      </c>
      <c r="O3227" s="11">
        <v>43124.337731481479</v>
      </c>
      <c r="P3227" t="s">
        <v>2124</v>
      </c>
      <c r="Q3227" t="s">
        <v>1398</v>
      </c>
      <c r="R3227" t="s">
        <v>12005</v>
      </c>
      <c r="S3227" t="s">
        <v>2125</v>
      </c>
      <c r="T3227" t="s">
        <v>2126</v>
      </c>
      <c r="U3227" t="s">
        <v>2127</v>
      </c>
      <c r="V3227">
        <v>0</v>
      </c>
      <c r="W3227" t="s">
        <v>2127</v>
      </c>
      <c r="X3227" t="s">
        <v>2125</v>
      </c>
      <c r="Y3227" t="s">
        <v>2125</v>
      </c>
      <c r="Z3227" t="s">
        <v>378</v>
      </c>
      <c r="AA3227" t="s">
        <v>2128</v>
      </c>
      <c r="AB3227" t="s">
        <v>2127</v>
      </c>
    </row>
    <row r="3228" spans="1:28" x14ac:dyDescent="0.2">
      <c r="A3228">
        <v>16090979</v>
      </c>
      <c r="B3228" t="s">
        <v>720</v>
      </c>
      <c r="C3228" t="s">
        <v>3407</v>
      </c>
      <c r="D3228" t="s">
        <v>381</v>
      </c>
      <c r="E3228" t="s">
        <v>317</v>
      </c>
      <c r="F3228" t="s">
        <v>382</v>
      </c>
      <c r="G3228" t="s">
        <v>382</v>
      </c>
      <c r="H3228" t="s">
        <v>381</v>
      </c>
      <c r="I3228" t="s">
        <v>317</v>
      </c>
      <c r="J3228" t="s">
        <v>334</v>
      </c>
      <c r="K3228" t="s">
        <v>471</v>
      </c>
      <c r="L3228" t="s">
        <v>12013</v>
      </c>
      <c r="M3228" s="11">
        <v>43116.743668981479</v>
      </c>
      <c r="N3228" s="11">
        <v>43116.743668981479</v>
      </c>
      <c r="O3228" s="11">
        <v>43124.34</v>
      </c>
      <c r="P3228" t="s">
        <v>2124</v>
      </c>
      <c r="Q3228" t="s">
        <v>1398</v>
      </c>
      <c r="R3228" t="s">
        <v>12005</v>
      </c>
      <c r="S3228" t="s">
        <v>2125</v>
      </c>
      <c r="T3228" t="s">
        <v>2126</v>
      </c>
      <c r="U3228" t="s">
        <v>2127</v>
      </c>
      <c r="V3228">
        <v>0</v>
      </c>
      <c r="W3228" t="s">
        <v>2127</v>
      </c>
      <c r="X3228" t="s">
        <v>2125</v>
      </c>
      <c r="Y3228" t="s">
        <v>2125</v>
      </c>
      <c r="Z3228" t="s">
        <v>378</v>
      </c>
      <c r="AA3228" t="s">
        <v>2128</v>
      </c>
      <c r="AB3228" t="s">
        <v>2127</v>
      </c>
    </row>
    <row r="3229" spans="1:28" x14ac:dyDescent="0.2">
      <c r="A3229">
        <v>16090986</v>
      </c>
      <c r="B3229" t="s">
        <v>720</v>
      </c>
      <c r="C3229" t="s">
        <v>3407</v>
      </c>
      <c r="D3229" t="s">
        <v>381</v>
      </c>
      <c r="E3229" t="s">
        <v>317</v>
      </c>
      <c r="F3229" t="s">
        <v>382</v>
      </c>
      <c r="G3229" t="s">
        <v>382</v>
      </c>
      <c r="H3229" t="s">
        <v>381</v>
      </c>
      <c r="I3229" t="s">
        <v>317</v>
      </c>
      <c r="J3229" t="s">
        <v>334</v>
      </c>
      <c r="K3229" t="s">
        <v>471</v>
      </c>
      <c r="L3229" t="s">
        <v>12014</v>
      </c>
      <c r="M3229" s="11">
        <v>43116.744097222225</v>
      </c>
      <c r="N3229" s="11">
        <v>43116.744097222225</v>
      </c>
      <c r="O3229" s="11">
        <v>43124.335787037038</v>
      </c>
      <c r="P3229" t="s">
        <v>2124</v>
      </c>
      <c r="Q3229" t="s">
        <v>1398</v>
      </c>
      <c r="R3229" t="s">
        <v>12005</v>
      </c>
      <c r="S3229" t="s">
        <v>2125</v>
      </c>
      <c r="T3229" t="s">
        <v>2126</v>
      </c>
      <c r="U3229" t="s">
        <v>2127</v>
      </c>
      <c r="V3229">
        <v>0</v>
      </c>
      <c r="W3229" t="s">
        <v>2127</v>
      </c>
      <c r="X3229" t="s">
        <v>2125</v>
      </c>
      <c r="Y3229" t="s">
        <v>2125</v>
      </c>
      <c r="Z3229" t="s">
        <v>378</v>
      </c>
      <c r="AA3229" t="s">
        <v>2128</v>
      </c>
      <c r="AB3229" t="s">
        <v>2127</v>
      </c>
    </row>
    <row r="3230" spans="1:28" x14ac:dyDescent="0.2">
      <c r="A3230">
        <v>16090995</v>
      </c>
      <c r="B3230" t="s">
        <v>720</v>
      </c>
      <c r="C3230" t="s">
        <v>3407</v>
      </c>
      <c r="D3230" t="s">
        <v>381</v>
      </c>
      <c r="E3230" t="s">
        <v>317</v>
      </c>
      <c r="F3230" t="s">
        <v>382</v>
      </c>
      <c r="G3230" t="s">
        <v>382</v>
      </c>
      <c r="H3230" t="s">
        <v>381</v>
      </c>
      <c r="I3230" t="s">
        <v>317</v>
      </c>
      <c r="J3230" t="s">
        <v>334</v>
      </c>
      <c r="K3230" t="s">
        <v>471</v>
      </c>
      <c r="L3230" t="s">
        <v>12015</v>
      </c>
      <c r="M3230" s="11">
        <v>43116.744444444441</v>
      </c>
      <c r="N3230" s="11">
        <v>43116.744444444441</v>
      </c>
      <c r="O3230" s="11">
        <v>43124.335370370369</v>
      </c>
      <c r="P3230" t="s">
        <v>2124</v>
      </c>
      <c r="Q3230" t="s">
        <v>1398</v>
      </c>
      <c r="R3230" t="s">
        <v>12005</v>
      </c>
      <c r="S3230" t="s">
        <v>2125</v>
      </c>
      <c r="T3230" t="s">
        <v>2126</v>
      </c>
      <c r="U3230" t="s">
        <v>2127</v>
      </c>
      <c r="V3230">
        <v>0</v>
      </c>
      <c r="W3230" t="s">
        <v>2127</v>
      </c>
      <c r="X3230" t="s">
        <v>2125</v>
      </c>
      <c r="Y3230" t="s">
        <v>2125</v>
      </c>
      <c r="Z3230" t="s">
        <v>378</v>
      </c>
      <c r="AA3230" t="s">
        <v>2128</v>
      </c>
      <c r="AB3230" t="s">
        <v>2127</v>
      </c>
    </row>
    <row r="3231" spans="1:28" x14ac:dyDescent="0.2">
      <c r="A3231">
        <v>16091000</v>
      </c>
      <c r="B3231" t="s">
        <v>720</v>
      </c>
      <c r="C3231" t="s">
        <v>3407</v>
      </c>
      <c r="D3231" t="s">
        <v>381</v>
      </c>
      <c r="E3231" t="s">
        <v>317</v>
      </c>
      <c r="F3231" t="s">
        <v>382</v>
      </c>
      <c r="G3231" t="s">
        <v>382</v>
      </c>
      <c r="H3231" t="s">
        <v>381</v>
      </c>
      <c r="I3231" t="s">
        <v>317</v>
      </c>
      <c r="J3231" t="s">
        <v>334</v>
      </c>
      <c r="K3231" t="s">
        <v>471</v>
      </c>
      <c r="L3231" t="s">
        <v>12016</v>
      </c>
      <c r="M3231" s="11">
        <v>43116.744803240741</v>
      </c>
      <c r="N3231" s="11">
        <v>43116.744803240741</v>
      </c>
      <c r="O3231" s="11">
        <v>43124.334965277776</v>
      </c>
      <c r="P3231" t="s">
        <v>2124</v>
      </c>
      <c r="Q3231" t="s">
        <v>1398</v>
      </c>
      <c r="R3231" t="s">
        <v>12005</v>
      </c>
      <c r="S3231" t="s">
        <v>2125</v>
      </c>
      <c r="T3231" t="s">
        <v>2126</v>
      </c>
      <c r="U3231" t="s">
        <v>2127</v>
      </c>
      <c r="V3231">
        <v>0</v>
      </c>
      <c r="W3231" t="s">
        <v>2127</v>
      </c>
      <c r="X3231" t="s">
        <v>2125</v>
      </c>
      <c r="Y3231" t="s">
        <v>2125</v>
      </c>
      <c r="Z3231" t="s">
        <v>378</v>
      </c>
      <c r="AA3231" t="s">
        <v>2128</v>
      </c>
      <c r="AB3231" t="s">
        <v>2127</v>
      </c>
    </row>
    <row r="3232" spans="1:28" x14ac:dyDescent="0.2">
      <c r="A3232">
        <v>16091002</v>
      </c>
      <c r="B3232" t="s">
        <v>720</v>
      </c>
      <c r="C3232" t="s">
        <v>3407</v>
      </c>
      <c r="D3232" t="s">
        <v>381</v>
      </c>
      <c r="E3232" t="s">
        <v>317</v>
      </c>
      <c r="F3232" t="s">
        <v>382</v>
      </c>
      <c r="G3232" t="s">
        <v>382</v>
      </c>
      <c r="H3232" t="s">
        <v>381</v>
      </c>
      <c r="I3232" t="s">
        <v>317</v>
      </c>
      <c r="J3232" t="s">
        <v>334</v>
      </c>
      <c r="K3232" t="s">
        <v>471</v>
      </c>
      <c r="L3232" t="s">
        <v>12017</v>
      </c>
      <c r="M3232" s="11">
        <v>43116.745289351849</v>
      </c>
      <c r="N3232" s="11">
        <v>43116.745289351849</v>
      </c>
      <c r="O3232" s="11">
        <v>43124.334432870368</v>
      </c>
      <c r="P3232" t="s">
        <v>2124</v>
      </c>
      <c r="Q3232" t="s">
        <v>1398</v>
      </c>
      <c r="R3232" t="s">
        <v>12005</v>
      </c>
      <c r="S3232" t="s">
        <v>2125</v>
      </c>
      <c r="T3232" t="s">
        <v>2126</v>
      </c>
      <c r="U3232" t="s">
        <v>2127</v>
      </c>
      <c r="V3232">
        <v>0</v>
      </c>
      <c r="W3232" t="s">
        <v>2127</v>
      </c>
      <c r="X3232" t="s">
        <v>2125</v>
      </c>
      <c r="Y3232" t="s">
        <v>2125</v>
      </c>
      <c r="Z3232" t="s">
        <v>378</v>
      </c>
      <c r="AA3232" t="s">
        <v>2128</v>
      </c>
      <c r="AB3232" t="s">
        <v>2127</v>
      </c>
    </row>
    <row r="3233" spans="1:28" x14ac:dyDescent="0.2">
      <c r="A3233">
        <v>16091006</v>
      </c>
      <c r="B3233" t="s">
        <v>12018</v>
      </c>
      <c r="C3233" t="s">
        <v>2340</v>
      </c>
      <c r="D3233" t="s">
        <v>401</v>
      </c>
      <c r="E3233" t="s">
        <v>317</v>
      </c>
      <c r="F3233" t="s">
        <v>323</v>
      </c>
      <c r="G3233" t="s">
        <v>323</v>
      </c>
      <c r="H3233" t="s">
        <v>1233</v>
      </c>
      <c r="I3233" t="s">
        <v>317</v>
      </c>
      <c r="J3233" t="s">
        <v>334</v>
      </c>
      <c r="K3233" t="s">
        <v>753</v>
      </c>
      <c r="L3233" t="s">
        <v>12019</v>
      </c>
      <c r="M3233" s="11">
        <v>43116.745486111111</v>
      </c>
      <c r="N3233" s="11">
        <v>43116.745486111111</v>
      </c>
      <c r="O3233" s="11">
        <v>43126.453912037039</v>
      </c>
      <c r="P3233" t="s">
        <v>2124</v>
      </c>
      <c r="Q3233" t="s">
        <v>333</v>
      </c>
      <c r="R3233" t="s">
        <v>12020</v>
      </c>
      <c r="S3233" t="s">
        <v>2125</v>
      </c>
      <c r="T3233" t="s">
        <v>2126</v>
      </c>
      <c r="U3233" t="s">
        <v>2127</v>
      </c>
      <c r="V3233">
        <v>0</v>
      </c>
      <c r="W3233" t="s">
        <v>2127</v>
      </c>
      <c r="X3233" t="s">
        <v>2125</v>
      </c>
      <c r="Y3233" t="s">
        <v>2125</v>
      </c>
      <c r="Z3233" t="s">
        <v>534</v>
      </c>
      <c r="AA3233" t="s">
        <v>2128</v>
      </c>
      <c r="AB3233" t="s">
        <v>2127</v>
      </c>
    </row>
    <row r="3234" spans="1:28" x14ac:dyDescent="0.2">
      <c r="A3234">
        <v>16091007</v>
      </c>
      <c r="B3234" t="s">
        <v>720</v>
      </c>
      <c r="C3234" t="s">
        <v>3407</v>
      </c>
      <c r="D3234" t="s">
        <v>381</v>
      </c>
      <c r="E3234" t="s">
        <v>317</v>
      </c>
      <c r="F3234" t="s">
        <v>382</v>
      </c>
      <c r="G3234" t="s">
        <v>382</v>
      </c>
      <c r="H3234" t="s">
        <v>381</v>
      </c>
      <c r="I3234" t="s">
        <v>317</v>
      </c>
      <c r="J3234" t="s">
        <v>334</v>
      </c>
      <c r="K3234" t="s">
        <v>471</v>
      </c>
      <c r="L3234" t="s">
        <v>12021</v>
      </c>
      <c r="M3234" s="11">
        <v>43116.745706018519</v>
      </c>
      <c r="N3234" s="11">
        <v>43116.745706018519</v>
      </c>
      <c r="O3234" s="11">
        <v>43124.333391203705</v>
      </c>
      <c r="P3234" t="s">
        <v>2124</v>
      </c>
      <c r="Q3234" t="s">
        <v>1398</v>
      </c>
      <c r="R3234" t="s">
        <v>12005</v>
      </c>
      <c r="S3234" t="s">
        <v>2125</v>
      </c>
      <c r="T3234" t="s">
        <v>2126</v>
      </c>
      <c r="U3234" t="s">
        <v>2127</v>
      </c>
      <c r="V3234">
        <v>0</v>
      </c>
      <c r="W3234" t="s">
        <v>2127</v>
      </c>
      <c r="X3234" t="s">
        <v>2125</v>
      </c>
      <c r="Y3234" t="s">
        <v>2125</v>
      </c>
      <c r="Z3234" t="s">
        <v>378</v>
      </c>
      <c r="AA3234" t="s">
        <v>2128</v>
      </c>
      <c r="AB3234" t="s">
        <v>2127</v>
      </c>
    </row>
    <row r="3235" spans="1:28" x14ac:dyDescent="0.2">
      <c r="A3235">
        <v>16091012</v>
      </c>
      <c r="B3235" t="s">
        <v>720</v>
      </c>
      <c r="C3235" t="s">
        <v>3407</v>
      </c>
      <c r="D3235" t="s">
        <v>381</v>
      </c>
      <c r="E3235" t="s">
        <v>317</v>
      </c>
      <c r="F3235" t="s">
        <v>382</v>
      </c>
      <c r="G3235" t="s">
        <v>382</v>
      </c>
      <c r="H3235" t="s">
        <v>381</v>
      </c>
      <c r="I3235" t="s">
        <v>317</v>
      </c>
      <c r="J3235" t="s">
        <v>334</v>
      </c>
      <c r="K3235" t="s">
        <v>471</v>
      </c>
      <c r="L3235" t="s">
        <v>12022</v>
      </c>
      <c r="M3235" s="11">
        <v>43116.746030092596</v>
      </c>
      <c r="N3235" s="11">
        <v>43116.746030092596</v>
      </c>
      <c r="O3235" s="11">
        <v>43124.339606481481</v>
      </c>
      <c r="P3235" t="s">
        <v>2124</v>
      </c>
      <c r="Q3235" t="s">
        <v>1398</v>
      </c>
      <c r="R3235" t="s">
        <v>12005</v>
      </c>
      <c r="S3235" t="s">
        <v>2125</v>
      </c>
      <c r="T3235" t="s">
        <v>2126</v>
      </c>
      <c r="U3235" t="s">
        <v>2127</v>
      </c>
      <c r="V3235">
        <v>0</v>
      </c>
      <c r="W3235" t="s">
        <v>2127</v>
      </c>
      <c r="X3235" t="s">
        <v>2125</v>
      </c>
      <c r="Y3235" t="s">
        <v>2125</v>
      </c>
      <c r="Z3235" t="s">
        <v>378</v>
      </c>
      <c r="AA3235" t="s">
        <v>2128</v>
      </c>
      <c r="AB3235" t="s">
        <v>2127</v>
      </c>
    </row>
    <row r="3236" spans="1:28" x14ac:dyDescent="0.2">
      <c r="A3236">
        <v>16091014</v>
      </c>
      <c r="B3236" t="s">
        <v>720</v>
      </c>
      <c r="C3236" t="s">
        <v>3407</v>
      </c>
      <c r="D3236" t="s">
        <v>381</v>
      </c>
      <c r="E3236" t="s">
        <v>317</v>
      </c>
      <c r="F3236" t="s">
        <v>382</v>
      </c>
      <c r="G3236" t="s">
        <v>382</v>
      </c>
      <c r="H3236" t="s">
        <v>381</v>
      </c>
      <c r="I3236" t="s">
        <v>317</v>
      </c>
      <c r="J3236" t="s">
        <v>334</v>
      </c>
      <c r="K3236" t="s">
        <v>471</v>
      </c>
      <c r="L3236" t="s">
        <v>12023</v>
      </c>
      <c r="M3236" s="11">
        <v>43116.746354166666</v>
      </c>
      <c r="N3236" s="11">
        <v>43116.746354166666</v>
      </c>
      <c r="O3236" s="11">
        <v>43124.33898148148</v>
      </c>
      <c r="P3236" t="s">
        <v>2124</v>
      </c>
      <c r="Q3236" t="s">
        <v>1398</v>
      </c>
      <c r="R3236" t="s">
        <v>12005</v>
      </c>
      <c r="S3236" t="s">
        <v>2125</v>
      </c>
      <c r="T3236" t="s">
        <v>2126</v>
      </c>
      <c r="U3236" t="s">
        <v>2127</v>
      </c>
      <c r="V3236">
        <v>0</v>
      </c>
      <c r="W3236" t="s">
        <v>2127</v>
      </c>
      <c r="X3236" t="s">
        <v>2125</v>
      </c>
      <c r="Y3236" t="s">
        <v>2125</v>
      </c>
      <c r="Z3236" t="s">
        <v>378</v>
      </c>
      <c r="AA3236" t="s">
        <v>2128</v>
      </c>
      <c r="AB3236" t="s">
        <v>2127</v>
      </c>
    </row>
    <row r="3237" spans="1:28" x14ac:dyDescent="0.2">
      <c r="A3237">
        <v>16091021</v>
      </c>
      <c r="B3237" t="s">
        <v>720</v>
      </c>
      <c r="C3237" t="s">
        <v>3407</v>
      </c>
      <c r="D3237" t="s">
        <v>381</v>
      </c>
      <c r="E3237" t="s">
        <v>317</v>
      </c>
      <c r="F3237" t="s">
        <v>382</v>
      </c>
      <c r="G3237" t="s">
        <v>382</v>
      </c>
      <c r="H3237" t="s">
        <v>381</v>
      </c>
      <c r="I3237" t="s">
        <v>317</v>
      </c>
      <c r="J3237" t="s">
        <v>334</v>
      </c>
      <c r="K3237" t="s">
        <v>471</v>
      </c>
      <c r="L3237" t="s">
        <v>12024</v>
      </c>
      <c r="M3237" s="11">
        <v>43116.746631944443</v>
      </c>
      <c r="N3237" s="11">
        <v>43116.746631944443</v>
      </c>
      <c r="O3237" s="11">
        <v>43123.750104166669</v>
      </c>
      <c r="P3237" t="s">
        <v>2124</v>
      </c>
      <c r="Q3237" t="s">
        <v>1398</v>
      </c>
      <c r="R3237" t="s">
        <v>12005</v>
      </c>
      <c r="S3237" t="s">
        <v>2125</v>
      </c>
      <c r="T3237" t="s">
        <v>2126</v>
      </c>
      <c r="U3237" t="s">
        <v>2127</v>
      </c>
      <c r="V3237">
        <v>0</v>
      </c>
      <c r="W3237" t="s">
        <v>2127</v>
      </c>
      <c r="X3237" t="s">
        <v>2125</v>
      </c>
      <c r="Y3237" t="s">
        <v>2125</v>
      </c>
      <c r="Z3237" t="s">
        <v>378</v>
      </c>
      <c r="AA3237" t="s">
        <v>2128</v>
      </c>
      <c r="AB3237" t="s">
        <v>2127</v>
      </c>
    </row>
    <row r="3238" spans="1:28" x14ac:dyDescent="0.2">
      <c r="A3238">
        <v>16091026</v>
      </c>
      <c r="B3238" t="s">
        <v>720</v>
      </c>
      <c r="C3238" t="s">
        <v>3407</v>
      </c>
      <c r="D3238" t="s">
        <v>381</v>
      </c>
      <c r="E3238" t="s">
        <v>317</v>
      </c>
      <c r="F3238" t="s">
        <v>382</v>
      </c>
      <c r="G3238" t="s">
        <v>382</v>
      </c>
      <c r="H3238" t="s">
        <v>381</v>
      </c>
      <c r="I3238" t="s">
        <v>317</v>
      </c>
      <c r="J3238" t="s">
        <v>334</v>
      </c>
      <c r="K3238" t="s">
        <v>471</v>
      </c>
      <c r="L3238" t="s">
        <v>12025</v>
      </c>
      <c r="M3238" s="11">
        <v>43116.746967592589</v>
      </c>
      <c r="N3238" s="11">
        <v>43116.746967592589</v>
      </c>
      <c r="O3238" s="11">
        <v>43124.338425925926</v>
      </c>
      <c r="P3238" t="s">
        <v>2124</v>
      </c>
      <c r="Q3238" t="s">
        <v>1398</v>
      </c>
      <c r="R3238" t="s">
        <v>12005</v>
      </c>
      <c r="S3238" t="s">
        <v>2125</v>
      </c>
      <c r="T3238" t="s">
        <v>2126</v>
      </c>
      <c r="U3238" t="s">
        <v>2127</v>
      </c>
      <c r="V3238">
        <v>0</v>
      </c>
      <c r="W3238" t="s">
        <v>2127</v>
      </c>
      <c r="X3238" t="s">
        <v>2125</v>
      </c>
      <c r="Y3238" t="s">
        <v>2125</v>
      </c>
      <c r="Z3238" t="s">
        <v>378</v>
      </c>
      <c r="AA3238" t="s">
        <v>2128</v>
      </c>
      <c r="AB3238" t="s">
        <v>2127</v>
      </c>
    </row>
    <row r="3239" spans="1:28" x14ac:dyDescent="0.2">
      <c r="A3239">
        <v>16091044</v>
      </c>
      <c r="B3239" t="s">
        <v>720</v>
      </c>
      <c r="C3239" t="s">
        <v>3407</v>
      </c>
      <c r="D3239" t="s">
        <v>381</v>
      </c>
      <c r="E3239" t="s">
        <v>317</v>
      </c>
      <c r="F3239" t="s">
        <v>382</v>
      </c>
      <c r="G3239" t="s">
        <v>382</v>
      </c>
      <c r="H3239" t="s">
        <v>381</v>
      </c>
      <c r="I3239" t="s">
        <v>317</v>
      </c>
      <c r="J3239" t="s">
        <v>334</v>
      </c>
      <c r="K3239" t="s">
        <v>471</v>
      </c>
      <c r="L3239" t="s">
        <v>12026</v>
      </c>
      <c r="M3239" s="11">
        <v>43116.748576388891</v>
      </c>
      <c r="N3239" s="11">
        <v>43116.748576388891</v>
      </c>
      <c r="O3239" s="11">
        <v>43124.33699074074</v>
      </c>
      <c r="P3239" t="s">
        <v>2124</v>
      </c>
      <c r="Q3239" t="s">
        <v>1398</v>
      </c>
      <c r="R3239" t="s">
        <v>12005</v>
      </c>
      <c r="S3239" t="s">
        <v>2125</v>
      </c>
      <c r="T3239" t="s">
        <v>2126</v>
      </c>
      <c r="U3239" t="s">
        <v>2127</v>
      </c>
      <c r="V3239">
        <v>0</v>
      </c>
      <c r="W3239" t="s">
        <v>2127</v>
      </c>
      <c r="X3239" t="s">
        <v>2125</v>
      </c>
      <c r="Y3239" t="s">
        <v>2125</v>
      </c>
      <c r="Z3239" t="s">
        <v>378</v>
      </c>
      <c r="AA3239" t="s">
        <v>2128</v>
      </c>
      <c r="AB3239" t="s">
        <v>2127</v>
      </c>
    </row>
    <row r="3240" spans="1:28" x14ac:dyDescent="0.2">
      <c r="A3240">
        <v>16091050</v>
      </c>
      <c r="B3240" t="s">
        <v>720</v>
      </c>
      <c r="C3240" t="s">
        <v>3407</v>
      </c>
      <c r="D3240" t="s">
        <v>381</v>
      </c>
      <c r="E3240" t="s">
        <v>317</v>
      </c>
      <c r="F3240" t="s">
        <v>382</v>
      </c>
      <c r="G3240" t="s">
        <v>382</v>
      </c>
      <c r="H3240" t="s">
        <v>381</v>
      </c>
      <c r="I3240" t="s">
        <v>317</v>
      </c>
      <c r="J3240" t="s">
        <v>334</v>
      </c>
      <c r="K3240" t="s">
        <v>471</v>
      </c>
      <c r="L3240" t="s">
        <v>12027</v>
      </c>
      <c r="M3240" s="11">
        <v>43116.749016203707</v>
      </c>
      <c r="N3240" s="11">
        <v>43116.749016203707</v>
      </c>
      <c r="O3240" s="11">
        <v>43124.336550925924</v>
      </c>
      <c r="P3240" t="s">
        <v>2124</v>
      </c>
      <c r="Q3240" t="s">
        <v>1398</v>
      </c>
      <c r="R3240" t="s">
        <v>12005</v>
      </c>
      <c r="S3240" t="s">
        <v>2125</v>
      </c>
      <c r="T3240" t="s">
        <v>2126</v>
      </c>
      <c r="U3240" t="s">
        <v>2127</v>
      </c>
      <c r="V3240">
        <v>0</v>
      </c>
      <c r="W3240" t="s">
        <v>2127</v>
      </c>
      <c r="X3240" t="s">
        <v>2125</v>
      </c>
      <c r="Y3240" t="s">
        <v>2125</v>
      </c>
      <c r="Z3240" t="s">
        <v>378</v>
      </c>
      <c r="AA3240" t="s">
        <v>2128</v>
      </c>
      <c r="AB3240" t="s">
        <v>2127</v>
      </c>
    </row>
    <row r="3241" spans="1:28" x14ac:dyDescent="0.2">
      <c r="A3241">
        <v>16091055</v>
      </c>
      <c r="B3241" t="s">
        <v>720</v>
      </c>
      <c r="C3241" t="s">
        <v>3407</v>
      </c>
      <c r="D3241" t="s">
        <v>381</v>
      </c>
      <c r="E3241" t="s">
        <v>317</v>
      </c>
      <c r="F3241" t="s">
        <v>382</v>
      </c>
      <c r="G3241" t="s">
        <v>382</v>
      </c>
      <c r="H3241" t="s">
        <v>381</v>
      </c>
      <c r="I3241" t="s">
        <v>317</v>
      </c>
      <c r="J3241" t="s">
        <v>334</v>
      </c>
      <c r="K3241" t="s">
        <v>471</v>
      </c>
      <c r="L3241" t="s">
        <v>12028</v>
      </c>
      <c r="M3241" s="11">
        <v>43116.749293981484</v>
      </c>
      <c r="N3241" s="11">
        <v>43116.749293981484</v>
      </c>
      <c r="O3241" s="11">
        <v>43123.750034722223</v>
      </c>
      <c r="P3241" t="s">
        <v>2124</v>
      </c>
      <c r="Q3241" t="s">
        <v>1398</v>
      </c>
      <c r="R3241" t="s">
        <v>12005</v>
      </c>
      <c r="S3241" t="s">
        <v>2125</v>
      </c>
      <c r="T3241" t="s">
        <v>2126</v>
      </c>
      <c r="U3241" t="s">
        <v>2127</v>
      </c>
      <c r="V3241">
        <v>0</v>
      </c>
      <c r="W3241" t="s">
        <v>2127</v>
      </c>
      <c r="X3241" t="s">
        <v>2125</v>
      </c>
      <c r="Y3241" t="s">
        <v>2125</v>
      </c>
      <c r="Z3241" t="s">
        <v>378</v>
      </c>
      <c r="AA3241" t="s">
        <v>2128</v>
      </c>
      <c r="AB3241" t="s">
        <v>2127</v>
      </c>
    </row>
    <row r="3242" spans="1:28" x14ac:dyDescent="0.2">
      <c r="A3242">
        <v>16091093</v>
      </c>
      <c r="B3242" t="s">
        <v>9963</v>
      </c>
      <c r="C3242" t="s">
        <v>2158</v>
      </c>
      <c r="D3242" t="s">
        <v>503</v>
      </c>
      <c r="E3242" t="s">
        <v>317</v>
      </c>
      <c r="F3242" t="s">
        <v>323</v>
      </c>
      <c r="G3242" t="s">
        <v>323</v>
      </c>
      <c r="H3242" t="s">
        <v>983</v>
      </c>
      <c r="I3242" t="s">
        <v>317</v>
      </c>
      <c r="J3242" t="s">
        <v>334</v>
      </c>
      <c r="K3242" t="s">
        <v>9964</v>
      </c>
      <c r="L3242" t="s">
        <v>12029</v>
      </c>
      <c r="M3242" s="11">
        <v>43116.755358796298</v>
      </c>
      <c r="N3242" s="11">
        <v>43116.755358796298</v>
      </c>
      <c r="O3242" s="11">
        <v>43124.591099537036</v>
      </c>
      <c r="P3242" t="s">
        <v>2124</v>
      </c>
      <c r="Q3242" t="s">
        <v>333</v>
      </c>
      <c r="R3242" t="s">
        <v>12030</v>
      </c>
      <c r="S3242" t="s">
        <v>2125</v>
      </c>
      <c r="T3242" t="s">
        <v>2126</v>
      </c>
      <c r="U3242" t="s">
        <v>2127</v>
      </c>
      <c r="V3242">
        <v>0</v>
      </c>
      <c r="W3242" t="s">
        <v>2127</v>
      </c>
      <c r="X3242" t="s">
        <v>2125</v>
      </c>
      <c r="Y3242" t="s">
        <v>2125</v>
      </c>
      <c r="Z3242" t="s">
        <v>312</v>
      </c>
      <c r="AA3242" t="s">
        <v>2128</v>
      </c>
      <c r="AB3242" t="s">
        <v>2127</v>
      </c>
    </row>
    <row r="3243" spans="1:28" x14ac:dyDescent="0.2">
      <c r="A3243">
        <v>16091690</v>
      </c>
      <c r="B3243" t="s">
        <v>2158</v>
      </c>
      <c r="C3243" t="s">
        <v>2158</v>
      </c>
      <c r="D3243" t="s">
        <v>482</v>
      </c>
      <c r="E3243" t="s">
        <v>317</v>
      </c>
      <c r="F3243" t="s">
        <v>2127</v>
      </c>
      <c r="G3243" t="s">
        <v>9868</v>
      </c>
      <c r="H3243" t="s">
        <v>6823</v>
      </c>
      <c r="J3243" t="s">
        <v>430</v>
      </c>
      <c r="K3243" t="s">
        <v>12031</v>
      </c>
      <c r="L3243" t="s">
        <v>12032</v>
      </c>
      <c r="M3243" s="11">
        <v>43117.346134259256</v>
      </c>
      <c r="N3243" s="11">
        <v>43117.346134259256</v>
      </c>
      <c r="O3243" s="11">
        <v>43124.393993055557</v>
      </c>
      <c r="P3243" t="s">
        <v>2124</v>
      </c>
      <c r="Q3243" t="s">
        <v>2717</v>
      </c>
      <c r="R3243" t="s">
        <v>12033</v>
      </c>
      <c r="S3243" t="s">
        <v>2125</v>
      </c>
      <c r="T3243" t="s">
        <v>2126</v>
      </c>
      <c r="U3243" t="s">
        <v>2127</v>
      </c>
      <c r="V3243">
        <v>0</v>
      </c>
      <c r="W3243" t="s">
        <v>2127</v>
      </c>
      <c r="X3243" t="s">
        <v>2125</v>
      </c>
      <c r="Y3243" t="s">
        <v>2125</v>
      </c>
      <c r="Z3243" t="s">
        <v>312</v>
      </c>
      <c r="AA3243" t="s">
        <v>2137</v>
      </c>
      <c r="AB3243" t="s">
        <v>3108</v>
      </c>
    </row>
    <row r="3244" spans="1:28" x14ac:dyDescent="0.2">
      <c r="A3244">
        <v>16091716</v>
      </c>
      <c r="B3244" t="s">
        <v>12038</v>
      </c>
      <c r="C3244" t="s">
        <v>4521</v>
      </c>
      <c r="D3244" t="s">
        <v>482</v>
      </c>
      <c r="E3244" t="s">
        <v>317</v>
      </c>
      <c r="F3244" t="s">
        <v>370</v>
      </c>
      <c r="G3244" t="s">
        <v>370</v>
      </c>
      <c r="H3244" t="s">
        <v>482</v>
      </c>
      <c r="I3244" t="s">
        <v>317</v>
      </c>
      <c r="J3244" t="s">
        <v>322</v>
      </c>
      <c r="K3244" t="s">
        <v>526</v>
      </c>
      <c r="L3244" t="s">
        <v>12039</v>
      </c>
      <c r="M3244" s="11">
        <v>43117.350474537037</v>
      </c>
      <c r="N3244" s="11">
        <v>43117.350474537037</v>
      </c>
      <c r="O3244" s="11">
        <v>43124.354733796295</v>
      </c>
      <c r="P3244" t="s">
        <v>2124</v>
      </c>
      <c r="Q3244" t="s">
        <v>8156</v>
      </c>
      <c r="R3244" t="s">
        <v>8712</v>
      </c>
      <c r="S3244" t="s">
        <v>2125</v>
      </c>
      <c r="T3244" t="s">
        <v>2126</v>
      </c>
      <c r="U3244" t="s">
        <v>2127</v>
      </c>
      <c r="V3244">
        <v>0</v>
      </c>
      <c r="W3244" t="s">
        <v>2127</v>
      </c>
      <c r="X3244" t="s">
        <v>2125</v>
      </c>
      <c r="Y3244" t="s">
        <v>2125</v>
      </c>
      <c r="Z3244" t="s">
        <v>416</v>
      </c>
      <c r="AA3244" t="s">
        <v>2137</v>
      </c>
      <c r="AB3244" t="s">
        <v>2127</v>
      </c>
    </row>
    <row r="3245" spans="1:28" x14ac:dyDescent="0.2">
      <c r="A3245">
        <v>16091723</v>
      </c>
      <c r="B3245" t="s">
        <v>12041</v>
      </c>
      <c r="C3245" t="s">
        <v>12042</v>
      </c>
      <c r="D3245" t="s">
        <v>354</v>
      </c>
      <c r="E3245" t="s">
        <v>317</v>
      </c>
      <c r="F3245" t="s">
        <v>370</v>
      </c>
      <c r="G3245" t="s">
        <v>370</v>
      </c>
      <c r="H3245" t="s">
        <v>354</v>
      </c>
      <c r="I3245" t="s">
        <v>317</v>
      </c>
      <c r="J3245" t="s">
        <v>1040</v>
      </c>
      <c r="K3245" t="s">
        <v>1700</v>
      </c>
      <c r="L3245" t="s">
        <v>12043</v>
      </c>
      <c r="M3245" s="11">
        <v>43117.351435185185</v>
      </c>
      <c r="N3245" s="11">
        <v>43117.351435185185</v>
      </c>
      <c r="O3245" s="11">
        <v>43124.356296296297</v>
      </c>
      <c r="P3245" t="s">
        <v>2124</v>
      </c>
      <c r="Q3245" t="s">
        <v>1061</v>
      </c>
      <c r="R3245" t="s">
        <v>12044</v>
      </c>
      <c r="S3245" t="s">
        <v>2125</v>
      </c>
      <c r="T3245" t="s">
        <v>2126</v>
      </c>
      <c r="U3245" t="s">
        <v>2127</v>
      </c>
      <c r="V3245">
        <v>0</v>
      </c>
      <c r="W3245" t="s">
        <v>2127</v>
      </c>
      <c r="X3245" t="s">
        <v>2125</v>
      </c>
      <c r="Y3245" t="s">
        <v>2125</v>
      </c>
      <c r="Z3245" t="s">
        <v>4918</v>
      </c>
      <c r="AA3245" t="s">
        <v>2128</v>
      </c>
      <c r="AB3245" t="s">
        <v>2127</v>
      </c>
    </row>
    <row r="3246" spans="1:28" x14ac:dyDescent="0.2">
      <c r="A3246">
        <v>16091739</v>
      </c>
      <c r="B3246" t="s">
        <v>10826</v>
      </c>
      <c r="C3246" t="s">
        <v>2340</v>
      </c>
      <c r="D3246" t="s">
        <v>401</v>
      </c>
      <c r="E3246" t="s">
        <v>317</v>
      </c>
      <c r="F3246" t="s">
        <v>316</v>
      </c>
      <c r="G3246" t="s">
        <v>316</v>
      </c>
      <c r="H3246" t="s">
        <v>401</v>
      </c>
      <c r="I3246" t="s">
        <v>317</v>
      </c>
      <c r="J3246" t="s">
        <v>334</v>
      </c>
      <c r="K3246" t="s">
        <v>526</v>
      </c>
      <c r="L3246" t="s">
        <v>12045</v>
      </c>
      <c r="M3246" s="11">
        <v>43117.35365740741</v>
      </c>
      <c r="N3246" s="11">
        <v>43117.35365740741</v>
      </c>
      <c r="O3246" s="11">
        <v>43124.35527777778</v>
      </c>
      <c r="P3246" t="s">
        <v>2124</v>
      </c>
      <c r="Q3246" t="s">
        <v>524</v>
      </c>
      <c r="R3246" t="s">
        <v>12046</v>
      </c>
      <c r="S3246" t="s">
        <v>2125</v>
      </c>
      <c r="T3246" t="s">
        <v>2126</v>
      </c>
      <c r="U3246" t="s">
        <v>2127</v>
      </c>
      <c r="V3246">
        <v>0</v>
      </c>
      <c r="W3246" t="s">
        <v>2127</v>
      </c>
      <c r="X3246" t="s">
        <v>2125</v>
      </c>
      <c r="Y3246" t="s">
        <v>2125</v>
      </c>
      <c r="Z3246" t="s">
        <v>534</v>
      </c>
      <c r="AA3246" t="s">
        <v>2137</v>
      </c>
      <c r="AB3246" t="s">
        <v>2127</v>
      </c>
    </row>
    <row r="3247" spans="1:28" x14ac:dyDescent="0.2">
      <c r="A3247">
        <v>16091750</v>
      </c>
      <c r="B3247" t="s">
        <v>12047</v>
      </c>
      <c r="C3247" t="s">
        <v>12048</v>
      </c>
      <c r="D3247" t="s">
        <v>354</v>
      </c>
      <c r="E3247" t="s">
        <v>317</v>
      </c>
      <c r="F3247" t="s">
        <v>370</v>
      </c>
      <c r="G3247" t="s">
        <v>370</v>
      </c>
      <c r="J3247" t="s">
        <v>1040</v>
      </c>
      <c r="K3247" t="s">
        <v>3532</v>
      </c>
      <c r="L3247" t="s">
        <v>12049</v>
      </c>
      <c r="M3247" s="11">
        <v>43117.355150462965</v>
      </c>
      <c r="N3247" s="11">
        <v>43117.355150462965</v>
      </c>
      <c r="O3247" s="11">
        <v>43124.360150462962</v>
      </c>
      <c r="P3247" t="s">
        <v>2124</v>
      </c>
      <c r="Q3247" t="s">
        <v>1061</v>
      </c>
      <c r="S3247" t="s">
        <v>2125</v>
      </c>
      <c r="T3247" t="s">
        <v>2126</v>
      </c>
      <c r="U3247" t="s">
        <v>2127</v>
      </c>
      <c r="V3247">
        <v>0</v>
      </c>
      <c r="W3247" t="s">
        <v>2127</v>
      </c>
      <c r="X3247" t="s">
        <v>2125</v>
      </c>
      <c r="Y3247" t="s">
        <v>2125</v>
      </c>
      <c r="Z3247" t="s">
        <v>2764</v>
      </c>
      <c r="AA3247" t="s">
        <v>2128</v>
      </c>
      <c r="AB3247" t="s">
        <v>2127</v>
      </c>
    </row>
    <row r="3248" spans="1:28" x14ac:dyDescent="0.2">
      <c r="A3248">
        <v>16091758</v>
      </c>
      <c r="B3248" t="s">
        <v>10832</v>
      </c>
      <c r="C3248" t="s">
        <v>11665</v>
      </c>
      <c r="D3248" t="s">
        <v>482</v>
      </c>
      <c r="E3248" t="s">
        <v>317</v>
      </c>
      <c r="F3248" t="s">
        <v>370</v>
      </c>
      <c r="G3248" t="s">
        <v>370</v>
      </c>
      <c r="H3248" t="s">
        <v>482</v>
      </c>
      <c r="I3248" t="s">
        <v>317</v>
      </c>
      <c r="J3248" t="s">
        <v>430</v>
      </c>
      <c r="K3248" t="s">
        <v>496</v>
      </c>
      <c r="L3248" t="s">
        <v>12050</v>
      </c>
      <c r="M3248" s="11">
        <v>43117.356574074074</v>
      </c>
      <c r="N3248" s="11">
        <v>43117.356574074074</v>
      </c>
      <c r="O3248" s="11">
        <v>43124.365555555552</v>
      </c>
      <c r="P3248" t="s">
        <v>2124</v>
      </c>
      <c r="Q3248" t="s">
        <v>1354</v>
      </c>
      <c r="R3248" t="s">
        <v>12051</v>
      </c>
      <c r="S3248" t="s">
        <v>2125</v>
      </c>
      <c r="T3248" t="s">
        <v>2126</v>
      </c>
      <c r="U3248" t="s">
        <v>2127</v>
      </c>
      <c r="V3248">
        <v>0</v>
      </c>
      <c r="W3248" t="s">
        <v>2127</v>
      </c>
      <c r="X3248" t="s">
        <v>2125</v>
      </c>
      <c r="Y3248" t="s">
        <v>2125</v>
      </c>
      <c r="Z3248" t="s">
        <v>1911</v>
      </c>
      <c r="AA3248" t="s">
        <v>2137</v>
      </c>
      <c r="AB3248" t="s">
        <v>3108</v>
      </c>
    </row>
    <row r="3249" spans="1:28" x14ac:dyDescent="0.2">
      <c r="A3249">
        <v>16091790</v>
      </c>
      <c r="B3249" t="s">
        <v>7865</v>
      </c>
      <c r="C3249" t="s">
        <v>6541</v>
      </c>
      <c r="D3249" t="s">
        <v>460</v>
      </c>
      <c r="E3249" t="s">
        <v>317</v>
      </c>
      <c r="F3249" t="s">
        <v>316</v>
      </c>
      <c r="G3249" t="s">
        <v>357</v>
      </c>
      <c r="H3249" t="s">
        <v>518</v>
      </c>
      <c r="I3249" t="s">
        <v>317</v>
      </c>
      <c r="J3249" t="s">
        <v>334</v>
      </c>
      <c r="K3249" t="s">
        <v>753</v>
      </c>
      <c r="L3249" t="s">
        <v>12052</v>
      </c>
      <c r="M3249" s="11">
        <v>43117.359456018516</v>
      </c>
      <c r="N3249" s="11">
        <v>43117.359456018516</v>
      </c>
      <c r="O3249" s="11">
        <v>43124.38658564815</v>
      </c>
      <c r="P3249" t="s">
        <v>2124</v>
      </c>
      <c r="Q3249" t="s">
        <v>12053</v>
      </c>
      <c r="R3249" t="s">
        <v>12054</v>
      </c>
      <c r="S3249" t="s">
        <v>2125</v>
      </c>
      <c r="T3249" t="s">
        <v>2126</v>
      </c>
      <c r="U3249" t="s">
        <v>2127</v>
      </c>
      <c r="V3249">
        <v>0</v>
      </c>
      <c r="W3249" t="s">
        <v>2127</v>
      </c>
      <c r="X3249" t="s">
        <v>2125</v>
      </c>
      <c r="Y3249" t="s">
        <v>2125</v>
      </c>
      <c r="Z3249" t="s">
        <v>613</v>
      </c>
      <c r="AA3249" t="s">
        <v>2137</v>
      </c>
      <c r="AB3249" t="s">
        <v>3108</v>
      </c>
    </row>
    <row r="3250" spans="1:28" x14ac:dyDescent="0.2">
      <c r="A3250">
        <v>16091793</v>
      </c>
      <c r="B3250" t="s">
        <v>2570</v>
      </c>
      <c r="C3250" t="s">
        <v>2340</v>
      </c>
      <c r="D3250" t="s">
        <v>335</v>
      </c>
      <c r="E3250" t="s">
        <v>317</v>
      </c>
      <c r="F3250" t="s">
        <v>316</v>
      </c>
      <c r="G3250" t="s">
        <v>323</v>
      </c>
      <c r="H3250" t="s">
        <v>335</v>
      </c>
      <c r="I3250" t="s">
        <v>317</v>
      </c>
      <c r="J3250" t="s">
        <v>334</v>
      </c>
      <c r="K3250" t="s">
        <v>12055</v>
      </c>
      <c r="L3250" t="s">
        <v>12056</v>
      </c>
      <c r="M3250" s="11">
        <v>43117.359733796293</v>
      </c>
      <c r="N3250" s="11">
        <v>43117.359733796293</v>
      </c>
      <c r="O3250" s="11">
        <v>43126.376562500001</v>
      </c>
      <c r="P3250" t="s">
        <v>2124</v>
      </c>
      <c r="Q3250" t="s">
        <v>524</v>
      </c>
      <c r="R3250" t="s">
        <v>12057</v>
      </c>
      <c r="S3250" t="s">
        <v>2125</v>
      </c>
      <c r="T3250" t="s">
        <v>2126</v>
      </c>
      <c r="U3250" t="s">
        <v>2127</v>
      </c>
      <c r="V3250">
        <v>0</v>
      </c>
      <c r="W3250" t="s">
        <v>2127</v>
      </c>
      <c r="X3250" t="s">
        <v>2125</v>
      </c>
      <c r="Y3250" t="s">
        <v>2125</v>
      </c>
      <c r="Z3250" t="s">
        <v>534</v>
      </c>
      <c r="AA3250" t="s">
        <v>2137</v>
      </c>
      <c r="AB3250" t="s">
        <v>2127</v>
      </c>
    </row>
    <row r="3251" spans="1:28" x14ac:dyDescent="0.2">
      <c r="A3251">
        <v>16091866</v>
      </c>
      <c r="B3251" t="s">
        <v>3751</v>
      </c>
      <c r="C3251" t="s">
        <v>2619</v>
      </c>
      <c r="D3251" t="s">
        <v>401</v>
      </c>
      <c r="E3251" t="s">
        <v>317</v>
      </c>
      <c r="F3251" t="s">
        <v>316</v>
      </c>
      <c r="G3251" t="s">
        <v>316</v>
      </c>
      <c r="H3251" t="s">
        <v>401</v>
      </c>
      <c r="I3251" t="s">
        <v>317</v>
      </c>
      <c r="J3251" t="s">
        <v>334</v>
      </c>
      <c r="K3251" t="s">
        <v>595</v>
      </c>
      <c r="L3251" t="s">
        <v>12058</v>
      </c>
      <c r="M3251" s="11">
        <v>43117.366435185184</v>
      </c>
      <c r="N3251" s="11">
        <v>43117.366435185184</v>
      </c>
      <c r="O3251" s="11">
        <v>43124.376018518517</v>
      </c>
      <c r="P3251" t="s">
        <v>2124</v>
      </c>
      <c r="Q3251" t="s">
        <v>436</v>
      </c>
      <c r="R3251" t="s">
        <v>12059</v>
      </c>
      <c r="S3251" t="s">
        <v>2125</v>
      </c>
      <c r="T3251" t="s">
        <v>2126</v>
      </c>
      <c r="U3251" t="s">
        <v>2127</v>
      </c>
      <c r="V3251">
        <v>0</v>
      </c>
      <c r="W3251" t="s">
        <v>2127</v>
      </c>
      <c r="X3251" t="s">
        <v>2125</v>
      </c>
      <c r="Y3251" t="s">
        <v>2125</v>
      </c>
      <c r="Z3251" t="s">
        <v>459</v>
      </c>
      <c r="AA3251" t="s">
        <v>2137</v>
      </c>
      <c r="AB3251" t="s">
        <v>2127</v>
      </c>
    </row>
    <row r="3252" spans="1:28" x14ac:dyDescent="0.2">
      <c r="A3252">
        <v>16091874</v>
      </c>
      <c r="B3252" t="s">
        <v>12060</v>
      </c>
      <c r="C3252" t="s">
        <v>4817</v>
      </c>
      <c r="D3252" t="s">
        <v>518</v>
      </c>
      <c r="E3252" t="s">
        <v>317</v>
      </c>
      <c r="F3252" t="s">
        <v>2127</v>
      </c>
      <c r="G3252" t="s">
        <v>316</v>
      </c>
      <c r="H3252" t="s">
        <v>518</v>
      </c>
      <c r="I3252" t="s">
        <v>317</v>
      </c>
      <c r="J3252" t="s">
        <v>334</v>
      </c>
      <c r="K3252" t="s">
        <v>1700</v>
      </c>
      <c r="L3252" t="s">
        <v>12061</v>
      </c>
      <c r="M3252" s="11">
        <v>43117.367118055554</v>
      </c>
      <c r="N3252" s="11">
        <v>43117.367118055554</v>
      </c>
      <c r="O3252" s="11">
        <v>43124.368888888886</v>
      </c>
      <c r="P3252" t="s">
        <v>2124</v>
      </c>
      <c r="Q3252" t="s">
        <v>3560</v>
      </c>
      <c r="R3252" t="s">
        <v>12062</v>
      </c>
      <c r="S3252" t="s">
        <v>2125</v>
      </c>
      <c r="T3252" t="s">
        <v>2126</v>
      </c>
      <c r="U3252" t="s">
        <v>2127</v>
      </c>
      <c r="V3252">
        <v>0</v>
      </c>
      <c r="W3252" t="s">
        <v>2127</v>
      </c>
      <c r="X3252" t="s">
        <v>2125</v>
      </c>
      <c r="Y3252" t="s">
        <v>2125</v>
      </c>
      <c r="Z3252" t="s">
        <v>421</v>
      </c>
      <c r="AA3252" t="s">
        <v>2128</v>
      </c>
      <c r="AB3252" t="s">
        <v>2127</v>
      </c>
    </row>
    <row r="3253" spans="1:28" x14ac:dyDescent="0.2">
      <c r="A3253">
        <v>16091907</v>
      </c>
      <c r="B3253" t="s">
        <v>3022</v>
      </c>
      <c r="C3253" t="s">
        <v>2158</v>
      </c>
      <c r="D3253" t="s">
        <v>434</v>
      </c>
      <c r="E3253" t="s">
        <v>317</v>
      </c>
      <c r="F3253" t="s">
        <v>316</v>
      </c>
      <c r="G3253" t="s">
        <v>323</v>
      </c>
      <c r="H3253" t="s">
        <v>324</v>
      </c>
      <c r="I3253" t="s">
        <v>317</v>
      </c>
      <c r="J3253" t="s">
        <v>322</v>
      </c>
      <c r="K3253" t="s">
        <v>708</v>
      </c>
      <c r="L3253" t="s">
        <v>12063</v>
      </c>
      <c r="M3253" s="11">
        <v>43117.36917824074</v>
      </c>
      <c r="N3253" s="11">
        <v>43117.36917824074</v>
      </c>
      <c r="O3253" s="11">
        <v>43131.663136574076</v>
      </c>
      <c r="P3253" t="s">
        <v>2124</v>
      </c>
      <c r="Q3253" t="s">
        <v>763</v>
      </c>
      <c r="R3253" t="s">
        <v>12064</v>
      </c>
      <c r="S3253" t="s">
        <v>2125</v>
      </c>
      <c r="T3253" t="s">
        <v>2126</v>
      </c>
      <c r="U3253" t="s">
        <v>2127</v>
      </c>
      <c r="V3253">
        <v>0</v>
      </c>
      <c r="W3253" t="s">
        <v>2127</v>
      </c>
      <c r="X3253" t="s">
        <v>2125</v>
      </c>
      <c r="Y3253" t="s">
        <v>2125</v>
      </c>
      <c r="Z3253" t="s">
        <v>312</v>
      </c>
      <c r="AA3253" t="s">
        <v>2137</v>
      </c>
      <c r="AB3253" t="s">
        <v>2127</v>
      </c>
    </row>
    <row r="3254" spans="1:28" x14ac:dyDescent="0.2">
      <c r="A3254">
        <v>16091908</v>
      </c>
      <c r="B3254" t="s">
        <v>6284</v>
      </c>
      <c r="C3254" t="s">
        <v>5616</v>
      </c>
      <c r="D3254" t="s">
        <v>354</v>
      </c>
      <c r="E3254" t="s">
        <v>317</v>
      </c>
      <c r="F3254" t="s">
        <v>316</v>
      </c>
      <c r="G3254" t="s">
        <v>316</v>
      </c>
      <c r="J3254" t="s">
        <v>1040</v>
      </c>
      <c r="K3254" t="s">
        <v>1164</v>
      </c>
      <c r="L3254" t="s">
        <v>12065</v>
      </c>
      <c r="M3254" s="11">
        <v>43117.369270833333</v>
      </c>
      <c r="N3254" s="11">
        <v>43117.369270833333</v>
      </c>
      <c r="O3254" s="11">
        <v>43124.385011574072</v>
      </c>
      <c r="P3254" t="s">
        <v>2124</v>
      </c>
      <c r="Q3254" t="s">
        <v>1853</v>
      </c>
      <c r="S3254" t="s">
        <v>2125</v>
      </c>
      <c r="T3254" t="s">
        <v>2126</v>
      </c>
      <c r="U3254" t="s">
        <v>2127</v>
      </c>
      <c r="V3254">
        <v>0</v>
      </c>
      <c r="W3254" t="s">
        <v>2127</v>
      </c>
      <c r="X3254" t="s">
        <v>2125</v>
      </c>
      <c r="Y3254" t="s">
        <v>2125</v>
      </c>
      <c r="Z3254" t="s">
        <v>459</v>
      </c>
      <c r="AA3254" t="s">
        <v>2128</v>
      </c>
      <c r="AB3254" t="s">
        <v>2127</v>
      </c>
    </row>
    <row r="3255" spans="1:28" x14ac:dyDescent="0.2">
      <c r="A3255">
        <v>16091924</v>
      </c>
      <c r="B3255" t="s">
        <v>10826</v>
      </c>
      <c r="C3255" t="s">
        <v>2340</v>
      </c>
      <c r="D3255" t="s">
        <v>550</v>
      </c>
      <c r="E3255" t="s">
        <v>317</v>
      </c>
      <c r="F3255" t="s">
        <v>316</v>
      </c>
      <c r="G3255" t="s">
        <v>323</v>
      </c>
      <c r="H3255" t="s">
        <v>335</v>
      </c>
      <c r="I3255" t="s">
        <v>317</v>
      </c>
      <c r="J3255" t="s">
        <v>334</v>
      </c>
      <c r="K3255" t="s">
        <v>526</v>
      </c>
      <c r="L3255" t="s">
        <v>12066</v>
      </c>
      <c r="M3255" s="11">
        <v>43117.370763888888</v>
      </c>
      <c r="N3255" s="11">
        <v>43117.370763888888</v>
      </c>
      <c r="O3255" s="11">
        <v>43125.415798611109</v>
      </c>
      <c r="P3255" t="s">
        <v>2124</v>
      </c>
      <c r="Q3255" t="s">
        <v>524</v>
      </c>
      <c r="R3255" t="s">
        <v>12067</v>
      </c>
      <c r="S3255" t="s">
        <v>2125</v>
      </c>
      <c r="T3255" t="s">
        <v>2126</v>
      </c>
      <c r="U3255" t="s">
        <v>2127</v>
      </c>
      <c r="V3255">
        <v>0</v>
      </c>
      <c r="W3255" t="s">
        <v>2127</v>
      </c>
      <c r="X3255" t="s">
        <v>2125</v>
      </c>
      <c r="Y3255" t="s">
        <v>2125</v>
      </c>
      <c r="Z3255" t="s">
        <v>534</v>
      </c>
      <c r="AA3255" t="s">
        <v>2137</v>
      </c>
      <c r="AB3255" t="s">
        <v>2127</v>
      </c>
    </row>
    <row r="3256" spans="1:28" x14ac:dyDescent="0.2">
      <c r="A3256">
        <v>16091929</v>
      </c>
      <c r="B3256" t="s">
        <v>7984</v>
      </c>
      <c r="C3256" t="s">
        <v>7985</v>
      </c>
      <c r="D3256" t="s">
        <v>468</v>
      </c>
      <c r="E3256" t="s">
        <v>317</v>
      </c>
      <c r="F3256" t="s">
        <v>316</v>
      </c>
      <c r="G3256" t="s">
        <v>316</v>
      </c>
      <c r="H3256" t="s">
        <v>468</v>
      </c>
      <c r="I3256" t="s">
        <v>317</v>
      </c>
      <c r="J3256" t="s">
        <v>334</v>
      </c>
      <c r="K3256" t="s">
        <v>595</v>
      </c>
      <c r="L3256" t="s">
        <v>12068</v>
      </c>
      <c r="M3256" s="11">
        <v>43117.371192129627</v>
      </c>
      <c r="N3256" s="11">
        <v>43117.371192129627</v>
      </c>
      <c r="O3256" s="11">
        <v>43124.374699074076</v>
      </c>
      <c r="P3256" t="s">
        <v>2124</v>
      </c>
      <c r="Q3256" t="s">
        <v>436</v>
      </c>
      <c r="R3256" t="s">
        <v>12069</v>
      </c>
      <c r="S3256" t="s">
        <v>2125</v>
      </c>
      <c r="T3256" t="s">
        <v>2126</v>
      </c>
      <c r="U3256" t="s">
        <v>2127</v>
      </c>
      <c r="V3256">
        <v>0</v>
      </c>
      <c r="W3256" t="s">
        <v>2127</v>
      </c>
      <c r="X3256" t="s">
        <v>2125</v>
      </c>
      <c r="Y3256" t="s">
        <v>2125</v>
      </c>
      <c r="Z3256" t="s">
        <v>433</v>
      </c>
      <c r="AA3256" t="s">
        <v>2137</v>
      </c>
      <c r="AB3256" t="s">
        <v>2127</v>
      </c>
    </row>
    <row r="3257" spans="1:28" x14ac:dyDescent="0.2">
      <c r="A3257">
        <v>16091953</v>
      </c>
      <c r="B3257" t="s">
        <v>12070</v>
      </c>
      <c r="C3257" t="s">
        <v>3407</v>
      </c>
      <c r="D3257" t="s">
        <v>518</v>
      </c>
      <c r="E3257" t="s">
        <v>317</v>
      </c>
      <c r="F3257" t="s">
        <v>316</v>
      </c>
      <c r="G3257" t="s">
        <v>316</v>
      </c>
      <c r="H3257" t="s">
        <v>518</v>
      </c>
      <c r="I3257" t="s">
        <v>317</v>
      </c>
      <c r="J3257" t="s">
        <v>334</v>
      </c>
      <c r="K3257" t="s">
        <v>471</v>
      </c>
      <c r="L3257" t="s">
        <v>12071</v>
      </c>
      <c r="M3257" s="11">
        <v>43117.373206018521</v>
      </c>
      <c r="N3257" s="11">
        <v>43117.373206018521</v>
      </c>
      <c r="O3257" s="11">
        <v>43124.714212962965</v>
      </c>
      <c r="P3257" t="s">
        <v>2124</v>
      </c>
      <c r="Q3257" t="s">
        <v>1039</v>
      </c>
      <c r="R3257" t="s">
        <v>12072</v>
      </c>
      <c r="S3257" t="s">
        <v>2125</v>
      </c>
      <c r="T3257" t="s">
        <v>2126</v>
      </c>
      <c r="U3257" t="s">
        <v>2127</v>
      </c>
      <c r="V3257">
        <v>0</v>
      </c>
      <c r="W3257" t="s">
        <v>2127</v>
      </c>
      <c r="X3257" t="s">
        <v>2125</v>
      </c>
      <c r="Y3257" t="s">
        <v>2125</v>
      </c>
      <c r="Z3257" t="s">
        <v>421</v>
      </c>
      <c r="AA3257" t="s">
        <v>2128</v>
      </c>
      <c r="AB3257" t="s">
        <v>2127</v>
      </c>
    </row>
    <row r="3258" spans="1:28" x14ac:dyDescent="0.2">
      <c r="A3258">
        <v>16091983</v>
      </c>
      <c r="B3258" t="s">
        <v>12073</v>
      </c>
      <c r="C3258" t="s">
        <v>3269</v>
      </c>
      <c r="D3258" t="s">
        <v>2587</v>
      </c>
      <c r="E3258" t="s">
        <v>317</v>
      </c>
      <c r="F3258" t="s">
        <v>12074</v>
      </c>
      <c r="G3258" t="s">
        <v>12075</v>
      </c>
      <c r="J3258" t="s">
        <v>334</v>
      </c>
      <c r="K3258" t="s">
        <v>12076</v>
      </c>
      <c r="L3258" t="s">
        <v>12077</v>
      </c>
      <c r="M3258" s="11">
        <v>43117.375023148146</v>
      </c>
      <c r="N3258" s="11">
        <v>43117.375023148146</v>
      </c>
      <c r="O3258" s="11">
        <v>43131.437743055554</v>
      </c>
      <c r="P3258" t="s">
        <v>2124</v>
      </c>
      <c r="Q3258" t="s">
        <v>12078</v>
      </c>
      <c r="R3258" t="s">
        <v>12079</v>
      </c>
      <c r="S3258" t="s">
        <v>2125</v>
      </c>
      <c r="T3258" t="s">
        <v>2126</v>
      </c>
      <c r="U3258" t="s">
        <v>2127</v>
      </c>
      <c r="V3258">
        <v>0</v>
      </c>
      <c r="W3258" t="s">
        <v>2127</v>
      </c>
      <c r="X3258" t="s">
        <v>2125</v>
      </c>
      <c r="Y3258" t="s">
        <v>2125</v>
      </c>
      <c r="Z3258" t="s">
        <v>3272</v>
      </c>
      <c r="AA3258" t="s">
        <v>2128</v>
      </c>
      <c r="AB3258" t="s">
        <v>2127</v>
      </c>
    </row>
    <row r="3259" spans="1:28" x14ac:dyDescent="0.2">
      <c r="A3259">
        <v>16092016</v>
      </c>
      <c r="B3259" t="s">
        <v>11006</v>
      </c>
      <c r="C3259" t="s">
        <v>2158</v>
      </c>
      <c r="D3259" t="s">
        <v>401</v>
      </c>
      <c r="E3259" t="s">
        <v>317</v>
      </c>
      <c r="F3259" t="s">
        <v>937</v>
      </c>
      <c r="G3259" t="s">
        <v>316</v>
      </c>
      <c r="H3259" t="s">
        <v>401</v>
      </c>
      <c r="I3259" t="s">
        <v>317</v>
      </c>
      <c r="J3259" t="s">
        <v>334</v>
      </c>
      <c r="K3259" t="s">
        <v>3040</v>
      </c>
      <c r="L3259" t="s">
        <v>12080</v>
      </c>
      <c r="M3259" s="11">
        <v>43117.377106481479</v>
      </c>
      <c r="N3259" s="11">
        <v>43117.377106481479</v>
      </c>
      <c r="O3259" s="11">
        <v>43124.553263888891</v>
      </c>
      <c r="P3259" t="s">
        <v>2124</v>
      </c>
      <c r="Q3259" t="s">
        <v>2626</v>
      </c>
      <c r="R3259" t="s">
        <v>12081</v>
      </c>
      <c r="S3259" t="s">
        <v>2125</v>
      </c>
      <c r="T3259" t="s">
        <v>2126</v>
      </c>
      <c r="U3259" t="s">
        <v>2127</v>
      </c>
      <c r="V3259">
        <v>0</v>
      </c>
      <c r="W3259" t="s">
        <v>2127</v>
      </c>
      <c r="X3259" t="s">
        <v>2125</v>
      </c>
      <c r="Y3259" t="s">
        <v>2125</v>
      </c>
      <c r="Z3259" t="s">
        <v>312</v>
      </c>
      <c r="AA3259" t="s">
        <v>2128</v>
      </c>
      <c r="AB3259" t="s">
        <v>2127</v>
      </c>
    </row>
    <row r="3260" spans="1:28" x14ac:dyDescent="0.2">
      <c r="A3260">
        <v>16092026</v>
      </c>
      <c r="B3260" t="s">
        <v>1167</v>
      </c>
      <c r="C3260" t="s">
        <v>4762</v>
      </c>
      <c r="D3260" t="s">
        <v>460</v>
      </c>
      <c r="E3260" t="s">
        <v>317</v>
      </c>
      <c r="F3260" t="s">
        <v>316</v>
      </c>
      <c r="G3260" t="s">
        <v>316</v>
      </c>
      <c r="H3260" t="s">
        <v>460</v>
      </c>
      <c r="I3260" t="s">
        <v>317</v>
      </c>
      <c r="J3260" t="s">
        <v>334</v>
      </c>
      <c r="K3260" t="s">
        <v>12082</v>
      </c>
      <c r="L3260" t="s">
        <v>12083</v>
      </c>
      <c r="M3260" s="11">
        <v>43117.37771990741</v>
      </c>
      <c r="N3260" s="11">
        <v>43117.37771990741</v>
      </c>
      <c r="O3260" s="11">
        <v>43124.384988425925</v>
      </c>
      <c r="P3260" t="s">
        <v>2124</v>
      </c>
      <c r="Q3260" t="s">
        <v>436</v>
      </c>
      <c r="R3260" t="s">
        <v>12084</v>
      </c>
      <c r="S3260" t="s">
        <v>2125</v>
      </c>
      <c r="T3260" t="s">
        <v>2126</v>
      </c>
      <c r="U3260" t="s">
        <v>2127</v>
      </c>
      <c r="V3260">
        <v>0</v>
      </c>
      <c r="W3260" t="s">
        <v>2127</v>
      </c>
      <c r="X3260" t="s">
        <v>2125</v>
      </c>
      <c r="Y3260" t="s">
        <v>2125</v>
      </c>
      <c r="Z3260" t="s">
        <v>433</v>
      </c>
      <c r="AA3260" t="s">
        <v>2137</v>
      </c>
      <c r="AB3260" t="s">
        <v>2127</v>
      </c>
    </row>
    <row r="3261" spans="1:28" x14ac:dyDescent="0.2">
      <c r="A3261">
        <v>16092036</v>
      </c>
      <c r="B3261" t="s">
        <v>12086</v>
      </c>
      <c r="C3261" t="s">
        <v>11869</v>
      </c>
      <c r="D3261" t="s">
        <v>482</v>
      </c>
      <c r="E3261" t="s">
        <v>317</v>
      </c>
      <c r="F3261" t="s">
        <v>2127</v>
      </c>
      <c r="G3261" t="s">
        <v>370</v>
      </c>
      <c r="H3261" t="s">
        <v>482</v>
      </c>
      <c r="I3261" t="s">
        <v>317</v>
      </c>
      <c r="J3261" t="s">
        <v>334</v>
      </c>
      <c r="K3261" t="s">
        <v>1700</v>
      </c>
      <c r="L3261" t="s">
        <v>12087</v>
      </c>
      <c r="M3261" s="11">
        <v>43117.378159722219</v>
      </c>
      <c r="N3261" s="11">
        <v>43117.378159722219</v>
      </c>
      <c r="O3261" s="11">
        <v>43124.379988425928</v>
      </c>
      <c r="P3261" t="s">
        <v>2124</v>
      </c>
      <c r="Q3261" t="s">
        <v>3286</v>
      </c>
      <c r="R3261" t="s">
        <v>8939</v>
      </c>
      <c r="S3261" t="s">
        <v>2125</v>
      </c>
      <c r="T3261" t="s">
        <v>2126</v>
      </c>
      <c r="U3261" t="s">
        <v>2127</v>
      </c>
      <c r="V3261">
        <v>0</v>
      </c>
      <c r="W3261" t="s">
        <v>2127</v>
      </c>
      <c r="X3261" t="s">
        <v>2125</v>
      </c>
      <c r="Y3261" t="s">
        <v>2125</v>
      </c>
      <c r="Z3261" t="s">
        <v>4918</v>
      </c>
      <c r="AA3261" t="s">
        <v>2128</v>
      </c>
      <c r="AB3261" t="s">
        <v>2127</v>
      </c>
    </row>
    <row r="3262" spans="1:28" x14ac:dyDescent="0.2">
      <c r="A3262">
        <v>16092044</v>
      </c>
      <c r="B3262" t="s">
        <v>12088</v>
      </c>
      <c r="C3262" t="s">
        <v>12089</v>
      </c>
      <c r="D3262" t="s">
        <v>510</v>
      </c>
      <c r="E3262" t="s">
        <v>317</v>
      </c>
      <c r="F3262" t="s">
        <v>370</v>
      </c>
      <c r="G3262" t="s">
        <v>370</v>
      </c>
      <c r="H3262" t="s">
        <v>510</v>
      </c>
      <c r="I3262" t="s">
        <v>317</v>
      </c>
      <c r="J3262" t="s">
        <v>334</v>
      </c>
      <c r="K3262" t="s">
        <v>438</v>
      </c>
      <c r="L3262" t="s">
        <v>12090</v>
      </c>
      <c r="M3262" s="11">
        <v>43117.378981481481</v>
      </c>
      <c r="N3262" s="11">
        <v>43117.378981481481</v>
      </c>
      <c r="O3262" s="11">
        <v>43122.468576388892</v>
      </c>
      <c r="P3262" t="s">
        <v>2124</v>
      </c>
      <c r="Q3262" t="s">
        <v>512</v>
      </c>
      <c r="R3262" t="s">
        <v>12091</v>
      </c>
      <c r="S3262" t="s">
        <v>2125</v>
      </c>
      <c r="T3262" t="s">
        <v>2126</v>
      </c>
      <c r="U3262" t="s">
        <v>2127</v>
      </c>
      <c r="V3262">
        <v>0</v>
      </c>
      <c r="W3262" t="s">
        <v>2127</v>
      </c>
      <c r="X3262" t="s">
        <v>2125</v>
      </c>
      <c r="Y3262" t="s">
        <v>2125</v>
      </c>
      <c r="Z3262" t="s">
        <v>8706</v>
      </c>
      <c r="AA3262" t="s">
        <v>2137</v>
      </c>
      <c r="AB3262" t="s">
        <v>2127</v>
      </c>
    </row>
    <row r="3263" spans="1:28" x14ac:dyDescent="0.2">
      <c r="A3263">
        <v>16092048</v>
      </c>
      <c r="B3263" t="s">
        <v>7190</v>
      </c>
      <c r="C3263" t="s">
        <v>2560</v>
      </c>
      <c r="D3263" t="s">
        <v>550</v>
      </c>
      <c r="E3263" t="s">
        <v>317</v>
      </c>
      <c r="F3263" t="s">
        <v>316</v>
      </c>
      <c r="G3263" t="s">
        <v>316</v>
      </c>
      <c r="H3263" t="s">
        <v>550</v>
      </c>
      <c r="I3263" t="s">
        <v>317</v>
      </c>
      <c r="J3263" t="s">
        <v>334</v>
      </c>
      <c r="K3263" t="s">
        <v>5027</v>
      </c>
      <c r="L3263" t="s">
        <v>12092</v>
      </c>
      <c r="M3263" s="11">
        <v>43117.379282407404</v>
      </c>
      <c r="N3263" s="11">
        <v>43117.379282407404</v>
      </c>
      <c r="O3263" s="11">
        <v>43124.382986111108</v>
      </c>
      <c r="P3263" t="s">
        <v>2124</v>
      </c>
      <c r="Q3263" t="s">
        <v>425</v>
      </c>
      <c r="R3263" t="s">
        <v>12093</v>
      </c>
      <c r="S3263" t="s">
        <v>2125</v>
      </c>
      <c r="T3263" t="s">
        <v>2126</v>
      </c>
      <c r="U3263" t="s">
        <v>2127</v>
      </c>
      <c r="V3263">
        <v>0</v>
      </c>
      <c r="W3263" t="s">
        <v>2127</v>
      </c>
      <c r="X3263" t="s">
        <v>2125</v>
      </c>
      <c r="Y3263" t="s">
        <v>2125</v>
      </c>
      <c r="Z3263" t="s">
        <v>459</v>
      </c>
      <c r="AA3263" t="s">
        <v>2137</v>
      </c>
      <c r="AB3263" t="s">
        <v>2127</v>
      </c>
    </row>
    <row r="3264" spans="1:28" x14ac:dyDescent="0.2">
      <c r="A3264">
        <v>16092057</v>
      </c>
      <c r="B3264" t="s">
        <v>3093</v>
      </c>
      <c r="C3264" t="s">
        <v>2302</v>
      </c>
      <c r="D3264" t="s">
        <v>443</v>
      </c>
      <c r="E3264" t="s">
        <v>317</v>
      </c>
      <c r="F3264" t="s">
        <v>382</v>
      </c>
      <c r="G3264" t="s">
        <v>384</v>
      </c>
      <c r="H3264" t="s">
        <v>789</v>
      </c>
      <c r="J3264" t="s">
        <v>334</v>
      </c>
      <c r="K3264" t="s">
        <v>1556</v>
      </c>
      <c r="L3264" t="s">
        <v>12094</v>
      </c>
      <c r="M3264" s="11">
        <v>43117.379780092589</v>
      </c>
      <c r="N3264" s="11">
        <v>43117.379780092589</v>
      </c>
      <c r="O3264" s="11">
        <v>43126.487847222219</v>
      </c>
      <c r="P3264" t="s">
        <v>2124</v>
      </c>
      <c r="Q3264" t="s">
        <v>5308</v>
      </c>
      <c r="R3264" t="s">
        <v>12095</v>
      </c>
      <c r="S3264" t="s">
        <v>2125</v>
      </c>
      <c r="T3264" t="s">
        <v>2126</v>
      </c>
      <c r="U3264" t="s">
        <v>2127</v>
      </c>
      <c r="V3264">
        <v>0</v>
      </c>
      <c r="W3264" t="s">
        <v>2127</v>
      </c>
      <c r="X3264" t="s">
        <v>2125</v>
      </c>
      <c r="Y3264" t="s">
        <v>2125</v>
      </c>
      <c r="Z3264" t="s">
        <v>2304</v>
      </c>
      <c r="AA3264" t="s">
        <v>2128</v>
      </c>
      <c r="AB3264" t="s">
        <v>2129</v>
      </c>
    </row>
    <row r="3265" spans="1:28" x14ac:dyDescent="0.2">
      <c r="A3265">
        <v>16092083</v>
      </c>
      <c r="B3265" t="s">
        <v>1417</v>
      </c>
      <c r="C3265" t="s">
        <v>9486</v>
      </c>
      <c r="D3265" t="s">
        <v>434</v>
      </c>
      <c r="E3265" t="s">
        <v>317</v>
      </c>
      <c r="F3265" t="s">
        <v>316</v>
      </c>
      <c r="G3265" t="s">
        <v>316</v>
      </c>
      <c r="H3265" t="s">
        <v>434</v>
      </c>
      <c r="I3265" t="s">
        <v>317</v>
      </c>
      <c r="J3265" t="s">
        <v>334</v>
      </c>
      <c r="K3265" t="s">
        <v>602</v>
      </c>
      <c r="L3265" t="s">
        <v>12096</v>
      </c>
      <c r="M3265" s="11">
        <v>43117.381006944444</v>
      </c>
      <c r="N3265" s="11">
        <v>43117.381006944444</v>
      </c>
      <c r="O3265" s="11">
        <v>43124.391851851855</v>
      </c>
      <c r="P3265" t="s">
        <v>2124</v>
      </c>
      <c r="Q3265" t="s">
        <v>425</v>
      </c>
      <c r="R3265" t="s">
        <v>12097</v>
      </c>
      <c r="S3265" t="s">
        <v>2125</v>
      </c>
      <c r="T3265" t="s">
        <v>2126</v>
      </c>
      <c r="U3265" t="s">
        <v>2127</v>
      </c>
      <c r="V3265">
        <v>0</v>
      </c>
      <c r="W3265" t="s">
        <v>2127</v>
      </c>
      <c r="X3265" t="s">
        <v>2125</v>
      </c>
      <c r="Y3265" t="s">
        <v>2125</v>
      </c>
      <c r="Z3265" t="s">
        <v>421</v>
      </c>
      <c r="AA3265" t="s">
        <v>2137</v>
      </c>
      <c r="AB3265" t="s">
        <v>2127</v>
      </c>
    </row>
    <row r="3266" spans="1:28" x14ac:dyDescent="0.2">
      <c r="A3266">
        <v>16092150</v>
      </c>
      <c r="B3266" t="s">
        <v>3135</v>
      </c>
      <c r="C3266" t="s">
        <v>12103</v>
      </c>
      <c r="D3266" t="s">
        <v>381</v>
      </c>
      <c r="E3266" t="s">
        <v>317</v>
      </c>
      <c r="F3266" t="s">
        <v>382</v>
      </c>
      <c r="G3266" t="s">
        <v>384</v>
      </c>
      <c r="H3266" t="s">
        <v>476</v>
      </c>
      <c r="J3266" t="s">
        <v>334</v>
      </c>
      <c r="K3266" t="s">
        <v>388</v>
      </c>
      <c r="L3266" t="s">
        <v>12104</v>
      </c>
      <c r="M3266" s="11">
        <v>43117.38548611111</v>
      </c>
      <c r="N3266" s="11">
        <v>43117.38548611111</v>
      </c>
      <c r="O3266" s="11">
        <v>43126.415578703702</v>
      </c>
      <c r="P3266" t="s">
        <v>2124</v>
      </c>
      <c r="Q3266" t="s">
        <v>383</v>
      </c>
      <c r="R3266" t="s">
        <v>2787</v>
      </c>
      <c r="S3266" t="s">
        <v>2125</v>
      </c>
      <c r="T3266" t="s">
        <v>2126</v>
      </c>
      <c r="U3266" t="s">
        <v>2127</v>
      </c>
      <c r="V3266">
        <v>0</v>
      </c>
      <c r="W3266" t="s">
        <v>2127</v>
      </c>
      <c r="X3266" t="s">
        <v>2125</v>
      </c>
      <c r="Y3266" t="s">
        <v>2125</v>
      </c>
      <c r="Z3266" t="s">
        <v>408</v>
      </c>
      <c r="AA3266" t="s">
        <v>2128</v>
      </c>
      <c r="AB3266" t="s">
        <v>2127</v>
      </c>
    </row>
    <row r="3267" spans="1:28" x14ac:dyDescent="0.2">
      <c r="A3267">
        <v>16092158</v>
      </c>
      <c r="B3267" t="s">
        <v>3121</v>
      </c>
      <c r="C3267" t="s">
        <v>2158</v>
      </c>
      <c r="D3267" t="s">
        <v>392</v>
      </c>
      <c r="E3267" t="s">
        <v>317</v>
      </c>
      <c r="F3267" t="s">
        <v>2426</v>
      </c>
      <c r="G3267" t="s">
        <v>323</v>
      </c>
      <c r="H3267" t="s">
        <v>1233</v>
      </c>
      <c r="I3267" t="s">
        <v>317</v>
      </c>
      <c r="J3267" t="s">
        <v>334</v>
      </c>
      <c r="K3267" t="s">
        <v>753</v>
      </c>
      <c r="L3267" t="s">
        <v>12105</v>
      </c>
      <c r="M3267" s="11">
        <v>43117.385844907411</v>
      </c>
      <c r="N3267" s="11">
        <v>43117.385844907411</v>
      </c>
      <c r="O3267" s="11">
        <v>43124.71</v>
      </c>
      <c r="P3267" t="s">
        <v>2124</v>
      </c>
      <c r="Q3267" t="s">
        <v>2428</v>
      </c>
      <c r="R3267" t="s">
        <v>12106</v>
      </c>
      <c r="S3267" t="s">
        <v>2125</v>
      </c>
      <c r="T3267" t="s">
        <v>2126</v>
      </c>
      <c r="U3267" t="s">
        <v>2127</v>
      </c>
      <c r="V3267">
        <v>0</v>
      </c>
      <c r="W3267" t="s">
        <v>2127</v>
      </c>
      <c r="X3267" t="s">
        <v>2125</v>
      </c>
      <c r="Y3267" t="s">
        <v>2125</v>
      </c>
      <c r="Z3267" t="s">
        <v>312</v>
      </c>
      <c r="AA3267" t="s">
        <v>2128</v>
      </c>
      <c r="AB3267" t="s">
        <v>2127</v>
      </c>
    </row>
    <row r="3268" spans="1:28" x14ac:dyDescent="0.2">
      <c r="A3268">
        <v>16092199</v>
      </c>
      <c r="B3268" t="s">
        <v>12107</v>
      </c>
      <c r="C3268" t="s">
        <v>2420</v>
      </c>
      <c r="D3268" t="s">
        <v>392</v>
      </c>
      <c r="E3268" t="s">
        <v>317</v>
      </c>
      <c r="F3268" t="s">
        <v>316</v>
      </c>
      <c r="G3268" t="s">
        <v>316</v>
      </c>
      <c r="H3268" t="s">
        <v>392</v>
      </c>
      <c r="I3268" t="s">
        <v>317</v>
      </c>
      <c r="J3268" t="s">
        <v>334</v>
      </c>
      <c r="K3268" t="s">
        <v>1834</v>
      </c>
      <c r="L3268" t="s">
        <v>12108</v>
      </c>
      <c r="M3268" s="11">
        <v>43117.387916666667</v>
      </c>
      <c r="N3268" s="11">
        <v>43117.387916666667</v>
      </c>
      <c r="O3268" s="11">
        <v>43124.41615740741</v>
      </c>
      <c r="P3268" t="s">
        <v>2124</v>
      </c>
      <c r="Q3268" t="s">
        <v>470</v>
      </c>
      <c r="R3268" t="s">
        <v>12109</v>
      </c>
      <c r="S3268" t="s">
        <v>2125</v>
      </c>
      <c r="T3268" t="s">
        <v>2126</v>
      </c>
      <c r="U3268" t="s">
        <v>2127</v>
      </c>
      <c r="V3268">
        <v>0</v>
      </c>
      <c r="W3268" t="s">
        <v>2127</v>
      </c>
      <c r="X3268" t="s">
        <v>2125</v>
      </c>
      <c r="Y3268" t="s">
        <v>2125</v>
      </c>
      <c r="Z3268" t="s">
        <v>719</v>
      </c>
      <c r="AA3268" t="s">
        <v>2128</v>
      </c>
      <c r="AB3268" t="s">
        <v>2127</v>
      </c>
    </row>
    <row r="3269" spans="1:28" x14ac:dyDescent="0.2">
      <c r="A3269">
        <v>16092230</v>
      </c>
      <c r="B3269" t="s">
        <v>2882</v>
      </c>
      <c r="C3269" t="s">
        <v>2158</v>
      </c>
      <c r="D3269" t="s">
        <v>550</v>
      </c>
      <c r="E3269" t="s">
        <v>317</v>
      </c>
      <c r="F3269" t="s">
        <v>316</v>
      </c>
      <c r="G3269" t="s">
        <v>323</v>
      </c>
      <c r="H3269" t="s">
        <v>1233</v>
      </c>
      <c r="I3269" t="s">
        <v>317</v>
      </c>
      <c r="J3269" t="s">
        <v>334</v>
      </c>
      <c r="K3269" t="s">
        <v>526</v>
      </c>
      <c r="L3269" t="s">
        <v>12110</v>
      </c>
      <c r="M3269" s="11">
        <v>43117.389074074075</v>
      </c>
      <c r="N3269" s="11">
        <v>43117.389074074075</v>
      </c>
      <c r="O3269" s="11">
        <v>43124.442164351851</v>
      </c>
      <c r="P3269" t="s">
        <v>2124</v>
      </c>
      <c r="Q3269" t="s">
        <v>524</v>
      </c>
      <c r="R3269" t="s">
        <v>12111</v>
      </c>
      <c r="S3269" t="s">
        <v>2125</v>
      </c>
      <c r="T3269" t="s">
        <v>2126</v>
      </c>
      <c r="U3269" t="s">
        <v>2127</v>
      </c>
      <c r="V3269">
        <v>0</v>
      </c>
      <c r="W3269" t="s">
        <v>2127</v>
      </c>
      <c r="X3269" t="s">
        <v>2125</v>
      </c>
      <c r="Y3269" t="s">
        <v>2125</v>
      </c>
      <c r="Z3269" t="s">
        <v>312</v>
      </c>
      <c r="AA3269" t="s">
        <v>2137</v>
      </c>
      <c r="AB3269" t="s">
        <v>2127</v>
      </c>
    </row>
    <row r="3270" spans="1:28" x14ac:dyDescent="0.2">
      <c r="A3270">
        <v>16092273</v>
      </c>
      <c r="B3270" t="s">
        <v>6725</v>
      </c>
      <c r="C3270" t="s">
        <v>4548</v>
      </c>
      <c r="D3270" t="s">
        <v>468</v>
      </c>
      <c r="E3270" t="s">
        <v>317</v>
      </c>
      <c r="F3270" t="s">
        <v>316</v>
      </c>
      <c r="G3270" t="s">
        <v>316</v>
      </c>
      <c r="H3270" t="s">
        <v>468</v>
      </c>
      <c r="I3270" t="s">
        <v>317</v>
      </c>
      <c r="J3270" t="s">
        <v>334</v>
      </c>
      <c r="K3270" t="s">
        <v>1218</v>
      </c>
      <c r="L3270" t="s">
        <v>12112</v>
      </c>
      <c r="M3270" s="11">
        <v>43117.391365740739</v>
      </c>
      <c r="N3270" s="11">
        <v>43117.391365740739</v>
      </c>
      <c r="O3270" s="11">
        <v>43125.635520833333</v>
      </c>
      <c r="P3270" t="s">
        <v>2124</v>
      </c>
      <c r="Q3270" t="s">
        <v>436</v>
      </c>
      <c r="R3270" t="s">
        <v>12113</v>
      </c>
      <c r="S3270" t="s">
        <v>2125</v>
      </c>
      <c r="T3270" t="s">
        <v>2126</v>
      </c>
      <c r="U3270" t="s">
        <v>2127</v>
      </c>
      <c r="V3270">
        <v>0</v>
      </c>
      <c r="W3270" t="s">
        <v>2127</v>
      </c>
      <c r="X3270" t="s">
        <v>2125</v>
      </c>
      <c r="Y3270" t="s">
        <v>2125</v>
      </c>
      <c r="Z3270" t="s">
        <v>433</v>
      </c>
      <c r="AA3270" t="s">
        <v>2137</v>
      </c>
      <c r="AB3270" t="s">
        <v>2127</v>
      </c>
    </row>
    <row r="3271" spans="1:28" x14ac:dyDescent="0.2">
      <c r="A3271">
        <v>16092281</v>
      </c>
      <c r="B3271" t="s">
        <v>12114</v>
      </c>
      <c r="C3271" t="s">
        <v>2420</v>
      </c>
      <c r="D3271" t="s">
        <v>518</v>
      </c>
      <c r="E3271" t="s">
        <v>317</v>
      </c>
      <c r="F3271" t="s">
        <v>316</v>
      </c>
      <c r="G3271" t="s">
        <v>316</v>
      </c>
      <c r="H3271" t="s">
        <v>518</v>
      </c>
      <c r="I3271" t="s">
        <v>317</v>
      </c>
      <c r="J3271" t="s">
        <v>334</v>
      </c>
      <c r="K3271" t="s">
        <v>2596</v>
      </c>
      <c r="L3271" t="s">
        <v>12115</v>
      </c>
      <c r="M3271" s="11">
        <v>43117.391504629632</v>
      </c>
      <c r="N3271" s="11">
        <v>43117.391504629632</v>
      </c>
      <c r="O3271" s="11">
        <v>43124.393969907411</v>
      </c>
      <c r="P3271" t="s">
        <v>2124</v>
      </c>
      <c r="Q3271" t="s">
        <v>425</v>
      </c>
      <c r="R3271" t="s">
        <v>12116</v>
      </c>
      <c r="S3271" t="s">
        <v>2125</v>
      </c>
      <c r="T3271" t="s">
        <v>2126</v>
      </c>
      <c r="U3271" t="s">
        <v>2127</v>
      </c>
      <c r="V3271">
        <v>0</v>
      </c>
      <c r="W3271" t="s">
        <v>2127</v>
      </c>
      <c r="X3271" t="s">
        <v>2125</v>
      </c>
      <c r="Y3271" t="s">
        <v>2125</v>
      </c>
      <c r="Z3271" t="s">
        <v>719</v>
      </c>
      <c r="AA3271" t="s">
        <v>2137</v>
      </c>
      <c r="AB3271" t="s">
        <v>2127</v>
      </c>
    </row>
    <row r="3272" spans="1:28" x14ac:dyDescent="0.2">
      <c r="A3272">
        <v>16092284</v>
      </c>
      <c r="B3272" t="s">
        <v>5840</v>
      </c>
      <c r="C3272" t="s">
        <v>5841</v>
      </c>
      <c r="D3272" t="s">
        <v>460</v>
      </c>
      <c r="E3272" t="s">
        <v>317</v>
      </c>
      <c r="F3272" t="s">
        <v>316</v>
      </c>
      <c r="G3272" t="s">
        <v>316</v>
      </c>
      <c r="H3272" t="s">
        <v>460</v>
      </c>
      <c r="I3272" t="s">
        <v>317</v>
      </c>
      <c r="J3272" t="s">
        <v>334</v>
      </c>
      <c r="K3272" t="s">
        <v>471</v>
      </c>
      <c r="L3272" t="s">
        <v>12117</v>
      </c>
      <c r="M3272" s="11">
        <v>43117.391539351855</v>
      </c>
      <c r="N3272" s="11">
        <v>43117.391539351855</v>
      </c>
      <c r="O3272" s="11">
        <v>43124.421307870369</v>
      </c>
      <c r="P3272" t="s">
        <v>2124</v>
      </c>
      <c r="Q3272" t="s">
        <v>733</v>
      </c>
      <c r="R3272" t="s">
        <v>12118</v>
      </c>
      <c r="S3272" t="s">
        <v>2125</v>
      </c>
      <c r="T3272" t="s">
        <v>2126</v>
      </c>
      <c r="U3272" t="s">
        <v>2127</v>
      </c>
      <c r="V3272">
        <v>0</v>
      </c>
      <c r="W3272" t="s">
        <v>2127</v>
      </c>
      <c r="X3272" t="s">
        <v>2125</v>
      </c>
      <c r="Y3272" t="s">
        <v>2125</v>
      </c>
      <c r="Z3272" t="s">
        <v>459</v>
      </c>
      <c r="AA3272" t="s">
        <v>2128</v>
      </c>
      <c r="AB3272" t="s">
        <v>2127</v>
      </c>
    </row>
    <row r="3273" spans="1:28" x14ac:dyDescent="0.2">
      <c r="A3273">
        <v>16092288</v>
      </c>
      <c r="B3273" t="s">
        <v>12119</v>
      </c>
      <c r="C3273" t="s">
        <v>2613</v>
      </c>
      <c r="D3273" t="s">
        <v>550</v>
      </c>
      <c r="E3273" t="s">
        <v>317</v>
      </c>
      <c r="F3273" t="s">
        <v>316</v>
      </c>
      <c r="G3273" t="s">
        <v>316</v>
      </c>
      <c r="H3273" t="s">
        <v>550</v>
      </c>
      <c r="I3273" t="s">
        <v>317</v>
      </c>
      <c r="J3273" t="s">
        <v>334</v>
      </c>
      <c r="K3273" t="s">
        <v>595</v>
      </c>
      <c r="L3273" t="s">
        <v>12120</v>
      </c>
      <c r="M3273" s="11">
        <v>43117.391608796293</v>
      </c>
      <c r="N3273" s="11">
        <v>43117.391608796293</v>
      </c>
      <c r="O3273" s="11">
        <v>43124.406087962961</v>
      </c>
      <c r="P3273" t="s">
        <v>2124</v>
      </c>
      <c r="Q3273" t="s">
        <v>436</v>
      </c>
      <c r="R3273" t="s">
        <v>12121</v>
      </c>
      <c r="S3273" t="s">
        <v>2125</v>
      </c>
      <c r="T3273" t="s">
        <v>2126</v>
      </c>
      <c r="U3273" t="s">
        <v>2127</v>
      </c>
      <c r="V3273">
        <v>0</v>
      </c>
      <c r="W3273" t="s">
        <v>2127</v>
      </c>
      <c r="X3273" t="s">
        <v>2125</v>
      </c>
      <c r="Y3273" t="s">
        <v>2125</v>
      </c>
      <c r="Z3273" t="s">
        <v>421</v>
      </c>
      <c r="AA3273" t="s">
        <v>2137</v>
      </c>
      <c r="AB3273" t="s">
        <v>2127</v>
      </c>
    </row>
    <row r="3274" spans="1:28" x14ac:dyDescent="0.2">
      <c r="A3274">
        <v>16092309</v>
      </c>
      <c r="B3274" t="s">
        <v>5353</v>
      </c>
      <c r="C3274" t="s">
        <v>2119</v>
      </c>
      <c r="D3274" t="s">
        <v>434</v>
      </c>
      <c r="E3274" t="s">
        <v>317</v>
      </c>
      <c r="F3274" t="s">
        <v>316</v>
      </c>
      <c r="G3274" t="s">
        <v>316</v>
      </c>
      <c r="H3274" t="s">
        <v>434</v>
      </c>
      <c r="I3274" t="s">
        <v>317</v>
      </c>
      <c r="J3274" t="s">
        <v>334</v>
      </c>
      <c r="K3274" t="s">
        <v>1195</v>
      </c>
      <c r="L3274" t="s">
        <v>12122</v>
      </c>
      <c r="M3274" s="11">
        <v>43117.39271990741</v>
      </c>
      <c r="N3274" s="11">
        <v>43117.39271990741</v>
      </c>
      <c r="O3274" s="11">
        <v>43124.396238425928</v>
      </c>
      <c r="P3274" t="s">
        <v>2124</v>
      </c>
      <c r="Q3274" t="s">
        <v>519</v>
      </c>
      <c r="R3274" t="s">
        <v>12123</v>
      </c>
      <c r="S3274" t="s">
        <v>2125</v>
      </c>
      <c r="T3274" t="s">
        <v>2126</v>
      </c>
      <c r="U3274" t="s">
        <v>2127</v>
      </c>
      <c r="V3274">
        <v>0</v>
      </c>
      <c r="W3274" t="s">
        <v>2127</v>
      </c>
      <c r="X3274" t="s">
        <v>2125</v>
      </c>
      <c r="Y3274" t="s">
        <v>2125</v>
      </c>
      <c r="Z3274" t="s">
        <v>1820</v>
      </c>
      <c r="AA3274" t="s">
        <v>2137</v>
      </c>
      <c r="AB3274" t="s">
        <v>2127</v>
      </c>
    </row>
    <row r="3275" spans="1:28" x14ac:dyDescent="0.2">
      <c r="A3275">
        <v>16093633</v>
      </c>
      <c r="B3275" t="s">
        <v>12124</v>
      </c>
      <c r="C3275" t="s">
        <v>3191</v>
      </c>
      <c r="D3275" t="s">
        <v>392</v>
      </c>
      <c r="E3275" t="s">
        <v>317</v>
      </c>
      <c r="F3275" t="s">
        <v>357</v>
      </c>
      <c r="G3275" t="s">
        <v>357</v>
      </c>
      <c r="H3275" t="s">
        <v>2917</v>
      </c>
      <c r="I3275" t="s">
        <v>317</v>
      </c>
      <c r="J3275" t="s">
        <v>334</v>
      </c>
      <c r="K3275" t="s">
        <v>12125</v>
      </c>
      <c r="L3275" t="s">
        <v>12126</v>
      </c>
      <c r="M3275" s="11">
        <v>43117.444826388892</v>
      </c>
      <c r="N3275" s="11">
        <v>43117.444826388892</v>
      </c>
      <c r="O3275" s="11">
        <v>43126.643842592595</v>
      </c>
      <c r="P3275" t="s">
        <v>2124</v>
      </c>
      <c r="Q3275" t="s">
        <v>1106</v>
      </c>
      <c r="R3275" t="s">
        <v>12127</v>
      </c>
      <c r="S3275" t="s">
        <v>2125</v>
      </c>
      <c r="T3275" t="s">
        <v>2126</v>
      </c>
      <c r="U3275" t="s">
        <v>2127</v>
      </c>
      <c r="V3275">
        <v>0</v>
      </c>
      <c r="W3275" t="s">
        <v>2127</v>
      </c>
      <c r="X3275" t="s">
        <v>2125</v>
      </c>
      <c r="Y3275" t="s">
        <v>2125</v>
      </c>
      <c r="Z3275" t="s">
        <v>613</v>
      </c>
      <c r="AA3275" t="s">
        <v>2128</v>
      </c>
      <c r="AB3275" t="s">
        <v>2127</v>
      </c>
    </row>
    <row r="3276" spans="1:28" x14ac:dyDescent="0.2">
      <c r="A3276">
        <v>16093646</v>
      </c>
      <c r="B3276" t="s">
        <v>10967</v>
      </c>
      <c r="C3276" t="s">
        <v>9524</v>
      </c>
      <c r="D3276" t="s">
        <v>518</v>
      </c>
      <c r="E3276" t="s">
        <v>317</v>
      </c>
      <c r="F3276" t="s">
        <v>316</v>
      </c>
      <c r="G3276" t="s">
        <v>316</v>
      </c>
      <c r="H3276" t="s">
        <v>518</v>
      </c>
      <c r="I3276" t="s">
        <v>317</v>
      </c>
      <c r="J3276" t="s">
        <v>334</v>
      </c>
      <c r="K3276" t="s">
        <v>1834</v>
      </c>
      <c r="L3276" t="s">
        <v>12128</v>
      </c>
      <c r="M3276" s="11">
        <v>43117.445150462961</v>
      </c>
      <c r="N3276" s="11">
        <v>43117.445150462961</v>
      </c>
      <c r="O3276" s="11">
        <v>43124.452291666668</v>
      </c>
      <c r="P3276" t="s">
        <v>2124</v>
      </c>
      <c r="Q3276" t="s">
        <v>470</v>
      </c>
      <c r="R3276" t="s">
        <v>12129</v>
      </c>
      <c r="S3276" t="s">
        <v>2125</v>
      </c>
      <c r="T3276" t="s">
        <v>2126</v>
      </c>
      <c r="U3276" t="s">
        <v>2127</v>
      </c>
      <c r="V3276">
        <v>0</v>
      </c>
      <c r="W3276" t="s">
        <v>2127</v>
      </c>
      <c r="X3276" t="s">
        <v>2125</v>
      </c>
      <c r="Y3276" t="s">
        <v>2125</v>
      </c>
      <c r="Z3276" t="s">
        <v>1457</v>
      </c>
      <c r="AA3276" t="s">
        <v>2128</v>
      </c>
      <c r="AB3276" t="s">
        <v>2127</v>
      </c>
    </row>
    <row r="3277" spans="1:28" x14ac:dyDescent="0.2">
      <c r="A3277">
        <v>16093647</v>
      </c>
      <c r="B3277" t="s">
        <v>12124</v>
      </c>
      <c r="C3277" t="s">
        <v>3191</v>
      </c>
      <c r="D3277" t="s">
        <v>392</v>
      </c>
      <c r="E3277" t="s">
        <v>317</v>
      </c>
      <c r="F3277" t="s">
        <v>357</v>
      </c>
      <c r="G3277" t="s">
        <v>357</v>
      </c>
      <c r="H3277" t="s">
        <v>2917</v>
      </c>
      <c r="I3277" t="s">
        <v>317</v>
      </c>
      <c r="J3277" t="s">
        <v>334</v>
      </c>
      <c r="K3277" t="s">
        <v>12125</v>
      </c>
      <c r="L3277" t="s">
        <v>12126</v>
      </c>
      <c r="M3277" s="11">
        <v>43117.445150462961</v>
      </c>
      <c r="N3277" s="11">
        <v>43117.445150462961</v>
      </c>
      <c r="O3277" s="11">
        <v>43126.643287037034</v>
      </c>
      <c r="P3277" t="s">
        <v>2124</v>
      </c>
      <c r="Q3277" t="s">
        <v>1106</v>
      </c>
      <c r="R3277" t="s">
        <v>12130</v>
      </c>
      <c r="S3277" t="s">
        <v>2125</v>
      </c>
      <c r="T3277" t="s">
        <v>2126</v>
      </c>
      <c r="U3277" t="s">
        <v>2127</v>
      </c>
      <c r="V3277">
        <v>0</v>
      </c>
      <c r="W3277" t="s">
        <v>2127</v>
      </c>
      <c r="X3277" t="s">
        <v>2125</v>
      </c>
      <c r="Y3277" t="s">
        <v>2125</v>
      </c>
      <c r="Z3277" t="s">
        <v>613</v>
      </c>
      <c r="AA3277" t="s">
        <v>2128</v>
      </c>
      <c r="AB3277" t="s">
        <v>2127</v>
      </c>
    </row>
    <row r="3278" spans="1:28" x14ac:dyDescent="0.2">
      <c r="A3278">
        <v>16093649</v>
      </c>
      <c r="B3278" t="s">
        <v>2520</v>
      </c>
      <c r="C3278" t="s">
        <v>2158</v>
      </c>
      <c r="D3278" t="s">
        <v>550</v>
      </c>
      <c r="E3278" t="s">
        <v>317</v>
      </c>
      <c r="F3278" t="s">
        <v>316</v>
      </c>
      <c r="G3278" t="s">
        <v>316</v>
      </c>
      <c r="H3278" t="s">
        <v>550</v>
      </c>
      <c r="I3278" t="s">
        <v>317</v>
      </c>
      <c r="J3278" t="s">
        <v>334</v>
      </c>
      <c r="K3278" t="s">
        <v>426</v>
      </c>
      <c r="L3278" t="s">
        <v>12131</v>
      </c>
      <c r="M3278" s="11">
        <v>43117.445243055554</v>
      </c>
      <c r="N3278" s="11">
        <v>43117.445243055554</v>
      </c>
      <c r="O3278" s="11">
        <v>43124.517847222225</v>
      </c>
      <c r="P3278" t="s">
        <v>2124</v>
      </c>
      <c r="Q3278" t="s">
        <v>519</v>
      </c>
      <c r="R3278" t="s">
        <v>12132</v>
      </c>
      <c r="S3278" t="s">
        <v>2125</v>
      </c>
      <c r="T3278" t="s">
        <v>2126</v>
      </c>
      <c r="U3278" t="s">
        <v>2127</v>
      </c>
      <c r="V3278">
        <v>0</v>
      </c>
      <c r="W3278" t="s">
        <v>2127</v>
      </c>
      <c r="X3278" t="s">
        <v>2125</v>
      </c>
      <c r="Y3278" t="s">
        <v>2125</v>
      </c>
      <c r="Z3278" t="s">
        <v>312</v>
      </c>
      <c r="AA3278" t="s">
        <v>2137</v>
      </c>
      <c r="AB3278" t="s">
        <v>2127</v>
      </c>
    </row>
    <row r="3279" spans="1:28" x14ac:dyDescent="0.2">
      <c r="A3279">
        <v>16093769</v>
      </c>
      <c r="B3279" t="s">
        <v>12133</v>
      </c>
      <c r="C3279" t="s">
        <v>7394</v>
      </c>
      <c r="D3279" t="s">
        <v>460</v>
      </c>
      <c r="E3279" t="s">
        <v>317</v>
      </c>
      <c r="F3279" t="s">
        <v>316</v>
      </c>
      <c r="G3279" t="s">
        <v>316</v>
      </c>
      <c r="H3279" t="s">
        <v>460</v>
      </c>
      <c r="I3279" t="s">
        <v>317</v>
      </c>
      <c r="J3279" t="s">
        <v>334</v>
      </c>
      <c r="K3279" t="s">
        <v>5793</v>
      </c>
      <c r="L3279" t="s">
        <v>12134</v>
      </c>
      <c r="M3279" s="11">
        <v>43117.449317129627</v>
      </c>
      <c r="N3279" s="11">
        <v>43117.449317129627</v>
      </c>
      <c r="O3279" s="11">
        <v>43124.462280092594</v>
      </c>
      <c r="P3279" t="s">
        <v>2124</v>
      </c>
      <c r="Q3279" t="s">
        <v>4616</v>
      </c>
      <c r="R3279" t="s">
        <v>12135</v>
      </c>
      <c r="S3279" t="s">
        <v>2125</v>
      </c>
      <c r="T3279" t="s">
        <v>2126</v>
      </c>
      <c r="U3279" t="s">
        <v>2127</v>
      </c>
      <c r="V3279">
        <v>0</v>
      </c>
      <c r="W3279" t="s">
        <v>2127</v>
      </c>
      <c r="X3279" t="s">
        <v>2125</v>
      </c>
      <c r="Y3279" t="s">
        <v>2125</v>
      </c>
      <c r="Z3279" t="s">
        <v>421</v>
      </c>
      <c r="AA3279" t="s">
        <v>2137</v>
      </c>
      <c r="AB3279" t="s">
        <v>2127</v>
      </c>
    </row>
    <row r="3280" spans="1:28" x14ac:dyDescent="0.2">
      <c r="A3280">
        <v>16093798</v>
      </c>
      <c r="B3280" t="s">
        <v>652</v>
      </c>
      <c r="C3280" t="s">
        <v>2396</v>
      </c>
      <c r="D3280" t="s">
        <v>468</v>
      </c>
      <c r="E3280" t="s">
        <v>317</v>
      </c>
      <c r="F3280" t="s">
        <v>316</v>
      </c>
      <c r="G3280" t="s">
        <v>316</v>
      </c>
      <c r="H3280" t="s">
        <v>468</v>
      </c>
      <c r="I3280" t="s">
        <v>317</v>
      </c>
      <c r="J3280" t="s">
        <v>334</v>
      </c>
      <c r="K3280" t="s">
        <v>595</v>
      </c>
      <c r="L3280" t="s">
        <v>12136</v>
      </c>
      <c r="M3280" s="11">
        <v>43117.450150462966</v>
      </c>
      <c r="N3280" s="11">
        <v>43117.450150462966</v>
      </c>
      <c r="O3280" s="11">
        <v>43124.621562499997</v>
      </c>
      <c r="P3280" t="s">
        <v>2124</v>
      </c>
      <c r="Q3280" t="s">
        <v>436</v>
      </c>
      <c r="R3280" t="s">
        <v>12137</v>
      </c>
      <c r="S3280" t="s">
        <v>2125</v>
      </c>
      <c r="T3280" t="s">
        <v>2126</v>
      </c>
      <c r="U3280" t="s">
        <v>2127</v>
      </c>
      <c r="V3280">
        <v>0</v>
      </c>
      <c r="W3280" t="s">
        <v>2127</v>
      </c>
      <c r="X3280" t="s">
        <v>2125</v>
      </c>
      <c r="Y3280" t="s">
        <v>2125</v>
      </c>
      <c r="Z3280" t="s">
        <v>459</v>
      </c>
      <c r="AA3280" t="s">
        <v>2137</v>
      </c>
      <c r="AB3280" t="s">
        <v>2127</v>
      </c>
    </row>
    <row r="3281" spans="1:28" x14ac:dyDescent="0.2">
      <c r="A3281">
        <v>16093799</v>
      </c>
      <c r="B3281" t="s">
        <v>1456</v>
      </c>
      <c r="C3281" t="s">
        <v>9524</v>
      </c>
      <c r="D3281" t="s">
        <v>434</v>
      </c>
      <c r="E3281" t="s">
        <v>317</v>
      </c>
      <c r="F3281" t="s">
        <v>316</v>
      </c>
      <c r="G3281" t="s">
        <v>316</v>
      </c>
      <c r="H3281" t="s">
        <v>434</v>
      </c>
      <c r="I3281" t="s">
        <v>317</v>
      </c>
      <c r="J3281" t="s">
        <v>334</v>
      </c>
      <c r="K3281" t="s">
        <v>426</v>
      </c>
      <c r="L3281" t="s">
        <v>12138</v>
      </c>
      <c r="M3281" s="11">
        <v>43117.450173611112</v>
      </c>
      <c r="N3281" s="11">
        <v>43117.450173611112</v>
      </c>
      <c r="O3281" s="11">
        <v>43124.46980324074</v>
      </c>
      <c r="P3281" t="s">
        <v>2124</v>
      </c>
      <c r="Q3281" t="s">
        <v>470</v>
      </c>
      <c r="R3281" t="s">
        <v>12139</v>
      </c>
      <c r="S3281" t="s">
        <v>2125</v>
      </c>
      <c r="T3281" t="s">
        <v>2126</v>
      </c>
      <c r="U3281" t="s">
        <v>2127</v>
      </c>
      <c r="V3281">
        <v>0</v>
      </c>
      <c r="W3281" t="s">
        <v>2127</v>
      </c>
      <c r="X3281" t="s">
        <v>2125</v>
      </c>
      <c r="Y3281" t="s">
        <v>2125</v>
      </c>
      <c r="Z3281" t="s">
        <v>1457</v>
      </c>
      <c r="AA3281" t="s">
        <v>2128</v>
      </c>
      <c r="AB3281" t="s">
        <v>2127</v>
      </c>
    </row>
    <row r="3282" spans="1:28" x14ac:dyDescent="0.2">
      <c r="A3282">
        <v>16094054</v>
      </c>
      <c r="B3282" t="s">
        <v>11760</v>
      </c>
      <c r="C3282" t="s">
        <v>2158</v>
      </c>
      <c r="D3282" t="s">
        <v>1233</v>
      </c>
      <c r="E3282" t="s">
        <v>317</v>
      </c>
      <c r="F3282" t="s">
        <v>323</v>
      </c>
      <c r="G3282" t="s">
        <v>323</v>
      </c>
      <c r="H3282" t="s">
        <v>983</v>
      </c>
      <c r="I3282" t="s">
        <v>317</v>
      </c>
      <c r="J3282" t="s">
        <v>334</v>
      </c>
      <c r="K3282" t="s">
        <v>708</v>
      </c>
      <c r="L3282" t="s">
        <v>12140</v>
      </c>
      <c r="M3282" s="11">
        <v>43117.461284722223</v>
      </c>
      <c r="N3282" s="11">
        <v>43117.461284722223</v>
      </c>
      <c r="O3282" s="11">
        <v>43125.63652777778</v>
      </c>
      <c r="P3282" t="s">
        <v>2124</v>
      </c>
      <c r="Q3282" t="s">
        <v>333</v>
      </c>
      <c r="R3282" t="s">
        <v>5422</v>
      </c>
      <c r="S3282" t="s">
        <v>2125</v>
      </c>
      <c r="T3282" t="s">
        <v>2126</v>
      </c>
      <c r="U3282" t="s">
        <v>2127</v>
      </c>
      <c r="V3282">
        <v>0</v>
      </c>
      <c r="W3282" t="s">
        <v>2127</v>
      </c>
      <c r="X3282" t="s">
        <v>2125</v>
      </c>
      <c r="Y3282" t="s">
        <v>2125</v>
      </c>
      <c r="Z3282" t="s">
        <v>312</v>
      </c>
      <c r="AA3282" t="s">
        <v>2128</v>
      </c>
      <c r="AB3282" t="s">
        <v>2127</v>
      </c>
    </row>
    <row r="3283" spans="1:28" x14ac:dyDescent="0.2">
      <c r="A3283">
        <v>16094085</v>
      </c>
      <c r="B3283" t="s">
        <v>12141</v>
      </c>
      <c r="C3283" t="s">
        <v>2158</v>
      </c>
      <c r="D3283" t="s">
        <v>401</v>
      </c>
      <c r="E3283" t="s">
        <v>317</v>
      </c>
      <c r="F3283" t="s">
        <v>316</v>
      </c>
      <c r="G3283" t="s">
        <v>316</v>
      </c>
      <c r="H3283" t="s">
        <v>401</v>
      </c>
      <c r="I3283" t="s">
        <v>317</v>
      </c>
      <c r="J3283" t="s">
        <v>334</v>
      </c>
      <c r="K3283" t="s">
        <v>602</v>
      </c>
      <c r="L3283" t="s">
        <v>12142</v>
      </c>
      <c r="M3283" s="11">
        <v>43117.46234953704</v>
      </c>
      <c r="N3283" s="11">
        <v>43117.46234953704</v>
      </c>
      <c r="O3283" s="11">
        <v>43124.465590277781</v>
      </c>
      <c r="P3283" t="s">
        <v>2124</v>
      </c>
      <c r="Q3283" t="s">
        <v>519</v>
      </c>
      <c r="R3283" t="s">
        <v>12143</v>
      </c>
      <c r="S3283" t="s">
        <v>2125</v>
      </c>
      <c r="T3283" t="s">
        <v>2126</v>
      </c>
      <c r="U3283" t="s">
        <v>2127</v>
      </c>
      <c r="V3283">
        <v>0</v>
      </c>
      <c r="W3283" t="s">
        <v>2127</v>
      </c>
      <c r="X3283" t="s">
        <v>2125</v>
      </c>
      <c r="Y3283" t="s">
        <v>2125</v>
      </c>
      <c r="Z3283" t="s">
        <v>312</v>
      </c>
      <c r="AA3283" t="s">
        <v>2137</v>
      </c>
      <c r="AB3283" t="s">
        <v>2127</v>
      </c>
    </row>
    <row r="3284" spans="1:28" x14ac:dyDescent="0.2">
      <c r="A3284">
        <v>16094097</v>
      </c>
      <c r="B3284" t="s">
        <v>646</v>
      </c>
      <c r="C3284" t="s">
        <v>3250</v>
      </c>
      <c r="D3284" t="s">
        <v>381</v>
      </c>
      <c r="E3284" t="s">
        <v>317</v>
      </c>
      <c r="F3284" t="s">
        <v>382</v>
      </c>
      <c r="G3284" t="s">
        <v>382</v>
      </c>
      <c r="H3284" t="s">
        <v>381</v>
      </c>
      <c r="I3284" t="s">
        <v>317</v>
      </c>
      <c r="J3284" t="s">
        <v>334</v>
      </c>
      <c r="K3284" t="s">
        <v>1461</v>
      </c>
      <c r="L3284" t="s">
        <v>1462</v>
      </c>
      <c r="M3284" s="11">
        <v>43117.462638888886</v>
      </c>
      <c r="N3284" s="11">
        <v>43117.462638888886</v>
      </c>
      <c r="O3284" s="11">
        <v>43124.543090277781</v>
      </c>
      <c r="P3284" t="s">
        <v>2124</v>
      </c>
      <c r="Q3284" t="s">
        <v>736</v>
      </c>
      <c r="R3284" t="s">
        <v>1460</v>
      </c>
      <c r="S3284" t="s">
        <v>2125</v>
      </c>
      <c r="T3284" t="s">
        <v>2126</v>
      </c>
      <c r="U3284" t="s">
        <v>2127</v>
      </c>
      <c r="V3284">
        <v>0</v>
      </c>
      <c r="W3284" t="s">
        <v>2127</v>
      </c>
      <c r="X3284" t="s">
        <v>2125</v>
      </c>
      <c r="Y3284" t="s">
        <v>2125</v>
      </c>
      <c r="Z3284" t="s">
        <v>378</v>
      </c>
      <c r="AA3284" t="s">
        <v>2128</v>
      </c>
      <c r="AB3284" t="s">
        <v>2127</v>
      </c>
    </row>
    <row r="3285" spans="1:28" x14ac:dyDescent="0.2">
      <c r="A3285">
        <v>16094163</v>
      </c>
      <c r="B3285" t="s">
        <v>5933</v>
      </c>
      <c r="C3285" t="s">
        <v>2464</v>
      </c>
      <c r="D3285" t="s">
        <v>1105</v>
      </c>
      <c r="E3285" t="s">
        <v>317</v>
      </c>
      <c r="F3285" t="s">
        <v>357</v>
      </c>
      <c r="G3285" t="s">
        <v>357</v>
      </c>
      <c r="H3285" t="s">
        <v>1107</v>
      </c>
      <c r="I3285" t="s">
        <v>2603</v>
      </c>
      <c r="J3285" t="s">
        <v>334</v>
      </c>
      <c r="K3285" t="s">
        <v>12144</v>
      </c>
      <c r="L3285" t="s">
        <v>12145</v>
      </c>
      <c r="M3285" s="11">
        <v>43117.465462962966</v>
      </c>
      <c r="N3285" s="11">
        <v>43117.465462962966</v>
      </c>
      <c r="O3285" s="11">
        <v>43124.676400462966</v>
      </c>
      <c r="P3285" t="s">
        <v>2124</v>
      </c>
      <c r="Q3285" t="s">
        <v>2606</v>
      </c>
      <c r="R3285" t="s">
        <v>12146</v>
      </c>
      <c r="S3285" t="s">
        <v>2125</v>
      </c>
      <c r="T3285" t="s">
        <v>2126</v>
      </c>
      <c r="U3285" t="s">
        <v>2127</v>
      </c>
      <c r="V3285">
        <v>0</v>
      </c>
      <c r="W3285" t="s">
        <v>2127</v>
      </c>
      <c r="X3285" t="s">
        <v>2125</v>
      </c>
      <c r="Y3285" t="s">
        <v>2125</v>
      </c>
      <c r="Z3285" t="s">
        <v>433</v>
      </c>
      <c r="AA3285" t="s">
        <v>2137</v>
      </c>
      <c r="AB3285" t="s">
        <v>2608</v>
      </c>
    </row>
    <row r="3286" spans="1:28" x14ac:dyDescent="0.2">
      <c r="A3286">
        <v>16094182</v>
      </c>
      <c r="B3286" t="s">
        <v>8140</v>
      </c>
      <c r="C3286" t="s">
        <v>3191</v>
      </c>
      <c r="D3286" t="s">
        <v>518</v>
      </c>
      <c r="E3286" t="s">
        <v>317</v>
      </c>
      <c r="F3286" t="s">
        <v>316</v>
      </c>
      <c r="G3286" t="s">
        <v>316</v>
      </c>
      <c r="H3286" t="s">
        <v>518</v>
      </c>
      <c r="I3286" t="s">
        <v>317</v>
      </c>
      <c r="J3286" t="s">
        <v>334</v>
      </c>
      <c r="K3286" t="s">
        <v>574</v>
      </c>
      <c r="L3286" t="s">
        <v>12147</v>
      </c>
      <c r="M3286" s="11">
        <v>43117.466238425928</v>
      </c>
      <c r="N3286" s="11">
        <v>43117.466238425928</v>
      </c>
      <c r="O3286" s="11">
        <v>43124.585833333331</v>
      </c>
      <c r="P3286" t="s">
        <v>2124</v>
      </c>
      <c r="Q3286" t="s">
        <v>462</v>
      </c>
      <c r="R3286" t="s">
        <v>12148</v>
      </c>
      <c r="S3286" t="s">
        <v>2125</v>
      </c>
      <c r="T3286" t="s">
        <v>2126</v>
      </c>
      <c r="U3286" t="s">
        <v>2127</v>
      </c>
      <c r="V3286">
        <v>0</v>
      </c>
      <c r="W3286" t="s">
        <v>2127</v>
      </c>
      <c r="X3286" t="s">
        <v>2125</v>
      </c>
      <c r="Y3286" t="s">
        <v>2125</v>
      </c>
      <c r="Z3286" t="s">
        <v>613</v>
      </c>
      <c r="AA3286" t="s">
        <v>2128</v>
      </c>
      <c r="AB3286" t="s">
        <v>2127</v>
      </c>
    </row>
    <row r="3287" spans="1:28" x14ac:dyDescent="0.2">
      <c r="A3287">
        <v>16094230</v>
      </c>
      <c r="B3287" t="s">
        <v>646</v>
      </c>
      <c r="C3287" t="s">
        <v>3250</v>
      </c>
      <c r="D3287" t="s">
        <v>443</v>
      </c>
      <c r="E3287" t="s">
        <v>317</v>
      </c>
      <c r="F3287" t="s">
        <v>382</v>
      </c>
      <c r="G3287" t="s">
        <v>382</v>
      </c>
      <c r="H3287" t="s">
        <v>443</v>
      </c>
      <c r="I3287" t="s">
        <v>317</v>
      </c>
      <c r="J3287" t="s">
        <v>334</v>
      </c>
      <c r="K3287" t="s">
        <v>649</v>
      </c>
      <c r="L3287" t="s">
        <v>12149</v>
      </c>
      <c r="M3287" s="11">
        <v>43117.468240740738</v>
      </c>
      <c r="N3287" s="11">
        <v>43117.468240740738</v>
      </c>
      <c r="O3287" s="11">
        <v>43124.598229166666</v>
      </c>
      <c r="P3287" t="s">
        <v>2124</v>
      </c>
      <c r="Q3287" t="s">
        <v>647</v>
      </c>
      <c r="R3287" t="s">
        <v>12150</v>
      </c>
      <c r="S3287" t="s">
        <v>2125</v>
      </c>
      <c r="T3287" t="s">
        <v>2126</v>
      </c>
      <c r="U3287" t="s">
        <v>2127</v>
      </c>
      <c r="V3287">
        <v>0</v>
      </c>
      <c r="W3287" t="s">
        <v>2127</v>
      </c>
      <c r="X3287" t="s">
        <v>2125</v>
      </c>
      <c r="Y3287" t="s">
        <v>2125</v>
      </c>
      <c r="Z3287" t="s">
        <v>378</v>
      </c>
      <c r="AA3287" t="s">
        <v>2128</v>
      </c>
      <c r="AB3287" t="s">
        <v>2127</v>
      </c>
    </row>
    <row r="3288" spans="1:28" x14ac:dyDescent="0.2">
      <c r="A3288">
        <v>16094258</v>
      </c>
      <c r="B3288" t="s">
        <v>4438</v>
      </c>
      <c r="C3288" t="s">
        <v>2158</v>
      </c>
      <c r="D3288" t="s">
        <v>401</v>
      </c>
      <c r="E3288" t="s">
        <v>317</v>
      </c>
      <c r="F3288" t="s">
        <v>316</v>
      </c>
      <c r="G3288" t="s">
        <v>316</v>
      </c>
      <c r="H3288" t="s">
        <v>401</v>
      </c>
      <c r="I3288" t="s">
        <v>317</v>
      </c>
      <c r="J3288" t="s">
        <v>334</v>
      </c>
      <c r="K3288" t="s">
        <v>12151</v>
      </c>
      <c r="L3288" t="s">
        <v>12152</v>
      </c>
      <c r="M3288" s="11">
        <v>43117.469085648147</v>
      </c>
      <c r="N3288" s="11">
        <v>43117.469085648147</v>
      </c>
      <c r="O3288" s="11">
        <v>43124.476655092592</v>
      </c>
      <c r="P3288" t="s">
        <v>2124</v>
      </c>
      <c r="Q3288" t="s">
        <v>501</v>
      </c>
      <c r="R3288" t="s">
        <v>12153</v>
      </c>
      <c r="S3288" t="s">
        <v>2125</v>
      </c>
      <c r="T3288" t="s">
        <v>2126</v>
      </c>
      <c r="U3288" t="s">
        <v>2127</v>
      </c>
      <c r="V3288">
        <v>0</v>
      </c>
      <c r="W3288" t="s">
        <v>2127</v>
      </c>
      <c r="X3288" t="s">
        <v>2125</v>
      </c>
      <c r="Y3288" t="s">
        <v>2125</v>
      </c>
      <c r="Z3288" t="s">
        <v>312</v>
      </c>
      <c r="AA3288" t="s">
        <v>2137</v>
      </c>
      <c r="AB3288" t="s">
        <v>2127</v>
      </c>
    </row>
    <row r="3289" spans="1:28" x14ac:dyDescent="0.2">
      <c r="A3289">
        <v>16094412</v>
      </c>
      <c r="B3289" t="s">
        <v>12157</v>
      </c>
      <c r="C3289" t="s">
        <v>10400</v>
      </c>
      <c r="D3289" t="s">
        <v>550</v>
      </c>
      <c r="E3289" t="s">
        <v>317</v>
      </c>
      <c r="F3289" t="s">
        <v>316</v>
      </c>
      <c r="G3289" t="s">
        <v>316</v>
      </c>
      <c r="H3289" t="s">
        <v>550</v>
      </c>
      <c r="I3289" t="s">
        <v>317</v>
      </c>
      <c r="J3289" t="s">
        <v>334</v>
      </c>
      <c r="K3289" t="s">
        <v>2017</v>
      </c>
      <c r="L3289" t="s">
        <v>12158</v>
      </c>
      <c r="M3289" s="11">
        <v>43117.474849537037</v>
      </c>
      <c r="N3289" s="11">
        <v>43117.474849537037</v>
      </c>
      <c r="O3289" s="11">
        <v>43124.616481481484</v>
      </c>
      <c r="P3289" t="s">
        <v>2124</v>
      </c>
      <c r="Q3289" t="s">
        <v>425</v>
      </c>
      <c r="R3289" t="s">
        <v>12159</v>
      </c>
      <c r="S3289" t="s">
        <v>2125</v>
      </c>
      <c r="T3289" t="s">
        <v>2126</v>
      </c>
      <c r="U3289" t="s">
        <v>2127</v>
      </c>
      <c r="V3289">
        <v>0</v>
      </c>
      <c r="W3289" t="s">
        <v>2127</v>
      </c>
      <c r="X3289" t="s">
        <v>2125</v>
      </c>
      <c r="Y3289" t="s">
        <v>2125</v>
      </c>
      <c r="Z3289" t="s">
        <v>433</v>
      </c>
      <c r="AA3289" t="s">
        <v>2137</v>
      </c>
      <c r="AB3289" t="s">
        <v>2127</v>
      </c>
    </row>
    <row r="3290" spans="1:28" x14ac:dyDescent="0.2">
      <c r="A3290">
        <v>16094531</v>
      </c>
      <c r="B3290" t="s">
        <v>2214</v>
      </c>
      <c r="C3290" t="s">
        <v>2215</v>
      </c>
      <c r="D3290" t="s">
        <v>2386</v>
      </c>
      <c r="E3290" t="s">
        <v>317</v>
      </c>
      <c r="F3290" t="s">
        <v>2387</v>
      </c>
      <c r="G3290" t="s">
        <v>2387</v>
      </c>
      <c r="H3290" t="s">
        <v>2643</v>
      </c>
      <c r="I3290" t="s">
        <v>317</v>
      </c>
      <c r="J3290" t="s">
        <v>334</v>
      </c>
      <c r="K3290" t="s">
        <v>8016</v>
      </c>
      <c r="L3290" t="s">
        <v>9748</v>
      </c>
      <c r="M3290" s="11">
        <v>43117.479479166665</v>
      </c>
      <c r="N3290" s="11">
        <v>43117.479479166665</v>
      </c>
      <c r="O3290" s="11">
        <v>43129.575023148151</v>
      </c>
      <c r="P3290" t="s">
        <v>2124</v>
      </c>
      <c r="Q3290" t="s">
        <v>2646</v>
      </c>
      <c r="R3290" t="s">
        <v>3052</v>
      </c>
      <c r="S3290" t="s">
        <v>2125</v>
      </c>
      <c r="T3290" t="s">
        <v>2126</v>
      </c>
      <c r="U3290" t="s">
        <v>2127</v>
      </c>
      <c r="V3290">
        <v>0</v>
      </c>
      <c r="W3290" t="s">
        <v>2127</v>
      </c>
      <c r="X3290" t="s">
        <v>2125</v>
      </c>
      <c r="Y3290" t="s">
        <v>2125</v>
      </c>
      <c r="Z3290" t="s">
        <v>1796</v>
      </c>
      <c r="AA3290" t="s">
        <v>2128</v>
      </c>
      <c r="AB3290" t="s">
        <v>2127</v>
      </c>
    </row>
    <row r="3291" spans="1:28" x14ac:dyDescent="0.2">
      <c r="A3291">
        <v>16094575</v>
      </c>
      <c r="B3291" t="s">
        <v>2214</v>
      </c>
      <c r="C3291" t="s">
        <v>2215</v>
      </c>
      <c r="D3291" t="s">
        <v>2386</v>
      </c>
      <c r="E3291" t="s">
        <v>317</v>
      </c>
      <c r="F3291" t="s">
        <v>2387</v>
      </c>
      <c r="G3291" t="s">
        <v>2387</v>
      </c>
      <c r="H3291" t="s">
        <v>2643</v>
      </c>
      <c r="I3291" t="s">
        <v>317</v>
      </c>
      <c r="J3291" t="s">
        <v>334</v>
      </c>
      <c r="K3291" t="s">
        <v>12160</v>
      </c>
      <c r="L3291" t="s">
        <v>9748</v>
      </c>
      <c r="M3291" s="11">
        <v>43117.481770833336</v>
      </c>
      <c r="N3291" s="11">
        <v>43117.481770833336</v>
      </c>
      <c r="O3291" s="11">
        <v>43129.575532407405</v>
      </c>
      <c r="P3291" t="s">
        <v>2124</v>
      </c>
      <c r="Q3291" t="s">
        <v>2646</v>
      </c>
      <c r="R3291" t="s">
        <v>3052</v>
      </c>
      <c r="S3291" t="s">
        <v>2125</v>
      </c>
      <c r="T3291" t="s">
        <v>2126</v>
      </c>
      <c r="U3291" t="s">
        <v>2127</v>
      </c>
      <c r="V3291">
        <v>0</v>
      </c>
      <c r="W3291" t="s">
        <v>2127</v>
      </c>
      <c r="X3291" t="s">
        <v>2125</v>
      </c>
      <c r="Y3291" t="s">
        <v>2125</v>
      </c>
      <c r="Z3291" t="s">
        <v>1796</v>
      </c>
      <c r="AA3291" t="s">
        <v>2128</v>
      </c>
      <c r="AB3291" t="s">
        <v>2127</v>
      </c>
    </row>
    <row r="3292" spans="1:28" x14ac:dyDescent="0.2">
      <c r="A3292">
        <v>16094592</v>
      </c>
      <c r="B3292" t="s">
        <v>9654</v>
      </c>
      <c r="C3292" t="s">
        <v>7089</v>
      </c>
      <c r="D3292" t="s">
        <v>518</v>
      </c>
      <c r="E3292" t="s">
        <v>317</v>
      </c>
      <c r="F3292" t="s">
        <v>316</v>
      </c>
      <c r="G3292" t="s">
        <v>316</v>
      </c>
      <c r="H3292" t="s">
        <v>518</v>
      </c>
      <c r="I3292" t="s">
        <v>317</v>
      </c>
      <c r="J3292" t="s">
        <v>334</v>
      </c>
      <c r="K3292" t="s">
        <v>1302</v>
      </c>
      <c r="L3292" t="s">
        <v>12161</v>
      </c>
      <c r="M3292" s="11">
        <v>43117.48269675926</v>
      </c>
      <c r="N3292" s="11">
        <v>43117.48269675926</v>
      </c>
      <c r="O3292" s="11">
        <v>43124.485891203702</v>
      </c>
      <c r="P3292" t="s">
        <v>2124</v>
      </c>
      <c r="Q3292" t="s">
        <v>436</v>
      </c>
      <c r="R3292" t="s">
        <v>12162</v>
      </c>
      <c r="S3292" t="s">
        <v>2125</v>
      </c>
      <c r="T3292" t="s">
        <v>2126</v>
      </c>
      <c r="U3292" t="s">
        <v>2127</v>
      </c>
      <c r="V3292">
        <v>0</v>
      </c>
      <c r="W3292" t="s">
        <v>2127</v>
      </c>
      <c r="X3292" t="s">
        <v>2125</v>
      </c>
      <c r="Y3292" t="s">
        <v>2125</v>
      </c>
      <c r="Z3292" t="s">
        <v>421</v>
      </c>
      <c r="AA3292" t="s">
        <v>2137</v>
      </c>
      <c r="AB3292" t="s">
        <v>2127</v>
      </c>
    </row>
    <row r="3293" spans="1:28" x14ac:dyDescent="0.2">
      <c r="A3293">
        <v>16094627</v>
      </c>
      <c r="B3293" t="s">
        <v>2214</v>
      </c>
      <c r="C3293" t="s">
        <v>2215</v>
      </c>
      <c r="D3293" t="s">
        <v>2386</v>
      </c>
      <c r="E3293" t="s">
        <v>317</v>
      </c>
      <c r="F3293" t="s">
        <v>2387</v>
      </c>
      <c r="G3293" t="s">
        <v>2387</v>
      </c>
      <c r="H3293" t="s">
        <v>2643</v>
      </c>
      <c r="I3293" t="s">
        <v>317</v>
      </c>
      <c r="J3293" t="s">
        <v>334</v>
      </c>
      <c r="K3293" t="s">
        <v>12163</v>
      </c>
      <c r="L3293" t="s">
        <v>9748</v>
      </c>
      <c r="M3293" s="11">
        <v>43117.483923611115</v>
      </c>
      <c r="N3293" s="11">
        <v>43117.483923611115</v>
      </c>
      <c r="O3293" s="11">
        <v>43129.576678240737</v>
      </c>
      <c r="P3293" t="s">
        <v>2124</v>
      </c>
      <c r="Q3293" t="s">
        <v>2646</v>
      </c>
      <c r="R3293" t="s">
        <v>3052</v>
      </c>
      <c r="S3293" t="s">
        <v>2125</v>
      </c>
      <c r="T3293" t="s">
        <v>2126</v>
      </c>
      <c r="U3293" t="s">
        <v>2127</v>
      </c>
      <c r="V3293">
        <v>0</v>
      </c>
      <c r="W3293" t="s">
        <v>2127</v>
      </c>
      <c r="X3293" t="s">
        <v>2125</v>
      </c>
      <c r="Y3293" t="s">
        <v>2125</v>
      </c>
      <c r="Z3293" t="s">
        <v>1796</v>
      </c>
      <c r="AA3293" t="s">
        <v>2128</v>
      </c>
      <c r="AB3293" t="s">
        <v>2127</v>
      </c>
    </row>
    <row r="3294" spans="1:28" x14ac:dyDescent="0.2">
      <c r="A3294">
        <v>16094668</v>
      </c>
      <c r="B3294" t="s">
        <v>1167</v>
      </c>
      <c r="C3294" t="s">
        <v>4762</v>
      </c>
      <c r="D3294" t="s">
        <v>354</v>
      </c>
      <c r="E3294" t="s">
        <v>317</v>
      </c>
      <c r="F3294" t="s">
        <v>316</v>
      </c>
      <c r="G3294" t="s">
        <v>316</v>
      </c>
      <c r="H3294" t="s">
        <v>354</v>
      </c>
      <c r="I3294" t="s">
        <v>317</v>
      </c>
      <c r="J3294" t="s">
        <v>334</v>
      </c>
      <c r="K3294" t="s">
        <v>530</v>
      </c>
      <c r="L3294" t="s">
        <v>12164</v>
      </c>
      <c r="M3294" s="11">
        <v>43117.485891203702</v>
      </c>
      <c r="N3294" s="11">
        <v>43117.485891203702</v>
      </c>
      <c r="O3294" s="11">
        <v>43124.490335648145</v>
      </c>
      <c r="P3294" t="s">
        <v>2124</v>
      </c>
      <c r="Q3294" t="s">
        <v>436</v>
      </c>
      <c r="R3294" t="s">
        <v>12165</v>
      </c>
      <c r="S3294" t="s">
        <v>2125</v>
      </c>
      <c r="T3294" t="s">
        <v>2126</v>
      </c>
      <c r="U3294" t="s">
        <v>2127</v>
      </c>
      <c r="V3294">
        <v>0</v>
      </c>
      <c r="W3294" t="s">
        <v>2127</v>
      </c>
      <c r="X3294" t="s">
        <v>2125</v>
      </c>
      <c r="Y3294" t="s">
        <v>2125</v>
      </c>
      <c r="Z3294" t="s">
        <v>433</v>
      </c>
      <c r="AA3294" t="s">
        <v>2137</v>
      </c>
      <c r="AB3294" t="s">
        <v>2127</v>
      </c>
    </row>
    <row r="3295" spans="1:28" x14ac:dyDescent="0.2">
      <c r="A3295">
        <v>16094703</v>
      </c>
      <c r="B3295" t="s">
        <v>12166</v>
      </c>
      <c r="C3295" t="s">
        <v>4765</v>
      </c>
      <c r="D3295" t="s">
        <v>354</v>
      </c>
      <c r="E3295" t="s">
        <v>317</v>
      </c>
      <c r="F3295" t="s">
        <v>370</v>
      </c>
      <c r="G3295" t="s">
        <v>370</v>
      </c>
      <c r="J3295" t="s">
        <v>1040</v>
      </c>
      <c r="K3295" t="s">
        <v>487</v>
      </c>
      <c r="L3295" t="s">
        <v>12167</v>
      </c>
      <c r="M3295" s="11">
        <v>43117.487326388888</v>
      </c>
      <c r="N3295" s="11">
        <v>43117.487326388888</v>
      </c>
      <c r="O3295" s="11">
        <v>43124.497604166667</v>
      </c>
      <c r="P3295" t="s">
        <v>2124</v>
      </c>
      <c r="Q3295" t="s">
        <v>1061</v>
      </c>
      <c r="S3295" t="s">
        <v>2125</v>
      </c>
      <c r="T3295" t="s">
        <v>2126</v>
      </c>
      <c r="U3295" t="s">
        <v>2127</v>
      </c>
      <c r="V3295">
        <v>0</v>
      </c>
      <c r="W3295" t="s">
        <v>2127</v>
      </c>
      <c r="X3295" t="s">
        <v>2125</v>
      </c>
      <c r="Y3295" t="s">
        <v>2125</v>
      </c>
      <c r="Z3295" t="s">
        <v>1672</v>
      </c>
      <c r="AA3295" t="s">
        <v>2128</v>
      </c>
      <c r="AB3295" t="s">
        <v>2127</v>
      </c>
    </row>
    <row r="3296" spans="1:28" x14ac:dyDescent="0.2">
      <c r="A3296">
        <v>16094738</v>
      </c>
      <c r="B3296" t="s">
        <v>12168</v>
      </c>
      <c r="C3296" t="s">
        <v>12169</v>
      </c>
      <c r="D3296" t="s">
        <v>510</v>
      </c>
      <c r="E3296" t="s">
        <v>317</v>
      </c>
      <c r="F3296" t="s">
        <v>2127</v>
      </c>
      <c r="G3296" t="s">
        <v>370</v>
      </c>
      <c r="H3296" t="s">
        <v>510</v>
      </c>
      <c r="I3296" t="s">
        <v>317</v>
      </c>
      <c r="J3296" t="s">
        <v>334</v>
      </c>
      <c r="K3296" t="s">
        <v>3665</v>
      </c>
      <c r="L3296" t="s">
        <v>12170</v>
      </c>
      <c r="M3296" s="11">
        <v>43117.48877314815</v>
      </c>
      <c r="N3296" s="11">
        <v>43117.48877314815</v>
      </c>
      <c r="O3296" s="11">
        <v>43124.490474537037</v>
      </c>
      <c r="P3296" t="s">
        <v>2124</v>
      </c>
      <c r="Q3296" t="s">
        <v>3694</v>
      </c>
      <c r="R3296" t="s">
        <v>12171</v>
      </c>
      <c r="S3296" t="s">
        <v>2125</v>
      </c>
      <c r="T3296" t="s">
        <v>2126</v>
      </c>
      <c r="U3296" t="s">
        <v>2127</v>
      </c>
      <c r="V3296">
        <v>0</v>
      </c>
      <c r="W3296" t="s">
        <v>2127</v>
      </c>
      <c r="X3296" t="s">
        <v>2125</v>
      </c>
      <c r="Y3296" t="s">
        <v>2125</v>
      </c>
      <c r="Z3296" t="s">
        <v>12172</v>
      </c>
      <c r="AA3296" t="s">
        <v>2137</v>
      </c>
      <c r="AB3296" t="s">
        <v>2127</v>
      </c>
    </row>
    <row r="3297" spans="1:28" x14ac:dyDescent="0.2">
      <c r="A3297">
        <v>16094821</v>
      </c>
      <c r="B3297" t="s">
        <v>12166</v>
      </c>
      <c r="C3297" t="s">
        <v>4765</v>
      </c>
      <c r="D3297" t="s">
        <v>354</v>
      </c>
      <c r="E3297" t="s">
        <v>317</v>
      </c>
      <c r="F3297" t="s">
        <v>370</v>
      </c>
      <c r="G3297" t="s">
        <v>370</v>
      </c>
      <c r="H3297" t="s">
        <v>354</v>
      </c>
      <c r="I3297" t="s">
        <v>317</v>
      </c>
      <c r="J3297" t="s">
        <v>322</v>
      </c>
      <c r="K3297" t="s">
        <v>487</v>
      </c>
      <c r="L3297" t="s">
        <v>12173</v>
      </c>
      <c r="M3297" s="11">
        <v>43117.492789351854</v>
      </c>
      <c r="N3297" s="11">
        <v>43117.492789351854</v>
      </c>
      <c r="O3297" s="11">
        <v>43124.501087962963</v>
      </c>
      <c r="P3297" t="s">
        <v>2124</v>
      </c>
      <c r="Q3297" t="s">
        <v>483</v>
      </c>
      <c r="R3297" t="s">
        <v>12174</v>
      </c>
      <c r="S3297" t="s">
        <v>2125</v>
      </c>
      <c r="T3297" t="s">
        <v>2126</v>
      </c>
      <c r="U3297" t="s">
        <v>2127</v>
      </c>
      <c r="V3297">
        <v>0</v>
      </c>
      <c r="W3297" t="s">
        <v>2127</v>
      </c>
      <c r="X3297" t="s">
        <v>2125</v>
      </c>
      <c r="Y3297" t="s">
        <v>2125</v>
      </c>
      <c r="Z3297" t="s">
        <v>1672</v>
      </c>
      <c r="AA3297" t="s">
        <v>2137</v>
      </c>
      <c r="AB3297" t="s">
        <v>2127</v>
      </c>
    </row>
    <row r="3298" spans="1:28" x14ac:dyDescent="0.2">
      <c r="A3298">
        <v>16094861</v>
      </c>
      <c r="B3298" t="s">
        <v>660</v>
      </c>
      <c r="C3298" t="s">
        <v>12175</v>
      </c>
      <c r="D3298" t="s">
        <v>443</v>
      </c>
      <c r="E3298" t="s">
        <v>317</v>
      </c>
      <c r="F3298" t="s">
        <v>382</v>
      </c>
      <c r="G3298" t="s">
        <v>382</v>
      </c>
      <c r="H3298" t="s">
        <v>443</v>
      </c>
      <c r="I3298" t="s">
        <v>317</v>
      </c>
      <c r="J3298" t="s">
        <v>334</v>
      </c>
      <c r="K3298" t="s">
        <v>738</v>
      </c>
      <c r="L3298" t="s">
        <v>12176</v>
      </c>
      <c r="M3298" s="11">
        <v>43117.495196759257</v>
      </c>
      <c r="N3298" s="11">
        <v>43117.495196759257</v>
      </c>
      <c r="O3298" s="11">
        <v>43118.432222222225</v>
      </c>
      <c r="P3298" t="s">
        <v>2124</v>
      </c>
      <c r="Q3298" t="s">
        <v>891</v>
      </c>
      <c r="R3298" t="s">
        <v>12177</v>
      </c>
      <c r="S3298" t="s">
        <v>2125</v>
      </c>
      <c r="T3298" t="s">
        <v>2126</v>
      </c>
      <c r="U3298" t="s">
        <v>2127</v>
      </c>
      <c r="V3298">
        <v>0</v>
      </c>
      <c r="W3298" t="s">
        <v>2127</v>
      </c>
      <c r="X3298" t="s">
        <v>2125</v>
      </c>
      <c r="Y3298" t="s">
        <v>2125</v>
      </c>
      <c r="Z3298" t="s">
        <v>378</v>
      </c>
      <c r="AA3298" t="s">
        <v>2128</v>
      </c>
      <c r="AB3298" t="s">
        <v>2127</v>
      </c>
    </row>
    <row r="3299" spans="1:28" x14ac:dyDescent="0.2">
      <c r="A3299">
        <v>16094900</v>
      </c>
      <c r="B3299" t="s">
        <v>11298</v>
      </c>
      <c r="C3299" t="s">
        <v>2158</v>
      </c>
      <c r="D3299" t="s">
        <v>468</v>
      </c>
      <c r="E3299" t="s">
        <v>317</v>
      </c>
      <c r="F3299" t="s">
        <v>316</v>
      </c>
      <c r="G3299" t="s">
        <v>316</v>
      </c>
      <c r="H3299" t="s">
        <v>468</v>
      </c>
      <c r="I3299" t="s">
        <v>317</v>
      </c>
      <c r="J3299" t="s">
        <v>334</v>
      </c>
      <c r="K3299" t="s">
        <v>12180</v>
      </c>
      <c r="L3299" t="s">
        <v>12181</v>
      </c>
      <c r="M3299" s="11">
        <v>43117.496944444443</v>
      </c>
      <c r="N3299" s="11">
        <v>43117.496944444443</v>
      </c>
      <c r="O3299" s="11">
        <v>43129.675266203703</v>
      </c>
      <c r="P3299" t="s">
        <v>2124</v>
      </c>
      <c r="Q3299" t="s">
        <v>584</v>
      </c>
      <c r="R3299" t="s">
        <v>12182</v>
      </c>
      <c r="S3299" t="s">
        <v>2125</v>
      </c>
      <c r="T3299" t="s">
        <v>2126</v>
      </c>
      <c r="U3299" t="s">
        <v>2127</v>
      </c>
      <c r="V3299">
        <v>0</v>
      </c>
      <c r="W3299" t="s">
        <v>2127</v>
      </c>
      <c r="X3299" t="s">
        <v>2125</v>
      </c>
      <c r="Y3299" t="s">
        <v>2125</v>
      </c>
      <c r="Z3299" t="s">
        <v>312</v>
      </c>
      <c r="AA3299" t="s">
        <v>2128</v>
      </c>
      <c r="AB3299" t="s">
        <v>2127</v>
      </c>
    </row>
    <row r="3300" spans="1:28" x14ac:dyDescent="0.2">
      <c r="A3300">
        <v>16094943</v>
      </c>
      <c r="B3300" t="s">
        <v>12183</v>
      </c>
      <c r="C3300" t="s">
        <v>2602</v>
      </c>
      <c r="D3300" t="s">
        <v>550</v>
      </c>
      <c r="E3300" t="s">
        <v>317</v>
      </c>
      <c r="F3300" t="s">
        <v>316</v>
      </c>
      <c r="G3300" t="s">
        <v>316</v>
      </c>
      <c r="H3300" t="s">
        <v>550</v>
      </c>
      <c r="I3300" t="s">
        <v>317</v>
      </c>
      <c r="J3300" t="s">
        <v>334</v>
      </c>
      <c r="K3300" t="s">
        <v>591</v>
      </c>
      <c r="L3300" t="s">
        <v>12184</v>
      </c>
      <c r="M3300" s="11">
        <v>43117.498969907407</v>
      </c>
      <c r="N3300" s="11">
        <v>43117.498969907407</v>
      </c>
      <c r="O3300" s="11">
        <v>43124.518796296295</v>
      </c>
      <c r="P3300" t="s">
        <v>2124</v>
      </c>
      <c r="Q3300" t="s">
        <v>425</v>
      </c>
      <c r="R3300" t="s">
        <v>12185</v>
      </c>
      <c r="S3300" t="s">
        <v>2125</v>
      </c>
      <c r="T3300" t="s">
        <v>2126</v>
      </c>
      <c r="U3300" t="s">
        <v>2127</v>
      </c>
      <c r="V3300">
        <v>0</v>
      </c>
      <c r="W3300" t="s">
        <v>2127</v>
      </c>
      <c r="X3300" t="s">
        <v>2125</v>
      </c>
      <c r="Y3300" t="s">
        <v>2125</v>
      </c>
      <c r="Z3300" t="s">
        <v>433</v>
      </c>
      <c r="AA3300" t="s">
        <v>2137</v>
      </c>
      <c r="AB3300" t="s">
        <v>2127</v>
      </c>
    </row>
    <row r="3301" spans="1:28" x14ac:dyDescent="0.2">
      <c r="A3301">
        <v>16095091</v>
      </c>
      <c r="B3301" t="s">
        <v>680</v>
      </c>
      <c r="C3301" t="s">
        <v>4551</v>
      </c>
      <c r="D3301" t="s">
        <v>468</v>
      </c>
      <c r="E3301" t="s">
        <v>317</v>
      </c>
      <c r="F3301" t="s">
        <v>316</v>
      </c>
      <c r="G3301" t="s">
        <v>316</v>
      </c>
      <c r="H3301" t="s">
        <v>468</v>
      </c>
      <c r="I3301" t="s">
        <v>317</v>
      </c>
      <c r="J3301" t="s">
        <v>334</v>
      </c>
      <c r="K3301" t="s">
        <v>12186</v>
      </c>
      <c r="L3301" t="s">
        <v>12187</v>
      </c>
      <c r="M3301" s="11">
        <v>43117.506724537037</v>
      </c>
      <c r="N3301" s="11">
        <v>43117.506724537037</v>
      </c>
      <c r="O3301" s="11">
        <v>43124.509120370371</v>
      </c>
      <c r="P3301" t="s">
        <v>2124</v>
      </c>
      <c r="Q3301" t="s">
        <v>436</v>
      </c>
      <c r="R3301" t="s">
        <v>12188</v>
      </c>
      <c r="S3301" t="s">
        <v>2125</v>
      </c>
      <c r="T3301" t="s">
        <v>2126</v>
      </c>
      <c r="U3301" t="s">
        <v>2127</v>
      </c>
      <c r="V3301">
        <v>0</v>
      </c>
      <c r="W3301" t="s">
        <v>2127</v>
      </c>
      <c r="X3301" t="s">
        <v>2125</v>
      </c>
      <c r="Y3301" t="s">
        <v>2125</v>
      </c>
      <c r="Z3301" t="s">
        <v>433</v>
      </c>
      <c r="AA3301" t="s">
        <v>2137</v>
      </c>
      <c r="AB3301" t="s">
        <v>2127</v>
      </c>
    </row>
    <row r="3302" spans="1:28" x14ac:dyDescent="0.2">
      <c r="A3302">
        <v>16095134</v>
      </c>
      <c r="B3302" t="s">
        <v>12189</v>
      </c>
      <c r="C3302" t="s">
        <v>3384</v>
      </c>
      <c r="D3302" t="s">
        <v>354</v>
      </c>
      <c r="E3302" t="s">
        <v>317</v>
      </c>
      <c r="F3302" t="s">
        <v>316</v>
      </c>
      <c r="G3302" t="s">
        <v>316</v>
      </c>
      <c r="H3302" t="s">
        <v>550</v>
      </c>
      <c r="I3302" t="s">
        <v>317</v>
      </c>
      <c r="J3302" t="s">
        <v>334</v>
      </c>
      <c r="K3302" t="s">
        <v>546</v>
      </c>
      <c r="L3302" t="s">
        <v>12190</v>
      </c>
      <c r="M3302" s="11">
        <v>43117.509259259263</v>
      </c>
      <c r="N3302" s="11">
        <v>43117.509259259263</v>
      </c>
      <c r="O3302" s="11">
        <v>43124.54650462963</v>
      </c>
      <c r="P3302" t="s">
        <v>2124</v>
      </c>
      <c r="Q3302" t="s">
        <v>425</v>
      </c>
      <c r="R3302" t="s">
        <v>12191</v>
      </c>
      <c r="S3302" t="s">
        <v>2125</v>
      </c>
      <c r="T3302" t="s">
        <v>2126</v>
      </c>
      <c r="U3302" t="s">
        <v>2127</v>
      </c>
      <c r="V3302">
        <v>0</v>
      </c>
      <c r="W3302" t="s">
        <v>2127</v>
      </c>
      <c r="X3302" t="s">
        <v>2125</v>
      </c>
      <c r="Y3302" t="s">
        <v>2125</v>
      </c>
      <c r="Z3302" t="s">
        <v>421</v>
      </c>
      <c r="AA3302" t="s">
        <v>2137</v>
      </c>
      <c r="AB3302" t="s">
        <v>2127</v>
      </c>
    </row>
    <row r="3303" spans="1:28" x14ac:dyDescent="0.2">
      <c r="A3303">
        <v>16095165</v>
      </c>
      <c r="B3303" t="s">
        <v>4123</v>
      </c>
      <c r="C3303" t="s">
        <v>2456</v>
      </c>
      <c r="D3303" t="s">
        <v>434</v>
      </c>
      <c r="E3303" t="s">
        <v>317</v>
      </c>
      <c r="F3303" t="s">
        <v>316</v>
      </c>
      <c r="G3303" t="s">
        <v>316</v>
      </c>
      <c r="H3303" t="s">
        <v>434</v>
      </c>
      <c r="I3303" t="s">
        <v>317</v>
      </c>
      <c r="J3303" t="s">
        <v>334</v>
      </c>
      <c r="K3303" t="s">
        <v>595</v>
      </c>
      <c r="L3303" t="s">
        <v>12192</v>
      </c>
      <c r="M3303" s="11">
        <v>43117.51153935185</v>
      </c>
      <c r="N3303" s="11">
        <v>43117.51153935185</v>
      </c>
      <c r="O3303" s="11">
        <v>43124.538819444446</v>
      </c>
      <c r="P3303" t="s">
        <v>2124</v>
      </c>
      <c r="Q3303" t="s">
        <v>425</v>
      </c>
      <c r="R3303" t="s">
        <v>12193</v>
      </c>
      <c r="S3303" t="s">
        <v>2125</v>
      </c>
      <c r="T3303" t="s">
        <v>2126</v>
      </c>
      <c r="U3303" t="s">
        <v>2127</v>
      </c>
      <c r="V3303">
        <v>0</v>
      </c>
      <c r="W3303" t="s">
        <v>2127</v>
      </c>
      <c r="X3303" t="s">
        <v>2125</v>
      </c>
      <c r="Y3303" t="s">
        <v>2125</v>
      </c>
      <c r="Z3303" t="s">
        <v>459</v>
      </c>
      <c r="AA3303" t="s">
        <v>2137</v>
      </c>
      <c r="AB3303" t="s">
        <v>2127</v>
      </c>
    </row>
    <row r="3304" spans="1:28" x14ac:dyDescent="0.2">
      <c r="A3304">
        <v>16095170</v>
      </c>
      <c r="B3304" t="s">
        <v>12194</v>
      </c>
      <c r="C3304" t="s">
        <v>11241</v>
      </c>
      <c r="D3304" t="s">
        <v>510</v>
      </c>
      <c r="E3304" t="s">
        <v>317</v>
      </c>
      <c r="F3304" t="s">
        <v>370</v>
      </c>
      <c r="G3304" t="s">
        <v>370</v>
      </c>
      <c r="H3304" t="s">
        <v>510</v>
      </c>
      <c r="I3304" t="s">
        <v>317</v>
      </c>
      <c r="J3304" t="s">
        <v>322</v>
      </c>
      <c r="K3304" t="s">
        <v>1086</v>
      </c>
      <c r="L3304" t="s">
        <v>12195</v>
      </c>
      <c r="M3304" s="11">
        <v>43117.511805555558</v>
      </c>
      <c r="N3304" s="11">
        <v>43117.511805555558</v>
      </c>
      <c r="O3304" s="11">
        <v>43124.522280092591</v>
      </c>
      <c r="P3304" t="s">
        <v>2124</v>
      </c>
      <c r="Q3304" t="s">
        <v>1085</v>
      </c>
      <c r="R3304" t="s">
        <v>12196</v>
      </c>
      <c r="S3304" t="s">
        <v>2125</v>
      </c>
      <c r="T3304" t="s">
        <v>2126</v>
      </c>
      <c r="U3304" t="s">
        <v>2127</v>
      </c>
      <c r="V3304">
        <v>0</v>
      </c>
      <c r="W3304" t="s">
        <v>2127</v>
      </c>
      <c r="X3304" t="s">
        <v>2125</v>
      </c>
      <c r="Y3304" t="s">
        <v>2125</v>
      </c>
      <c r="Z3304" t="s">
        <v>7260</v>
      </c>
      <c r="AA3304" t="s">
        <v>2137</v>
      </c>
      <c r="AB3304" t="s">
        <v>2127</v>
      </c>
    </row>
    <row r="3305" spans="1:28" x14ac:dyDescent="0.2">
      <c r="A3305">
        <v>16095322</v>
      </c>
      <c r="B3305" t="s">
        <v>12197</v>
      </c>
      <c r="C3305" t="s">
        <v>12198</v>
      </c>
      <c r="D3305" t="s">
        <v>434</v>
      </c>
      <c r="E3305" t="s">
        <v>317</v>
      </c>
      <c r="F3305" t="s">
        <v>370</v>
      </c>
      <c r="G3305" t="s">
        <v>370</v>
      </c>
      <c r="H3305" t="s">
        <v>434</v>
      </c>
      <c r="I3305" t="s">
        <v>317</v>
      </c>
      <c r="J3305" t="s">
        <v>334</v>
      </c>
      <c r="K3305" t="s">
        <v>591</v>
      </c>
      <c r="L3305" t="s">
        <v>12199</v>
      </c>
      <c r="M3305" s="11">
        <v>43117.522569444445</v>
      </c>
      <c r="N3305" s="11">
        <v>43117.522569444445</v>
      </c>
      <c r="O3305" s="11">
        <v>43124.609074074076</v>
      </c>
      <c r="P3305" t="s">
        <v>2124</v>
      </c>
      <c r="Q3305" t="s">
        <v>600</v>
      </c>
      <c r="R3305" t="s">
        <v>12200</v>
      </c>
      <c r="S3305" t="s">
        <v>2125</v>
      </c>
      <c r="T3305" t="s">
        <v>2126</v>
      </c>
      <c r="U3305" t="s">
        <v>2127</v>
      </c>
      <c r="V3305">
        <v>0</v>
      </c>
      <c r="W3305" t="s">
        <v>2127</v>
      </c>
      <c r="X3305" t="s">
        <v>2125</v>
      </c>
      <c r="Y3305" t="s">
        <v>2125</v>
      </c>
      <c r="Z3305" t="s">
        <v>599</v>
      </c>
      <c r="AA3305" t="s">
        <v>2137</v>
      </c>
      <c r="AB3305" t="s">
        <v>2127</v>
      </c>
    </row>
    <row r="3306" spans="1:28" x14ac:dyDescent="0.2">
      <c r="A3306">
        <v>16092387</v>
      </c>
      <c r="B3306" t="s">
        <v>2859</v>
      </c>
      <c r="C3306" t="s">
        <v>2420</v>
      </c>
      <c r="D3306" t="s">
        <v>392</v>
      </c>
      <c r="E3306" t="s">
        <v>317</v>
      </c>
      <c r="F3306" t="s">
        <v>316</v>
      </c>
      <c r="G3306" t="s">
        <v>316</v>
      </c>
      <c r="H3306" t="s">
        <v>392</v>
      </c>
      <c r="I3306" t="s">
        <v>317</v>
      </c>
      <c r="J3306" t="s">
        <v>334</v>
      </c>
      <c r="K3306" t="s">
        <v>12201</v>
      </c>
      <c r="L3306" t="s">
        <v>12202</v>
      </c>
      <c r="M3306" s="11">
        <v>43117.396192129629</v>
      </c>
      <c r="N3306" s="11">
        <v>43117.396192129629</v>
      </c>
      <c r="O3306" s="11">
        <v>43124.417164351849</v>
      </c>
      <c r="P3306" t="s">
        <v>2124</v>
      </c>
      <c r="Q3306" t="s">
        <v>425</v>
      </c>
      <c r="R3306" t="s">
        <v>12203</v>
      </c>
      <c r="S3306" t="s">
        <v>2125</v>
      </c>
      <c r="T3306" t="s">
        <v>2126</v>
      </c>
      <c r="U3306" t="s">
        <v>2127</v>
      </c>
      <c r="V3306">
        <v>0</v>
      </c>
      <c r="W3306" t="s">
        <v>2127</v>
      </c>
      <c r="X3306" t="s">
        <v>2125</v>
      </c>
      <c r="Y3306" t="s">
        <v>2125</v>
      </c>
      <c r="Z3306" t="s">
        <v>719</v>
      </c>
      <c r="AA3306" t="s">
        <v>2137</v>
      </c>
      <c r="AB3306" t="s">
        <v>2127</v>
      </c>
    </row>
    <row r="3307" spans="1:28" x14ac:dyDescent="0.2">
      <c r="A3307">
        <v>16092390</v>
      </c>
      <c r="B3307" t="s">
        <v>12204</v>
      </c>
      <c r="C3307" t="s">
        <v>3499</v>
      </c>
      <c r="D3307" t="s">
        <v>434</v>
      </c>
      <c r="E3307" t="s">
        <v>317</v>
      </c>
      <c r="F3307" t="s">
        <v>370</v>
      </c>
      <c r="G3307" t="s">
        <v>370</v>
      </c>
      <c r="H3307" t="s">
        <v>434</v>
      </c>
      <c r="I3307" t="s">
        <v>317</v>
      </c>
      <c r="J3307" t="s">
        <v>322</v>
      </c>
      <c r="K3307" t="s">
        <v>404</v>
      </c>
      <c r="L3307" t="s">
        <v>12205</v>
      </c>
      <c r="M3307" s="11">
        <v>43117.396307870367</v>
      </c>
      <c r="N3307" s="11">
        <v>43117.396307870367</v>
      </c>
      <c r="O3307" s="11">
        <v>43124.412847222222</v>
      </c>
      <c r="P3307" t="s">
        <v>2124</v>
      </c>
      <c r="Q3307" t="s">
        <v>483</v>
      </c>
      <c r="R3307" t="s">
        <v>12206</v>
      </c>
      <c r="S3307" t="s">
        <v>2125</v>
      </c>
      <c r="T3307" t="s">
        <v>2126</v>
      </c>
      <c r="U3307" t="s">
        <v>2127</v>
      </c>
      <c r="V3307">
        <v>0</v>
      </c>
      <c r="W3307" t="s">
        <v>2127</v>
      </c>
      <c r="X3307" t="s">
        <v>2125</v>
      </c>
      <c r="Y3307" t="s">
        <v>2125</v>
      </c>
      <c r="Z3307" t="s">
        <v>1672</v>
      </c>
      <c r="AA3307" t="s">
        <v>2137</v>
      </c>
      <c r="AB3307" t="s">
        <v>2127</v>
      </c>
    </row>
    <row r="3308" spans="1:28" x14ac:dyDescent="0.2">
      <c r="A3308">
        <v>16092407</v>
      </c>
      <c r="B3308" t="s">
        <v>9414</v>
      </c>
      <c r="C3308" t="s">
        <v>8855</v>
      </c>
      <c r="D3308" t="s">
        <v>482</v>
      </c>
      <c r="E3308" t="s">
        <v>317</v>
      </c>
      <c r="F3308" t="s">
        <v>370</v>
      </c>
      <c r="G3308" t="s">
        <v>370</v>
      </c>
      <c r="H3308" t="s">
        <v>482</v>
      </c>
      <c r="I3308" t="s">
        <v>317</v>
      </c>
      <c r="J3308" t="s">
        <v>430</v>
      </c>
      <c r="K3308" t="s">
        <v>496</v>
      </c>
      <c r="L3308" t="s">
        <v>12207</v>
      </c>
      <c r="M3308" s="11">
        <v>43117.397233796299</v>
      </c>
      <c r="N3308" s="11">
        <v>43117.397233796299</v>
      </c>
      <c r="O3308" s="11">
        <v>43131.639236111114</v>
      </c>
      <c r="P3308" t="s">
        <v>2124</v>
      </c>
      <c r="Q3308" t="s">
        <v>1354</v>
      </c>
      <c r="R3308" t="s">
        <v>12208</v>
      </c>
      <c r="S3308" t="s">
        <v>2125</v>
      </c>
      <c r="T3308" t="s">
        <v>2126</v>
      </c>
      <c r="U3308" t="s">
        <v>2127</v>
      </c>
      <c r="V3308">
        <v>0</v>
      </c>
      <c r="W3308" t="s">
        <v>2127</v>
      </c>
      <c r="X3308" t="s">
        <v>2125</v>
      </c>
      <c r="Y3308" t="s">
        <v>2125</v>
      </c>
      <c r="Z3308" t="s">
        <v>8706</v>
      </c>
      <c r="AA3308" t="s">
        <v>2137</v>
      </c>
      <c r="AB3308" t="s">
        <v>2127</v>
      </c>
    </row>
    <row r="3309" spans="1:28" x14ac:dyDescent="0.2">
      <c r="A3309">
        <v>16092449</v>
      </c>
      <c r="B3309" t="s">
        <v>12209</v>
      </c>
      <c r="C3309" t="s">
        <v>2586</v>
      </c>
      <c r="D3309" t="s">
        <v>510</v>
      </c>
      <c r="E3309" t="s">
        <v>317</v>
      </c>
      <c r="F3309" t="s">
        <v>370</v>
      </c>
      <c r="G3309" t="s">
        <v>370</v>
      </c>
      <c r="H3309" t="s">
        <v>510</v>
      </c>
      <c r="I3309" t="s">
        <v>317</v>
      </c>
      <c r="J3309" t="s">
        <v>430</v>
      </c>
      <c r="K3309" t="s">
        <v>12210</v>
      </c>
      <c r="L3309" t="s">
        <v>12211</v>
      </c>
      <c r="M3309" s="11">
        <v>43117.398819444446</v>
      </c>
      <c r="N3309" s="11">
        <v>43117.398819444446</v>
      </c>
      <c r="O3309" s="11">
        <v>43124.436319444445</v>
      </c>
      <c r="P3309" t="s">
        <v>2124</v>
      </c>
      <c r="Q3309" t="s">
        <v>559</v>
      </c>
      <c r="R3309" t="s">
        <v>12212</v>
      </c>
      <c r="S3309" t="s">
        <v>2125</v>
      </c>
      <c r="T3309" t="s">
        <v>2126</v>
      </c>
      <c r="U3309" t="s">
        <v>2127</v>
      </c>
      <c r="V3309">
        <v>0</v>
      </c>
      <c r="W3309" t="s">
        <v>2127</v>
      </c>
      <c r="X3309" t="s">
        <v>2125</v>
      </c>
      <c r="Y3309" t="s">
        <v>2125</v>
      </c>
      <c r="Z3309" t="s">
        <v>922</v>
      </c>
      <c r="AA3309" t="s">
        <v>2137</v>
      </c>
      <c r="AB3309" t="s">
        <v>2127</v>
      </c>
    </row>
    <row r="3310" spans="1:28" x14ac:dyDescent="0.2">
      <c r="A3310">
        <v>16092478</v>
      </c>
      <c r="B3310" t="s">
        <v>12213</v>
      </c>
      <c r="C3310" t="s">
        <v>4298</v>
      </c>
      <c r="D3310" t="s">
        <v>392</v>
      </c>
      <c r="E3310" t="s">
        <v>317</v>
      </c>
      <c r="F3310" t="s">
        <v>316</v>
      </c>
      <c r="G3310" t="s">
        <v>316</v>
      </c>
      <c r="H3310" t="s">
        <v>392</v>
      </c>
      <c r="I3310" t="s">
        <v>317</v>
      </c>
      <c r="J3310" t="s">
        <v>334</v>
      </c>
      <c r="K3310" t="s">
        <v>471</v>
      </c>
      <c r="L3310" t="s">
        <v>12214</v>
      </c>
      <c r="M3310" s="11">
        <v>43117.400046296294</v>
      </c>
      <c r="N3310" s="11">
        <v>43117.400046296294</v>
      </c>
      <c r="O3310" s="11">
        <v>43124.417905092596</v>
      </c>
      <c r="P3310" t="s">
        <v>2124</v>
      </c>
      <c r="Q3310" t="s">
        <v>733</v>
      </c>
      <c r="R3310" t="s">
        <v>12215</v>
      </c>
      <c r="S3310" t="s">
        <v>2125</v>
      </c>
      <c r="T3310" t="s">
        <v>2126</v>
      </c>
      <c r="U3310" t="s">
        <v>2127</v>
      </c>
      <c r="V3310">
        <v>0</v>
      </c>
      <c r="W3310" t="s">
        <v>2127</v>
      </c>
      <c r="X3310" t="s">
        <v>2125</v>
      </c>
      <c r="Y3310" t="s">
        <v>2125</v>
      </c>
      <c r="Z3310" t="s">
        <v>433</v>
      </c>
      <c r="AA3310" t="s">
        <v>2137</v>
      </c>
      <c r="AB3310" t="s">
        <v>2127</v>
      </c>
    </row>
    <row r="3311" spans="1:28" x14ac:dyDescent="0.2">
      <c r="A3311">
        <v>16092499</v>
      </c>
      <c r="B3311" t="s">
        <v>5609</v>
      </c>
      <c r="C3311" t="s">
        <v>2158</v>
      </c>
      <c r="D3311" t="s">
        <v>401</v>
      </c>
      <c r="E3311" t="s">
        <v>317</v>
      </c>
      <c r="F3311" t="s">
        <v>316</v>
      </c>
      <c r="G3311" t="s">
        <v>414</v>
      </c>
      <c r="H3311" t="s">
        <v>415</v>
      </c>
      <c r="J3311" t="s">
        <v>334</v>
      </c>
      <c r="K3311" t="s">
        <v>591</v>
      </c>
      <c r="L3311" t="s">
        <v>12216</v>
      </c>
      <c r="M3311" s="11">
        <v>43117.401365740741</v>
      </c>
      <c r="N3311" s="11">
        <v>43117.401365740741</v>
      </c>
      <c r="O3311" s="11">
        <v>43124.674976851849</v>
      </c>
      <c r="P3311" t="s">
        <v>2124</v>
      </c>
      <c r="Q3311" t="s">
        <v>519</v>
      </c>
      <c r="R3311" t="s">
        <v>12217</v>
      </c>
      <c r="S3311" t="s">
        <v>2125</v>
      </c>
      <c r="T3311" t="s">
        <v>2126</v>
      </c>
      <c r="U3311" t="s">
        <v>2127</v>
      </c>
      <c r="V3311">
        <v>0</v>
      </c>
      <c r="W3311" t="s">
        <v>2127</v>
      </c>
      <c r="X3311" t="s">
        <v>2125</v>
      </c>
      <c r="Y3311" t="s">
        <v>2125</v>
      </c>
      <c r="Z3311" t="s">
        <v>312</v>
      </c>
      <c r="AA3311" t="s">
        <v>2137</v>
      </c>
      <c r="AB3311" t="s">
        <v>2127</v>
      </c>
    </row>
    <row r="3312" spans="1:28" x14ac:dyDescent="0.2">
      <c r="A3312">
        <v>16092500</v>
      </c>
      <c r="B3312" t="s">
        <v>9910</v>
      </c>
      <c r="C3312" t="s">
        <v>9486</v>
      </c>
      <c r="D3312" t="s">
        <v>550</v>
      </c>
      <c r="E3312" t="s">
        <v>317</v>
      </c>
      <c r="F3312" t="s">
        <v>316</v>
      </c>
      <c r="G3312" t="s">
        <v>316</v>
      </c>
      <c r="H3312" t="s">
        <v>550</v>
      </c>
      <c r="I3312" t="s">
        <v>317</v>
      </c>
      <c r="J3312" t="s">
        <v>334</v>
      </c>
      <c r="K3312" t="s">
        <v>12218</v>
      </c>
      <c r="L3312" t="s">
        <v>12219</v>
      </c>
      <c r="M3312" s="11">
        <v>43117.401469907411</v>
      </c>
      <c r="N3312" s="11">
        <v>43117.401469907411</v>
      </c>
      <c r="O3312" s="11">
        <v>43118.370694444442</v>
      </c>
      <c r="P3312" t="s">
        <v>2124</v>
      </c>
      <c r="Q3312" t="s">
        <v>436</v>
      </c>
      <c r="R3312" t="s">
        <v>12220</v>
      </c>
      <c r="S3312" t="s">
        <v>2125</v>
      </c>
      <c r="T3312" t="s">
        <v>2126</v>
      </c>
      <c r="U3312" t="s">
        <v>2127</v>
      </c>
      <c r="V3312">
        <v>0</v>
      </c>
      <c r="W3312" t="s">
        <v>2127</v>
      </c>
      <c r="X3312" t="s">
        <v>2125</v>
      </c>
      <c r="Y3312" t="s">
        <v>2125</v>
      </c>
      <c r="Z3312" t="s">
        <v>421</v>
      </c>
      <c r="AA3312" t="s">
        <v>2137</v>
      </c>
      <c r="AB3312" t="s">
        <v>2127</v>
      </c>
    </row>
    <row r="3313" spans="1:28" x14ac:dyDescent="0.2">
      <c r="A3313">
        <v>16092518</v>
      </c>
      <c r="B3313" t="s">
        <v>3569</v>
      </c>
      <c r="C3313" t="s">
        <v>7089</v>
      </c>
      <c r="D3313" t="s">
        <v>518</v>
      </c>
      <c r="E3313" t="s">
        <v>317</v>
      </c>
      <c r="F3313" t="s">
        <v>316</v>
      </c>
      <c r="G3313" t="s">
        <v>316</v>
      </c>
      <c r="H3313" t="s">
        <v>518</v>
      </c>
      <c r="I3313" t="s">
        <v>317</v>
      </c>
      <c r="J3313" t="s">
        <v>334</v>
      </c>
      <c r="K3313" t="s">
        <v>471</v>
      </c>
      <c r="L3313" t="s">
        <v>12221</v>
      </c>
      <c r="M3313" s="11">
        <v>43117.402013888888</v>
      </c>
      <c r="N3313" s="11">
        <v>43117.402013888888</v>
      </c>
      <c r="O3313" s="11">
        <v>43124.470648148148</v>
      </c>
      <c r="P3313" t="s">
        <v>2124</v>
      </c>
      <c r="Q3313" t="s">
        <v>1039</v>
      </c>
      <c r="R3313" t="s">
        <v>12222</v>
      </c>
      <c r="S3313" t="s">
        <v>2125</v>
      </c>
      <c r="T3313" t="s">
        <v>2126</v>
      </c>
      <c r="U3313" t="s">
        <v>2127</v>
      </c>
      <c r="V3313">
        <v>0</v>
      </c>
      <c r="W3313" t="s">
        <v>2127</v>
      </c>
      <c r="X3313" t="s">
        <v>2125</v>
      </c>
      <c r="Y3313" t="s">
        <v>2125</v>
      </c>
      <c r="Z3313" t="s">
        <v>421</v>
      </c>
      <c r="AA3313" t="s">
        <v>2128</v>
      </c>
      <c r="AB3313" t="s">
        <v>2127</v>
      </c>
    </row>
    <row r="3314" spans="1:28" x14ac:dyDescent="0.2">
      <c r="A3314">
        <v>16092610</v>
      </c>
      <c r="B3314" t="s">
        <v>6951</v>
      </c>
      <c r="C3314" t="s">
        <v>6952</v>
      </c>
      <c r="D3314" t="s">
        <v>482</v>
      </c>
      <c r="E3314" t="s">
        <v>317</v>
      </c>
      <c r="F3314" t="s">
        <v>370</v>
      </c>
      <c r="G3314" t="s">
        <v>370</v>
      </c>
      <c r="H3314" t="s">
        <v>482</v>
      </c>
      <c r="I3314" t="s">
        <v>317</v>
      </c>
      <c r="J3314" t="s">
        <v>334</v>
      </c>
      <c r="K3314" t="s">
        <v>4451</v>
      </c>
      <c r="L3314" t="s">
        <v>12225</v>
      </c>
      <c r="M3314" s="11">
        <v>43117.405706018515</v>
      </c>
      <c r="N3314" s="11">
        <v>43117.405706018515</v>
      </c>
      <c r="O3314" s="11">
        <v>43124.431898148148</v>
      </c>
      <c r="P3314" t="s">
        <v>2124</v>
      </c>
      <c r="Q3314" t="s">
        <v>512</v>
      </c>
      <c r="R3314" t="s">
        <v>12226</v>
      </c>
      <c r="S3314" t="s">
        <v>2125</v>
      </c>
      <c r="T3314" t="s">
        <v>2126</v>
      </c>
      <c r="U3314" t="s">
        <v>2127</v>
      </c>
      <c r="V3314">
        <v>0</v>
      </c>
      <c r="W3314" t="s">
        <v>2127</v>
      </c>
      <c r="X3314" t="s">
        <v>2125</v>
      </c>
      <c r="Y3314" t="s">
        <v>2125</v>
      </c>
      <c r="Z3314" t="s">
        <v>742</v>
      </c>
      <c r="AA3314" t="s">
        <v>2137</v>
      </c>
      <c r="AB3314" t="s">
        <v>2127</v>
      </c>
    </row>
    <row r="3315" spans="1:28" x14ac:dyDescent="0.2">
      <c r="A3315">
        <v>16092624</v>
      </c>
      <c r="B3315" t="s">
        <v>12227</v>
      </c>
      <c r="C3315" t="s">
        <v>5166</v>
      </c>
      <c r="D3315" t="s">
        <v>510</v>
      </c>
      <c r="E3315" t="s">
        <v>317</v>
      </c>
      <c r="F3315" t="s">
        <v>370</v>
      </c>
      <c r="G3315" t="s">
        <v>370</v>
      </c>
      <c r="H3315" t="s">
        <v>510</v>
      </c>
      <c r="I3315" t="s">
        <v>317</v>
      </c>
      <c r="J3315" t="s">
        <v>334</v>
      </c>
      <c r="K3315" t="s">
        <v>828</v>
      </c>
      <c r="L3315" t="s">
        <v>12228</v>
      </c>
      <c r="M3315" s="11">
        <v>43117.406319444446</v>
      </c>
      <c r="N3315" s="11">
        <v>43117.406319444446</v>
      </c>
      <c r="O3315" s="11">
        <v>43124.413935185185</v>
      </c>
      <c r="P3315" t="s">
        <v>2124</v>
      </c>
      <c r="Q3315" t="s">
        <v>512</v>
      </c>
      <c r="R3315" t="s">
        <v>12229</v>
      </c>
      <c r="S3315" t="s">
        <v>2125</v>
      </c>
      <c r="T3315" t="s">
        <v>2126</v>
      </c>
      <c r="U3315" t="s">
        <v>2127</v>
      </c>
      <c r="V3315">
        <v>0</v>
      </c>
      <c r="W3315" t="s">
        <v>2127</v>
      </c>
      <c r="X3315" t="s">
        <v>2125</v>
      </c>
      <c r="Y3315" t="s">
        <v>2125</v>
      </c>
      <c r="Z3315" t="s">
        <v>4829</v>
      </c>
      <c r="AA3315" t="s">
        <v>2137</v>
      </c>
      <c r="AB3315" t="s">
        <v>2127</v>
      </c>
    </row>
    <row r="3316" spans="1:28" x14ac:dyDescent="0.2">
      <c r="A3316">
        <v>16092725</v>
      </c>
      <c r="B3316" t="s">
        <v>12231</v>
      </c>
      <c r="C3316" t="s">
        <v>2340</v>
      </c>
      <c r="D3316" t="s">
        <v>392</v>
      </c>
      <c r="E3316" t="s">
        <v>317</v>
      </c>
      <c r="F3316" t="s">
        <v>316</v>
      </c>
      <c r="G3316" t="s">
        <v>316</v>
      </c>
      <c r="H3316" t="s">
        <v>392</v>
      </c>
      <c r="I3316" t="s">
        <v>317</v>
      </c>
      <c r="J3316" t="s">
        <v>334</v>
      </c>
      <c r="K3316" t="s">
        <v>12232</v>
      </c>
      <c r="L3316" t="s">
        <v>12233</v>
      </c>
      <c r="M3316" s="11">
        <v>43117.410636574074</v>
      </c>
      <c r="N3316" s="11">
        <v>43117.410636574074</v>
      </c>
      <c r="O3316" s="11">
        <v>43124.418819444443</v>
      </c>
      <c r="P3316" t="s">
        <v>2124</v>
      </c>
      <c r="Q3316" t="s">
        <v>501</v>
      </c>
      <c r="R3316" t="s">
        <v>12234</v>
      </c>
      <c r="S3316" t="s">
        <v>2125</v>
      </c>
      <c r="T3316" t="s">
        <v>2126</v>
      </c>
      <c r="U3316" t="s">
        <v>2127</v>
      </c>
      <c r="V3316">
        <v>0</v>
      </c>
      <c r="W3316" t="s">
        <v>2127</v>
      </c>
      <c r="X3316" t="s">
        <v>2125</v>
      </c>
      <c r="Y3316" t="s">
        <v>2125</v>
      </c>
      <c r="Z3316" t="s">
        <v>534</v>
      </c>
      <c r="AA3316" t="s">
        <v>2137</v>
      </c>
      <c r="AB3316" t="s">
        <v>2127</v>
      </c>
    </row>
    <row r="3317" spans="1:28" x14ac:dyDescent="0.2">
      <c r="A3317">
        <v>16092765</v>
      </c>
      <c r="B3317" t="s">
        <v>4196</v>
      </c>
      <c r="C3317" t="s">
        <v>3205</v>
      </c>
      <c r="D3317" t="s">
        <v>468</v>
      </c>
      <c r="E3317" t="s">
        <v>317</v>
      </c>
      <c r="F3317" t="s">
        <v>316</v>
      </c>
      <c r="G3317" t="s">
        <v>316</v>
      </c>
      <c r="H3317" t="s">
        <v>468</v>
      </c>
      <c r="I3317" t="s">
        <v>317</v>
      </c>
      <c r="J3317" t="s">
        <v>334</v>
      </c>
      <c r="K3317" t="s">
        <v>438</v>
      </c>
      <c r="L3317" t="s">
        <v>12235</v>
      </c>
      <c r="M3317" s="11">
        <v>43117.41201388889</v>
      </c>
      <c r="N3317" s="11">
        <v>43117.41201388889</v>
      </c>
      <c r="O3317" s="11">
        <v>43124.414571759262</v>
      </c>
      <c r="P3317" t="s">
        <v>2124</v>
      </c>
      <c r="Q3317" t="s">
        <v>436</v>
      </c>
      <c r="R3317" t="s">
        <v>12236</v>
      </c>
      <c r="S3317" t="s">
        <v>2125</v>
      </c>
      <c r="T3317" t="s">
        <v>2126</v>
      </c>
      <c r="U3317" t="s">
        <v>2127</v>
      </c>
      <c r="V3317">
        <v>0</v>
      </c>
      <c r="W3317" t="s">
        <v>2127</v>
      </c>
      <c r="X3317" t="s">
        <v>2125</v>
      </c>
      <c r="Y3317" t="s">
        <v>2125</v>
      </c>
      <c r="Z3317" t="s">
        <v>421</v>
      </c>
      <c r="AA3317" t="s">
        <v>2137</v>
      </c>
      <c r="AB3317" t="s">
        <v>2127</v>
      </c>
    </row>
    <row r="3318" spans="1:28" x14ac:dyDescent="0.2">
      <c r="A3318">
        <v>16092787</v>
      </c>
      <c r="B3318" t="s">
        <v>12197</v>
      </c>
      <c r="C3318" t="s">
        <v>12198</v>
      </c>
      <c r="D3318" t="s">
        <v>482</v>
      </c>
      <c r="E3318" t="s">
        <v>317</v>
      </c>
      <c r="F3318" t="s">
        <v>2127</v>
      </c>
      <c r="G3318" t="s">
        <v>370</v>
      </c>
      <c r="H3318" t="s">
        <v>482</v>
      </c>
      <c r="I3318" t="s">
        <v>317</v>
      </c>
      <c r="J3318" t="s">
        <v>334</v>
      </c>
      <c r="K3318" t="s">
        <v>1700</v>
      </c>
      <c r="L3318" t="s">
        <v>12237</v>
      </c>
      <c r="M3318" s="11">
        <v>43117.412789351853</v>
      </c>
      <c r="N3318" s="11">
        <v>43117.412789351853</v>
      </c>
      <c r="O3318" s="11">
        <v>43124.429699074077</v>
      </c>
      <c r="P3318" t="s">
        <v>2124</v>
      </c>
      <c r="Q3318" t="s">
        <v>3286</v>
      </c>
      <c r="R3318" t="s">
        <v>12238</v>
      </c>
      <c r="S3318" t="s">
        <v>2125</v>
      </c>
      <c r="T3318" t="s">
        <v>2126</v>
      </c>
      <c r="U3318" t="s">
        <v>2127</v>
      </c>
      <c r="V3318">
        <v>0</v>
      </c>
      <c r="W3318" t="s">
        <v>2127</v>
      </c>
      <c r="X3318" t="s">
        <v>2125</v>
      </c>
      <c r="Y3318" t="s">
        <v>2125</v>
      </c>
      <c r="Z3318" t="s">
        <v>599</v>
      </c>
      <c r="AA3318" t="s">
        <v>2137</v>
      </c>
      <c r="AB3318" t="s">
        <v>2127</v>
      </c>
    </row>
    <row r="3319" spans="1:28" x14ac:dyDescent="0.2">
      <c r="A3319">
        <v>16092790</v>
      </c>
      <c r="B3319" t="s">
        <v>1421</v>
      </c>
      <c r="C3319" t="s">
        <v>12239</v>
      </c>
      <c r="D3319" t="s">
        <v>434</v>
      </c>
      <c r="E3319" t="s">
        <v>317</v>
      </c>
      <c r="F3319" t="s">
        <v>370</v>
      </c>
      <c r="G3319" t="s">
        <v>370</v>
      </c>
      <c r="H3319" t="s">
        <v>434</v>
      </c>
      <c r="I3319" t="s">
        <v>317</v>
      </c>
      <c r="J3319" t="s">
        <v>322</v>
      </c>
      <c r="K3319" t="s">
        <v>404</v>
      </c>
      <c r="L3319" t="s">
        <v>12240</v>
      </c>
      <c r="M3319" s="11">
        <v>43117.412939814814</v>
      </c>
      <c r="N3319" s="11">
        <v>43117.412939814814</v>
      </c>
      <c r="O3319" s="11">
        <v>43124.443854166668</v>
      </c>
      <c r="P3319" t="s">
        <v>2124</v>
      </c>
      <c r="Q3319" t="s">
        <v>483</v>
      </c>
      <c r="R3319" t="s">
        <v>12241</v>
      </c>
      <c r="S3319" t="s">
        <v>2125</v>
      </c>
      <c r="T3319" t="s">
        <v>2126</v>
      </c>
      <c r="U3319" t="s">
        <v>2127</v>
      </c>
      <c r="V3319">
        <v>0</v>
      </c>
      <c r="W3319" t="s">
        <v>2127</v>
      </c>
      <c r="X3319" t="s">
        <v>2125</v>
      </c>
      <c r="Y3319" t="s">
        <v>2125</v>
      </c>
      <c r="Z3319" t="s">
        <v>1422</v>
      </c>
      <c r="AA3319" t="s">
        <v>2137</v>
      </c>
      <c r="AB3319" t="s">
        <v>2127</v>
      </c>
    </row>
    <row r="3320" spans="1:28" x14ac:dyDescent="0.2">
      <c r="A3320">
        <v>16092824</v>
      </c>
      <c r="B3320" t="s">
        <v>12243</v>
      </c>
      <c r="C3320" t="s">
        <v>12244</v>
      </c>
      <c r="D3320" t="s">
        <v>482</v>
      </c>
      <c r="E3320" t="s">
        <v>317</v>
      </c>
      <c r="F3320" t="s">
        <v>370</v>
      </c>
      <c r="G3320" t="s">
        <v>370</v>
      </c>
      <c r="H3320" t="s">
        <v>482</v>
      </c>
      <c r="I3320" t="s">
        <v>317</v>
      </c>
      <c r="J3320" t="s">
        <v>430</v>
      </c>
      <c r="K3320" t="s">
        <v>1164</v>
      </c>
      <c r="L3320" t="s">
        <v>12245</v>
      </c>
      <c r="M3320" s="11">
        <v>43117.414583333331</v>
      </c>
      <c r="N3320" s="11">
        <v>43117.414583333331</v>
      </c>
      <c r="O3320" s="11">
        <v>43124.434687499997</v>
      </c>
      <c r="P3320" t="s">
        <v>2124</v>
      </c>
      <c r="Q3320" t="s">
        <v>559</v>
      </c>
      <c r="R3320" t="s">
        <v>12246</v>
      </c>
      <c r="S3320" t="s">
        <v>2125</v>
      </c>
      <c r="T3320" t="s">
        <v>2126</v>
      </c>
      <c r="U3320" t="s">
        <v>2127</v>
      </c>
      <c r="V3320">
        <v>0</v>
      </c>
      <c r="W3320" t="s">
        <v>2127</v>
      </c>
      <c r="X3320" t="s">
        <v>2125</v>
      </c>
      <c r="Y3320" t="s">
        <v>2125</v>
      </c>
      <c r="Z3320" t="s">
        <v>922</v>
      </c>
      <c r="AA3320" t="s">
        <v>2137</v>
      </c>
      <c r="AB3320" t="s">
        <v>2127</v>
      </c>
    </row>
    <row r="3321" spans="1:28" x14ac:dyDescent="0.2">
      <c r="A3321">
        <v>16092913</v>
      </c>
      <c r="B3321" t="s">
        <v>12247</v>
      </c>
      <c r="C3321" t="s">
        <v>4369</v>
      </c>
      <c r="D3321" t="s">
        <v>482</v>
      </c>
      <c r="E3321" t="s">
        <v>317</v>
      </c>
      <c r="F3321" t="s">
        <v>370</v>
      </c>
      <c r="G3321" t="s">
        <v>414</v>
      </c>
      <c r="H3321" t="s">
        <v>415</v>
      </c>
      <c r="J3321" t="s">
        <v>334</v>
      </c>
      <c r="K3321" t="s">
        <v>11272</v>
      </c>
      <c r="L3321" t="s">
        <v>12248</v>
      </c>
      <c r="M3321" s="11">
        <v>43117.418645833335</v>
      </c>
      <c r="N3321" s="11">
        <v>43117.418645833335</v>
      </c>
      <c r="O3321" s="11">
        <v>43131.635671296295</v>
      </c>
      <c r="P3321" t="s">
        <v>2124</v>
      </c>
      <c r="Q3321" t="s">
        <v>1452</v>
      </c>
      <c r="R3321" t="s">
        <v>12249</v>
      </c>
      <c r="S3321" t="s">
        <v>2125</v>
      </c>
      <c r="T3321" t="s">
        <v>2126</v>
      </c>
      <c r="U3321" t="s">
        <v>2127</v>
      </c>
      <c r="V3321">
        <v>0</v>
      </c>
      <c r="W3321" t="s">
        <v>2127</v>
      </c>
      <c r="X3321" t="s">
        <v>2125</v>
      </c>
      <c r="Y3321" t="s">
        <v>2125</v>
      </c>
      <c r="Z3321" t="s">
        <v>1826</v>
      </c>
      <c r="AA3321" t="s">
        <v>2137</v>
      </c>
      <c r="AB3321" t="s">
        <v>2127</v>
      </c>
    </row>
    <row r="3322" spans="1:28" x14ac:dyDescent="0.2">
      <c r="A3322">
        <v>16092935</v>
      </c>
      <c r="B3322" t="s">
        <v>1427</v>
      </c>
      <c r="C3322" t="s">
        <v>3407</v>
      </c>
      <c r="D3322" t="s">
        <v>550</v>
      </c>
      <c r="E3322" t="s">
        <v>317</v>
      </c>
      <c r="F3322" t="s">
        <v>316</v>
      </c>
      <c r="G3322" t="s">
        <v>316</v>
      </c>
      <c r="H3322" t="s">
        <v>550</v>
      </c>
      <c r="I3322" t="s">
        <v>317</v>
      </c>
      <c r="J3322" t="s">
        <v>334</v>
      </c>
      <c r="K3322" t="s">
        <v>904</v>
      </c>
      <c r="L3322" t="s">
        <v>12250</v>
      </c>
      <c r="M3322" s="11">
        <v>43117.419409722221</v>
      </c>
      <c r="N3322" s="11">
        <v>43117.419409722221</v>
      </c>
      <c r="O3322" s="11">
        <v>43124.436782407407</v>
      </c>
      <c r="P3322" t="s">
        <v>2124</v>
      </c>
      <c r="Q3322" t="s">
        <v>425</v>
      </c>
      <c r="R3322" t="s">
        <v>12251</v>
      </c>
      <c r="S3322" t="s">
        <v>2125</v>
      </c>
      <c r="T3322" t="s">
        <v>2126</v>
      </c>
      <c r="U3322" t="s">
        <v>2127</v>
      </c>
      <c r="V3322">
        <v>0</v>
      </c>
      <c r="W3322" t="s">
        <v>2127</v>
      </c>
      <c r="X3322" t="s">
        <v>2125</v>
      </c>
      <c r="Y3322" t="s">
        <v>2125</v>
      </c>
      <c r="Z3322" t="s">
        <v>421</v>
      </c>
      <c r="AA3322" t="s">
        <v>2137</v>
      </c>
      <c r="AB3322" t="s">
        <v>2127</v>
      </c>
    </row>
    <row r="3323" spans="1:28" x14ac:dyDescent="0.2">
      <c r="A3323">
        <v>16092994</v>
      </c>
      <c r="B3323" t="s">
        <v>3222</v>
      </c>
      <c r="C3323" t="s">
        <v>4362</v>
      </c>
      <c r="D3323" t="s">
        <v>410</v>
      </c>
      <c r="E3323" t="s">
        <v>317</v>
      </c>
      <c r="F3323" t="s">
        <v>382</v>
      </c>
      <c r="G3323" t="s">
        <v>382</v>
      </c>
      <c r="H3323" t="s">
        <v>410</v>
      </c>
      <c r="I3323" t="s">
        <v>317</v>
      </c>
      <c r="J3323" t="s">
        <v>334</v>
      </c>
      <c r="K3323" t="s">
        <v>1556</v>
      </c>
      <c r="L3323" t="s">
        <v>12252</v>
      </c>
      <c r="M3323" s="11">
        <v>43117.421400462961</v>
      </c>
      <c r="N3323" s="11">
        <v>43117.421400462961</v>
      </c>
      <c r="O3323" s="11">
        <v>43119.414965277778</v>
      </c>
      <c r="P3323" t="s">
        <v>2124</v>
      </c>
      <c r="Q3323" t="s">
        <v>5308</v>
      </c>
      <c r="R3323" t="s">
        <v>12253</v>
      </c>
      <c r="S3323" t="s">
        <v>2125</v>
      </c>
      <c r="T3323" t="s">
        <v>2126</v>
      </c>
      <c r="U3323" t="s">
        <v>2127</v>
      </c>
      <c r="V3323">
        <v>0</v>
      </c>
      <c r="W3323" t="s">
        <v>2127</v>
      </c>
      <c r="X3323" t="s">
        <v>2125</v>
      </c>
      <c r="Y3323" t="s">
        <v>2125</v>
      </c>
      <c r="Z3323" t="s">
        <v>509</v>
      </c>
      <c r="AA3323" t="s">
        <v>2128</v>
      </c>
      <c r="AB3323" t="s">
        <v>2127</v>
      </c>
    </row>
    <row r="3324" spans="1:28" x14ac:dyDescent="0.2">
      <c r="A3324">
        <v>16093048</v>
      </c>
      <c r="B3324" t="s">
        <v>9606</v>
      </c>
      <c r="C3324" t="s">
        <v>2340</v>
      </c>
      <c r="D3324" t="s">
        <v>518</v>
      </c>
      <c r="E3324" t="s">
        <v>317</v>
      </c>
      <c r="F3324" t="s">
        <v>2127</v>
      </c>
      <c r="G3324" t="s">
        <v>316</v>
      </c>
      <c r="H3324" t="s">
        <v>518</v>
      </c>
      <c r="I3324" t="s">
        <v>317</v>
      </c>
      <c r="J3324" t="s">
        <v>334</v>
      </c>
      <c r="K3324" t="s">
        <v>6442</v>
      </c>
      <c r="L3324" t="s">
        <v>12254</v>
      </c>
      <c r="M3324" s="11">
        <v>43117.423125000001</v>
      </c>
      <c r="N3324" s="11">
        <v>43117.423125000001</v>
      </c>
      <c r="O3324" s="11">
        <v>43124.424490740741</v>
      </c>
      <c r="P3324" t="s">
        <v>2124</v>
      </c>
      <c r="Q3324" t="s">
        <v>1963</v>
      </c>
      <c r="R3324" t="s">
        <v>12255</v>
      </c>
      <c r="S3324" t="s">
        <v>2125</v>
      </c>
      <c r="T3324" t="s">
        <v>2126</v>
      </c>
      <c r="U3324" t="s">
        <v>2127</v>
      </c>
      <c r="V3324">
        <v>0</v>
      </c>
      <c r="W3324" t="s">
        <v>2127</v>
      </c>
      <c r="X3324" t="s">
        <v>2125</v>
      </c>
      <c r="Y3324" t="s">
        <v>2125</v>
      </c>
      <c r="Z3324" t="s">
        <v>534</v>
      </c>
      <c r="AA3324" t="s">
        <v>2128</v>
      </c>
      <c r="AB3324" t="s">
        <v>2127</v>
      </c>
    </row>
    <row r="3325" spans="1:28" x14ac:dyDescent="0.2">
      <c r="A3325">
        <v>16093088</v>
      </c>
      <c r="B3325" t="s">
        <v>10815</v>
      </c>
      <c r="C3325" t="s">
        <v>5166</v>
      </c>
      <c r="D3325" t="s">
        <v>482</v>
      </c>
      <c r="E3325" t="s">
        <v>317</v>
      </c>
      <c r="F3325" t="s">
        <v>370</v>
      </c>
      <c r="G3325" t="s">
        <v>370</v>
      </c>
      <c r="H3325" t="s">
        <v>482</v>
      </c>
      <c r="I3325" t="s">
        <v>317</v>
      </c>
      <c r="J3325" t="s">
        <v>334</v>
      </c>
      <c r="K3325" t="s">
        <v>828</v>
      </c>
      <c r="L3325" t="s">
        <v>12256</v>
      </c>
      <c r="M3325" s="11">
        <v>43117.424687500003</v>
      </c>
      <c r="N3325" s="11">
        <v>43117.424687500003</v>
      </c>
      <c r="O3325" s="11">
        <v>43117.472974537035</v>
      </c>
      <c r="P3325" t="s">
        <v>2124</v>
      </c>
      <c r="Q3325" t="s">
        <v>512</v>
      </c>
      <c r="R3325" t="s">
        <v>12257</v>
      </c>
      <c r="S3325" t="s">
        <v>2125</v>
      </c>
      <c r="T3325" t="s">
        <v>2126</v>
      </c>
      <c r="U3325" t="s">
        <v>2127</v>
      </c>
      <c r="V3325">
        <v>0</v>
      </c>
      <c r="W3325" t="s">
        <v>2127</v>
      </c>
      <c r="X3325" t="s">
        <v>2125</v>
      </c>
      <c r="Y3325" t="s">
        <v>2125</v>
      </c>
      <c r="Z3325" t="s">
        <v>4829</v>
      </c>
      <c r="AA3325" t="s">
        <v>2137</v>
      </c>
      <c r="AB3325" t="s">
        <v>2127</v>
      </c>
    </row>
    <row r="3326" spans="1:28" x14ac:dyDescent="0.2">
      <c r="A3326">
        <v>16093123</v>
      </c>
      <c r="B3326" t="s">
        <v>12258</v>
      </c>
      <c r="C3326" t="s">
        <v>10193</v>
      </c>
      <c r="D3326" t="s">
        <v>460</v>
      </c>
      <c r="E3326" t="s">
        <v>317</v>
      </c>
      <c r="F3326" t="s">
        <v>2127</v>
      </c>
      <c r="G3326" t="s">
        <v>357</v>
      </c>
      <c r="H3326" t="s">
        <v>2873</v>
      </c>
      <c r="I3326" t="s">
        <v>317</v>
      </c>
      <c r="J3326" t="s">
        <v>334</v>
      </c>
      <c r="K3326" t="s">
        <v>3385</v>
      </c>
      <c r="L3326" t="s">
        <v>12259</v>
      </c>
      <c r="M3326" s="11">
        <v>43117.426504629628</v>
      </c>
      <c r="N3326" s="11">
        <v>43117.426504629628</v>
      </c>
      <c r="O3326" s="11">
        <v>43119.731365740743</v>
      </c>
      <c r="P3326" t="s">
        <v>2124</v>
      </c>
      <c r="Q3326" t="s">
        <v>12260</v>
      </c>
      <c r="R3326" t="s">
        <v>12261</v>
      </c>
      <c r="S3326" t="s">
        <v>2125</v>
      </c>
      <c r="T3326" t="s">
        <v>2126</v>
      </c>
      <c r="U3326" t="s">
        <v>2127</v>
      </c>
      <c r="V3326">
        <v>0</v>
      </c>
      <c r="W3326" t="s">
        <v>2127</v>
      </c>
      <c r="X3326" t="s">
        <v>2125</v>
      </c>
      <c r="Y3326" t="s">
        <v>2125</v>
      </c>
      <c r="Z3326" t="s">
        <v>10197</v>
      </c>
      <c r="AA3326" t="s">
        <v>2137</v>
      </c>
      <c r="AB3326" t="s">
        <v>2127</v>
      </c>
    </row>
    <row r="3327" spans="1:28" x14ac:dyDescent="0.2">
      <c r="A3327">
        <v>16095457</v>
      </c>
      <c r="B3327" t="s">
        <v>10815</v>
      </c>
      <c r="C3327" t="s">
        <v>5166</v>
      </c>
      <c r="D3327" t="s">
        <v>482</v>
      </c>
      <c r="E3327" t="s">
        <v>317</v>
      </c>
      <c r="F3327" t="s">
        <v>370</v>
      </c>
      <c r="G3327" t="s">
        <v>370</v>
      </c>
      <c r="H3327" t="s">
        <v>482</v>
      </c>
      <c r="I3327" t="s">
        <v>317</v>
      </c>
      <c r="J3327" t="s">
        <v>334</v>
      </c>
      <c r="K3327" t="s">
        <v>828</v>
      </c>
      <c r="L3327" t="s">
        <v>12265</v>
      </c>
      <c r="M3327" s="11">
        <v>43117.532418981478</v>
      </c>
      <c r="N3327" s="11">
        <v>43117.532418981478</v>
      </c>
      <c r="O3327" s="11">
        <v>43118.701527777775</v>
      </c>
      <c r="P3327" t="s">
        <v>2124</v>
      </c>
      <c r="Q3327" t="s">
        <v>512</v>
      </c>
      <c r="R3327" t="s">
        <v>12266</v>
      </c>
      <c r="S3327" t="s">
        <v>2125</v>
      </c>
      <c r="T3327" t="s">
        <v>2126</v>
      </c>
      <c r="U3327" t="s">
        <v>2127</v>
      </c>
      <c r="V3327">
        <v>0</v>
      </c>
      <c r="W3327" t="s">
        <v>2127</v>
      </c>
      <c r="X3327" t="s">
        <v>2125</v>
      </c>
      <c r="Y3327" t="s">
        <v>2125</v>
      </c>
      <c r="Z3327" t="s">
        <v>4829</v>
      </c>
      <c r="AA3327" t="s">
        <v>2137</v>
      </c>
      <c r="AB3327" t="s">
        <v>2127</v>
      </c>
    </row>
    <row r="3328" spans="1:28" x14ac:dyDescent="0.2">
      <c r="A3328">
        <v>16095471</v>
      </c>
      <c r="B3328" t="s">
        <v>9733</v>
      </c>
      <c r="C3328" t="s">
        <v>3205</v>
      </c>
      <c r="D3328" t="s">
        <v>550</v>
      </c>
      <c r="E3328" t="s">
        <v>317</v>
      </c>
      <c r="F3328" t="s">
        <v>316</v>
      </c>
      <c r="G3328" t="s">
        <v>316</v>
      </c>
      <c r="H3328" t="s">
        <v>550</v>
      </c>
      <c r="I3328" t="s">
        <v>317</v>
      </c>
      <c r="J3328" t="s">
        <v>334</v>
      </c>
      <c r="K3328" t="s">
        <v>487</v>
      </c>
      <c r="L3328" t="s">
        <v>12267</v>
      </c>
      <c r="M3328" s="11">
        <v>43117.533483796295</v>
      </c>
      <c r="N3328" s="11">
        <v>43117.533483796295</v>
      </c>
      <c r="O3328" s="11">
        <v>43124.617974537039</v>
      </c>
      <c r="P3328" t="s">
        <v>2124</v>
      </c>
      <c r="Q3328" t="s">
        <v>436</v>
      </c>
      <c r="R3328" t="s">
        <v>12268</v>
      </c>
      <c r="S3328" t="s">
        <v>2125</v>
      </c>
      <c r="T3328" t="s">
        <v>2126</v>
      </c>
      <c r="U3328" t="s">
        <v>2127</v>
      </c>
      <c r="V3328">
        <v>0</v>
      </c>
      <c r="W3328" t="s">
        <v>2127</v>
      </c>
      <c r="X3328" t="s">
        <v>2125</v>
      </c>
      <c r="Y3328" t="s">
        <v>2125</v>
      </c>
      <c r="Z3328" t="s">
        <v>421</v>
      </c>
      <c r="AA3328" t="s">
        <v>2137</v>
      </c>
      <c r="AB3328" t="s">
        <v>2127</v>
      </c>
    </row>
    <row r="3329" spans="1:28" x14ac:dyDescent="0.2">
      <c r="A3329">
        <v>16095487</v>
      </c>
      <c r="B3329" t="s">
        <v>5288</v>
      </c>
      <c r="C3329" t="s">
        <v>3402</v>
      </c>
      <c r="D3329" t="s">
        <v>510</v>
      </c>
      <c r="E3329" t="s">
        <v>317</v>
      </c>
      <c r="F3329" t="s">
        <v>2127</v>
      </c>
      <c r="G3329" t="s">
        <v>316</v>
      </c>
      <c r="H3329" t="s">
        <v>510</v>
      </c>
      <c r="I3329" t="s">
        <v>317</v>
      </c>
      <c r="J3329" t="s">
        <v>334</v>
      </c>
      <c r="K3329" t="s">
        <v>3665</v>
      </c>
      <c r="L3329" t="s">
        <v>12269</v>
      </c>
      <c r="M3329" s="11">
        <v>43117.534398148149</v>
      </c>
      <c r="N3329" s="11">
        <v>43117.534398148149</v>
      </c>
      <c r="O3329" s="11">
        <v>43124.535543981481</v>
      </c>
      <c r="P3329" t="s">
        <v>2124</v>
      </c>
      <c r="Q3329" t="s">
        <v>3694</v>
      </c>
      <c r="R3329" t="s">
        <v>12270</v>
      </c>
      <c r="S3329" t="s">
        <v>2125</v>
      </c>
      <c r="T3329" t="s">
        <v>2126</v>
      </c>
      <c r="U3329" t="s">
        <v>2127</v>
      </c>
      <c r="V3329">
        <v>0</v>
      </c>
      <c r="W3329" t="s">
        <v>2127</v>
      </c>
      <c r="X3329" t="s">
        <v>2125</v>
      </c>
      <c r="Y3329" t="s">
        <v>2125</v>
      </c>
      <c r="Z3329" t="s">
        <v>421</v>
      </c>
      <c r="AA3329" t="s">
        <v>2137</v>
      </c>
      <c r="AB3329" t="s">
        <v>2127</v>
      </c>
    </row>
    <row r="3330" spans="1:28" x14ac:dyDescent="0.2">
      <c r="A3330">
        <v>16095496</v>
      </c>
      <c r="B3330" t="s">
        <v>8561</v>
      </c>
      <c r="C3330" t="s">
        <v>2158</v>
      </c>
      <c r="D3330" t="s">
        <v>460</v>
      </c>
      <c r="E3330" t="s">
        <v>317</v>
      </c>
      <c r="F3330" t="s">
        <v>316</v>
      </c>
      <c r="G3330" t="s">
        <v>316</v>
      </c>
      <c r="H3330" t="s">
        <v>460</v>
      </c>
      <c r="I3330" t="s">
        <v>317</v>
      </c>
      <c r="J3330" t="s">
        <v>334</v>
      </c>
      <c r="K3330" t="s">
        <v>3790</v>
      </c>
      <c r="L3330" t="s">
        <v>12271</v>
      </c>
      <c r="M3330" s="11">
        <v>43117.535000000003</v>
      </c>
      <c r="N3330" s="11">
        <v>43117.535000000003</v>
      </c>
      <c r="O3330" s="11">
        <v>43126.535902777781</v>
      </c>
      <c r="P3330" t="s">
        <v>2124</v>
      </c>
      <c r="Q3330" t="s">
        <v>519</v>
      </c>
      <c r="R3330" t="s">
        <v>12272</v>
      </c>
      <c r="S3330" t="s">
        <v>2125</v>
      </c>
      <c r="T3330" t="s">
        <v>2126</v>
      </c>
      <c r="U3330" t="s">
        <v>2127</v>
      </c>
      <c r="V3330">
        <v>0</v>
      </c>
      <c r="W3330" t="s">
        <v>2127</v>
      </c>
      <c r="X3330" t="s">
        <v>2125</v>
      </c>
      <c r="Y3330" t="s">
        <v>2125</v>
      </c>
      <c r="Z3330" t="s">
        <v>312</v>
      </c>
      <c r="AA3330" t="s">
        <v>2137</v>
      </c>
      <c r="AB3330" t="s">
        <v>2127</v>
      </c>
    </row>
    <row r="3331" spans="1:28" x14ac:dyDescent="0.2">
      <c r="A3331">
        <v>16095581</v>
      </c>
      <c r="B3331" t="s">
        <v>11822</v>
      </c>
      <c r="C3331" t="s">
        <v>4978</v>
      </c>
      <c r="D3331" t="s">
        <v>550</v>
      </c>
      <c r="E3331" t="s">
        <v>317</v>
      </c>
      <c r="F3331" t="s">
        <v>316</v>
      </c>
      <c r="G3331" t="s">
        <v>316</v>
      </c>
      <c r="H3331" t="s">
        <v>550</v>
      </c>
      <c r="I3331" t="s">
        <v>317</v>
      </c>
      <c r="J3331" t="s">
        <v>334</v>
      </c>
      <c r="K3331" t="s">
        <v>595</v>
      </c>
      <c r="L3331" t="s">
        <v>12275</v>
      </c>
      <c r="M3331" s="11">
        <v>43117.541759259257</v>
      </c>
      <c r="N3331" s="11">
        <v>43117.541759259257</v>
      </c>
      <c r="O3331" s="11">
        <v>43124.617256944446</v>
      </c>
      <c r="P3331" t="s">
        <v>2124</v>
      </c>
      <c r="Q3331" t="s">
        <v>436</v>
      </c>
      <c r="R3331" t="s">
        <v>12276</v>
      </c>
      <c r="S3331" t="s">
        <v>2125</v>
      </c>
      <c r="T3331" t="s">
        <v>2126</v>
      </c>
      <c r="U3331" t="s">
        <v>2127</v>
      </c>
      <c r="V3331">
        <v>0</v>
      </c>
      <c r="W3331" t="s">
        <v>2127</v>
      </c>
      <c r="X3331" t="s">
        <v>2125</v>
      </c>
      <c r="Y3331" t="s">
        <v>2125</v>
      </c>
      <c r="Z3331" t="s">
        <v>459</v>
      </c>
      <c r="AA3331" t="s">
        <v>2137</v>
      </c>
      <c r="AB3331" t="s">
        <v>2127</v>
      </c>
    </row>
    <row r="3332" spans="1:28" x14ac:dyDescent="0.2">
      <c r="A3332">
        <v>16095605</v>
      </c>
      <c r="B3332" t="s">
        <v>10815</v>
      </c>
      <c r="C3332" t="s">
        <v>5166</v>
      </c>
      <c r="D3332" t="s">
        <v>482</v>
      </c>
      <c r="E3332" t="s">
        <v>317</v>
      </c>
      <c r="F3332" t="s">
        <v>370</v>
      </c>
      <c r="G3332" t="s">
        <v>370</v>
      </c>
      <c r="H3332" t="s">
        <v>482</v>
      </c>
      <c r="I3332" t="s">
        <v>317</v>
      </c>
      <c r="J3332" t="s">
        <v>334</v>
      </c>
      <c r="K3332" t="s">
        <v>828</v>
      </c>
      <c r="L3332" t="s">
        <v>12277</v>
      </c>
      <c r="M3332" s="11">
        <v>43117.54346064815</v>
      </c>
      <c r="N3332" s="11">
        <v>43117.54346064815</v>
      </c>
      <c r="O3332" s="11">
        <v>43118.701192129629</v>
      </c>
      <c r="P3332" t="s">
        <v>2124</v>
      </c>
      <c r="Q3332" t="s">
        <v>512</v>
      </c>
      <c r="R3332" t="s">
        <v>12278</v>
      </c>
      <c r="S3332" t="s">
        <v>2125</v>
      </c>
      <c r="T3332" t="s">
        <v>2126</v>
      </c>
      <c r="U3332" t="s">
        <v>2127</v>
      </c>
      <c r="V3332">
        <v>0</v>
      </c>
      <c r="W3332" t="s">
        <v>2127</v>
      </c>
      <c r="X3332" t="s">
        <v>2125</v>
      </c>
      <c r="Y3332" t="s">
        <v>2125</v>
      </c>
      <c r="Z3332" t="s">
        <v>4829</v>
      </c>
      <c r="AA3332" t="s">
        <v>2137</v>
      </c>
      <c r="AB3332" t="s">
        <v>2127</v>
      </c>
    </row>
    <row r="3333" spans="1:28" x14ac:dyDescent="0.2">
      <c r="A3333">
        <v>16095690</v>
      </c>
      <c r="B3333" t="s">
        <v>2333</v>
      </c>
      <c r="C3333" t="s">
        <v>12279</v>
      </c>
      <c r="D3333" t="s">
        <v>381</v>
      </c>
      <c r="E3333" t="s">
        <v>317</v>
      </c>
      <c r="F3333" t="s">
        <v>382</v>
      </c>
      <c r="G3333" t="s">
        <v>384</v>
      </c>
      <c r="H3333" t="s">
        <v>476</v>
      </c>
      <c r="J3333" t="s">
        <v>430</v>
      </c>
      <c r="K3333" t="s">
        <v>12280</v>
      </c>
      <c r="L3333" t="s">
        <v>12281</v>
      </c>
      <c r="M3333" s="11">
        <v>43117.550312500003</v>
      </c>
      <c r="N3333" s="11">
        <v>43117.550312500003</v>
      </c>
      <c r="O3333" s="11">
        <v>43131.619375000002</v>
      </c>
      <c r="P3333" t="s">
        <v>2124</v>
      </c>
      <c r="Q3333" t="s">
        <v>1161</v>
      </c>
      <c r="R3333" t="s">
        <v>12282</v>
      </c>
      <c r="S3333" t="s">
        <v>2125</v>
      </c>
      <c r="T3333" t="s">
        <v>2126</v>
      </c>
      <c r="U3333" t="s">
        <v>2127</v>
      </c>
      <c r="V3333">
        <v>0</v>
      </c>
      <c r="W3333" t="s">
        <v>2127</v>
      </c>
      <c r="X3333" t="s">
        <v>2125</v>
      </c>
      <c r="Y3333" t="s">
        <v>2125</v>
      </c>
      <c r="Z3333" t="s">
        <v>2338</v>
      </c>
      <c r="AA3333" t="s">
        <v>2137</v>
      </c>
      <c r="AB3333" t="s">
        <v>2659</v>
      </c>
    </row>
    <row r="3334" spans="1:28" x14ac:dyDescent="0.2">
      <c r="A3334">
        <v>16095722</v>
      </c>
      <c r="B3334" t="s">
        <v>12283</v>
      </c>
      <c r="C3334" t="s">
        <v>12284</v>
      </c>
      <c r="D3334" t="s">
        <v>392</v>
      </c>
      <c r="E3334" t="s">
        <v>317</v>
      </c>
      <c r="F3334" t="s">
        <v>316</v>
      </c>
      <c r="G3334" t="s">
        <v>316</v>
      </c>
      <c r="J3334" t="s">
        <v>1040</v>
      </c>
      <c r="K3334" t="s">
        <v>3532</v>
      </c>
      <c r="L3334" t="s">
        <v>5367</v>
      </c>
      <c r="M3334" s="11">
        <v>43117.552974537037</v>
      </c>
      <c r="N3334" s="11">
        <v>43117.552974537037</v>
      </c>
      <c r="O3334" s="11">
        <v>43124.555891203701</v>
      </c>
      <c r="P3334" t="s">
        <v>2124</v>
      </c>
      <c r="Q3334" t="s">
        <v>5368</v>
      </c>
      <c r="S3334" t="s">
        <v>2125</v>
      </c>
      <c r="T3334" t="s">
        <v>2126</v>
      </c>
      <c r="U3334" t="s">
        <v>2127</v>
      </c>
      <c r="V3334">
        <v>0</v>
      </c>
      <c r="W3334" t="s">
        <v>2127</v>
      </c>
      <c r="X3334" t="s">
        <v>2125</v>
      </c>
      <c r="Y3334" t="s">
        <v>2125</v>
      </c>
      <c r="Z3334" t="s">
        <v>2050</v>
      </c>
      <c r="AA3334" t="s">
        <v>2128</v>
      </c>
      <c r="AB3334" t="s">
        <v>2127</v>
      </c>
    </row>
    <row r="3335" spans="1:28" x14ac:dyDescent="0.2">
      <c r="A3335">
        <v>16095748</v>
      </c>
      <c r="B3335" t="s">
        <v>1067</v>
      </c>
      <c r="C3335" t="s">
        <v>3081</v>
      </c>
      <c r="D3335" t="s">
        <v>434</v>
      </c>
      <c r="E3335" t="s">
        <v>317</v>
      </c>
      <c r="F3335" t="s">
        <v>414</v>
      </c>
      <c r="G3335" t="s">
        <v>414</v>
      </c>
      <c r="H3335" t="s">
        <v>892</v>
      </c>
      <c r="J3335" t="s">
        <v>334</v>
      </c>
      <c r="K3335" t="s">
        <v>1343</v>
      </c>
      <c r="L3335" t="s">
        <v>12285</v>
      </c>
      <c r="M3335" s="11">
        <v>43117.554189814815</v>
      </c>
      <c r="N3335" s="11">
        <v>43117.554189814815</v>
      </c>
      <c r="O3335" s="11">
        <v>43124.578981481478</v>
      </c>
      <c r="P3335" t="s">
        <v>2124</v>
      </c>
      <c r="Q3335" t="s">
        <v>12286</v>
      </c>
      <c r="R3335" t="s">
        <v>12287</v>
      </c>
      <c r="S3335" t="s">
        <v>2125</v>
      </c>
      <c r="T3335" t="s">
        <v>2126</v>
      </c>
      <c r="U3335" t="s">
        <v>2127</v>
      </c>
      <c r="V3335">
        <v>0</v>
      </c>
      <c r="W3335" t="s">
        <v>2127</v>
      </c>
      <c r="X3335" t="s">
        <v>2125</v>
      </c>
      <c r="Y3335" t="s">
        <v>2125</v>
      </c>
      <c r="Z3335" t="s">
        <v>391</v>
      </c>
      <c r="AA3335" t="s">
        <v>2128</v>
      </c>
      <c r="AB3335" t="s">
        <v>2127</v>
      </c>
    </row>
    <row r="3336" spans="1:28" x14ac:dyDescent="0.2">
      <c r="A3336">
        <v>16095789</v>
      </c>
      <c r="B3336" t="s">
        <v>12288</v>
      </c>
      <c r="C3336" t="s">
        <v>2139</v>
      </c>
      <c r="D3336" t="s">
        <v>401</v>
      </c>
      <c r="E3336" t="s">
        <v>317</v>
      </c>
      <c r="F3336" t="s">
        <v>316</v>
      </c>
      <c r="G3336" t="s">
        <v>316</v>
      </c>
      <c r="H3336" t="s">
        <v>401</v>
      </c>
      <c r="I3336" t="s">
        <v>317</v>
      </c>
      <c r="J3336" t="s">
        <v>334</v>
      </c>
      <c r="K3336" t="s">
        <v>4936</v>
      </c>
      <c r="L3336" t="s">
        <v>12289</v>
      </c>
      <c r="M3336" s="11">
        <v>43117.55736111111</v>
      </c>
      <c r="N3336" s="11">
        <v>43117.55736111111</v>
      </c>
      <c r="O3336" s="11">
        <v>43118.335590277777</v>
      </c>
      <c r="P3336" t="s">
        <v>2124</v>
      </c>
      <c r="Q3336" t="s">
        <v>470</v>
      </c>
      <c r="R3336" t="s">
        <v>12290</v>
      </c>
      <c r="S3336" t="s">
        <v>2125</v>
      </c>
      <c r="T3336" t="s">
        <v>2126</v>
      </c>
      <c r="U3336" t="s">
        <v>2127</v>
      </c>
      <c r="V3336">
        <v>0</v>
      </c>
      <c r="W3336" t="s">
        <v>2127</v>
      </c>
      <c r="X3336" t="s">
        <v>2125</v>
      </c>
      <c r="Y3336" t="s">
        <v>2125</v>
      </c>
      <c r="Z3336" t="s">
        <v>2223</v>
      </c>
      <c r="AA3336" t="s">
        <v>2128</v>
      </c>
      <c r="AB3336" t="s">
        <v>2127</v>
      </c>
    </row>
    <row r="3337" spans="1:28" x14ac:dyDescent="0.2">
      <c r="A3337">
        <v>16095843</v>
      </c>
      <c r="B3337" t="s">
        <v>12291</v>
      </c>
      <c r="C3337" t="s">
        <v>3407</v>
      </c>
      <c r="D3337" t="s">
        <v>401</v>
      </c>
      <c r="E3337" t="s">
        <v>317</v>
      </c>
      <c r="F3337" t="s">
        <v>316</v>
      </c>
      <c r="G3337" t="s">
        <v>316</v>
      </c>
      <c r="H3337" t="s">
        <v>401</v>
      </c>
      <c r="I3337" t="s">
        <v>317</v>
      </c>
      <c r="J3337" t="s">
        <v>334</v>
      </c>
      <c r="K3337" t="s">
        <v>828</v>
      </c>
      <c r="L3337" t="s">
        <v>12292</v>
      </c>
      <c r="M3337" s="11">
        <v>43117.562407407408</v>
      </c>
      <c r="N3337" s="11">
        <v>43117.562407407408</v>
      </c>
      <c r="O3337" s="11">
        <v>43117.577673611115</v>
      </c>
      <c r="P3337" t="s">
        <v>2124</v>
      </c>
      <c r="Q3337" t="s">
        <v>733</v>
      </c>
      <c r="R3337" t="s">
        <v>12293</v>
      </c>
      <c r="S3337" t="s">
        <v>2125</v>
      </c>
      <c r="T3337" t="s">
        <v>2126</v>
      </c>
      <c r="U3337" t="s">
        <v>2127</v>
      </c>
      <c r="V3337">
        <v>0</v>
      </c>
      <c r="W3337" t="s">
        <v>2127</v>
      </c>
      <c r="X3337" t="s">
        <v>2125</v>
      </c>
      <c r="Y3337" t="s">
        <v>2125</v>
      </c>
      <c r="Z3337" t="s">
        <v>421</v>
      </c>
      <c r="AA3337" t="s">
        <v>2137</v>
      </c>
      <c r="AB3337" t="s">
        <v>2127</v>
      </c>
    </row>
    <row r="3338" spans="1:28" x14ac:dyDescent="0.2">
      <c r="A3338">
        <v>16095851</v>
      </c>
      <c r="B3338" t="s">
        <v>12183</v>
      </c>
      <c r="C3338" t="s">
        <v>2602</v>
      </c>
      <c r="D3338" t="s">
        <v>518</v>
      </c>
      <c r="E3338" t="s">
        <v>317</v>
      </c>
      <c r="F3338" t="s">
        <v>2127</v>
      </c>
      <c r="G3338" t="s">
        <v>316</v>
      </c>
      <c r="H3338" t="s">
        <v>518</v>
      </c>
      <c r="I3338" t="s">
        <v>317</v>
      </c>
      <c r="J3338" t="s">
        <v>334</v>
      </c>
      <c r="K3338" t="s">
        <v>12294</v>
      </c>
      <c r="L3338" t="s">
        <v>12295</v>
      </c>
      <c r="M3338" s="11">
        <v>43117.562951388885</v>
      </c>
      <c r="N3338" s="11">
        <v>43117.562951388885</v>
      </c>
      <c r="O3338" s="11">
        <v>43124.613993055558</v>
      </c>
      <c r="P3338" t="s">
        <v>2124</v>
      </c>
      <c r="Q3338" t="s">
        <v>1963</v>
      </c>
      <c r="R3338" t="s">
        <v>12296</v>
      </c>
      <c r="S3338" t="s">
        <v>2125</v>
      </c>
      <c r="T3338" t="s">
        <v>2126</v>
      </c>
      <c r="U3338" t="s">
        <v>2127</v>
      </c>
      <c r="V3338">
        <v>0</v>
      </c>
      <c r="W3338" t="s">
        <v>2127</v>
      </c>
      <c r="X3338" t="s">
        <v>2125</v>
      </c>
      <c r="Y3338" t="s">
        <v>2125</v>
      </c>
      <c r="Z3338" t="s">
        <v>433</v>
      </c>
      <c r="AA3338" t="s">
        <v>2128</v>
      </c>
      <c r="AB3338" t="s">
        <v>2127</v>
      </c>
    </row>
    <row r="3339" spans="1:28" x14ac:dyDescent="0.2">
      <c r="A3339">
        <v>16095928</v>
      </c>
      <c r="B3339" t="s">
        <v>12299</v>
      </c>
      <c r="C3339" t="s">
        <v>2804</v>
      </c>
      <c r="D3339" t="s">
        <v>2386</v>
      </c>
      <c r="E3339" t="s">
        <v>317</v>
      </c>
      <c r="F3339" t="s">
        <v>2387</v>
      </c>
      <c r="G3339" t="s">
        <v>2387</v>
      </c>
      <c r="H3339" t="s">
        <v>2643</v>
      </c>
      <c r="I3339" t="s">
        <v>317</v>
      </c>
      <c r="J3339" t="s">
        <v>334</v>
      </c>
      <c r="K3339" t="s">
        <v>12300</v>
      </c>
      <c r="L3339" t="s">
        <v>12301</v>
      </c>
      <c r="M3339" s="11">
        <v>43117.56758101852</v>
      </c>
      <c r="N3339" s="11">
        <v>43117.56758101852</v>
      </c>
      <c r="O3339" s="11">
        <v>43129.612245370372</v>
      </c>
      <c r="P3339" t="s">
        <v>2124</v>
      </c>
      <c r="Q3339" t="s">
        <v>2646</v>
      </c>
      <c r="R3339" t="s">
        <v>12302</v>
      </c>
      <c r="S3339" t="s">
        <v>2125</v>
      </c>
      <c r="T3339" t="s">
        <v>2126</v>
      </c>
      <c r="U3339" t="s">
        <v>2127</v>
      </c>
      <c r="V3339">
        <v>0</v>
      </c>
      <c r="W3339" t="s">
        <v>2127</v>
      </c>
      <c r="X3339" t="s">
        <v>2125</v>
      </c>
      <c r="Y3339" t="s">
        <v>2125</v>
      </c>
      <c r="Z3339" t="s">
        <v>459</v>
      </c>
      <c r="AA3339" t="s">
        <v>2128</v>
      </c>
      <c r="AB3339" t="s">
        <v>2127</v>
      </c>
    </row>
    <row r="3340" spans="1:28" x14ac:dyDescent="0.2">
      <c r="A3340">
        <v>16095954</v>
      </c>
      <c r="B3340" t="s">
        <v>8676</v>
      </c>
      <c r="C3340" t="s">
        <v>6419</v>
      </c>
      <c r="D3340" t="s">
        <v>553</v>
      </c>
      <c r="E3340" t="s">
        <v>317</v>
      </c>
      <c r="F3340" t="s">
        <v>316</v>
      </c>
      <c r="G3340" t="s">
        <v>316</v>
      </c>
      <c r="H3340" t="s">
        <v>401</v>
      </c>
      <c r="I3340" t="s">
        <v>317</v>
      </c>
      <c r="J3340" t="s">
        <v>334</v>
      </c>
      <c r="K3340" t="s">
        <v>12303</v>
      </c>
      <c r="L3340" t="s">
        <v>12304</v>
      </c>
      <c r="M3340" s="11">
        <v>43117.569050925929</v>
      </c>
      <c r="N3340" s="11">
        <v>43117.569050925929</v>
      </c>
      <c r="O3340" s="11">
        <v>43125.554826388892</v>
      </c>
      <c r="P3340" t="s">
        <v>2124</v>
      </c>
      <c r="Q3340" t="s">
        <v>462</v>
      </c>
      <c r="R3340" t="s">
        <v>12305</v>
      </c>
      <c r="S3340" t="s">
        <v>2125</v>
      </c>
      <c r="T3340" t="s">
        <v>2126</v>
      </c>
      <c r="U3340" t="s">
        <v>2127</v>
      </c>
      <c r="V3340">
        <v>0</v>
      </c>
      <c r="W3340" t="s">
        <v>2127</v>
      </c>
      <c r="X3340" t="s">
        <v>2125</v>
      </c>
      <c r="Y3340" t="s">
        <v>2125</v>
      </c>
      <c r="Z3340" t="s">
        <v>433</v>
      </c>
      <c r="AA3340" t="s">
        <v>2128</v>
      </c>
      <c r="AB3340" t="s">
        <v>2127</v>
      </c>
    </row>
    <row r="3341" spans="1:28" x14ac:dyDescent="0.2">
      <c r="A3341">
        <v>16095960</v>
      </c>
      <c r="B3341" t="s">
        <v>3324</v>
      </c>
      <c r="C3341" t="s">
        <v>3325</v>
      </c>
      <c r="D3341" t="s">
        <v>401</v>
      </c>
      <c r="E3341" t="s">
        <v>317</v>
      </c>
      <c r="F3341" t="s">
        <v>316</v>
      </c>
      <c r="G3341" t="s">
        <v>316</v>
      </c>
      <c r="H3341" t="s">
        <v>401</v>
      </c>
      <c r="I3341" t="s">
        <v>317</v>
      </c>
      <c r="J3341" t="s">
        <v>334</v>
      </c>
      <c r="K3341" t="s">
        <v>595</v>
      </c>
      <c r="L3341" t="s">
        <v>12306</v>
      </c>
      <c r="M3341" s="11">
        <v>43117.569444444445</v>
      </c>
      <c r="N3341" s="11">
        <v>43117.569444444445</v>
      </c>
      <c r="O3341" s="11">
        <v>43124.574837962966</v>
      </c>
      <c r="P3341" t="s">
        <v>2124</v>
      </c>
      <c r="Q3341" t="s">
        <v>436</v>
      </c>
      <c r="R3341" t="s">
        <v>12307</v>
      </c>
      <c r="S3341" t="s">
        <v>2125</v>
      </c>
      <c r="T3341" t="s">
        <v>2126</v>
      </c>
      <c r="U3341" t="s">
        <v>2127</v>
      </c>
      <c r="V3341">
        <v>0</v>
      </c>
      <c r="W3341" t="s">
        <v>2127</v>
      </c>
      <c r="X3341" t="s">
        <v>2125</v>
      </c>
      <c r="Y3341" t="s">
        <v>2125</v>
      </c>
      <c r="Z3341" t="s">
        <v>613</v>
      </c>
      <c r="AA3341" t="s">
        <v>2137</v>
      </c>
      <c r="AB3341" t="s">
        <v>2127</v>
      </c>
    </row>
    <row r="3342" spans="1:28" x14ac:dyDescent="0.2">
      <c r="A3342">
        <v>16095968</v>
      </c>
      <c r="B3342" t="s">
        <v>12308</v>
      </c>
      <c r="C3342" t="s">
        <v>12309</v>
      </c>
      <c r="D3342" t="s">
        <v>482</v>
      </c>
      <c r="E3342" t="s">
        <v>317</v>
      </c>
      <c r="F3342" t="s">
        <v>370</v>
      </c>
      <c r="G3342" t="s">
        <v>370</v>
      </c>
      <c r="H3342" t="s">
        <v>482</v>
      </c>
      <c r="I3342" t="s">
        <v>317</v>
      </c>
      <c r="J3342" t="s">
        <v>430</v>
      </c>
      <c r="K3342" t="s">
        <v>1164</v>
      </c>
      <c r="L3342" t="s">
        <v>12310</v>
      </c>
      <c r="M3342" s="11">
        <v>43117.570092592592</v>
      </c>
      <c r="N3342" s="11">
        <v>43117.570092592592</v>
      </c>
      <c r="O3342" s="11">
        <v>43124.577581018515</v>
      </c>
      <c r="P3342" t="s">
        <v>2124</v>
      </c>
      <c r="Q3342" t="s">
        <v>559</v>
      </c>
      <c r="R3342" t="s">
        <v>12311</v>
      </c>
      <c r="S3342" t="s">
        <v>2125</v>
      </c>
      <c r="T3342" t="s">
        <v>2126</v>
      </c>
      <c r="U3342" t="s">
        <v>2127</v>
      </c>
      <c r="V3342">
        <v>0</v>
      </c>
      <c r="W3342" t="s">
        <v>2127</v>
      </c>
      <c r="X3342" t="s">
        <v>2125</v>
      </c>
      <c r="Y3342" t="s">
        <v>2125</v>
      </c>
      <c r="Z3342" t="s">
        <v>12312</v>
      </c>
      <c r="AA3342" t="s">
        <v>2137</v>
      </c>
      <c r="AB3342" t="s">
        <v>2127</v>
      </c>
    </row>
    <row r="3343" spans="1:28" x14ac:dyDescent="0.2">
      <c r="A3343">
        <v>16095970</v>
      </c>
      <c r="B3343" t="s">
        <v>12299</v>
      </c>
      <c r="C3343" t="s">
        <v>2804</v>
      </c>
      <c r="D3343" t="s">
        <v>2386</v>
      </c>
      <c r="E3343" t="s">
        <v>317</v>
      </c>
      <c r="F3343" t="s">
        <v>2387</v>
      </c>
      <c r="G3343" t="s">
        <v>2387</v>
      </c>
      <c r="H3343" t="s">
        <v>2643</v>
      </c>
      <c r="I3343" t="s">
        <v>317</v>
      </c>
      <c r="J3343" t="s">
        <v>334</v>
      </c>
      <c r="K3343" t="s">
        <v>12313</v>
      </c>
      <c r="L3343" t="s">
        <v>12314</v>
      </c>
      <c r="M3343" s="11">
        <v>43117.570277777777</v>
      </c>
      <c r="N3343" s="11">
        <v>43117.570277777777</v>
      </c>
      <c r="O3343" s="11">
        <v>43129.613298611112</v>
      </c>
      <c r="P3343" t="s">
        <v>2124</v>
      </c>
      <c r="Q3343" t="s">
        <v>2646</v>
      </c>
      <c r="R3343" t="s">
        <v>12302</v>
      </c>
      <c r="S3343" t="s">
        <v>2125</v>
      </c>
      <c r="T3343" t="s">
        <v>2126</v>
      </c>
      <c r="U3343" t="s">
        <v>2127</v>
      </c>
      <c r="V3343">
        <v>0</v>
      </c>
      <c r="W3343" t="s">
        <v>2127</v>
      </c>
      <c r="X3343" t="s">
        <v>2125</v>
      </c>
      <c r="Y3343" t="s">
        <v>2125</v>
      </c>
      <c r="Z3343" t="s">
        <v>459</v>
      </c>
      <c r="AA3343" t="s">
        <v>2128</v>
      </c>
      <c r="AB3343" t="s">
        <v>2127</v>
      </c>
    </row>
    <row r="3344" spans="1:28" x14ac:dyDescent="0.2">
      <c r="A3344">
        <v>16096549</v>
      </c>
      <c r="B3344" t="s">
        <v>1712</v>
      </c>
      <c r="C3344" t="s">
        <v>2602</v>
      </c>
      <c r="D3344" t="s">
        <v>550</v>
      </c>
      <c r="E3344" t="s">
        <v>317</v>
      </c>
      <c r="F3344" t="s">
        <v>316</v>
      </c>
      <c r="G3344" t="s">
        <v>316</v>
      </c>
      <c r="H3344" t="s">
        <v>550</v>
      </c>
      <c r="I3344" t="s">
        <v>317</v>
      </c>
      <c r="J3344" t="s">
        <v>322</v>
      </c>
      <c r="K3344" t="s">
        <v>496</v>
      </c>
      <c r="L3344" t="s">
        <v>12318</v>
      </c>
      <c r="M3344" s="11">
        <v>43117.601157407407</v>
      </c>
      <c r="N3344" s="11">
        <v>43117.601157407407</v>
      </c>
      <c r="O3344" s="11">
        <v>43124.609953703701</v>
      </c>
      <c r="P3344" t="s">
        <v>2124</v>
      </c>
      <c r="Q3344" t="s">
        <v>967</v>
      </c>
      <c r="R3344" t="s">
        <v>12319</v>
      </c>
      <c r="S3344" t="s">
        <v>2125</v>
      </c>
      <c r="T3344" t="s">
        <v>2126</v>
      </c>
      <c r="U3344" t="s">
        <v>2127</v>
      </c>
      <c r="V3344">
        <v>0</v>
      </c>
      <c r="W3344" t="s">
        <v>2127</v>
      </c>
      <c r="X3344" t="s">
        <v>2125</v>
      </c>
      <c r="Y3344" t="s">
        <v>2125</v>
      </c>
      <c r="Z3344" t="s">
        <v>433</v>
      </c>
      <c r="AA3344" t="s">
        <v>2137</v>
      </c>
      <c r="AB3344" t="s">
        <v>2127</v>
      </c>
    </row>
    <row r="3345" spans="1:28" x14ac:dyDescent="0.2">
      <c r="A3345">
        <v>16096580</v>
      </c>
      <c r="B3345" t="s">
        <v>5649</v>
      </c>
      <c r="C3345" t="s">
        <v>2293</v>
      </c>
      <c r="D3345" t="s">
        <v>443</v>
      </c>
      <c r="E3345" t="s">
        <v>317</v>
      </c>
      <c r="F3345" t="s">
        <v>382</v>
      </c>
      <c r="G3345" t="s">
        <v>382</v>
      </c>
      <c r="H3345" t="s">
        <v>443</v>
      </c>
      <c r="I3345" t="s">
        <v>317</v>
      </c>
      <c r="J3345" t="s">
        <v>322</v>
      </c>
      <c r="K3345" t="s">
        <v>841</v>
      </c>
      <c r="L3345" t="s">
        <v>12320</v>
      </c>
      <c r="M3345" s="11">
        <v>43117.603263888886</v>
      </c>
      <c r="N3345" s="11">
        <v>43117.603263888886</v>
      </c>
      <c r="O3345" s="11">
        <v>43124.60528935185</v>
      </c>
      <c r="P3345" t="s">
        <v>2124</v>
      </c>
      <c r="Q3345" t="s">
        <v>1112</v>
      </c>
      <c r="R3345" t="s">
        <v>12321</v>
      </c>
      <c r="S3345" t="s">
        <v>2125</v>
      </c>
      <c r="T3345" t="s">
        <v>2126</v>
      </c>
      <c r="U3345" t="s">
        <v>2127</v>
      </c>
      <c r="V3345">
        <v>0</v>
      </c>
      <c r="W3345" t="s">
        <v>2127</v>
      </c>
      <c r="X3345" t="s">
        <v>2125</v>
      </c>
      <c r="Y3345" t="s">
        <v>2125</v>
      </c>
      <c r="Z3345" t="s">
        <v>5653</v>
      </c>
      <c r="AA3345" t="s">
        <v>2137</v>
      </c>
      <c r="AB3345" t="s">
        <v>2127</v>
      </c>
    </row>
    <row r="3346" spans="1:28" x14ac:dyDescent="0.2">
      <c r="A3346">
        <v>16096637</v>
      </c>
      <c r="B3346" t="s">
        <v>2722</v>
      </c>
      <c r="C3346" t="s">
        <v>2158</v>
      </c>
      <c r="D3346" t="s">
        <v>401</v>
      </c>
      <c r="E3346" t="s">
        <v>317</v>
      </c>
      <c r="F3346" t="s">
        <v>323</v>
      </c>
      <c r="G3346" t="s">
        <v>323</v>
      </c>
      <c r="H3346" t="s">
        <v>1337</v>
      </c>
      <c r="I3346" t="s">
        <v>317</v>
      </c>
      <c r="J3346" t="s">
        <v>334</v>
      </c>
      <c r="K3346" t="s">
        <v>753</v>
      </c>
      <c r="L3346" t="s">
        <v>12322</v>
      </c>
      <c r="M3346" s="11">
        <v>43117.606747685182</v>
      </c>
      <c r="N3346" s="11">
        <v>43117.606747685182</v>
      </c>
      <c r="O3346" s="11">
        <v>43130.632951388892</v>
      </c>
      <c r="P3346" t="s">
        <v>2124</v>
      </c>
      <c r="Q3346" t="s">
        <v>333</v>
      </c>
      <c r="R3346" t="s">
        <v>12323</v>
      </c>
      <c r="S3346" t="s">
        <v>2125</v>
      </c>
      <c r="T3346" t="s">
        <v>2126</v>
      </c>
      <c r="U3346" t="s">
        <v>2127</v>
      </c>
      <c r="V3346">
        <v>0</v>
      </c>
      <c r="W3346" t="s">
        <v>2127</v>
      </c>
      <c r="X3346" t="s">
        <v>2125</v>
      </c>
      <c r="Y3346" t="s">
        <v>2125</v>
      </c>
      <c r="Z3346" t="s">
        <v>312</v>
      </c>
      <c r="AA3346" t="s">
        <v>2128</v>
      </c>
      <c r="AB3346" t="s">
        <v>2127</v>
      </c>
    </row>
    <row r="3347" spans="1:28" x14ac:dyDescent="0.2">
      <c r="A3347">
        <v>16096644</v>
      </c>
      <c r="B3347" t="s">
        <v>11550</v>
      </c>
      <c r="C3347" t="s">
        <v>4080</v>
      </c>
      <c r="D3347" t="s">
        <v>482</v>
      </c>
      <c r="E3347" t="s">
        <v>317</v>
      </c>
      <c r="F3347" t="s">
        <v>370</v>
      </c>
      <c r="G3347" t="s">
        <v>370</v>
      </c>
      <c r="H3347" t="s">
        <v>482</v>
      </c>
      <c r="I3347" t="s">
        <v>317</v>
      </c>
      <c r="J3347" t="s">
        <v>430</v>
      </c>
      <c r="K3347" t="s">
        <v>1218</v>
      </c>
      <c r="L3347" t="s">
        <v>12324</v>
      </c>
      <c r="M3347" s="11">
        <v>43117.607199074075</v>
      </c>
      <c r="N3347" s="11">
        <v>43117.607199074075</v>
      </c>
      <c r="O3347" s="11">
        <v>43124.63244212963</v>
      </c>
      <c r="P3347" t="s">
        <v>2124</v>
      </c>
      <c r="Q3347" t="s">
        <v>483</v>
      </c>
      <c r="R3347" t="s">
        <v>12325</v>
      </c>
      <c r="S3347" t="s">
        <v>2125</v>
      </c>
      <c r="T3347" t="s">
        <v>2126</v>
      </c>
      <c r="U3347" t="s">
        <v>2127</v>
      </c>
      <c r="V3347">
        <v>0</v>
      </c>
      <c r="W3347" t="s">
        <v>2127</v>
      </c>
      <c r="X3347" t="s">
        <v>2125</v>
      </c>
      <c r="Y3347" t="s">
        <v>2125</v>
      </c>
      <c r="Z3347" t="s">
        <v>2550</v>
      </c>
      <c r="AA3347" t="s">
        <v>2137</v>
      </c>
      <c r="AB3347" t="s">
        <v>2127</v>
      </c>
    </row>
    <row r="3348" spans="1:28" x14ac:dyDescent="0.2">
      <c r="A3348">
        <v>16096658</v>
      </c>
      <c r="B3348" t="s">
        <v>12326</v>
      </c>
      <c r="C3348" t="s">
        <v>7394</v>
      </c>
      <c r="D3348" t="s">
        <v>392</v>
      </c>
      <c r="E3348" t="s">
        <v>317</v>
      </c>
      <c r="F3348" t="s">
        <v>316</v>
      </c>
      <c r="G3348" t="s">
        <v>316</v>
      </c>
      <c r="H3348" t="s">
        <v>392</v>
      </c>
      <c r="I3348" t="s">
        <v>317</v>
      </c>
      <c r="J3348" t="s">
        <v>334</v>
      </c>
      <c r="K3348" t="s">
        <v>4451</v>
      </c>
      <c r="L3348" t="s">
        <v>12327</v>
      </c>
      <c r="M3348" s="11">
        <v>43117.607777777775</v>
      </c>
      <c r="N3348" s="11">
        <v>43117.607777777775</v>
      </c>
      <c r="O3348" s="11">
        <v>43124.61105324074</v>
      </c>
      <c r="P3348" t="s">
        <v>2124</v>
      </c>
      <c r="Q3348" t="s">
        <v>733</v>
      </c>
      <c r="R3348" t="s">
        <v>12328</v>
      </c>
      <c r="S3348" t="s">
        <v>2125</v>
      </c>
      <c r="T3348" t="s">
        <v>2126</v>
      </c>
      <c r="U3348" t="s">
        <v>2127</v>
      </c>
      <c r="V3348">
        <v>0</v>
      </c>
      <c r="W3348" t="s">
        <v>2127</v>
      </c>
      <c r="X3348" t="s">
        <v>2125</v>
      </c>
      <c r="Y3348" t="s">
        <v>2125</v>
      </c>
      <c r="Z3348" t="s">
        <v>421</v>
      </c>
      <c r="AA3348" t="s">
        <v>2137</v>
      </c>
      <c r="AB3348" t="s">
        <v>2127</v>
      </c>
    </row>
    <row r="3349" spans="1:28" x14ac:dyDescent="0.2">
      <c r="A3349">
        <v>16096763</v>
      </c>
      <c r="B3349" t="s">
        <v>1470</v>
      </c>
      <c r="C3349" t="s">
        <v>2340</v>
      </c>
      <c r="D3349" t="s">
        <v>460</v>
      </c>
      <c r="E3349" t="s">
        <v>317</v>
      </c>
      <c r="F3349" t="s">
        <v>323</v>
      </c>
      <c r="G3349" t="s">
        <v>323</v>
      </c>
      <c r="H3349" t="s">
        <v>503</v>
      </c>
      <c r="I3349" t="s">
        <v>317</v>
      </c>
      <c r="J3349" t="s">
        <v>334</v>
      </c>
      <c r="K3349" t="s">
        <v>753</v>
      </c>
      <c r="L3349" t="s">
        <v>12329</v>
      </c>
      <c r="M3349" s="11">
        <v>43117.612303240741</v>
      </c>
      <c r="N3349" s="11">
        <v>43117.612303240741</v>
      </c>
      <c r="O3349" s="11">
        <v>43124.693043981482</v>
      </c>
      <c r="P3349" t="s">
        <v>2124</v>
      </c>
      <c r="Q3349" t="s">
        <v>884</v>
      </c>
      <c r="R3349" t="s">
        <v>1478</v>
      </c>
      <c r="S3349" t="s">
        <v>2125</v>
      </c>
      <c r="T3349" t="s">
        <v>2126</v>
      </c>
      <c r="U3349" t="s">
        <v>2127</v>
      </c>
      <c r="V3349">
        <v>0</v>
      </c>
      <c r="W3349" t="s">
        <v>2127</v>
      </c>
      <c r="X3349" t="s">
        <v>2125</v>
      </c>
      <c r="Y3349" t="s">
        <v>2125</v>
      </c>
      <c r="Z3349" t="s">
        <v>534</v>
      </c>
      <c r="AA3349" t="s">
        <v>2128</v>
      </c>
      <c r="AB3349" t="s">
        <v>2127</v>
      </c>
    </row>
    <row r="3350" spans="1:28" x14ac:dyDescent="0.2">
      <c r="A3350">
        <v>16096814</v>
      </c>
      <c r="B3350" t="s">
        <v>12330</v>
      </c>
      <c r="C3350" t="s">
        <v>2713</v>
      </c>
      <c r="D3350" t="s">
        <v>510</v>
      </c>
      <c r="E3350" t="s">
        <v>317</v>
      </c>
      <c r="F3350" t="s">
        <v>9867</v>
      </c>
      <c r="G3350" t="s">
        <v>370</v>
      </c>
      <c r="H3350" t="s">
        <v>510</v>
      </c>
      <c r="I3350" t="s">
        <v>317</v>
      </c>
      <c r="J3350" t="s">
        <v>334</v>
      </c>
      <c r="K3350" t="s">
        <v>1164</v>
      </c>
      <c r="L3350" t="s">
        <v>12331</v>
      </c>
      <c r="M3350" s="11">
        <v>43117.614328703705</v>
      </c>
      <c r="N3350" s="11">
        <v>43117.614328703705</v>
      </c>
      <c r="O3350" s="11">
        <v>43124.677222222221</v>
      </c>
      <c r="P3350" t="s">
        <v>2124</v>
      </c>
      <c r="Q3350" t="s">
        <v>12332</v>
      </c>
      <c r="R3350" t="s">
        <v>12333</v>
      </c>
      <c r="S3350" t="s">
        <v>2125</v>
      </c>
      <c r="T3350" t="s">
        <v>2126</v>
      </c>
      <c r="U3350" t="s">
        <v>2127</v>
      </c>
      <c r="V3350">
        <v>0</v>
      </c>
      <c r="W3350" t="s">
        <v>2127</v>
      </c>
      <c r="X3350" t="s">
        <v>2125</v>
      </c>
      <c r="Y3350" t="s">
        <v>2125</v>
      </c>
      <c r="Z3350" t="s">
        <v>2719</v>
      </c>
      <c r="AA3350" t="s">
        <v>2137</v>
      </c>
      <c r="AB3350" t="s">
        <v>2127</v>
      </c>
    </row>
    <row r="3351" spans="1:28" x14ac:dyDescent="0.2">
      <c r="A3351">
        <v>16096846</v>
      </c>
      <c r="B3351" t="s">
        <v>7462</v>
      </c>
      <c r="C3351" t="s">
        <v>2340</v>
      </c>
      <c r="D3351" t="s">
        <v>1233</v>
      </c>
      <c r="E3351" t="s">
        <v>317</v>
      </c>
      <c r="F3351" t="s">
        <v>323</v>
      </c>
      <c r="G3351" t="s">
        <v>323</v>
      </c>
      <c r="H3351" t="s">
        <v>983</v>
      </c>
      <c r="I3351" t="s">
        <v>317</v>
      </c>
      <c r="J3351" t="s">
        <v>322</v>
      </c>
      <c r="K3351" t="s">
        <v>426</v>
      </c>
      <c r="L3351" t="s">
        <v>12334</v>
      </c>
      <c r="M3351" s="11">
        <v>43117.616030092591</v>
      </c>
      <c r="N3351" s="11">
        <v>43117.616030092591</v>
      </c>
      <c r="O3351" s="11">
        <v>43131.392870370371</v>
      </c>
      <c r="P3351" t="s">
        <v>2124</v>
      </c>
      <c r="Q3351" t="s">
        <v>333</v>
      </c>
      <c r="R3351" t="s">
        <v>12335</v>
      </c>
      <c r="S3351" t="s">
        <v>2125</v>
      </c>
      <c r="T3351" t="s">
        <v>2126</v>
      </c>
      <c r="U3351" t="s">
        <v>2127</v>
      </c>
      <c r="V3351">
        <v>0</v>
      </c>
      <c r="W3351" t="s">
        <v>2127</v>
      </c>
      <c r="X3351" t="s">
        <v>2125</v>
      </c>
      <c r="Y3351" t="s">
        <v>2125</v>
      </c>
      <c r="Z3351" t="s">
        <v>534</v>
      </c>
      <c r="AA3351" t="s">
        <v>2128</v>
      </c>
      <c r="AB3351" t="s">
        <v>2127</v>
      </c>
    </row>
    <row r="3352" spans="1:28" x14ac:dyDescent="0.2">
      <c r="A3352">
        <v>16096851</v>
      </c>
      <c r="B3352" t="s">
        <v>3139</v>
      </c>
      <c r="C3352" t="s">
        <v>8173</v>
      </c>
      <c r="D3352" t="s">
        <v>443</v>
      </c>
      <c r="E3352" t="s">
        <v>317</v>
      </c>
      <c r="F3352" t="s">
        <v>382</v>
      </c>
      <c r="G3352" t="s">
        <v>382</v>
      </c>
      <c r="H3352" t="s">
        <v>443</v>
      </c>
      <c r="I3352" t="s">
        <v>317</v>
      </c>
      <c r="J3352" t="s">
        <v>322</v>
      </c>
      <c r="K3352" t="s">
        <v>12336</v>
      </c>
      <c r="L3352" t="s">
        <v>12337</v>
      </c>
      <c r="M3352" s="11">
        <v>43117.616365740738</v>
      </c>
      <c r="N3352" s="11">
        <v>43117.616365740738</v>
      </c>
      <c r="O3352" s="11">
        <v>43124.656284722223</v>
      </c>
      <c r="P3352" t="s">
        <v>2124</v>
      </c>
      <c r="Q3352" t="s">
        <v>1161</v>
      </c>
      <c r="R3352" t="s">
        <v>12338</v>
      </c>
      <c r="S3352" t="s">
        <v>2125</v>
      </c>
      <c r="T3352" t="s">
        <v>2126</v>
      </c>
      <c r="U3352" t="s">
        <v>2127</v>
      </c>
      <c r="V3352">
        <v>0</v>
      </c>
      <c r="W3352" t="s">
        <v>2127</v>
      </c>
      <c r="X3352" t="s">
        <v>2125</v>
      </c>
      <c r="Y3352" t="s">
        <v>2125</v>
      </c>
      <c r="Z3352" t="s">
        <v>378</v>
      </c>
      <c r="AA3352" t="s">
        <v>2137</v>
      </c>
      <c r="AB3352" t="s">
        <v>2127</v>
      </c>
    </row>
    <row r="3353" spans="1:28" x14ac:dyDescent="0.2">
      <c r="A3353">
        <v>16097019</v>
      </c>
      <c r="B3353" t="s">
        <v>12339</v>
      </c>
      <c r="C3353" t="s">
        <v>2340</v>
      </c>
      <c r="D3353" t="s">
        <v>392</v>
      </c>
      <c r="E3353" t="s">
        <v>317</v>
      </c>
      <c r="F3353" t="s">
        <v>316</v>
      </c>
      <c r="G3353" t="s">
        <v>316</v>
      </c>
      <c r="H3353" t="s">
        <v>392</v>
      </c>
      <c r="I3353" t="s">
        <v>317</v>
      </c>
      <c r="J3353" t="s">
        <v>334</v>
      </c>
      <c r="K3353" t="s">
        <v>591</v>
      </c>
      <c r="L3353" t="s">
        <v>12340</v>
      </c>
      <c r="M3353" s="11">
        <v>43117.623495370368</v>
      </c>
      <c r="N3353" s="11">
        <v>43117.623495370368</v>
      </c>
      <c r="O3353" s="11">
        <v>43124.626354166663</v>
      </c>
      <c r="P3353" t="s">
        <v>2124</v>
      </c>
      <c r="Q3353" t="s">
        <v>519</v>
      </c>
      <c r="R3353" t="s">
        <v>12341</v>
      </c>
      <c r="S3353" t="s">
        <v>2125</v>
      </c>
      <c r="T3353" t="s">
        <v>2126</v>
      </c>
      <c r="U3353" t="s">
        <v>2127</v>
      </c>
      <c r="V3353">
        <v>0</v>
      </c>
      <c r="W3353" t="s">
        <v>2127</v>
      </c>
      <c r="X3353" t="s">
        <v>2125</v>
      </c>
      <c r="Y3353" t="s">
        <v>2125</v>
      </c>
      <c r="Z3353" t="s">
        <v>534</v>
      </c>
      <c r="AA3353" t="s">
        <v>2137</v>
      </c>
      <c r="AB3353" t="s">
        <v>2127</v>
      </c>
    </row>
    <row r="3354" spans="1:28" x14ac:dyDescent="0.2">
      <c r="A3354">
        <v>16097099</v>
      </c>
      <c r="B3354" t="s">
        <v>12342</v>
      </c>
      <c r="C3354" t="s">
        <v>12343</v>
      </c>
      <c r="D3354" t="s">
        <v>381</v>
      </c>
      <c r="E3354" t="s">
        <v>317</v>
      </c>
      <c r="F3354" t="s">
        <v>382</v>
      </c>
      <c r="G3354" t="s">
        <v>382</v>
      </c>
      <c r="H3354" t="s">
        <v>381</v>
      </c>
      <c r="I3354" t="s">
        <v>317</v>
      </c>
      <c r="J3354" t="s">
        <v>322</v>
      </c>
      <c r="K3354" t="s">
        <v>1556</v>
      </c>
      <c r="L3354" t="s">
        <v>12344</v>
      </c>
      <c r="M3354" s="11">
        <v>43117.626273148147</v>
      </c>
      <c r="N3354" s="11">
        <v>43117.626273148147</v>
      </c>
      <c r="O3354" s="11">
        <v>43129.719085648147</v>
      </c>
      <c r="P3354" t="s">
        <v>2124</v>
      </c>
      <c r="Q3354" t="s">
        <v>1553</v>
      </c>
      <c r="R3354" t="s">
        <v>12345</v>
      </c>
      <c r="S3354" t="s">
        <v>2125</v>
      </c>
      <c r="T3354" t="s">
        <v>2126</v>
      </c>
      <c r="U3354" t="s">
        <v>2127</v>
      </c>
      <c r="V3354">
        <v>0</v>
      </c>
      <c r="W3354" t="s">
        <v>2127</v>
      </c>
      <c r="X3354" t="s">
        <v>2125</v>
      </c>
      <c r="Y3354" t="s">
        <v>2125</v>
      </c>
      <c r="Z3354" t="s">
        <v>378</v>
      </c>
      <c r="AA3354" t="s">
        <v>2137</v>
      </c>
      <c r="AB3354" t="s">
        <v>2127</v>
      </c>
    </row>
    <row r="3355" spans="1:28" x14ac:dyDescent="0.2">
      <c r="A3355">
        <v>16097138</v>
      </c>
      <c r="B3355" t="s">
        <v>9994</v>
      </c>
      <c r="C3355" t="s">
        <v>12346</v>
      </c>
      <c r="D3355" t="s">
        <v>443</v>
      </c>
      <c r="E3355" t="s">
        <v>317</v>
      </c>
      <c r="F3355" t="s">
        <v>382</v>
      </c>
      <c r="G3355" t="s">
        <v>384</v>
      </c>
      <c r="H3355" t="s">
        <v>476</v>
      </c>
      <c r="J3355" t="s">
        <v>322</v>
      </c>
      <c r="K3355" t="s">
        <v>12347</v>
      </c>
      <c r="L3355" t="s">
        <v>12348</v>
      </c>
      <c r="M3355" s="11">
        <v>43117.628020833334</v>
      </c>
      <c r="N3355" s="11">
        <v>43117.628020833334</v>
      </c>
      <c r="O3355" s="11">
        <v>43126.45</v>
      </c>
      <c r="P3355" t="s">
        <v>2124</v>
      </c>
      <c r="Q3355" t="s">
        <v>1161</v>
      </c>
      <c r="R3355" t="s">
        <v>12349</v>
      </c>
      <c r="S3355" t="s">
        <v>2125</v>
      </c>
      <c r="T3355" t="s">
        <v>2126</v>
      </c>
      <c r="U3355" t="s">
        <v>2127</v>
      </c>
      <c r="V3355">
        <v>0</v>
      </c>
      <c r="W3355" t="s">
        <v>2127</v>
      </c>
      <c r="X3355" t="s">
        <v>2125</v>
      </c>
      <c r="Y3355" t="s">
        <v>2125</v>
      </c>
      <c r="Z3355" t="s">
        <v>378</v>
      </c>
      <c r="AA3355" t="s">
        <v>2137</v>
      </c>
      <c r="AB3355" t="s">
        <v>2659</v>
      </c>
    </row>
    <row r="3356" spans="1:28" x14ac:dyDescent="0.2">
      <c r="A3356">
        <v>16097140</v>
      </c>
      <c r="B3356" t="s">
        <v>8037</v>
      </c>
      <c r="C3356" t="s">
        <v>2158</v>
      </c>
      <c r="D3356" t="s">
        <v>401</v>
      </c>
      <c r="E3356" t="s">
        <v>317</v>
      </c>
      <c r="F3356" t="s">
        <v>316</v>
      </c>
      <c r="G3356" t="s">
        <v>323</v>
      </c>
      <c r="H3356" t="s">
        <v>335</v>
      </c>
      <c r="I3356" t="s">
        <v>317</v>
      </c>
      <c r="J3356" t="s">
        <v>334</v>
      </c>
      <c r="K3356" t="s">
        <v>526</v>
      </c>
      <c r="L3356" t="s">
        <v>12350</v>
      </c>
      <c r="M3356" s="11">
        <v>43117.628101851849</v>
      </c>
      <c r="N3356" s="11">
        <v>43117.628101851849</v>
      </c>
      <c r="O3356" s="11">
        <v>43125.40121527778</v>
      </c>
      <c r="P3356" t="s">
        <v>2124</v>
      </c>
      <c r="Q3356" t="s">
        <v>524</v>
      </c>
      <c r="R3356" t="s">
        <v>12351</v>
      </c>
      <c r="S3356" t="s">
        <v>2125</v>
      </c>
      <c r="T3356" t="s">
        <v>2126</v>
      </c>
      <c r="U3356" t="s">
        <v>2127</v>
      </c>
      <c r="V3356">
        <v>0</v>
      </c>
      <c r="W3356" t="s">
        <v>2127</v>
      </c>
      <c r="X3356" t="s">
        <v>2125</v>
      </c>
      <c r="Y3356" t="s">
        <v>2125</v>
      </c>
      <c r="Z3356" t="s">
        <v>312</v>
      </c>
      <c r="AA3356" t="s">
        <v>2137</v>
      </c>
      <c r="AB3356" t="s">
        <v>2127</v>
      </c>
    </row>
    <row r="3357" spans="1:28" x14ac:dyDescent="0.2">
      <c r="A3357">
        <v>16097215</v>
      </c>
      <c r="B3357" t="s">
        <v>5951</v>
      </c>
      <c r="C3357" t="s">
        <v>2619</v>
      </c>
      <c r="D3357" t="s">
        <v>550</v>
      </c>
      <c r="E3357" t="s">
        <v>317</v>
      </c>
      <c r="F3357" t="s">
        <v>316</v>
      </c>
      <c r="G3357" t="s">
        <v>357</v>
      </c>
      <c r="H3357" t="s">
        <v>377</v>
      </c>
      <c r="I3357" t="s">
        <v>317</v>
      </c>
      <c r="J3357" t="s">
        <v>334</v>
      </c>
      <c r="K3357" t="s">
        <v>2017</v>
      </c>
      <c r="L3357" t="s">
        <v>12352</v>
      </c>
      <c r="M3357" s="11">
        <v>43117.631678240738</v>
      </c>
      <c r="N3357" s="11">
        <v>43117.631678240738</v>
      </c>
      <c r="O3357" s="11">
        <v>43122.409259259257</v>
      </c>
      <c r="P3357" t="s">
        <v>2124</v>
      </c>
      <c r="Q3357" t="s">
        <v>425</v>
      </c>
      <c r="R3357" t="s">
        <v>12353</v>
      </c>
      <c r="S3357" t="s">
        <v>2125</v>
      </c>
      <c r="T3357" t="s">
        <v>2126</v>
      </c>
      <c r="U3357" t="s">
        <v>2127</v>
      </c>
      <c r="V3357">
        <v>0</v>
      </c>
      <c r="W3357" t="s">
        <v>2127</v>
      </c>
      <c r="X3357" t="s">
        <v>2125</v>
      </c>
      <c r="Y3357" t="s">
        <v>2125</v>
      </c>
      <c r="Z3357" t="s">
        <v>459</v>
      </c>
      <c r="AA3357" t="s">
        <v>2137</v>
      </c>
      <c r="AB3357" t="s">
        <v>2129</v>
      </c>
    </row>
    <row r="3358" spans="1:28" x14ac:dyDescent="0.2">
      <c r="A3358">
        <v>16097325</v>
      </c>
      <c r="B3358" t="s">
        <v>1480</v>
      </c>
      <c r="C3358" t="s">
        <v>2340</v>
      </c>
      <c r="D3358" t="s">
        <v>315</v>
      </c>
      <c r="E3358" t="s">
        <v>317</v>
      </c>
      <c r="F3358" t="s">
        <v>323</v>
      </c>
      <c r="G3358" t="s">
        <v>323</v>
      </c>
      <c r="H3358" t="s">
        <v>503</v>
      </c>
      <c r="I3358" t="s">
        <v>317</v>
      </c>
      <c r="J3358" t="s">
        <v>334</v>
      </c>
      <c r="K3358" t="s">
        <v>1481</v>
      </c>
      <c r="L3358" t="s">
        <v>12357</v>
      </c>
      <c r="M3358" s="11">
        <v>43117.636238425926</v>
      </c>
      <c r="N3358" s="11">
        <v>43117.636238425926</v>
      </c>
      <c r="O3358" s="11">
        <v>43119.506805555553</v>
      </c>
      <c r="P3358" t="s">
        <v>2124</v>
      </c>
      <c r="Q3358" t="s">
        <v>333</v>
      </c>
      <c r="R3358" t="s">
        <v>1141</v>
      </c>
      <c r="S3358" t="s">
        <v>2125</v>
      </c>
      <c r="T3358" t="s">
        <v>2126</v>
      </c>
      <c r="U3358" t="s">
        <v>2127</v>
      </c>
      <c r="V3358">
        <v>0</v>
      </c>
      <c r="W3358" t="s">
        <v>2127</v>
      </c>
      <c r="X3358" t="s">
        <v>2125</v>
      </c>
      <c r="Y3358" t="s">
        <v>2125</v>
      </c>
      <c r="Z3358" t="s">
        <v>534</v>
      </c>
      <c r="AA3358" t="s">
        <v>2128</v>
      </c>
      <c r="AB3358" t="s">
        <v>2127</v>
      </c>
    </row>
    <row r="3359" spans="1:28" x14ac:dyDescent="0.2">
      <c r="A3359">
        <v>16097349</v>
      </c>
      <c r="B3359" t="s">
        <v>11298</v>
      </c>
      <c r="C3359" t="s">
        <v>2158</v>
      </c>
      <c r="D3359" t="s">
        <v>401</v>
      </c>
      <c r="E3359" t="s">
        <v>317</v>
      </c>
      <c r="F3359" t="s">
        <v>393</v>
      </c>
      <c r="G3359" t="s">
        <v>414</v>
      </c>
      <c r="H3359" t="s">
        <v>892</v>
      </c>
      <c r="J3359" t="s">
        <v>334</v>
      </c>
      <c r="K3359" t="s">
        <v>4309</v>
      </c>
      <c r="L3359" t="s">
        <v>12358</v>
      </c>
      <c r="M3359" s="11">
        <v>43117.637488425928</v>
      </c>
      <c r="N3359" s="11">
        <v>43117.637488425928</v>
      </c>
      <c r="O3359" s="11">
        <v>43130.408460648148</v>
      </c>
      <c r="P3359" t="s">
        <v>2124</v>
      </c>
      <c r="Q3359" t="s">
        <v>394</v>
      </c>
      <c r="R3359" t="s">
        <v>12359</v>
      </c>
      <c r="S3359" t="s">
        <v>2125</v>
      </c>
      <c r="T3359" t="s">
        <v>2126</v>
      </c>
      <c r="U3359" t="s">
        <v>2127</v>
      </c>
      <c r="V3359">
        <v>0</v>
      </c>
      <c r="W3359" t="s">
        <v>2127</v>
      </c>
      <c r="X3359" t="s">
        <v>2125</v>
      </c>
      <c r="Y3359" t="s">
        <v>2125</v>
      </c>
      <c r="Z3359" t="s">
        <v>312</v>
      </c>
      <c r="AA3359" t="s">
        <v>2128</v>
      </c>
      <c r="AB3359" t="s">
        <v>2127</v>
      </c>
    </row>
    <row r="3360" spans="1:28" x14ac:dyDescent="0.2">
      <c r="A3360">
        <v>16097465</v>
      </c>
      <c r="B3360" t="s">
        <v>711</v>
      </c>
      <c r="C3360" t="s">
        <v>12360</v>
      </c>
      <c r="D3360" t="s">
        <v>381</v>
      </c>
      <c r="E3360" t="s">
        <v>317</v>
      </c>
      <c r="F3360" t="s">
        <v>382</v>
      </c>
      <c r="G3360" t="s">
        <v>382</v>
      </c>
      <c r="H3360" t="s">
        <v>381</v>
      </c>
      <c r="I3360" t="s">
        <v>317</v>
      </c>
      <c r="J3360" t="s">
        <v>322</v>
      </c>
      <c r="K3360" t="s">
        <v>841</v>
      </c>
      <c r="L3360" t="s">
        <v>12361</v>
      </c>
      <c r="M3360" s="11">
        <v>43117.641967592594</v>
      </c>
      <c r="N3360" s="11">
        <v>43117.641967592594</v>
      </c>
      <c r="O3360" s="11">
        <v>43124.659803240742</v>
      </c>
      <c r="P3360" t="s">
        <v>2124</v>
      </c>
      <c r="Q3360" t="s">
        <v>820</v>
      </c>
      <c r="R3360" t="s">
        <v>12362</v>
      </c>
      <c r="S3360" t="s">
        <v>2125</v>
      </c>
      <c r="T3360" t="s">
        <v>2126</v>
      </c>
      <c r="U3360" t="s">
        <v>2127</v>
      </c>
      <c r="V3360">
        <v>0</v>
      </c>
      <c r="W3360" t="s">
        <v>2127</v>
      </c>
      <c r="X3360" t="s">
        <v>2125</v>
      </c>
      <c r="Y3360" t="s">
        <v>2125</v>
      </c>
      <c r="Z3360" t="s">
        <v>712</v>
      </c>
      <c r="AA3360" t="s">
        <v>2137</v>
      </c>
      <c r="AB3360" t="s">
        <v>2127</v>
      </c>
    </row>
    <row r="3361" spans="1:28" x14ac:dyDescent="0.2">
      <c r="A3361">
        <v>16097571</v>
      </c>
      <c r="B3361" t="s">
        <v>12363</v>
      </c>
      <c r="C3361" t="s">
        <v>12364</v>
      </c>
      <c r="D3361" t="s">
        <v>553</v>
      </c>
      <c r="E3361" t="s">
        <v>317</v>
      </c>
      <c r="F3361" t="s">
        <v>370</v>
      </c>
      <c r="G3361" t="s">
        <v>370</v>
      </c>
      <c r="H3361" t="s">
        <v>553</v>
      </c>
      <c r="I3361" t="s">
        <v>317</v>
      </c>
      <c r="J3361" t="s">
        <v>334</v>
      </c>
      <c r="K3361" t="s">
        <v>12365</v>
      </c>
      <c r="L3361" t="s">
        <v>12366</v>
      </c>
      <c r="M3361" s="11">
        <v>43117.646122685182</v>
      </c>
      <c r="N3361" s="11">
        <v>43117.646122685182</v>
      </c>
      <c r="O3361" s="11">
        <v>43117.658715277779</v>
      </c>
      <c r="P3361" t="s">
        <v>2124</v>
      </c>
      <c r="Q3361" t="s">
        <v>923</v>
      </c>
      <c r="R3361" t="s">
        <v>12367</v>
      </c>
      <c r="S3361" t="s">
        <v>2125</v>
      </c>
      <c r="T3361" t="s">
        <v>2126</v>
      </c>
      <c r="U3361" t="s">
        <v>2127</v>
      </c>
      <c r="V3361">
        <v>0</v>
      </c>
      <c r="W3361" t="s">
        <v>2127</v>
      </c>
      <c r="X3361" t="s">
        <v>2125</v>
      </c>
      <c r="Y3361" t="s">
        <v>2125</v>
      </c>
      <c r="Z3361" t="s">
        <v>7889</v>
      </c>
      <c r="AA3361" t="s">
        <v>2128</v>
      </c>
      <c r="AB3361" t="s">
        <v>3108</v>
      </c>
    </row>
    <row r="3362" spans="1:28" x14ac:dyDescent="0.2">
      <c r="A3362">
        <v>16097594</v>
      </c>
      <c r="B3362" t="s">
        <v>12363</v>
      </c>
      <c r="C3362" t="s">
        <v>12364</v>
      </c>
      <c r="D3362" t="s">
        <v>553</v>
      </c>
      <c r="E3362" t="s">
        <v>317</v>
      </c>
      <c r="F3362" t="s">
        <v>370</v>
      </c>
      <c r="G3362" t="s">
        <v>370</v>
      </c>
      <c r="H3362" t="s">
        <v>553</v>
      </c>
      <c r="I3362" t="s">
        <v>317</v>
      </c>
      <c r="J3362" t="s">
        <v>334</v>
      </c>
      <c r="K3362" t="s">
        <v>12365</v>
      </c>
      <c r="L3362" t="s">
        <v>12368</v>
      </c>
      <c r="M3362" s="11">
        <v>43117.646817129629</v>
      </c>
      <c r="N3362" s="11">
        <v>43117.646817129629</v>
      </c>
      <c r="O3362" s="11">
        <v>43117.662175925929</v>
      </c>
      <c r="P3362" t="s">
        <v>2124</v>
      </c>
      <c r="Q3362" t="s">
        <v>12369</v>
      </c>
      <c r="R3362" t="s">
        <v>12370</v>
      </c>
      <c r="S3362" t="s">
        <v>2125</v>
      </c>
      <c r="T3362" t="s">
        <v>2126</v>
      </c>
      <c r="U3362" t="s">
        <v>2127</v>
      </c>
      <c r="V3362">
        <v>0</v>
      </c>
      <c r="W3362" t="s">
        <v>2127</v>
      </c>
      <c r="X3362" t="s">
        <v>2125</v>
      </c>
      <c r="Y3362" t="s">
        <v>2125</v>
      </c>
      <c r="Z3362" t="s">
        <v>7889</v>
      </c>
      <c r="AA3362" t="s">
        <v>2137</v>
      </c>
      <c r="AB3362" t="s">
        <v>2127</v>
      </c>
    </row>
    <row r="3363" spans="1:28" x14ac:dyDescent="0.2">
      <c r="A3363">
        <v>16097660</v>
      </c>
      <c r="B3363" t="s">
        <v>12371</v>
      </c>
      <c r="C3363" t="s">
        <v>6874</v>
      </c>
      <c r="D3363" t="s">
        <v>550</v>
      </c>
      <c r="E3363" t="s">
        <v>317</v>
      </c>
      <c r="F3363" t="s">
        <v>316</v>
      </c>
      <c r="G3363" t="s">
        <v>414</v>
      </c>
      <c r="H3363" t="s">
        <v>415</v>
      </c>
      <c r="J3363" t="s">
        <v>334</v>
      </c>
      <c r="K3363" t="s">
        <v>591</v>
      </c>
      <c r="L3363" t="s">
        <v>12372</v>
      </c>
      <c r="M3363" s="11">
        <v>43117.649178240739</v>
      </c>
      <c r="N3363" s="11">
        <v>43117.649178240739</v>
      </c>
      <c r="O3363" s="11">
        <v>43129.699155092596</v>
      </c>
      <c r="P3363" t="s">
        <v>2124</v>
      </c>
      <c r="Q3363" t="s">
        <v>425</v>
      </c>
      <c r="R3363" t="s">
        <v>12373</v>
      </c>
      <c r="S3363" t="s">
        <v>2125</v>
      </c>
      <c r="T3363" t="s">
        <v>2126</v>
      </c>
      <c r="U3363" t="s">
        <v>2127</v>
      </c>
      <c r="V3363">
        <v>0</v>
      </c>
      <c r="W3363" t="s">
        <v>2127</v>
      </c>
      <c r="X3363" t="s">
        <v>2125</v>
      </c>
      <c r="Y3363" t="s">
        <v>2125</v>
      </c>
      <c r="Z3363" t="s">
        <v>459</v>
      </c>
      <c r="AA3363" t="s">
        <v>2137</v>
      </c>
      <c r="AB3363" t="s">
        <v>2127</v>
      </c>
    </row>
    <row r="3364" spans="1:28" x14ac:dyDescent="0.2">
      <c r="A3364">
        <v>16097670</v>
      </c>
      <c r="B3364" t="s">
        <v>1484</v>
      </c>
      <c r="C3364" t="s">
        <v>2158</v>
      </c>
      <c r="D3364" t="s">
        <v>468</v>
      </c>
      <c r="E3364" t="s">
        <v>317</v>
      </c>
      <c r="F3364" t="s">
        <v>316</v>
      </c>
      <c r="G3364" t="s">
        <v>316</v>
      </c>
      <c r="H3364" t="s">
        <v>468</v>
      </c>
      <c r="I3364" t="s">
        <v>317</v>
      </c>
      <c r="J3364" t="s">
        <v>322</v>
      </c>
      <c r="K3364" t="s">
        <v>1486</v>
      </c>
      <c r="L3364" t="s">
        <v>12374</v>
      </c>
      <c r="M3364" s="11">
        <v>43117.649583333332</v>
      </c>
      <c r="N3364" s="11">
        <v>43117.649583333332</v>
      </c>
      <c r="O3364" s="11">
        <v>43124.652361111112</v>
      </c>
      <c r="P3364" t="s">
        <v>2124</v>
      </c>
      <c r="Q3364" t="s">
        <v>491</v>
      </c>
      <c r="R3364" t="s">
        <v>12375</v>
      </c>
      <c r="S3364" t="s">
        <v>2125</v>
      </c>
      <c r="T3364" t="s">
        <v>2126</v>
      </c>
      <c r="U3364" t="s">
        <v>2127</v>
      </c>
      <c r="V3364">
        <v>0</v>
      </c>
      <c r="W3364" t="s">
        <v>2127</v>
      </c>
      <c r="X3364" t="s">
        <v>2125</v>
      </c>
      <c r="Y3364" t="s">
        <v>2125</v>
      </c>
      <c r="Z3364" t="s">
        <v>312</v>
      </c>
      <c r="AA3364" t="s">
        <v>2137</v>
      </c>
      <c r="AB3364" t="s">
        <v>2127</v>
      </c>
    </row>
    <row r="3365" spans="1:28" x14ac:dyDescent="0.2">
      <c r="A3365">
        <v>16097678</v>
      </c>
      <c r="B3365" t="s">
        <v>12376</v>
      </c>
      <c r="C3365" t="s">
        <v>12377</v>
      </c>
      <c r="D3365" t="s">
        <v>392</v>
      </c>
      <c r="E3365" t="s">
        <v>317</v>
      </c>
      <c r="F3365" t="s">
        <v>316</v>
      </c>
      <c r="G3365" t="s">
        <v>316</v>
      </c>
      <c r="H3365" t="s">
        <v>392</v>
      </c>
      <c r="I3365" t="s">
        <v>317</v>
      </c>
      <c r="J3365" t="s">
        <v>334</v>
      </c>
      <c r="K3365" t="s">
        <v>4451</v>
      </c>
      <c r="L3365" t="s">
        <v>12378</v>
      </c>
      <c r="M3365" s="11">
        <v>43117.649872685186</v>
      </c>
      <c r="N3365" s="11">
        <v>43117.649872685186</v>
      </c>
      <c r="O3365" s="11">
        <v>43124.662291666667</v>
      </c>
      <c r="P3365" t="s">
        <v>2124</v>
      </c>
      <c r="Q3365" t="s">
        <v>733</v>
      </c>
      <c r="R3365" t="s">
        <v>12379</v>
      </c>
      <c r="S3365" t="s">
        <v>2125</v>
      </c>
      <c r="T3365" t="s">
        <v>2126</v>
      </c>
      <c r="U3365" t="s">
        <v>2127</v>
      </c>
      <c r="V3365">
        <v>0</v>
      </c>
      <c r="W3365" t="s">
        <v>2127</v>
      </c>
      <c r="X3365" t="s">
        <v>2125</v>
      </c>
      <c r="Y3365" t="s">
        <v>2125</v>
      </c>
      <c r="Z3365" t="s">
        <v>613</v>
      </c>
      <c r="AA3365" t="s">
        <v>2137</v>
      </c>
      <c r="AB3365" t="s">
        <v>2127</v>
      </c>
    </row>
    <row r="3366" spans="1:28" x14ac:dyDescent="0.2">
      <c r="A3366">
        <v>16097775</v>
      </c>
      <c r="B3366" t="s">
        <v>12382</v>
      </c>
      <c r="C3366" t="s">
        <v>2752</v>
      </c>
      <c r="D3366" t="s">
        <v>354</v>
      </c>
      <c r="E3366" t="s">
        <v>317</v>
      </c>
      <c r="F3366" t="s">
        <v>2127</v>
      </c>
      <c r="G3366" t="s">
        <v>316</v>
      </c>
      <c r="H3366" t="s">
        <v>354</v>
      </c>
      <c r="I3366" t="s">
        <v>317</v>
      </c>
      <c r="J3366" t="s">
        <v>1040</v>
      </c>
      <c r="K3366" t="s">
        <v>1062</v>
      </c>
      <c r="L3366" t="s">
        <v>5367</v>
      </c>
      <c r="M3366" s="11">
        <v>43117.653923611113</v>
      </c>
      <c r="N3366" s="11">
        <v>43117.653923611113</v>
      </c>
      <c r="O3366" s="11">
        <v>43124.664988425924</v>
      </c>
      <c r="P3366" t="s">
        <v>2124</v>
      </c>
      <c r="Q3366" t="s">
        <v>7027</v>
      </c>
      <c r="R3366" t="s">
        <v>12383</v>
      </c>
      <c r="S3366" t="s">
        <v>2125</v>
      </c>
      <c r="T3366" t="s">
        <v>2126</v>
      </c>
      <c r="U3366" t="s">
        <v>2127</v>
      </c>
      <c r="V3366">
        <v>0</v>
      </c>
      <c r="W3366" t="s">
        <v>2127</v>
      </c>
      <c r="X3366" t="s">
        <v>2125</v>
      </c>
      <c r="Y3366" t="s">
        <v>2125</v>
      </c>
      <c r="Z3366" t="s">
        <v>366</v>
      </c>
      <c r="AA3366" t="s">
        <v>2128</v>
      </c>
      <c r="AB3366" t="s">
        <v>2127</v>
      </c>
    </row>
    <row r="3367" spans="1:28" x14ac:dyDescent="0.2">
      <c r="A3367">
        <v>16097785</v>
      </c>
      <c r="B3367" t="s">
        <v>12124</v>
      </c>
      <c r="C3367" t="s">
        <v>3191</v>
      </c>
      <c r="D3367" t="s">
        <v>2873</v>
      </c>
      <c r="E3367" t="s">
        <v>317</v>
      </c>
      <c r="F3367" t="s">
        <v>316</v>
      </c>
      <c r="G3367" t="s">
        <v>357</v>
      </c>
      <c r="H3367" t="s">
        <v>2917</v>
      </c>
      <c r="I3367" t="s">
        <v>317</v>
      </c>
      <c r="J3367" t="s">
        <v>334</v>
      </c>
      <c r="K3367" t="s">
        <v>12384</v>
      </c>
      <c r="L3367" t="s">
        <v>12385</v>
      </c>
      <c r="M3367" s="11">
        <v>43117.65425925926</v>
      </c>
      <c r="N3367" s="11">
        <v>43117.65425925926</v>
      </c>
      <c r="O3367" s="11">
        <v>43125.689710648148</v>
      </c>
      <c r="P3367" t="s">
        <v>2124</v>
      </c>
      <c r="Q3367" t="s">
        <v>3208</v>
      </c>
      <c r="R3367" t="s">
        <v>12386</v>
      </c>
      <c r="S3367" t="s">
        <v>2125</v>
      </c>
      <c r="T3367" t="s">
        <v>2126</v>
      </c>
      <c r="U3367" t="s">
        <v>2127</v>
      </c>
      <c r="V3367">
        <v>0</v>
      </c>
      <c r="W3367" t="s">
        <v>2127</v>
      </c>
      <c r="X3367" t="s">
        <v>2125</v>
      </c>
      <c r="Y3367" t="s">
        <v>2125</v>
      </c>
      <c r="Z3367" t="s">
        <v>613</v>
      </c>
      <c r="AA3367" t="s">
        <v>2128</v>
      </c>
      <c r="AB3367" t="s">
        <v>2127</v>
      </c>
    </row>
    <row r="3368" spans="1:28" x14ac:dyDescent="0.2">
      <c r="A3368">
        <v>16098027</v>
      </c>
      <c r="B3368" t="s">
        <v>5442</v>
      </c>
      <c r="C3368" t="s">
        <v>2202</v>
      </c>
      <c r="D3368" t="s">
        <v>510</v>
      </c>
      <c r="E3368" t="s">
        <v>317</v>
      </c>
      <c r="F3368" t="s">
        <v>2127</v>
      </c>
      <c r="G3368" t="s">
        <v>316</v>
      </c>
      <c r="H3368" t="s">
        <v>510</v>
      </c>
      <c r="I3368" t="s">
        <v>317</v>
      </c>
      <c r="J3368" t="s">
        <v>334</v>
      </c>
      <c r="K3368" t="s">
        <v>3665</v>
      </c>
      <c r="L3368" t="s">
        <v>12387</v>
      </c>
      <c r="M3368" s="11">
        <v>43117.663703703707</v>
      </c>
      <c r="N3368" s="11">
        <v>43117.663703703707</v>
      </c>
      <c r="O3368" s="11">
        <v>43124.66510416667</v>
      </c>
      <c r="P3368" t="s">
        <v>2124</v>
      </c>
      <c r="Q3368" t="s">
        <v>3560</v>
      </c>
      <c r="R3368" t="s">
        <v>12388</v>
      </c>
      <c r="S3368" t="s">
        <v>2125</v>
      </c>
      <c r="T3368" t="s">
        <v>2126</v>
      </c>
      <c r="U3368" t="s">
        <v>2127</v>
      </c>
      <c r="V3368">
        <v>0</v>
      </c>
      <c r="W3368" t="s">
        <v>2127</v>
      </c>
      <c r="X3368" t="s">
        <v>2125</v>
      </c>
      <c r="Y3368" t="s">
        <v>2125</v>
      </c>
      <c r="Z3368" t="s">
        <v>2208</v>
      </c>
      <c r="AA3368" t="s">
        <v>2137</v>
      </c>
      <c r="AB3368" t="s">
        <v>2127</v>
      </c>
    </row>
    <row r="3369" spans="1:28" x14ac:dyDescent="0.2">
      <c r="A3369">
        <v>16098068</v>
      </c>
      <c r="B3369" t="s">
        <v>4094</v>
      </c>
      <c r="C3369" t="s">
        <v>2158</v>
      </c>
      <c r="D3369" t="s">
        <v>468</v>
      </c>
      <c r="E3369" t="s">
        <v>317</v>
      </c>
      <c r="F3369" t="s">
        <v>323</v>
      </c>
      <c r="G3369" t="s">
        <v>323</v>
      </c>
      <c r="H3369" t="s">
        <v>1337</v>
      </c>
      <c r="I3369" t="s">
        <v>317</v>
      </c>
      <c r="J3369" t="s">
        <v>334</v>
      </c>
      <c r="K3369" t="s">
        <v>12389</v>
      </c>
      <c r="L3369" t="s">
        <v>12390</v>
      </c>
      <c r="M3369" s="11">
        <v>43117.665173611109</v>
      </c>
      <c r="N3369" s="11">
        <v>43117.665173611109</v>
      </c>
      <c r="O3369" s="11">
        <v>43125.643993055557</v>
      </c>
      <c r="P3369" t="s">
        <v>2124</v>
      </c>
      <c r="Q3369" t="s">
        <v>333</v>
      </c>
      <c r="R3369" t="s">
        <v>12391</v>
      </c>
      <c r="S3369" t="s">
        <v>2125</v>
      </c>
      <c r="T3369" t="s">
        <v>2126</v>
      </c>
      <c r="U3369" t="s">
        <v>2127</v>
      </c>
      <c r="V3369">
        <v>0</v>
      </c>
      <c r="W3369" t="s">
        <v>2127</v>
      </c>
      <c r="X3369" t="s">
        <v>2125</v>
      </c>
      <c r="Y3369" t="s">
        <v>2125</v>
      </c>
      <c r="Z3369" t="s">
        <v>312</v>
      </c>
      <c r="AA3369" t="s">
        <v>2128</v>
      </c>
      <c r="AB3369" t="s">
        <v>2127</v>
      </c>
    </row>
    <row r="3370" spans="1:28" x14ac:dyDescent="0.2">
      <c r="A3370">
        <v>16098084</v>
      </c>
      <c r="B3370" t="s">
        <v>12197</v>
      </c>
      <c r="C3370" t="s">
        <v>12198</v>
      </c>
      <c r="D3370" t="s">
        <v>482</v>
      </c>
      <c r="E3370" t="s">
        <v>317</v>
      </c>
      <c r="F3370" t="s">
        <v>370</v>
      </c>
      <c r="G3370" t="s">
        <v>414</v>
      </c>
      <c r="H3370" t="s">
        <v>415</v>
      </c>
      <c r="J3370" t="s">
        <v>334</v>
      </c>
      <c r="K3370" t="s">
        <v>591</v>
      </c>
      <c r="L3370" t="s">
        <v>12392</v>
      </c>
      <c r="M3370" s="11">
        <v>43117.665671296294</v>
      </c>
      <c r="N3370" s="11">
        <v>43117.665671296294</v>
      </c>
      <c r="O3370" s="11">
        <v>43125.670428240737</v>
      </c>
      <c r="P3370" t="s">
        <v>2124</v>
      </c>
      <c r="Q3370" t="s">
        <v>600</v>
      </c>
      <c r="R3370" t="s">
        <v>12393</v>
      </c>
      <c r="S3370" t="s">
        <v>2125</v>
      </c>
      <c r="T3370" t="s">
        <v>2126</v>
      </c>
      <c r="U3370" t="s">
        <v>2127</v>
      </c>
      <c r="V3370">
        <v>0</v>
      </c>
      <c r="W3370" t="s">
        <v>2127</v>
      </c>
      <c r="X3370" t="s">
        <v>2125</v>
      </c>
      <c r="Y3370" t="s">
        <v>2125</v>
      </c>
      <c r="Z3370" t="s">
        <v>599</v>
      </c>
      <c r="AA3370" t="s">
        <v>2137</v>
      </c>
      <c r="AB3370" t="s">
        <v>2127</v>
      </c>
    </row>
    <row r="3371" spans="1:28" x14ac:dyDescent="0.2">
      <c r="A3371">
        <v>16098108</v>
      </c>
      <c r="B3371" t="s">
        <v>12394</v>
      </c>
      <c r="C3371" t="s">
        <v>2852</v>
      </c>
      <c r="D3371" t="s">
        <v>510</v>
      </c>
      <c r="E3371" t="s">
        <v>317</v>
      </c>
      <c r="F3371" t="s">
        <v>2127</v>
      </c>
      <c r="G3371" t="s">
        <v>370</v>
      </c>
      <c r="H3371" t="s">
        <v>510</v>
      </c>
      <c r="I3371" t="s">
        <v>317</v>
      </c>
      <c r="J3371" t="s">
        <v>334</v>
      </c>
      <c r="K3371" t="s">
        <v>3665</v>
      </c>
      <c r="L3371" t="s">
        <v>12395</v>
      </c>
      <c r="M3371" s="11">
        <v>43117.666527777779</v>
      </c>
      <c r="N3371" s="11">
        <v>43117.666527777779</v>
      </c>
      <c r="O3371" s="11">
        <v>43124.667754629627</v>
      </c>
      <c r="P3371" t="s">
        <v>2124</v>
      </c>
      <c r="Q3371" t="s">
        <v>3694</v>
      </c>
      <c r="R3371" t="s">
        <v>4988</v>
      </c>
      <c r="S3371" t="s">
        <v>2125</v>
      </c>
      <c r="T3371" t="s">
        <v>2126</v>
      </c>
      <c r="U3371" t="s">
        <v>2127</v>
      </c>
      <c r="V3371">
        <v>0</v>
      </c>
      <c r="W3371" t="s">
        <v>2127</v>
      </c>
      <c r="X3371" t="s">
        <v>2125</v>
      </c>
      <c r="Y3371" t="s">
        <v>2125</v>
      </c>
      <c r="Z3371" t="s">
        <v>2855</v>
      </c>
      <c r="AA3371" t="s">
        <v>2137</v>
      </c>
      <c r="AB3371" t="s">
        <v>2127</v>
      </c>
    </row>
    <row r="3372" spans="1:28" x14ac:dyDescent="0.2">
      <c r="A3372">
        <v>16098137</v>
      </c>
      <c r="B3372" t="s">
        <v>12396</v>
      </c>
      <c r="C3372" t="s">
        <v>8252</v>
      </c>
      <c r="D3372" t="s">
        <v>518</v>
      </c>
      <c r="E3372" t="s">
        <v>317</v>
      </c>
      <c r="F3372" t="s">
        <v>316</v>
      </c>
      <c r="G3372" t="s">
        <v>316</v>
      </c>
      <c r="H3372" t="s">
        <v>518</v>
      </c>
      <c r="I3372" t="s">
        <v>317</v>
      </c>
      <c r="J3372" t="s">
        <v>334</v>
      </c>
      <c r="K3372" t="s">
        <v>591</v>
      </c>
      <c r="L3372" t="s">
        <v>12397</v>
      </c>
      <c r="M3372" s="11">
        <v>43117.667523148149</v>
      </c>
      <c r="N3372" s="11">
        <v>43117.667523148149</v>
      </c>
      <c r="O3372" s="11">
        <v>43124.678668981483</v>
      </c>
      <c r="P3372" t="s">
        <v>2124</v>
      </c>
      <c r="Q3372" t="s">
        <v>425</v>
      </c>
      <c r="R3372" t="s">
        <v>12398</v>
      </c>
      <c r="S3372" t="s">
        <v>2125</v>
      </c>
      <c r="T3372" t="s">
        <v>2126</v>
      </c>
      <c r="U3372" t="s">
        <v>2127</v>
      </c>
      <c r="V3372">
        <v>0</v>
      </c>
      <c r="W3372" t="s">
        <v>2127</v>
      </c>
      <c r="X3372" t="s">
        <v>2125</v>
      </c>
      <c r="Y3372" t="s">
        <v>2125</v>
      </c>
      <c r="Z3372" t="s">
        <v>433</v>
      </c>
      <c r="AA3372" t="s">
        <v>2137</v>
      </c>
      <c r="AB3372" t="s">
        <v>2127</v>
      </c>
    </row>
    <row r="3373" spans="1:28" x14ac:dyDescent="0.2">
      <c r="A3373">
        <v>16098206</v>
      </c>
      <c r="B3373" t="s">
        <v>6376</v>
      </c>
      <c r="C3373" t="s">
        <v>2340</v>
      </c>
      <c r="D3373" t="s">
        <v>324</v>
      </c>
      <c r="E3373" t="s">
        <v>317</v>
      </c>
      <c r="F3373" t="s">
        <v>316</v>
      </c>
      <c r="G3373" t="s">
        <v>323</v>
      </c>
      <c r="H3373" t="s">
        <v>324</v>
      </c>
      <c r="I3373" t="s">
        <v>317</v>
      </c>
      <c r="J3373" t="s">
        <v>334</v>
      </c>
      <c r="K3373" t="s">
        <v>12399</v>
      </c>
      <c r="L3373" t="s">
        <v>12400</v>
      </c>
      <c r="M3373" s="11">
        <v>43117.670405092591</v>
      </c>
      <c r="N3373" s="11">
        <v>43117.670405092591</v>
      </c>
      <c r="O3373" s="11">
        <v>43124.676076388889</v>
      </c>
      <c r="P3373" t="s">
        <v>2124</v>
      </c>
      <c r="Q3373" t="s">
        <v>804</v>
      </c>
      <c r="R3373" t="s">
        <v>12401</v>
      </c>
      <c r="S3373" t="s">
        <v>2125</v>
      </c>
      <c r="T3373" t="s">
        <v>2126</v>
      </c>
      <c r="U3373" t="s">
        <v>2127</v>
      </c>
      <c r="V3373">
        <v>0</v>
      </c>
      <c r="W3373" t="s">
        <v>2127</v>
      </c>
      <c r="X3373" t="s">
        <v>2125</v>
      </c>
      <c r="Y3373" t="s">
        <v>2125</v>
      </c>
      <c r="Z3373" t="s">
        <v>534</v>
      </c>
      <c r="AA3373" t="s">
        <v>2137</v>
      </c>
      <c r="AB3373" t="s">
        <v>2127</v>
      </c>
    </row>
    <row r="3374" spans="1:28" x14ac:dyDescent="0.2">
      <c r="A3374">
        <v>16098208</v>
      </c>
      <c r="B3374" t="s">
        <v>4094</v>
      </c>
      <c r="C3374" t="s">
        <v>2158</v>
      </c>
      <c r="D3374" t="s">
        <v>468</v>
      </c>
      <c r="E3374" t="s">
        <v>317</v>
      </c>
      <c r="F3374" t="s">
        <v>323</v>
      </c>
      <c r="G3374" t="s">
        <v>323</v>
      </c>
      <c r="H3374" t="s">
        <v>1337</v>
      </c>
      <c r="I3374" t="s">
        <v>317</v>
      </c>
      <c r="J3374" t="s">
        <v>334</v>
      </c>
      <c r="K3374" t="s">
        <v>12402</v>
      </c>
      <c r="L3374" t="s">
        <v>12403</v>
      </c>
      <c r="M3374" s="11">
        <v>43117.670532407406</v>
      </c>
      <c r="N3374" s="11">
        <v>43117.670532407406</v>
      </c>
      <c r="O3374" s="11">
        <v>43131.433009259257</v>
      </c>
      <c r="P3374" t="s">
        <v>2124</v>
      </c>
      <c r="Q3374" t="s">
        <v>333</v>
      </c>
      <c r="R3374" t="s">
        <v>12404</v>
      </c>
      <c r="S3374" t="s">
        <v>2125</v>
      </c>
      <c r="T3374" t="s">
        <v>2126</v>
      </c>
      <c r="U3374" t="s">
        <v>2127</v>
      </c>
      <c r="V3374">
        <v>0</v>
      </c>
      <c r="W3374" t="s">
        <v>2127</v>
      </c>
      <c r="X3374" t="s">
        <v>2125</v>
      </c>
      <c r="Y3374" t="s">
        <v>2125</v>
      </c>
      <c r="Z3374" t="s">
        <v>312</v>
      </c>
      <c r="AA3374" t="s">
        <v>2128</v>
      </c>
      <c r="AB3374" t="s">
        <v>2127</v>
      </c>
    </row>
    <row r="3375" spans="1:28" x14ac:dyDescent="0.2">
      <c r="A3375">
        <v>16098219</v>
      </c>
      <c r="B3375" t="s">
        <v>5609</v>
      </c>
      <c r="C3375" t="s">
        <v>2158</v>
      </c>
      <c r="D3375" t="s">
        <v>401</v>
      </c>
      <c r="E3375" t="s">
        <v>317</v>
      </c>
      <c r="F3375" t="s">
        <v>414</v>
      </c>
      <c r="G3375" t="s">
        <v>414</v>
      </c>
      <c r="H3375" t="s">
        <v>892</v>
      </c>
      <c r="J3375" t="s">
        <v>334</v>
      </c>
      <c r="K3375" t="s">
        <v>12405</v>
      </c>
      <c r="L3375" t="s">
        <v>12406</v>
      </c>
      <c r="M3375" s="11">
        <v>43117.670937499999</v>
      </c>
      <c r="N3375" s="11">
        <v>43117.670937499999</v>
      </c>
      <c r="O3375" s="11">
        <v>43130.44121527778</v>
      </c>
      <c r="P3375" t="s">
        <v>2124</v>
      </c>
      <c r="Q3375" t="s">
        <v>6317</v>
      </c>
      <c r="R3375" t="s">
        <v>12407</v>
      </c>
      <c r="S3375" t="s">
        <v>2125</v>
      </c>
      <c r="T3375" t="s">
        <v>2126</v>
      </c>
      <c r="U3375" t="s">
        <v>2127</v>
      </c>
      <c r="V3375">
        <v>0</v>
      </c>
      <c r="W3375" t="s">
        <v>2127</v>
      </c>
      <c r="X3375" t="s">
        <v>2125</v>
      </c>
      <c r="Y3375" t="s">
        <v>2125</v>
      </c>
      <c r="Z3375" t="s">
        <v>312</v>
      </c>
      <c r="AA3375" t="s">
        <v>2128</v>
      </c>
      <c r="AB3375" t="s">
        <v>2127</v>
      </c>
    </row>
    <row r="3376" spans="1:28" x14ac:dyDescent="0.2">
      <c r="A3376">
        <v>16098229</v>
      </c>
      <c r="B3376" t="s">
        <v>4094</v>
      </c>
      <c r="C3376" t="s">
        <v>2158</v>
      </c>
      <c r="D3376" t="s">
        <v>468</v>
      </c>
      <c r="E3376" t="s">
        <v>317</v>
      </c>
      <c r="F3376" t="s">
        <v>323</v>
      </c>
      <c r="G3376" t="s">
        <v>323</v>
      </c>
      <c r="H3376" t="s">
        <v>1337</v>
      </c>
      <c r="I3376" t="s">
        <v>317</v>
      </c>
      <c r="J3376" t="s">
        <v>334</v>
      </c>
      <c r="K3376" t="s">
        <v>12402</v>
      </c>
      <c r="L3376" t="s">
        <v>12408</v>
      </c>
      <c r="M3376" s="11">
        <v>43117.671134259261</v>
      </c>
      <c r="N3376" s="11">
        <v>43117.671134259261</v>
      </c>
      <c r="O3376" s="11">
        <v>43126.719085648147</v>
      </c>
      <c r="P3376" t="s">
        <v>2124</v>
      </c>
      <c r="Q3376" t="s">
        <v>333</v>
      </c>
      <c r="R3376" t="s">
        <v>12391</v>
      </c>
      <c r="S3376" t="s">
        <v>2125</v>
      </c>
      <c r="T3376" t="s">
        <v>2126</v>
      </c>
      <c r="U3376" t="s">
        <v>2127</v>
      </c>
      <c r="V3376">
        <v>0</v>
      </c>
      <c r="W3376" t="s">
        <v>2127</v>
      </c>
      <c r="X3376" t="s">
        <v>2125</v>
      </c>
      <c r="Y3376" t="s">
        <v>2125</v>
      </c>
      <c r="Z3376" t="s">
        <v>312</v>
      </c>
      <c r="AA3376" t="s">
        <v>2128</v>
      </c>
      <c r="AB3376" t="s">
        <v>2127</v>
      </c>
    </row>
    <row r="3377" spans="1:28" x14ac:dyDescent="0.2">
      <c r="A3377">
        <v>16098247</v>
      </c>
      <c r="B3377" t="s">
        <v>4094</v>
      </c>
      <c r="C3377" t="s">
        <v>2158</v>
      </c>
      <c r="D3377" t="s">
        <v>468</v>
      </c>
      <c r="E3377" t="s">
        <v>317</v>
      </c>
      <c r="F3377" t="s">
        <v>323</v>
      </c>
      <c r="G3377" t="s">
        <v>323</v>
      </c>
      <c r="H3377" t="s">
        <v>1337</v>
      </c>
      <c r="I3377" t="s">
        <v>317</v>
      </c>
      <c r="J3377" t="s">
        <v>334</v>
      </c>
      <c r="K3377" t="s">
        <v>12402</v>
      </c>
      <c r="L3377" t="s">
        <v>12409</v>
      </c>
      <c r="M3377" s="11">
        <v>43117.671770833331</v>
      </c>
      <c r="N3377" s="11">
        <v>43117.671770833331</v>
      </c>
      <c r="O3377" s="11">
        <v>43126.534942129627</v>
      </c>
      <c r="P3377" t="s">
        <v>2124</v>
      </c>
      <c r="Q3377" t="s">
        <v>333</v>
      </c>
      <c r="R3377" t="s">
        <v>12391</v>
      </c>
      <c r="S3377" t="s">
        <v>2125</v>
      </c>
      <c r="T3377" t="s">
        <v>2126</v>
      </c>
      <c r="U3377" t="s">
        <v>2127</v>
      </c>
      <c r="V3377">
        <v>0</v>
      </c>
      <c r="W3377" t="s">
        <v>2127</v>
      </c>
      <c r="X3377" t="s">
        <v>2125</v>
      </c>
      <c r="Y3377" t="s">
        <v>2125</v>
      </c>
      <c r="Z3377" t="s">
        <v>312</v>
      </c>
      <c r="AA3377" t="s">
        <v>2128</v>
      </c>
      <c r="AB3377" t="s">
        <v>2127</v>
      </c>
    </row>
    <row r="3378" spans="1:28" x14ac:dyDescent="0.2">
      <c r="A3378">
        <v>16098380</v>
      </c>
      <c r="B3378" t="s">
        <v>12411</v>
      </c>
      <c r="C3378" t="s">
        <v>3049</v>
      </c>
      <c r="D3378" t="s">
        <v>510</v>
      </c>
      <c r="E3378" t="s">
        <v>317</v>
      </c>
      <c r="F3378" t="s">
        <v>2127</v>
      </c>
      <c r="G3378" t="s">
        <v>370</v>
      </c>
      <c r="H3378" t="s">
        <v>510</v>
      </c>
      <c r="I3378" t="s">
        <v>317</v>
      </c>
      <c r="J3378" t="s">
        <v>334</v>
      </c>
      <c r="K3378" t="s">
        <v>3665</v>
      </c>
      <c r="L3378" t="s">
        <v>12412</v>
      </c>
      <c r="M3378" s="11">
        <v>43117.677453703705</v>
      </c>
      <c r="N3378" s="11">
        <v>43117.677453703705</v>
      </c>
      <c r="O3378" s="11">
        <v>43124.67864583333</v>
      </c>
      <c r="P3378" t="s">
        <v>2124</v>
      </c>
      <c r="Q3378" t="s">
        <v>3694</v>
      </c>
      <c r="R3378" t="s">
        <v>12413</v>
      </c>
      <c r="S3378" t="s">
        <v>2125</v>
      </c>
      <c r="T3378" t="s">
        <v>2126</v>
      </c>
      <c r="U3378" t="s">
        <v>2127</v>
      </c>
      <c r="V3378">
        <v>0</v>
      </c>
      <c r="W3378" t="s">
        <v>2127</v>
      </c>
      <c r="X3378" t="s">
        <v>2125</v>
      </c>
      <c r="Y3378" t="s">
        <v>2125</v>
      </c>
      <c r="Z3378" t="s">
        <v>613</v>
      </c>
      <c r="AA3378" t="s">
        <v>2137</v>
      </c>
      <c r="AB3378" t="s">
        <v>2127</v>
      </c>
    </row>
    <row r="3379" spans="1:28" x14ac:dyDescent="0.2">
      <c r="A3379">
        <v>16099463</v>
      </c>
      <c r="B3379" t="s">
        <v>11939</v>
      </c>
      <c r="C3379" t="s">
        <v>11940</v>
      </c>
      <c r="D3379" t="s">
        <v>510</v>
      </c>
      <c r="E3379" t="s">
        <v>317</v>
      </c>
      <c r="F3379" t="s">
        <v>370</v>
      </c>
      <c r="G3379" t="s">
        <v>370</v>
      </c>
      <c r="H3379" t="s">
        <v>510</v>
      </c>
      <c r="I3379" t="s">
        <v>317</v>
      </c>
      <c r="J3379" t="s">
        <v>334</v>
      </c>
      <c r="K3379" t="s">
        <v>9844</v>
      </c>
      <c r="L3379" t="s">
        <v>12414</v>
      </c>
      <c r="M3379" s="11">
        <v>43117.721226851849</v>
      </c>
      <c r="N3379" s="11">
        <v>43117.721226851849</v>
      </c>
      <c r="O3379" s="11">
        <v>43123.482407407406</v>
      </c>
      <c r="P3379" t="s">
        <v>2124</v>
      </c>
      <c r="Q3379" t="s">
        <v>512</v>
      </c>
      <c r="R3379" t="s">
        <v>12415</v>
      </c>
      <c r="S3379" t="s">
        <v>2125</v>
      </c>
      <c r="T3379" t="s">
        <v>2126</v>
      </c>
      <c r="U3379" t="s">
        <v>2127</v>
      </c>
      <c r="V3379">
        <v>0</v>
      </c>
      <c r="W3379" t="s">
        <v>2127</v>
      </c>
      <c r="X3379" t="s">
        <v>2125</v>
      </c>
      <c r="Y3379" t="s">
        <v>2125</v>
      </c>
      <c r="Z3379" t="s">
        <v>634</v>
      </c>
      <c r="AA3379" t="s">
        <v>2137</v>
      </c>
      <c r="AB3379" t="s">
        <v>2127</v>
      </c>
    </row>
    <row r="3380" spans="1:28" x14ac:dyDescent="0.2">
      <c r="A3380">
        <v>16099542</v>
      </c>
      <c r="B3380" t="s">
        <v>1117</v>
      </c>
      <c r="C3380" t="s">
        <v>3432</v>
      </c>
      <c r="D3380" t="s">
        <v>443</v>
      </c>
      <c r="E3380" t="s">
        <v>317</v>
      </c>
      <c r="F3380" t="s">
        <v>382</v>
      </c>
      <c r="G3380" t="s">
        <v>937</v>
      </c>
      <c r="H3380" t="s">
        <v>938</v>
      </c>
      <c r="I3380" t="s">
        <v>3216</v>
      </c>
      <c r="J3380" t="s">
        <v>322</v>
      </c>
      <c r="K3380" t="s">
        <v>2248</v>
      </c>
      <c r="L3380" t="s">
        <v>12416</v>
      </c>
      <c r="M3380" s="11">
        <v>43117.725682870368</v>
      </c>
      <c r="N3380" s="11">
        <v>43117.725682870368</v>
      </c>
      <c r="O3380" s="11">
        <v>43124.750081018516</v>
      </c>
      <c r="P3380" t="s">
        <v>2124</v>
      </c>
      <c r="Q3380" t="s">
        <v>2250</v>
      </c>
      <c r="R3380" t="s">
        <v>12417</v>
      </c>
      <c r="S3380" t="s">
        <v>2125</v>
      </c>
      <c r="T3380" t="s">
        <v>2126</v>
      </c>
      <c r="U3380" t="s">
        <v>2127</v>
      </c>
      <c r="V3380">
        <v>0</v>
      </c>
      <c r="W3380" t="s">
        <v>2127</v>
      </c>
      <c r="X3380" t="s">
        <v>2125</v>
      </c>
      <c r="Y3380" t="s">
        <v>2125</v>
      </c>
      <c r="Z3380" t="s">
        <v>1118</v>
      </c>
      <c r="AA3380" t="s">
        <v>2137</v>
      </c>
      <c r="AB3380" t="s">
        <v>2127</v>
      </c>
    </row>
    <row r="3381" spans="1:28" x14ac:dyDescent="0.2">
      <c r="A3381">
        <v>16100585</v>
      </c>
      <c r="B3381" t="s">
        <v>3288</v>
      </c>
      <c r="C3381" t="s">
        <v>3289</v>
      </c>
      <c r="D3381" t="s">
        <v>369</v>
      </c>
      <c r="E3381" t="s">
        <v>317</v>
      </c>
      <c r="F3381" t="s">
        <v>370</v>
      </c>
      <c r="G3381" t="s">
        <v>370</v>
      </c>
      <c r="H3381" t="s">
        <v>369</v>
      </c>
      <c r="I3381" t="s">
        <v>317</v>
      </c>
      <c r="J3381" t="s">
        <v>430</v>
      </c>
      <c r="K3381" t="s">
        <v>496</v>
      </c>
      <c r="L3381" t="s">
        <v>12422</v>
      </c>
      <c r="M3381" s="11">
        <v>43118.335104166668</v>
      </c>
      <c r="N3381" s="11">
        <v>43118.335104166668</v>
      </c>
      <c r="O3381" s="11">
        <v>43125.339178240742</v>
      </c>
      <c r="P3381" t="s">
        <v>2124</v>
      </c>
      <c r="Q3381" t="s">
        <v>1354</v>
      </c>
      <c r="R3381" t="s">
        <v>11417</v>
      </c>
      <c r="S3381" t="s">
        <v>2125</v>
      </c>
      <c r="T3381" t="s">
        <v>2126</v>
      </c>
      <c r="U3381" t="s">
        <v>2127</v>
      </c>
      <c r="V3381">
        <v>0</v>
      </c>
      <c r="W3381" t="s">
        <v>2127</v>
      </c>
      <c r="X3381" t="s">
        <v>2125</v>
      </c>
      <c r="Y3381" t="s">
        <v>2125</v>
      </c>
      <c r="Z3381" t="s">
        <v>1309</v>
      </c>
      <c r="AA3381" t="s">
        <v>2137</v>
      </c>
      <c r="AB3381" t="s">
        <v>2127</v>
      </c>
    </row>
    <row r="3382" spans="1:28" x14ac:dyDescent="0.2">
      <c r="A3382">
        <v>16100658</v>
      </c>
      <c r="B3382" t="s">
        <v>8740</v>
      </c>
      <c r="C3382" t="s">
        <v>2158</v>
      </c>
      <c r="D3382" t="s">
        <v>460</v>
      </c>
      <c r="E3382" t="s">
        <v>317</v>
      </c>
      <c r="F3382" t="s">
        <v>316</v>
      </c>
      <c r="G3382" t="s">
        <v>316</v>
      </c>
      <c r="H3382" t="s">
        <v>460</v>
      </c>
      <c r="I3382" t="s">
        <v>317</v>
      </c>
      <c r="J3382" t="s">
        <v>334</v>
      </c>
      <c r="K3382" t="s">
        <v>5996</v>
      </c>
      <c r="L3382" t="s">
        <v>12423</v>
      </c>
      <c r="M3382" s="11">
        <v>43118.351770833331</v>
      </c>
      <c r="N3382" s="11">
        <v>43118.351770833331</v>
      </c>
      <c r="O3382" s="11">
        <v>43125.375115740739</v>
      </c>
      <c r="P3382" t="s">
        <v>2124</v>
      </c>
      <c r="Q3382" t="s">
        <v>519</v>
      </c>
      <c r="R3382" t="s">
        <v>12424</v>
      </c>
      <c r="S3382" t="s">
        <v>2125</v>
      </c>
      <c r="T3382" t="s">
        <v>2126</v>
      </c>
      <c r="U3382" t="s">
        <v>2127</v>
      </c>
      <c r="V3382">
        <v>0</v>
      </c>
      <c r="W3382" t="s">
        <v>2127</v>
      </c>
      <c r="X3382" t="s">
        <v>2125</v>
      </c>
      <c r="Y3382" t="s">
        <v>2125</v>
      </c>
      <c r="Z3382" t="s">
        <v>378</v>
      </c>
      <c r="AA3382" t="s">
        <v>2137</v>
      </c>
      <c r="AB3382" t="s">
        <v>2127</v>
      </c>
    </row>
    <row r="3383" spans="1:28" x14ac:dyDescent="0.2">
      <c r="A3383">
        <v>16100714</v>
      </c>
      <c r="B3383" t="s">
        <v>12425</v>
      </c>
      <c r="C3383" t="s">
        <v>2158</v>
      </c>
      <c r="D3383" t="s">
        <v>518</v>
      </c>
      <c r="E3383" t="s">
        <v>317</v>
      </c>
      <c r="F3383" t="s">
        <v>316</v>
      </c>
      <c r="G3383" t="s">
        <v>316</v>
      </c>
      <c r="H3383" t="s">
        <v>518</v>
      </c>
      <c r="I3383" t="s">
        <v>317</v>
      </c>
      <c r="J3383" t="s">
        <v>334</v>
      </c>
      <c r="K3383" t="s">
        <v>526</v>
      </c>
      <c r="L3383" t="s">
        <v>12426</v>
      </c>
      <c r="M3383" s="11">
        <v>43118.358842592592</v>
      </c>
      <c r="N3383" s="11">
        <v>43118.358842592592</v>
      </c>
      <c r="O3383" s="11">
        <v>43125.362615740742</v>
      </c>
      <c r="P3383" t="s">
        <v>2124</v>
      </c>
      <c r="Q3383" t="s">
        <v>524</v>
      </c>
      <c r="R3383" t="s">
        <v>12427</v>
      </c>
      <c r="S3383" t="s">
        <v>2125</v>
      </c>
      <c r="T3383" t="s">
        <v>2126</v>
      </c>
      <c r="U3383" t="s">
        <v>2127</v>
      </c>
      <c r="V3383">
        <v>0</v>
      </c>
      <c r="W3383" t="s">
        <v>2127</v>
      </c>
      <c r="X3383" t="s">
        <v>2125</v>
      </c>
      <c r="Y3383" t="s">
        <v>2125</v>
      </c>
      <c r="Z3383" t="s">
        <v>312</v>
      </c>
      <c r="AA3383" t="s">
        <v>2137</v>
      </c>
      <c r="AB3383" t="s">
        <v>3108</v>
      </c>
    </row>
    <row r="3384" spans="1:28" x14ac:dyDescent="0.2">
      <c r="A3384">
        <v>16100739</v>
      </c>
      <c r="B3384" t="s">
        <v>12428</v>
      </c>
      <c r="C3384" t="s">
        <v>4167</v>
      </c>
      <c r="D3384" t="s">
        <v>392</v>
      </c>
      <c r="E3384" t="s">
        <v>317</v>
      </c>
      <c r="F3384" t="s">
        <v>316</v>
      </c>
      <c r="G3384" t="s">
        <v>316</v>
      </c>
      <c r="H3384" t="s">
        <v>392</v>
      </c>
      <c r="I3384" t="s">
        <v>317</v>
      </c>
      <c r="J3384" t="s">
        <v>334</v>
      </c>
      <c r="K3384" t="s">
        <v>438</v>
      </c>
      <c r="L3384" t="s">
        <v>12429</v>
      </c>
      <c r="M3384" s="11">
        <v>43118.360914351855</v>
      </c>
      <c r="N3384" s="11">
        <v>43118.360914351855</v>
      </c>
      <c r="O3384" s="11">
        <v>43118.709756944445</v>
      </c>
      <c r="P3384" t="s">
        <v>2124</v>
      </c>
      <c r="Q3384" t="s">
        <v>436</v>
      </c>
      <c r="R3384" t="s">
        <v>12430</v>
      </c>
      <c r="S3384" t="s">
        <v>2125</v>
      </c>
      <c r="T3384" t="s">
        <v>2126</v>
      </c>
      <c r="U3384" t="s">
        <v>2127</v>
      </c>
      <c r="V3384">
        <v>0</v>
      </c>
      <c r="W3384" t="s">
        <v>2127</v>
      </c>
      <c r="X3384" t="s">
        <v>2125</v>
      </c>
      <c r="Y3384" t="s">
        <v>2125</v>
      </c>
      <c r="Z3384" t="s">
        <v>459</v>
      </c>
      <c r="AA3384" t="s">
        <v>2137</v>
      </c>
      <c r="AB3384" t="s">
        <v>2127</v>
      </c>
    </row>
    <row r="3385" spans="1:28" x14ac:dyDescent="0.2">
      <c r="A3385">
        <v>16100740</v>
      </c>
      <c r="B3385" t="s">
        <v>12431</v>
      </c>
      <c r="C3385" t="s">
        <v>12432</v>
      </c>
      <c r="D3385" t="s">
        <v>354</v>
      </c>
      <c r="E3385" t="s">
        <v>317</v>
      </c>
      <c r="F3385" t="s">
        <v>316</v>
      </c>
      <c r="G3385" t="s">
        <v>316</v>
      </c>
      <c r="J3385" t="s">
        <v>1040</v>
      </c>
      <c r="K3385" t="s">
        <v>1700</v>
      </c>
      <c r="L3385" t="s">
        <v>12433</v>
      </c>
      <c r="M3385" s="11">
        <v>43118.361215277779</v>
      </c>
      <c r="N3385" s="11">
        <v>43118.361215277779</v>
      </c>
      <c r="O3385" s="11">
        <v>43125.365254629629</v>
      </c>
      <c r="P3385" t="s">
        <v>2124</v>
      </c>
      <c r="Q3385" t="s">
        <v>1853</v>
      </c>
      <c r="S3385" t="s">
        <v>2125</v>
      </c>
      <c r="T3385" t="s">
        <v>2126</v>
      </c>
      <c r="U3385" t="s">
        <v>2127</v>
      </c>
      <c r="V3385">
        <v>0</v>
      </c>
      <c r="W3385" t="s">
        <v>2127</v>
      </c>
      <c r="X3385" t="s">
        <v>2125</v>
      </c>
      <c r="Y3385" t="s">
        <v>2125</v>
      </c>
      <c r="Z3385" t="s">
        <v>12434</v>
      </c>
      <c r="AA3385" t="s">
        <v>2128</v>
      </c>
      <c r="AB3385" t="s">
        <v>2127</v>
      </c>
    </row>
    <row r="3386" spans="1:28" x14ac:dyDescent="0.2">
      <c r="A3386">
        <v>16100771</v>
      </c>
      <c r="B3386" t="s">
        <v>12435</v>
      </c>
      <c r="C3386" t="s">
        <v>12436</v>
      </c>
      <c r="D3386" t="s">
        <v>369</v>
      </c>
      <c r="E3386" t="s">
        <v>317</v>
      </c>
      <c r="F3386" t="s">
        <v>370</v>
      </c>
      <c r="G3386" t="s">
        <v>370</v>
      </c>
      <c r="H3386" t="s">
        <v>369</v>
      </c>
      <c r="I3386" t="s">
        <v>317</v>
      </c>
      <c r="J3386" t="s">
        <v>334</v>
      </c>
      <c r="K3386" t="s">
        <v>1086</v>
      </c>
      <c r="L3386" t="s">
        <v>12437</v>
      </c>
      <c r="M3386" s="11">
        <v>43118.364317129628</v>
      </c>
      <c r="N3386" s="11">
        <v>43118.364317129628</v>
      </c>
      <c r="O3386" s="11">
        <v>43125.372025462966</v>
      </c>
      <c r="P3386" t="s">
        <v>2124</v>
      </c>
      <c r="Q3386" t="s">
        <v>1452</v>
      </c>
      <c r="R3386" t="s">
        <v>12438</v>
      </c>
      <c r="S3386" t="s">
        <v>2125</v>
      </c>
      <c r="T3386" t="s">
        <v>2126</v>
      </c>
      <c r="U3386" t="s">
        <v>2127</v>
      </c>
      <c r="V3386">
        <v>0</v>
      </c>
      <c r="W3386" t="s">
        <v>2127</v>
      </c>
      <c r="X3386" t="s">
        <v>2125</v>
      </c>
      <c r="Y3386" t="s">
        <v>2125</v>
      </c>
      <c r="Z3386" t="s">
        <v>4799</v>
      </c>
      <c r="AA3386" t="s">
        <v>2137</v>
      </c>
      <c r="AB3386" t="s">
        <v>2127</v>
      </c>
    </row>
    <row r="3387" spans="1:28" x14ac:dyDescent="0.2">
      <c r="A3387">
        <v>16100780</v>
      </c>
      <c r="B3387" t="s">
        <v>12439</v>
      </c>
      <c r="C3387" t="s">
        <v>12440</v>
      </c>
      <c r="D3387" t="s">
        <v>482</v>
      </c>
      <c r="E3387" t="s">
        <v>317</v>
      </c>
      <c r="F3387" t="s">
        <v>370</v>
      </c>
      <c r="G3387" t="s">
        <v>370</v>
      </c>
      <c r="H3387" t="s">
        <v>482</v>
      </c>
      <c r="I3387" t="s">
        <v>317</v>
      </c>
      <c r="J3387" t="s">
        <v>430</v>
      </c>
      <c r="K3387" t="s">
        <v>496</v>
      </c>
      <c r="L3387" t="s">
        <v>12441</v>
      </c>
      <c r="M3387" s="11">
        <v>43118.364791666667</v>
      </c>
      <c r="N3387" s="11">
        <v>43118.364791666667</v>
      </c>
      <c r="O3387" s="11">
        <v>43125.368055555555</v>
      </c>
      <c r="P3387" t="s">
        <v>2124</v>
      </c>
      <c r="Q3387" t="s">
        <v>1354</v>
      </c>
      <c r="R3387" t="s">
        <v>12442</v>
      </c>
      <c r="S3387" t="s">
        <v>2125</v>
      </c>
      <c r="T3387" t="s">
        <v>2126</v>
      </c>
      <c r="U3387" t="s">
        <v>2127</v>
      </c>
      <c r="V3387">
        <v>0</v>
      </c>
      <c r="W3387" t="s">
        <v>2127</v>
      </c>
      <c r="X3387" t="s">
        <v>2125</v>
      </c>
      <c r="Y3387" t="s">
        <v>2125</v>
      </c>
      <c r="Z3387" t="s">
        <v>5493</v>
      </c>
      <c r="AA3387" t="s">
        <v>2137</v>
      </c>
      <c r="AB3387" t="s">
        <v>2127</v>
      </c>
    </row>
    <row r="3388" spans="1:28" x14ac:dyDescent="0.2">
      <c r="A3388">
        <v>16100809</v>
      </c>
      <c r="B3388" t="s">
        <v>660</v>
      </c>
      <c r="C3388" t="s">
        <v>2745</v>
      </c>
      <c r="D3388" t="s">
        <v>381</v>
      </c>
      <c r="E3388" t="s">
        <v>317</v>
      </c>
      <c r="F3388" t="s">
        <v>382</v>
      </c>
      <c r="G3388" t="s">
        <v>384</v>
      </c>
      <c r="H3388" t="s">
        <v>1330</v>
      </c>
      <c r="J3388" t="s">
        <v>322</v>
      </c>
      <c r="K3388" t="s">
        <v>1556</v>
      </c>
      <c r="L3388" t="s">
        <v>12443</v>
      </c>
      <c r="M3388" s="11">
        <v>43118.367303240739</v>
      </c>
      <c r="N3388" s="11">
        <v>43118.367303240739</v>
      </c>
      <c r="O3388" s="11">
        <v>43125.60837962963</v>
      </c>
      <c r="P3388" t="s">
        <v>2124</v>
      </c>
      <c r="Q3388" t="s">
        <v>1553</v>
      </c>
      <c r="R3388" t="s">
        <v>12444</v>
      </c>
      <c r="S3388" t="s">
        <v>2125</v>
      </c>
      <c r="T3388" t="s">
        <v>2126</v>
      </c>
      <c r="U3388" t="s">
        <v>2127</v>
      </c>
      <c r="V3388">
        <v>0</v>
      </c>
      <c r="W3388" t="s">
        <v>2127</v>
      </c>
      <c r="X3388" t="s">
        <v>2125</v>
      </c>
      <c r="Y3388" t="s">
        <v>2125</v>
      </c>
      <c r="Z3388" t="s">
        <v>378</v>
      </c>
      <c r="AA3388" t="s">
        <v>2137</v>
      </c>
      <c r="AB3388" t="s">
        <v>2127</v>
      </c>
    </row>
    <row r="3389" spans="1:28" x14ac:dyDescent="0.2">
      <c r="A3389">
        <v>16100864</v>
      </c>
      <c r="B3389" t="s">
        <v>8740</v>
      </c>
      <c r="C3389" t="s">
        <v>2158</v>
      </c>
      <c r="D3389" t="s">
        <v>460</v>
      </c>
      <c r="E3389" t="s">
        <v>317</v>
      </c>
      <c r="F3389" t="s">
        <v>414</v>
      </c>
      <c r="G3389" t="s">
        <v>414</v>
      </c>
      <c r="H3389" t="s">
        <v>540</v>
      </c>
      <c r="J3389" t="s">
        <v>334</v>
      </c>
      <c r="K3389" t="s">
        <v>5996</v>
      </c>
      <c r="L3389" t="s">
        <v>12446</v>
      </c>
      <c r="M3389" s="11">
        <v>43118.370555555557</v>
      </c>
      <c r="N3389" s="11">
        <v>43118.370555555557</v>
      </c>
      <c r="O3389" s="11">
        <v>43126.584768518522</v>
      </c>
      <c r="P3389" t="s">
        <v>2124</v>
      </c>
      <c r="Q3389" t="s">
        <v>2192</v>
      </c>
      <c r="R3389" t="s">
        <v>12447</v>
      </c>
      <c r="S3389" t="s">
        <v>2125</v>
      </c>
      <c r="T3389" t="s">
        <v>2126</v>
      </c>
      <c r="U3389" t="s">
        <v>2127</v>
      </c>
      <c r="V3389">
        <v>0</v>
      </c>
      <c r="W3389" t="s">
        <v>2127</v>
      </c>
      <c r="X3389" t="s">
        <v>2125</v>
      </c>
      <c r="Y3389" t="s">
        <v>2125</v>
      </c>
      <c r="Z3389" t="s">
        <v>378</v>
      </c>
      <c r="AA3389" t="s">
        <v>2128</v>
      </c>
      <c r="AB3389" t="s">
        <v>2127</v>
      </c>
    </row>
    <row r="3390" spans="1:28" x14ac:dyDescent="0.2">
      <c r="A3390">
        <v>16100890</v>
      </c>
      <c r="B3390" t="s">
        <v>12448</v>
      </c>
      <c r="C3390" t="s">
        <v>2771</v>
      </c>
      <c r="D3390" t="s">
        <v>369</v>
      </c>
      <c r="E3390" t="s">
        <v>317</v>
      </c>
      <c r="F3390" t="s">
        <v>370</v>
      </c>
      <c r="G3390" t="s">
        <v>370</v>
      </c>
      <c r="H3390" t="s">
        <v>369</v>
      </c>
      <c r="I3390" t="s">
        <v>317</v>
      </c>
      <c r="J3390" t="s">
        <v>322</v>
      </c>
      <c r="K3390" t="s">
        <v>595</v>
      </c>
      <c r="L3390" t="s">
        <v>12449</v>
      </c>
      <c r="M3390" s="11">
        <v>43118.372129629628</v>
      </c>
      <c r="N3390" s="11">
        <v>43118.372129629628</v>
      </c>
      <c r="O3390" s="11">
        <v>43118.674039351848</v>
      </c>
      <c r="P3390" t="s">
        <v>2124</v>
      </c>
      <c r="Q3390" t="s">
        <v>483</v>
      </c>
      <c r="R3390" t="s">
        <v>12450</v>
      </c>
      <c r="S3390" t="s">
        <v>2125</v>
      </c>
      <c r="T3390" t="s">
        <v>2126</v>
      </c>
      <c r="U3390" t="s">
        <v>2127</v>
      </c>
      <c r="V3390">
        <v>0</v>
      </c>
      <c r="W3390" t="s">
        <v>2127</v>
      </c>
      <c r="X3390" t="s">
        <v>2125</v>
      </c>
      <c r="Y3390" t="s">
        <v>2125</v>
      </c>
      <c r="Z3390" t="s">
        <v>2774</v>
      </c>
      <c r="AA3390" t="s">
        <v>2137</v>
      </c>
      <c r="AB3390" t="s">
        <v>2127</v>
      </c>
    </row>
    <row r="3391" spans="1:28" x14ac:dyDescent="0.2">
      <c r="A3391">
        <v>16100939</v>
      </c>
      <c r="B3391" t="s">
        <v>4500</v>
      </c>
      <c r="C3391" t="s">
        <v>2158</v>
      </c>
      <c r="D3391" t="s">
        <v>550</v>
      </c>
      <c r="E3391" t="s">
        <v>317</v>
      </c>
      <c r="F3391" t="s">
        <v>316</v>
      </c>
      <c r="G3391" t="s">
        <v>316</v>
      </c>
      <c r="H3391" t="s">
        <v>550</v>
      </c>
      <c r="I3391" t="s">
        <v>317</v>
      </c>
      <c r="J3391" t="s">
        <v>334</v>
      </c>
      <c r="K3391" t="s">
        <v>1579</v>
      </c>
      <c r="L3391" t="s">
        <v>12451</v>
      </c>
      <c r="M3391" s="11">
        <v>43118.375358796293</v>
      </c>
      <c r="N3391" s="11">
        <v>43118.375358796293</v>
      </c>
      <c r="O3391" s="11">
        <v>43129.64707175926</v>
      </c>
      <c r="P3391" t="s">
        <v>2124</v>
      </c>
      <c r="Q3391" t="s">
        <v>584</v>
      </c>
      <c r="R3391" t="s">
        <v>12452</v>
      </c>
      <c r="S3391" t="s">
        <v>2125</v>
      </c>
      <c r="T3391" t="s">
        <v>2126</v>
      </c>
      <c r="U3391" t="s">
        <v>2127</v>
      </c>
      <c r="V3391">
        <v>0</v>
      </c>
      <c r="W3391" t="s">
        <v>2127</v>
      </c>
      <c r="X3391" t="s">
        <v>2125</v>
      </c>
      <c r="Y3391" t="s">
        <v>2125</v>
      </c>
      <c r="Z3391" t="s">
        <v>312</v>
      </c>
      <c r="AA3391" t="s">
        <v>2128</v>
      </c>
      <c r="AB3391" t="s">
        <v>2127</v>
      </c>
    </row>
    <row r="3392" spans="1:28" x14ac:dyDescent="0.2">
      <c r="A3392">
        <v>16100995</v>
      </c>
      <c r="B3392" t="s">
        <v>2140</v>
      </c>
      <c r="C3392" t="s">
        <v>7510</v>
      </c>
      <c r="D3392" t="s">
        <v>443</v>
      </c>
      <c r="E3392" t="s">
        <v>317</v>
      </c>
      <c r="F3392" t="s">
        <v>382</v>
      </c>
      <c r="G3392" t="s">
        <v>384</v>
      </c>
      <c r="H3392" t="s">
        <v>476</v>
      </c>
      <c r="J3392" t="s">
        <v>334</v>
      </c>
      <c r="K3392" t="s">
        <v>2547</v>
      </c>
      <c r="L3392" t="s">
        <v>12454</v>
      </c>
      <c r="M3392" s="11">
        <v>43118.378599537034</v>
      </c>
      <c r="N3392" s="11">
        <v>43118.378599537034</v>
      </c>
      <c r="O3392" s="11">
        <v>43125.66983796296</v>
      </c>
      <c r="P3392" t="s">
        <v>2124</v>
      </c>
      <c r="Q3392" t="s">
        <v>383</v>
      </c>
      <c r="R3392" t="s">
        <v>12455</v>
      </c>
      <c r="S3392" t="s">
        <v>2125</v>
      </c>
      <c r="T3392" t="s">
        <v>2126</v>
      </c>
      <c r="U3392" t="s">
        <v>2127</v>
      </c>
      <c r="V3392">
        <v>0</v>
      </c>
      <c r="W3392" t="s">
        <v>2127</v>
      </c>
      <c r="X3392" t="s">
        <v>2125</v>
      </c>
      <c r="Y3392" t="s">
        <v>2125</v>
      </c>
      <c r="Z3392" t="s">
        <v>378</v>
      </c>
      <c r="AA3392" t="s">
        <v>2128</v>
      </c>
      <c r="AB3392" t="s">
        <v>2129</v>
      </c>
    </row>
    <row r="3393" spans="1:28" x14ac:dyDescent="0.2">
      <c r="A3393">
        <v>16101001</v>
      </c>
      <c r="B3393" t="s">
        <v>12456</v>
      </c>
      <c r="C3393" t="s">
        <v>12457</v>
      </c>
      <c r="D3393" t="s">
        <v>434</v>
      </c>
      <c r="E3393" t="s">
        <v>317</v>
      </c>
      <c r="F3393" t="s">
        <v>370</v>
      </c>
      <c r="G3393" t="s">
        <v>370</v>
      </c>
      <c r="H3393" t="s">
        <v>434</v>
      </c>
      <c r="I3393" t="s">
        <v>317</v>
      </c>
      <c r="J3393" t="s">
        <v>322</v>
      </c>
      <c r="K3393" t="s">
        <v>591</v>
      </c>
      <c r="L3393" t="s">
        <v>12458</v>
      </c>
      <c r="M3393" s="11">
        <v>43118.378842592596</v>
      </c>
      <c r="N3393" s="11">
        <v>43118.378842592596</v>
      </c>
      <c r="O3393" s="11">
        <v>43125.383634259262</v>
      </c>
      <c r="P3393" t="s">
        <v>2124</v>
      </c>
      <c r="Q3393" t="s">
        <v>483</v>
      </c>
      <c r="R3393" t="s">
        <v>12459</v>
      </c>
      <c r="S3393" t="s">
        <v>2125</v>
      </c>
      <c r="T3393" t="s">
        <v>2126</v>
      </c>
      <c r="U3393" t="s">
        <v>2127</v>
      </c>
      <c r="V3393">
        <v>0</v>
      </c>
      <c r="W3393" t="s">
        <v>2127</v>
      </c>
      <c r="X3393" t="s">
        <v>2125</v>
      </c>
      <c r="Y3393" t="s">
        <v>2125</v>
      </c>
      <c r="Z3393" t="s">
        <v>12460</v>
      </c>
      <c r="AA3393" t="s">
        <v>2137</v>
      </c>
      <c r="AB3393" t="s">
        <v>2127</v>
      </c>
    </row>
    <row r="3394" spans="1:28" x14ac:dyDescent="0.2">
      <c r="A3394">
        <v>16101030</v>
      </c>
      <c r="B3394" t="s">
        <v>1320</v>
      </c>
      <c r="C3394" t="s">
        <v>3727</v>
      </c>
      <c r="D3394" t="s">
        <v>482</v>
      </c>
      <c r="E3394" t="s">
        <v>317</v>
      </c>
      <c r="F3394" t="s">
        <v>2127</v>
      </c>
      <c r="G3394" t="s">
        <v>370</v>
      </c>
      <c r="H3394" t="s">
        <v>482</v>
      </c>
      <c r="I3394" t="s">
        <v>317</v>
      </c>
      <c r="J3394" t="s">
        <v>334</v>
      </c>
      <c r="K3394" t="s">
        <v>4133</v>
      </c>
      <c r="L3394" t="s">
        <v>12462</v>
      </c>
      <c r="M3394" s="11">
        <v>43118.380694444444</v>
      </c>
      <c r="N3394" s="11">
        <v>43118.380694444444</v>
      </c>
      <c r="O3394" s="11">
        <v>43125.381990740738</v>
      </c>
      <c r="P3394" t="s">
        <v>2124</v>
      </c>
      <c r="Q3394" t="s">
        <v>3286</v>
      </c>
      <c r="R3394" t="s">
        <v>12463</v>
      </c>
      <c r="S3394" t="s">
        <v>2125</v>
      </c>
      <c r="T3394" t="s">
        <v>2126</v>
      </c>
      <c r="U3394" t="s">
        <v>2127</v>
      </c>
      <c r="V3394">
        <v>0</v>
      </c>
      <c r="W3394" t="s">
        <v>2127</v>
      </c>
      <c r="X3394" t="s">
        <v>2125</v>
      </c>
      <c r="Y3394" t="s">
        <v>2125</v>
      </c>
      <c r="Z3394" t="s">
        <v>1321</v>
      </c>
      <c r="AA3394" t="s">
        <v>2137</v>
      </c>
      <c r="AB3394" t="s">
        <v>2127</v>
      </c>
    </row>
    <row r="3395" spans="1:28" x14ac:dyDescent="0.2">
      <c r="A3395">
        <v>16101040</v>
      </c>
      <c r="B3395" t="s">
        <v>12464</v>
      </c>
      <c r="C3395" t="s">
        <v>6288</v>
      </c>
      <c r="D3395" t="s">
        <v>518</v>
      </c>
      <c r="E3395" t="s">
        <v>317</v>
      </c>
      <c r="F3395" t="s">
        <v>316</v>
      </c>
      <c r="G3395" t="s">
        <v>357</v>
      </c>
      <c r="H3395" t="s">
        <v>1527</v>
      </c>
      <c r="I3395" t="s">
        <v>317</v>
      </c>
      <c r="J3395" t="s">
        <v>334</v>
      </c>
      <c r="K3395" t="s">
        <v>766</v>
      </c>
      <c r="L3395" t="s">
        <v>12465</v>
      </c>
      <c r="M3395" s="11">
        <v>43118.381076388891</v>
      </c>
      <c r="N3395" s="11">
        <v>43118.381076388891</v>
      </c>
      <c r="O3395" s="11">
        <v>43125.520567129628</v>
      </c>
      <c r="P3395" t="s">
        <v>2124</v>
      </c>
      <c r="Q3395" t="s">
        <v>3972</v>
      </c>
      <c r="R3395" t="s">
        <v>12466</v>
      </c>
      <c r="S3395" t="s">
        <v>2125</v>
      </c>
      <c r="T3395" t="s">
        <v>2126</v>
      </c>
      <c r="U3395" t="s">
        <v>2127</v>
      </c>
      <c r="V3395">
        <v>0</v>
      </c>
      <c r="W3395" t="s">
        <v>2127</v>
      </c>
      <c r="X3395" t="s">
        <v>2125</v>
      </c>
      <c r="Y3395" t="s">
        <v>2125</v>
      </c>
      <c r="Z3395" t="s">
        <v>433</v>
      </c>
      <c r="AA3395" t="s">
        <v>2137</v>
      </c>
      <c r="AB3395" t="s">
        <v>2127</v>
      </c>
    </row>
    <row r="3396" spans="1:28" x14ac:dyDescent="0.2">
      <c r="A3396">
        <v>16101100</v>
      </c>
      <c r="B3396" t="s">
        <v>12467</v>
      </c>
      <c r="C3396" t="s">
        <v>4898</v>
      </c>
      <c r="D3396" t="s">
        <v>401</v>
      </c>
      <c r="E3396" t="s">
        <v>317</v>
      </c>
      <c r="F3396" t="s">
        <v>316</v>
      </c>
      <c r="G3396" t="s">
        <v>316</v>
      </c>
      <c r="H3396" t="s">
        <v>401</v>
      </c>
      <c r="I3396" t="s">
        <v>317</v>
      </c>
      <c r="J3396" t="s">
        <v>334</v>
      </c>
      <c r="K3396" t="s">
        <v>471</v>
      </c>
      <c r="L3396" t="s">
        <v>12468</v>
      </c>
      <c r="M3396" s="11">
        <v>43118.384652777779</v>
      </c>
      <c r="N3396" s="11">
        <v>43118.384652777779</v>
      </c>
      <c r="O3396" s="11">
        <v>43125.38690972222</v>
      </c>
      <c r="P3396" t="s">
        <v>2124</v>
      </c>
      <c r="Q3396" t="s">
        <v>733</v>
      </c>
      <c r="R3396" t="s">
        <v>12469</v>
      </c>
      <c r="S3396" t="s">
        <v>2125</v>
      </c>
      <c r="T3396" t="s">
        <v>2126</v>
      </c>
      <c r="U3396" t="s">
        <v>2127</v>
      </c>
      <c r="V3396">
        <v>0</v>
      </c>
      <c r="W3396" t="s">
        <v>2127</v>
      </c>
      <c r="X3396" t="s">
        <v>2125</v>
      </c>
      <c r="Y3396" t="s">
        <v>2125</v>
      </c>
      <c r="Z3396" t="s">
        <v>433</v>
      </c>
      <c r="AA3396" t="s">
        <v>2137</v>
      </c>
      <c r="AB3396" t="s">
        <v>2127</v>
      </c>
    </row>
    <row r="3397" spans="1:28" x14ac:dyDescent="0.2">
      <c r="A3397">
        <v>16101145</v>
      </c>
      <c r="B3397" t="s">
        <v>3776</v>
      </c>
      <c r="C3397" t="s">
        <v>3777</v>
      </c>
      <c r="D3397" t="s">
        <v>468</v>
      </c>
      <c r="E3397" t="s">
        <v>317</v>
      </c>
      <c r="F3397" t="s">
        <v>316</v>
      </c>
      <c r="G3397" t="s">
        <v>316</v>
      </c>
      <c r="H3397" t="s">
        <v>468</v>
      </c>
      <c r="I3397" t="s">
        <v>317</v>
      </c>
      <c r="J3397" t="s">
        <v>334</v>
      </c>
      <c r="K3397" t="s">
        <v>12472</v>
      </c>
      <c r="L3397" t="s">
        <v>12473</v>
      </c>
      <c r="M3397" s="11">
        <v>43118.386423611111</v>
      </c>
      <c r="N3397" s="11">
        <v>43118.386423611111</v>
      </c>
      <c r="O3397" s="11">
        <v>43125.391481481478</v>
      </c>
      <c r="P3397" t="s">
        <v>2124</v>
      </c>
      <c r="Q3397" t="s">
        <v>436</v>
      </c>
      <c r="R3397" t="s">
        <v>12474</v>
      </c>
      <c r="S3397" t="s">
        <v>2125</v>
      </c>
      <c r="T3397" t="s">
        <v>2126</v>
      </c>
      <c r="U3397" t="s">
        <v>2127</v>
      </c>
      <c r="V3397">
        <v>0</v>
      </c>
      <c r="W3397" t="s">
        <v>2127</v>
      </c>
      <c r="X3397" t="s">
        <v>2125</v>
      </c>
      <c r="Y3397" t="s">
        <v>2125</v>
      </c>
      <c r="Z3397" t="s">
        <v>433</v>
      </c>
      <c r="AA3397" t="s">
        <v>2137</v>
      </c>
      <c r="AB3397" t="s">
        <v>2127</v>
      </c>
    </row>
    <row r="3398" spans="1:28" x14ac:dyDescent="0.2">
      <c r="A3398">
        <v>16101146</v>
      </c>
      <c r="B3398" t="s">
        <v>7877</v>
      </c>
      <c r="C3398" t="s">
        <v>7878</v>
      </c>
      <c r="D3398" t="s">
        <v>434</v>
      </c>
      <c r="E3398" t="s">
        <v>317</v>
      </c>
      <c r="F3398" t="s">
        <v>316</v>
      </c>
      <c r="G3398" t="s">
        <v>316</v>
      </c>
      <c r="H3398" t="s">
        <v>401</v>
      </c>
      <c r="I3398" t="s">
        <v>317</v>
      </c>
      <c r="J3398" t="s">
        <v>334</v>
      </c>
      <c r="K3398" t="s">
        <v>729</v>
      </c>
      <c r="L3398" t="s">
        <v>12475</v>
      </c>
      <c r="M3398" s="11">
        <v>43118.386435185188</v>
      </c>
      <c r="N3398" s="11">
        <v>43118.386435185188</v>
      </c>
      <c r="O3398" s="11">
        <v>43122.392881944441</v>
      </c>
      <c r="P3398" t="s">
        <v>2124</v>
      </c>
      <c r="Q3398" t="s">
        <v>425</v>
      </c>
      <c r="R3398" t="s">
        <v>12476</v>
      </c>
      <c r="S3398" t="s">
        <v>2125</v>
      </c>
      <c r="T3398" t="s">
        <v>2126</v>
      </c>
      <c r="U3398" t="s">
        <v>2127</v>
      </c>
      <c r="V3398">
        <v>0</v>
      </c>
      <c r="W3398" t="s">
        <v>2127</v>
      </c>
      <c r="X3398" t="s">
        <v>2125</v>
      </c>
      <c r="Y3398" t="s">
        <v>2125</v>
      </c>
      <c r="Z3398" t="s">
        <v>433</v>
      </c>
      <c r="AA3398" t="s">
        <v>2137</v>
      </c>
      <c r="AB3398" t="s">
        <v>2127</v>
      </c>
    </row>
    <row r="3399" spans="1:28" x14ac:dyDescent="0.2">
      <c r="A3399">
        <v>16101187</v>
      </c>
      <c r="B3399" t="s">
        <v>4424</v>
      </c>
      <c r="C3399" t="s">
        <v>4425</v>
      </c>
      <c r="D3399" t="s">
        <v>510</v>
      </c>
      <c r="E3399" t="s">
        <v>317</v>
      </c>
      <c r="F3399" t="s">
        <v>370</v>
      </c>
      <c r="G3399" t="s">
        <v>370</v>
      </c>
      <c r="H3399" t="s">
        <v>510</v>
      </c>
      <c r="I3399" t="s">
        <v>317</v>
      </c>
      <c r="J3399" t="s">
        <v>334</v>
      </c>
      <c r="K3399" t="s">
        <v>4426</v>
      </c>
      <c r="L3399" t="s">
        <v>4427</v>
      </c>
      <c r="M3399" s="11">
        <v>43118.389108796298</v>
      </c>
      <c r="N3399" s="11">
        <v>43118.389108796298</v>
      </c>
      <c r="O3399" s="11">
        <v>43125.450196759259</v>
      </c>
      <c r="P3399" t="s">
        <v>2124</v>
      </c>
      <c r="Q3399" t="s">
        <v>600</v>
      </c>
      <c r="R3399" t="s">
        <v>12477</v>
      </c>
      <c r="S3399" t="s">
        <v>2125</v>
      </c>
      <c r="T3399" t="s">
        <v>2126</v>
      </c>
      <c r="U3399" t="s">
        <v>2127</v>
      </c>
      <c r="V3399">
        <v>0</v>
      </c>
      <c r="W3399" t="s">
        <v>2127</v>
      </c>
      <c r="X3399" t="s">
        <v>2125</v>
      </c>
      <c r="Y3399" t="s">
        <v>2125</v>
      </c>
      <c r="Z3399" t="s">
        <v>442</v>
      </c>
      <c r="AA3399" t="s">
        <v>2137</v>
      </c>
      <c r="AB3399" t="s">
        <v>2127</v>
      </c>
    </row>
    <row r="3400" spans="1:28" x14ac:dyDescent="0.2">
      <c r="A3400">
        <v>16101205</v>
      </c>
      <c r="B3400" t="s">
        <v>12456</v>
      </c>
      <c r="C3400" t="s">
        <v>12457</v>
      </c>
      <c r="D3400" t="s">
        <v>369</v>
      </c>
      <c r="E3400" t="s">
        <v>317</v>
      </c>
      <c r="F3400" t="s">
        <v>370</v>
      </c>
      <c r="G3400" t="s">
        <v>414</v>
      </c>
      <c r="H3400" t="s">
        <v>540</v>
      </c>
      <c r="J3400" t="s">
        <v>334</v>
      </c>
      <c r="K3400" t="s">
        <v>4205</v>
      </c>
      <c r="L3400" t="s">
        <v>12478</v>
      </c>
      <c r="M3400" s="11">
        <v>43118.390219907407</v>
      </c>
      <c r="N3400" s="11">
        <v>43118.390219907407</v>
      </c>
      <c r="O3400" s="11">
        <v>43130.588738425926</v>
      </c>
      <c r="P3400" t="s">
        <v>2124</v>
      </c>
      <c r="Q3400" t="s">
        <v>1594</v>
      </c>
      <c r="R3400" t="s">
        <v>446</v>
      </c>
      <c r="S3400" t="s">
        <v>2125</v>
      </c>
      <c r="T3400" t="s">
        <v>2126</v>
      </c>
      <c r="U3400" t="s">
        <v>2127</v>
      </c>
      <c r="V3400">
        <v>0</v>
      </c>
      <c r="W3400" t="s">
        <v>2127</v>
      </c>
      <c r="X3400" t="s">
        <v>2125</v>
      </c>
      <c r="Y3400" t="s">
        <v>2125</v>
      </c>
      <c r="Z3400" t="s">
        <v>12460</v>
      </c>
      <c r="AA3400" t="s">
        <v>2137</v>
      </c>
      <c r="AB3400" t="s">
        <v>2129</v>
      </c>
    </row>
    <row r="3401" spans="1:28" x14ac:dyDescent="0.2">
      <c r="A3401">
        <v>16101212</v>
      </c>
      <c r="B3401" t="s">
        <v>5000</v>
      </c>
      <c r="C3401" t="s">
        <v>2158</v>
      </c>
      <c r="D3401" t="s">
        <v>550</v>
      </c>
      <c r="E3401" t="s">
        <v>317</v>
      </c>
      <c r="F3401" t="s">
        <v>316</v>
      </c>
      <c r="G3401" t="s">
        <v>11560</v>
      </c>
      <c r="H3401" t="s">
        <v>1514</v>
      </c>
      <c r="I3401" t="s">
        <v>2285</v>
      </c>
      <c r="J3401" t="s">
        <v>322</v>
      </c>
      <c r="K3401" t="s">
        <v>725</v>
      </c>
      <c r="L3401" t="s">
        <v>12479</v>
      </c>
      <c r="M3401" s="11">
        <v>43118.390451388892</v>
      </c>
      <c r="N3401" s="11">
        <v>43118.390451388892</v>
      </c>
      <c r="O3401" s="11">
        <v>43131.613865740743</v>
      </c>
      <c r="P3401" t="s">
        <v>2124</v>
      </c>
      <c r="Q3401" t="s">
        <v>2801</v>
      </c>
      <c r="R3401" t="s">
        <v>12480</v>
      </c>
      <c r="S3401" t="s">
        <v>2125</v>
      </c>
      <c r="T3401" t="s">
        <v>2126</v>
      </c>
      <c r="U3401" t="s">
        <v>2127</v>
      </c>
      <c r="V3401">
        <v>0</v>
      </c>
      <c r="W3401" t="s">
        <v>2127</v>
      </c>
      <c r="X3401" t="s">
        <v>2125</v>
      </c>
      <c r="Y3401" t="s">
        <v>2125</v>
      </c>
      <c r="Z3401" t="s">
        <v>378</v>
      </c>
      <c r="AA3401" t="s">
        <v>2137</v>
      </c>
      <c r="AB3401" t="s">
        <v>5035</v>
      </c>
    </row>
    <row r="3402" spans="1:28" x14ac:dyDescent="0.2">
      <c r="A3402">
        <v>16101223</v>
      </c>
      <c r="B3402" t="s">
        <v>12481</v>
      </c>
      <c r="C3402" t="s">
        <v>2158</v>
      </c>
      <c r="D3402" t="s">
        <v>401</v>
      </c>
      <c r="E3402" t="s">
        <v>317</v>
      </c>
      <c r="F3402" t="s">
        <v>2127</v>
      </c>
      <c r="G3402" t="s">
        <v>316</v>
      </c>
      <c r="H3402" t="s">
        <v>401</v>
      </c>
      <c r="I3402" t="s">
        <v>317</v>
      </c>
      <c r="J3402" t="s">
        <v>334</v>
      </c>
      <c r="K3402" t="s">
        <v>3040</v>
      </c>
      <c r="L3402" t="s">
        <v>12482</v>
      </c>
      <c r="M3402" s="11">
        <v>43118.391331018516</v>
      </c>
      <c r="N3402" s="11">
        <v>43118.391331018516</v>
      </c>
      <c r="O3402" s="11">
        <v>43125.395740740743</v>
      </c>
      <c r="P3402" t="s">
        <v>2124</v>
      </c>
      <c r="Q3402" t="s">
        <v>1963</v>
      </c>
      <c r="R3402" t="s">
        <v>12483</v>
      </c>
      <c r="S3402" t="s">
        <v>2125</v>
      </c>
      <c r="T3402" t="s">
        <v>2126</v>
      </c>
      <c r="U3402" t="s">
        <v>2127</v>
      </c>
      <c r="V3402">
        <v>0</v>
      </c>
      <c r="W3402" t="s">
        <v>2127</v>
      </c>
      <c r="X3402" t="s">
        <v>2125</v>
      </c>
      <c r="Y3402" t="s">
        <v>2125</v>
      </c>
      <c r="Z3402" t="s">
        <v>312</v>
      </c>
      <c r="AA3402" t="s">
        <v>2128</v>
      </c>
      <c r="AB3402" t="s">
        <v>2127</v>
      </c>
    </row>
    <row r="3403" spans="1:28" x14ac:dyDescent="0.2">
      <c r="A3403">
        <v>16101231</v>
      </c>
      <c r="B3403" t="s">
        <v>2952</v>
      </c>
      <c r="C3403" t="s">
        <v>2340</v>
      </c>
      <c r="D3403" t="s">
        <v>392</v>
      </c>
      <c r="E3403" t="s">
        <v>317</v>
      </c>
      <c r="F3403" t="s">
        <v>316</v>
      </c>
      <c r="G3403" t="s">
        <v>414</v>
      </c>
      <c r="H3403" t="s">
        <v>540</v>
      </c>
      <c r="J3403" t="s">
        <v>322</v>
      </c>
      <c r="K3403" t="s">
        <v>1579</v>
      </c>
      <c r="L3403" t="s">
        <v>12484</v>
      </c>
      <c r="M3403" s="11">
        <v>43118.391631944447</v>
      </c>
      <c r="N3403" s="11">
        <v>43118.391631944447</v>
      </c>
      <c r="O3403" s="11">
        <v>43124.392418981479</v>
      </c>
      <c r="P3403" t="s">
        <v>2124</v>
      </c>
      <c r="Q3403" t="s">
        <v>2801</v>
      </c>
      <c r="R3403" t="s">
        <v>12485</v>
      </c>
      <c r="S3403" t="s">
        <v>2125</v>
      </c>
      <c r="T3403" t="s">
        <v>2126</v>
      </c>
      <c r="U3403" t="s">
        <v>2127</v>
      </c>
      <c r="V3403">
        <v>0</v>
      </c>
      <c r="W3403" t="s">
        <v>2127</v>
      </c>
      <c r="X3403" t="s">
        <v>2125</v>
      </c>
      <c r="Y3403" t="s">
        <v>2125</v>
      </c>
      <c r="Z3403" t="s">
        <v>534</v>
      </c>
      <c r="AA3403" t="s">
        <v>2137</v>
      </c>
      <c r="AB3403" t="s">
        <v>2127</v>
      </c>
    </row>
    <row r="3404" spans="1:28" x14ac:dyDescent="0.2">
      <c r="A3404">
        <v>16101242</v>
      </c>
      <c r="B3404" t="s">
        <v>1254</v>
      </c>
      <c r="C3404" t="s">
        <v>6833</v>
      </c>
      <c r="D3404" t="s">
        <v>460</v>
      </c>
      <c r="E3404" t="s">
        <v>317</v>
      </c>
      <c r="F3404" t="s">
        <v>316</v>
      </c>
      <c r="G3404" t="s">
        <v>316</v>
      </c>
      <c r="H3404" t="s">
        <v>460</v>
      </c>
      <c r="I3404" t="s">
        <v>317</v>
      </c>
      <c r="J3404" t="s">
        <v>334</v>
      </c>
      <c r="K3404" t="s">
        <v>487</v>
      </c>
      <c r="L3404" t="s">
        <v>12486</v>
      </c>
      <c r="M3404" s="11">
        <v>43118.392083333332</v>
      </c>
      <c r="N3404" s="11">
        <v>43118.392083333332</v>
      </c>
      <c r="O3404" s="11">
        <v>43129.397557870368</v>
      </c>
      <c r="P3404" t="s">
        <v>2124</v>
      </c>
      <c r="Q3404" t="s">
        <v>436</v>
      </c>
      <c r="R3404" t="s">
        <v>12487</v>
      </c>
      <c r="S3404" t="s">
        <v>2125</v>
      </c>
      <c r="T3404" t="s">
        <v>2126</v>
      </c>
      <c r="U3404" t="s">
        <v>2127</v>
      </c>
      <c r="V3404">
        <v>0</v>
      </c>
      <c r="W3404" t="s">
        <v>2127</v>
      </c>
      <c r="X3404" t="s">
        <v>2125</v>
      </c>
      <c r="Y3404" t="s">
        <v>2125</v>
      </c>
      <c r="Z3404" t="s">
        <v>421</v>
      </c>
      <c r="AA3404" t="s">
        <v>2137</v>
      </c>
      <c r="AB3404" t="s">
        <v>2127</v>
      </c>
    </row>
    <row r="3405" spans="1:28" x14ac:dyDescent="0.2">
      <c r="A3405">
        <v>16101252</v>
      </c>
      <c r="B3405" t="s">
        <v>6314</v>
      </c>
      <c r="C3405" t="s">
        <v>6315</v>
      </c>
      <c r="D3405" t="s">
        <v>482</v>
      </c>
      <c r="E3405" t="s">
        <v>317</v>
      </c>
      <c r="F3405" t="s">
        <v>372</v>
      </c>
      <c r="G3405" t="s">
        <v>414</v>
      </c>
      <c r="H3405" t="s">
        <v>892</v>
      </c>
      <c r="J3405" t="s">
        <v>334</v>
      </c>
      <c r="K3405" t="s">
        <v>5996</v>
      </c>
      <c r="L3405" t="s">
        <v>12488</v>
      </c>
      <c r="M3405" s="11">
        <v>43118.392858796295</v>
      </c>
      <c r="N3405" s="11">
        <v>43118.392858796295</v>
      </c>
      <c r="O3405" s="11">
        <v>43126.593958333331</v>
      </c>
      <c r="P3405" t="s">
        <v>2124</v>
      </c>
      <c r="Q3405" t="s">
        <v>700</v>
      </c>
      <c r="R3405" t="s">
        <v>12489</v>
      </c>
      <c r="S3405" t="s">
        <v>2125</v>
      </c>
      <c r="T3405" t="s">
        <v>2126</v>
      </c>
      <c r="U3405" t="s">
        <v>2127</v>
      </c>
      <c r="V3405">
        <v>0</v>
      </c>
      <c r="W3405" t="s">
        <v>2127</v>
      </c>
      <c r="X3405" t="s">
        <v>2125</v>
      </c>
      <c r="Y3405" t="s">
        <v>2125</v>
      </c>
      <c r="Z3405" t="s">
        <v>2050</v>
      </c>
      <c r="AA3405" t="s">
        <v>2128</v>
      </c>
      <c r="AB3405" t="s">
        <v>2127</v>
      </c>
    </row>
    <row r="3406" spans="1:28" x14ac:dyDescent="0.2">
      <c r="A3406">
        <v>16101310</v>
      </c>
      <c r="B3406" t="s">
        <v>9489</v>
      </c>
      <c r="C3406" t="s">
        <v>3858</v>
      </c>
      <c r="D3406" t="s">
        <v>468</v>
      </c>
      <c r="E3406" t="s">
        <v>317</v>
      </c>
      <c r="F3406" t="s">
        <v>316</v>
      </c>
      <c r="G3406" t="s">
        <v>316</v>
      </c>
      <c r="H3406" t="s">
        <v>468</v>
      </c>
      <c r="I3406" t="s">
        <v>317</v>
      </c>
      <c r="J3406" t="s">
        <v>334</v>
      </c>
      <c r="K3406" t="s">
        <v>438</v>
      </c>
      <c r="L3406" t="s">
        <v>12490</v>
      </c>
      <c r="M3406" s="11">
        <v>43118.394895833335</v>
      </c>
      <c r="N3406" s="11">
        <v>43118.394895833335</v>
      </c>
      <c r="O3406" s="11">
        <v>43125.398287037038</v>
      </c>
      <c r="P3406" t="s">
        <v>2124</v>
      </c>
      <c r="Q3406" t="s">
        <v>436</v>
      </c>
      <c r="R3406" t="s">
        <v>12491</v>
      </c>
      <c r="S3406" t="s">
        <v>2125</v>
      </c>
      <c r="T3406" t="s">
        <v>2126</v>
      </c>
      <c r="U3406" t="s">
        <v>2127</v>
      </c>
      <c r="V3406">
        <v>0</v>
      </c>
      <c r="W3406" t="s">
        <v>2127</v>
      </c>
      <c r="X3406" t="s">
        <v>2125</v>
      </c>
      <c r="Y3406" t="s">
        <v>2125</v>
      </c>
      <c r="Z3406" t="s">
        <v>421</v>
      </c>
      <c r="AA3406" t="s">
        <v>2137</v>
      </c>
      <c r="AB3406" t="s">
        <v>2127</v>
      </c>
    </row>
    <row r="3407" spans="1:28" x14ac:dyDescent="0.2">
      <c r="A3407">
        <v>16101424</v>
      </c>
      <c r="B3407" t="s">
        <v>3135</v>
      </c>
      <c r="C3407" t="s">
        <v>2310</v>
      </c>
      <c r="D3407" t="s">
        <v>443</v>
      </c>
      <c r="E3407" t="s">
        <v>317</v>
      </c>
      <c r="F3407" t="s">
        <v>382</v>
      </c>
      <c r="G3407" t="s">
        <v>384</v>
      </c>
      <c r="H3407" t="s">
        <v>476</v>
      </c>
      <c r="J3407" t="s">
        <v>334</v>
      </c>
      <c r="K3407" t="s">
        <v>388</v>
      </c>
      <c r="L3407" t="s">
        <v>12492</v>
      </c>
      <c r="M3407" s="11">
        <v>43118.398969907408</v>
      </c>
      <c r="N3407" s="11">
        <v>43118.398969907408</v>
      </c>
      <c r="O3407" s="11">
        <v>43125.672638888886</v>
      </c>
      <c r="P3407" t="s">
        <v>2124</v>
      </c>
      <c r="Q3407" t="s">
        <v>383</v>
      </c>
      <c r="R3407" t="s">
        <v>12493</v>
      </c>
      <c r="S3407" t="s">
        <v>2125</v>
      </c>
      <c r="T3407" t="s">
        <v>2126</v>
      </c>
      <c r="U3407" t="s">
        <v>2127</v>
      </c>
      <c r="V3407">
        <v>0</v>
      </c>
      <c r="W3407" t="s">
        <v>2127</v>
      </c>
      <c r="X3407" t="s">
        <v>2125</v>
      </c>
      <c r="Y3407" t="s">
        <v>2125</v>
      </c>
      <c r="Z3407" t="s">
        <v>408</v>
      </c>
      <c r="AA3407" t="s">
        <v>2128</v>
      </c>
      <c r="AB3407" t="s">
        <v>2129</v>
      </c>
    </row>
    <row r="3408" spans="1:28" x14ac:dyDescent="0.2">
      <c r="A3408">
        <v>16101469</v>
      </c>
      <c r="B3408" t="s">
        <v>12494</v>
      </c>
      <c r="C3408" t="s">
        <v>12495</v>
      </c>
      <c r="D3408" t="s">
        <v>482</v>
      </c>
      <c r="E3408" t="s">
        <v>317</v>
      </c>
      <c r="F3408" t="s">
        <v>2127</v>
      </c>
      <c r="G3408" t="s">
        <v>370</v>
      </c>
      <c r="H3408" t="s">
        <v>482</v>
      </c>
      <c r="I3408" t="s">
        <v>317</v>
      </c>
      <c r="J3408" t="s">
        <v>334</v>
      </c>
      <c r="K3408" t="s">
        <v>1942</v>
      </c>
      <c r="L3408" t="s">
        <v>12496</v>
      </c>
      <c r="M3408" s="11">
        <v>43118.400729166664</v>
      </c>
      <c r="N3408" s="11">
        <v>43118.400729166664</v>
      </c>
      <c r="O3408" s="11">
        <v>43125.40420138889</v>
      </c>
      <c r="P3408" t="s">
        <v>2124</v>
      </c>
      <c r="Q3408" t="s">
        <v>3286</v>
      </c>
      <c r="R3408" t="s">
        <v>12497</v>
      </c>
      <c r="S3408" t="s">
        <v>2125</v>
      </c>
      <c r="T3408" t="s">
        <v>2126</v>
      </c>
      <c r="U3408" t="s">
        <v>2127</v>
      </c>
      <c r="V3408">
        <v>0</v>
      </c>
      <c r="W3408" t="s">
        <v>2127</v>
      </c>
      <c r="X3408" t="s">
        <v>2125</v>
      </c>
      <c r="Y3408" t="s">
        <v>2125</v>
      </c>
      <c r="Z3408" t="s">
        <v>2356</v>
      </c>
      <c r="AA3408" t="s">
        <v>2128</v>
      </c>
      <c r="AB3408" t="s">
        <v>2127</v>
      </c>
    </row>
    <row r="3409" spans="1:28" x14ac:dyDescent="0.2">
      <c r="A3409">
        <v>16101475</v>
      </c>
      <c r="B3409" t="s">
        <v>11420</v>
      </c>
      <c r="C3409" t="s">
        <v>7121</v>
      </c>
      <c r="D3409" t="s">
        <v>354</v>
      </c>
      <c r="E3409" t="s">
        <v>317</v>
      </c>
      <c r="F3409" t="s">
        <v>370</v>
      </c>
      <c r="G3409" t="s">
        <v>370</v>
      </c>
      <c r="H3409" t="s">
        <v>354</v>
      </c>
      <c r="I3409" t="s">
        <v>317</v>
      </c>
      <c r="J3409" t="s">
        <v>1040</v>
      </c>
      <c r="K3409" t="s">
        <v>1062</v>
      </c>
      <c r="L3409" t="s">
        <v>12498</v>
      </c>
      <c r="M3409" s="11">
        <v>43118.401516203703</v>
      </c>
      <c r="N3409" s="11">
        <v>43118.401516203703</v>
      </c>
      <c r="O3409" s="11">
        <v>43123.384745370371</v>
      </c>
      <c r="P3409" t="s">
        <v>2124</v>
      </c>
      <c r="Q3409" t="s">
        <v>1061</v>
      </c>
      <c r="R3409" t="s">
        <v>12499</v>
      </c>
      <c r="S3409" t="s">
        <v>2125</v>
      </c>
      <c r="T3409" t="s">
        <v>2126</v>
      </c>
      <c r="U3409" t="s">
        <v>2127</v>
      </c>
      <c r="V3409">
        <v>0</v>
      </c>
      <c r="W3409" t="s">
        <v>2127</v>
      </c>
      <c r="X3409" t="s">
        <v>2125</v>
      </c>
      <c r="Y3409" t="s">
        <v>2125</v>
      </c>
      <c r="Z3409" t="s">
        <v>634</v>
      </c>
      <c r="AA3409" t="s">
        <v>2128</v>
      </c>
      <c r="AB3409" t="s">
        <v>3108</v>
      </c>
    </row>
    <row r="3410" spans="1:28" x14ac:dyDescent="0.2">
      <c r="A3410">
        <v>16101488</v>
      </c>
      <c r="B3410" t="s">
        <v>1846</v>
      </c>
      <c r="C3410" t="s">
        <v>11532</v>
      </c>
      <c r="D3410" t="s">
        <v>443</v>
      </c>
      <c r="E3410" t="s">
        <v>317</v>
      </c>
      <c r="F3410" t="s">
        <v>382</v>
      </c>
      <c r="G3410" t="s">
        <v>382</v>
      </c>
      <c r="H3410" t="s">
        <v>443</v>
      </c>
      <c r="I3410" t="s">
        <v>317</v>
      </c>
      <c r="J3410" t="s">
        <v>334</v>
      </c>
      <c r="K3410" t="s">
        <v>649</v>
      </c>
      <c r="L3410" t="s">
        <v>12500</v>
      </c>
      <c r="M3410" s="11">
        <v>43118.402094907404</v>
      </c>
      <c r="N3410" s="11">
        <v>43118.402094907404</v>
      </c>
      <c r="O3410" s="11">
        <v>43125.604895833334</v>
      </c>
      <c r="P3410" t="s">
        <v>2124</v>
      </c>
      <c r="Q3410" t="s">
        <v>647</v>
      </c>
      <c r="R3410" t="s">
        <v>12501</v>
      </c>
      <c r="S3410" t="s">
        <v>2125</v>
      </c>
      <c r="T3410" t="s">
        <v>2126</v>
      </c>
      <c r="U3410" t="s">
        <v>2127</v>
      </c>
      <c r="V3410">
        <v>0</v>
      </c>
      <c r="W3410" t="s">
        <v>2127</v>
      </c>
      <c r="X3410" t="s">
        <v>2125</v>
      </c>
      <c r="Y3410" t="s">
        <v>2125</v>
      </c>
      <c r="Z3410" t="s">
        <v>1847</v>
      </c>
      <c r="AA3410" t="s">
        <v>2128</v>
      </c>
      <c r="AB3410" t="s">
        <v>2127</v>
      </c>
    </row>
    <row r="3411" spans="1:28" x14ac:dyDescent="0.2">
      <c r="A3411">
        <v>16101491</v>
      </c>
      <c r="B3411" t="s">
        <v>12502</v>
      </c>
      <c r="C3411" t="s">
        <v>2340</v>
      </c>
      <c r="D3411" t="s">
        <v>392</v>
      </c>
      <c r="E3411" t="s">
        <v>317</v>
      </c>
      <c r="F3411" t="s">
        <v>2127</v>
      </c>
      <c r="G3411" t="s">
        <v>316</v>
      </c>
      <c r="H3411" t="s">
        <v>392</v>
      </c>
      <c r="I3411" t="s">
        <v>317</v>
      </c>
      <c r="J3411" t="s">
        <v>334</v>
      </c>
      <c r="K3411" t="s">
        <v>1700</v>
      </c>
      <c r="L3411" t="s">
        <v>12503</v>
      </c>
      <c r="M3411" s="11">
        <v>43118.402245370373</v>
      </c>
      <c r="N3411" s="11">
        <v>43118.402245370373</v>
      </c>
      <c r="O3411" s="11">
        <v>43125.404131944444</v>
      </c>
      <c r="P3411" t="s">
        <v>2124</v>
      </c>
      <c r="Q3411" t="s">
        <v>3694</v>
      </c>
      <c r="R3411" t="e">
        <f>- Durante atendimento colaborador informou que o layout do teclado havia mudado para inglês e por este motivo acabou saindo a senha incorreta - após trocar o layout para português o colaborador conseguiu acessar normalmente a sua máquina</f>
        <v>#NAME?</v>
      </c>
      <c r="S3411" t="s">
        <v>2125</v>
      </c>
      <c r="T3411" t="s">
        <v>2126</v>
      </c>
      <c r="U3411" t="s">
        <v>2127</v>
      </c>
      <c r="V3411">
        <v>0</v>
      </c>
      <c r="W3411" t="s">
        <v>2127</v>
      </c>
      <c r="X3411" t="s">
        <v>2125</v>
      </c>
      <c r="Y3411" t="s">
        <v>2125</v>
      </c>
      <c r="Z3411" t="s">
        <v>534</v>
      </c>
      <c r="AA3411" t="s">
        <v>2137</v>
      </c>
      <c r="AB3411" t="s">
        <v>2127</v>
      </c>
    </row>
    <row r="3412" spans="1:28" x14ac:dyDescent="0.2">
      <c r="A3412">
        <v>16101508</v>
      </c>
      <c r="B3412" t="s">
        <v>12504</v>
      </c>
      <c r="C3412" t="s">
        <v>6315</v>
      </c>
      <c r="D3412" t="s">
        <v>434</v>
      </c>
      <c r="E3412" t="s">
        <v>317</v>
      </c>
      <c r="F3412" t="s">
        <v>370</v>
      </c>
      <c r="G3412" t="s">
        <v>370</v>
      </c>
      <c r="H3412" t="s">
        <v>434</v>
      </c>
      <c r="I3412" t="s">
        <v>317</v>
      </c>
      <c r="J3412" t="s">
        <v>334</v>
      </c>
      <c r="K3412" t="s">
        <v>426</v>
      </c>
      <c r="L3412" t="s">
        <v>12505</v>
      </c>
      <c r="M3412" s="11">
        <v>43118.403020833335</v>
      </c>
      <c r="N3412" s="11">
        <v>43118.403020833335</v>
      </c>
      <c r="O3412" s="11">
        <v>43125.409363425926</v>
      </c>
      <c r="P3412" t="s">
        <v>2124</v>
      </c>
      <c r="Q3412" t="s">
        <v>600</v>
      </c>
      <c r="R3412" t="s">
        <v>12506</v>
      </c>
      <c r="S3412" t="s">
        <v>2125</v>
      </c>
      <c r="T3412" t="s">
        <v>2126</v>
      </c>
      <c r="U3412" t="s">
        <v>2127</v>
      </c>
      <c r="V3412">
        <v>0</v>
      </c>
      <c r="W3412" t="s">
        <v>2127</v>
      </c>
      <c r="X3412" t="s">
        <v>2125</v>
      </c>
      <c r="Y3412" t="s">
        <v>2125</v>
      </c>
      <c r="Z3412" t="s">
        <v>2050</v>
      </c>
      <c r="AA3412" t="s">
        <v>2137</v>
      </c>
      <c r="AB3412" t="s">
        <v>2127</v>
      </c>
    </row>
    <row r="3413" spans="1:28" x14ac:dyDescent="0.2">
      <c r="A3413">
        <v>16101510</v>
      </c>
      <c r="B3413" t="s">
        <v>3222</v>
      </c>
      <c r="C3413" t="s">
        <v>2820</v>
      </c>
      <c r="D3413" t="s">
        <v>381</v>
      </c>
      <c r="E3413" t="s">
        <v>317</v>
      </c>
      <c r="F3413" t="s">
        <v>382</v>
      </c>
      <c r="G3413" t="s">
        <v>382</v>
      </c>
      <c r="H3413" t="s">
        <v>381</v>
      </c>
      <c r="I3413" t="s">
        <v>317</v>
      </c>
      <c r="J3413" t="s">
        <v>334</v>
      </c>
      <c r="K3413" t="s">
        <v>1556</v>
      </c>
      <c r="L3413" t="s">
        <v>12507</v>
      </c>
      <c r="M3413" s="11">
        <v>43118.403101851851</v>
      </c>
      <c r="N3413" s="11">
        <v>43118.403101851851</v>
      </c>
      <c r="O3413" s="11">
        <v>43123.66846064815</v>
      </c>
      <c r="P3413" t="s">
        <v>2124</v>
      </c>
      <c r="Q3413" t="s">
        <v>5308</v>
      </c>
      <c r="R3413" t="s">
        <v>12508</v>
      </c>
      <c r="S3413" t="s">
        <v>2125</v>
      </c>
      <c r="T3413" t="s">
        <v>2126</v>
      </c>
      <c r="U3413" t="s">
        <v>2127</v>
      </c>
      <c r="V3413">
        <v>0</v>
      </c>
      <c r="W3413" t="s">
        <v>2127</v>
      </c>
      <c r="X3413" t="s">
        <v>2125</v>
      </c>
      <c r="Y3413" t="s">
        <v>2125</v>
      </c>
      <c r="Z3413" t="s">
        <v>509</v>
      </c>
      <c r="AA3413" t="s">
        <v>2128</v>
      </c>
      <c r="AB3413" t="s">
        <v>2127</v>
      </c>
    </row>
    <row r="3414" spans="1:28" x14ac:dyDescent="0.2">
      <c r="A3414">
        <v>16101518</v>
      </c>
      <c r="B3414" t="s">
        <v>12509</v>
      </c>
      <c r="C3414" t="s">
        <v>2166</v>
      </c>
      <c r="D3414" t="s">
        <v>518</v>
      </c>
      <c r="E3414" t="s">
        <v>317</v>
      </c>
      <c r="F3414" t="s">
        <v>316</v>
      </c>
      <c r="G3414" t="s">
        <v>316</v>
      </c>
      <c r="H3414" t="s">
        <v>518</v>
      </c>
      <c r="I3414" t="s">
        <v>317</v>
      </c>
      <c r="J3414" t="s">
        <v>334</v>
      </c>
      <c r="K3414" t="s">
        <v>426</v>
      </c>
      <c r="L3414" t="s">
        <v>12510</v>
      </c>
      <c r="M3414" s="11">
        <v>43118.403414351851</v>
      </c>
      <c r="N3414" s="11">
        <v>43118.403414351851</v>
      </c>
      <c r="O3414" s="11">
        <v>43125.409768518519</v>
      </c>
      <c r="P3414" t="s">
        <v>2124</v>
      </c>
      <c r="Q3414" t="s">
        <v>425</v>
      </c>
      <c r="R3414" t="s">
        <v>12511</v>
      </c>
      <c r="S3414" t="s">
        <v>2125</v>
      </c>
      <c r="T3414" t="s">
        <v>2126</v>
      </c>
      <c r="U3414" t="s">
        <v>2127</v>
      </c>
      <c r="V3414">
        <v>0</v>
      </c>
      <c r="W3414" t="s">
        <v>2127</v>
      </c>
      <c r="X3414" t="s">
        <v>2125</v>
      </c>
      <c r="Y3414" t="s">
        <v>2125</v>
      </c>
      <c r="Z3414" t="s">
        <v>433</v>
      </c>
      <c r="AA3414" t="s">
        <v>2137</v>
      </c>
      <c r="AB3414" t="s">
        <v>2127</v>
      </c>
    </row>
    <row r="3415" spans="1:28" x14ac:dyDescent="0.2">
      <c r="A3415">
        <v>16101537</v>
      </c>
      <c r="B3415" t="s">
        <v>12512</v>
      </c>
      <c r="C3415" t="s">
        <v>4801</v>
      </c>
      <c r="D3415" t="s">
        <v>392</v>
      </c>
      <c r="E3415" t="s">
        <v>317</v>
      </c>
      <c r="F3415" t="s">
        <v>316</v>
      </c>
      <c r="G3415" t="s">
        <v>316</v>
      </c>
      <c r="H3415" t="s">
        <v>392</v>
      </c>
      <c r="I3415" t="s">
        <v>317</v>
      </c>
      <c r="J3415" t="s">
        <v>322</v>
      </c>
      <c r="K3415" t="s">
        <v>496</v>
      </c>
      <c r="L3415" t="s">
        <v>12513</v>
      </c>
      <c r="M3415" s="11">
        <v>43118.404270833336</v>
      </c>
      <c r="N3415" s="11">
        <v>43118.404270833336</v>
      </c>
      <c r="O3415" s="11">
        <v>43125.413124999999</v>
      </c>
      <c r="P3415" t="s">
        <v>2124</v>
      </c>
      <c r="Q3415" t="s">
        <v>967</v>
      </c>
      <c r="R3415" t="s">
        <v>12514</v>
      </c>
      <c r="S3415" t="s">
        <v>2125</v>
      </c>
      <c r="T3415" t="s">
        <v>2126</v>
      </c>
      <c r="U3415" t="s">
        <v>2127</v>
      </c>
      <c r="V3415">
        <v>0</v>
      </c>
      <c r="W3415" t="s">
        <v>2127</v>
      </c>
      <c r="X3415" t="s">
        <v>2125</v>
      </c>
      <c r="Y3415" t="s">
        <v>2125</v>
      </c>
      <c r="Z3415" t="s">
        <v>459</v>
      </c>
      <c r="AA3415" t="s">
        <v>2137</v>
      </c>
      <c r="AB3415" t="s">
        <v>2127</v>
      </c>
    </row>
    <row r="3416" spans="1:28" x14ac:dyDescent="0.2">
      <c r="A3416">
        <v>16101542</v>
      </c>
      <c r="B3416" t="s">
        <v>2952</v>
      </c>
      <c r="C3416" t="s">
        <v>2340</v>
      </c>
      <c r="D3416" t="s">
        <v>482</v>
      </c>
      <c r="E3416" t="s">
        <v>317</v>
      </c>
      <c r="F3416" t="s">
        <v>2127</v>
      </c>
      <c r="G3416" t="s">
        <v>370</v>
      </c>
      <c r="H3416" t="s">
        <v>482</v>
      </c>
      <c r="I3416" t="s">
        <v>317</v>
      </c>
      <c r="J3416" t="s">
        <v>334</v>
      </c>
      <c r="K3416" t="s">
        <v>4133</v>
      </c>
      <c r="L3416" t="s">
        <v>12515</v>
      </c>
      <c r="M3416" s="11">
        <v>43118.404374999998</v>
      </c>
      <c r="N3416" s="11">
        <v>43118.404374999998</v>
      </c>
      <c r="O3416" s="11">
        <v>43119.40179398148</v>
      </c>
      <c r="P3416" t="s">
        <v>2124</v>
      </c>
      <c r="Q3416" t="s">
        <v>3286</v>
      </c>
      <c r="R3416" t="s">
        <v>12516</v>
      </c>
      <c r="S3416" t="s">
        <v>2125</v>
      </c>
      <c r="T3416" t="s">
        <v>2126</v>
      </c>
      <c r="U3416" t="s">
        <v>2127</v>
      </c>
      <c r="V3416">
        <v>0</v>
      </c>
      <c r="W3416" t="s">
        <v>2127</v>
      </c>
      <c r="X3416" t="s">
        <v>2125</v>
      </c>
      <c r="Y3416" t="s">
        <v>2125</v>
      </c>
      <c r="Z3416" t="s">
        <v>534</v>
      </c>
      <c r="AA3416" t="s">
        <v>2128</v>
      </c>
      <c r="AB3416" t="s">
        <v>2127</v>
      </c>
    </row>
    <row r="3417" spans="1:28" x14ac:dyDescent="0.2">
      <c r="A3417">
        <v>16101598</v>
      </c>
      <c r="B3417" t="s">
        <v>12517</v>
      </c>
      <c r="C3417" t="s">
        <v>5725</v>
      </c>
      <c r="D3417" t="s">
        <v>482</v>
      </c>
      <c r="E3417" t="s">
        <v>317</v>
      </c>
      <c r="F3417" t="s">
        <v>370</v>
      </c>
      <c r="G3417" t="s">
        <v>370</v>
      </c>
      <c r="H3417" t="s">
        <v>482</v>
      </c>
      <c r="I3417" t="s">
        <v>317</v>
      </c>
      <c r="J3417" t="s">
        <v>334</v>
      </c>
      <c r="K3417" t="s">
        <v>1021</v>
      </c>
      <c r="L3417" t="s">
        <v>12518</v>
      </c>
      <c r="M3417" s="11">
        <v>43118.407349537039</v>
      </c>
      <c r="N3417" s="11">
        <v>43118.407349537039</v>
      </c>
      <c r="O3417" s="11">
        <v>43125.410682870373</v>
      </c>
      <c r="P3417" t="s">
        <v>2124</v>
      </c>
      <c r="Q3417" t="s">
        <v>600</v>
      </c>
      <c r="R3417" t="s">
        <v>12519</v>
      </c>
      <c r="S3417" t="s">
        <v>2125</v>
      </c>
      <c r="T3417" t="s">
        <v>2126</v>
      </c>
      <c r="U3417" t="s">
        <v>2127</v>
      </c>
      <c r="V3417">
        <v>0</v>
      </c>
      <c r="W3417" t="s">
        <v>2127</v>
      </c>
      <c r="X3417" t="s">
        <v>2125</v>
      </c>
      <c r="Y3417" t="s">
        <v>2125</v>
      </c>
      <c r="Z3417" t="s">
        <v>1651</v>
      </c>
      <c r="AA3417" t="s">
        <v>2137</v>
      </c>
      <c r="AB3417" t="s">
        <v>2127</v>
      </c>
    </row>
    <row r="3418" spans="1:28" x14ac:dyDescent="0.2">
      <c r="A3418">
        <v>16101613</v>
      </c>
      <c r="B3418" t="s">
        <v>12520</v>
      </c>
      <c r="C3418" t="s">
        <v>11708</v>
      </c>
      <c r="D3418" t="s">
        <v>354</v>
      </c>
      <c r="E3418" t="s">
        <v>317</v>
      </c>
      <c r="F3418" t="s">
        <v>370</v>
      </c>
      <c r="G3418" t="s">
        <v>370</v>
      </c>
      <c r="H3418" t="s">
        <v>354</v>
      </c>
      <c r="I3418" t="s">
        <v>317</v>
      </c>
      <c r="J3418" t="s">
        <v>1040</v>
      </c>
      <c r="K3418" t="s">
        <v>1062</v>
      </c>
      <c r="L3418" t="s">
        <v>12521</v>
      </c>
      <c r="M3418" s="11">
        <v>43118.408275462964</v>
      </c>
      <c r="N3418" s="11">
        <v>43118.408275462964</v>
      </c>
      <c r="O3418" s="11">
        <v>43125.459768518522</v>
      </c>
      <c r="P3418" t="s">
        <v>2124</v>
      </c>
      <c r="Q3418" t="s">
        <v>1061</v>
      </c>
      <c r="R3418" t="s">
        <v>12522</v>
      </c>
      <c r="S3418" t="s">
        <v>2125</v>
      </c>
      <c r="T3418" t="s">
        <v>2126</v>
      </c>
      <c r="U3418" t="s">
        <v>2127</v>
      </c>
      <c r="V3418">
        <v>0</v>
      </c>
      <c r="W3418" t="s">
        <v>2127</v>
      </c>
      <c r="X3418" t="s">
        <v>2125</v>
      </c>
      <c r="Y3418" t="s">
        <v>2125</v>
      </c>
      <c r="Z3418" t="s">
        <v>3987</v>
      </c>
      <c r="AA3418" t="s">
        <v>2128</v>
      </c>
      <c r="AB3418" t="s">
        <v>3108</v>
      </c>
    </row>
    <row r="3419" spans="1:28" x14ac:dyDescent="0.2">
      <c r="A3419">
        <v>16101642</v>
      </c>
      <c r="B3419" t="s">
        <v>12512</v>
      </c>
      <c r="C3419" t="s">
        <v>4801</v>
      </c>
      <c r="D3419" t="s">
        <v>369</v>
      </c>
      <c r="E3419" t="s">
        <v>317</v>
      </c>
      <c r="F3419" t="s">
        <v>316</v>
      </c>
      <c r="G3419" t="s">
        <v>316</v>
      </c>
      <c r="H3419" t="s">
        <v>369</v>
      </c>
      <c r="I3419" t="s">
        <v>317</v>
      </c>
      <c r="J3419" t="s">
        <v>322</v>
      </c>
      <c r="K3419" t="s">
        <v>471</v>
      </c>
      <c r="L3419" t="s">
        <v>12523</v>
      </c>
      <c r="M3419" s="11">
        <v>43118.409247685187</v>
      </c>
      <c r="N3419" s="11">
        <v>43118.409247685187</v>
      </c>
      <c r="O3419" s="11">
        <v>43125.415752314817</v>
      </c>
      <c r="P3419" t="s">
        <v>2124</v>
      </c>
      <c r="Q3419" t="s">
        <v>967</v>
      </c>
      <c r="R3419" t="s">
        <v>12524</v>
      </c>
      <c r="S3419" t="s">
        <v>2125</v>
      </c>
      <c r="T3419" t="s">
        <v>2126</v>
      </c>
      <c r="U3419" t="s">
        <v>2127</v>
      </c>
      <c r="V3419">
        <v>0</v>
      </c>
      <c r="W3419" t="s">
        <v>2127</v>
      </c>
      <c r="X3419" t="s">
        <v>2125</v>
      </c>
      <c r="Y3419" t="s">
        <v>2125</v>
      </c>
      <c r="Z3419" t="s">
        <v>459</v>
      </c>
      <c r="AA3419" t="s">
        <v>2137</v>
      </c>
      <c r="AB3419" t="s">
        <v>2127</v>
      </c>
    </row>
    <row r="3420" spans="1:28" x14ac:dyDescent="0.2">
      <c r="A3420">
        <v>16101663</v>
      </c>
      <c r="B3420" t="s">
        <v>1456</v>
      </c>
      <c r="C3420" t="s">
        <v>9524</v>
      </c>
      <c r="D3420" t="s">
        <v>392</v>
      </c>
      <c r="E3420" t="s">
        <v>317</v>
      </c>
      <c r="F3420" t="s">
        <v>316</v>
      </c>
      <c r="G3420" t="s">
        <v>316</v>
      </c>
      <c r="H3420" t="s">
        <v>392</v>
      </c>
      <c r="I3420" t="s">
        <v>317</v>
      </c>
      <c r="J3420" t="s">
        <v>334</v>
      </c>
      <c r="K3420" t="s">
        <v>362</v>
      </c>
      <c r="L3420" t="s">
        <v>12525</v>
      </c>
      <c r="M3420" s="11">
        <v>43118.409942129627</v>
      </c>
      <c r="N3420" s="11">
        <v>43118.409942129627</v>
      </c>
      <c r="O3420" s="11">
        <v>43126.614814814813</v>
      </c>
      <c r="P3420" t="s">
        <v>2124</v>
      </c>
      <c r="Q3420" t="s">
        <v>355</v>
      </c>
      <c r="R3420" t="s">
        <v>12526</v>
      </c>
      <c r="S3420" t="s">
        <v>2125</v>
      </c>
      <c r="T3420" t="s">
        <v>2126</v>
      </c>
      <c r="U3420" t="s">
        <v>2127</v>
      </c>
      <c r="V3420">
        <v>0</v>
      </c>
      <c r="W3420" t="s">
        <v>2127</v>
      </c>
      <c r="X3420" t="s">
        <v>2125</v>
      </c>
      <c r="Y3420" t="s">
        <v>2125</v>
      </c>
      <c r="Z3420" t="s">
        <v>1457</v>
      </c>
      <c r="AA3420" t="s">
        <v>2137</v>
      </c>
      <c r="AB3420" t="s">
        <v>2127</v>
      </c>
    </row>
    <row r="3421" spans="1:28" x14ac:dyDescent="0.2">
      <c r="A3421">
        <v>16101710</v>
      </c>
      <c r="B3421" t="s">
        <v>3222</v>
      </c>
      <c r="C3421" t="s">
        <v>2820</v>
      </c>
      <c r="D3421" t="s">
        <v>381</v>
      </c>
      <c r="E3421" t="s">
        <v>317</v>
      </c>
      <c r="F3421" t="s">
        <v>382</v>
      </c>
      <c r="G3421" t="s">
        <v>382</v>
      </c>
      <c r="H3421" t="s">
        <v>381</v>
      </c>
      <c r="I3421" t="s">
        <v>317</v>
      </c>
      <c r="J3421" t="s">
        <v>334</v>
      </c>
      <c r="K3421" t="s">
        <v>649</v>
      </c>
      <c r="L3421" t="s">
        <v>12527</v>
      </c>
      <c r="M3421" s="11">
        <v>43118.412245370368</v>
      </c>
      <c r="N3421" s="11">
        <v>43118.412245370368</v>
      </c>
      <c r="O3421" s="11">
        <v>43122.398553240739</v>
      </c>
      <c r="P3421" t="s">
        <v>2124</v>
      </c>
      <c r="Q3421" t="s">
        <v>647</v>
      </c>
      <c r="R3421" t="s">
        <v>12528</v>
      </c>
      <c r="S3421" t="s">
        <v>2125</v>
      </c>
      <c r="T3421" t="s">
        <v>2126</v>
      </c>
      <c r="U3421" t="s">
        <v>2127</v>
      </c>
      <c r="V3421">
        <v>0</v>
      </c>
      <c r="W3421" t="s">
        <v>2127</v>
      </c>
      <c r="X3421" t="s">
        <v>2125</v>
      </c>
      <c r="Y3421" t="s">
        <v>2125</v>
      </c>
      <c r="Z3421" t="s">
        <v>509</v>
      </c>
      <c r="AA3421" t="s">
        <v>2128</v>
      </c>
      <c r="AB3421" t="s">
        <v>2127</v>
      </c>
    </row>
    <row r="3422" spans="1:28" x14ac:dyDescent="0.2">
      <c r="A3422">
        <v>16101719</v>
      </c>
      <c r="B3422" t="s">
        <v>12529</v>
      </c>
      <c r="C3422" t="s">
        <v>7878</v>
      </c>
      <c r="D3422" t="s">
        <v>401</v>
      </c>
      <c r="E3422" t="s">
        <v>317</v>
      </c>
      <c r="F3422" t="s">
        <v>357</v>
      </c>
      <c r="G3422" t="s">
        <v>316</v>
      </c>
      <c r="H3422" t="s">
        <v>401</v>
      </c>
      <c r="I3422" t="s">
        <v>317</v>
      </c>
      <c r="J3422" t="s">
        <v>334</v>
      </c>
      <c r="K3422" t="s">
        <v>753</v>
      </c>
      <c r="L3422" t="s">
        <v>12530</v>
      </c>
      <c r="M3422" s="11">
        <v>43118.412951388891</v>
      </c>
      <c r="N3422" s="11">
        <v>43118.412951388891</v>
      </c>
      <c r="O3422" s="11">
        <v>43125.630231481482</v>
      </c>
      <c r="P3422" t="s">
        <v>2124</v>
      </c>
      <c r="Q3422" t="s">
        <v>1180</v>
      </c>
      <c r="R3422" t="s">
        <v>12531</v>
      </c>
      <c r="S3422" t="s">
        <v>2125</v>
      </c>
      <c r="T3422" t="s">
        <v>2126</v>
      </c>
      <c r="U3422" t="s">
        <v>2127</v>
      </c>
      <c r="V3422">
        <v>0</v>
      </c>
      <c r="W3422" t="s">
        <v>2127</v>
      </c>
      <c r="X3422" t="s">
        <v>2125</v>
      </c>
      <c r="Y3422" t="s">
        <v>2125</v>
      </c>
      <c r="Z3422" t="s">
        <v>433</v>
      </c>
      <c r="AA3422" t="s">
        <v>2137</v>
      </c>
      <c r="AB3422" t="s">
        <v>2127</v>
      </c>
    </row>
    <row r="3423" spans="1:28" x14ac:dyDescent="0.2">
      <c r="A3423">
        <v>16101745</v>
      </c>
      <c r="B3423" t="s">
        <v>12532</v>
      </c>
      <c r="C3423" t="s">
        <v>2158</v>
      </c>
      <c r="D3423" t="s">
        <v>468</v>
      </c>
      <c r="E3423" t="s">
        <v>317</v>
      </c>
      <c r="F3423" t="s">
        <v>2811</v>
      </c>
      <c r="G3423" t="s">
        <v>414</v>
      </c>
      <c r="H3423" t="s">
        <v>892</v>
      </c>
      <c r="J3423" t="s">
        <v>334</v>
      </c>
      <c r="K3423" t="s">
        <v>11752</v>
      </c>
      <c r="L3423" t="s">
        <v>12533</v>
      </c>
      <c r="M3423" s="11">
        <v>43118.413773148146</v>
      </c>
      <c r="N3423" s="11">
        <v>43118.413773148146</v>
      </c>
      <c r="O3423" s="11">
        <v>43129.429375</v>
      </c>
      <c r="P3423" t="s">
        <v>2124</v>
      </c>
      <c r="Q3423" t="s">
        <v>2814</v>
      </c>
      <c r="R3423" t="s">
        <v>12534</v>
      </c>
      <c r="S3423" t="s">
        <v>2125</v>
      </c>
      <c r="T3423" t="s">
        <v>2126</v>
      </c>
      <c r="U3423" t="s">
        <v>2127</v>
      </c>
      <c r="V3423">
        <v>0</v>
      </c>
      <c r="W3423" t="s">
        <v>2127</v>
      </c>
      <c r="X3423" t="s">
        <v>2125</v>
      </c>
      <c r="Y3423" t="s">
        <v>2125</v>
      </c>
      <c r="Z3423" t="s">
        <v>312</v>
      </c>
      <c r="AA3423" t="s">
        <v>2128</v>
      </c>
      <c r="AB3423" t="s">
        <v>2127</v>
      </c>
    </row>
    <row r="3424" spans="1:28" x14ac:dyDescent="0.2">
      <c r="A3424">
        <v>16101764</v>
      </c>
      <c r="B3424" t="s">
        <v>8564</v>
      </c>
      <c r="C3424" t="s">
        <v>8565</v>
      </c>
      <c r="D3424" t="s">
        <v>510</v>
      </c>
      <c r="E3424" t="s">
        <v>317</v>
      </c>
      <c r="F3424" t="s">
        <v>370</v>
      </c>
      <c r="G3424" t="s">
        <v>370</v>
      </c>
      <c r="H3424" t="s">
        <v>510</v>
      </c>
      <c r="I3424" t="s">
        <v>317</v>
      </c>
      <c r="J3424" t="s">
        <v>322</v>
      </c>
      <c r="K3424" t="s">
        <v>595</v>
      </c>
      <c r="L3424" t="s">
        <v>12535</v>
      </c>
      <c r="M3424" s="11">
        <v>43118.414479166669</v>
      </c>
      <c r="N3424" s="11">
        <v>43118.414479166669</v>
      </c>
      <c r="O3424" s="11">
        <v>43125.44835648148</v>
      </c>
      <c r="P3424" t="s">
        <v>2124</v>
      </c>
      <c r="Q3424" t="s">
        <v>483</v>
      </c>
      <c r="R3424" t="s">
        <v>12536</v>
      </c>
      <c r="S3424" t="s">
        <v>2125</v>
      </c>
      <c r="T3424" t="s">
        <v>2126</v>
      </c>
      <c r="U3424" t="s">
        <v>2127</v>
      </c>
      <c r="V3424">
        <v>0</v>
      </c>
      <c r="W3424" t="s">
        <v>2127</v>
      </c>
      <c r="X3424" t="s">
        <v>2125</v>
      </c>
      <c r="Y3424" t="s">
        <v>2125</v>
      </c>
      <c r="Z3424" t="s">
        <v>742</v>
      </c>
      <c r="AA3424" t="s">
        <v>2137</v>
      </c>
      <c r="AB3424" t="s">
        <v>2127</v>
      </c>
    </row>
    <row r="3425" spans="1:28" x14ac:dyDescent="0.2">
      <c r="A3425">
        <v>16101871</v>
      </c>
      <c r="B3425" t="s">
        <v>2863</v>
      </c>
      <c r="C3425" t="s">
        <v>2158</v>
      </c>
      <c r="D3425" t="s">
        <v>1233</v>
      </c>
      <c r="E3425" t="s">
        <v>317</v>
      </c>
      <c r="F3425" t="s">
        <v>316</v>
      </c>
      <c r="G3425" t="s">
        <v>323</v>
      </c>
      <c r="H3425" t="s">
        <v>1233</v>
      </c>
      <c r="I3425" t="s">
        <v>317</v>
      </c>
      <c r="J3425" t="s">
        <v>334</v>
      </c>
      <c r="K3425" t="s">
        <v>1101</v>
      </c>
      <c r="L3425" t="s">
        <v>12537</v>
      </c>
      <c r="M3425" s="11">
        <v>43118.419120370374</v>
      </c>
      <c r="N3425" s="11">
        <v>43118.419120370374</v>
      </c>
      <c r="O3425" s="11">
        <v>43126.455324074072</v>
      </c>
      <c r="P3425" t="s">
        <v>2124</v>
      </c>
      <c r="Q3425" t="s">
        <v>2164</v>
      </c>
      <c r="R3425" t="s">
        <v>2865</v>
      </c>
      <c r="S3425" t="s">
        <v>2125</v>
      </c>
      <c r="T3425" t="s">
        <v>2126</v>
      </c>
      <c r="U3425" t="s">
        <v>2127</v>
      </c>
      <c r="V3425">
        <v>0</v>
      </c>
      <c r="W3425" t="s">
        <v>2127</v>
      </c>
      <c r="X3425" t="s">
        <v>2125</v>
      </c>
      <c r="Y3425" t="s">
        <v>2125</v>
      </c>
      <c r="Z3425" t="s">
        <v>312</v>
      </c>
      <c r="AA3425" t="s">
        <v>2137</v>
      </c>
      <c r="AB3425" t="s">
        <v>2127</v>
      </c>
    </row>
    <row r="3426" spans="1:28" x14ac:dyDescent="0.2">
      <c r="A3426">
        <v>16102015</v>
      </c>
      <c r="B3426" t="s">
        <v>11038</v>
      </c>
      <c r="C3426" t="s">
        <v>6469</v>
      </c>
      <c r="D3426" t="s">
        <v>482</v>
      </c>
      <c r="E3426" t="s">
        <v>317</v>
      </c>
      <c r="F3426" t="s">
        <v>370</v>
      </c>
      <c r="G3426" t="s">
        <v>370</v>
      </c>
      <c r="H3426" t="s">
        <v>482</v>
      </c>
      <c r="I3426" t="s">
        <v>317</v>
      </c>
      <c r="J3426" t="s">
        <v>430</v>
      </c>
      <c r="K3426" t="s">
        <v>487</v>
      </c>
      <c r="L3426" t="s">
        <v>12538</v>
      </c>
      <c r="M3426" s="11">
        <v>43118.424259259256</v>
      </c>
      <c r="N3426" s="11">
        <v>43118.424259259256</v>
      </c>
      <c r="O3426" s="11">
        <v>43125.477766203701</v>
      </c>
      <c r="P3426" t="s">
        <v>2124</v>
      </c>
      <c r="Q3426" t="s">
        <v>483</v>
      </c>
      <c r="R3426" t="s">
        <v>12539</v>
      </c>
      <c r="S3426" t="s">
        <v>2125</v>
      </c>
      <c r="T3426" t="s">
        <v>2126</v>
      </c>
      <c r="U3426" t="s">
        <v>2127</v>
      </c>
      <c r="V3426">
        <v>0</v>
      </c>
      <c r="W3426" t="s">
        <v>2127</v>
      </c>
      <c r="X3426" t="s">
        <v>2125</v>
      </c>
      <c r="Y3426" t="s">
        <v>2125</v>
      </c>
      <c r="Z3426" t="s">
        <v>1309</v>
      </c>
      <c r="AA3426" t="s">
        <v>2137</v>
      </c>
      <c r="AB3426" t="s">
        <v>2127</v>
      </c>
    </row>
    <row r="3427" spans="1:28" x14ac:dyDescent="0.2">
      <c r="A3427">
        <v>16102037</v>
      </c>
      <c r="B3427" t="s">
        <v>2570</v>
      </c>
      <c r="C3427" t="s">
        <v>2340</v>
      </c>
      <c r="D3427" t="s">
        <v>369</v>
      </c>
      <c r="E3427" t="s">
        <v>317</v>
      </c>
      <c r="F3427" t="s">
        <v>316</v>
      </c>
      <c r="G3427" t="s">
        <v>316</v>
      </c>
      <c r="H3427" t="s">
        <v>369</v>
      </c>
      <c r="I3427" t="s">
        <v>317</v>
      </c>
      <c r="J3427" t="s">
        <v>334</v>
      </c>
      <c r="K3427" t="s">
        <v>520</v>
      </c>
      <c r="L3427" t="s">
        <v>12540</v>
      </c>
      <c r="M3427" s="11">
        <v>43118.42527777778</v>
      </c>
      <c r="N3427" s="11">
        <v>43118.42527777778</v>
      </c>
      <c r="O3427" s="11">
        <v>43125.436979166669</v>
      </c>
      <c r="P3427" t="s">
        <v>2124</v>
      </c>
      <c r="Q3427" t="s">
        <v>402</v>
      </c>
      <c r="R3427" t="s">
        <v>12541</v>
      </c>
      <c r="S3427" t="s">
        <v>2125</v>
      </c>
      <c r="T3427" t="s">
        <v>2126</v>
      </c>
      <c r="U3427" t="s">
        <v>2127</v>
      </c>
      <c r="V3427">
        <v>0</v>
      </c>
      <c r="W3427" t="s">
        <v>2127</v>
      </c>
      <c r="X3427" t="s">
        <v>2125</v>
      </c>
      <c r="Y3427" t="s">
        <v>2125</v>
      </c>
      <c r="Z3427" t="s">
        <v>534</v>
      </c>
      <c r="AA3427" t="s">
        <v>2128</v>
      </c>
      <c r="AB3427" t="s">
        <v>2127</v>
      </c>
    </row>
    <row r="3428" spans="1:28" x14ac:dyDescent="0.2">
      <c r="A3428">
        <v>16102051</v>
      </c>
      <c r="B3428" t="s">
        <v>12542</v>
      </c>
      <c r="C3428" t="s">
        <v>4762</v>
      </c>
      <c r="D3428" t="s">
        <v>434</v>
      </c>
      <c r="E3428" t="s">
        <v>317</v>
      </c>
      <c r="F3428" t="s">
        <v>2127</v>
      </c>
      <c r="G3428" t="s">
        <v>370</v>
      </c>
      <c r="H3428" t="s">
        <v>434</v>
      </c>
      <c r="I3428" t="s">
        <v>317</v>
      </c>
      <c r="J3428" t="s">
        <v>334</v>
      </c>
      <c r="K3428" t="s">
        <v>595</v>
      </c>
      <c r="L3428" t="s">
        <v>12543</v>
      </c>
      <c r="M3428" s="11">
        <v>43118.425833333335</v>
      </c>
      <c r="N3428" s="11">
        <v>43118.425833333335</v>
      </c>
      <c r="O3428" s="11">
        <v>43125.428194444445</v>
      </c>
      <c r="P3428" t="s">
        <v>2124</v>
      </c>
      <c r="Q3428" t="s">
        <v>3694</v>
      </c>
      <c r="R3428" t="s">
        <v>12544</v>
      </c>
      <c r="S3428" t="s">
        <v>2125</v>
      </c>
      <c r="T3428" t="s">
        <v>2126</v>
      </c>
      <c r="U3428" t="s">
        <v>2127</v>
      </c>
      <c r="V3428">
        <v>0</v>
      </c>
      <c r="W3428" t="s">
        <v>2127</v>
      </c>
      <c r="X3428" t="s">
        <v>2125</v>
      </c>
      <c r="Y3428" t="s">
        <v>2125</v>
      </c>
      <c r="Z3428" t="s">
        <v>433</v>
      </c>
      <c r="AA3428" t="s">
        <v>2137</v>
      </c>
      <c r="AB3428" t="s">
        <v>2127</v>
      </c>
    </row>
    <row r="3429" spans="1:28" x14ac:dyDescent="0.2">
      <c r="A3429">
        <v>16102067</v>
      </c>
      <c r="B3429" t="s">
        <v>6002</v>
      </c>
      <c r="C3429" t="s">
        <v>3304</v>
      </c>
      <c r="D3429" t="s">
        <v>401</v>
      </c>
      <c r="E3429" t="s">
        <v>317</v>
      </c>
      <c r="F3429" t="s">
        <v>316</v>
      </c>
      <c r="G3429" t="s">
        <v>316</v>
      </c>
      <c r="H3429" t="s">
        <v>401</v>
      </c>
      <c r="I3429" t="s">
        <v>317</v>
      </c>
      <c r="J3429" t="s">
        <v>334</v>
      </c>
      <c r="K3429" t="s">
        <v>12545</v>
      </c>
      <c r="L3429" t="s">
        <v>12546</v>
      </c>
      <c r="M3429" s="11">
        <v>43118.426759259259</v>
      </c>
      <c r="N3429" s="11">
        <v>43118.426759259259</v>
      </c>
      <c r="O3429" s="11">
        <v>43122.619039351855</v>
      </c>
      <c r="P3429" t="s">
        <v>2124</v>
      </c>
      <c r="Q3429" t="s">
        <v>1853</v>
      </c>
      <c r="R3429" t="s">
        <v>12547</v>
      </c>
      <c r="S3429" t="s">
        <v>2125</v>
      </c>
      <c r="T3429" t="s">
        <v>2126</v>
      </c>
      <c r="U3429" t="s">
        <v>2127</v>
      </c>
      <c r="V3429">
        <v>0</v>
      </c>
      <c r="W3429" t="s">
        <v>2127</v>
      </c>
      <c r="X3429" t="s">
        <v>2125</v>
      </c>
      <c r="Y3429" t="s">
        <v>2125</v>
      </c>
      <c r="Z3429" t="s">
        <v>459</v>
      </c>
      <c r="AA3429" t="s">
        <v>2128</v>
      </c>
      <c r="AB3429" t="s">
        <v>2127</v>
      </c>
    </row>
    <row r="3430" spans="1:28" x14ac:dyDescent="0.2">
      <c r="A3430">
        <v>16102082</v>
      </c>
      <c r="B3430" t="s">
        <v>12548</v>
      </c>
      <c r="C3430" t="s">
        <v>4113</v>
      </c>
      <c r="D3430" t="s">
        <v>550</v>
      </c>
      <c r="E3430" t="s">
        <v>317</v>
      </c>
      <c r="F3430" t="s">
        <v>316</v>
      </c>
      <c r="G3430" t="s">
        <v>316</v>
      </c>
      <c r="H3430" t="s">
        <v>518</v>
      </c>
      <c r="I3430" t="s">
        <v>317</v>
      </c>
      <c r="J3430" t="s">
        <v>334</v>
      </c>
      <c r="K3430" t="s">
        <v>5004</v>
      </c>
      <c r="L3430" t="s">
        <v>12549</v>
      </c>
      <c r="M3430" s="11">
        <v>43118.427314814813</v>
      </c>
      <c r="N3430" s="11">
        <v>43118.427314814813</v>
      </c>
      <c r="O3430" s="11">
        <v>43125.463831018518</v>
      </c>
      <c r="P3430" t="s">
        <v>2124</v>
      </c>
      <c r="Q3430" t="s">
        <v>425</v>
      </c>
      <c r="R3430" t="s">
        <v>12550</v>
      </c>
      <c r="S3430" t="s">
        <v>2125</v>
      </c>
      <c r="T3430" t="s">
        <v>2126</v>
      </c>
      <c r="U3430" t="s">
        <v>2127</v>
      </c>
      <c r="V3430">
        <v>0</v>
      </c>
      <c r="W3430" t="s">
        <v>2127</v>
      </c>
      <c r="X3430" t="s">
        <v>2125</v>
      </c>
      <c r="Y3430" t="s">
        <v>2125</v>
      </c>
      <c r="Z3430" t="s">
        <v>433</v>
      </c>
      <c r="AA3430" t="s">
        <v>2137</v>
      </c>
      <c r="AB3430" t="s">
        <v>2127</v>
      </c>
    </row>
    <row r="3431" spans="1:28" x14ac:dyDescent="0.2">
      <c r="A3431">
        <v>16102108</v>
      </c>
      <c r="B3431" t="s">
        <v>12542</v>
      </c>
      <c r="C3431" t="s">
        <v>4762</v>
      </c>
      <c r="D3431" t="s">
        <v>460</v>
      </c>
      <c r="E3431" t="s">
        <v>317</v>
      </c>
      <c r="F3431" t="s">
        <v>316</v>
      </c>
      <c r="G3431" t="s">
        <v>316</v>
      </c>
      <c r="H3431" t="s">
        <v>460</v>
      </c>
      <c r="I3431" t="s">
        <v>317</v>
      </c>
      <c r="J3431" t="s">
        <v>334</v>
      </c>
      <c r="K3431" t="s">
        <v>850</v>
      </c>
      <c r="L3431" t="s">
        <v>12551</v>
      </c>
      <c r="M3431" s="11">
        <v>43118.428495370368</v>
      </c>
      <c r="N3431" s="11">
        <v>43118.428495370368</v>
      </c>
      <c r="O3431" s="11">
        <v>43125.436111111114</v>
      </c>
      <c r="P3431" t="s">
        <v>2124</v>
      </c>
      <c r="Q3431" t="s">
        <v>436</v>
      </c>
      <c r="R3431" t="s">
        <v>12552</v>
      </c>
      <c r="S3431" t="s">
        <v>2125</v>
      </c>
      <c r="T3431" t="s">
        <v>2126</v>
      </c>
      <c r="U3431" t="s">
        <v>2127</v>
      </c>
      <c r="V3431">
        <v>0</v>
      </c>
      <c r="W3431" t="s">
        <v>2127</v>
      </c>
      <c r="X3431" t="s">
        <v>2125</v>
      </c>
      <c r="Y3431" t="s">
        <v>2125</v>
      </c>
      <c r="Z3431" t="s">
        <v>433</v>
      </c>
      <c r="AA3431" t="s">
        <v>2137</v>
      </c>
      <c r="AB3431" t="s">
        <v>2127</v>
      </c>
    </row>
    <row r="3432" spans="1:28" x14ac:dyDescent="0.2">
      <c r="A3432">
        <v>16102129</v>
      </c>
      <c r="B3432" t="s">
        <v>1975</v>
      </c>
      <c r="C3432" t="s">
        <v>2158</v>
      </c>
      <c r="D3432" t="s">
        <v>518</v>
      </c>
      <c r="E3432" t="s">
        <v>317</v>
      </c>
      <c r="F3432" t="s">
        <v>316</v>
      </c>
      <c r="G3432" t="s">
        <v>323</v>
      </c>
      <c r="H3432" t="s">
        <v>1337</v>
      </c>
      <c r="I3432" t="s">
        <v>317</v>
      </c>
      <c r="J3432" t="s">
        <v>334</v>
      </c>
      <c r="K3432" t="s">
        <v>12553</v>
      </c>
      <c r="L3432" t="s">
        <v>12554</v>
      </c>
      <c r="M3432" s="11">
        <v>43118.429386574076</v>
      </c>
      <c r="N3432" s="11">
        <v>43118.429386574076</v>
      </c>
      <c r="O3432" s="11">
        <v>43125.49013888889</v>
      </c>
      <c r="P3432" t="s">
        <v>2124</v>
      </c>
      <c r="Q3432" t="s">
        <v>519</v>
      </c>
      <c r="R3432" t="s">
        <v>12555</v>
      </c>
      <c r="S3432" t="s">
        <v>2125</v>
      </c>
      <c r="T3432" t="s">
        <v>2126</v>
      </c>
      <c r="U3432" t="s">
        <v>2127</v>
      </c>
      <c r="V3432">
        <v>0</v>
      </c>
      <c r="W3432" t="s">
        <v>2127</v>
      </c>
      <c r="X3432" t="s">
        <v>2125</v>
      </c>
      <c r="Y3432" t="s">
        <v>2125</v>
      </c>
      <c r="Z3432" t="s">
        <v>312</v>
      </c>
      <c r="AA3432" t="s">
        <v>2137</v>
      </c>
      <c r="AB3432" t="s">
        <v>2127</v>
      </c>
    </row>
    <row r="3433" spans="1:28" x14ac:dyDescent="0.2">
      <c r="A3433">
        <v>16102135</v>
      </c>
      <c r="B3433" t="s">
        <v>1676</v>
      </c>
      <c r="C3433" t="s">
        <v>2330</v>
      </c>
      <c r="D3433" t="s">
        <v>443</v>
      </c>
      <c r="E3433" t="s">
        <v>317</v>
      </c>
      <c r="F3433" t="s">
        <v>382</v>
      </c>
      <c r="G3433" t="s">
        <v>382</v>
      </c>
      <c r="H3433" t="s">
        <v>443</v>
      </c>
      <c r="I3433" t="s">
        <v>317</v>
      </c>
      <c r="J3433" t="s">
        <v>322</v>
      </c>
      <c r="K3433" t="s">
        <v>543</v>
      </c>
      <c r="L3433" t="s">
        <v>12556</v>
      </c>
      <c r="M3433" s="11">
        <v>43118.429606481484</v>
      </c>
      <c r="N3433" s="11">
        <v>43118.429606481484</v>
      </c>
      <c r="O3433" s="11">
        <v>43125.452951388892</v>
      </c>
      <c r="P3433" t="s">
        <v>2124</v>
      </c>
      <c r="Q3433" t="s">
        <v>661</v>
      </c>
      <c r="R3433" t="s">
        <v>12557</v>
      </c>
      <c r="S3433" t="s">
        <v>2125</v>
      </c>
      <c r="T3433" t="s">
        <v>2126</v>
      </c>
      <c r="U3433" t="s">
        <v>2127</v>
      </c>
      <c r="V3433">
        <v>0</v>
      </c>
      <c r="W3433" t="s">
        <v>2127</v>
      </c>
      <c r="X3433" t="s">
        <v>2125</v>
      </c>
      <c r="Y3433" t="s">
        <v>2125</v>
      </c>
      <c r="Z3433" t="s">
        <v>1618</v>
      </c>
      <c r="AA3433" t="s">
        <v>2137</v>
      </c>
      <c r="AB3433" t="s">
        <v>2127</v>
      </c>
    </row>
    <row r="3434" spans="1:28" x14ac:dyDescent="0.2">
      <c r="A3434">
        <v>16102164</v>
      </c>
      <c r="B3434" t="s">
        <v>12558</v>
      </c>
      <c r="C3434" t="s">
        <v>2158</v>
      </c>
      <c r="D3434" t="s">
        <v>468</v>
      </c>
      <c r="E3434" t="s">
        <v>317</v>
      </c>
      <c r="F3434" t="s">
        <v>372</v>
      </c>
      <c r="G3434" t="s">
        <v>414</v>
      </c>
      <c r="H3434" t="s">
        <v>415</v>
      </c>
      <c r="J3434" t="s">
        <v>334</v>
      </c>
      <c r="K3434" t="s">
        <v>12559</v>
      </c>
      <c r="L3434" t="s">
        <v>12560</v>
      </c>
      <c r="M3434" s="11">
        <v>43118.43072916667</v>
      </c>
      <c r="N3434" s="11">
        <v>43118.43072916667</v>
      </c>
      <c r="O3434" s="11">
        <v>43129.694085648145</v>
      </c>
      <c r="P3434" t="s">
        <v>2124</v>
      </c>
      <c r="Q3434" t="s">
        <v>3904</v>
      </c>
      <c r="R3434" t="s">
        <v>12561</v>
      </c>
      <c r="S3434" t="s">
        <v>2125</v>
      </c>
      <c r="T3434" t="s">
        <v>2126</v>
      </c>
      <c r="U3434" t="s">
        <v>2127</v>
      </c>
      <c r="V3434">
        <v>0</v>
      </c>
      <c r="W3434" t="s">
        <v>2127</v>
      </c>
      <c r="X3434" t="s">
        <v>2125</v>
      </c>
      <c r="Y3434" t="s">
        <v>2125</v>
      </c>
      <c r="Z3434" t="s">
        <v>312</v>
      </c>
      <c r="AA3434" t="s">
        <v>2137</v>
      </c>
      <c r="AB3434" t="s">
        <v>2127</v>
      </c>
    </row>
    <row r="3435" spans="1:28" x14ac:dyDescent="0.2">
      <c r="A3435">
        <v>16093126</v>
      </c>
      <c r="B3435" t="s">
        <v>4384</v>
      </c>
      <c r="C3435" t="s">
        <v>4348</v>
      </c>
      <c r="D3435" t="s">
        <v>518</v>
      </c>
      <c r="E3435" t="s">
        <v>317</v>
      </c>
      <c r="F3435" t="s">
        <v>2127</v>
      </c>
      <c r="G3435" t="s">
        <v>316</v>
      </c>
      <c r="H3435" t="s">
        <v>518</v>
      </c>
      <c r="I3435" t="s">
        <v>317</v>
      </c>
      <c r="J3435" t="s">
        <v>334</v>
      </c>
      <c r="K3435" t="s">
        <v>3352</v>
      </c>
      <c r="L3435" t="s">
        <v>12562</v>
      </c>
      <c r="M3435" s="11">
        <v>43117.426631944443</v>
      </c>
      <c r="N3435" s="11">
        <v>43117.426631944443</v>
      </c>
      <c r="O3435" s="11">
        <v>43118.611550925925</v>
      </c>
      <c r="P3435" t="s">
        <v>2124</v>
      </c>
      <c r="Q3435" t="s">
        <v>3560</v>
      </c>
      <c r="R3435" t="s">
        <v>12563</v>
      </c>
      <c r="S3435" t="s">
        <v>2125</v>
      </c>
      <c r="T3435" t="s">
        <v>2126</v>
      </c>
      <c r="U3435" t="s">
        <v>2127</v>
      </c>
      <c r="V3435">
        <v>0</v>
      </c>
      <c r="W3435" t="s">
        <v>2127</v>
      </c>
      <c r="X3435" t="s">
        <v>2125</v>
      </c>
      <c r="Y3435" t="s">
        <v>2125</v>
      </c>
      <c r="Z3435" t="s">
        <v>433</v>
      </c>
      <c r="AA3435" t="s">
        <v>2128</v>
      </c>
      <c r="AB3435" t="s">
        <v>2127</v>
      </c>
    </row>
    <row r="3436" spans="1:28" x14ac:dyDescent="0.2">
      <c r="A3436">
        <v>16093171</v>
      </c>
      <c r="B3436" t="s">
        <v>12564</v>
      </c>
      <c r="C3436" t="s">
        <v>2158</v>
      </c>
      <c r="D3436" t="s">
        <v>401</v>
      </c>
      <c r="E3436" t="s">
        <v>317</v>
      </c>
      <c r="F3436" t="s">
        <v>2127</v>
      </c>
      <c r="G3436" t="s">
        <v>316</v>
      </c>
      <c r="H3436" t="s">
        <v>401</v>
      </c>
      <c r="I3436" t="s">
        <v>317</v>
      </c>
      <c r="J3436" t="s">
        <v>334</v>
      </c>
      <c r="K3436" t="s">
        <v>1700</v>
      </c>
      <c r="L3436" t="s">
        <v>12565</v>
      </c>
      <c r="M3436" s="11">
        <v>43117.428287037037</v>
      </c>
      <c r="N3436" s="11">
        <v>43117.428287037037</v>
      </c>
      <c r="O3436" s="11">
        <v>43124.430763888886</v>
      </c>
      <c r="P3436" t="s">
        <v>2124</v>
      </c>
      <c r="Q3436" t="s">
        <v>3694</v>
      </c>
      <c r="R3436" t="s">
        <v>12566</v>
      </c>
      <c r="S3436" t="s">
        <v>2125</v>
      </c>
      <c r="T3436" t="s">
        <v>2126</v>
      </c>
      <c r="U3436" t="s">
        <v>2127</v>
      </c>
      <c r="V3436">
        <v>0</v>
      </c>
      <c r="W3436" t="s">
        <v>2127</v>
      </c>
      <c r="X3436" t="s">
        <v>2125</v>
      </c>
      <c r="Y3436" t="s">
        <v>2125</v>
      </c>
      <c r="Z3436" t="s">
        <v>378</v>
      </c>
      <c r="AA3436" t="s">
        <v>2128</v>
      </c>
      <c r="AB3436" t="s">
        <v>2127</v>
      </c>
    </row>
    <row r="3437" spans="1:28" x14ac:dyDescent="0.2">
      <c r="A3437">
        <v>16093188</v>
      </c>
      <c r="B3437" t="s">
        <v>12567</v>
      </c>
      <c r="C3437" t="s">
        <v>2452</v>
      </c>
      <c r="D3437" t="s">
        <v>468</v>
      </c>
      <c r="E3437" t="s">
        <v>317</v>
      </c>
      <c r="F3437" t="s">
        <v>316</v>
      </c>
      <c r="G3437" t="s">
        <v>316</v>
      </c>
      <c r="H3437" t="s">
        <v>468</v>
      </c>
      <c r="I3437" t="s">
        <v>317</v>
      </c>
      <c r="J3437" t="s">
        <v>334</v>
      </c>
      <c r="K3437" t="s">
        <v>5793</v>
      </c>
      <c r="L3437" t="s">
        <v>12568</v>
      </c>
      <c r="M3437" s="11">
        <v>43117.428946759261</v>
      </c>
      <c r="N3437" s="11">
        <v>43117.428946759261</v>
      </c>
      <c r="O3437" s="11">
        <v>43124.434884259259</v>
      </c>
      <c r="P3437" t="s">
        <v>2124</v>
      </c>
      <c r="Q3437" t="s">
        <v>733</v>
      </c>
      <c r="R3437" t="s">
        <v>12569</v>
      </c>
      <c r="S3437" t="s">
        <v>2125</v>
      </c>
      <c r="T3437" t="s">
        <v>2126</v>
      </c>
      <c r="U3437" t="s">
        <v>2127</v>
      </c>
      <c r="V3437">
        <v>0</v>
      </c>
      <c r="W3437" t="s">
        <v>2127</v>
      </c>
      <c r="X3437" t="s">
        <v>2125</v>
      </c>
      <c r="Y3437" t="s">
        <v>2125</v>
      </c>
      <c r="Z3437" t="s">
        <v>613</v>
      </c>
      <c r="AA3437" t="s">
        <v>2137</v>
      </c>
      <c r="AB3437" t="s">
        <v>2127</v>
      </c>
    </row>
    <row r="3438" spans="1:28" x14ac:dyDescent="0.2">
      <c r="A3438">
        <v>16093247</v>
      </c>
      <c r="B3438" t="s">
        <v>8140</v>
      </c>
      <c r="C3438" t="s">
        <v>3191</v>
      </c>
      <c r="D3438" t="s">
        <v>550</v>
      </c>
      <c r="E3438" t="s">
        <v>317</v>
      </c>
      <c r="F3438" t="s">
        <v>316</v>
      </c>
      <c r="G3438" t="s">
        <v>316</v>
      </c>
      <c r="H3438" t="s">
        <v>550</v>
      </c>
      <c r="I3438" t="s">
        <v>317</v>
      </c>
      <c r="J3438" t="s">
        <v>334</v>
      </c>
      <c r="K3438" t="s">
        <v>1700</v>
      </c>
      <c r="L3438" t="s">
        <v>12570</v>
      </c>
      <c r="M3438" s="11">
        <v>43117.431215277778</v>
      </c>
      <c r="N3438" s="11">
        <v>43117.431215277778</v>
      </c>
      <c r="O3438" s="11">
        <v>43124.435208333336</v>
      </c>
      <c r="P3438" t="s">
        <v>2124</v>
      </c>
      <c r="Q3438" t="s">
        <v>355</v>
      </c>
      <c r="R3438" t="s">
        <v>12571</v>
      </c>
      <c r="S3438" t="s">
        <v>2125</v>
      </c>
      <c r="T3438" t="s">
        <v>2126</v>
      </c>
      <c r="U3438" t="s">
        <v>2127</v>
      </c>
      <c r="V3438">
        <v>0</v>
      </c>
      <c r="W3438" t="s">
        <v>2127</v>
      </c>
      <c r="X3438" t="s">
        <v>2125</v>
      </c>
      <c r="Y3438" t="s">
        <v>2125</v>
      </c>
      <c r="Z3438" t="s">
        <v>613</v>
      </c>
      <c r="AA3438" t="s">
        <v>2137</v>
      </c>
      <c r="AB3438" t="s">
        <v>2127</v>
      </c>
    </row>
    <row r="3439" spans="1:28" x14ac:dyDescent="0.2">
      <c r="A3439">
        <v>16093318</v>
      </c>
      <c r="B3439" t="s">
        <v>1434</v>
      </c>
      <c r="C3439" t="s">
        <v>4986</v>
      </c>
      <c r="D3439" t="s">
        <v>392</v>
      </c>
      <c r="E3439" t="s">
        <v>317</v>
      </c>
      <c r="F3439" t="s">
        <v>316</v>
      </c>
      <c r="G3439" t="s">
        <v>316</v>
      </c>
      <c r="H3439" t="s">
        <v>392</v>
      </c>
      <c r="I3439" t="s">
        <v>317</v>
      </c>
      <c r="J3439" t="s">
        <v>334</v>
      </c>
      <c r="K3439" t="s">
        <v>1218</v>
      </c>
      <c r="L3439" t="s">
        <v>12572</v>
      </c>
      <c r="M3439" s="11">
        <v>43117.434583333335</v>
      </c>
      <c r="N3439" s="11">
        <v>43117.434583333335</v>
      </c>
      <c r="O3439" s="11">
        <v>43124.660798611112</v>
      </c>
      <c r="P3439" t="s">
        <v>2124</v>
      </c>
      <c r="Q3439" t="s">
        <v>436</v>
      </c>
      <c r="R3439" t="s">
        <v>12573</v>
      </c>
      <c r="S3439" t="s">
        <v>2125</v>
      </c>
      <c r="T3439" t="s">
        <v>2126</v>
      </c>
      <c r="U3439" t="s">
        <v>2127</v>
      </c>
      <c r="V3439">
        <v>0</v>
      </c>
      <c r="W3439" t="s">
        <v>2127</v>
      </c>
      <c r="X3439" t="s">
        <v>2125</v>
      </c>
      <c r="Y3439" t="s">
        <v>2125</v>
      </c>
      <c r="Z3439" t="s">
        <v>1176</v>
      </c>
      <c r="AA3439" t="s">
        <v>2137</v>
      </c>
      <c r="AB3439" t="s">
        <v>2127</v>
      </c>
    </row>
    <row r="3440" spans="1:28" x14ac:dyDescent="0.2">
      <c r="A3440">
        <v>16093328</v>
      </c>
      <c r="B3440" t="s">
        <v>12574</v>
      </c>
      <c r="C3440" t="s">
        <v>7060</v>
      </c>
      <c r="D3440" t="s">
        <v>434</v>
      </c>
      <c r="E3440" t="s">
        <v>317</v>
      </c>
      <c r="F3440" t="s">
        <v>316</v>
      </c>
      <c r="G3440" t="s">
        <v>316</v>
      </c>
      <c r="H3440" t="s">
        <v>434</v>
      </c>
      <c r="I3440" t="s">
        <v>317</v>
      </c>
      <c r="J3440" t="s">
        <v>334</v>
      </c>
      <c r="K3440" t="s">
        <v>1086</v>
      </c>
      <c r="L3440" t="s">
        <v>12575</v>
      </c>
      <c r="M3440" s="11">
        <v>43117.43482638889</v>
      </c>
      <c r="N3440" s="11">
        <v>43117.43482638889</v>
      </c>
      <c r="O3440" s="11">
        <v>43124.438356481478</v>
      </c>
      <c r="P3440" t="s">
        <v>2124</v>
      </c>
      <c r="Q3440" t="s">
        <v>470</v>
      </c>
      <c r="R3440" t="s">
        <v>12576</v>
      </c>
      <c r="S3440" t="s">
        <v>2125</v>
      </c>
      <c r="T3440" t="s">
        <v>2126</v>
      </c>
      <c r="U3440" t="s">
        <v>2127</v>
      </c>
      <c r="V3440">
        <v>0</v>
      </c>
      <c r="W3440" t="s">
        <v>2127</v>
      </c>
      <c r="X3440" t="s">
        <v>2125</v>
      </c>
      <c r="Y3440" t="s">
        <v>2125</v>
      </c>
      <c r="Z3440" t="s">
        <v>433</v>
      </c>
      <c r="AA3440" t="s">
        <v>2128</v>
      </c>
      <c r="AB3440" t="s">
        <v>2127</v>
      </c>
    </row>
    <row r="3441" spans="1:28" x14ac:dyDescent="0.2">
      <c r="A3441">
        <v>16093407</v>
      </c>
      <c r="B3441" t="s">
        <v>3641</v>
      </c>
      <c r="C3441" t="s">
        <v>6156</v>
      </c>
      <c r="D3441" t="s">
        <v>410</v>
      </c>
      <c r="E3441" t="s">
        <v>317</v>
      </c>
      <c r="F3441" t="s">
        <v>382</v>
      </c>
      <c r="G3441" t="s">
        <v>384</v>
      </c>
      <c r="H3441" t="s">
        <v>789</v>
      </c>
      <c r="J3441" t="s">
        <v>334</v>
      </c>
      <c r="K3441" t="s">
        <v>1164</v>
      </c>
      <c r="L3441" t="s">
        <v>12577</v>
      </c>
      <c r="M3441" s="11">
        <v>43117.437754629631</v>
      </c>
      <c r="N3441" s="11">
        <v>43117.437754629631</v>
      </c>
      <c r="O3441" s="11">
        <v>43125.570520833331</v>
      </c>
      <c r="P3441" t="s">
        <v>2124</v>
      </c>
      <c r="Q3441" t="s">
        <v>1161</v>
      </c>
      <c r="R3441" t="s">
        <v>12578</v>
      </c>
      <c r="S3441" t="s">
        <v>2125</v>
      </c>
      <c r="T3441" t="s">
        <v>2126</v>
      </c>
      <c r="U3441" t="s">
        <v>2127</v>
      </c>
      <c r="V3441">
        <v>0</v>
      </c>
      <c r="W3441" t="s">
        <v>2127</v>
      </c>
      <c r="X3441" t="s">
        <v>2125</v>
      </c>
      <c r="Y3441" t="s">
        <v>2125</v>
      </c>
      <c r="Z3441" t="s">
        <v>378</v>
      </c>
      <c r="AA3441" t="s">
        <v>2137</v>
      </c>
      <c r="AB3441" t="s">
        <v>2129</v>
      </c>
    </row>
    <row r="3442" spans="1:28" x14ac:dyDescent="0.2">
      <c r="A3442">
        <v>16093465</v>
      </c>
      <c r="B3442" t="s">
        <v>1436</v>
      </c>
      <c r="C3442" t="s">
        <v>2632</v>
      </c>
      <c r="D3442" t="s">
        <v>468</v>
      </c>
      <c r="E3442" t="s">
        <v>317</v>
      </c>
      <c r="F3442" t="s">
        <v>316</v>
      </c>
      <c r="G3442" t="s">
        <v>316</v>
      </c>
      <c r="H3442" t="s">
        <v>468</v>
      </c>
      <c r="I3442" t="s">
        <v>317</v>
      </c>
      <c r="J3442" t="s">
        <v>334</v>
      </c>
      <c r="K3442" t="s">
        <v>1218</v>
      </c>
      <c r="L3442" t="s">
        <v>12579</v>
      </c>
      <c r="M3442" s="11">
        <v>43117.439212962963</v>
      </c>
      <c r="N3442" s="11">
        <v>43117.439212962963</v>
      </c>
      <c r="O3442" s="11">
        <v>43124.620034722226</v>
      </c>
      <c r="P3442" t="s">
        <v>2124</v>
      </c>
      <c r="Q3442" t="s">
        <v>436</v>
      </c>
      <c r="R3442" t="s">
        <v>12580</v>
      </c>
      <c r="S3442" t="s">
        <v>2125</v>
      </c>
      <c r="T3442" t="s">
        <v>2126</v>
      </c>
      <c r="U3442" t="s">
        <v>2127</v>
      </c>
      <c r="V3442">
        <v>0</v>
      </c>
      <c r="W3442" t="s">
        <v>2127</v>
      </c>
      <c r="X3442" t="s">
        <v>2125</v>
      </c>
      <c r="Y3442" t="s">
        <v>2125</v>
      </c>
      <c r="Z3442" t="s">
        <v>459</v>
      </c>
      <c r="AA3442" t="s">
        <v>2137</v>
      </c>
      <c r="AB3442" t="s">
        <v>2127</v>
      </c>
    </row>
    <row r="3443" spans="1:28" x14ac:dyDescent="0.2">
      <c r="A3443">
        <v>16093478</v>
      </c>
      <c r="B3443" t="s">
        <v>1440</v>
      </c>
      <c r="C3443" t="s">
        <v>4628</v>
      </c>
      <c r="D3443" t="s">
        <v>482</v>
      </c>
      <c r="E3443" t="s">
        <v>317</v>
      </c>
      <c r="F3443" t="s">
        <v>370</v>
      </c>
      <c r="G3443" t="s">
        <v>370</v>
      </c>
      <c r="H3443" t="s">
        <v>482</v>
      </c>
      <c r="I3443" t="s">
        <v>317</v>
      </c>
      <c r="J3443" t="s">
        <v>334</v>
      </c>
      <c r="K3443" t="s">
        <v>1444</v>
      </c>
      <c r="L3443" t="s">
        <v>12581</v>
      </c>
      <c r="M3443" s="11">
        <v>43117.439699074072</v>
      </c>
      <c r="N3443" s="11">
        <v>43117.439699074072</v>
      </c>
      <c r="O3443" s="11">
        <v>43124.442511574074</v>
      </c>
      <c r="P3443" t="s">
        <v>2124</v>
      </c>
      <c r="Q3443" t="s">
        <v>600</v>
      </c>
      <c r="R3443" t="s">
        <v>12582</v>
      </c>
      <c r="S3443" t="s">
        <v>2125</v>
      </c>
      <c r="T3443" t="s">
        <v>2126</v>
      </c>
      <c r="U3443" t="s">
        <v>2127</v>
      </c>
      <c r="V3443">
        <v>0</v>
      </c>
      <c r="W3443" t="s">
        <v>2127</v>
      </c>
      <c r="X3443" t="s">
        <v>2125</v>
      </c>
      <c r="Y3443" t="s">
        <v>2125</v>
      </c>
      <c r="Z3443" t="s">
        <v>1441</v>
      </c>
      <c r="AA3443" t="s">
        <v>2137</v>
      </c>
      <c r="AB3443" t="s">
        <v>2127</v>
      </c>
    </row>
    <row r="3444" spans="1:28" x14ac:dyDescent="0.2">
      <c r="A3444">
        <v>16093508</v>
      </c>
      <c r="B3444" t="s">
        <v>12585</v>
      </c>
      <c r="C3444" t="s">
        <v>2340</v>
      </c>
      <c r="D3444" t="s">
        <v>460</v>
      </c>
      <c r="E3444" t="s">
        <v>317</v>
      </c>
      <c r="F3444" t="s">
        <v>316</v>
      </c>
      <c r="G3444" t="s">
        <v>323</v>
      </c>
      <c r="H3444" t="s">
        <v>1233</v>
      </c>
      <c r="I3444" t="s">
        <v>317</v>
      </c>
      <c r="J3444" t="s">
        <v>334</v>
      </c>
      <c r="K3444" t="s">
        <v>591</v>
      </c>
      <c r="L3444" t="s">
        <v>12586</v>
      </c>
      <c r="M3444" s="11">
        <v>43117.440810185188</v>
      </c>
      <c r="N3444" s="11">
        <v>43117.440810185188</v>
      </c>
      <c r="O3444" s="11">
        <v>43124.638854166667</v>
      </c>
      <c r="P3444" t="s">
        <v>2124</v>
      </c>
      <c r="Q3444" t="s">
        <v>519</v>
      </c>
      <c r="R3444" t="s">
        <v>12587</v>
      </c>
      <c r="S3444" t="s">
        <v>2125</v>
      </c>
      <c r="T3444" t="s">
        <v>2126</v>
      </c>
      <c r="U3444" t="s">
        <v>2127</v>
      </c>
      <c r="V3444">
        <v>0</v>
      </c>
      <c r="W3444" t="s">
        <v>2127</v>
      </c>
      <c r="X3444" t="s">
        <v>2125</v>
      </c>
      <c r="Y3444" t="s">
        <v>2125</v>
      </c>
      <c r="Z3444" t="s">
        <v>534</v>
      </c>
      <c r="AA3444" t="s">
        <v>2137</v>
      </c>
      <c r="AB3444" t="s">
        <v>2127</v>
      </c>
    </row>
    <row r="3445" spans="1:28" x14ac:dyDescent="0.2">
      <c r="A3445">
        <v>16093565</v>
      </c>
      <c r="B3445" t="s">
        <v>1447</v>
      </c>
      <c r="C3445" t="s">
        <v>3407</v>
      </c>
      <c r="D3445" t="s">
        <v>401</v>
      </c>
      <c r="E3445" t="s">
        <v>317</v>
      </c>
      <c r="F3445" t="s">
        <v>316</v>
      </c>
      <c r="G3445" t="s">
        <v>316</v>
      </c>
      <c r="H3445" t="s">
        <v>401</v>
      </c>
      <c r="I3445" t="s">
        <v>317</v>
      </c>
      <c r="J3445" t="s">
        <v>334</v>
      </c>
      <c r="K3445" t="s">
        <v>904</v>
      </c>
      <c r="L3445" t="s">
        <v>12588</v>
      </c>
      <c r="M3445" s="11">
        <v>43117.442650462966</v>
      </c>
      <c r="N3445" s="11">
        <v>43117.442650462966</v>
      </c>
      <c r="O3445" s="11">
        <v>43124.444687499999</v>
      </c>
      <c r="P3445" t="s">
        <v>2124</v>
      </c>
      <c r="Q3445" t="s">
        <v>462</v>
      </c>
      <c r="R3445" t="s">
        <v>12589</v>
      </c>
      <c r="S3445" t="s">
        <v>2125</v>
      </c>
      <c r="T3445" t="s">
        <v>2126</v>
      </c>
      <c r="U3445" t="s">
        <v>2127</v>
      </c>
      <c r="V3445">
        <v>0</v>
      </c>
      <c r="W3445" t="s">
        <v>2127</v>
      </c>
      <c r="X3445" t="s">
        <v>2125</v>
      </c>
      <c r="Y3445" t="s">
        <v>2125</v>
      </c>
      <c r="Z3445" t="s">
        <v>421</v>
      </c>
      <c r="AA3445" t="s">
        <v>2128</v>
      </c>
      <c r="AB3445" t="s">
        <v>2127</v>
      </c>
    </row>
    <row r="3446" spans="1:28" x14ac:dyDescent="0.2">
      <c r="A3446">
        <v>16096061</v>
      </c>
      <c r="B3446" t="s">
        <v>720</v>
      </c>
      <c r="C3446" t="s">
        <v>3402</v>
      </c>
      <c r="D3446" t="s">
        <v>410</v>
      </c>
      <c r="E3446" t="s">
        <v>317</v>
      </c>
      <c r="F3446" t="s">
        <v>382</v>
      </c>
      <c r="G3446" t="s">
        <v>382</v>
      </c>
      <c r="H3446" t="s">
        <v>410</v>
      </c>
      <c r="I3446" t="s">
        <v>317</v>
      </c>
      <c r="J3446" t="s">
        <v>334</v>
      </c>
      <c r="K3446" t="s">
        <v>4451</v>
      </c>
      <c r="L3446" t="s">
        <v>12590</v>
      </c>
      <c r="M3446" s="11">
        <v>43117.576053240744</v>
      </c>
      <c r="N3446" s="11">
        <v>43117.576053240744</v>
      </c>
      <c r="O3446" s="11">
        <v>43124.667812500003</v>
      </c>
      <c r="P3446" t="s">
        <v>2124</v>
      </c>
      <c r="Q3446" t="s">
        <v>2135</v>
      </c>
      <c r="R3446" t="s">
        <v>12591</v>
      </c>
      <c r="S3446" t="s">
        <v>2125</v>
      </c>
      <c r="T3446" t="s">
        <v>2126</v>
      </c>
      <c r="U3446" t="s">
        <v>2127</v>
      </c>
      <c r="V3446">
        <v>0</v>
      </c>
      <c r="W3446" t="s">
        <v>2127</v>
      </c>
      <c r="X3446" t="s">
        <v>2125</v>
      </c>
      <c r="Y3446" t="s">
        <v>2125</v>
      </c>
      <c r="Z3446" t="s">
        <v>378</v>
      </c>
      <c r="AA3446" t="s">
        <v>2137</v>
      </c>
      <c r="AB3446" t="s">
        <v>2127</v>
      </c>
    </row>
    <row r="3447" spans="1:28" x14ac:dyDescent="0.2">
      <c r="A3447">
        <v>16096078</v>
      </c>
      <c r="B3447" t="s">
        <v>2899</v>
      </c>
      <c r="C3447" t="s">
        <v>2158</v>
      </c>
      <c r="D3447" t="s">
        <v>518</v>
      </c>
      <c r="E3447" t="s">
        <v>317</v>
      </c>
      <c r="F3447" t="s">
        <v>316</v>
      </c>
      <c r="G3447" t="s">
        <v>701</v>
      </c>
      <c r="H3447" t="s">
        <v>4570</v>
      </c>
      <c r="I3447" t="s">
        <v>2285</v>
      </c>
      <c r="J3447" t="s">
        <v>334</v>
      </c>
      <c r="K3447" t="s">
        <v>375</v>
      </c>
      <c r="L3447" t="s">
        <v>12592</v>
      </c>
      <c r="M3447" s="11">
        <v>43117.577164351853</v>
      </c>
      <c r="N3447" s="11">
        <v>43117.577164351853</v>
      </c>
      <c r="O3447" s="11">
        <v>43124.717615740738</v>
      </c>
      <c r="P3447" t="s">
        <v>2124</v>
      </c>
      <c r="Q3447" t="s">
        <v>584</v>
      </c>
      <c r="R3447" t="s">
        <v>12593</v>
      </c>
      <c r="S3447" t="s">
        <v>2125</v>
      </c>
      <c r="T3447" t="s">
        <v>2126</v>
      </c>
      <c r="U3447" t="s">
        <v>2127</v>
      </c>
      <c r="V3447">
        <v>0</v>
      </c>
      <c r="W3447" t="s">
        <v>2127</v>
      </c>
      <c r="X3447" t="s">
        <v>2125</v>
      </c>
      <c r="Y3447" t="s">
        <v>2125</v>
      </c>
      <c r="Z3447" t="s">
        <v>312</v>
      </c>
      <c r="AA3447" t="s">
        <v>2128</v>
      </c>
      <c r="AB3447" t="s">
        <v>2127</v>
      </c>
    </row>
    <row r="3448" spans="1:28" x14ac:dyDescent="0.2">
      <c r="A3448">
        <v>16096172</v>
      </c>
      <c r="B3448" t="s">
        <v>9035</v>
      </c>
      <c r="C3448" t="s">
        <v>2619</v>
      </c>
      <c r="D3448" t="s">
        <v>392</v>
      </c>
      <c r="E3448" t="s">
        <v>317</v>
      </c>
      <c r="F3448" t="s">
        <v>316</v>
      </c>
      <c r="G3448" t="s">
        <v>316</v>
      </c>
      <c r="J3448" t="s">
        <v>1040</v>
      </c>
      <c r="K3448" t="s">
        <v>595</v>
      </c>
      <c r="L3448" t="s">
        <v>12594</v>
      </c>
      <c r="M3448" s="11">
        <v>43117.582430555558</v>
      </c>
      <c r="N3448" s="11">
        <v>43117.582430555558</v>
      </c>
      <c r="O3448" s="11">
        <v>43124.598252314812</v>
      </c>
      <c r="P3448" t="s">
        <v>2124</v>
      </c>
      <c r="Q3448" t="s">
        <v>5368</v>
      </c>
      <c r="S3448" t="s">
        <v>2125</v>
      </c>
      <c r="T3448" t="s">
        <v>2126</v>
      </c>
      <c r="U3448" t="s">
        <v>2127</v>
      </c>
      <c r="V3448">
        <v>0</v>
      </c>
      <c r="W3448" t="s">
        <v>2127</v>
      </c>
      <c r="X3448" t="s">
        <v>2125</v>
      </c>
      <c r="Y3448" t="s">
        <v>2125</v>
      </c>
      <c r="Z3448" t="s">
        <v>459</v>
      </c>
      <c r="AA3448" t="s">
        <v>2128</v>
      </c>
      <c r="AB3448" t="s">
        <v>2127</v>
      </c>
    </row>
    <row r="3449" spans="1:28" x14ac:dyDescent="0.2">
      <c r="A3449">
        <v>16096209</v>
      </c>
      <c r="B3449" t="s">
        <v>9035</v>
      </c>
      <c r="C3449" t="s">
        <v>2619</v>
      </c>
      <c r="D3449" t="s">
        <v>392</v>
      </c>
      <c r="E3449" t="s">
        <v>317</v>
      </c>
      <c r="F3449" t="s">
        <v>316</v>
      </c>
      <c r="G3449" t="s">
        <v>316</v>
      </c>
      <c r="H3449" t="s">
        <v>518</v>
      </c>
      <c r="I3449" t="s">
        <v>317</v>
      </c>
      <c r="J3449" t="s">
        <v>334</v>
      </c>
      <c r="K3449" t="s">
        <v>595</v>
      </c>
      <c r="L3449" t="s">
        <v>12595</v>
      </c>
      <c r="M3449" s="11">
        <v>43117.584143518521</v>
      </c>
      <c r="N3449" s="11">
        <v>43117.584143518521</v>
      </c>
      <c r="O3449" s="11">
        <v>43126.650381944448</v>
      </c>
      <c r="P3449" t="s">
        <v>2124</v>
      </c>
      <c r="Q3449" t="s">
        <v>436</v>
      </c>
      <c r="R3449" t="s">
        <v>12596</v>
      </c>
      <c r="S3449" t="s">
        <v>2125</v>
      </c>
      <c r="T3449" t="s">
        <v>2126</v>
      </c>
      <c r="U3449" t="s">
        <v>2127</v>
      </c>
      <c r="V3449">
        <v>0</v>
      </c>
      <c r="W3449" t="s">
        <v>2127</v>
      </c>
      <c r="X3449" t="s">
        <v>2125</v>
      </c>
      <c r="Y3449" t="s">
        <v>2125</v>
      </c>
      <c r="Z3449" t="s">
        <v>459</v>
      </c>
      <c r="AA3449" t="s">
        <v>2137</v>
      </c>
      <c r="AB3449" t="s">
        <v>2127</v>
      </c>
    </row>
    <row r="3450" spans="1:28" x14ac:dyDescent="0.2">
      <c r="A3450">
        <v>16096287</v>
      </c>
      <c r="B3450" t="s">
        <v>1470</v>
      </c>
      <c r="C3450" t="s">
        <v>2340</v>
      </c>
      <c r="D3450" t="s">
        <v>460</v>
      </c>
      <c r="E3450" t="s">
        <v>317</v>
      </c>
      <c r="F3450" t="s">
        <v>316</v>
      </c>
      <c r="G3450" t="s">
        <v>316</v>
      </c>
      <c r="H3450" t="s">
        <v>460</v>
      </c>
      <c r="I3450" t="s">
        <v>317</v>
      </c>
      <c r="J3450" t="s">
        <v>334</v>
      </c>
      <c r="K3450" t="s">
        <v>362</v>
      </c>
      <c r="L3450" t="s">
        <v>12597</v>
      </c>
      <c r="M3450" s="11">
        <v>43117.587743055556</v>
      </c>
      <c r="N3450" s="11">
        <v>43117.587743055556</v>
      </c>
      <c r="O3450" s="11">
        <v>43124.611122685186</v>
      </c>
      <c r="P3450" t="s">
        <v>2124</v>
      </c>
      <c r="Q3450" t="s">
        <v>501</v>
      </c>
      <c r="R3450" t="s">
        <v>12598</v>
      </c>
      <c r="S3450" t="s">
        <v>2125</v>
      </c>
      <c r="T3450" t="s">
        <v>2126</v>
      </c>
      <c r="U3450" t="s">
        <v>2127</v>
      </c>
      <c r="V3450">
        <v>0</v>
      </c>
      <c r="W3450" t="s">
        <v>2127</v>
      </c>
      <c r="X3450" t="s">
        <v>2125</v>
      </c>
      <c r="Y3450" t="s">
        <v>2125</v>
      </c>
      <c r="Z3450" t="s">
        <v>534</v>
      </c>
      <c r="AA3450" t="s">
        <v>2137</v>
      </c>
      <c r="AB3450" t="s">
        <v>2127</v>
      </c>
    </row>
    <row r="3451" spans="1:28" x14ac:dyDescent="0.2">
      <c r="A3451">
        <v>16096330</v>
      </c>
      <c r="B3451" t="s">
        <v>11550</v>
      </c>
      <c r="C3451" t="s">
        <v>4080</v>
      </c>
      <c r="D3451" t="s">
        <v>482</v>
      </c>
      <c r="E3451" t="s">
        <v>317</v>
      </c>
      <c r="F3451" t="s">
        <v>370</v>
      </c>
      <c r="G3451" t="s">
        <v>370</v>
      </c>
      <c r="H3451" t="s">
        <v>482</v>
      </c>
      <c r="I3451" t="s">
        <v>317</v>
      </c>
      <c r="J3451" t="s">
        <v>334</v>
      </c>
      <c r="K3451" t="s">
        <v>1021</v>
      </c>
      <c r="L3451" t="s">
        <v>12599</v>
      </c>
      <c r="M3451" s="11">
        <v>43117.589837962965</v>
      </c>
      <c r="N3451" s="11">
        <v>43117.589837962965</v>
      </c>
      <c r="O3451" s="11">
        <v>43124.621666666666</v>
      </c>
      <c r="P3451" t="s">
        <v>2124</v>
      </c>
      <c r="Q3451" t="s">
        <v>600</v>
      </c>
      <c r="R3451" t="s">
        <v>12600</v>
      </c>
      <c r="S3451" t="s">
        <v>2125</v>
      </c>
      <c r="T3451" t="s">
        <v>2126</v>
      </c>
      <c r="U3451" t="s">
        <v>2127</v>
      </c>
      <c r="V3451">
        <v>0</v>
      </c>
      <c r="W3451" t="s">
        <v>2127</v>
      </c>
      <c r="X3451" t="s">
        <v>2125</v>
      </c>
      <c r="Y3451" t="s">
        <v>2125</v>
      </c>
      <c r="Z3451" t="s">
        <v>2550</v>
      </c>
      <c r="AA3451" t="s">
        <v>2137</v>
      </c>
      <c r="AB3451" t="s">
        <v>2127</v>
      </c>
    </row>
    <row r="3452" spans="1:28" x14ac:dyDescent="0.2">
      <c r="A3452">
        <v>16096334</v>
      </c>
      <c r="B3452" t="s">
        <v>12601</v>
      </c>
      <c r="C3452" t="s">
        <v>2158</v>
      </c>
      <c r="D3452" t="s">
        <v>518</v>
      </c>
      <c r="E3452" t="s">
        <v>317</v>
      </c>
      <c r="F3452" t="s">
        <v>937</v>
      </c>
      <c r="G3452" t="s">
        <v>937</v>
      </c>
      <c r="H3452" t="s">
        <v>1278</v>
      </c>
      <c r="I3452" t="s">
        <v>3216</v>
      </c>
      <c r="J3452" t="s">
        <v>334</v>
      </c>
      <c r="K3452" t="s">
        <v>5030</v>
      </c>
      <c r="L3452" t="s">
        <v>12602</v>
      </c>
      <c r="M3452" s="11">
        <v>43117.590162037035</v>
      </c>
      <c r="N3452" s="11">
        <v>43117.590162037035</v>
      </c>
      <c r="O3452" s="11">
        <v>43124.618726851855</v>
      </c>
      <c r="P3452" t="s">
        <v>2124</v>
      </c>
      <c r="Q3452" t="s">
        <v>3942</v>
      </c>
      <c r="R3452" t="s">
        <v>5448</v>
      </c>
      <c r="S3452" t="s">
        <v>2125</v>
      </c>
      <c r="T3452" t="s">
        <v>2126</v>
      </c>
      <c r="U3452" t="s">
        <v>2127</v>
      </c>
      <c r="V3452">
        <v>0</v>
      </c>
      <c r="W3452" t="s">
        <v>2127</v>
      </c>
      <c r="X3452" t="s">
        <v>2125</v>
      </c>
      <c r="Y3452" t="s">
        <v>2125</v>
      </c>
      <c r="Z3452" t="s">
        <v>378</v>
      </c>
      <c r="AA3452" t="s">
        <v>2128</v>
      </c>
      <c r="AB3452" t="s">
        <v>2127</v>
      </c>
    </row>
    <row r="3453" spans="1:28" x14ac:dyDescent="0.2">
      <c r="A3453">
        <v>16096359</v>
      </c>
      <c r="B3453" t="s">
        <v>7972</v>
      </c>
      <c r="C3453" t="s">
        <v>2158</v>
      </c>
      <c r="D3453" t="s">
        <v>401</v>
      </c>
      <c r="E3453" t="s">
        <v>317</v>
      </c>
      <c r="F3453" t="s">
        <v>414</v>
      </c>
      <c r="G3453" t="s">
        <v>414</v>
      </c>
      <c r="H3453" t="s">
        <v>540</v>
      </c>
      <c r="J3453" t="s">
        <v>334</v>
      </c>
      <c r="K3453" t="s">
        <v>12603</v>
      </c>
      <c r="L3453" t="s">
        <v>12604</v>
      </c>
      <c r="M3453" s="11">
        <v>43117.590902777774</v>
      </c>
      <c r="N3453" s="11">
        <v>43117.590902777774</v>
      </c>
      <c r="O3453" s="11">
        <v>43126.597696759258</v>
      </c>
      <c r="P3453" t="s">
        <v>2124</v>
      </c>
      <c r="Q3453" t="s">
        <v>8236</v>
      </c>
      <c r="R3453" t="s">
        <v>12605</v>
      </c>
      <c r="S3453" t="s">
        <v>2125</v>
      </c>
      <c r="T3453" t="s">
        <v>2126</v>
      </c>
      <c r="U3453" t="s">
        <v>2127</v>
      </c>
      <c r="V3453">
        <v>0</v>
      </c>
      <c r="W3453" t="s">
        <v>2127</v>
      </c>
      <c r="X3453" t="s">
        <v>2125</v>
      </c>
      <c r="Y3453" t="s">
        <v>2125</v>
      </c>
      <c r="Z3453" t="s">
        <v>312</v>
      </c>
      <c r="AA3453" t="s">
        <v>2128</v>
      </c>
      <c r="AB3453" t="s">
        <v>2127</v>
      </c>
    </row>
    <row r="3454" spans="1:28" x14ac:dyDescent="0.2">
      <c r="A3454">
        <v>16096389</v>
      </c>
      <c r="B3454" t="s">
        <v>1291</v>
      </c>
      <c r="C3454" t="s">
        <v>2632</v>
      </c>
      <c r="D3454" t="s">
        <v>434</v>
      </c>
      <c r="E3454" t="s">
        <v>317</v>
      </c>
      <c r="F3454" t="s">
        <v>316</v>
      </c>
      <c r="G3454" t="s">
        <v>316</v>
      </c>
      <c r="H3454" t="s">
        <v>434</v>
      </c>
      <c r="I3454" t="s">
        <v>317</v>
      </c>
      <c r="J3454" t="s">
        <v>334</v>
      </c>
      <c r="K3454" t="s">
        <v>595</v>
      </c>
      <c r="L3454" t="s">
        <v>12606</v>
      </c>
      <c r="M3454" s="11">
        <v>43117.592581018522</v>
      </c>
      <c r="N3454" s="11">
        <v>43117.592581018522</v>
      </c>
      <c r="O3454" s="11">
        <v>43124.602835648147</v>
      </c>
      <c r="P3454" t="s">
        <v>2124</v>
      </c>
      <c r="Q3454" t="s">
        <v>425</v>
      </c>
      <c r="R3454" t="s">
        <v>12607</v>
      </c>
      <c r="S3454" t="s">
        <v>2125</v>
      </c>
      <c r="T3454" t="s">
        <v>2126</v>
      </c>
      <c r="U3454" t="s">
        <v>2127</v>
      </c>
      <c r="V3454">
        <v>0</v>
      </c>
      <c r="W3454" t="s">
        <v>2127</v>
      </c>
      <c r="X3454" t="s">
        <v>2125</v>
      </c>
      <c r="Y3454" t="s">
        <v>2125</v>
      </c>
      <c r="Z3454" t="s">
        <v>459</v>
      </c>
      <c r="AA3454" t="s">
        <v>2137</v>
      </c>
      <c r="AB3454" t="s">
        <v>2127</v>
      </c>
    </row>
    <row r="3455" spans="1:28" x14ac:dyDescent="0.2">
      <c r="A3455">
        <v>16098412</v>
      </c>
      <c r="B3455" t="s">
        <v>12608</v>
      </c>
      <c r="C3455" t="s">
        <v>6503</v>
      </c>
      <c r="D3455" t="s">
        <v>401</v>
      </c>
      <c r="E3455" t="s">
        <v>317</v>
      </c>
      <c r="F3455" t="s">
        <v>316</v>
      </c>
      <c r="G3455" t="s">
        <v>357</v>
      </c>
      <c r="H3455" t="s">
        <v>2917</v>
      </c>
      <c r="I3455" t="s">
        <v>317</v>
      </c>
      <c r="J3455" t="s">
        <v>334</v>
      </c>
      <c r="K3455" t="s">
        <v>1444</v>
      </c>
      <c r="L3455" t="s">
        <v>12609</v>
      </c>
      <c r="M3455" s="11">
        <v>43117.678923611114</v>
      </c>
      <c r="N3455" s="11">
        <v>43117.678923611114</v>
      </c>
      <c r="O3455" s="11">
        <v>43119.419131944444</v>
      </c>
      <c r="P3455" t="s">
        <v>2124</v>
      </c>
      <c r="Q3455" t="s">
        <v>462</v>
      </c>
      <c r="R3455" t="s">
        <v>12610</v>
      </c>
      <c r="S3455" t="s">
        <v>2125</v>
      </c>
      <c r="T3455" t="s">
        <v>2126</v>
      </c>
      <c r="U3455" t="s">
        <v>2127</v>
      </c>
      <c r="V3455">
        <v>0</v>
      </c>
      <c r="W3455" t="s">
        <v>2127</v>
      </c>
      <c r="X3455" t="s">
        <v>2125</v>
      </c>
      <c r="Y3455" t="s">
        <v>2125</v>
      </c>
      <c r="Z3455" t="s">
        <v>613</v>
      </c>
      <c r="AA3455" t="s">
        <v>2128</v>
      </c>
      <c r="AB3455" t="s">
        <v>2127</v>
      </c>
    </row>
    <row r="3456" spans="1:28" x14ac:dyDescent="0.2">
      <c r="A3456">
        <v>16098502</v>
      </c>
      <c r="B3456" t="s">
        <v>9733</v>
      </c>
      <c r="C3456" t="s">
        <v>3205</v>
      </c>
      <c r="D3456" t="s">
        <v>518</v>
      </c>
      <c r="E3456" t="s">
        <v>317</v>
      </c>
      <c r="F3456" t="s">
        <v>316</v>
      </c>
      <c r="G3456" t="s">
        <v>316</v>
      </c>
      <c r="H3456" t="s">
        <v>518</v>
      </c>
      <c r="I3456" t="s">
        <v>317</v>
      </c>
      <c r="J3456" t="s">
        <v>322</v>
      </c>
      <c r="K3456" t="s">
        <v>591</v>
      </c>
      <c r="L3456" t="s">
        <v>12611</v>
      </c>
      <c r="M3456" s="11">
        <v>43117.682106481479</v>
      </c>
      <c r="N3456" s="11">
        <v>43117.682106481479</v>
      </c>
      <c r="O3456" s="11">
        <v>43124.688032407408</v>
      </c>
      <c r="P3456" t="s">
        <v>2124</v>
      </c>
      <c r="Q3456" t="s">
        <v>696</v>
      </c>
      <c r="R3456" t="s">
        <v>12612</v>
      </c>
      <c r="S3456" t="s">
        <v>2125</v>
      </c>
      <c r="T3456" t="s">
        <v>2126</v>
      </c>
      <c r="U3456" t="s">
        <v>2127</v>
      </c>
      <c r="V3456">
        <v>0</v>
      </c>
      <c r="W3456" t="s">
        <v>2127</v>
      </c>
      <c r="X3456" t="s">
        <v>2125</v>
      </c>
      <c r="Y3456" t="s">
        <v>2125</v>
      </c>
      <c r="Z3456" t="s">
        <v>421</v>
      </c>
      <c r="AA3456" t="s">
        <v>2137</v>
      </c>
      <c r="AB3456" t="s">
        <v>2127</v>
      </c>
    </row>
    <row r="3457" spans="1:28" x14ac:dyDescent="0.2">
      <c r="A3457">
        <v>16098548</v>
      </c>
      <c r="B3457" t="s">
        <v>6729</v>
      </c>
      <c r="C3457" t="s">
        <v>3081</v>
      </c>
      <c r="D3457" t="s">
        <v>468</v>
      </c>
      <c r="E3457" t="s">
        <v>317</v>
      </c>
      <c r="F3457" t="s">
        <v>316</v>
      </c>
      <c r="G3457" t="s">
        <v>316</v>
      </c>
      <c r="H3457" t="s">
        <v>468</v>
      </c>
      <c r="I3457" t="s">
        <v>317</v>
      </c>
      <c r="J3457" t="s">
        <v>334</v>
      </c>
      <c r="K3457" t="s">
        <v>574</v>
      </c>
      <c r="L3457" t="s">
        <v>12613</v>
      </c>
      <c r="M3457" s="11">
        <v>43117.683877314812</v>
      </c>
      <c r="N3457" s="11">
        <v>43117.683877314812</v>
      </c>
      <c r="O3457" s="11">
        <v>43124.726504629631</v>
      </c>
      <c r="P3457" t="s">
        <v>2124</v>
      </c>
      <c r="Q3457" t="s">
        <v>402</v>
      </c>
      <c r="R3457" t="s">
        <v>12614</v>
      </c>
      <c r="S3457" t="s">
        <v>2125</v>
      </c>
      <c r="T3457" t="s">
        <v>2126</v>
      </c>
      <c r="U3457" t="s">
        <v>2127</v>
      </c>
      <c r="V3457">
        <v>0</v>
      </c>
      <c r="W3457" t="s">
        <v>2127</v>
      </c>
      <c r="X3457" t="s">
        <v>2125</v>
      </c>
      <c r="Y3457" t="s">
        <v>2125</v>
      </c>
      <c r="Z3457" t="s">
        <v>391</v>
      </c>
      <c r="AA3457" t="s">
        <v>2128</v>
      </c>
      <c r="AB3457" t="s">
        <v>2127</v>
      </c>
    </row>
    <row r="3458" spans="1:28" x14ac:dyDescent="0.2">
      <c r="A3458">
        <v>16098612</v>
      </c>
      <c r="B3458" t="s">
        <v>1495</v>
      </c>
      <c r="C3458" t="s">
        <v>8636</v>
      </c>
      <c r="D3458" t="s">
        <v>482</v>
      </c>
      <c r="E3458" t="s">
        <v>317</v>
      </c>
      <c r="F3458" t="s">
        <v>370</v>
      </c>
      <c r="G3458" t="s">
        <v>370</v>
      </c>
      <c r="H3458" t="s">
        <v>482</v>
      </c>
      <c r="I3458" t="s">
        <v>317</v>
      </c>
      <c r="J3458" t="s">
        <v>334</v>
      </c>
      <c r="K3458" t="s">
        <v>455</v>
      </c>
      <c r="L3458" t="s">
        <v>12615</v>
      </c>
      <c r="M3458" s="11">
        <v>43117.68650462963</v>
      </c>
      <c r="N3458" s="11">
        <v>43117.68650462963</v>
      </c>
      <c r="O3458" s="11">
        <v>43124.698946759258</v>
      </c>
      <c r="P3458" t="s">
        <v>2124</v>
      </c>
      <c r="Q3458" t="s">
        <v>600</v>
      </c>
      <c r="R3458" t="s">
        <v>12616</v>
      </c>
      <c r="S3458" t="s">
        <v>2125</v>
      </c>
      <c r="T3458" t="s">
        <v>2126</v>
      </c>
      <c r="U3458" t="s">
        <v>2127</v>
      </c>
      <c r="V3458">
        <v>0</v>
      </c>
      <c r="W3458" t="s">
        <v>2127</v>
      </c>
      <c r="X3458" t="s">
        <v>2125</v>
      </c>
      <c r="Y3458" t="s">
        <v>2125</v>
      </c>
      <c r="Z3458" t="s">
        <v>909</v>
      </c>
      <c r="AA3458" t="s">
        <v>2137</v>
      </c>
      <c r="AB3458" t="s">
        <v>2127</v>
      </c>
    </row>
    <row r="3459" spans="1:28" x14ac:dyDescent="0.2">
      <c r="A3459">
        <v>16098764</v>
      </c>
      <c r="B3459" t="s">
        <v>12617</v>
      </c>
      <c r="C3459" t="s">
        <v>2340</v>
      </c>
      <c r="D3459" t="s">
        <v>324</v>
      </c>
      <c r="E3459" t="s">
        <v>317</v>
      </c>
      <c r="F3459" t="s">
        <v>316</v>
      </c>
      <c r="G3459" t="s">
        <v>323</v>
      </c>
      <c r="H3459" t="s">
        <v>324</v>
      </c>
      <c r="I3459" t="s">
        <v>317</v>
      </c>
      <c r="J3459" t="s">
        <v>334</v>
      </c>
      <c r="K3459" t="s">
        <v>12399</v>
      </c>
      <c r="L3459" t="s">
        <v>12400</v>
      </c>
      <c r="M3459" s="11">
        <v>43117.692418981482</v>
      </c>
      <c r="N3459" s="11">
        <v>43117.692418981482</v>
      </c>
      <c r="O3459" s="11">
        <v>43124.702384259261</v>
      </c>
      <c r="P3459" t="s">
        <v>2124</v>
      </c>
      <c r="Q3459" t="s">
        <v>804</v>
      </c>
      <c r="R3459" t="s">
        <v>12401</v>
      </c>
      <c r="S3459" t="s">
        <v>2125</v>
      </c>
      <c r="T3459" t="s">
        <v>2126</v>
      </c>
      <c r="U3459" t="s">
        <v>2127</v>
      </c>
      <c r="V3459">
        <v>0</v>
      </c>
      <c r="W3459" t="s">
        <v>2127</v>
      </c>
      <c r="X3459" t="s">
        <v>2125</v>
      </c>
      <c r="Y3459" t="s">
        <v>2125</v>
      </c>
      <c r="Z3459" t="s">
        <v>534</v>
      </c>
      <c r="AA3459" t="s">
        <v>2137</v>
      </c>
      <c r="AB3459" t="s">
        <v>2127</v>
      </c>
    </row>
    <row r="3460" spans="1:28" x14ac:dyDescent="0.2">
      <c r="A3460">
        <v>16098817</v>
      </c>
      <c r="B3460" t="s">
        <v>11437</v>
      </c>
      <c r="C3460" t="s">
        <v>5166</v>
      </c>
      <c r="D3460" t="s">
        <v>510</v>
      </c>
      <c r="E3460" t="s">
        <v>317</v>
      </c>
      <c r="F3460" t="s">
        <v>2127</v>
      </c>
      <c r="G3460" t="s">
        <v>370</v>
      </c>
      <c r="H3460" t="s">
        <v>510</v>
      </c>
      <c r="I3460" t="s">
        <v>317</v>
      </c>
      <c r="J3460" t="s">
        <v>334</v>
      </c>
      <c r="K3460" t="s">
        <v>3665</v>
      </c>
      <c r="L3460" t="s">
        <v>12620</v>
      </c>
      <c r="M3460" s="11">
        <v>43117.694571759261</v>
      </c>
      <c r="N3460" s="11">
        <v>43117.694571759261</v>
      </c>
      <c r="O3460" s="11">
        <v>43124.696620370371</v>
      </c>
      <c r="P3460" t="s">
        <v>2124</v>
      </c>
      <c r="Q3460" t="s">
        <v>3694</v>
      </c>
      <c r="R3460" t="s">
        <v>12621</v>
      </c>
      <c r="S3460" t="s">
        <v>2125</v>
      </c>
      <c r="T3460" t="s">
        <v>2126</v>
      </c>
      <c r="U3460" t="s">
        <v>2127</v>
      </c>
      <c r="V3460">
        <v>0</v>
      </c>
      <c r="W3460" t="s">
        <v>2127</v>
      </c>
      <c r="X3460" t="s">
        <v>2125</v>
      </c>
      <c r="Y3460" t="s">
        <v>2125</v>
      </c>
      <c r="Z3460" t="s">
        <v>4829</v>
      </c>
      <c r="AA3460" t="s">
        <v>2137</v>
      </c>
      <c r="AB3460" t="s">
        <v>2127</v>
      </c>
    </row>
    <row r="3461" spans="1:28" x14ac:dyDescent="0.2">
      <c r="A3461">
        <v>16098827</v>
      </c>
      <c r="B3461" t="s">
        <v>1500</v>
      </c>
      <c r="C3461" t="s">
        <v>4781</v>
      </c>
      <c r="D3461" t="s">
        <v>482</v>
      </c>
      <c r="E3461" t="s">
        <v>317</v>
      </c>
      <c r="F3461" t="s">
        <v>370</v>
      </c>
      <c r="G3461" t="s">
        <v>370</v>
      </c>
      <c r="H3461" t="s">
        <v>482</v>
      </c>
      <c r="I3461" t="s">
        <v>317</v>
      </c>
      <c r="J3461" t="s">
        <v>334</v>
      </c>
      <c r="K3461" t="s">
        <v>1502</v>
      </c>
      <c r="L3461" t="s">
        <v>12622</v>
      </c>
      <c r="M3461" s="11">
        <v>43117.695011574076</v>
      </c>
      <c r="N3461" s="11">
        <v>43117.695011574076</v>
      </c>
      <c r="O3461" s="11">
        <v>43124.706782407404</v>
      </c>
      <c r="P3461" t="s">
        <v>2124</v>
      </c>
      <c r="Q3461" t="s">
        <v>600</v>
      </c>
      <c r="R3461" t="s">
        <v>12623</v>
      </c>
      <c r="S3461" t="s">
        <v>2125</v>
      </c>
      <c r="T3461" t="s">
        <v>2126</v>
      </c>
      <c r="U3461" t="s">
        <v>2127</v>
      </c>
      <c r="V3461">
        <v>0</v>
      </c>
      <c r="W3461" t="s">
        <v>2127</v>
      </c>
      <c r="X3461" t="s">
        <v>2125</v>
      </c>
      <c r="Y3461" t="s">
        <v>2125</v>
      </c>
      <c r="Z3461" t="s">
        <v>1411</v>
      </c>
      <c r="AA3461" t="s">
        <v>2137</v>
      </c>
      <c r="AB3461" t="s">
        <v>2127</v>
      </c>
    </row>
    <row r="3462" spans="1:28" x14ac:dyDescent="0.2">
      <c r="A3462">
        <v>16098844</v>
      </c>
      <c r="B3462" t="s">
        <v>1617</v>
      </c>
      <c r="C3462" t="s">
        <v>11809</v>
      </c>
      <c r="D3462" t="s">
        <v>381</v>
      </c>
      <c r="E3462" t="s">
        <v>317</v>
      </c>
      <c r="F3462" t="s">
        <v>382</v>
      </c>
      <c r="G3462" t="s">
        <v>382</v>
      </c>
      <c r="H3462" t="s">
        <v>381</v>
      </c>
      <c r="I3462" t="s">
        <v>317</v>
      </c>
      <c r="J3462" t="s">
        <v>322</v>
      </c>
      <c r="K3462" t="s">
        <v>1556</v>
      </c>
      <c r="L3462" t="s">
        <v>12624</v>
      </c>
      <c r="M3462" s="11">
        <v>43117.695902777778</v>
      </c>
      <c r="N3462" s="11">
        <v>43117.695902777778</v>
      </c>
      <c r="O3462" s="11">
        <v>43129.745011574072</v>
      </c>
      <c r="P3462" t="s">
        <v>2124</v>
      </c>
      <c r="Q3462" t="s">
        <v>1553</v>
      </c>
      <c r="R3462" t="s">
        <v>12625</v>
      </c>
      <c r="S3462" t="s">
        <v>2125</v>
      </c>
      <c r="T3462" t="s">
        <v>2126</v>
      </c>
      <c r="U3462" t="s">
        <v>2127</v>
      </c>
      <c r="V3462">
        <v>0</v>
      </c>
      <c r="W3462" t="s">
        <v>2127</v>
      </c>
      <c r="X3462" t="s">
        <v>2125</v>
      </c>
      <c r="Y3462" t="s">
        <v>2125</v>
      </c>
      <c r="Z3462" t="s">
        <v>1618</v>
      </c>
      <c r="AA3462" t="s">
        <v>2137</v>
      </c>
      <c r="AB3462" t="s">
        <v>2127</v>
      </c>
    </row>
    <row r="3463" spans="1:28" x14ac:dyDescent="0.2">
      <c r="A3463">
        <v>16098846</v>
      </c>
      <c r="B3463" t="s">
        <v>12626</v>
      </c>
      <c r="C3463" t="s">
        <v>4017</v>
      </c>
      <c r="D3463" t="s">
        <v>550</v>
      </c>
      <c r="E3463" t="s">
        <v>317</v>
      </c>
      <c r="F3463" t="s">
        <v>316</v>
      </c>
      <c r="G3463" t="s">
        <v>316</v>
      </c>
      <c r="H3463" t="s">
        <v>550</v>
      </c>
      <c r="I3463" t="s">
        <v>317</v>
      </c>
      <c r="J3463" t="s">
        <v>334</v>
      </c>
      <c r="K3463" t="s">
        <v>1218</v>
      </c>
      <c r="L3463" t="s">
        <v>12627</v>
      </c>
      <c r="M3463" s="11">
        <v>43117.696018518516</v>
      </c>
      <c r="N3463" s="11">
        <v>43117.696018518516</v>
      </c>
      <c r="O3463" s="11">
        <v>43124.70553240741</v>
      </c>
      <c r="P3463" t="s">
        <v>2124</v>
      </c>
      <c r="Q3463" t="s">
        <v>436</v>
      </c>
      <c r="R3463" t="s">
        <v>12628</v>
      </c>
      <c r="S3463" t="s">
        <v>2125</v>
      </c>
      <c r="T3463" t="s">
        <v>2126</v>
      </c>
      <c r="U3463" t="s">
        <v>2127</v>
      </c>
      <c r="V3463">
        <v>0</v>
      </c>
      <c r="W3463" t="s">
        <v>2127</v>
      </c>
      <c r="X3463" t="s">
        <v>2125</v>
      </c>
      <c r="Y3463" t="s">
        <v>2125</v>
      </c>
      <c r="Z3463" t="s">
        <v>421</v>
      </c>
      <c r="AA3463" t="s">
        <v>2137</v>
      </c>
      <c r="AB3463" t="s">
        <v>2127</v>
      </c>
    </row>
    <row r="3464" spans="1:28" x14ac:dyDescent="0.2">
      <c r="A3464">
        <v>16098848</v>
      </c>
      <c r="B3464" t="s">
        <v>12629</v>
      </c>
      <c r="C3464" t="s">
        <v>2158</v>
      </c>
      <c r="D3464" t="s">
        <v>468</v>
      </c>
      <c r="E3464" t="s">
        <v>317</v>
      </c>
      <c r="F3464" t="s">
        <v>316</v>
      </c>
      <c r="G3464" t="s">
        <v>323</v>
      </c>
      <c r="H3464" t="s">
        <v>335</v>
      </c>
      <c r="I3464" t="s">
        <v>317</v>
      </c>
      <c r="J3464" t="s">
        <v>334</v>
      </c>
      <c r="K3464" t="s">
        <v>12630</v>
      </c>
      <c r="L3464" t="s">
        <v>12631</v>
      </c>
      <c r="M3464" s="11">
        <v>43117.696215277778</v>
      </c>
      <c r="N3464" s="11">
        <v>43117.696215277778</v>
      </c>
      <c r="O3464" s="11">
        <v>43125.499583333331</v>
      </c>
      <c r="P3464" t="s">
        <v>2124</v>
      </c>
      <c r="Q3464" t="s">
        <v>321</v>
      </c>
      <c r="R3464" t="s">
        <v>12632</v>
      </c>
      <c r="S3464" t="s">
        <v>2125</v>
      </c>
      <c r="T3464" t="s">
        <v>2126</v>
      </c>
      <c r="U3464" t="s">
        <v>2127</v>
      </c>
      <c r="V3464">
        <v>0</v>
      </c>
      <c r="W3464" t="s">
        <v>2127</v>
      </c>
      <c r="X3464" t="s">
        <v>2125</v>
      </c>
      <c r="Y3464" t="s">
        <v>2125</v>
      </c>
      <c r="Z3464" t="s">
        <v>312</v>
      </c>
      <c r="AA3464" t="s">
        <v>2137</v>
      </c>
      <c r="AB3464" t="s">
        <v>2127</v>
      </c>
    </row>
    <row r="3465" spans="1:28" x14ac:dyDescent="0.2">
      <c r="A3465">
        <v>16098930</v>
      </c>
      <c r="B3465" t="s">
        <v>4389</v>
      </c>
      <c r="C3465" t="s">
        <v>4390</v>
      </c>
      <c r="D3465" t="s">
        <v>482</v>
      </c>
      <c r="E3465" t="s">
        <v>317</v>
      </c>
      <c r="F3465" t="s">
        <v>2127</v>
      </c>
      <c r="G3465" t="s">
        <v>370</v>
      </c>
      <c r="H3465" t="s">
        <v>482</v>
      </c>
      <c r="I3465" t="s">
        <v>317</v>
      </c>
      <c r="J3465" t="s">
        <v>334</v>
      </c>
      <c r="K3465" t="s">
        <v>1700</v>
      </c>
      <c r="L3465" t="s">
        <v>12633</v>
      </c>
      <c r="M3465" s="11">
        <v>43117.699513888889</v>
      </c>
      <c r="N3465" s="11">
        <v>43117.699513888889</v>
      </c>
      <c r="O3465" s="11">
        <v>43124.70040509259</v>
      </c>
      <c r="P3465" t="s">
        <v>2124</v>
      </c>
      <c r="Q3465" t="s">
        <v>3286</v>
      </c>
      <c r="R3465" t="s">
        <v>12238</v>
      </c>
      <c r="S3465" t="s">
        <v>2125</v>
      </c>
      <c r="T3465" t="s">
        <v>2126</v>
      </c>
      <c r="U3465" t="s">
        <v>2127</v>
      </c>
      <c r="V3465">
        <v>0</v>
      </c>
      <c r="W3465" t="s">
        <v>2127</v>
      </c>
      <c r="X3465" t="s">
        <v>2125</v>
      </c>
      <c r="Y3465" t="s">
        <v>2125</v>
      </c>
      <c r="Z3465" t="s">
        <v>742</v>
      </c>
      <c r="AA3465" t="s">
        <v>2128</v>
      </c>
      <c r="AB3465" t="s">
        <v>2127</v>
      </c>
    </row>
    <row r="3466" spans="1:28" x14ac:dyDescent="0.2">
      <c r="A3466">
        <v>16098951</v>
      </c>
      <c r="B3466" t="s">
        <v>6734</v>
      </c>
      <c r="C3466" t="s">
        <v>6735</v>
      </c>
      <c r="D3466" t="s">
        <v>510</v>
      </c>
      <c r="E3466" t="s">
        <v>317</v>
      </c>
      <c r="F3466" t="s">
        <v>370</v>
      </c>
      <c r="G3466" t="s">
        <v>370</v>
      </c>
      <c r="H3466" t="s">
        <v>510</v>
      </c>
      <c r="I3466" t="s">
        <v>317</v>
      </c>
      <c r="J3466" t="s">
        <v>430</v>
      </c>
      <c r="K3466" t="s">
        <v>496</v>
      </c>
      <c r="L3466" t="s">
        <v>12634</v>
      </c>
      <c r="M3466" s="11">
        <v>43117.700243055559</v>
      </c>
      <c r="N3466" s="11">
        <v>43117.700243055559</v>
      </c>
      <c r="O3466" s="11">
        <v>43124.709328703706</v>
      </c>
      <c r="P3466" t="s">
        <v>2124</v>
      </c>
      <c r="Q3466" t="s">
        <v>1354</v>
      </c>
      <c r="R3466" t="s">
        <v>12635</v>
      </c>
      <c r="S3466" t="s">
        <v>2125</v>
      </c>
      <c r="T3466" t="s">
        <v>2126</v>
      </c>
      <c r="U3466" t="s">
        <v>2127</v>
      </c>
      <c r="V3466">
        <v>0</v>
      </c>
      <c r="W3466" t="s">
        <v>2127</v>
      </c>
      <c r="X3466" t="s">
        <v>2125</v>
      </c>
      <c r="Y3466" t="s">
        <v>2125</v>
      </c>
      <c r="Z3466" t="s">
        <v>742</v>
      </c>
      <c r="AA3466" t="s">
        <v>2137</v>
      </c>
      <c r="AB3466" t="s">
        <v>2127</v>
      </c>
    </row>
    <row r="3467" spans="1:28" x14ac:dyDescent="0.2">
      <c r="A3467">
        <v>16098961</v>
      </c>
      <c r="B3467" t="s">
        <v>1505</v>
      </c>
      <c r="C3467" t="s">
        <v>2340</v>
      </c>
      <c r="D3467" t="s">
        <v>482</v>
      </c>
      <c r="E3467" t="s">
        <v>317</v>
      </c>
      <c r="F3467" t="s">
        <v>2127</v>
      </c>
      <c r="G3467" t="s">
        <v>370</v>
      </c>
      <c r="H3467" t="s">
        <v>482</v>
      </c>
      <c r="I3467" t="s">
        <v>317</v>
      </c>
      <c r="J3467" t="s">
        <v>334</v>
      </c>
      <c r="K3467" t="s">
        <v>4133</v>
      </c>
      <c r="L3467" t="s">
        <v>12636</v>
      </c>
      <c r="M3467" s="11">
        <v>43117.700624999998</v>
      </c>
      <c r="N3467" s="11">
        <v>43117.700624999998</v>
      </c>
      <c r="O3467" s="11">
        <v>43124.701851851853</v>
      </c>
      <c r="P3467" t="s">
        <v>2124</v>
      </c>
      <c r="Q3467" t="s">
        <v>3286</v>
      </c>
      <c r="R3467" t="s">
        <v>11712</v>
      </c>
      <c r="S3467" t="s">
        <v>2125</v>
      </c>
      <c r="T3467" t="s">
        <v>2126</v>
      </c>
      <c r="U3467" t="s">
        <v>2127</v>
      </c>
      <c r="V3467">
        <v>0</v>
      </c>
      <c r="W3467" t="s">
        <v>2127</v>
      </c>
      <c r="X3467" t="s">
        <v>2125</v>
      </c>
      <c r="Y3467" t="s">
        <v>2125</v>
      </c>
      <c r="Z3467" t="s">
        <v>534</v>
      </c>
      <c r="AA3467" t="s">
        <v>2137</v>
      </c>
      <c r="AB3467" t="s">
        <v>2127</v>
      </c>
    </row>
    <row r="3468" spans="1:28" x14ac:dyDescent="0.2">
      <c r="A3468">
        <v>16099004</v>
      </c>
      <c r="B3468" t="s">
        <v>2197</v>
      </c>
      <c r="C3468" t="s">
        <v>11478</v>
      </c>
      <c r="D3468" t="s">
        <v>381</v>
      </c>
      <c r="E3468" t="s">
        <v>317</v>
      </c>
      <c r="F3468" t="s">
        <v>382</v>
      </c>
      <c r="G3468" t="s">
        <v>382</v>
      </c>
      <c r="H3468" t="s">
        <v>381</v>
      </c>
      <c r="I3468" t="s">
        <v>317</v>
      </c>
      <c r="J3468" t="s">
        <v>322</v>
      </c>
      <c r="K3468" t="s">
        <v>1556</v>
      </c>
      <c r="L3468" t="s">
        <v>12637</v>
      </c>
      <c r="M3468" s="11">
        <v>43117.702233796299</v>
      </c>
      <c r="N3468" s="11">
        <v>43117.702233796299</v>
      </c>
      <c r="O3468" s="11">
        <v>43125.695486111108</v>
      </c>
      <c r="P3468" t="s">
        <v>2124</v>
      </c>
      <c r="Q3468" t="s">
        <v>1553</v>
      </c>
      <c r="R3468" t="s">
        <v>12638</v>
      </c>
      <c r="S3468" t="s">
        <v>2125</v>
      </c>
      <c r="T3468" t="s">
        <v>2126</v>
      </c>
      <c r="U3468" t="s">
        <v>2127</v>
      </c>
      <c r="V3468">
        <v>0</v>
      </c>
      <c r="W3468" t="s">
        <v>2127</v>
      </c>
      <c r="X3468" t="s">
        <v>2125</v>
      </c>
      <c r="Y3468" t="s">
        <v>2125</v>
      </c>
      <c r="Z3468" t="s">
        <v>378</v>
      </c>
      <c r="AA3468" t="s">
        <v>2137</v>
      </c>
      <c r="AB3468" t="s">
        <v>2127</v>
      </c>
    </row>
    <row r="3469" spans="1:28" x14ac:dyDescent="0.2">
      <c r="A3469">
        <v>16099069</v>
      </c>
      <c r="B3469" t="s">
        <v>12529</v>
      </c>
      <c r="C3469" t="s">
        <v>7878</v>
      </c>
      <c r="D3469" t="s">
        <v>518</v>
      </c>
      <c r="E3469" t="s">
        <v>317</v>
      </c>
      <c r="F3469" t="s">
        <v>316</v>
      </c>
      <c r="G3469" t="s">
        <v>316</v>
      </c>
      <c r="H3469" t="s">
        <v>518</v>
      </c>
      <c r="I3469" t="s">
        <v>317</v>
      </c>
      <c r="J3469" t="s">
        <v>334</v>
      </c>
      <c r="K3469" t="s">
        <v>591</v>
      </c>
      <c r="L3469" t="s">
        <v>12639</v>
      </c>
      <c r="M3469" s="11">
        <v>43117.704814814817</v>
      </c>
      <c r="N3469" s="11">
        <v>43117.704814814817</v>
      </c>
      <c r="O3469" s="11">
        <v>43124.708622685182</v>
      </c>
      <c r="P3469" t="s">
        <v>2124</v>
      </c>
      <c r="Q3469" t="s">
        <v>425</v>
      </c>
      <c r="R3469" t="s">
        <v>12640</v>
      </c>
      <c r="S3469" t="s">
        <v>2125</v>
      </c>
      <c r="T3469" t="s">
        <v>2126</v>
      </c>
      <c r="U3469" t="s">
        <v>2127</v>
      </c>
      <c r="V3469">
        <v>0</v>
      </c>
      <c r="W3469" t="s">
        <v>2127</v>
      </c>
      <c r="X3469" t="s">
        <v>2125</v>
      </c>
      <c r="Y3469" t="s">
        <v>2125</v>
      </c>
      <c r="Z3469" t="s">
        <v>433</v>
      </c>
      <c r="AA3469" t="s">
        <v>2137</v>
      </c>
      <c r="AB3469" t="s">
        <v>2127</v>
      </c>
    </row>
    <row r="3470" spans="1:28" x14ac:dyDescent="0.2">
      <c r="A3470">
        <v>16099082</v>
      </c>
      <c r="B3470" t="s">
        <v>3139</v>
      </c>
      <c r="C3470" t="s">
        <v>11266</v>
      </c>
      <c r="D3470" t="s">
        <v>410</v>
      </c>
      <c r="E3470" t="s">
        <v>317</v>
      </c>
      <c r="F3470" t="s">
        <v>382</v>
      </c>
      <c r="G3470" t="s">
        <v>701</v>
      </c>
      <c r="H3470" t="s">
        <v>702</v>
      </c>
      <c r="I3470" t="s">
        <v>2285</v>
      </c>
      <c r="J3470" t="s">
        <v>334</v>
      </c>
      <c r="K3470" t="s">
        <v>417</v>
      </c>
      <c r="L3470" t="s">
        <v>12641</v>
      </c>
      <c r="M3470" s="11">
        <v>43117.705254629633</v>
      </c>
      <c r="N3470" s="11">
        <v>43117.705254629633</v>
      </c>
      <c r="O3470" s="11">
        <v>43129.611331018517</v>
      </c>
      <c r="P3470" t="s">
        <v>2124</v>
      </c>
      <c r="Q3470" t="s">
        <v>412</v>
      </c>
      <c r="R3470" t="s">
        <v>12642</v>
      </c>
      <c r="S3470" t="s">
        <v>2125</v>
      </c>
      <c r="T3470" t="s">
        <v>2126</v>
      </c>
      <c r="U3470" t="s">
        <v>2127</v>
      </c>
      <c r="V3470">
        <v>0</v>
      </c>
      <c r="W3470" t="s">
        <v>2127</v>
      </c>
      <c r="X3470" t="s">
        <v>2125</v>
      </c>
      <c r="Y3470" t="s">
        <v>2125</v>
      </c>
      <c r="Z3470" t="s">
        <v>378</v>
      </c>
      <c r="AA3470" t="s">
        <v>2137</v>
      </c>
      <c r="AB3470" t="s">
        <v>2127</v>
      </c>
    </row>
    <row r="3471" spans="1:28" x14ac:dyDescent="0.2">
      <c r="A3471">
        <v>16099119</v>
      </c>
      <c r="B3471" t="s">
        <v>11939</v>
      </c>
      <c r="C3471" t="s">
        <v>11940</v>
      </c>
      <c r="D3471" t="s">
        <v>482</v>
      </c>
      <c r="E3471" t="s">
        <v>317</v>
      </c>
      <c r="F3471" t="s">
        <v>370</v>
      </c>
      <c r="G3471" t="s">
        <v>370</v>
      </c>
      <c r="H3471" t="s">
        <v>482</v>
      </c>
      <c r="I3471" t="s">
        <v>317</v>
      </c>
      <c r="J3471" t="s">
        <v>334</v>
      </c>
      <c r="K3471" t="s">
        <v>1021</v>
      </c>
      <c r="L3471" t="s">
        <v>12643</v>
      </c>
      <c r="M3471" s="11">
        <v>43117.706875000003</v>
      </c>
      <c r="N3471" s="11">
        <v>43117.706875000003</v>
      </c>
      <c r="O3471" s="11">
        <v>43123.483437499999</v>
      </c>
      <c r="P3471" t="s">
        <v>2124</v>
      </c>
      <c r="Q3471" t="s">
        <v>600</v>
      </c>
      <c r="R3471" t="s">
        <v>12644</v>
      </c>
      <c r="S3471" t="s">
        <v>2125</v>
      </c>
      <c r="T3471" t="s">
        <v>2126</v>
      </c>
      <c r="U3471" t="s">
        <v>2127</v>
      </c>
      <c r="V3471">
        <v>0</v>
      </c>
      <c r="W3471" t="s">
        <v>2127</v>
      </c>
      <c r="X3471" t="s">
        <v>2125</v>
      </c>
      <c r="Y3471" t="s">
        <v>2125</v>
      </c>
      <c r="Z3471" t="s">
        <v>634</v>
      </c>
      <c r="AA3471" t="s">
        <v>2137</v>
      </c>
      <c r="AB3471" t="s">
        <v>2127</v>
      </c>
    </row>
    <row r="3472" spans="1:28" x14ac:dyDescent="0.2">
      <c r="A3472">
        <v>16099209</v>
      </c>
      <c r="B3472" t="s">
        <v>12645</v>
      </c>
      <c r="C3472" t="s">
        <v>12646</v>
      </c>
      <c r="D3472" t="s">
        <v>510</v>
      </c>
      <c r="E3472" t="s">
        <v>317</v>
      </c>
      <c r="F3472" t="s">
        <v>2127</v>
      </c>
      <c r="G3472" t="s">
        <v>316</v>
      </c>
      <c r="H3472" t="s">
        <v>510</v>
      </c>
      <c r="I3472" t="s">
        <v>317</v>
      </c>
      <c r="J3472" t="s">
        <v>334</v>
      </c>
      <c r="K3472" t="s">
        <v>3665</v>
      </c>
      <c r="L3472" t="s">
        <v>12647</v>
      </c>
      <c r="M3472" s="11">
        <v>43117.70988425926</v>
      </c>
      <c r="N3472" s="11">
        <v>43117.70988425926</v>
      </c>
      <c r="O3472" s="11">
        <v>43124.71297453704</v>
      </c>
      <c r="P3472" t="s">
        <v>2124</v>
      </c>
      <c r="Q3472" t="s">
        <v>3694</v>
      </c>
      <c r="R3472" t="s">
        <v>12648</v>
      </c>
      <c r="S3472" t="s">
        <v>2125</v>
      </c>
      <c r="T3472" t="s">
        <v>2126</v>
      </c>
      <c r="U3472" t="s">
        <v>2127</v>
      </c>
      <c r="V3472">
        <v>0</v>
      </c>
      <c r="W3472" t="s">
        <v>2127</v>
      </c>
      <c r="X3472" t="s">
        <v>2125</v>
      </c>
      <c r="Y3472" t="s">
        <v>2125</v>
      </c>
      <c r="Z3472" t="s">
        <v>12649</v>
      </c>
      <c r="AA3472" t="s">
        <v>2137</v>
      </c>
      <c r="AB3472" t="s">
        <v>2127</v>
      </c>
    </row>
    <row r="3473" spans="1:28" x14ac:dyDescent="0.2">
      <c r="A3473">
        <v>16099211</v>
      </c>
      <c r="B3473" t="s">
        <v>6369</v>
      </c>
      <c r="C3473" t="s">
        <v>2158</v>
      </c>
      <c r="D3473" t="s">
        <v>518</v>
      </c>
      <c r="E3473" t="s">
        <v>317</v>
      </c>
      <c r="F3473" t="s">
        <v>316</v>
      </c>
      <c r="G3473" t="s">
        <v>316</v>
      </c>
      <c r="H3473" t="s">
        <v>518</v>
      </c>
      <c r="I3473" t="s">
        <v>317</v>
      </c>
      <c r="J3473" t="s">
        <v>334</v>
      </c>
      <c r="K3473" t="s">
        <v>362</v>
      </c>
      <c r="L3473" t="s">
        <v>12650</v>
      </c>
      <c r="M3473" s="11">
        <v>43117.709965277776</v>
      </c>
      <c r="N3473" s="11">
        <v>43117.709965277776</v>
      </c>
      <c r="O3473" s="11">
        <v>43131.715358796297</v>
      </c>
      <c r="P3473" t="s">
        <v>2124</v>
      </c>
      <c r="Q3473" t="s">
        <v>501</v>
      </c>
      <c r="R3473" t="s">
        <v>12651</v>
      </c>
      <c r="S3473" t="s">
        <v>2125</v>
      </c>
      <c r="T3473" t="s">
        <v>2126</v>
      </c>
      <c r="U3473" t="s">
        <v>2127</v>
      </c>
      <c r="V3473">
        <v>0</v>
      </c>
      <c r="W3473" t="s">
        <v>2127</v>
      </c>
      <c r="X3473" t="s">
        <v>2125</v>
      </c>
      <c r="Y3473" t="s">
        <v>2125</v>
      </c>
      <c r="Z3473" t="s">
        <v>378</v>
      </c>
      <c r="AA3473" t="s">
        <v>2137</v>
      </c>
      <c r="AB3473" t="s">
        <v>2127</v>
      </c>
    </row>
    <row r="3474" spans="1:28" x14ac:dyDescent="0.2">
      <c r="A3474">
        <v>16099214</v>
      </c>
      <c r="B3474" t="s">
        <v>11057</v>
      </c>
      <c r="C3474" t="s">
        <v>2158</v>
      </c>
      <c r="D3474" t="s">
        <v>1233</v>
      </c>
      <c r="E3474" t="s">
        <v>317</v>
      </c>
      <c r="F3474" t="s">
        <v>323</v>
      </c>
      <c r="G3474" t="s">
        <v>323</v>
      </c>
      <c r="H3474" t="s">
        <v>983</v>
      </c>
      <c r="I3474" t="s">
        <v>317</v>
      </c>
      <c r="J3474" t="s">
        <v>334</v>
      </c>
      <c r="K3474" t="s">
        <v>1991</v>
      </c>
      <c r="L3474" t="s">
        <v>12652</v>
      </c>
      <c r="M3474" s="11">
        <v>43117.710162037038</v>
      </c>
      <c r="N3474" s="11">
        <v>43117.710162037038</v>
      </c>
      <c r="O3474" s="11">
        <v>43126.420115740744</v>
      </c>
      <c r="P3474" t="s">
        <v>2124</v>
      </c>
      <c r="Q3474" t="s">
        <v>333</v>
      </c>
      <c r="R3474" t="s">
        <v>3607</v>
      </c>
      <c r="S3474" t="s">
        <v>2125</v>
      </c>
      <c r="T3474" t="s">
        <v>2126</v>
      </c>
      <c r="U3474" t="s">
        <v>2127</v>
      </c>
      <c r="V3474">
        <v>0</v>
      </c>
      <c r="W3474" t="s">
        <v>2127</v>
      </c>
      <c r="X3474" t="s">
        <v>2125</v>
      </c>
      <c r="Y3474" t="s">
        <v>2125</v>
      </c>
      <c r="Z3474" t="s">
        <v>312</v>
      </c>
      <c r="AA3474" t="s">
        <v>2128</v>
      </c>
      <c r="AB3474" t="s">
        <v>2127</v>
      </c>
    </row>
    <row r="3475" spans="1:28" x14ac:dyDescent="0.2">
      <c r="A3475">
        <v>16099216</v>
      </c>
      <c r="B3475" t="s">
        <v>1505</v>
      </c>
      <c r="C3475" t="s">
        <v>2340</v>
      </c>
      <c r="D3475" t="s">
        <v>392</v>
      </c>
      <c r="E3475" t="s">
        <v>317</v>
      </c>
      <c r="F3475" t="s">
        <v>316</v>
      </c>
      <c r="G3475" t="s">
        <v>316</v>
      </c>
      <c r="H3475" t="s">
        <v>392</v>
      </c>
      <c r="I3475" t="s">
        <v>317</v>
      </c>
      <c r="J3475" t="s">
        <v>334</v>
      </c>
      <c r="K3475" t="s">
        <v>1101</v>
      </c>
      <c r="L3475" t="s">
        <v>12653</v>
      </c>
      <c r="M3475" s="11">
        <v>43117.710219907407</v>
      </c>
      <c r="N3475" s="11">
        <v>43117.710219907407</v>
      </c>
      <c r="O3475" s="11">
        <v>43124.714305555557</v>
      </c>
      <c r="P3475" t="s">
        <v>2124</v>
      </c>
      <c r="Q3475" t="s">
        <v>519</v>
      </c>
      <c r="R3475" t="s">
        <v>12654</v>
      </c>
      <c r="S3475" t="s">
        <v>2125</v>
      </c>
      <c r="T3475" t="s">
        <v>2126</v>
      </c>
      <c r="U3475" t="s">
        <v>2127</v>
      </c>
      <c r="V3475">
        <v>0</v>
      </c>
      <c r="W3475" t="s">
        <v>2127</v>
      </c>
      <c r="X3475" t="s">
        <v>2125</v>
      </c>
      <c r="Y3475" t="s">
        <v>2125</v>
      </c>
      <c r="Z3475" t="s">
        <v>534</v>
      </c>
      <c r="AA3475" t="s">
        <v>2137</v>
      </c>
      <c r="AB3475" t="s">
        <v>2127</v>
      </c>
    </row>
    <row r="3476" spans="1:28" x14ac:dyDescent="0.2">
      <c r="A3476">
        <v>16099240</v>
      </c>
      <c r="B3476" t="s">
        <v>12626</v>
      </c>
      <c r="C3476" t="s">
        <v>4017</v>
      </c>
      <c r="D3476" t="s">
        <v>550</v>
      </c>
      <c r="E3476" t="s">
        <v>317</v>
      </c>
      <c r="F3476" t="s">
        <v>316</v>
      </c>
      <c r="G3476" t="s">
        <v>316</v>
      </c>
      <c r="H3476" t="s">
        <v>550</v>
      </c>
      <c r="I3476" t="s">
        <v>317</v>
      </c>
      <c r="J3476" t="s">
        <v>334</v>
      </c>
      <c r="K3476" t="s">
        <v>546</v>
      </c>
      <c r="L3476" t="s">
        <v>12655</v>
      </c>
      <c r="M3476" s="11">
        <v>43117.711041666669</v>
      </c>
      <c r="N3476" s="11">
        <v>43117.711041666669</v>
      </c>
      <c r="O3476" s="11">
        <v>43124.732164351852</v>
      </c>
      <c r="P3476" t="s">
        <v>2124</v>
      </c>
      <c r="Q3476" t="s">
        <v>436</v>
      </c>
      <c r="R3476" t="s">
        <v>12656</v>
      </c>
      <c r="S3476" t="s">
        <v>2125</v>
      </c>
      <c r="T3476" t="s">
        <v>2126</v>
      </c>
      <c r="U3476" t="s">
        <v>2127</v>
      </c>
      <c r="V3476">
        <v>0</v>
      </c>
      <c r="W3476" t="s">
        <v>2127</v>
      </c>
      <c r="X3476" t="s">
        <v>2125</v>
      </c>
      <c r="Y3476" t="s">
        <v>2125</v>
      </c>
      <c r="Z3476" t="s">
        <v>421</v>
      </c>
      <c r="AA3476" t="s">
        <v>2137</v>
      </c>
      <c r="AB3476" t="s">
        <v>2127</v>
      </c>
    </row>
    <row r="3477" spans="1:28" x14ac:dyDescent="0.2">
      <c r="A3477">
        <v>16099313</v>
      </c>
      <c r="B3477" t="s">
        <v>12657</v>
      </c>
      <c r="C3477" t="s">
        <v>4326</v>
      </c>
      <c r="D3477" t="s">
        <v>482</v>
      </c>
      <c r="E3477" t="s">
        <v>317</v>
      </c>
      <c r="F3477" t="s">
        <v>370</v>
      </c>
      <c r="G3477" t="s">
        <v>370</v>
      </c>
      <c r="H3477" t="s">
        <v>482</v>
      </c>
      <c r="I3477" t="s">
        <v>317</v>
      </c>
      <c r="J3477" t="s">
        <v>430</v>
      </c>
      <c r="K3477" t="s">
        <v>496</v>
      </c>
      <c r="L3477" t="s">
        <v>12658</v>
      </c>
      <c r="M3477" s="11">
        <v>43117.713831018518</v>
      </c>
      <c r="N3477" s="11">
        <v>43117.713831018518</v>
      </c>
      <c r="O3477" s="11">
        <v>43131.714097222219</v>
      </c>
      <c r="P3477" t="s">
        <v>2124</v>
      </c>
      <c r="Q3477" t="s">
        <v>1354</v>
      </c>
      <c r="R3477" t="s">
        <v>12659</v>
      </c>
      <c r="S3477" t="s">
        <v>2125</v>
      </c>
      <c r="T3477" t="s">
        <v>2126</v>
      </c>
      <c r="U3477" t="s">
        <v>2127</v>
      </c>
      <c r="V3477">
        <v>1</v>
      </c>
      <c r="W3477" t="s">
        <v>2127</v>
      </c>
      <c r="X3477" t="s">
        <v>2125</v>
      </c>
      <c r="Y3477" t="s">
        <v>2125</v>
      </c>
      <c r="Z3477" t="s">
        <v>742</v>
      </c>
      <c r="AA3477" t="s">
        <v>2137</v>
      </c>
      <c r="AB3477" t="s">
        <v>2127</v>
      </c>
    </row>
    <row r="3478" spans="1:28" x14ac:dyDescent="0.2">
      <c r="A3478">
        <v>16099349</v>
      </c>
      <c r="B3478" t="s">
        <v>8577</v>
      </c>
      <c r="C3478" t="s">
        <v>2158</v>
      </c>
      <c r="D3478" t="s">
        <v>468</v>
      </c>
      <c r="E3478" t="s">
        <v>317</v>
      </c>
      <c r="F3478" t="s">
        <v>316</v>
      </c>
      <c r="G3478" t="s">
        <v>316</v>
      </c>
      <c r="H3478" t="s">
        <v>468</v>
      </c>
      <c r="I3478" t="s">
        <v>317</v>
      </c>
      <c r="J3478" t="s">
        <v>430</v>
      </c>
      <c r="K3478" t="s">
        <v>595</v>
      </c>
      <c r="L3478" t="s">
        <v>12660</v>
      </c>
      <c r="M3478" s="11">
        <v>43117.71597222222</v>
      </c>
      <c r="N3478" s="11">
        <v>43117.71597222222</v>
      </c>
      <c r="O3478" s="11">
        <v>43124.717407407406</v>
      </c>
      <c r="P3478" t="s">
        <v>2124</v>
      </c>
      <c r="Q3478" t="s">
        <v>491</v>
      </c>
      <c r="R3478" t="s">
        <v>12661</v>
      </c>
      <c r="S3478" t="s">
        <v>2125</v>
      </c>
      <c r="T3478" t="s">
        <v>2126</v>
      </c>
      <c r="U3478" t="s">
        <v>2127</v>
      </c>
      <c r="V3478">
        <v>0</v>
      </c>
      <c r="W3478" t="s">
        <v>2127</v>
      </c>
      <c r="X3478" t="s">
        <v>2125</v>
      </c>
      <c r="Y3478" t="s">
        <v>2125</v>
      </c>
      <c r="Z3478" t="s">
        <v>312</v>
      </c>
      <c r="AA3478" t="s">
        <v>2137</v>
      </c>
      <c r="AB3478" t="s">
        <v>2127</v>
      </c>
    </row>
    <row r="3479" spans="1:28" x14ac:dyDescent="0.2">
      <c r="A3479">
        <v>16099376</v>
      </c>
      <c r="B3479" t="s">
        <v>971</v>
      </c>
      <c r="C3479" t="s">
        <v>3257</v>
      </c>
      <c r="D3479" t="s">
        <v>410</v>
      </c>
      <c r="E3479" t="s">
        <v>317</v>
      </c>
      <c r="F3479" t="s">
        <v>382</v>
      </c>
      <c r="G3479" t="s">
        <v>382</v>
      </c>
      <c r="H3479" t="s">
        <v>410</v>
      </c>
      <c r="I3479" t="s">
        <v>317</v>
      </c>
      <c r="J3479" t="s">
        <v>334</v>
      </c>
      <c r="K3479" t="s">
        <v>1164</v>
      </c>
      <c r="L3479" t="s">
        <v>12662</v>
      </c>
      <c r="M3479" s="11">
        <v>43117.717476851853</v>
      </c>
      <c r="N3479" s="11">
        <v>43117.717476851853</v>
      </c>
      <c r="O3479" s="11">
        <v>43124.719293981485</v>
      </c>
      <c r="P3479" t="s">
        <v>2124</v>
      </c>
      <c r="Q3479" t="s">
        <v>891</v>
      </c>
      <c r="R3479" t="s">
        <v>12663</v>
      </c>
      <c r="S3479" t="s">
        <v>2125</v>
      </c>
      <c r="T3479" t="s">
        <v>2126</v>
      </c>
      <c r="U3479" t="s">
        <v>2127</v>
      </c>
      <c r="V3479">
        <v>0</v>
      </c>
      <c r="W3479" t="s">
        <v>2127</v>
      </c>
      <c r="X3479" t="s">
        <v>2125</v>
      </c>
      <c r="Y3479" t="s">
        <v>2125</v>
      </c>
      <c r="Z3479" t="s">
        <v>972</v>
      </c>
      <c r="AA3479" t="s">
        <v>2128</v>
      </c>
      <c r="AB3479" t="s">
        <v>2127</v>
      </c>
    </row>
    <row r="3480" spans="1:28" x14ac:dyDescent="0.2">
      <c r="A3480">
        <v>16102205</v>
      </c>
      <c r="B3480" t="s">
        <v>2878</v>
      </c>
      <c r="C3480" t="s">
        <v>2879</v>
      </c>
      <c r="D3480" t="s">
        <v>392</v>
      </c>
      <c r="E3480" t="s">
        <v>317</v>
      </c>
      <c r="F3480" t="s">
        <v>316</v>
      </c>
      <c r="G3480" t="s">
        <v>316</v>
      </c>
      <c r="H3480" t="s">
        <v>392</v>
      </c>
      <c r="I3480" t="s">
        <v>317</v>
      </c>
      <c r="J3480" t="s">
        <v>334</v>
      </c>
      <c r="K3480" t="s">
        <v>438</v>
      </c>
      <c r="L3480" t="s">
        <v>12664</v>
      </c>
      <c r="M3480" s="11">
        <v>43118.43277777778</v>
      </c>
      <c r="N3480" s="11">
        <v>43118.43277777778</v>
      </c>
      <c r="O3480" s="11">
        <v>43125.615949074076</v>
      </c>
      <c r="P3480" t="s">
        <v>2124</v>
      </c>
      <c r="Q3480" t="s">
        <v>425</v>
      </c>
      <c r="R3480" t="s">
        <v>12665</v>
      </c>
      <c r="S3480" t="s">
        <v>2125</v>
      </c>
      <c r="T3480" t="s">
        <v>2126</v>
      </c>
      <c r="U3480" t="s">
        <v>2127</v>
      </c>
      <c r="V3480">
        <v>0</v>
      </c>
      <c r="W3480" t="s">
        <v>2127</v>
      </c>
      <c r="X3480" t="s">
        <v>2125</v>
      </c>
      <c r="Y3480" t="s">
        <v>2125</v>
      </c>
      <c r="Z3480" t="s">
        <v>613</v>
      </c>
      <c r="AA3480" t="s">
        <v>2137</v>
      </c>
      <c r="AB3480" t="s">
        <v>2127</v>
      </c>
    </row>
    <row r="3481" spans="1:28" x14ac:dyDescent="0.2">
      <c r="A3481">
        <v>16102330</v>
      </c>
      <c r="B3481" t="s">
        <v>12666</v>
      </c>
      <c r="C3481" t="s">
        <v>5643</v>
      </c>
      <c r="D3481" t="s">
        <v>392</v>
      </c>
      <c r="E3481" t="s">
        <v>317</v>
      </c>
      <c r="F3481" t="s">
        <v>316</v>
      </c>
      <c r="G3481" t="s">
        <v>316</v>
      </c>
      <c r="H3481" t="s">
        <v>392</v>
      </c>
      <c r="I3481" t="s">
        <v>317</v>
      </c>
      <c r="J3481" t="s">
        <v>334</v>
      </c>
      <c r="K3481" t="s">
        <v>595</v>
      </c>
      <c r="L3481" t="s">
        <v>12667</v>
      </c>
      <c r="M3481" s="11">
        <v>43118.437256944446</v>
      </c>
      <c r="N3481" s="11">
        <v>43118.437256944446</v>
      </c>
      <c r="O3481" s="11">
        <v>43125.486157407409</v>
      </c>
      <c r="P3481" t="s">
        <v>2124</v>
      </c>
      <c r="Q3481" t="s">
        <v>436</v>
      </c>
      <c r="R3481" t="s">
        <v>12668</v>
      </c>
      <c r="S3481" t="s">
        <v>2125</v>
      </c>
      <c r="T3481" t="s">
        <v>2126</v>
      </c>
      <c r="U3481" t="s">
        <v>2127</v>
      </c>
      <c r="V3481">
        <v>0</v>
      </c>
      <c r="W3481" t="s">
        <v>2127</v>
      </c>
      <c r="X3481" t="s">
        <v>2125</v>
      </c>
      <c r="Y3481" t="s">
        <v>2125</v>
      </c>
      <c r="Z3481" t="s">
        <v>613</v>
      </c>
      <c r="AA3481" t="s">
        <v>2137</v>
      </c>
      <c r="AB3481" t="s">
        <v>2127</v>
      </c>
    </row>
    <row r="3482" spans="1:28" x14ac:dyDescent="0.2">
      <c r="A3482">
        <v>16102352</v>
      </c>
      <c r="B3482" t="s">
        <v>4389</v>
      </c>
      <c r="C3482" t="s">
        <v>4390</v>
      </c>
      <c r="D3482" t="s">
        <v>510</v>
      </c>
      <c r="E3482" t="s">
        <v>317</v>
      </c>
      <c r="F3482" t="s">
        <v>370</v>
      </c>
      <c r="G3482" t="s">
        <v>370</v>
      </c>
      <c r="H3482" t="s">
        <v>510</v>
      </c>
      <c r="I3482" t="s">
        <v>317</v>
      </c>
      <c r="J3482" t="s">
        <v>334</v>
      </c>
      <c r="K3482" t="s">
        <v>591</v>
      </c>
      <c r="L3482" t="s">
        <v>12669</v>
      </c>
      <c r="M3482" s="11">
        <v>43118.437881944446</v>
      </c>
      <c r="N3482" s="11">
        <v>43118.437881944446</v>
      </c>
      <c r="O3482" s="11">
        <v>43125.444618055553</v>
      </c>
      <c r="P3482" t="s">
        <v>2124</v>
      </c>
      <c r="Q3482" t="s">
        <v>600</v>
      </c>
      <c r="R3482" t="s">
        <v>12670</v>
      </c>
      <c r="S3482" t="s">
        <v>2125</v>
      </c>
      <c r="T3482" t="s">
        <v>2126</v>
      </c>
      <c r="U3482" t="s">
        <v>2127</v>
      </c>
      <c r="V3482">
        <v>0</v>
      </c>
      <c r="W3482" t="s">
        <v>2127</v>
      </c>
      <c r="X3482" t="s">
        <v>2125</v>
      </c>
      <c r="Y3482" t="s">
        <v>2125</v>
      </c>
      <c r="Z3482" t="s">
        <v>742</v>
      </c>
      <c r="AA3482" t="s">
        <v>2137</v>
      </c>
      <c r="AB3482" t="s">
        <v>2127</v>
      </c>
    </row>
    <row r="3483" spans="1:28" x14ac:dyDescent="0.2">
      <c r="A3483">
        <v>16102392</v>
      </c>
      <c r="B3483" t="s">
        <v>12671</v>
      </c>
      <c r="C3483" t="s">
        <v>5780</v>
      </c>
      <c r="D3483" t="s">
        <v>401</v>
      </c>
      <c r="E3483" t="s">
        <v>317</v>
      </c>
      <c r="F3483" t="s">
        <v>316</v>
      </c>
      <c r="G3483" t="s">
        <v>316</v>
      </c>
      <c r="H3483" t="s">
        <v>401</v>
      </c>
      <c r="I3483" t="s">
        <v>317</v>
      </c>
      <c r="J3483" t="s">
        <v>334</v>
      </c>
      <c r="K3483" t="s">
        <v>471</v>
      </c>
      <c r="L3483" t="s">
        <v>12672</v>
      </c>
      <c r="M3483" s="11">
        <v>43118.439143518517</v>
      </c>
      <c r="N3483" s="11">
        <v>43118.439143518517</v>
      </c>
      <c r="O3483" s="11">
        <v>43125.44127314815</v>
      </c>
      <c r="P3483" t="s">
        <v>2124</v>
      </c>
      <c r="Q3483" t="s">
        <v>1039</v>
      </c>
      <c r="R3483" t="s">
        <v>12673</v>
      </c>
      <c r="S3483" t="s">
        <v>2125</v>
      </c>
      <c r="T3483" t="s">
        <v>2126</v>
      </c>
      <c r="U3483" t="s">
        <v>2127</v>
      </c>
      <c r="V3483">
        <v>0</v>
      </c>
      <c r="W3483" t="s">
        <v>2127</v>
      </c>
      <c r="X3483" t="s">
        <v>2125</v>
      </c>
      <c r="Y3483" t="s">
        <v>2125</v>
      </c>
      <c r="Z3483" t="s">
        <v>421</v>
      </c>
      <c r="AA3483" t="s">
        <v>2128</v>
      </c>
      <c r="AB3483" t="s">
        <v>2127</v>
      </c>
    </row>
    <row r="3484" spans="1:28" x14ac:dyDescent="0.2">
      <c r="A3484">
        <v>16102471</v>
      </c>
      <c r="B3484" t="s">
        <v>1158</v>
      </c>
      <c r="C3484" t="s">
        <v>2382</v>
      </c>
      <c r="D3484" t="s">
        <v>443</v>
      </c>
      <c r="E3484" t="s">
        <v>317</v>
      </c>
      <c r="F3484" t="s">
        <v>382</v>
      </c>
      <c r="G3484" t="s">
        <v>382</v>
      </c>
      <c r="H3484" t="s">
        <v>443</v>
      </c>
      <c r="I3484" t="s">
        <v>317</v>
      </c>
      <c r="J3484" t="s">
        <v>322</v>
      </c>
      <c r="K3484" t="s">
        <v>1556</v>
      </c>
      <c r="L3484" t="s">
        <v>12674</v>
      </c>
      <c r="M3484" s="11">
        <v>43118.442245370374</v>
      </c>
      <c r="N3484" s="11">
        <v>43118.442245370374</v>
      </c>
      <c r="O3484" s="11">
        <v>43125.54347222222</v>
      </c>
      <c r="P3484" t="s">
        <v>2124</v>
      </c>
      <c r="Q3484" t="s">
        <v>1553</v>
      </c>
      <c r="R3484" t="s">
        <v>12675</v>
      </c>
      <c r="S3484" t="s">
        <v>2125</v>
      </c>
      <c r="T3484" t="s">
        <v>2126</v>
      </c>
      <c r="U3484" t="s">
        <v>2127</v>
      </c>
      <c r="V3484">
        <v>0</v>
      </c>
      <c r="W3484" t="s">
        <v>2127</v>
      </c>
      <c r="X3484" t="s">
        <v>2125</v>
      </c>
      <c r="Y3484" t="s">
        <v>2125</v>
      </c>
      <c r="Z3484" t="s">
        <v>1159</v>
      </c>
      <c r="AA3484" t="s">
        <v>2137</v>
      </c>
      <c r="AB3484" t="s">
        <v>2127</v>
      </c>
    </row>
    <row r="3485" spans="1:28" x14ac:dyDescent="0.2">
      <c r="A3485">
        <v>16102528</v>
      </c>
      <c r="B3485" t="s">
        <v>10680</v>
      </c>
      <c r="C3485" t="s">
        <v>5466</v>
      </c>
      <c r="D3485" t="s">
        <v>550</v>
      </c>
      <c r="E3485" t="s">
        <v>317</v>
      </c>
      <c r="F3485" t="s">
        <v>357</v>
      </c>
      <c r="G3485" t="s">
        <v>357</v>
      </c>
      <c r="H3485" t="s">
        <v>1105</v>
      </c>
      <c r="I3485" t="s">
        <v>317</v>
      </c>
      <c r="J3485" t="s">
        <v>334</v>
      </c>
      <c r="K3485" t="s">
        <v>12676</v>
      </c>
      <c r="L3485" t="s">
        <v>12677</v>
      </c>
      <c r="M3485" s="11">
        <v>43118.443993055553</v>
      </c>
      <c r="N3485" s="11">
        <v>43118.443993055553</v>
      </c>
      <c r="O3485" s="11">
        <v>43130.437777777777</v>
      </c>
      <c r="P3485" t="s">
        <v>2124</v>
      </c>
      <c r="Q3485" t="s">
        <v>1106</v>
      </c>
      <c r="R3485" t="s">
        <v>10403</v>
      </c>
      <c r="S3485" t="s">
        <v>2125</v>
      </c>
      <c r="T3485" t="s">
        <v>2126</v>
      </c>
      <c r="U3485" t="s">
        <v>2127</v>
      </c>
      <c r="V3485">
        <v>0</v>
      </c>
      <c r="W3485" t="s">
        <v>2127</v>
      </c>
      <c r="X3485" t="s">
        <v>2125</v>
      </c>
      <c r="Y3485" t="s">
        <v>2125</v>
      </c>
      <c r="Z3485" t="s">
        <v>433</v>
      </c>
      <c r="AA3485" t="s">
        <v>2128</v>
      </c>
      <c r="AB3485" t="s">
        <v>2127</v>
      </c>
    </row>
    <row r="3486" spans="1:28" x14ac:dyDescent="0.2">
      <c r="A3486">
        <v>16102548</v>
      </c>
      <c r="B3486" t="s">
        <v>6340</v>
      </c>
      <c r="C3486" t="s">
        <v>2158</v>
      </c>
      <c r="D3486" t="s">
        <v>468</v>
      </c>
      <c r="E3486" t="s">
        <v>317</v>
      </c>
      <c r="F3486" t="s">
        <v>323</v>
      </c>
      <c r="G3486" t="s">
        <v>323</v>
      </c>
      <c r="H3486" t="s">
        <v>335</v>
      </c>
      <c r="I3486" t="s">
        <v>317</v>
      </c>
      <c r="J3486" t="s">
        <v>334</v>
      </c>
      <c r="K3486" t="s">
        <v>12678</v>
      </c>
      <c r="L3486" t="s">
        <v>12679</v>
      </c>
      <c r="M3486" s="11">
        <v>43118.444652777776</v>
      </c>
      <c r="N3486" s="11">
        <v>43118.444652777776</v>
      </c>
      <c r="O3486" s="11">
        <v>43129.743020833332</v>
      </c>
      <c r="P3486" t="s">
        <v>2124</v>
      </c>
      <c r="Q3486" t="s">
        <v>2488</v>
      </c>
      <c r="R3486" t="s">
        <v>12680</v>
      </c>
      <c r="S3486" t="s">
        <v>2125</v>
      </c>
      <c r="T3486" t="s">
        <v>2126</v>
      </c>
      <c r="U3486" t="s">
        <v>2127</v>
      </c>
      <c r="V3486">
        <v>0</v>
      </c>
      <c r="W3486" t="s">
        <v>2127</v>
      </c>
      <c r="X3486" t="s">
        <v>2125</v>
      </c>
      <c r="Y3486" t="s">
        <v>2125</v>
      </c>
      <c r="Z3486" t="s">
        <v>312</v>
      </c>
      <c r="AA3486" t="s">
        <v>2128</v>
      </c>
      <c r="AB3486" t="s">
        <v>2127</v>
      </c>
    </row>
    <row r="3487" spans="1:28" x14ac:dyDescent="0.2">
      <c r="A3487">
        <v>16102674</v>
      </c>
      <c r="B3487" t="s">
        <v>10790</v>
      </c>
      <c r="C3487" t="s">
        <v>2340</v>
      </c>
      <c r="D3487" t="s">
        <v>324</v>
      </c>
      <c r="E3487" t="s">
        <v>317</v>
      </c>
      <c r="F3487" t="s">
        <v>316</v>
      </c>
      <c r="G3487" t="s">
        <v>323</v>
      </c>
      <c r="H3487" t="s">
        <v>892</v>
      </c>
      <c r="J3487" t="s">
        <v>334</v>
      </c>
      <c r="K3487" t="s">
        <v>12681</v>
      </c>
      <c r="L3487" t="s">
        <v>12682</v>
      </c>
      <c r="M3487" s="11">
        <v>43118.449131944442</v>
      </c>
      <c r="N3487" s="11">
        <v>43118.449131944442</v>
      </c>
      <c r="O3487" s="11">
        <v>43125.652418981481</v>
      </c>
      <c r="P3487" t="s">
        <v>2124</v>
      </c>
      <c r="Q3487" t="s">
        <v>2934</v>
      </c>
      <c r="R3487" t="s">
        <v>12683</v>
      </c>
      <c r="S3487" t="s">
        <v>2125</v>
      </c>
      <c r="T3487" t="s">
        <v>2126</v>
      </c>
      <c r="U3487" t="s">
        <v>2127</v>
      </c>
      <c r="V3487">
        <v>0</v>
      </c>
      <c r="W3487" t="s">
        <v>2127</v>
      </c>
      <c r="X3487" t="s">
        <v>2125</v>
      </c>
      <c r="Y3487" t="s">
        <v>2125</v>
      </c>
      <c r="Z3487" t="s">
        <v>534</v>
      </c>
      <c r="AA3487" t="s">
        <v>2128</v>
      </c>
      <c r="AB3487" t="s">
        <v>2127</v>
      </c>
    </row>
    <row r="3488" spans="1:28" x14ac:dyDescent="0.2">
      <c r="A3488">
        <v>16102718</v>
      </c>
      <c r="B3488" t="s">
        <v>10680</v>
      </c>
      <c r="C3488" t="s">
        <v>5466</v>
      </c>
      <c r="D3488" t="s">
        <v>550</v>
      </c>
      <c r="E3488" t="s">
        <v>317</v>
      </c>
      <c r="F3488" t="s">
        <v>357</v>
      </c>
      <c r="G3488" t="s">
        <v>357</v>
      </c>
      <c r="H3488" t="s">
        <v>1105</v>
      </c>
      <c r="I3488" t="s">
        <v>317</v>
      </c>
      <c r="J3488" t="s">
        <v>334</v>
      </c>
      <c r="K3488" t="s">
        <v>12676</v>
      </c>
      <c r="L3488" t="s">
        <v>12677</v>
      </c>
      <c r="M3488" s="11">
        <v>43118.450520833336</v>
      </c>
      <c r="N3488" s="11">
        <v>43118.450520833336</v>
      </c>
      <c r="O3488" s="11">
        <v>43126.732141203705</v>
      </c>
      <c r="P3488" t="s">
        <v>2124</v>
      </c>
      <c r="Q3488" t="s">
        <v>1106</v>
      </c>
      <c r="R3488" t="s">
        <v>5009</v>
      </c>
      <c r="S3488" t="s">
        <v>2125</v>
      </c>
      <c r="T3488" t="s">
        <v>2126</v>
      </c>
      <c r="U3488" t="s">
        <v>2127</v>
      </c>
      <c r="V3488">
        <v>0</v>
      </c>
      <c r="W3488" t="s">
        <v>2127</v>
      </c>
      <c r="X3488" t="s">
        <v>2125</v>
      </c>
      <c r="Y3488" t="s">
        <v>2125</v>
      </c>
      <c r="Z3488" t="s">
        <v>433</v>
      </c>
      <c r="AA3488" t="s">
        <v>2128</v>
      </c>
      <c r="AB3488" t="s">
        <v>2127</v>
      </c>
    </row>
    <row r="3489" spans="1:28" x14ac:dyDescent="0.2">
      <c r="A3489">
        <v>16102726</v>
      </c>
      <c r="B3489" t="s">
        <v>12520</v>
      </c>
      <c r="C3489" t="s">
        <v>11708</v>
      </c>
      <c r="D3489" t="s">
        <v>354</v>
      </c>
      <c r="E3489" t="s">
        <v>317</v>
      </c>
      <c r="F3489" t="s">
        <v>370</v>
      </c>
      <c r="G3489" t="s">
        <v>414</v>
      </c>
      <c r="H3489" t="s">
        <v>415</v>
      </c>
      <c r="J3489" t="s">
        <v>334</v>
      </c>
      <c r="K3489" t="s">
        <v>1502</v>
      </c>
      <c r="L3489" t="s">
        <v>12684</v>
      </c>
      <c r="M3489" s="11">
        <v>43118.450949074075</v>
      </c>
      <c r="N3489" s="11">
        <v>43118.450949074075</v>
      </c>
      <c r="O3489" s="11">
        <v>43129.437627314815</v>
      </c>
      <c r="P3489" t="s">
        <v>2124</v>
      </c>
      <c r="Q3489" t="s">
        <v>1594</v>
      </c>
      <c r="R3489" t="s">
        <v>12685</v>
      </c>
      <c r="S3489" t="s">
        <v>2125</v>
      </c>
      <c r="T3489" t="s">
        <v>2126</v>
      </c>
      <c r="U3489" t="s">
        <v>2127</v>
      </c>
      <c r="V3489">
        <v>0</v>
      </c>
      <c r="W3489" t="s">
        <v>2127</v>
      </c>
      <c r="X3489" t="s">
        <v>2125</v>
      </c>
      <c r="Y3489" t="s">
        <v>2125</v>
      </c>
      <c r="Z3489" t="s">
        <v>3987</v>
      </c>
      <c r="AA3489" t="s">
        <v>2137</v>
      </c>
      <c r="AB3489" t="s">
        <v>2127</v>
      </c>
    </row>
    <row r="3490" spans="1:28" x14ac:dyDescent="0.2">
      <c r="A3490">
        <v>16102760</v>
      </c>
      <c r="B3490" t="s">
        <v>10680</v>
      </c>
      <c r="C3490" t="s">
        <v>5466</v>
      </c>
      <c r="D3490" t="s">
        <v>550</v>
      </c>
      <c r="E3490" t="s">
        <v>317</v>
      </c>
      <c r="F3490" t="s">
        <v>357</v>
      </c>
      <c r="G3490" t="s">
        <v>357</v>
      </c>
      <c r="H3490" t="s">
        <v>1105</v>
      </c>
      <c r="I3490" t="s">
        <v>317</v>
      </c>
      <c r="J3490" t="s">
        <v>334</v>
      </c>
      <c r="K3490" t="s">
        <v>12676</v>
      </c>
      <c r="L3490" t="s">
        <v>12677</v>
      </c>
      <c r="M3490" s="11">
        <v>43118.452280092592</v>
      </c>
      <c r="N3490" s="11">
        <v>43118.452280092592</v>
      </c>
      <c r="O3490" s="11">
        <v>43126.731956018521</v>
      </c>
      <c r="P3490" t="s">
        <v>2124</v>
      </c>
      <c r="Q3490" t="s">
        <v>1106</v>
      </c>
      <c r="R3490" t="s">
        <v>5009</v>
      </c>
      <c r="S3490" t="s">
        <v>2125</v>
      </c>
      <c r="T3490" t="s">
        <v>2126</v>
      </c>
      <c r="U3490" t="s">
        <v>2127</v>
      </c>
      <c r="V3490">
        <v>0</v>
      </c>
      <c r="W3490" t="s">
        <v>2127</v>
      </c>
      <c r="X3490" t="s">
        <v>2125</v>
      </c>
      <c r="Y3490" t="s">
        <v>2125</v>
      </c>
      <c r="Z3490" t="s">
        <v>433</v>
      </c>
      <c r="AA3490" t="s">
        <v>2128</v>
      </c>
      <c r="AB3490" t="s">
        <v>2127</v>
      </c>
    </row>
    <row r="3491" spans="1:28" x14ac:dyDescent="0.2">
      <c r="A3491">
        <v>16102775</v>
      </c>
      <c r="B3491" t="s">
        <v>1676</v>
      </c>
      <c r="C3491" t="s">
        <v>3760</v>
      </c>
      <c r="D3491" t="s">
        <v>381</v>
      </c>
      <c r="E3491" t="s">
        <v>317</v>
      </c>
      <c r="F3491" t="s">
        <v>382</v>
      </c>
      <c r="G3491" t="s">
        <v>414</v>
      </c>
      <c r="H3491" t="s">
        <v>415</v>
      </c>
      <c r="J3491" t="s">
        <v>322</v>
      </c>
      <c r="K3491" t="s">
        <v>543</v>
      </c>
      <c r="L3491" t="s">
        <v>12686</v>
      </c>
      <c r="M3491" s="11">
        <v>43118.452835648146</v>
      </c>
      <c r="N3491" s="11">
        <v>43118.452835648146</v>
      </c>
      <c r="O3491" s="11">
        <v>43126.687245370369</v>
      </c>
      <c r="P3491" t="s">
        <v>2124</v>
      </c>
      <c r="Q3491" t="s">
        <v>661</v>
      </c>
      <c r="R3491" t="s">
        <v>12687</v>
      </c>
      <c r="S3491" t="s">
        <v>2125</v>
      </c>
      <c r="T3491" t="s">
        <v>2126</v>
      </c>
      <c r="U3491" t="s">
        <v>2127</v>
      </c>
      <c r="V3491">
        <v>0</v>
      </c>
      <c r="W3491" t="s">
        <v>2127</v>
      </c>
      <c r="X3491" t="s">
        <v>2125</v>
      </c>
      <c r="Y3491" t="s">
        <v>2125</v>
      </c>
      <c r="Z3491" t="s">
        <v>1618</v>
      </c>
      <c r="AA3491" t="s">
        <v>2137</v>
      </c>
      <c r="AB3491" t="s">
        <v>2127</v>
      </c>
    </row>
    <row r="3492" spans="1:28" x14ac:dyDescent="0.2">
      <c r="A3492">
        <v>16102786</v>
      </c>
      <c r="B3492" t="s">
        <v>7290</v>
      </c>
      <c r="C3492" t="s">
        <v>2158</v>
      </c>
      <c r="D3492" t="s">
        <v>518</v>
      </c>
      <c r="E3492" t="s">
        <v>317</v>
      </c>
      <c r="F3492" t="s">
        <v>316</v>
      </c>
      <c r="G3492" t="s">
        <v>316</v>
      </c>
      <c r="H3492" t="s">
        <v>518</v>
      </c>
      <c r="I3492" t="s">
        <v>317</v>
      </c>
      <c r="J3492" t="s">
        <v>334</v>
      </c>
      <c r="K3492" t="s">
        <v>1834</v>
      </c>
      <c r="L3492" t="s">
        <v>12688</v>
      </c>
      <c r="M3492" s="11">
        <v>43118.4531712963</v>
      </c>
      <c r="N3492" s="11">
        <v>43118.4531712963</v>
      </c>
      <c r="O3492" s="11">
        <v>43125.465196759258</v>
      </c>
      <c r="P3492" t="s">
        <v>2124</v>
      </c>
      <c r="Q3492" t="s">
        <v>584</v>
      </c>
      <c r="R3492" t="s">
        <v>12689</v>
      </c>
      <c r="S3492" t="s">
        <v>2125</v>
      </c>
      <c r="T3492" t="s">
        <v>2126</v>
      </c>
      <c r="U3492" t="s">
        <v>2127</v>
      </c>
      <c r="V3492">
        <v>0</v>
      </c>
      <c r="W3492" t="s">
        <v>2127</v>
      </c>
      <c r="X3492" t="s">
        <v>2125</v>
      </c>
      <c r="Y3492" t="s">
        <v>2125</v>
      </c>
      <c r="Z3492" t="s">
        <v>312</v>
      </c>
      <c r="AA3492" t="s">
        <v>2128</v>
      </c>
      <c r="AB3492" t="s">
        <v>2127</v>
      </c>
    </row>
    <row r="3493" spans="1:28" x14ac:dyDescent="0.2">
      <c r="A3493">
        <v>16102792</v>
      </c>
      <c r="B3493" t="s">
        <v>10680</v>
      </c>
      <c r="C3493" t="s">
        <v>5466</v>
      </c>
      <c r="D3493" t="s">
        <v>550</v>
      </c>
      <c r="E3493" t="s">
        <v>317</v>
      </c>
      <c r="F3493" t="s">
        <v>357</v>
      </c>
      <c r="G3493" t="s">
        <v>357</v>
      </c>
      <c r="H3493" t="s">
        <v>1105</v>
      </c>
      <c r="I3493" t="s">
        <v>317</v>
      </c>
      <c r="J3493" t="s">
        <v>334</v>
      </c>
      <c r="K3493" t="s">
        <v>12676</v>
      </c>
      <c r="L3493" t="s">
        <v>12677</v>
      </c>
      <c r="M3493" s="11">
        <v>43118.453344907408</v>
      </c>
      <c r="N3493" s="11">
        <v>43118.453344907408</v>
      </c>
      <c r="O3493" s="11">
        <v>43126.731759259259</v>
      </c>
      <c r="P3493" t="s">
        <v>2124</v>
      </c>
      <c r="Q3493" t="s">
        <v>1106</v>
      </c>
      <c r="R3493" t="s">
        <v>5009</v>
      </c>
      <c r="S3493" t="s">
        <v>2125</v>
      </c>
      <c r="T3493" t="s">
        <v>2126</v>
      </c>
      <c r="U3493" t="s">
        <v>2127</v>
      </c>
      <c r="V3493">
        <v>0</v>
      </c>
      <c r="W3493" t="s">
        <v>2127</v>
      </c>
      <c r="X3493" t="s">
        <v>2125</v>
      </c>
      <c r="Y3493" t="s">
        <v>2125</v>
      </c>
      <c r="Z3493" t="s">
        <v>433</v>
      </c>
      <c r="AA3493" t="s">
        <v>2128</v>
      </c>
      <c r="AB3493" t="s">
        <v>2127</v>
      </c>
    </row>
    <row r="3494" spans="1:28" x14ac:dyDescent="0.2">
      <c r="A3494">
        <v>16102808</v>
      </c>
      <c r="B3494" t="s">
        <v>10680</v>
      </c>
      <c r="C3494" t="s">
        <v>5466</v>
      </c>
      <c r="D3494" t="s">
        <v>550</v>
      </c>
      <c r="E3494" t="s">
        <v>317</v>
      </c>
      <c r="F3494" t="s">
        <v>357</v>
      </c>
      <c r="G3494" t="s">
        <v>357</v>
      </c>
      <c r="H3494" t="s">
        <v>1105</v>
      </c>
      <c r="I3494" t="s">
        <v>317</v>
      </c>
      <c r="J3494" t="s">
        <v>334</v>
      </c>
      <c r="K3494" t="s">
        <v>12676</v>
      </c>
      <c r="L3494" t="s">
        <v>12690</v>
      </c>
      <c r="M3494" s="11">
        <v>43118.454212962963</v>
      </c>
      <c r="N3494" s="11">
        <v>43118.454212962963</v>
      </c>
      <c r="O3494" s="11">
        <v>43126.731527777774</v>
      </c>
      <c r="P3494" t="s">
        <v>2124</v>
      </c>
      <c r="Q3494" t="s">
        <v>2875</v>
      </c>
      <c r="R3494" t="s">
        <v>5009</v>
      </c>
      <c r="S3494" t="s">
        <v>2125</v>
      </c>
      <c r="T3494" t="s">
        <v>2126</v>
      </c>
      <c r="U3494" t="s">
        <v>2127</v>
      </c>
      <c r="V3494">
        <v>0</v>
      </c>
      <c r="W3494" t="s">
        <v>2127</v>
      </c>
      <c r="X3494" t="s">
        <v>2125</v>
      </c>
      <c r="Y3494" t="s">
        <v>2125</v>
      </c>
      <c r="Z3494" t="s">
        <v>433</v>
      </c>
      <c r="AA3494" t="s">
        <v>2128</v>
      </c>
      <c r="AB3494" t="s">
        <v>2127</v>
      </c>
    </row>
    <row r="3495" spans="1:28" x14ac:dyDescent="0.2">
      <c r="A3495">
        <v>16102837</v>
      </c>
      <c r="B3495" t="s">
        <v>7397</v>
      </c>
      <c r="C3495" t="s">
        <v>4017</v>
      </c>
      <c r="D3495" t="s">
        <v>434</v>
      </c>
      <c r="E3495" t="s">
        <v>317</v>
      </c>
      <c r="F3495" t="s">
        <v>316</v>
      </c>
      <c r="G3495" t="s">
        <v>316</v>
      </c>
      <c r="H3495" t="s">
        <v>434</v>
      </c>
      <c r="I3495" t="s">
        <v>317</v>
      </c>
      <c r="J3495" t="s">
        <v>334</v>
      </c>
      <c r="K3495" t="s">
        <v>471</v>
      </c>
      <c r="L3495" t="s">
        <v>12691</v>
      </c>
      <c r="M3495" s="11">
        <v>43118.455092592594</v>
      </c>
      <c r="N3495" s="11">
        <v>43118.455092592594</v>
      </c>
      <c r="O3495" s="11">
        <v>43125.458796296298</v>
      </c>
      <c r="P3495" t="s">
        <v>2124</v>
      </c>
      <c r="Q3495" t="s">
        <v>733</v>
      </c>
      <c r="R3495" t="s">
        <v>12692</v>
      </c>
      <c r="S3495" t="s">
        <v>2125</v>
      </c>
      <c r="T3495" t="s">
        <v>2126</v>
      </c>
      <c r="U3495" t="s">
        <v>2127</v>
      </c>
      <c r="V3495">
        <v>0</v>
      </c>
      <c r="W3495" t="s">
        <v>2127</v>
      </c>
      <c r="X3495" t="s">
        <v>2125</v>
      </c>
      <c r="Y3495" t="s">
        <v>2125</v>
      </c>
      <c r="Z3495" t="s">
        <v>421</v>
      </c>
      <c r="AA3495" t="s">
        <v>2137</v>
      </c>
      <c r="AB3495" t="s">
        <v>2127</v>
      </c>
    </row>
    <row r="3496" spans="1:28" x14ac:dyDescent="0.2">
      <c r="A3496">
        <v>16102855</v>
      </c>
      <c r="B3496" t="s">
        <v>12693</v>
      </c>
      <c r="C3496" t="s">
        <v>12694</v>
      </c>
      <c r="D3496" t="s">
        <v>369</v>
      </c>
      <c r="E3496" t="s">
        <v>317</v>
      </c>
      <c r="F3496" t="s">
        <v>370</v>
      </c>
      <c r="G3496" t="s">
        <v>414</v>
      </c>
      <c r="H3496" t="s">
        <v>415</v>
      </c>
      <c r="J3496" t="s">
        <v>322</v>
      </c>
      <c r="K3496" t="s">
        <v>10381</v>
      </c>
      <c r="L3496" t="s">
        <v>12695</v>
      </c>
      <c r="M3496" s="11">
        <v>43118.45584490741</v>
      </c>
      <c r="N3496" s="11">
        <v>43118.45584490741</v>
      </c>
      <c r="O3496" s="11">
        <v>43119.59957175926</v>
      </c>
      <c r="P3496" t="s">
        <v>2124</v>
      </c>
      <c r="Q3496" t="s">
        <v>1085</v>
      </c>
      <c r="R3496" t="s">
        <v>12696</v>
      </c>
      <c r="S3496" t="s">
        <v>2125</v>
      </c>
      <c r="T3496" t="s">
        <v>2126</v>
      </c>
      <c r="U3496" t="s">
        <v>2127</v>
      </c>
      <c r="V3496">
        <v>0</v>
      </c>
      <c r="W3496" t="s">
        <v>2127</v>
      </c>
      <c r="X3496" t="s">
        <v>2125</v>
      </c>
      <c r="Y3496" t="s">
        <v>2125</v>
      </c>
      <c r="Z3496" t="s">
        <v>12697</v>
      </c>
      <c r="AA3496" t="s">
        <v>2137</v>
      </c>
      <c r="AB3496" t="s">
        <v>2127</v>
      </c>
    </row>
    <row r="3497" spans="1:28" x14ac:dyDescent="0.2">
      <c r="A3497">
        <v>16102858</v>
      </c>
      <c r="B3497" t="s">
        <v>12698</v>
      </c>
      <c r="C3497" t="s">
        <v>2158</v>
      </c>
      <c r="D3497" t="s">
        <v>482</v>
      </c>
      <c r="E3497" t="s">
        <v>317</v>
      </c>
      <c r="F3497" t="s">
        <v>2127</v>
      </c>
      <c r="G3497" t="s">
        <v>370</v>
      </c>
      <c r="H3497" t="s">
        <v>482</v>
      </c>
      <c r="I3497" t="s">
        <v>317</v>
      </c>
      <c r="J3497" t="s">
        <v>334</v>
      </c>
      <c r="K3497" t="s">
        <v>4133</v>
      </c>
      <c r="L3497" t="s">
        <v>12699</v>
      </c>
      <c r="M3497" s="11">
        <v>43118.455995370372</v>
      </c>
      <c r="N3497" s="11">
        <v>43118.455995370372</v>
      </c>
      <c r="O3497" s="11">
        <v>43125.464398148149</v>
      </c>
      <c r="P3497" t="s">
        <v>2124</v>
      </c>
      <c r="Q3497" t="s">
        <v>3286</v>
      </c>
      <c r="R3497" t="s">
        <v>12700</v>
      </c>
      <c r="S3497" t="s">
        <v>2125</v>
      </c>
      <c r="T3497" t="s">
        <v>2126</v>
      </c>
      <c r="U3497" t="s">
        <v>2127</v>
      </c>
      <c r="V3497">
        <v>0</v>
      </c>
      <c r="W3497" t="s">
        <v>2127</v>
      </c>
      <c r="X3497" t="s">
        <v>2125</v>
      </c>
      <c r="Y3497" t="s">
        <v>2125</v>
      </c>
      <c r="Z3497" t="s">
        <v>312</v>
      </c>
      <c r="AA3497" t="s">
        <v>2137</v>
      </c>
      <c r="AB3497" t="s">
        <v>2127</v>
      </c>
    </row>
    <row r="3498" spans="1:28" x14ac:dyDescent="0.2">
      <c r="A3498">
        <v>16102865</v>
      </c>
      <c r="B3498" t="s">
        <v>5736</v>
      </c>
      <c r="C3498" t="s">
        <v>12701</v>
      </c>
      <c r="D3498" t="s">
        <v>443</v>
      </c>
      <c r="E3498" t="s">
        <v>317</v>
      </c>
      <c r="F3498" t="s">
        <v>382</v>
      </c>
      <c r="G3498" t="s">
        <v>414</v>
      </c>
      <c r="H3498" t="s">
        <v>415</v>
      </c>
      <c r="J3498" t="s">
        <v>322</v>
      </c>
      <c r="K3498" t="s">
        <v>841</v>
      </c>
      <c r="L3498" t="s">
        <v>12702</v>
      </c>
      <c r="M3498" s="11">
        <v>43118.456296296295</v>
      </c>
      <c r="N3498" s="11">
        <v>43118.456296296295</v>
      </c>
      <c r="O3498" s="11">
        <v>43126.491701388892</v>
      </c>
      <c r="P3498" t="s">
        <v>2124</v>
      </c>
      <c r="Q3498" t="s">
        <v>1112</v>
      </c>
      <c r="R3498" t="s">
        <v>12703</v>
      </c>
      <c r="S3498" t="s">
        <v>2125</v>
      </c>
      <c r="T3498" t="s">
        <v>2126</v>
      </c>
      <c r="U3498" t="s">
        <v>2127</v>
      </c>
      <c r="V3498">
        <v>0</v>
      </c>
      <c r="W3498" t="s">
        <v>2127</v>
      </c>
      <c r="X3498" t="s">
        <v>2125</v>
      </c>
      <c r="Y3498" t="s">
        <v>2125</v>
      </c>
      <c r="Z3498" t="s">
        <v>378</v>
      </c>
      <c r="AA3498" t="s">
        <v>2137</v>
      </c>
      <c r="AB3498" t="s">
        <v>2127</v>
      </c>
    </row>
    <row r="3499" spans="1:28" x14ac:dyDescent="0.2">
      <c r="A3499">
        <v>16102883</v>
      </c>
      <c r="B3499" t="s">
        <v>12698</v>
      </c>
      <c r="C3499" t="s">
        <v>2158</v>
      </c>
      <c r="D3499" t="s">
        <v>468</v>
      </c>
      <c r="E3499" t="s">
        <v>317</v>
      </c>
      <c r="F3499" t="s">
        <v>316</v>
      </c>
      <c r="G3499" t="s">
        <v>316</v>
      </c>
      <c r="H3499" t="s">
        <v>468</v>
      </c>
      <c r="I3499" t="s">
        <v>317</v>
      </c>
      <c r="J3499" t="s">
        <v>430</v>
      </c>
      <c r="K3499" t="s">
        <v>6759</v>
      </c>
      <c r="L3499" t="s">
        <v>12704</v>
      </c>
      <c r="M3499" s="11">
        <v>43118.457094907404</v>
      </c>
      <c r="N3499" s="11">
        <v>43118.457094907404</v>
      </c>
      <c r="O3499" s="11">
        <v>43125.462291666663</v>
      </c>
      <c r="P3499" t="s">
        <v>2124</v>
      </c>
      <c r="Q3499" t="s">
        <v>491</v>
      </c>
      <c r="R3499" t="s">
        <v>12705</v>
      </c>
      <c r="S3499" t="s">
        <v>2125</v>
      </c>
      <c r="T3499" t="s">
        <v>2126</v>
      </c>
      <c r="U3499" t="s">
        <v>2127</v>
      </c>
      <c r="V3499">
        <v>0</v>
      </c>
      <c r="W3499" t="s">
        <v>2127</v>
      </c>
      <c r="X3499" t="s">
        <v>2125</v>
      </c>
      <c r="Y3499" t="s">
        <v>2125</v>
      </c>
      <c r="Z3499" t="s">
        <v>312</v>
      </c>
      <c r="AA3499" t="s">
        <v>2137</v>
      </c>
      <c r="AB3499" t="s">
        <v>2127</v>
      </c>
    </row>
    <row r="3500" spans="1:28" x14ac:dyDescent="0.2">
      <c r="A3500">
        <v>16102925</v>
      </c>
      <c r="B3500" t="s">
        <v>1427</v>
      </c>
      <c r="C3500" t="s">
        <v>3407</v>
      </c>
      <c r="D3500" t="s">
        <v>401</v>
      </c>
      <c r="E3500" t="s">
        <v>317</v>
      </c>
      <c r="F3500" t="s">
        <v>316</v>
      </c>
      <c r="G3500" t="s">
        <v>316</v>
      </c>
      <c r="H3500" t="s">
        <v>401</v>
      </c>
      <c r="I3500" t="s">
        <v>317</v>
      </c>
      <c r="J3500" t="s">
        <v>334</v>
      </c>
      <c r="K3500" t="s">
        <v>574</v>
      </c>
      <c r="L3500" t="s">
        <v>12706</v>
      </c>
      <c r="M3500" s="11">
        <v>43118.458865740744</v>
      </c>
      <c r="N3500" s="11">
        <v>43118.458865740744</v>
      </c>
      <c r="O3500" s="11">
        <v>43125.462152777778</v>
      </c>
      <c r="P3500" t="s">
        <v>2124</v>
      </c>
      <c r="Q3500" t="s">
        <v>462</v>
      </c>
      <c r="R3500" t="s">
        <v>12707</v>
      </c>
      <c r="S3500" t="s">
        <v>2125</v>
      </c>
      <c r="T3500" t="s">
        <v>2126</v>
      </c>
      <c r="U3500" t="s">
        <v>2127</v>
      </c>
      <c r="V3500">
        <v>0</v>
      </c>
      <c r="W3500" t="s">
        <v>2127</v>
      </c>
      <c r="X3500" t="s">
        <v>2125</v>
      </c>
      <c r="Y3500" t="s">
        <v>2125</v>
      </c>
      <c r="Z3500" t="s">
        <v>421</v>
      </c>
      <c r="AA3500" t="s">
        <v>2128</v>
      </c>
      <c r="AB3500" t="s">
        <v>2127</v>
      </c>
    </row>
    <row r="3501" spans="1:28" x14ac:dyDescent="0.2">
      <c r="A3501">
        <v>16102935</v>
      </c>
      <c r="B3501" t="s">
        <v>1521</v>
      </c>
      <c r="C3501" t="s">
        <v>2158</v>
      </c>
      <c r="D3501" t="s">
        <v>434</v>
      </c>
      <c r="E3501" t="s">
        <v>317</v>
      </c>
      <c r="F3501" t="s">
        <v>316</v>
      </c>
      <c r="G3501" t="s">
        <v>316</v>
      </c>
      <c r="H3501" t="s">
        <v>434</v>
      </c>
      <c r="I3501" t="s">
        <v>317</v>
      </c>
      <c r="J3501" t="s">
        <v>334</v>
      </c>
      <c r="K3501" t="s">
        <v>574</v>
      </c>
      <c r="L3501" t="s">
        <v>12708</v>
      </c>
      <c r="M3501" s="11">
        <v>43118.459236111114</v>
      </c>
      <c r="N3501" s="11">
        <v>43118.459236111114</v>
      </c>
      <c r="O3501" s="11">
        <v>43125.465717592589</v>
      </c>
      <c r="P3501" t="s">
        <v>2124</v>
      </c>
      <c r="Q3501" t="s">
        <v>402</v>
      </c>
      <c r="R3501" t="s">
        <v>12709</v>
      </c>
      <c r="S3501" t="s">
        <v>2125</v>
      </c>
      <c r="T3501" t="s">
        <v>2126</v>
      </c>
      <c r="U3501" t="s">
        <v>2127</v>
      </c>
      <c r="V3501">
        <v>0</v>
      </c>
      <c r="W3501" t="s">
        <v>2127</v>
      </c>
      <c r="X3501" t="s">
        <v>2125</v>
      </c>
      <c r="Y3501" t="s">
        <v>2125</v>
      </c>
      <c r="Z3501" t="s">
        <v>312</v>
      </c>
      <c r="AA3501" t="s">
        <v>2128</v>
      </c>
      <c r="AB3501" t="s">
        <v>2127</v>
      </c>
    </row>
    <row r="3502" spans="1:28" x14ac:dyDescent="0.2">
      <c r="A3502">
        <v>16102944</v>
      </c>
      <c r="B3502" t="s">
        <v>10680</v>
      </c>
      <c r="C3502" t="s">
        <v>5466</v>
      </c>
      <c r="D3502" t="s">
        <v>550</v>
      </c>
      <c r="E3502" t="s">
        <v>317</v>
      </c>
      <c r="F3502" t="s">
        <v>357</v>
      </c>
      <c r="G3502" t="s">
        <v>357</v>
      </c>
      <c r="H3502" t="s">
        <v>1105</v>
      </c>
      <c r="I3502" t="s">
        <v>317</v>
      </c>
      <c r="J3502" t="s">
        <v>334</v>
      </c>
      <c r="K3502" t="s">
        <v>12676</v>
      </c>
      <c r="L3502" t="s">
        <v>12710</v>
      </c>
      <c r="M3502" s="11">
        <v>43118.459398148145</v>
      </c>
      <c r="N3502" s="11">
        <v>43118.459398148145</v>
      </c>
      <c r="O3502" s="11">
        <v>43126.731319444443</v>
      </c>
      <c r="P3502" t="s">
        <v>2124</v>
      </c>
      <c r="Q3502" t="s">
        <v>2875</v>
      </c>
      <c r="R3502" t="s">
        <v>5009</v>
      </c>
      <c r="S3502" t="s">
        <v>2125</v>
      </c>
      <c r="T3502" t="s">
        <v>2126</v>
      </c>
      <c r="U3502" t="s">
        <v>2127</v>
      </c>
      <c r="V3502">
        <v>0</v>
      </c>
      <c r="W3502" t="s">
        <v>2127</v>
      </c>
      <c r="X3502" t="s">
        <v>2125</v>
      </c>
      <c r="Y3502" t="s">
        <v>2125</v>
      </c>
      <c r="Z3502" t="s">
        <v>433</v>
      </c>
      <c r="AA3502" t="s">
        <v>2128</v>
      </c>
      <c r="AB3502" t="s">
        <v>2127</v>
      </c>
    </row>
    <row r="3503" spans="1:28" x14ac:dyDescent="0.2">
      <c r="A3503">
        <v>16102963</v>
      </c>
      <c r="B3503" t="s">
        <v>10680</v>
      </c>
      <c r="C3503" t="s">
        <v>5466</v>
      </c>
      <c r="D3503" t="s">
        <v>550</v>
      </c>
      <c r="E3503" t="s">
        <v>317</v>
      </c>
      <c r="F3503" t="s">
        <v>357</v>
      </c>
      <c r="G3503" t="s">
        <v>357</v>
      </c>
      <c r="H3503" t="s">
        <v>1105</v>
      </c>
      <c r="I3503" t="s">
        <v>317</v>
      </c>
      <c r="J3503" t="s">
        <v>334</v>
      </c>
      <c r="K3503" t="s">
        <v>12676</v>
      </c>
      <c r="L3503" t="s">
        <v>12711</v>
      </c>
      <c r="M3503" s="11">
        <v>43118.46020833333</v>
      </c>
      <c r="N3503" s="11">
        <v>43118.46020833333</v>
      </c>
      <c r="O3503" s="11">
        <v>43126.731087962966</v>
      </c>
      <c r="P3503" t="s">
        <v>2124</v>
      </c>
      <c r="Q3503" t="s">
        <v>2875</v>
      </c>
      <c r="R3503" t="s">
        <v>5009</v>
      </c>
      <c r="S3503" t="s">
        <v>2125</v>
      </c>
      <c r="T3503" t="s">
        <v>2126</v>
      </c>
      <c r="U3503" t="s">
        <v>2127</v>
      </c>
      <c r="V3503">
        <v>0</v>
      </c>
      <c r="W3503" t="s">
        <v>2127</v>
      </c>
      <c r="X3503" t="s">
        <v>2125</v>
      </c>
      <c r="Y3503" t="s">
        <v>2125</v>
      </c>
      <c r="Z3503" t="s">
        <v>433</v>
      </c>
      <c r="AA3503" t="s">
        <v>2128</v>
      </c>
      <c r="AB3503" t="s">
        <v>2127</v>
      </c>
    </row>
    <row r="3504" spans="1:28" x14ac:dyDescent="0.2">
      <c r="A3504">
        <v>16103007</v>
      </c>
      <c r="B3504" t="s">
        <v>1084</v>
      </c>
      <c r="C3504" t="s">
        <v>5118</v>
      </c>
      <c r="D3504" t="s">
        <v>510</v>
      </c>
      <c r="E3504" t="s">
        <v>317</v>
      </c>
      <c r="F3504" t="s">
        <v>370</v>
      </c>
      <c r="G3504" t="s">
        <v>370</v>
      </c>
      <c r="H3504" t="s">
        <v>510</v>
      </c>
      <c r="I3504" t="s">
        <v>317</v>
      </c>
      <c r="J3504" t="s">
        <v>322</v>
      </c>
      <c r="K3504" t="s">
        <v>12712</v>
      </c>
      <c r="L3504" t="s">
        <v>12713</v>
      </c>
      <c r="M3504" s="11">
        <v>43118.461851851855</v>
      </c>
      <c r="N3504" s="11">
        <v>43118.461851851855</v>
      </c>
      <c r="O3504" s="11">
        <v>43119.595659722225</v>
      </c>
      <c r="P3504" t="s">
        <v>2124</v>
      </c>
      <c r="Q3504" t="s">
        <v>483</v>
      </c>
      <c r="R3504" t="s">
        <v>12714</v>
      </c>
      <c r="S3504" t="s">
        <v>2125</v>
      </c>
      <c r="T3504" t="s">
        <v>2126</v>
      </c>
      <c r="U3504" t="s">
        <v>2127</v>
      </c>
      <c r="V3504">
        <v>0</v>
      </c>
      <c r="W3504" t="s">
        <v>2127</v>
      </c>
      <c r="X3504" t="s">
        <v>2125</v>
      </c>
      <c r="Y3504" t="s">
        <v>2125</v>
      </c>
      <c r="Z3504" t="s">
        <v>634</v>
      </c>
      <c r="AA3504" t="s">
        <v>2137</v>
      </c>
      <c r="AB3504" t="s">
        <v>2127</v>
      </c>
    </row>
    <row r="3505" spans="1:28" x14ac:dyDescent="0.2">
      <c r="A3505">
        <v>16103098</v>
      </c>
      <c r="B3505" t="s">
        <v>12645</v>
      </c>
      <c r="C3505" t="s">
        <v>12646</v>
      </c>
      <c r="D3505" t="s">
        <v>482</v>
      </c>
      <c r="E3505" t="s">
        <v>317</v>
      </c>
      <c r="F3505" t="s">
        <v>370</v>
      </c>
      <c r="G3505" t="s">
        <v>370</v>
      </c>
      <c r="H3505" t="s">
        <v>482</v>
      </c>
      <c r="I3505" t="s">
        <v>317</v>
      </c>
      <c r="J3505" t="s">
        <v>334</v>
      </c>
      <c r="K3505" t="s">
        <v>7191</v>
      </c>
      <c r="L3505" t="s">
        <v>12716</v>
      </c>
      <c r="M3505" s="11">
        <v>43118.464594907404</v>
      </c>
      <c r="N3505" s="11">
        <v>43118.464594907404</v>
      </c>
      <c r="O3505" s="11">
        <v>43131.632928240739</v>
      </c>
      <c r="P3505" t="s">
        <v>2124</v>
      </c>
      <c r="Q3505" t="s">
        <v>600</v>
      </c>
      <c r="R3505" t="s">
        <v>6131</v>
      </c>
      <c r="S3505" t="s">
        <v>2125</v>
      </c>
      <c r="T3505" t="s">
        <v>2126</v>
      </c>
      <c r="U3505" t="s">
        <v>2127</v>
      </c>
      <c r="V3505">
        <v>0</v>
      </c>
      <c r="W3505" t="s">
        <v>2127</v>
      </c>
      <c r="X3505" t="s">
        <v>2125</v>
      </c>
      <c r="Y3505" t="s">
        <v>2125</v>
      </c>
      <c r="Z3505" t="s">
        <v>12649</v>
      </c>
      <c r="AA3505" t="s">
        <v>2137</v>
      </c>
      <c r="AB3505" t="s">
        <v>2127</v>
      </c>
    </row>
    <row r="3506" spans="1:28" x14ac:dyDescent="0.2">
      <c r="A3506">
        <v>16103150</v>
      </c>
      <c r="B3506" t="s">
        <v>12717</v>
      </c>
      <c r="C3506" t="s">
        <v>4433</v>
      </c>
      <c r="D3506" t="s">
        <v>369</v>
      </c>
      <c r="E3506" t="s">
        <v>317</v>
      </c>
      <c r="F3506" t="s">
        <v>2127</v>
      </c>
      <c r="G3506" t="s">
        <v>370</v>
      </c>
      <c r="H3506" t="s">
        <v>369</v>
      </c>
      <c r="I3506" t="s">
        <v>317</v>
      </c>
      <c r="J3506" t="s">
        <v>334</v>
      </c>
      <c r="K3506" t="s">
        <v>3558</v>
      </c>
      <c r="L3506" t="s">
        <v>12718</v>
      </c>
      <c r="M3506" s="11">
        <v>43118.466562499998</v>
      </c>
      <c r="N3506" s="11">
        <v>43118.466562499998</v>
      </c>
      <c r="O3506" s="11">
        <v>43125.467592592591</v>
      </c>
      <c r="P3506" t="s">
        <v>2124</v>
      </c>
      <c r="Q3506" t="s">
        <v>3694</v>
      </c>
      <c r="R3506" t="s">
        <v>12719</v>
      </c>
      <c r="S3506" t="s">
        <v>2125</v>
      </c>
      <c r="T3506" t="s">
        <v>2126</v>
      </c>
      <c r="U3506" t="s">
        <v>2127</v>
      </c>
      <c r="V3506">
        <v>0</v>
      </c>
      <c r="W3506" t="s">
        <v>2127</v>
      </c>
      <c r="X3506" t="s">
        <v>2125</v>
      </c>
      <c r="Y3506" t="s">
        <v>2125</v>
      </c>
      <c r="Z3506" t="s">
        <v>3562</v>
      </c>
      <c r="AA3506" t="s">
        <v>2137</v>
      </c>
      <c r="AB3506" t="s">
        <v>2127</v>
      </c>
    </row>
    <row r="3507" spans="1:28" x14ac:dyDescent="0.2">
      <c r="A3507">
        <v>16103181</v>
      </c>
      <c r="B3507" t="s">
        <v>3469</v>
      </c>
      <c r="C3507" t="s">
        <v>8125</v>
      </c>
      <c r="D3507" t="s">
        <v>381</v>
      </c>
      <c r="E3507" t="s">
        <v>317</v>
      </c>
      <c r="F3507" t="s">
        <v>382</v>
      </c>
      <c r="G3507" t="s">
        <v>384</v>
      </c>
      <c r="H3507" t="s">
        <v>1330</v>
      </c>
      <c r="J3507" t="s">
        <v>322</v>
      </c>
      <c r="K3507" t="s">
        <v>1556</v>
      </c>
      <c r="L3507" t="s">
        <v>12720</v>
      </c>
      <c r="M3507" s="11">
        <v>43118.468009259261</v>
      </c>
      <c r="N3507" s="11">
        <v>43118.468009259261</v>
      </c>
      <c r="O3507" s="11">
        <v>43129.742222222223</v>
      </c>
      <c r="P3507" t="s">
        <v>2124</v>
      </c>
      <c r="Q3507" t="s">
        <v>1553</v>
      </c>
      <c r="R3507" t="s">
        <v>12721</v>
      </c>
      <c r="S3507" t="s">
        <v>2125</v>
      </c>
      <c r="T3507" t="s">
        <v>2126</v>
      </c>
      <c r="U3507" t="s">
        <v>2127</v>
      </c>
      <c r="V3507">
        <v>0</v>
      </c>
      <c r="W3507" t="s">
        <v>2127</v>
      </c>
      <c r="X3507" t="s">
        <v>2125</v>
      </c>
      <c r="Y3507" t="s">
        <v>2125</v>
      </c>
      <c r="Z3507" t="s">
        <v>378</v>
      </c>
      <c r="AA3507" t="s">
        <v>2137</v>
      </c>
      <c r="AB3507" t="s">
        <v>2127</v>
      </c>
    </row>
    <row r="3508" spans="1:28" x14ac:dyDescent="0.2">
      <c r="A3508">
        <v>16103241</v>
      </c>
      <c r="B3508" t="s">
        <v>3974</v>
      </c>
      <c r="C3508" t="s">
        <v>3975</v>
      </c>
      <c r="D3508" t="s">
        <v>482</v>
      </c>
      <c r="E3508" t="s">
        <v>317</v>
      </c>
      <c r="F3508" t="s">
        <v>2127</v>
      </c>
      <c r="G3508" t="s">
        <v>370</v>
      </c>
      <c r="H3508" t="s">
        <v>482</v>
      </c>
      <c r="I3508" t="s">
        <v>317</v>
      </c>
      <c r="J3508" t="s">
        <v>334</v>
      </c>
      <c r="K3508" t="s">
        <v>1942</v>
      </c>
      <c r="L3508" t="s">
        <v>12722</v>
      </c>
      <c r="M3508" s="11">
        <v>43118.470289351855</v>
      </c>
      <c r="N3508" s="11">
        <v>43118.470289351855</v>
      </c>
      <c r="O3508" s="11">
        <v>43125.47314814815</v>
      </c>
      <c r="P3508" t="s">
        <v>2124</v>
      </c>
      <c r="Q3508" t="s">
        <v>3286</v>
      </c>
      <c r="R3508" t="s">
        <v>5988</v>
      </c>
      <c r="S3508" t="s">
        <v>2125</v>
      </c>
      <c r="T3508" t="s">
        <v>2126</v>
      </c>
      <c r="U3508" t="s">
        <v>2127</v>
      </c>
      <c r="V3508">
        <v>0</v>
      </c>
      <c r="W3508" t="s">
        <v>2127</v>
      </c>
      <c r="X3508" t="s">
        <v>2125</v>
      </c>
      <c r="Y3508" t="s">
        <v>2125</v>
      </c>
      <c r="Z3508" t="s">
        <v>1422</v>
      </c>
      <c r="AA3508" t="s">
        <v>2137</v>
      </c>
      <c r="AB3508" t="s">
        <v>2127</v>
      </c>
    </row>
    <row r="3509" spans="1:28" x14ac:dyDescent="0.2">
      <c r="A3509">
        <v>16103280</v>
      </c>
      <c r="B3509" t="s">
        <v>3675</v>
      </c>
      <c r="C3509" t="s">
        <v>2158</v>
      </c>
      <c r="D3509" t="s">
        <v>401</v>
      </c>
      <c r="E3509" t="s">
        <v>317</v>
      </c>
      <c r="F3509" t="s">
        <v>316</v>
      </c>
      <c r="G3509" t="s">
        <v>323</v>
      </c>
      <c r="H3509" t="s">
        <v>315</v>
      </c>
      <c r="I3509" t="s">
        <v>317</v>
      </c>
      <c r="J3509" t="s">
        <v>334</v>
      </c>
      <c r="K3509" t="s">
        <v>2941</v>
      </c>
      <c r="L3509" t="s">
        <v>12723</v>
      </c>
      <c r="M3509" s="11">
        <v>43118.472013888888</v>
      </c>
      <c r="N3509" s="11">
        <v>43118.472013888888</v>
      </c>
      <c r="O3509" s="11">
        <v>43125.503287037034</v>
      </c>
      <c r="P3509" t="s">
        <v>2124</v>
      </c>
      <c r="Q3509" t="s">
        <v>551</v>
      </c>
      <c r="R3509" t="s">
        <v>12724</v>
      </c>
      <c r="S3509" t="s">
        <v>2125</v>
      </c>
      <c r="T3509" t="s">
        <v>2126</v>
      </c>
      <c r="U3509" t="s">
        <v>2127</v>
      </c>
      <c r="V3509">
        <v>0</v>
      </c>
      <c r="W3509" t="s">
        <v>2127</v>
      </c>
      <c r="X3509" t="s">
        <v>2125</v>
      </c>
      <c r="Y3509" t="s">
        <v>2125</v>
      </c>
      <c r="Z3509" t="s">
        <v>312</v>
      </c>
      <c r="AA3509" t="s">
        <v>2128</v>
      </c>
      <c r="AB3509" t="s">
        <v>2127</v>
      </c>
    </row>
    <row r="3510" spans="1:28" x14ac:dyDescent="0.2">
      <c r="A3510">
        <v>16104272</v>
      </c>
      <c r="B3510" t="s">
        <v>12548</v>
      </c>
      <c r="C3510" t="s">
        <v>4113</v>
      </c>
      <c r="D3510" t="s">
        <v>468</v>
      </c>
      <c r="E3510" t="s">
        <v>317</v>
      </c>
      <c r="F3510" t="s">
        <v>316</v>
      </c>
      <c r="G3510" t="s">
        <v>316</v>
      </c>
      <c r="H3510" t="s">
        <v>468</v>
      </c>
      <c r="I3510" t="s">
        <v>317</v>
      </c>
      <c r="J3510" t="s">
        <v>334</v>
      </c>
      <c r="K3510" t="s">
        <v>12725</v>
      </c>
      <c r="L3510" t="s">
        <v>12726</v>
      </c>
      <c r="M3510" s="11">
        <v>43118.508055555554</v>
      </c>
      <c r="N3510" s="11">
        <v>43118.508055555554</v>
      </c>
      <c r="O3510" s="11">
        <v>43129.690937500003</v>
      </c>
      <c r="P3510" t="s">
        <v>2124</v>
      </c>
      <c r="Q3510" t="s">
        <v>425</v>
      </c>
      <c r="R3510" t="s">
        <v>12727</v>
      </c>
      <c r="S3510" t="s">
        <v>2125</v>
      </c>
      <c r="T3510" t="s">
        <v>2126</v>
      </c>
      <c r="U3510" t="s">
        <v>2127</v>
      </c>
      <c r="V3510">
        <v>0</v>
      </c>
      <c r="W3510" t="s">
        <v>2127</v>
      </c>
      <c r="X3510" t="s">
        <v>2125</v>
      </c>
      <c r="Y3510" t="s">
        <v>2125</v>
      </c>
      <c r="Z3510" t="s">
        <v>433</v>
      </c>
      <c r="AA3510" t="s">
        <v>2137</v>
      </c>
      <c r="AB3510" t="s">
        <v>2127</v>
      </c>
    </row>
    <row r="3511" spans="1:28" x14ac:dyDescent="0.2">
      <c r="A3511">
        <v>16104312</v>
      </c>
      <c r="B3511" t="s">
        <v>7443</v>
      </c>
      <c r="C3511" t="s">
        <v>7444</v>
      </c>
      <c r="D3511" t="s">
        <v>550</v>
      </c>
      <c r="E3511" t="s">
        <v>317</v>
      </c>
      <c r="F3511" t="s">
        <v>316</v>
      </c>
      <c r="G3511" t="s">
        <v>316</v>
      </c>
      <c r="H3511" t="s">
        <v>550</v>
      </c>
      <c r="I3511" t="s">
        <v>317</v>
      </c>
      <c r="J3511" t="s">
        <v>334</v>
      </c>
      <c r="K3511" t="s">
        <v>12728</v>
      </c>
      <c r="L3511" t="s">
        <v>12729</v>
      </c>
      <c r="M3511" s="11">
        <v>43118.510787037034</v>
      </c>
      <c r="N3511" s="11">
        <v>43118.510787037034</v>
      </c>
      <c r="O3511" s="11">
        <v>43119.410763888889</v>
      </c>
      <c r="P3511" t="s">
        <v>2124</v>
      </c>
      <c r="Q3511" t="s">
        <v>436</v>
      </c>
      <c r="R3511" t="s">
        <v>12730</v>
      </c>
      <c r="S3511" t="s">
        <v>2125</v>
      </c>
      <c r="T3511" t="s">
        <v>2126</v>
      </c>
      <c r="U3511" t="s">
        <v>2127</v>
      </c>
      <c r="V3511">
        <v>0</v>
      </c>
      <c r="W3511" t="s">
        <v>2127</v>
      </c>
      <c r="X3511" t="s">
        <v>2125</v>
      </c>
      <c r="Y3511" t="s">
        <v>2125</v>
      </c>
      <c r="Z3511" t="s">
        <v>433</v>
      </c>
      <c r="AA3511" t="s">
        <v>2137</v>
      </c>
      <c r="AB3511" t="s">
        <v>2127</v>
      </c>
    </row>
    <row r="3512" spans="1:28" x14ac:dyDescent="0.2">
      <c r="A3512">
        <v>16104316</v>
      </c>
      <c r="B3512" t="s">
        <v>12731</v>
      </c>
      <c r="C3512" t="s">
        <v>12732</v>
      </c>
      <c r="D3512" t="s">
        <v>510</v>
      </c>
      <c r="E3512" t="s">
        <v>317</v>
      </c>
      <c r="F3512" t="s">
        <v>2127</v>
      </c>
      <c r="G3512" t="s">
        <v>370</v>
      </c>
      <c r="H3512" t="s">
        <v>510</v>
      </c>
      <c r="I3512" t="s">
        <v>317</v>
      </c>
      <c r="J3512" t="s">
        <v>334</v>
      </c>
      <c r="K3512" t="s">
        <v>12733</v>
      </c>
      <c r="L3512" t="s">
        <v>12734</v>
      </c>
      <c r="M3512" s="11">
        <v>43118.510937500003</v>
      </c>
      <c r="N3512" s="11">
        <v>43118.510937500003</v>
      </c>
      <c r="O3512" s="11">
        <v>43119.410231481481</v>
      </c>
      <c r="P3512" t="s">
        <v>2124</v>
      </c>
      <c r="Q3512" t="s">
        <v>3694</v>
      </c>
      <c r="R3512" t="s">
        <v>12735</v>
      </c>
      <c r="S3512" t="s">
        <v>2125</v>
      </c>
      <c r="T3512" t="s">
        <v>2126</v>
      </c>
      <c r="U3512" t="s">
        <v>2127</v>
      </c>
      <c r="V3512">
        <v>0</v>
      </c>
      <c r="W3512" t="s">
        <v>2127</v>
      </c>
      <c r="X3512" t="s">
        <v>2125</v>
      </c>
      <c r="Y3512" t="s">
        <v>2125</v>
      </c>
      <c r="Z3512" t="s">
        <v>1360</v>
      </c>
      <c r="AA3512" t="s">
        <v>2137</v>
      </c>
      <c r="AB3512" t="s">
        <v>2127</v>
      </c>
    </row>
    <row r="3513" spans="1:28" x14ac:dyDescent="0.2">
      <c r="A3513">
        <v>16104322</v>
      </c>
      <c r="B3513" t="s">
        <v>12736</v>
      </c>
      <c r="C3513" t="s">
        <v>12737</v>
      </c>
      <c r="D3513" t="s">
        <v>434</v>
      </c>
      <c r="E3513" t="s">
        <v>317</v>
      </c>
      <c r="F3513" t="s">
        <v>370</v>
      </c>
      <c r="G3513" t="s">
        <v>370</v>
      </c>
      <c r="H3513" t="s">
        <v>434</v>
      </c>
      <c r="I3513" t="s">
        <v>317</v>
      </c>
      <c r="J3513" t="s">
        <v>334</v>
      </c>
      <c r="K3513" t="s">
        <v>591</v>
      </c>
      <c r="L3513" t="s">
        <v>12738</v>
      </c>
      <c r="M3513" s="11">
        <v>43118.511157407411</v>
      </c>
      <c r="N3513" s="11">
        <v>43118.511157407411</v>
      </c>
      <c r="O3513" s="11">
        <v>43125.522604166668</v>
      </c>
      <c r="P3513" t="s">
        <v>2124</v>
      </c>
      <c r="Q3513" t="s">
        <v>600</v>
      </c>
      <c r="R3513" t="s">
        <v>12739</v>
      </c>
      <c r="S3513" t="s">
        <v>2125</v>
      </c>
      <c r="T3513" t="s">
        <v>2126</v>
      </c>
      <c r="U3513" t="s">
        <v>2127</v>
      </c>
      <c r="V3513">
        <v>0</v>
      </c>
      <c r="W3513" t="s">
        <v>2127</v>
      </c>
      <c r="X3513" t="s">
        <v>2125</v>
      </c>
      <c r="Y3513" t="s">
        <v>2125</v>
      </c>
      <c r="Z3513" t="s">
        <v>1422</v>
      </c>
      <c r="AA3513" t="s">
        <v>2137</v>
      </c>
      <c r="AB3513" t="s">
        <v>2127</v>
      </c>
    </row>
    <row r="3514" spans="1:28" x14ac:dyDescent="0.2">
      <c r="A3514">
        <v>16104399</v>
      </c>
      <c r="B3514" t="s">
        <v>3222</v>
      </c>
      <c r="C3514" t="s">
        <v>2820</v>
      </c>
      <c r="D3514" t="s">
        <v>510</v>
      </c>
      <c r="E3514" t="s">
        <v>317</v>
      </c>
      <c r="F3514" t="s">
        <v>2127</v>
      </c>
      <c r="G3514" t="s">
        <v>316</v>
      </c>
      <c r="H3514" t="s">
        <v>510</v>
      </c>
      <c r="I3514" t="s">
        <v>317</v>
      </c>
      <c r="J3514" t="s">
        <v>334</v>
      </c>
      <c r="K3514" t="s">
        <v>3665</v>
      </c>
      <c r="L3514" t="s">
        <v>12743</v>
      </c>
      <c r="M3514" s="11">
        <v>43118.516226851854</v>
      </c>
      <c r="N3514" s="11">
        <v>43118.516226851854</v>
      </c>
      <c r="O3514" s="11">
        <v>43118.552777777775</v>
      </c>
      <c r="P3514" t="s">
        <v>2124</v>
      </c>
      <c r="Q3514" t="s">
        <v>3694</v>
      </c>
      <c r="R3514" t="s">
        <v>12744</v>
      </c>
      <c r="S3514" t="s">
        <v>2125</v>
      </c>
      <c r="T3514" t="s">
        <v>2126</v>
      </c>
      <c r="U3514" t="s">
        <v>2127</v>
      </c>
      <c r="V3514">
        <v>0</v>
      </c>
      <c r="W3514" t="s">
        <v>2127</v>
      </c>
      <c r="X3514" t="s">
        <v>2125</v>
      </c>
      <c r="Y3514" t="s">
        <v>2125</v>
      </c>
      <c r="Z3514" t="s">
        <v>509</v>
      </c>
      <c r="AA3514" t="s">
        <v>2137</v>
      </c>
      <c r="AB3514" t="s">
        <v>2127</v>
      </c>
    </row>
    <row r="3515" spans="1:28" x14ac:dyDescent="0.2">
      <c r="A3515">
        <v>16104439</v>
      </c>
      <c r="B3515" t="s">
        <v>711</v>
      </c>
      <c r="C3515" t="s">
        <v>5485</v>
      </c>
      <c r="D3515" t="s">
        <v>443</v>
      </c>
      <c r="E3515" t="s">
        <v>317</v>
      </c>
      <c r="F3515" t="s">
        <v>382</v>
      </c>
      <c r="G3515" t="s">
        <v>382</v>
      </c>
      <c r="H3515" t="s">
        <v>443</v>
      </c>
      <c r="I3515" t="s">
        <v>317</v>
      </c>
      <c r="J3515" t="s">
        <v>334</v>
      </c>
      <c r="K3515" t="s">
        <v>738</v>
      </c>
      <c r="L3515" t="s">
        <v>12745</v>
      </c>
      <c r="M3515" s="11">
        <v>43118.519016203703</v>
      </c>
      <c r="N3515" s="11">
        <v>43118.519016203703</v>
      </c>
      <c r="O3515" s="11">
        <v>43125.606087962966</v>
      </c>
      <c r="P3515" t="s">
        <v>2124</v>
      </c>
      <c r="Q3515" t="s">
        <v>736</v>
      </c>
      <c r="R3515" t="s">
        <v>737</v>
      </c>
      <c r="S3515" t="s">
        <v>2125</v>
      </c>
      <c r="T3515" t="s">
        <v>2126</v>
      </c>
      <c r="U3515" t="s">
        <v>2127</v>
      </c>
      <c r="V3515">
        <v>0</v>
      </c>
      <c r="W3515" t="s">
        <v>2127</v>
      </c>
      <c r="X3515" t="s">
        <v>2125</v>
      </c>
      <c r="Y3515" t="s">
        <v>2125</v>
      </c>
      <c r="Z3515" t="s">
        <v>712</v>
      </c>
      <c r="AA3515" t="s">
        <v>2128</v>
      </c>
      <c r="AB3515" t="s">
        <v>2127</v>
      </c>
    </row>
    <row r="3516" spans="1:28" x14ac:dyDescent="0.2">
      <c r="A3516">
        <v>16104638</v>
      </c>
      <c r="B3516" t="s">
        <v>12746</v>
      </c>
      <c r="C3516" t="s">
        <v>7734</v>
      </c>
      <c r="D3516" t="s">
        <v>434</v>
      </c>
      <c r="E3516" t="s">
        <v>317</v>
      </c>
      <c r="F3516" t="s">
        <v>2127</v>
      </c>
      <c r="G3516" t="s">
        <v>370</v>
      </c>
      <c r="H3516" t="s">
        <v>434</v>
      </c>
      <c r="I3516" t="s">
        <v>317</v>
      </c>
      <c r="J3516" t="s">
        <v>334</v>
      </c>
      <c r="K3516" t="s">
        <v>1942</v>
      </c>
      <c r="L3516" t="s">
        <v>12747</v>
      </c>
      <c r="M3516" s="11">
        <v>43118.53396990741</v>
      </c>
      <c r="N3516" s="11">
        <v>43118.53396990741</v>
      </c>
      <c r="O3516" s="11">
        <v>43125.537118055552</v>
      </c>
      <c r="P3516" t="s">
        <v>2124</v>
      </c>
      <c r="Q3516" t="s">
        <v>3694</v>
      </c>
      <c r="R3516" t="s">
        <v>12748</v>
      </c>
      <c r="S3516" t="s">
        <v>2125</v>
      </c>
      <c r="T3516" t="s">
        <v>2126</v>
      </c>
      <c r="U3516" t="s">
        <v>2127</v>
      </c>
      <c r="V3516">
        <v>0</v>
      </c>
      <c r="W3516" t="s">
        <v>2127</v>
      </c>
      <c r="X3516" t="s">
        <v>2125</v>
      </c>
      <c r="Y3516" t="s">
        <v>2125</v>
      </c>
      <c r="Z3516" t="s">
        <v>1549</v>
      </c>
      <c r="AA3516" t="s">
        <v>2137</v>
      </c>
      <c r="AB3516" t="s">
        <v>2127</v>
      </c>
    </row>
    <row r="3517" spans="1:28" x14ac:dyDescent="0.2">
      <c r="A3517">
        <v>16104653</v>
      </c>
      <c r="B3517" t="s">
        <v>10245</v>
      </c>
      <c r="C3517" t="s">
        <v>9195</v>
      </c>
      <c r="D3517" t="s">
        <v>354</v>
      </c>
      <c r="E3517" t="s">
        <v>317</v>
      </c>
      <c r="F3517" t="s">
        <v>316</v>
      </c>
      <c r="G3517" t="s">
        <v>316</v>
      </c>
      <c r="H3517" t="s">
        <v>354</v>
      </c>
      <c r="I3517" t="s">
        <v>317</v>
      </c>
      <c r="J3517" t="s">
        <v>334</v>
      </c>
      <c r="K3517" t="s">
        <v>1700</v>
      </c>
      <c r="L3517" t="s">
        <v>12749</v>
      </c>
      <c r="M3517" s="11">
        <v>43118.535173611112</v>
      </c>
      <c r="N3517" s="11">
        <v>43118.535173611112</v>
      </c>
      <c r="O3517" s="11">
        <v>43125.56554398148</v>
      </c>
      <c r="P3517" t="s">
        <v>2124</v>
      </c>
      <c r="Q3517" t="s">
        <v>436</v>
      </c>
      <c r="R3517" t="s">
        <v>12750</v>
      </c>
      <c r="S3517" t="s">
        <v>2125</v>
      </c>
      <c r="T3517" t="s">
        <v>2126</v>
      </c>
      <c r="U3517" t="s">
        <v>2127</v>
      </c>
      <c r="V3517">
        <v>0</v>
      </c>
      <c r="W3517" t="s">
        <v>2127</v>
      </c>
      <c r="X3517" t="s">
        <v>2125</v>
      </c>
      <c r="Y3517" t="s">
        <v>2125</v>
      </c>
      <c r="Z3517" t="s">
        <v>613</v>
      </c>
      <c r="AA3517" t="s">
        <v>2137</v>
      </c>
      <c r="AB3517" t="s">
        <v>2127</v>
      </c>
    </row>
    <row r="3518" spans="1:28" x14ac:dyDescent="0.2">
      <c r="A3518">
        <v>16104681</v>
      </c>
      <c r="B3518" t="s">
        <v>1167</v>
      </c>
      <c r="C3518" t="s">
        <v>4762</v>
      </c>
      <c r="D3518" t="s">
        <v>468</v>
      </c>
      <c r="E3518" t="s">
        <v>317</v>
      </c>
      <c r="F3518" t="s">
        <v>316</v>
      </c>
      <c r="G3518" t="s">
        <v>316</v>
      </c>
      <c r="H3518" t="s">
        <v>468</v>
      </c>
      <c r="I3518" t="s">
        <v>317</v>
      </c>
      <c r="J3518" t="s">
        <v>430</v>
      </c>
      <c r="K3518" t="s">
        <v>496</v>
      </c>
      <c r="L3518" t="s">
        <v>12751</v>
      </c>
      <c r="M3518" s="11">
        <v>43118.536990740744</v>
      </c>
      <c r="N3518" s="11">
        <v>43118.536990740744</v>
      </c>
      <c r="O3518" s="11">
        <v>43125.538425925923</v>
      </c>
      <c r="P3518" t="s">
        <v>2124</v>
      </c>
      <c r="Q3518" t="s">
        <v>1149</v>
      </c>
      <c r="R3518" t="s">
        <v>12752</v>
      </c>
      <c r="S3518" t="s">
        <v>2125</v>
      </c>
      <c r="T3518" t="s">
        <v>2126</v>
      </c>
      <c r="U3518" t="s">
        <v>2127</v>
      </c>
      <c r="V3518">
        <v>0</v>
      </c>
      <c r="W3518" t="s">
        <v>2127</v>
      </c>
      <c r="X3518" t="s">
        <v>2125</v>
      </c>
      <c r="Y3518" t="s">
        <v>2125</v>
      </c>
      <c r="Z3518" t="s">
        <v>433</v>
      </c>
      <c r="AA3518" t="s">
        <v>2137</v>
      </c>
      <c r="AB3518" t="s">
        <v>2127</v>
      </c>
    </row>
    <row r="3519" spans="1:28" x14ac:dyDescent="0.2">
      <c r="A3519">
        <v>16104704</v>
      </c>
      <c r="B3519" t="s">
        <v>8803</v>
      </c>
      <c r="C3519" t="s">
        <v>8804</v>
      </c>
      <c r="D3519" t="s">
        <v>354</v>
      </c>
      <c r="E3519" t="s">
        <v>317</v>
      </c>
      <c r="F3519" t="s">
        <v>370</v>
      </c>
      <c r="G3519" t="s">
        <v>370</v>
      </c>
      <c r="H3519" t="s">
        <v>354</v>
      </c>
      <c r="I3519" t="s">
        <v>317</v>
      </c>
      <c r="J3519" t="s">
        <v>1040</v>
      </c>
      <c r="K3519" t="s">
        <v>530</v>
      </c>
      <c r="L3519" t="s">
        <v>12753</v>
      </c>
      <c r="M3519" s="11">
        <v>43118.539780092593</v>
      </c>
      <c r="N3519" s="11">
        <v>43118.539780092593</v>
      </c>
      <c r="O3519" s="11">
        <v>43125.563599537039</v>
      </c>
      <c r="P3519" t="s">
        <v>2124</v>
      </c>
      <c r="Q3519" t="s">
        <v>1061</v>
      </c>
      <c r="R3519" t="s">
        <v>12754</v>
      </c>
      <c r="S3519" t="s">
        <v>2125</v>
      </c>
      <c r="T3519" t="s">
        <v>2126</v>
      </c>
      <c r="U3519" t="s">
        <v>2127</v>
      </c>
      <c r="V3519">
        <v>0</v>
      </c>
      <c r="W3519" t="s">
        <v>2127</v>
      </c>
      <c r="X3519" t="s">
        <v>2125</v>
      </c>
      <c r="Y3519" t="s">
        <v>2125</v>
      </c>
      <c r="Z3519" t="s">
        <v>3562</v>
      </c>
      <c r="AA3519" t="s">
        <v>2128</v>
      </c>
      <c r="AB3519" t="s">
        <v>3108</v>
      </c>
    </row>
    <row r="3520" spans="1:28" x14ac:dyDescent="0.2">
      <c r="A3520">
        <v>16104752</v>
      </c>
      <c r="B3520" t="s">
        <v>8169</v>
      </c>
      <c r="C3520" t="s">
        <v>2158</v>
      </c>
      <c r="D3520" t="s">
        <v>401</v>
      </c>
      <c r="E3520" t="s">
        <v>317</v>
      </c>
      <c r="F3520" t="s">
        <v>316</v>
      </c>
      <c r="G3520" t="s">
        <v>316</v>
      </c>
      <c r="H3520" t="s">
        <v>401</v>
      </c>
      <c r="I3520" t="s">
        <v>317</v>
      </c>
      <c r="J3520" t="s">
        <v>334</v>
      </c>
      <c r="K3520" t="s">
        <v>362</v>
      </c>
      <c r="L3520" t="s">
        <v>12755</v>
      </c>
      <c r="M3520" s="11">
        <v>43118.544872685183</v>
      </c>
      <c r="N3520" s="11">
        <v>43118.544872685183</v>
      </c>
      <c r="O3520" s="11">
        <v>43125.67019675926</v>
      </c>
      <c r="P3520" t="s">
        <v>2124</v>
      </c>
      <c r="Q3520" t="s">
        <v>501</v>
      </c>
      <c r="R3520" t="s">
        <v>12756</v>
      </c>
      <c r="S3520" t="s">
        <v>2125</v>
      </c>
      <c r="T3520" t="s">
        <v>2126</v>
      </c>
      <c r="U3520" t="s">
        <v>2127</v>
      </c>
      <c r="V3520">
        <v>0</v>
      </c>
      <c r="W3520" t="s">
        <v>2127</v>
      </c>
      <c r="X3520" t="s">
        <v>2125</v>
      </c>
      <c r="Y3520" t="s">
        <v>2125</v>
      </c>
      <c r="Z3520" t="s">
        <v>312</v>
      </c>
      <c r="AA3520" t="s">
        <v>2137</v>
      </c>
      <c r="AB3520" t="s">
        <v>2127</v>
      </c>
    </row>
    <row r="3521" spans="1:28" x14ac:dyDescent="0.2">
      <c r="A3521">
        <v>16104777</v>
      </c>
      <c r="B3521" t="s">
        <v>12759</v>
      </c>
      <c r="C3521" t="s">
        <v>7617</v>
      </c>
      <c r="D3521" t="s">
        <v>392</v>
      </c>
      <c r="E3521" t="s">
        <v>317</v>
      </c>
      <c r="F3521" t="s">
        <v>316</v>
      </c>
      <c r="G3521" t="s">
        <v>316</v>
      </c>
      <c r="J3521" t="s">
        <v>1040</v>
      </c>
      <c r="K3521" t="s">
        <v>1942</v>
      </c>
      <c r="L3521" t="s">
        <v>12760</v>
      </c>
      <c r="M3521" s="11">
        <v>43118.546493055554</v>
      </c>
      <c r="N3521" s="11">
        <v>43118.546493055554</v>
      </c>
      <c r="O3521" s="11">
        <v>43125.59103009259</v>
      </c>
      <c r="P3521" t="s">
        <v>2124</v>
      </c>
      <c r="Q3521" t="s">
        <v>5368</v>
      </c>
      <c r="S3521" t="s">
        <v>2125</v>
      </c>
      <c r="T3521" t="s">
        <v>2126</v>
      </c>
      <c r="U3521" t="s">
        <v>2127</v>
      </c>
      <c r="V3521">
        <v>0</v>
      </c>
      <c r="W3521" t="s">
        <v>2127</v>
      </c>
      <c r="X3521" t="s">
        <v>2125</v>
      </c>
      <c r="Y3521" t="s">
        <v>2125</v>
      </c>
      <c r="Z3521" t="s">
        <v>4031</v>
      </c>
      <c r="AA3521" t="s">
        <v>2128</v>
      </c>
      <c r="AB3521" t="s">
        <v>2127</v>
      </c>
    </row>
    <row r="3522" spans="1:28" x14ac:dyDescent="0.2">
      <c r="A3522">
        <v>16104795</v>
      </c>
      <c r="B3522" t="s">
        <v>8803</v>
      </c>
      <c r="C3522" t="s">
        <v>8804</v>
      </c>
      <c r="D3522" t="s">
        <v>354</v>
      </c>
      <c r="E3522" t="s">
        <v>317</v>
      </c>
      <c r="F3522" t="s">
        <v>370</v>
      </c>
      <c r="G3522" t="s">
        <v>370</v>
      </c>
      <c r="H3522" t="s">
        <v>354</v>
      </c>
      <c r="I3522" t="s">
        <v>317</v>
      </c>
      <c r="J3522" t="s">
        <v>322</v>
      </c>
      <c r="K3522" t="s">
        <v>530</v>
      </c>
      <c r="L3522" t="s">
        <v>12761</v>
      </c>
      <c r="M3522" s="11">
        <v>43118.547731481478</v>
      </c>
      <c r="N3522" s="11">
        <v>43118.547731481478</v>
      </c>
      <c r="O3522" s="11">
        <v>43125.564606481479</v>
      </c>
      <c r="P3522" t="s">
        <v>2124</v>
      </c>
      <c r="Q3522" t="s">
        <v>483</v>
      </c>
      <c r="R3522" t="s">
        <v>12762</v>
      </c>
      <c r="S3522" t="s">
        <v>2125</v>
      </c>
      <c r="T3522" t="s">
        <v>2126</v>
      </c>
      <c r="U3522" t="s">
        <v>2127</v>
      </c>
      <c r="V3522">
        <v>0</v>
      </c>
      <c r="W3522" t="s">
        <v>2127</v>
      </c>
      <c r="X3522" t="s">
        <v>2125</v>
      </c>
      <c r="Y3522" t="s">
        <v>2125</v>
      </c>
      <c r="Z3522" t="s">
        <v>3562</v>
      </c>
      <c r="AA3522" t="s">
        <v>2137</v>
      </c>
      <c r="AB3522" t="s">
        <v>2127</v>
      </c>
    </row>
    <row r="3523" spans="1:28" x14ac:dyDescent="0.2">
      <c r="A3523">
        <v>16104816</v>
      </c>
      <c r="B3523" t="s">
        <v>1538</v>
      </c>
      <c r="C3523" t="s">
        <v>4992</v>
      </c>
      <c r="D3523" t="s">
        <v>482</v>
      </c>
      <c r="E3523" t="s">
        <v>317</v>
      </c>
      <c r="F3523" t="s">
        <v>370</v>
      </c>
      <c r="G3523" t="s">
        <v>370</v>
      </c>
      <c r="H3523" t="s">
        <v>482</v>
      </c>
      <c r="I3523" t="s">
        <v>317</v>
      </c>
      <c r="J3523" t="s">
        <v>430</v>
      </c>
      <c r="K3523" t="s">
        <v>595</v>
      </c>
      <c r="L3523" t="s">
        <v>12763</v>
      </c>
      <c r="M3523" s="11">
        <v>43118.549224537041</v>
      </c>
      <c r="N3523" s="11">
        <v>43118.549224537041</v>
      </c>
      <c r="O3523" s="11">
        <v>43125.556631944448</v>
      </c>
      <c r="P3523" t="s">
        <v>2124</v>
      </c>
      <c r="Q3523" t="s">
        <v>483</v>
      </c>
      <c r="R3523" t="s">
        <v>12764</v>
      </c>
      <c r="S3523" t="s">
        <v>2125</v>
      </c>
      <c r="T3523" t="s">
        <v>2126</v>
      </c>
      <c r="U3523" t="s">
        <v>2127</v>
      </c>
      <c r="V3523">
        <v>0</v>
      </c>
      <c r="W3523" t="s">
        <v>2127</v>
      </c>
      <c r="X3523" t="s">
        <v>2125</v>
      </c>
      <c r="Y3523" t="s">
        <v>2125</v>
      </c>
      <c r="Z3523" t="s">
        <v>1539</v>
      </c>
      <c r="AA3523" t="s">
        <v>2137</v>
      </c>
      <c r="AB3523" t="s">
        <v>2127</v>
      </c>
    </row>
    <row r="3524" spans="1:28" x14ac:dyDescent="0.2">
      <c r="A3524">
        <v>16104832</v>
      </c>
      <c r="B3524" t="s">
        <v>12765</v>
      </c>
      <c r="C3524" t="s">
        <v>2158</v>
      </c>
      <c r="D3524" t="s">
        <v>460</v>
      </c>
      <c r="E3524" t="s">
        <v>317</v>
      </c>
      <c r="F3524" t="s">
        <v>316</v>
      </c>
      <c r="G3524" t="s">
        <v>316</v>
      </c>
      <c r="H3524" t="s">
        <v>460</v>
      </c>
      <c r="I3524" t="s">
        <v>317</v>
      </c>
      <c r="J3524" t="s">
        <v>334</v>
      </c>
      <c r="K3524" t="s">
        <v>12766</v>
      </c>
      <c r="L3524" t="s">
        <v>12767</v>
      </c>
      <c r="M3524" s="11">
        <v>43118.550416666665</v>
      </c>
      <c r="N3524" s="11">
        <v>43118.550416666665</v>
      </c>
      <c r="O3524" s="11">
        <v>43125.558495370373</v>
      </c>
      <c r="P3524" t="s">
        <v>2124</v>
      </c>
      <c r="Q3524" t="s">
        <v>519</v>
      </c>
      <c r="R3524" t="s">
        <v>12768</v>
      </c>
      <c r="S3524" t="s">
        <v>2125</v>
      </c>
      <c r="T3524" t="s">
        <v>2126</v>
      </c>
      <c r="U3524" t="s">
        <v>2127</v>
      </c>
      <c r="V3524">
        <v>0</v>
      </c>
      <c r="W3524" t="s">
        <v>2127</v>
      </c>
      <c r="X3524" t="s">
        <v>2125</v>
      </c>
      <c r="Y3524" t="s">
        <v>2125</v>
      </c>
      <c r="Z3524" t="s">
        <v>312</v>
      </c>
      <c r="AA3524" t="s">
        <v>2137</v>
      </c>
      <c r="AB3524" t="s">
        <v>2127</v>
      </c>
    </row>
    <row r="3525" spans="1:28" x14ac:dyDescent="0.2">
      <c r="A3525">
        <v>16104842</v>
      </c>
      <c r="B3525" t="s">
        <v>7295</v>
      </c>
      <c r="C3525" t="s">
        <v>7296</v>
      </c>
      <c r="D3525" t="s">
        <v>392</v>
      </c>
      <c r="E3525" t="s">
        <v>317</v>
      </c>
      <c r="F3525" t="s">
        <v>316</v>
      </c>
      <c r="G3525" t="s">
        <v>316</v>
      </c>
      <c r="H3525" t="s">
        <v>392</v>
      </c>
      <c r="I3525" t="s">
        <v>317</v>
      </c>
      <c r="J3525" t="s">
        <v>1040</v>
      </c>
      <c r="K3525" t="s">
        <v>471</v>
      </c>
      <c r="L3525" t="s">
        <v>12769</v>
      </c>
      <c r="M3525" s="11">
        <v>43118.551157407404</v>
      </c>
      <c r="N3525" s="11">
        <v>43118.551157407404</v>
      </c>
      <c r="O3525" s="11">
        <v>43126.617361111108</v>
      </c>
      <c r="P3525" t="s">
        <v>2124</v>
      </c>
      <c r="Q3525" t="s">
        <v>5368</v>
      </c>
      <c r="R3525" t="s">
        <v>12770</v>
      </c>
      <c r="S3525" t="s">
        <v>2125</v>
      </c>
      <c r="T3525" t="s">
        <v>2126</v>
      </c>
      <c r="U3525" t="s">
        <v>2127</v>
      </c>
      <c r="V3525">
        <v>0</v>
      </c>
      <c r="W3525" t="s">
        <v>2127</v>
      </c>
      <c r="X3525" t="s">
        <v>2125</v>
      </c>
      <c r="Y3525" t="s">
        <v>2125</v>
      </c>
      <c r="Z3525" t="s">
        <v>459</v>
      </c>
      <c r="AA3525" t="s">
        <v>2128</v>
      </c>
      <c r="AB3525" t="s">
        <v>2127</v>
      </c>
    </row>
    <row r="3526" spans="1:28" x14ac:dyDescent="0.2">
      <c r="A3526">
        <v>16104953</v>
      </c>
      <c r="B3526" t="s">
        <v>7295</v>
      </c>
      <c r="C3526" t="s">
        <v>7296</v>
      </c>
      <c r="D3526" t="s">
        <v>392</v>
      </c>
      <c r="E3526" t="s">
        <v>317</v>
      </c>
      <c r="F3526" t="s">
        <v>316</v>
      </c>
      <c r="G3526" t="s">
        <v>316</v>
      </c>
      <c r="H3526" t="s">
        <v>392</v>
      </c>
      <c r="I3526" t="s">
        <v>317</v>
      </c>
      <c r="J3526" t="s">
        <v>334</v>
      </c>
      <c r="K3526" t="s">
        <v>471</v>
      </c>
      <c r="L3526" t="s">
        <v>12769</v>
      </c>
      <c r="M3526" s="11">
        <v>43118.558842592596</v>
      </c>
      <c r="N3526" s="11">
        <v>43118.558842592596</v>
      </c>
      <c r="O3526" s="11">
        <v>43125.562349537038</v>
      </c>
      <c r="P3526" t="s">
        <v>2124</v>
      </c>
      <c r="Q3526" t="s">
        <v>733</v>
      </c>
      <c r="R3526" t="s">
        <v>12772</v>
      </c>
      <c r="S3526" t="s">
        <v>2125</v>
      </c>
      <c r="T3526" t="s">
        <v>2126</v>
      </c>
      <c r="U3526" t="s">
        <v>2127</v>
      </c>
      <c r="V3526">
        <v>0</v>
      </c>
      <c r="W3526" t="s">
        <v>2127</v>
      </c>
      <c r="X3526" t="s">
        <v>2125</v>
      </c>
      <c r="Y3526" t="s">
        <v>2125</v>
      </c>
      <c r="Z3526" t="s">
        <v>459</v>
      </c>
      <c r="AA3526" t="s">
        <v>2137</v>
      </c>
      <c r="AB3526" t="s">
        <v>2127</v>
      </c>
    </row>
    <row r="3527" spans="1:28" x14ac:dyDescent="0.2">
      <c r="A3527">
        <v>16104954</v>
      </c>
      <c r="B3527" t="s">
        <v>12626</v>
      </c>
      <c r="C3527" t="s">
        <v>4017</v>
      </c>
      <c r="D3527" t="s">
        <v>434</v>
      </c>
      <c r="E3527" t="s">
        <v>317</v>
      </c>
      <c r="F3527" t="s">
        <v>316</v>
      </c>
      <c r="G3527" t="s">
        <v>357</v>
      </c>
      <c r="H3527" t="s">
        <v>720</v>
      </c>
      <c r="I3527" t="s">
        <v>317</v>
      </c>
      <c r="J3527" t="s">
        <v>334</v>
      </c>
      <c r="K3527" t="s">
        <v>546</v>
      </c>
      <c r="L3527" t="s">
        <v>12773</v>
      </c>
      <c r="M3527" s="11">
        <v>43118.558865740742</v>
      </c>
      <c r="N3527" s="11">
        <v>43118.558865740742</v>
      </c>
      <c r="O3527" s="11">
        <v>43126.688564814816</v>
      </c>
      <c r="P3527" t="s">
        <v>2124</v>
      </c>
      <c r="Q3527" t="s">
        <v>425</v>
      </c>
      <c r="R3527" t="s">
        <v>12774</v>
      </c>
      <c r="S3527" t="s">
        <v>2125</v>
      </c>
      <c r="T3527" t="s">
        <v>2126</v>
      </c>
      <c r="U3527" t="s">
        <v>2127</v>
      </c>
      <c r="V3527">
        <v>0</v>
      </c>
      <c r="W3527" t="s">
        <v>2127</v>
      </c>
      <c r="X3527" t="s">
        <v>2125</v>
      </c>
      <c r="Y3527" t="s">
        <v>2125</v>
      </c>
      <c r="Z3527" t="s">
        <v>421</v>
      </c>
      <c r="AA3527" t="s">
        <v>2137</v>
      </c>
      <c r="AB3527" t="s">
        <v>2127</v>
      </c>
    </row>
    <row r="3528" spans="1:28" x14ac:dyDescent="0.2">
      <c r="A3528">
        <v>16105177</v>
      </c>
      <c r="B3528" t="s">
        <v>1543</v>
      </c>
      <c r="C3528" t="s">
        <v>2158</v>
      </c>
      <c r="D3528" t="s">
        <v>434</v>
      </c>
      <c r="E3528" t="s">
        <v>317</v>
      </c>
      <c r="F3528" t="s">
        <v>316</v>
      </c>
      <c r="G3528" t="s">
        <v>414</v>
      </c>
      <c r="H3528" t="s">
        <v>415</v>
      </c>
      <c r="J3528" t="s">
        <v>334</v>
      </c>
      <c r="K3528" t="s">
        <v>591</v>
      </c>
      <c r="L3528" t="s">
        <v>12777</v>
      </c>
      <c r="M3528" s="11">
        <v>43118.572256944448</v>
      </c>
      <c r="N3528" s="11">
        <v>43118.572256944448</v>
      </c>
      <c r="O3528" s="11">
        <v>43131.38</v>
      </c>
      <c r="P3528" t="s">
        <v>2124</v>
      </c>
      <c r="Q3528" t="s">
        <v>519</v>
      </c>
      <c r="R3528" t="s">
        <v>12778</v>
      </c>
      <c r="S3528" t="s">
        <v>2125</v>
      </c>
      <c r="T3528" t="s">
        <v>2126</v>
      </c>
      <c r="U3528" t="s">
        <v>2127</v>
      </c>
      <c r="V3528">
        <v>0</v>
      </c>
      <c r="W3528" t="s">
        <v>2127</v>
      </c>
      <c r="X3528" t="s">
        <v>2125</v>
      </c>
      <c r="Y3528" t="s">
        <v>2125</v>
      </c>
      <c r="Z3528" t="s">
        <v>312</v>
      </c>
      <c r="AA3528" t="s">
        <v>2137</v>
      </c>
      <c r="AB3528" t="s">
        <v>2127</v>
      </c>
    </row>
    <row r="3529" spans="1:28" x14ac:dyDescent="0.2">
      <c r="A3529">
        <v>16105232</v>
      </c>
      <c r="B3529" t="s">
        <v>12779</v>
      </c>
      <c r="C3529" t="s">
        <v>12780</v>
      </c>
      <c r="D3529" t="s">
        <v>460</v>
      </c>
      <c r="E3529" t="s">
        <v>317</v>
      </c>
      <c r="F3529" t="s">
        <v>316</v>
      </c>
      <c r="G3529" t="s">
        <v>316</v>
      </c>
      <c r="H3529" t="s">
        <v>460</v>
      </c>
      <c r="I3529" t="s">
        <v>317</v>
      </c>
      <c r="J3529" t="s">
        <v>334</v>
      </c>
      <c r="K3529" t="s">
        <v>591</v>
      </c>
      <c r="L3529" t="s">
        <v>12781</v>
      </c>
      <c r="M3529" s="11">
        <v>43118.574699074074</v>
      </c>
      <c r="N3529" s="11">
        <v>43118.574699074074</v>
      </c>
      <c r="O3529" s="11">
        <v>43125.579953703702</v>
      </c>
      <c r="P3529" t="s">
        <v>2124</v>
      </c>
      <c r="Q3529" t="s">
        <v>425</v>
      </c>
      <c r="R3529" t="s">
        <v>12782</v>
      </c>
      <c r="S3529" t="s">
        <v>2125</v>
      </c>
      <c r="T3529" t="s">
        <v>2126</v>
      </c>
      <c r="U3529" t="s">
        <v>2127</v>
      </c>
      <c r="V3529">
        <v>0</v>
      </c>
      <c r="W3529" t="s">
        <v>2127</v>
      </c>
      <c r="X3529" t="s">
        <v>2125</v>
      </c>
      <c r="Y3529" t="s">
        <v>2125</v>
      </c>
      <c r="Z3529" t="s">
        <v>1549</v>
      </c>
      <c r="AA3529" t="s">
        <v>2137</v>
      </c>
      <c r="AB3529" t="s">
        <v>2127</v>
      </c>
    </row>
    <row r="3530" spans="1:28" x14ac:dyDescent="0.2">
      <c r="A3530">
        <v>16105251</v>
      </c>
      <c r="B3530" t="s">
        <v>11676</v>
      </c>
      <c r="C3530" t="s">
        <v>6065</v>
      </c>
      <c r="D3530" t="s">
        <v>381</v>
      </c>
      <c r="E3530" t="s">
        <v>317</v>
      </c>
      <c r="F3530" t="s">
        <v>382</v>
      </c>
      <c r="G3530" t="s">
        <v>382</v>
      </c>
      <c r="H3530" t="s">
        <v>381</v>
      </c>
      <c r="I3530" t="s">
        <v>317</v>
      </c>
      <c r="J3530" t="s">
        <v>334</v>
      </c>
      <c r="K3530" t="s">
        <v>995</v>
      </c>
      <c r="L3530" t="s">
        <v>12783</v>
      </c>
      <c r="M3530" s="11">
        <v>43118.575462962966</v>
      </c>
      <c r="N3530" s="11">
        <v>43118.575462962966</v>
      </c>
      <c r="O3530" s="11">
        <v>43125.587164351855</v>
      </c>
      <c r="P3530" t="s">
        <v>2124</v>
      </c>
      <c r="Q3530" t="s">
        <v>891</v>
      </c>
      <c r="R3530" t="s">
        <v>12784</v>
      </c>
      <c r="S3530" t="s">
        <v>2125</v>
      </c>
      <c r="T3530" t="s">
        <v>2126</v>
      </c>
      <c r="U3530" t="s">
        <v>2127</v>
      </c>
      <c r="V3530">
        <v>0</v>
      </c>
      <c r="W3530" t="s">
        <v>2127</v>
      </c>
      <c r="X3530" t="s">
        <v>2125</v>
      </c>
      <c r="Y3530" t="s">
        <v>2125</v>
      </c>
      <c r="Z3530" t="s">
        <v>378</v>
      </c>
      <c r="AA3530" t="s">
        <v>2128</v>
      </c>
      <c r="AB3530" t="s">
        <v>2127</v>
      </c>
    </row>
    <row r="3531" spans="1:28" x14ac:dyDescent="0.2">
      <c r="A3531">
        <v>16105344</v>
      </c>
      <c r="B3531" t="s">
        <v>12786</v>
      </c>
      <c r="C3531" t="s">
        <v>5616</v>
      </c>
      <c r="D3531" t="s">
        <v>369</v>
      </c>
      <c r="E3531" t="s">
        <v>317</v>
      </c>
      <c r="F3531" t="s">
        <v>2127</v>
      </c>
      <c r="G3531" t="s">
        <v>316</v>
      </c>
      <c r="H3531" t="s">
        <v>369</v>
      </c>
      <c r="I3531" t="s">
        <v>317</v>
      </c>
      <c r="J3531" t="s">
        <v>334</v>
      </c>
      <c r="K3531" t="s">
        <v>3558</v>
      </c>
      <c r="L3531" t="s">
        <v>12787</v>
      </c>
      <c r="M3531" s="11">
        <v>43118.580763888887</v>
      </c>
      <c r="N3531" s="11">
        <v>43118.580763888887</v>
      </c>
      <c r="O3531" s="11">
        <v>43125.582002314812</v>
      </c>
      <c r="P3531" t="s">
        <v>2124</v>
      </c>
      <c r="Q3531" t="s">
        <v>3694</v>
      </c>
      <c r="R3531" t="s">
        <v>12719</v>
      </c>
      <c r="S3531" t="s">
        <v>2125</v>
      </c>
      <c r="T3531" t="s">
        <v>2126</v>
      </c>
      <c r="U3531" t="s">
        <v>2127</v>
      </c>
      <c r="V3531">
        <v>0</v>
      </c>
      <c r="W3531" t="s">
        <v>2127</v>
      </c>
      <c r="X3531" t="s">
        <v>2125</v>
      </c>
      <c r="Y3531" t="s">
        <v>2125</v>
      </c>
      <c r="Z3531" t="s">
        <v>459</v>
      </c>
      <c r="AA3531" t="s">
        <v>2137</v>
      </c>
      <c r="AB3531" t="s">
        <v>2127</v>
      </c>
    </row>
    <row r="3532" spans="1:28" x14ac:dyDescent="0.2">
      <c r="A3532">
        <v>16105378</v>
      </c>
      <c r="B3532" t="s">
        <v>12788</v>
      </c>
      <c r="C3532" t="s">
        <v>12789</v>
      </c>
      <c r="D3532" t="s">
        <v>369</v>
      </c>
      <c r="E3532" t="s">
        <v>317</v>
      </c>
      <c r="F3532" t="s">
        <v>2127</v>
      </c>
      <c r="G3532" t="s">
        <v>370</v>
      </c>
      <c r="H3532" t="s">
        <v>369</v>
      </c>
      <c r="I3532" t="s">
        <v>317</v>
      </c>
      <c r="J3532" t="s">
        <v>334</v>
      </c>
      <c r="K3532" t="s">
        <v>3558</v>
      </c>
      <c r="L3532" t="s">
        <v>12790</v>
      </c>
      <c r="M3532" s="11">
        <v>43118.582430555558</v>
      </c>
      <c r="N3532" s="11">
        <v>43118.582430555558</v>
      </c>
      <c r="O3532" s="11">
        <v>43125.583437499998</v>
      </c>
      <c r="P3532" t="s">
        <v>2124</v>
      </c>
      <c r="Q3532" t="s">
        <v>3694</v>
      </c>
      <c r="R3532" t="s">
        <v>3561</v>
      </c>
      <c r="S3532" t="s">
        <v>2125</v>
      </c>
      <c r="T3532" t="s">
        <v>2126</v>
      </c>
      <c r="U3532" t="s">
        <v>2127</v>
      </c>
      <c r="V3532">
        <v>0</v>
      </c>
      <c r="W3532" t="s">
        <v>2127</v>
      </c>
      <c r="X3532" t="s">
        <v>2125</v>
      </c>
      <c r="Y3532" t="s">
        <v>2125</v>
      </c>
      <c r="Z3532" t="s">
        <v>922</v>
      </c>
      <c r="AA3532" t="s">
        <v>2137</v>
      </c>
      <c r="AB3532" t="s">
        <v>2127</v>
      </c>
    </row>
    <row r="3533" spans="1:28" x14ac:dyDescent="0.2">
      <c r="A3533">
        <v>16105409</v>
      </c>
      <c r="B3533" t="s">
        <v>12791</v>
      </c>
      <c r="C3533" t="s">
        <v>9259</v>
      </c>
      <c r="D3533" t="s">
        <v>482</v>
      </c>
      <c r="E3533" t="s">
        <v>317</v>
      </c>
      <c r="F3533" t="s">
        <v>414</v>
      </c>
      <c r="G3533" t="s">
        <v>414</v>
      </c>
      <c r="H3533" t="s">
        <v>892</v>
      </c>
      <c r="J3533" t="s">
        <v>334</v>
      </c>
      <c r="K3533" t="s">
        <v>12792</v>
      </c>
      <c r="L3533" t="s">
        <v>12793</v>
      </c>
      <c r="M3533" s="11">
        <v>43118.583807870367</v>
      </c>
      <c r="N3533" s="11">
        <v>43118.583807870367</v>
      </c>
      <c r="O3533" s="11">
        <v>43125.71539351852</v>
      </c>
      <c r="P3533" t="s">
        <v>2124</v>
      </c>
      <c r="Q3533" t="s">
        <v>2192</v>
      </c>
      <c r="R3533" t="s">
        <v>12794</v>
      </c>
      <c r="S3533" t="s">
        <v>2125</v>
      </c>
      <c r="T3533" t="s">
        <v>2126</v>
      </c>
      <c r="U3533" t="s">
        <v>2127</v>
      </c>
      <c r="V3533">
        <v>0</v>
      </c>
      <c r="W3533" t="s">
        <v>2127</v>
      </c>
      <c r="X3533" t="s">
        <v>2125</v>
      </c>
      <c r="Y3533" t="s">
        <v>2125</v>
      </c>
      <c r="Z3533" t="s">
        <v>1052</v>
      </c>
      <c r="AA3533" t="s">
        <v>2128</v>
      </c>
      <c r="AB3533" t="s">
        <v>2127</v>
      </c>
    </row>
    <row r="3534" spans="1:28" x14ac:dyDescent="0.2">
      <c r="A3534">
        <v>16105411</v>
      </c>
      <c r="B3534" t="s">
        <v>10164</v>
      </c>
      <c r="C3534" t="s">
        <v>7887</v>
      </c>
      <c r="D3534" t="s">
        <v>369</v>
      </c>
      <c r="E3534" t="s">
        <v>317</v>
      </c>
      <c r="F3534" t="s">
        <v>370</v>
      </c>
      <c r="G3534" t="s">
        <v>414</v>
      </c>
      <c r="H3534" t="s">
        <v>415</v>
      </c>
      <c r="J3534" t="s">
        <v>334</v>
      </c>
      <c r="K3534" t="s">
        <v>4205</v>
      </c>
      <c r="L3534" t="s">
        <v>12795</v>
      </c>
      <c r="M3534" s="11">
        <v>43118.583912037036</v>
      </c>
      <c r="N3534" s="11">
        <v>43118.583912037036</v>
      </c>
      <c r="O3534" s="11">
        <v>43131.599039351851</v>
      </c>
      <c r="P3534" t="s">
        <v>2124</v>
      </c>
      <c r="Q3534" t="s">
        <v>1594</v>
      </c>
      <c r="R3534" t="s">
        <v>12796</v>
      </c>
      <c r="S3534" t="s">
        <v>2125</v>
      </c>
      <c r="T3534" t="s">
        <v>2126</v>
      </c>
      <c r="U3534" t="s">
        <v>2127</v>
      </c>
      <c r="V3534">
        <v>0</v>
      </c>
      <c r="W3534" t="s">
        <v>2127</v>
      </c>
      <c r="X3534" t="s">
        <v>2125</v>
      </c>
      <c r="Y3534" t="s">
        <v>2125</v>
      </c>
      <c r="Z3534" t="s">
        <v>7889</v>
      </c>
      <c r="AA3534" t="s">
        <v>2137</v>
      </c>
      <c r="AB3534" t="s">
        <v>2127</v>
      </c>
    </row>
    <row r="3535" spans="1:28" x14ac:dyDescent="0.2">
      <c r="A3535">
        <v>16106055</v>
      </c>
      <c r="B3535" t="s">
        <v>2674</v>
      </c>
      <c r="C3535" t="s">
        <v>2158</v>
      </c>
      <c r="D3535" t="s">
        <v>401</v>
      </c>
      <c r="E3535" t="s">
        <v>317</v>
      </c>
      <c r="F3535" t="s">
        <v>316</v>
      </c>
      <c r="G3535" t="s">
        <v>316</v>
      </c>
      <c r="H3535" t="s">
        <v>401</v>
      </c>
      <c r="I3535" t="s">
        <v>317</v>
      </c>
      <c r="J3535" t="s">
        <v>334</v>
      </c>
      <c r="K3535" t="s">
        <v>574</v>
      </c>
      <c r="L3535" t="s">
        <v>12797</v>
      </c>
      <c r="M3535" s="11">
        <v>43118.613159722219</v>
      </c>
      <c r="N3535" s="11">
        <v>43118.613159722219</v>
      </c>
      <c r="O3535" s="11">
        <v>43125.622581018521</v>
      </c>
      <c r="P3535" t="s">
        <v>2124</v>
      </c>
      <c r="Q3535" t="s">
        <v>402</v>
      </c>
      <c r="R3535" t="s">
        <v>12798</v>
      </c>
      <c r="S3535" t="s">
        <v>2125</v>
      </c>
      <c r="T3535" t="s">
        <v>2126</v>
      </c>
      <c r="U3535" t="s">
        <v>2127</v>
      </c>
      <c r="V3535">
        <v>0</v>
      </c>
      <c r="W3535" t="s">
        <v>2127</v>
      </c>
      <c r="X3535" t="s">
        <v>2125</v>
      </c>
      <c r="Y3535" t="s">
        <v>2125</v>
      </c>
      <c r="Z3535" t="s">
        <v>2677</v>
      </c>
      <c r="AA3535" t="s">
        <v>2128</v>
      </c>
      <c r="AB3535" t="s">
        <v>2127</v>
      </c>
    </row>
    <row r="3536" spans="1:28" x14ac:dyDescent="0.2">
      <c r="A3536">
        <v>16106064</v>
      </c>
      <c r="B3536" t="s">
        <v>12799</v>
      </c>
      <c r="C3536" t="s">
        <v>9706</v>
      </c>
      <c r="D3536" t="s">
        <v>369</v>
      </c>
      <c r="E3536" t="s">
        <v>317</v>
      </c>
      <c r="F3536" t="s">
        <v>316</v>
      </c>
      <c r="G3536" t="s">
        <v>357</v>
      </c>
      <c r="H3536" t="s">
        <v>12800</v>
      </c>
      <c r="I3536" t="s">
        <v>317</v>
      </c>
      <c r="J3536" t="s">
        <v>334</v>
      </c>
      <c r="K3536" t="s">
        <v>12801</v>
      </c>
      <c r="L3536" t="s">
        <v>12802</v>
      </c>
      <c r="M3536" s="11">
        <v>43118.613379629627</v>
      </c>
      <c r="N3536" s="11">
        <v>43118.613379629627</v>
      </c>
      <c r="O3536" s="11">
        <v>43129.669942129629</v>
      </c>
      <c r="P3536" t="s">
        <v>2124</v>
      </c>
      <c r="Q3536" t="s">
        <v>436</v>
      </c>
      <c r="R3536" t="e">
        <f>-maquina fora do padrão. -necessário substituição. -Repassado informação ao responsável.   É importante que após o recebimento desta notificação em seu e-mail você preencha a nossa pesquisa de satisfação com relação ao atendimento prestado. Obrigado.</f>
        <v>#NAME?</v>
      </c>
      <c r="S3536" t="s">
        <v>2125</v>
      </c>
      <c r="T3536" t="s">
        <v>2126</v>
      </c>
      <c r="U3536" t="s">
        <v>2127</v>
      </c>
      <c r="V3536">
        <v>0</v>
      </c>
      <c r="W3536" t="s">
        <v>2127</v>
      </c>
      <c r="X3536" t="s">
        <v>2125</v>
      </c>
      <c r="Y3536" t="s">
        <v>2125</v>
      </c>
      <c r="Z3536" t="s">
        <v>433</v>
      </c>
      <c r="AA3536" t="s">
        <v>2137</v>
      </c>
      <c r="AB3536" t="s">
        <v>2127</v>
      </c>
    </row>
    <row r="3537" spans="1:28" x14ac:dyDescent="0.2">
      <c r="A3537">
        <v>16106093</v>
      </c>
      <c r="B3537" t="s">
        <v>3821</v>
      </c>
      <c r="C3537" t="s">
        <v>2977</v>
      </c>
      <c r="D3537" t="s">
        <v>550</v>
      </c>
      <c r="E3537" t="s">
        <v>317</v>
      </c>
      <c r="F3537" t="s">
        <v>316</v>
      </c>
      <c r="G3537" t="s">
        <v>357</v>
      </c>
      <c r="H3537" t="s">
        <v>11676</v>
      </c>
      <c r="I3537" t="s">
        <v>317</v>
      </c>
      <c r="J3537" t="s">
        <v>334</v>
      </c>
      <c r="K3537" t="s">
        <v>12803</v>
      </c>
      <c r="L3537" t="s">
        <v>12804</v>
      </c>
      <c r="M3537" s="11">
        <v>43118.614351851851</v>
      </c>
      <c r="N3537" s="11">
        <v>43118.614351851851</v>
      </c>
      <c r="O3537" s="11">
        <v>43126.435381944444</v>
      </c>
      <c r="P3537" t="s">
        <v>2124</v>
      </c>
      <c r="Q3537" t="s">
        <v>355</v>
      </c>
      <c r="R3537" t="s">
        <v>12805</v>
      </c>
      <c r="S3537" t="s">
        <v>2125</v>
      </c>
      <c r="T3537" t="s">
        <v>2126</v>
      </c>
      <c r="U3537" t="s">
        <v>2127</v>
      </c>
      <c r="V3537">
        <v>0</v>
      </c>
      <c r="W3537" t="s">
        <v>2127</v>
      </c>
      <c r="X3537" t="s">
        <v>2125</v>
      </c>
      <c r="Y3537" t="s">
        <v>2125</v>
      </c>
      <c r="Z3537" t="s">
        <v>433</v>
      </c>
      <c r="AA3537" t="s">
        <v>2137</v>
      </c>
      <c r="AB3537" t="s">
        <v>2608</v>
      </c>
    </row>
    <row r="3538" spans="1:28" x14ac:dyDescent="0.2">
      <c r="A3538">
        <v>16106165</v>
      </c>
      <c r="B3538" t="s">
        <v>6337</v>
      </c>
      <c r="C3538" t="s">
        <v>3329</v>
      </c>
      <c r="D3538" t="s">
        <v>510</v>
      </c>
      <c r="E3538" t="s">
        <v>317</v>
      </c>
      <c r="F3538" t="s">
        <v>370</v>
      </c>
      <c r="G3538" t="s">
        <v>370</v>
      </c>
      <c r="H3538" t="s">
        <v>510</v>
      </c>
      <c r="I3538" t="s">
        <v>317</v>
      </c>
      <c r="J3538" t="s">
        <v>334</v>
      </c>
      <c r="K3538" t="s">
        <v>12806</v>
      </c>
      <c r="L3538" t="s">
        <v>12807</v>
      </c>
      <c r="M3538" s="11">
        <v>43118.616886574076</v>
      </c>
      <c r="N3538" s="11">
        <v>43118.616886574076</v>
      </c>
      <c r="O3538" s="11">
        <v>43119.461342592593</v>
      </c>
      <c r="P3538" t="s">
        <v>2124</v>
      </c>
      <c r="Q3538" t="s">
        <v>512</v>
      </c>
      <c r="R3538" t="s">
        <v>12808</v>
      </c>
      <c r="S3538" t="s">
        <v>2125</v>
      </c>
      <c r="T3538" t="s">
        <v>2126</v>
      </c>
      <c r="U3538" t="s">
        <v>2127</v>
      </c>
      <c r="V3538">
        <v>0</v>
      </c>
      <c r="W3538" t="s">
        <v>2127</v>
      </c>
      <c r="X3538" t="s">
        <v>2125</v>
      </c>
      <c r="Y3538" t="s">
        <v>2125</v>
      </c>
      <c r="Z3538" t="s">
        <v>1672</v>
      </c>
      <c r="AA3538" t="s">
        <v>2137</v>
      </c>
      <c r="AB3538" t="s">
        <v>2127</v>
      </c>
    </row>
    <row r="3539" spans="1:28" x14ac:dyDescent="0.2">
      <c r="A3539">
        <v>16106199</v>
      </c>
      <c r="B3539" t="s">
        <v>12812</v>
      </c>
      <c r="C3539" t="s">
        <v>7592</v>
      </c>
      <c r="D3539" t="s">
        <v>468</v>
      </c>
      <c r="E3539" t="s">
        <v>317</v>
      </c>
      <c r="F3539" t="s">
        <v>316</v>
      </c>
      <c r="G3539" t="s">
        <v>316</v>
      </c>
      <c r="H3539" t="s">
        <v>468</v>
      </c>
      <c r="I3539" t="s">
        <v>317</v>
      </c>
      <c r="J3539" t="s">
        <v>334</v>
      </c>
      <c r="K3539" t="s">
        <v>595</v>
      </c>
      <c r="L3539" t="s">
        <v>12813</v>
      </c>
      <c r="M3539" s="11">
        <v>43118.618263888886</v>
      </c>
      <c r="N3539" s="11">
        <v>43118.618263888886</v>
      </c>
      <c r="O3539" s="11">
        <v>43125.628310185188</v>
      </c>
      <c r="P3539" t="s">
        <v>2124</v>
      </c>
      <c r="Q3539" t="s">
        <v>436</v>
      </c>
      <c r="R3539" t="s">
        <v>12814</v>
      </c>
      <c r="S3539" t="s">
        <v>2125</v>
      </c>
      <c r="T3539" t="s">
        <v>2126</v>
      </c>
      <c r="U3539" t="s">
        <v>2127</v>
      </c>
      <c r="V3539">
        <v>0</v>
      </c>
      <c r="W3539" t="s">
        <v>2127</v>
      </c>
      <c r="X3539" t="s">
        <v>2125</v>
      </c>
      <c r="Y3539" t="s">
        <v>2125</v>
      </c>
      <c r="Z3539" t="s">
        <v>421</v>
      </c>
      <c r="AA3539" t="s">
        <v>2137</v>
      </c>
      <c r="AB3539" t="s">
        <v>2127</v>
      </c>
    </row>
    <row r="3540" spans="1:28" x14ac:dyDescent="0.2">
      <c r="A3540">
        <v>16106246</v>
      </c>
      <c r="B3540" t="s">
        <v>4919</v>
      </c>
      <c r="C3540" t="s">
        <v>10742</v>
      </c>
      <c r="D3540" t="s">
        <v>443</v>
      </c>
      <c r="E3540" t="s">
        <v>317</v>
      </c>
      <c r="F3540" t="s">
        <v>382</v>
      </c>
      <c r="G3540" t="s">
        <v>382</v>
      </c>
      <c r="H3540" t="s">
        <v>443</v>
      </c>
      <c r="I3540" t="s">
        <v>317</v>
      </c>
      <c r="J3540" t="s">
        <v>322</v>
      </c>
      <c r="K3540" t="s">
        <v>1751</v>
      </c>
      <c r="L3540" t="s">
        <v>12815</v>
      </c>
      <c r="M3540" s="11">
        <v>43118.620509259257</v>
      </c>
      <c r="N3540" s="11">
        <v>43118.620509259257</v>
      </c>
      <c r="O3540" s="11">
        <v>43125.635347222225</v>
      </c>
      <c r="P3540" t="s">
        <v>2124</v>
      </c>
      <c r="Q3540" t="s">
        <v>2913</v>
      </c>
      <c r="R3540" t="s">
        <v>12816</v>
      </c>
      <c r="S3540" t="s">
        <v>2125</v>
      </c>
      <c r="T3540" t="s">
        <v>2126</v>
      </c>
      <c r="U3540" t="s">
        <v>2127</v>
      </c>
      <c r="V3540">
        <v>0</v>
      </c>
      <c r="W3540" t="s">
        <v>2127</v>
      </c>
      <c r="X3540" t="s">
        <v>2125</v>
      </c>
      <c r="Y3540" t="s">
        <v>2125</v>
      </c>
      <c r="Z3540" t="s">
        <v>4923</v>
      </c>
      <c r="AA3540" t="s">
        <v>2137</v>
      </c>
      <c r="AB3540" t="s">
        <v>2127</v>
      </c>
    </row>
    <row r="3541" spans="1:28" x14ac:dyDescent="0.2">
      <c r="A3541">
        <v>16106260</v>
      </c>
      <c r="B3541" t="s">
        <v>3959</v>
      </c>
      <c r="C3541" t="s">
        <v>2158</v>
      </c>
      <c r="D3541" t="s">
        <v>518</v>
      </c>
      <c r="E3541" t="s">
        <v>317</v>
      </c>
      <c r="F3541" t="s">
        <v>2127</v>
      </c>
      <c r="G3541" t="s">
        <v>316</v>
      </c>
      <c r="H3541" t="s">
        <v>518</v>
      </c>
      <c r="I3541" t="s">
        <v>317</v>
      </c>
      <c r="J3541" t="s">
        <v>334</v>
      </c>
      <c r="K3541" t="s">
        <v>12817</v>
      </c>
      <c r="L3541" t="s">
        <v>12818</v>
      </c>
      <c r="M3541" s="11">
        <v>43118.621018518519</v>
      </c>
      <c r="N3541" s="11">
        <v>43118.621018518519</v>
      </c>
      <c r="O3541" s="11">
        <v>43125.622314814813</v>
      </c>
      <c r="P3541" t="s">
        <v>2124</v>
      </c>
      <c r="Q3541" t="s">
        <v>3244</v>
      </c>
      <c r="R3541" t="s">
        <v>12819</v>
      </c>
      <c r="S3541" t="s">
        <v>2125</v>
      </c>
      <c r="T3541" t="s">
        <v>2126</v>
      </c>
      <c r="U3541" t="s">
        <v>2127</v>
      </c>
      <c r="V3541">
        <v>0</v>
      </c>
      <c r="W3541" t="s">
        <v>2127</v>
      </c>
      <c r="X3541" t="s">
        <v>2125</v>
      </c>
      <c r="Y3541" t="s">
        <v>2125</v>
      </c>
      <c r="Z3541" t="s">
        <v>3962</v>
      </c>
      <c r="AA3541" t="s">
        <v>2137</v>
      </c>
      <c r="AB3541" t="s">
        <v>2127</v>
      </c>
    </row>
    <row r="3542" spans="1:28" x14ac:dyDescent="0.2">
      <c r="A3542">
        <v>16106273</v>
      </c>
      <c r="B3542" t="s">
        <v>12820</v>
      </c>
      <c r="C3542" t="s">
        <v>5260</v>
      </c>
      <c r="D3542" t="s">
        <v>482</v>
      </c>
      <c r="E3542" t="s">
        <v>317</v>
      </c>
      <c r="F3542" t="s">
        <v>370</v>
      </c>
      <c r="G3542" t="s">
        <v>370</v>
      </c>
      <c r="H3542" t="s">
        <v>482</v>
      </c>
      <c r="I3542" t="s">
        <v>317</v>
      </c>
      <c r="J3542" t="s">
        <v>334</v>
      </c>
      <c r="K3542" t="s">
        <v>9394</v>
      </c>
      <c r="L3542" t="s">
        <v>12821</v>
      </c>
      <c r="M3542" s="11">
        <v>43118.621631944443</v>
      </c>
      <c r="N3542" s="11">
        <v>43118.621631944443</v>
      </c>
      <c r="O3542" s="11">
        <v>43125.63113425926</v>
      </c>
      <c r="P3542" t="s">
        <v>2124</v>
      </c>
      <c r="Q3542" t="s">
        <v>11481</v>
      </c>
      <c r="R3542" t="s">
        <v>12822</v>
      </c>
      <c r="S3542" t="s">
        <v>2125</v>
      </c>
      <c r="T3542" t="s">
        <v>2126</v>
      </c>
      <c r="U3542" t="s">
        <v>2127</v>
      </c>
      <c r="V3542">
        <v>0</v>
      </c>
      <c r="W3542" t="s">
        <v>2127</v>
      </c>
      <c r="X3542" t="s">
        <v>2125</v>
      </c>
      <c r="Y3542" t="s">
        <v>2125</v>
      </c>
      <c r="Z3542" t="s">
        <v>3063</v>
      </c>
      <c r="AA3542" t="s">
        <v>2137</v>
      </c>
      <c r="AB3542" t="s">
        <v>2127</v>
      </c>
    </row>
    <row r="3543" spans="1:28" x14ac:dyDescent="0.2">
      <c r="A3543">
        <v>16106323</v>
      </c>
      <c r="B3543" t="s">
        <v>12823</v>
      </c>
      <c r="C3543" t="s">
        <v>2158</v>
      </c>
      <c r="D3543" t="s">
        <v>550</v>
      </c>
      <c r="E3543" t="s">
        <v>317</v>
      </c>
      <c r="F3543" t="s">
        <v>2811</v>
      </c>
      <c r="G3543" t="s">
        <v>414</v>
      </c>
      <c r="H3543" t="s">
        <v>892</v>
      </c>
      <c r="J3543" t="s">
        <v>334</v>
      </c>
      <c r="K3543" t="s">
        <v>11752</v>
      </c>
      <c r="L3543" t="s">
        <v>12824</v>
      </c>
      <c r="M3543" s="11">
        <v>43118.623576388891</v>
      </c>
      <c r="N3543" s="11">
        <v>43118.623576388891</v>
      </c>
      <c r="O3543" s="11">
        <v>43131.649178240739</v>
      </c>
      <c r="P3543" t="s">
        <v>2124</v>
      </c>
      <c r="Q3543" t="s">
        <v>2814</v>
      </c>
      <c r="R3543" t="s">
        <v>12825</v>
      </c>
      <c r="S3543" t="s">
        <v>2125</v>
      </c>
      <c r="T3543" t="s">
        <v>2126</v>
      </c>
      <c r="U3543" t="s">
        <v>2127</v>
      </c>
      <c r="V3543">
        <v>0</v>
      </c>
      <c r="W3543" t="s">
        <v>2127</v>
      </c>
      <c r="X3543" t="s">
        <v>2125</v>
      </c>
      <c r="Y3543" t="s">
        <v>2125</v>
      </c>
      <c r="Z3543" t="s">
        <v>12826</v>
      </c>
      <c r="AA3543" t="s">
        <v>2128</v>
      </c>
      <c r="AB3543" t="s">
        <v>2127</v>
      </c>
    </row>
    <row r="3544" spans="1:28" x14ac:dyDescent="0.2">
      <c r="A3544">
        <v>16106348</v>
      </c>
      <c r="B3544" t="s">
        <v>5985</v>
      </c>
      <c r="C3544" t="s">
        <v>5986</v>
      </c>
      <c r="D3544" t="s">
        <v>510</v>
      </c>
      <c r="E3544" t="s">
        <v>317</v>
      </c>
      <c r="F3544" t="s">
        <v>370</v>
      </c>
      <c r="G3544" t="s">
        <v>370</v>
      </c>
      <c r="H3544" t="s">
        <v>510</v>
      </c>
      <c r="I3544" t="s">
        <v>317</v>
      </c>
      <c r="J3544" t="s">
        <v>322</v>
      </c>
      <c r="K3544" t="s">
        <v>12830</v>
      </c>
      <c r="L3544" t="s">
        <v>12831</v>
      </c>
      <c r="M3544" s="11">
        <v>43118.624884259261</v>
      </c>
      <c r="N3544" s="11">
        <v>43118.624884259261</v>
      </c>
      <c r="O3544" s="11">
        <v>43125.632037037038</v>
      </c>
      <c r="P3544" t="s">
        <v>2124</v>
      </c>
      <c r="Q3544" t="s">
        <v>483</v>
      </c>
      <c r="R3544" t="s">
        <v>12832</v>
      </c>
      <c r="S3544" t="s">
        <v>2125</v>
      </c>
      <c r="T3544" t="s">
        <v>2126</v>
      </c>
      <c r="U3544" t="s">
        <v>2127</v>
      </c>
      <c r="V3544">
        <v>0</v>
      </c>
      <c r="W3544" t="s">
        <v>2127</v>
      </c>
      <c r="X3544" t="s">
        <v>2125</v>
      </c>
      <c r="Y3544" t="s">
        <v>2125</v>
      </c>
      <c r="Z3544" t="s">
        <v>2764</v>
      </c>
      <c r="AA3544" t="s">
        <v>2137</v>
      </c>
      <c r="AB3544" t="s">
        <v>2127</v>
      </c>
    </row>
    <row r="3545" spans="1:28" x14ac:dyDescent="0.2">
      <c r="A3545">
        <v>16106452</v>
      </c>
      <c r="B3545" t="s">
        <v>3959</v>
      </c>
      <c r="C3545" t="s">
        <v>2158</v>
      </c>
      <c r="D3545" t="s">
        <v>518</v>
      </c>
      <c r="E3545" t="s">
        <v>317</v>
      </c>
      <c r="F3545" t="s">
        <v>2734</v>
      </c>
      <c r="G3545" t="s">
        <v>2734</v>
      </c>
      <c r="H3545" t="s">
        <v>4088</v>
      </c>
      <c r="I3545" t="s">
        <v>4089</v>
      </c>
      <c r="J3545" t="s">
        <v>322</v>
      </c>
      <c r="K3545" t="s">
        <v>12833</v>
      </c>
      <c r="L3545" t="s">
        <v>12834</v>
      </c>
      <c r="M3545" s="11">
        <v>43118.629212962966</v>
      </c>
      <c r="N3545" s="11">
        <v>43118.629212962966</v>
      </c>
      <c r="O3545" s="11">
        <v>43130.407337962963</v>
      </c>
      <c r="P3545" t="s">
        <v>2124</v>
      </c>
      <c r="Q3545" t="s">
        <v>6382</v>
      </c>
      <c r="R3545" t="s">
        <v>12835</v>
      </c>
      <c r="S3545" t="s">
        <v>2125</v>
      </c>
      <c r="T3545" t="s">
        <v>2126</v>
      </c>
      <c r="U3545" t="s">
        <v>2127</v>
      </c>
      <c r="V3545">
        <v>0</v>
      </c>
      <c r="W3545" t="s">
        <v>2127</v>
      </c>
      <c r="X3545" t="s">
        <v>2125</v>
      </c>
      <c r="Y3545" t="s">
        <v>2125</v>
      </c>
      <c r="Z3545" t="s">
        <v>3962</v>
      </c>
      <c r="AA3545" t="s">
        <v>2137</v>
      </c>
      <c r="AB3545" t="s">
        <v>2127</v>
      </c>
    </row>
    <row r="3546" spans="1:28" x14ac:dyDescent="0.2">
      <c r="A3546">
        <v>16106527</v>
      </c>
      <c r="B3546" t="s">
        <v>7762</v>
      </c>
      <c r="C3546" t="s">
        <v>6710</v>
      </c>
      <c r="D3546" t="s">
        <v>369</v>
      </c>
      <c r="E3546" t="s">
        <v>317</v>
      </c>
      <c r="F3546" t="s">
        <v>370</v>
      </c>
      <c r="G3546" t="s">
        <v>370</v>
      </c>
      <c r="H3546" t="s">
        <v>369</v>
      </c>
      <c r="I3546" t="s">
        <v>317</v>
      </c>
      <c r="J3546" t="s">
        <v>322</v>
      </c>
      <c r="K3546" t="s">
        <v>1751</v>
      </c>
      <c r="L3546" t="s">
        <v>12836</v>
      </c>
      <c r="M3546" s="11">
        <v>43118.632523148146</v>
      </c>
      <c r="N3546" s="11">
        <v>43118.632523148146</v>
      </c>
      <c r="O3546" s="11">
        <v>43125.636099537034</v>
      </c>
      <c r="P3546" t="s">
        <v>2124</v>
      </c>
      <c r="Q3546" t="s">
        <v>559</v>
      </c>
      <c r="R3546" t="s">
        <v>5094</v>
      </c>
      <c r="S3546" t="s">
        <v>2125</v>
      </c>
      <c r="T3546" t="s">
        <v>2126</v>
      </c>
      <c r="U3546" t="s">
        <v>2127</v>
      </c>
      <c r="V3546">
        <v>0</v>
      </c>
      <c r="W3546" t="s">
        <v>2127</v>
      </c>
      <c r="X3546" t="s">
        <v>2125</v>
      </c>
      <c r="Y3546" t="s">
        <v>2125</v>
      </c>
      <c r="Z3546" t="s">
        <v>557</v>
      </c>
      <c r="AA3546" t="s">
        <v>2137</v>
      </c>
      <c r="AB3546" t="s">
        <v>2127</v>
      </c>
    </row>
    <row r="3547" spans="1:28" x14ac:dyDescent="0.2">
      <c r="A3547">
        <v>16106554</v>
      </c>
      <c r="B3547" t="s">
        <v>12837</v>
      </c>
      <c r="C3547" t="s">
        <v>2347</v>
      </c>
      <c r="D3547" t="s">
        <v>510</v>
      </c>
      <c r="E3547" t="s">
        <v>317</v>
      </c>
      <c r="F3547" t="s">
        <v>2127</v>
      </c>
      <c r="G3547" t="s">
        <v>316</v>
      </c>
      <c r="H3547" t="s">
        <v>510</v>
      </c>
      <c r="I3547" t="s">
        <v>317</v>
      </c>
      <c r="J3547" t="s">
        <v>334</v>
      </c>
      <c r="K3547" t="s">
        <v>3665</v>
      </c>
      <c r="L3547" t="s">
        <v>12838</v>
      </c>
      <c r="M3547" s="11">
        <v>43118.633414351854</v>
      </c>
      <c r="N3547" s="11">
        <v>43118.633414351854</v>
      </c>
      <c r="O3547" s="11">
        <v>43125.634976851848</v>
      </c>
      <c r="P3547" t="s">
        <v>2124</v>
      </c>
      <c r="Q3547" t="s">
        <v>3694</v>
      </c>
      <c r="R3547" t="s">
        <v>12839</v>
      </c>
      <c r="S3547" t="s">
        <v>2125</v>
      </c>
      <c r="T3547" t="s">
        <v>2126</v>
      </c>
      <c r="U3547" t="s">
        <v>2127</v>
      </c>
      <c r="V3547">
        <v>0</v>
      </c>
      <c r="W3547" t="s">
        <v>2127</v>
      </c>
      <c r="X3547" t="s">
        <v>2125</v>
      </c>
      <c r="Y3547" t="s">
        <v>2125</v>
      </c>
      <c r="Z3547" t="s">
        <v>433</v>
      </c>
      <c r="AA3547" t="s">
        <v>2137</v>
      </c>
      <c r="AB3547" t="s">
        <v>2127</v>
      </c>
    </row>
    <row r="3548" spans="1:28" x14ac:dyDescent="0.2">
      <c r="A3548">
        <v>16106570</v>
      </c>
      <c r="B3548" t="s">
        <v>12840</v>
      </c>
      <c r="C3548" t="s">
        <v>5229</v>
      </c>
      <c r="D3548" t="s">
        <v>550</v>
      </c>
      <c r="E3548" t="s">
        <v>317</v>
      </c>
      <c r="F3548" t="s">
        <v>316</v>
      </c>
      <c r="G3548" t="s">
        <v>316</v>
      </c>
      <c r="H3548" t="s">
        <v>550</v>
      </c>
      <c r="I3548" t="s">
        <v>317</v>
      </c>
      <c r="J3548" t="s">
        <v>334</v>
      </c>
      <c r="K3548" t="s">
        <v>438</v>
      </c>
      <c r="L3548" t="s">
        <v>12841</v>
      </c>
      <c r="M3548" s="11">
        <v>43118.634155092594</v>
      </c>
      <c r="N3548" s="11">
        <v>43118.634155092594</v>
      </c>
      <c r="O3548" s="11">
        <v>43125.638437499998</v>
      </c>
      <c r="P3548" t="s">
        <v>2124</v>
      </c>
      <c r="Q3548" t="s">
        <v>436</v>
      </c>
      <c r="R3548" t="s">
        <v>12842</v>
      </c>
      <c r="S3548" t="s">
        <v>2125</v>
      </c>
      <c r="T3548" t="s">
        <v>2126</v>
      </c>
      <c r="U3548" t="s">
        <v>2127</v>
      </c>
      <c r="V3548">
        <v>0</v>
      </c>
      <c r="W3548" t="s">
        <v>2127</v>
      </c>
      <c r="X3548" t="s">
        <v>2125</v>
      </c>
      <c r="Y3548" t="s">
        <v>2125</v>
      </c>
      <c r="Z3548" t="s">
        <v>433</v>
      </c>
      <c r="AA3548" t="s">
        <v>2137</v>
      </c>
      <c r="AB3548" t="s">
        <v>2127</v>
      </c>
    </row>
    <row r="3549" spans="1:28" x14ac:dyDescent="0.2">
      <c r="A3549">
        <v>16106594</v>
      </c>
      <c r="B3549" t="s">
        <v>12843</v>
      </c>
      <c r="C3549" t="s">
        <v>12844</v>
      </c>
      <c r="D3549" t="s">
        <v>410</v>
      </c>
      <c r="E3549" t="s">
        <v>317</v>
      </c>
      <c r="F3549" t="s">
        <v>2127</v>
      </c>
      <c r="G3549" t="s">
        <v>384</v>
      </c>
      <c r="H3549" t="s">
        <v>789</v>
      </c>
      <c r="J3549" t="s">
        <v>334</v>
      </c>
      <c r="K3549" t="s">
        <v>12845</v>
      </c>
      <c r="L3549" t="s">
        <v>12846</v>
      </c>
      <c r="M3549" s="11">
        <v>43118.635243055556</v>
      </c>
      <c r="N3549" s="11">
        <v>43118.635243055556</v>
      </c>
      <c r="O3549" s="11">
        <v>43126.430069444446</v>
      </c>
      <c r="P3549" t="s">
        <v>2124</v>
      </c>
      <c r="Q3549" t="s">
        <v>12847</v>
      </c>
      <c r="R3549" t="s">
        <v>12848</v>
      </c>
      <c r="S3549" t="s">
        <v>2125</v>
      </c>
      <c r="T3549" t="s">
        <v>2126</v>
      </c>
      <c r="U3549" t="s">
        <v>2127</v>
      </c>
      <c r="V3549">
        <v>0</v>
      </c>
      <c r="W3549" t="s">
        <v>2127</v>
      </c>
      <c r="X3549" t="s">
        <v>2125</v>
      </c>
      <c r="Y3549" t="s">
        <v>2125</v>
      </c>
      <c r="Z3549" t="s">
        <v>10343</v>
      </c>
      <c r="AA3549" t="s">
        <v>2137</v>
      </c>
      <c r="AB3549" t="s">
        <v>2127</v>
      </c>
    </row>
    <row r="3550" spans="1:28" x14ac:dyDescent="0.2">
      <c r="A3550">
        <v>16106675</v>
      </c>
      <c r="B3550" t="s">
        <v>12850</v>
      </c>
      <c r="C3550" t="s">
        <v>2158</v>
      </c>
      <c r="D3550" t="s">
        <v>369</v>
      </c>
      <c r="E3550" t="s">
        <v>317</v>
      </c>
      <c r="F3550" t="s">
        <v>316</v>
      </c>
      <c r="G3550" t="s">
        <v>316</v>
      </c>
      <c r="H3550" t="s">
        <v>369</v>
      </c>
      <c r="I3550" t="s">
        <v>317</v>
      </c>
      <c r="J3550" t="s">
        <v>334</v>
      </c>
      <c r="K3550" t="s">
        <v>12851</v>
      </c>
      <c r="L3550" t="s">
        <v>12852</v>
      </c>
      <c r="M3550" s="11">
        <v>43118.638912037037</v>
      </c>
      <c r="N3550" s="11">
        <v>43118.638912037037</v>
      </c>
      <c r="O3550" s="11">
        <v>43125.640648148146</v>
      </c>
      <c r="P3550" t="s">
        <v>2124</v>
      </c>
      <c r="Q3550" t="s">
        <v>519</v>
      </c>
      <c r="R3550" t="s">
        <v>12853</v>
      </c>
      <c r="S3550" t="s">
        <v>2125</v>
      </c>
      <c r="T3550" t="s">
        <v>2126</v>
      </c>
      <c r="U3550" t="s">
        <v>2127</v>
      </c>
      <c r="V3550">
        <v>0</v>
      </c>
      <c r="W3550" t="s">
        <v>2127</v>
      </c>
      <c r="X3550" t="s">
        <v>2125</v>
      </c>
      <c r="Y3550" t="s">
        <v>2125</v>
      </c>
      <c r="Z3550" t="s">
        <v>312</v>
      </c>
      <c r="AA3550" t="s">
        <v>2137</v>
      </c>
      <c r="AB3550" t="s">
        <v>2127</v>
      </c>
    </row>
    <row r="3551" spans="1:28" x14ac:dyDescent="0.2">
      <c r="A3551">
        <v>16106722</v>
      </c>
      <c r="B3551" t="s">
        <v>1573</v>
      </c>
      <c r="C3551" t="s">
        <v>2158</v>
      </c>
      <c r="D3551" t="s">
        <v>550</v>
      </c>
      <c r="E3551" t="s">
        <v>317</v>
      </c>
      <c r="F3551" t="s">
        <v>316</v>
      </c>
      <c r="G3551" t="s">
        <v>316</v>
      </c>
      <c r="H3551" t="s">
        <v>550</v>
      </c>
      <c r="I3551" t="s">
        <v>317</v>
      </c>
      <c r="J3551" t="s">
        <v>334</v>
      </c>
      <c r="K3551" t="s">
        <v>1834</v>
      </c>
      <c r="L3551" t="s">
        <v>12854</v>
      </c>
      <c r="M3551" s="11">
        <v>43118.641018518516</v>
      </c>
      <c r="N3551" s="11">
        <v>43118.641018518516</v>
      </c>
      <c r="O3551" s="11">
        <v>43125.711793981478</v>
      </c>
      <c r="P3551" t="s">
        <v>2124</v>
      </c>
      <c r="Q3551" t="s">
        <v>2923</v>
      </c>
      <c r="R3551" t="s">
        <v>12855</v>
      </c>
      <c r="S3551" t="s">
        <v>2125</v>
      </c>
      <c r="T3551" t="s">
        <v>2126</v>
      </c>
      <c r="U3551" t="s">
        <v>2127</v>
      </c>
      <c r="V3551">
        <v>0</v>
      </c>
      <c r="W3551" t="s">
        <v>2127</v>
      </c>
      <c r="X3551" t="s">
        <v>2125</v>
      </c>
      <c r="Y3551" t="s">
        <v>2125</v>
      </c>
      <c r="Z3551" t="s">
        <v>378</v>
      </c>
      <c r="AA3551" t="s">
        <v>2128</v>
      </c>
      <c r="AB3551" t="s">
        <v>2127</v>
      </c>
    </row>
    <row r="3552" spans="1:28" x14ac:dyDescent="0.2">
      <c r="A3552">
        <v>16106745</v>
      </c>
      <c r="B3552" t="s">
        <v>12856</v>
      </c>
      <c r="C3552" t="s">
        <v>10052</v>
      </c>
      <c r="D3552" t="s">
        <v>510</v>
      </c>
      <c r="E3552" t="s">
        <v>317</v>
      </c>
      <c r="F3552" t="s">
        <v>370</v>
      </c>
      <c r="G3552" t="s">
        <v>370</v>
      </c>
      <c r="H3552" t="s">
        <v>510</v>
      </c>
      <c r="I3552" t="s">
        <v>317</v>
      </c>
      <c r="J3552" t="s">
        <v>334</v>
      </c>
      <c r="K3552" t="s">
        <v>426</v>
      </c>
      <c r="L3552" t="s">
        <v>12857</v>
      </c>
      <c r="M3552" s="11">
        <v>43118.642233796294</v>
      </c>
      <c r="N3552" s="11">
        <v>43118.642233796294</v>
      </c>
      <c r="O3552" s="11">
        <v>43125.656458333331</v>
      </c>
      <c r="P3552" t="s">
        <v>2124</v>
      </c>
      <c r="Q3552" t="s">
        <v>600</v>
      </c>
      <c r="R3552" t="s">
        <v>12858</v>
      </c>
      <c r="S3552" t="s">
        <v>2125</v>
      </c>
      <c r="T3552" t="s">
        <v>2126</v>
      </c>
      <c r="U3552" t="s">
        <v>2127</v>
      </c>
      <c r="V3552">
        <v>0</v>
      </c>
      <c r="W3552" t="s">
        <v>2127</v>
      </c>
      <c r="X3552" t="s">
        <v>2125</v>
      </c>
      <c r="Y3552" t="s">
        <v>2125</v>
      </c>
      <c r="Z3552" t="s">
        <v>10054</v>
      </c>
      <c r="AA3552" t="s">
        <v>2137</v>
      </c>
      <c r="AB3552" t="s">
        <v>2127</v>
      </c>
    </row>
    <row r="3553" spans="1:28" x14ac:dyDescent="0.2">
      <c r="A3553">
        <v>16106762</v>
      </c>
      <c r="B3553" t="s">
        <v>12859</v>
      </c>
      <c r="C3553" t="s">
        <v>2158</v>
      </c>
      <c r="D3553" t="s">
        <v>392</v>
      </c>
      <c r="E3553" t="s">
        <v>317</v>
      </c>
      <c r="F3553" t="s">
        <v>316</v>
      </c>
      <c r="G3553" t="s">
        <v>414</v>
      </c>
      <c r="H3553" t="s">
        <v>415</v>
      </c>
      <c r="J3553" t="s">
        <v>322</v>
      </c>
      <c r="K3553" t="s">
        <v>1579</v>
      </c>
      <c r="L3553" t="s">
        <v>12860</v>
      </c>
      <c r="M3553" s="11">
        <v>43118.642905092594</v>
      </c>
      <c r="N3553" s="11">
        <v>43118.642905092594</v>
      </c>
      <c r="O3553" s="11">
        <v>43130.432372685187</v>
      </c>
      <c r="P3553" t="s">
        <v>2124</v>
      </c>
      <c r="Q3553" t="s">
        <v>2801</v>
      </c>
      <c r="R3553" t="s">
        <v>12861</v>
      </c>
      <c r="S3553" t="s">
        <v>2125</v>
      </c>
      <c r="T3553" t="s">
        <v>2126</v>
      </c>
      <c r="U3553" t="s">
        <v>2127</v>
      </c>
      <c r="V3553">
        <v>0</v>
      </c>
      <c r="W3553" t="s">
        <v>2127</v>
      </c>
      <c r="X3553" t="s">
        <v>2125</v>
      </c>
      <c r="Y3553" t="s">
        <v>2125</v>
      </c>
      <c r="Z3553" t="s">
        <v>312</v>
      </c>
      <c r="AA3553" t="s">
        <v>2137</v>
      </c>
      <c r="AB3553" t="s">
        <v>2127</v>
      </c>
    </row>
    <row r="3554" spans="1:28" x14ac:dyDescent="0.2">
      <c r="A3554">
        <v>16106873</v>
      </c>
      <c r="B3554" t="s">
        <v>1158</v>
      </c>
      <c r="C3554" t="s">
        <v>7364</v>
      </c>
      <c r="D3554" t="s">
        <v>410</v>
      </c>
      <c r="E3554" t="s">
        <v>317</v>
      </c>
      <c r="F3554" t="s">
        <v>382</v>
      </c>
      <c r="G3554" t="s">
        <v>384</v>
      </c>
      <c r="H3554" t="s">
        <v>789</v>
      </c>
      <c r="J3554" t="s">
        <v>430</v>
      </c>
      <c r="K3554" t="s">
        <v>1556</v>
      </c>
      <c r="L3554" t="s">
        <v>12862</v>
      </c>
      <c r="M3554" s="11">
        <v>43118.647592592592</v>
      </c>
      <c r="N3554" s="11">
        <v>43118.647592592592</v>
      </c>
      <c r="O3554" s="11">
        <v>43130.487870370373</v>
      </c>
      <c r="P3554" t="s">
        <v>2124</v>
      </c>
      <c r="Q3554" t="s">
        <v>1553</v>
      </c>
      <c r="R3554" t="s">
        <v>1555</v>
      </c>
      <c r="S3554" t="s">
        <v>2125</v>
      </c>
      <c r="T3554" t="s">
        <v>2126</v>
      </c>
      <c r="U3554" t="s">
        <v>2127</v>
      </c>
      <c r="V3554">
        <v>0</v>
      </c>
      <c r="W3554" t="s">
        <v>2127</v>
      </c>
      <c r="X3554" t="s">
        <v>2125</v>
      </c>
      <c r="Y3554" t="s">
        <v>2125</v>
      </c>
      <c r="Z3554" t="s">
        <v>1159</v>
      </c>
      <c r="AA3554" t="s">
        <v>2137</v>
      </c>
      <c r="AB3554" t="s">
        <v>2129</v>
      </c>
    </row>
    <row r="3555" spans="1:28" x14ac:dyDescent="0.2">
      <c r="A3555">
        <v>16106913</v>
      </c>
      <c r="B3555" t="s">
        <v>12863</v>
      </c>
      <c r="C3555" t="s">
        <v>7086</v>
      </c>
      <c r="D3555" t="s">
        <v>482</v>
      </c>
      <c r="E3555" t="s">
        <v>317</v>
      </c>
      <c r="F3555" t="s">
        <v>2127</v>
      </c>
      <c r="G3555" t="s">
        <v>370</v>
      </c>
      <c r="H3555" t="s">
        <v>482</v>
      </c>
      <c r="I3555" t="s">
        <v>317</v>
      </c>
      <c r="J3555" t="s">
        <v>334</v>
      </c>
      <c r="K3555" t="s">
        <v>3459</v>
      </c>
      <c r="L3555" t="s">
        <v>12864</v>
      </c>
      <c r="M3555" s="11">
        <v>43118.649050925924</v>
      </c>
      <c r="N3555" s="11">
        <v>43118.649050925924</v>
      </c>
      <c r="O3555" s="11">
        <v>43125.651296296295</v>
      </c>
      <c r="P3555" t="s">
        <v>2124</v>
      </c>
      <c r="Q3555" t="s">
        <v>1963</v>
      </c>
      <c r="R3555" t="s">
        <v>12865</v>
      </c>
      <c r="S3555" t="s">
        <v>2125</v>
      </c>
      <c r="T3555" t="s">
        <v>2126</v>
      </c>
      <c r="U3555" t="s">
        <v>2127</v>
      </c>
      <c r="V3555">
        <v>0</v>
      </c>
      <c r="W3555" t="s">
        <v>2127</v>
      </c>
      <c r="X3555" t="s">
        <v>2125</v>
      </c>
      <c r="Y3555" t="s">
        <v>2125</v>
      </c>
      <c r="Z3555" t="s">
        <v>1689</v>
      </c>
      <c r="AA3555" t="s">
        <v>2128</v>
      </c>
      <c r="AB3555" t="s">
        <v>2127</v>
      </c>
    </row>
    <row r="3556" spans="1:28" x14ac:dyDescent="0.2">
      <c r="A3556">
        <v>16106927</v>
      </c>
      <c r="B3556" t="s">
        <v>5543</v>
      </c>
      <c r="C3556" t="s">
        <v>2827</v>
      </c>
      <c r="D3556" t="s">
        <v>518</v>
      </c>
      <c r="E3556" t="s">
        <v>317</v>
      </c>
      <c r="F3556" t="s">
        <v>316</v>
      </c>
      <c r="G3556" t="s">
        <v>316</v>
      </c>
      <c r="H3556" t="s">
        <v>518</v>
      </c>
      <c r="I3556" t="s">
        <v>317</v>
      </c>
      <c r="J3556" t="s">
        <v>322</v>
      </c>
      <c r="K3556" t="s">
        <v>595</v>
      </c>
      <c r="L3556" t="s">
        <v>12866</v>
      </c>
      <c r="M3556" s="11">
        <v>43118.649710648147</v>
      </c>
      <c r="N3556" s="11">
        <v>43118.649710648147</v>
      </c>
      <c r="O3556" s="11">
        <v>43125.657604166663</v>
      </c>
      <c r="P3556" t="s">
        <v>2124</v>
      </c>
      <c r="Q3556" t="s">
        <v>491</v>
      </c>
      <c r="R3556" t="s">
        <v>5648</v>
      </c>
      <c r="S3556" t="s">
        <v>2125</v>
      </c>
      <c r="T3556" t="s">
        <v>2126</v>
      </c>
      <c r="U3556" t="s">
        <v>2127</v>
      </c>
      <c r="V3556">
        <v>0</v>
      </c>
      <c r="W3556" t="s">
        <v>2127</v>
      </c>
      <c r="X3556" t="s">
        <v>2125</v>
      </c>
      <c r="Y3556" t="s">
        <v>2125</v>
      </c>
      <c r="Z3556" t="s">
        <v>1376</v>
      </c>
      <c r="AA3556" t="s">
        <v>2137</v>
      </c>
      <c r="AB3556" t="s">
        <v>2127</v>
      </c>
    </row>
    <row r="3557" spans="1:28" x14ac:dyDescent="0.2">
      <c r="A3557">
        <v>16106989</v>
      </c>
      <c r="B3557" t="s">
        <v>3494</v>
      </c>
      <c r="C3557" t="s">
        <v>2158</v>
      </c>
      <c r="D3557" t="s">
        <v>369</v>
      </c>
      <c r="E3557" t="s">
        <v>317</v>
      </c>
      <c r="F3557" t="s">
        <v>316</v>
      </c>
      <c r="G3557" t="s">
        <v>414</v>
      </c>
      <c r="H3557" t="s">
        <v>415</v>
      </c>
      <c r="J3557" t="s">
        <v>334</v>
      </c>
      <c r="K3557" t="s">
        <v>591</v>
      </c>
      <c r="L3557" t="s">
        <v>12869</v>
      </c>
      <c r="M3557" s="11">
        <v>43118.652696759258</v>
      </c>
      <c r="N3557" s="11">
        <v>43118.652696759258</v>
      </c>
      <c r="O3557" s="11">
        <v>43131.647245370368</v>
      </c>
      <c r="P3557" t="s">
        <v>2124</v>
      </c>
      <c r="Q3557" t="s">
        <v>519</v>
      </c>
      <c r="R3557" t="s">
        <v>12870</v>
      </c>
      <c r="S3557" t="s">
        <v>2125</v>
      </c>
      <c r="T3557" t="s">
        <v>2126</v>
      </c>
      <c r="U3557" t="s">
        <v>2127</v>
      </c>
      <c r="V3557">
        <v>0</v>
      </c>
      <c r="W3557" t="s">
        <v>2127</v>
      </c>
      <c r="X3557" t="s">
        <v>2125</v>
      </c>
      <c r="Y3557" t="s">
        <v>2125</v>
      </c>
      <c r="Z3557" t="s">
        <v>312</v>
      </c>
      <c r="AA3557" t="s">
        <v>2137</v>
      </c>
      <c r="AB3557" t="s">
        <v>2127</v>
      </c>
    </row>
    <row r="3558" spans="1:28" x14ac:dyDescent="0.2">
      <c r="A3558">
        <v>16107179</v>
      </c>
      <c r="B3558" t="s">
        <v>2840</v>
      </c>
      <c r="C3558" t="s">
        <v>4028</v>
      </c>
      <c r="D3558" t="s">
        <v>410</v>
      </c>
      <c r="E3558" t="s">
        <v>317</v>
      </c>
      <c r="F3558" t="s">
        <v>382</v>
      </c>
      <c r="G3558" t="s">
        <v>382</v>
      </c>
      <c r="H3558" t="s">
        <v>410</v>
      </c>
      <c r="I3558" t="s">
        <v>317</v>
      </c>
      <c r="J3558" t="s">
        <v>334</v>
      </c>
      <c r="K3558" t="s">
        <v>526</v>
      </c>
      <c r="L3558" t="s">
        <v>12871</v>
      </c>
      <c r="M3558" s="11">
        <v>43118.66028935185</v>
      </c>
      <c r="N3558" s="11">
        <v>43118.66028935185</v>
      </c>
      <c r="O3558" s="11">
        <v>43125.662210648145</v>
      </c>
      <c r="P3558" t="s">
        <v>2124</v>
      </c>
      <c r="Q3558" t="s">
        <v>628</v>
      </c>
      <c r="R3558" t="s">
        <v>12872</v>
      </c>
      <c r="S3558" t="s">
        <v>2125</v>
      </c>
      <c r="T3558" t="s">
        <v>2126</v>
      </c>
      <c r="U3558" t="s">
        <v>2127</v>
      </c>
      <c r="V3558">
        <v>0</v>
      </c>
      <c r="W3558" t="s">
        <v>2127</v>
      </c>
      <c r="X3558" t="s">
        <v>2125</v>
      </c>
      <c r="Y3558" t="s">
        <v>2125</v>
      </c>
      <c r="Z3558" t="s">
        <v>2844</v>
      </c>
      <c r="AA3558" t="s">
        <v>2128</v>
      </c>
      <c r="AB3558" t="s">
        <v>2127</v>
      </c>
    </row>
    <row r="3559" spans="1:28" x14ac:dyDescent="0.2">
      <c r="A3559">
        <v>16107198</v>
      </c>
      <c r="B3559" t="s">
        <v>1573</v>
      </c>
      <c r="C3559" t="s">
        <v>2158</v>
      </c>
      <c r="D3559" t="s">
        <v>550</v>
      </c>
      <c r="E3559" t="s">
        <v>317</v>
      </c>
      <c r="F3559" t="s">
        <v>316</v>
      </c>
      <c r="G3559" t="s">
        <v>316</v>
      </c>
      <c r="H3559" t="s">
        <v>550</v>
      </c>
      <c r="I3559" t="s">
        <v>317</v>
      </c>
      <c r="J3559" t="s">
        <v>334</v>
      </c>
      <c r="K3559" t="s">
        <v>1021</v>
      </c>
      <c r="L3559" t="s">
        <v>12873</v>
      </c>
      <c r="M3559" s="11">
        <v>43118.660983796297</v>
      </c>
      <c r="N3559" s="11">
        <v>43118.660983796297</v>
      </c>
      <c r="O3559" s="11">
        <v>43129.742673611108</v>
      </c>
      <c r="P3559" t="s">
        <v>2124</v>
      </c>
      <c r="Q3559" t="s">
        <v>584</v>
      </c>
      <c r="R3559" t="s">
        <v>12874</v>
      </c>
      <c r="S3559" t="s">
        <v>2125</v>
      </c>
      <c r="T3559" t="s">
        <v>2126</v>
      </c>
      <c r="U3559" t="s">
        <v>2127</v>
      </c>
      <c r="V3559">
        <v>0</v>
      </c>
      <c r="W3559" t="s">
        <v>2127</v>
      </c>
      <c r="X3559" t="s">
        <v>2125</v>
      </c>
      <c r="Y3559" t="s">
        <v>2125</v>
      </c>
      <c r="Z3559" t="s">
        <v>378</v>
      </c>
      <c r="AA3559" t="s">
        <v>2128</v>
      </c>
      <c r="AB3559" t="s">
        <v>2127</v>
      </c>
    </row>
    <row r="3560" spans="1:28" x14ac:dyDescent="0.2">
      <c r="A3560">
        <v>16107199</v>
      </c>
      <c r="B3560" t="s">
        <v>5259</v>
      </c>
      <c r="C3560" t="s">
        <v>5260</v>
      </c>
      <c r="D3560" t="s">
        <v>510</v>
      </c>
      <c r="E3560" t="s">
        <v>317</v>
      </c>
      <c r="F3560" t="s">
        <v>370</v>
      </c>
      <c r="G3560" t="s">
        <v>370</v>
      </c>
      <c r="H3560" t="s">
        <v>510</v>
      </c>
      <c r="I3560" t="s">
        <v>317</v>
      </c>
      <c r="J3560" t="s">
        <v>322</v>
      </c>
      <c r="K3560" t="s">
        <v>12875</v>
      </c>
      <c r="L3560" t="s">
        <v>12876</v>
      </c>
      <c r="M3560" s="11">
        <v>43118.661053240743</v>
      </c>
      <c r="N3560" s="11">
        <v>43118.661053240743</v>
      </c>
      <c r="O3560" s="11">
        <v>43125.667175925926</v>
      </c>
      <c r="P3560" t="s">
        <v>2124</v>
      </c>
      <c r="Q3560" t="s">
        <v>1085</v>
      </c>
      <c r="R3560" t="s">
        <v>12877</v>
      </c>
      <c r="S3560" t="s">
        <v>2125</v>
      </c>
      <c r="T3560" t="s">
        <v>2126</v>
      </c>
      <c r="U3560" t="s">
        <v>2127</v>
      </c>
      <c r="V3560">
        <v>0</v>
      </c>
      <c r="W3560" t="s">
        <v>2127</v>
      </c>
      <c r="X3560" t="s">
        <v>2125</v>
      </c>
      <c r="Y3560" t="s">
        <v>2125</v>
      </c>
      <c r="Z3560" t="s">
        <v>3063</v>
      </c>
      <c r="AA3560" t="s">
        <v>2137</v>
      </c>
      <c r="AB3560" t="s">
        <v>2127</v>
      </c>
    </row>
    <row r="3561" spans="1:28" x14ac:dyDescent="0.2">
      <c r="A3561">
        <v>16107201</v>
      </c>
      <c r="B3561" t="s">
        <v>12878</v>
      </c>
      <c r="C3561" t="s">
        <v>2602</v>
      </c>
      <c r="D3561" t="s">
        <v>392</v>
      </c>
      <c r="E3561" t="s">
        <v>317</v>
      </c>
      <c r="F3561" t="s">
        <v>316</v>
      </c>
      <c r="G3561" t="s">
        <v>316</v>
      </c>
      <c r="H3561" t="s">
        <v>392</v>
      </c>
      <c r="I3561" t="s">
        <v>317</v>
      </c>
      <c r="J3561" t="s">
        <v>334</v>
      </c>
      <c r="K3561" t="s">
        <v>1101</v>
      </c>
      <c r="L3561" t="s">
        <v>12879</v>
      </c>
      <c r="M3561" s="11">
        <v>43118.661168981482</v>
      </c>
      <c r="N3561" s="11">
        <v>43118.661168981482</v>
      </c>
      <c r="O3561" s="11">
        <v>43131.565960648149</v>
      </c>
      <c r="P3561" t="s">
        <v>2124</v>
      </c>
      <c r="Q3561" t="s">
        <v>425</v>
      </c>
      <c r="R3561" t="s">
        <v>12880</v>
      </c>
      <c r="S3561" t="s">
        <v>2125</v>
      </c>
      <c r="T3561" t="s">
        <v>2126</v>
      </c>
      <c r="U3561" t="s">
        <v>2127</v>
      </c>
      <c r="V3561">
        <v>0</v>
      </c>
      <c r="W3561" t="s">
        <v>2127</v>
      </c>
      <c r="X3561" t="s">
        <v>2125</v>
      </c>
      <c r="Y3561" t="s">
        <v>2125</v>
      </c>
      <c r="Z3561" t="s">
        <v>433</v>
      </c>
      <c r="AA3561" t="s">
        <v>2137</v>
      </c>
      <c r="AB3561" t="s">
        <v>2127</v>
      </c>
    </row>
    <row r="3562" spans="1:28" x14ac:dyDescent="0.2">
      <c r="A3562">
        <v>16107302</v>
      </c>
      <c r="B3562" t="s">
        <v>12881</v>
      </c>
      <c r="C3562" t="s">
        <v>2158</v>
      </c>
      <c r="D3562" t="s">
        <v>518</v>
      </c>
      <c r="E3562" t="s">
        <v>317</v>
      </c>
      <c r="F3562" t="s">
        <v>316</v>
      </c>
      <c r="G3562" t="s">
        <v>316</v>
      </c>
      <c r="H3562" t="s">
        <v>518</v>
      </c>
      <c r="I3562" t="s">
        <v>317</v>
      </c>
      <c r="J3562" t="s">
        <v>334</v>
      </c>
      <c r="K3562" t="s">
        <v>12603</v>
      </c>
      <c r="L3562" t="s">
        <v>12882</v>
      </c>
      <c r="M3562" s="11">
        <v>43118.66574074074</v>
      </c>
      <c r="N3562" s="11">
        <v>43118.66574074074</v>
      </c>
      <c r="O3562" s="11">
        <v>43125.668449074074</v>
      </c>
      <c r="P3562" t="s">
        <v>2124</v>
      </c>
      <c r="Q3562" t="s">
        <v>584</v>
      </c>
      <c r="R3562" t="s">
        <v>12883</v>
      </c>
      <c r="S3562" t="s">
        <v>2125</v>
      </c>
      <c r="T3562" t="s">
        <v>2126</v>
      </c>
      <c r="U3562" t="s">
        <v>2127</v>
      </c>
      <c r="V3562">
        <v>0</v>
      </c>
      <c r="W3562" t="s">
        <v>2127</v>
      </c>
      <c r="X3562" t="s">
        <v>2125</v>
      </c>
      <c r="Y3562" t="s">
        <v>2125</v>
      </c>
      <c r="Z3562" t="s">
        <v>312</v>
      </c>
      <c r="AA3562" t="s">
        <v>2128</v>
      </c>
      <c r="AB3562" t="s">
        <v>2127</v>
      </c>
    </row>
    <row r="3563" spans="1:28" x14ac:dyDescent="0.2">
      <c r="A3563">
        <v>16107361</v>
      </c>
      <c r="B3563" t="s">
        <v>12884</v>
      </c>
      <c r="C3563" t="s">
        <v>9195</v>
      </c>
      <c r="D3563" t="s">
        <v>550</v>
      </c>
      <c r="E3563" t="s">
        <v>317</v>
      </c>
      <c r="F3563" t="s">
        <v>316</v>
      </c>
      <c r="G3563" t="s">
        <v>357</v>
      </c>
      <c r="H3563" t="s">
        <v>12885</v>
      </c>
      <c r="I3563" t="s">
        <v>317</v>
      </c>
      <c r="J3563" t="s">
        <v>334</v>
      </c>
      <c r="K3563" t="s">
        <v>10309</v>
      </c>
      <c r="L3563" t="s">
        <v>12886</v>
      </c>
      <c r="M3563" s="11">
        <v>43118.668344907404</v>
      </c>
      <c r="N3563" s="11">
        <v>43118.668344907404</v>
      </c>
      <c r="O3563" s="11">
        <v>43125.368854166663</v>
      </c>
      <c r="P3563" t="s">
        <v>2124</v>
      </c>
      <c r="Q3563" t="s">
        <v>425</v>
      </c>
      <c r="R3563" t="s">
        <v>12887</v>
      </c>
      <c r="S3563" t="s">
        <v>2125</v>
      </c>
      <c r="T3563" t="s">
        <v>2126</v>
      </c>
      <c r="U3563" t="s">
        <v>2127</v>
      </c>
      <c r="V3563">
        <v>0</v>
      </c>
      <c r="W3563">
        <v>16111791</v>
      </c>
      <c r="X3563" t="s">
        <v>2125</v>
      </c>
      <c r="Y3563" t="s">
        <v>2125</v>
      </c>
      <c r="Z3563" t="s">
        <v>613</v>
      </c>
      <c r="AA3563" t="s">
        <v>2137</v>
      </c>
      <c r="AB3563" t="s">
        <v>2127</v>
      </c>
    </row>
    <row r="3564" spans="1:28" x14ac:dyDescent="0.2">
      <c r="A3564">
        <v>16107387</v>
      </c>
      <c r="B3564" t="s">
        <v>11486</v>
      </c>
      <c r="C3564" t="s">
        <v>2945</v>
      </c>
      <c r="D3564" t="s">
        <v>518</v>
      </c>
      <c r="E3564" t="s">
        <v>317</v>
      </c>
      <c r="F3564" t="s">
        <v>316</v>
      </c>
      <c r="G3564" t="s">
        <v>316</v>
      </c>
      <c r="H3564" t="s">
        <v>518</v>
      </c>
      <c r="I3564" t="s">
        <v>317</v>
      </c>
      <c r="J3564" t="s">
        <v>334</v>
      </c>
      <c r="K3564" t="s">
        <v>602</v>
      </c>
      <c r="L3564" t="s">
        <v>12888</v>
      </c>
      <c r="M3564" s="11">
        <v>43118.669340277775</v>
      </c>
      <c r="N3564" s="11">
        <v>43118.669340277775</v>
      </c>
      <c r="O3564" s="11">
        <v>43118.693541666667</v>
      </c>
      <c r="P3564" t="s">
        <v>2124</v>
      </c>
      <c r="Q3564" t="s">
        <v>436</v>
      </c>
      <c r="R3564" t="s">
        <v>12889</v>
      </c>
      <c r="S3564" t="s">
        <v>2125</v>
      </c>
      <c r="T3564" t="s">
        <v>2126</v>
      </c>
      <c r="U3564" t="s">
        <v>2127</v>
      </c>
      <c r="V3564">
        <v>0</v>
      </c>
      <c r="W3564" t="s">
        <v>2127</v>
      </c>
      <c r="X3564" t="s">
        <v>2125</v>
      </c>
      <c r="Y3564" t="s">
        <v>2125</v>
      </c>
      <c r="Z3564" t="s">
        <v>433</v>
      </c>
      <c r="AA3564" t="s">
        <v>2137</v>
      </c>
      <c r="AB3564" t="s">
        <v>2127</v>
      </c>
    </row>
    <row r="3565" spans="1:28" x14ac:dyDescent="0.2">
      <c r="A3565">
        <v>16107395</v>
      </c>
      <c r="B3565" t="s">
        <v>12890</v>
      </c>
      <c r="C3565" t="s">
        <v>2158</v>
      </c>
      <c r="D3565" t="s">
        <v>392</v>
      </c>
      <c r="E3565" t="s">
        <v>317</v>
      </c>
      <c r="F3565" t="s">
        <v>316</v>
      </c>
      <c r="G3565" t="s">
        <v>316</v>
      </c>
      <c r="H3565" t="s">
        <v>392</v>
      </c>
      <c r="I3565" t="s">
        <v>317</v>
      </c>
      <c r="J3565" t="s">
        <v>334</v>
      </c>
      <c r="K3565" t="s">
        <v>1579</v>
      </c>
      <c r="L3565" t="s">
        <v>12891</v>
      </c>
      <c r="M3565" s="11">
        <v>43118.669745370367</v>
      </c>
      <c r="N3565" s="11">
        <v>43118.669745370367</v>
      </c>
      <c r="O3565" s="11">
        <v>43125.725462962961</v>
      </c>
      <c r="P3565" t="s">
        <v>2124</v>
      </c>
      <c r="Q3565" t="s">
        <v>584</v>
      </c>
      <c r="R3565" t="s">
        <v>12892</v>
      </c>
      <c r="S3565" t="s">
        <v>2125</v>
      </c>
      <c r="T3565" t="s">
        <v>2126</v>
      </c>
      <c r="U3565" t="s">
        <v>2127</v>
      </c>
      <c r="V3565">
        <v>0</v>
      </c>
      <c r="W3565" t="s">
        <v>2127</v>
      </c>
      <c r="X3565" t="s">
        <v>2125</v>
      </c>
      <c r="Y3565" t="s">
        <v>2125</v>
      </c>
      <c r="Z3565" t="s">
        <v>312</v>
      </c>
      <c r="AA3565" t="s">
        <v>2128</v>
      </c>
      <c r="AB3565" t="s">
        <v>2127</v>
      </c>
    </row>
    <row r="3566" spans="1:28" x14ac:dyDescent="0.2">
      <c r="A3566">
        <v>16107404</v>
      </c>
      <c r="B3566" t="s">
        <v>11420</v>
      </c>
      <c r="C3566" t="s">
        <v>7121</v>
      </c>
      <c r="D3566" t="s">
        <v>482</v>
      </c>
      <c r="E3566" t="s">
        <v>317</v>
      </c>
      <c r="F3566" t="s">
        <v>370</v>
      </c>
      <c r="G3566" t="s">
        <v>316</v>
      </c>
      <c r="H3566" t="s">
        <v>354</v>
      </c>
      <c r="I3566" t="s">
        <v>317</v>
      </c>
      <c r="J3566" t="s">
        <v>430</v>
      </c>
      <c r="K3566" t="s">
        <v>12893</v>
      </c>
      <c r="L3566" t="s">
        <v>12894</v>
      </c>
      <c r="M3566" s="11">
        <v>43118.67019675926</v>
      </c>
      <c r="N3566" s="11">
        <v>43118.67019675926</v>
      </c>
      <c r="O3566" s="11">
        <v>43122.715011574073</v>
      </c>
      <c r="P3566" t="s">
        <v>2124</v>
      </c>
      <c r="Q3566" t="s">
        <v>559</v>
      </c>
      <c r="R3566" t="s">
        <v>12895</v>
      </c>
      <c r="S3566" t="s">
        <v>2125</v>
      </c>
      <c r="T3566" t="s">
        <v>2126</v>
      </c>
      <c r="U3566" t="s">
        <v>2127</v>
      </c>
      <c r="V3566">
        <v>0</v>
      </c>
      <c r="W3566" t="s">
        <v>2127</v>
      </c>
      <c r="X3566" t="s">
        <v>2125</v>
      </c>
      <c r="Y3566" t="s">
        <v>2125</v>
      </c>
      <c r="Z3566" t="s">
        <v>634</v>
      </c>
      <c r="AA3566" t="s">
        <v>2137</v>
      </c>
      <c r="AB3566" t="s">
        <v>2127</v>
      </c>
    </row>
    <row r="3567" spans="1:28" x14ac:dyDescent="0.2">
      <c r="A3567">
        <v>16107543</v>
      </c>
      <c r="B3567" t="s">
        <v>12896</v>
      </c>
      <c r="C3567" t="s">
        <v>6454</v>
      </c>
      <c r="D3567" t="s">
        <v>482</v>
      </c>
      <c r="E3567" t="s">
        <v>317</v>
      </c>
      <c r="F3567" t="s">
        <v>370</v>
      </c>
      <c r="G3567" t="s">
        <v>370</v>
      </c>
      <c r="H3567" t="s">
        <v>482</v>
      </c>
      <c r="I3567" t="s">
        <v>317</v>
      </c>
      <c r="J3567" t="s">
        <v>430</v>
      </c>
      <c r="K3567" t="s">
        <v>487</v>
      </c>
      <c r="L3567" t="s">
        <v>12897</v>
      </c>
      <c r="M3567" s="11">
        <v>43118.675671296296</v>
      </c>
      <c r="N3567" s="11">
        <v>43118.675671296296</v>
      </c>
      <c r="O3567" s="11">
        <v>43125.713726851849</v>
      </c>
      <c r="P3567" t="s">
        <v>2124</v>
      </c>
      <c r="Q3567" t="s">
        <v>483</v>
      </c>
      <c r="R3567" t="s">
        <v>12898</v>
      </c>
      <c r="S3567" t="s">
        <v>2125</v>
      </c>
      <c r="T3567" t="s">
        <v>2126</v>
      </c>
      <c r="U3567" t="s">
        <v>2127</v>
      </c>
      <c r="V3567">
        <v>0</v>
      </c>
      <c r="W3567" t="s">
        <v>2127</v>
      </c>
      <c r="X3567" t="s">
        <v>2125</v>
      </c>
      <c r="Y3567" t="s">
        <v>2125</v>
      </c>
      <c r="Z3567" t="s">
        <v>1309</v>
      </c>
      <c r="AA3567" t="s">
        <v>2137</v>
      </c>
      <c r="AB3567" t="s">
        <v>2127</v>
      </c>
    </row>
    <row r="3568" spans="1:28" x14ac:dyDescent="0.2">
      <c r="A3568">
        <v>16107554</v>
      </c>
      <c r="B3568" t="s">
        <v>12899</v>
      </c>
      <c r="C3568" t="s">
        <v>2632</v>
      </c>
      <c r="D3568" t="s">
        <v>468</v>
      </c>
      <c r="E3568" t="s">
        <v>317</v>
      </c>
      <c r="F3568" t="s">
        <v>316</v>
      </c>
      <c r="G3568" t="s">
        <v>316</v>
      </c>
      <c r="H3568" t="s">
        <v>468</v>
      </c>
      <c r="I3568" t="s">
        <v>317</v>
      </c>
      <c r="J3568" t="s">
        <v>334</v>
      </c>
      <c r="K3568" t="s">
        <v>12900</v>
      </c>
      <c r="L3568" t="s">
        <v>12901</v>
      </c>
      <c r="M3568" s="11">
        <v>43118.676030092596</v>
      </c>
      <c r="N3568" s="11">
        <v>43118.676030092596</v>
      </c>
      <c r="O3568" s="11">
        <v>43125.677928240744</v>
      </c>
      <c r="P3568" t="s">
        <v>2124</v>
      </c>
      <c r="Q3568" t="s">
        <v>425</v>
      </c>
      <c r="R3568" t="s">
        <v>12902</v>
      </c>
      <c r="S3568" t="s">
        <v>2125</v>
      </c>
      <c r="T3568" t="s">
        <v>2126</v>
      </c>
      <c r="U3568" t="s">
        <v>2127</v>
      </c>
      <c r="V3568">
        <v>0</v>
      </c>
      <c r="W3568" t="s">
        <v>2127</v>
      </c>
      <c r="X3568" t="s">
        <v>2125</v>
      </c>
      <c r="Y3568" t="s">
        <v>2125</v>
      </c>
      <c r="Z3568" t="s">
        <v>459</v>
      </c>
      <c r="AA3568" t="s">
        <v>2137</v>
      </c>
      <c r="AB3568" t="s">
        <v>2127</v>
      </c>
    </row>
    <row r="3569" spans="1:28" x14ac:dyDescent="0.2">
      <c r="A3569">
        <v>16107564</v>
      </c>
      <c r="B3569" t="s">
        <v>3641</v>
      </c>
      <c r="C3569" t="s">
        <v>12903</v>
      </c>
      <c r="D3569" t="s">
        <v>443</v>
      </c>
      <c r="E3569" t="s">
        <v>317</v>
      </c>
      <c r="F3569" t="s">
        <v>382</v>
      </c>
      <c r="G3569" t="s">
        <v>382</v>
      </c>
      <c r="H3569" t="s">
        <v>443</v>
      </c>
      <c r="I3569" t="s">
        <v>317</v>
      </c>
      <c r="J3569" t="s">
        <v>334</v>
      </c>
      <c r="K3569" t="s">
        <v>526</v>
      </c>
      <c r="L3569" t="s">
        <v>12904</v>
      </c>
      <c r="M3569" s="11">
        <v>43118.676423611112</v>
      </c>
      <c r="N3569" s="11">
        <v>43118.676423611112</v>
      </c>
      <c r="O3569" s="11">
        <v>43125.680277777778</v>
      </c>
      <c r="P3569" t="s">
        <v>2124</v>
      </c>
      <c r="Q3569" t="s">
        <v>628</v>
      </c>
      <c r="R3569" t="s">
        <v>771</v>
      </c>
      <c r="S3569" t="s">
        <v>2125</v>
      </c>
      <c r="T3569" t="s">
        <v>2126</v>
      </c>
      <c r="U3569" t="s">
        <v>2127</v>
      </c>
      <c r="V3569">
        <v>0</v>
      </c>
      <c r="W3569" t="s">
        <v>2127</v>
      </c>
      <c r="X3569" t="s">
        <v>2125</v>
      </c>
      <c r="Y3569" t="s">
        <v>2125</v>
      </c>
      <c r="Z3569" t="s">
        <v>378</v>
      </c>
      <c r="AA3569" t="s">
        <v>2128</v>
      </c>
      <c r="AB3569" t="s">
        <v>2127</v>
      </c>
    </row>
    <row r="3570" spans="1:28" x14ac:dyDescent="0.2">
      <c r="A3570">
        <v>16108403</v>
      </c>
      <c r="B3570" t="s">
        <v>5389</v>
      </c>
      <c r="C3570" t="s">
        <v>2158</v>
      </c>
      <c r="D3570" t="s">
        <v>550</v>
      </c>
      <c r="E3570" t="s">
        <v>317</v>
      </c>
      <c r="F3570" t="s">
        <v>316</v>
      </c>
      <c r="G3570" t="s">
        <v>316</v>
      </c>
      <c r="H3570" t="s">
        <v>550</v>
      </c>
      <c r="I3570" t="s">
        <v>317</v>
      </c>
      <c r="J3570" t="s">
        <v>334</v>
      </c>
      <c r="K3570" t="s">
        <v>1579</v>
      </c>
      <c r="L3570" t="s">
        <v>12905</v>
      </c>
      <c r="M3570" s="11">
        <v>43118.71199074074</v>
      </c>
      <c r="N3570" s="11">
        <v>43118.71199074074</v>
      </c>
      <c r="O3570" s="11">
        <v>43123.429502314815</v>
      </c>
      <c r="P3570" t="s">
        <v>2124</v>
      </c>
      <c r="Q3570" t="s">
        <v>519</v>
      </c>
      <c r="R3570" t="s">
        <v>12906</v>
      </c>
      <c r="S3570" t="s">
        <v>2125</v>
      </c>
      <c r="T3570" t="s">
        <v>2126</v>
      </c>
      <c r="U3570" t="s">
        <v>2127</v>
      </c>
      <c r="V3570">
        <v>0</v>
      </c>
      <c r="W3570" t="s">
        <v>2127</v>
      </c>
      <c r="X3570" t="s">
        <v>2125</v>
      </c>
      <c r="Y3570" t="s">
        <v>2125</v>
      </c>
      <c r="Z3570" t="s">
        <v>312</v>
      </c>
      <c r="AA3570" t="s">
        <v>2137</v>
      </c>
      <c r="AB3570" t="s">
        <v>2127</v>
      </c>
    </row>
    <row r="3571" spans="1:28" x14ac:dyDescent="0.2">
      <c r="A3571">
        <v>16108486</v>
      </c>
      <c r="B3571" t="s">
        <v>949</v>
      </c>
      <c r="C3571" t="s">
        <v>5481</v>
      </c>
      <c r="D3571" t="s">
        <v>410</v>
      </c>
      <c r="E3571" t="s">
        <v>317</v>
      </c>
      <c r="F3571" t="s">
        <v>382</v>
      </c>
      <c r="G3571" t="s">
        <v>382</v>
      </c>
      <c r="H3571" t="s">
        <v>410</v>
      </c>
      <c r="I3571" t="s">
        <v>317</v>
      </c>
      <c r="J3571" t="s">
        <v>334</v>
      </c>
      <c r="K3571" t="s">
        <v>12907</v>
      </c>
      <c r="L3571" t="s">
        <v>12908</v>
      </c>
      <c r="M3571" s="11">
        <v>43118.716909722221</v>
      </c>
      <c r="N3571" s="11">
        <v>43118.716909722221</v>
      </c>
      <c r="O3571" s="11">
        <v>43125.718935185185</v>
      </c>
      <c r="P3571" t="s">
        <v>2124</v>
      </c>
      <c r="Q3571" t="s">
        <v>4064</v>
      </c>
      <c r="R3571" t="s">
        <v>12909</v>
      </c>
      <c r="S3571" t="s">
        <v>2125</v>
      </c>
      <c r="T3571" t="s">
        <v>2126</v>
      </c>
      <c r="U3571" t="s">
        <v>2127</v>
      </c>
      <c r="V3571">
        <v>0</v>
      </c>
      <c r="W3571" t="s">
        <v>2127</v>
      </c>
      <c r="X3571" t="s">
        <v>2125</v>
      </c>
      <c r="Y3571" t="s">
        <v>2125</v>
      </c>
      <c r="Z3571" t="s">
        <v>950</v>
      </c>
      <c r="AA3571" t="s">
        <v>2128</v>
      </c>
      <c r="AB3571" t="s">
        <v>2127</v>
      </c>
    </row>
    <row r="3572" spans="1:28" x14ac:dyDescent="0.2">
      <c r="A3572">
        <v>16108806</v>
      </c>
      <c r="B3572" t="s">
        <v>12910</v>
      </c>
      <c r="C3572" t="s">
        <v>2158</v>
      </c>
      <c r="D3572" t="s">
        <v>401</v>
      </c>
      <c r="E3572" t="s">
        <v>317</v>
      </c>
      <c r="F3572" t="s">
        <v>2127</v>
      </c>
      <c r="G3572" t="s">
        <v>316</v>
      </c>
      <c r="H3572" t="s">
        <v>401</v>
      </c>
      <c r="I3572" t="s">
        <v>317</v>
      </c>
      <c r="J3572" t="s">
        <v>334</v>
      </c>
      <c r="K3572" t="s">
        <v>12911</v>
      </c>
      <c r="L3572" t="s">
        <v>12912</v>
      </c>
      <c r="M3572" s="11">
        <v>43118.73605324074</v>
      </c>
      <c r="N3572" s="11">
        <v>43118.73605324074</v>
      </c>
      <c r="O3572" s="11">
        <v>43125.737245370372</v>
      </c>
      <c r="P3572" t="s">
        <v>2124</v>
      </c>
      <c r="Q3572" t="s">
        <v>3694</v>
      </c>
      <c r="R3572" t="s">
        <v>12913</v>
      </c>
      <c r="S3572" t="s">
        <v>2125</v>
      </c>
      <c r="T3572" t="s">
        <v>2126</v>
      </c>
      <c r="U3572" t="s">
        <v>2127</v>
      </c>
      <c r="V3572">
        <v>0</v>
      </c>
      <c r="W3572" t="s">
        <v>2127</v>
      </c>
      <c r="X3572" t="s">
        <v>2125</v>
      </c>
      <c r="Y3572" t="s">
        <v>2125</v>
      </c>
      <c r="Z3572" t="s">
        <v>378</v>
      </c>
      <c r="AA3572" t="s">
        <v>2128</v>
      </c>
      <c r="AB3572" t="s">
        <v>2127</v>
      </c>
    </row>
    <row r="3573" spans="1:28" x14ac:dyDescent="0.2">
      <c r="A3573">
        <v>16108877</v>
      </c>
      <c r="B3573" t="s">
        <v>2496</v>
      </c>
      <c r="C3573" t="s">
        <v>2158</v>
      </c>
      <c r="D3573" t="s">
        <v>315</v>
      </c>
      <c r="E3573" t="s">
        <v>317</v>
      </c>
      <c r="F3573" t="s">
        <v>316</v>
      </c>
      <c r="G3573" t="s">
        <v>323</v>
      </c>
      <c r="H3573" t="s">
        <v>315</v>
      </c>
      <c r="I3573" t="s">
        <v>317</v>
      </c>
      <c r="J3573" t="s">
        <v>334</v>
      </c>
      <c r="K3573" t="s">
        <v>12914</v>
      </c>
      <c r="L3573" t="s">
        <v>12915</v>
      </c>
      <c r="M3573" s="11">
        <v>43118.741956018515</v>
      </c>
      <c r="N3573" s="11">
        <v>43118.741956018515</v>
      </c>
      <c r="O3573" s="11">
        <v>43125.747060185182</v>
      </c>
      <c r="P3573" t="s">
        <v>2124</v>
      </c>
      <c r="Q3573" t="s">
        <v>551</v>
      </c>
      <c r="R3573" t="s">
        <v>12916</v>
      </c>
      <c r="S3573" t="s">
        <v>2125</v>
      </c>
      <c r="T3573" t="s">
        <v>2126</v>
      </c>
      <c r="U3573" t="s">
        <v>2127</v>
      </c>
      <c r="V3573">
        <v>0</v>
      </c>
      <c r="W3573" t="s">
        <v>2127</v>
      </c>
      <c r="X3573" t="s">
        <v>2125</v>
      </c>
      <c r="Y3573" t="s">
        <v>2125</v>
      </c>
      <c r="Z3573" t="s">
        <v>312</v>
      </c>
      <c r="AA3573" t="s">
        <v>2128</v>
      </c>
      <c r="AB3573" t="s">
        <v>2127</v>
      </c>
    </row>
    <row r="3574" spans="1:28" x14ac:dyDescent="0.2">
      <c r="A3574">
        <v>16108925</v>
      </c>
      <c r="B3574" t="s">
        <v>11230</v>
      </c>
      <c r="C3574" t="s">
        <v>3727</v>
      </c>
      <c r="D3574" t="s">
        <v>2453</v>
      </c>
      <c r="E3574" t="s">
        <v>317</v>
      </c>
      <c r="F3574" t="s">
        <v>357</v>
      </c>
      <c r="G3574" t="s">
        <v>357</v>
      </c>
      <c r="H3574" t="s">
        <v>2453</v>
      </c>
      <c r="I3574" t="s">
        <v>317</v>
      </c>
      <c r="J3574" t="s">
        <v>334</v>
      </c>
      <c r="K3574" t="s">
        <v>12917</v>
      </c>
      <c r="L3574" t="s">
        <v>12918</v>
      </c>
      <c r="M3574" s="11">
        <v>43118.74790509259</v>
      </c>
      <c r="N3574" s="11">
        <v>43118.74790509259</v>
      </c>
      <c r="O3574" s="11">
        <v>43126.444398148145</v>
      </c>
      <c r="P3574" t="s">
        <v>2124</v>
      </c>
      <c r="Q3574" t="s">
        <v>2423</v>
      </c>
      <c r="R3574" t="s">
        <v>12919</v>
      </c>
      <c r="S3574" t="s">
        <v>2125</v>
      </c>
      <c r="T3574" t="s">
        <v>2126</v>
      </c>
      <c r="U3574" t="s">
        <v>2127</v>
      </c>
      <c r="V3574">
        <v>0</v>
      </c>
      <c r="W3574" t="s">
        <v>2127</v>
      </c>
      <c r="X3574" t="s">
        <v>2125</v>
      </c>
      <c r="Y3574" t="s">
        <v>2125</v>
      </c>
      <c r="Z3574" t="s">
        <v>1321</v>
      </c>
      <c r="AA3574" t="s">
        <v>2128</v>
      </c>
      <c r="AB3574" t="s">
        <v>2127</v>
      </c>
    </row>
    <row r="3575" spans="1:28" x14ac:dyDescent="0.2">
      <c r="A3575">
        <v>16109899</v>
      </c>
      <c r="B3575" t="s">
        <v>12920</v>
      </c>
      <c r="C3575" t="s">
        <v>6765</v>
      </c>
      <c r="D3575" t="s">
        <v>369</v>
      </c>
      <c r="E3575" t="s">
        <v>317</v>
      </c>
      <c r="F3575" t="s">
        <v>2127</v>
      </c>
      <c r="G3575" t="s">
        <v>370</v>
      </c>
      <c r="H3575" t="s">
        <v>369</v>
      </c>
      <c r="I3575" t="s">
        <v>317</v>
      </c>
      <c r="J3575" t="s">
        <v>334</v>
      </c>
      <c r="K3575" t="s">
        <v>3558</v>
      </c>
      <c r="L3575" t="s">
        <v>12921</v>
      </c>
      <c r="M3575" s="11">
        <v>43119.352812500001</v>
      </c>
      <c r="N3575" s="11">
        <v>43119.352812500001</v>
      </c>
      <c r="O3575" s="11">
        <v>43126.353888888887</v>
      </c>
      <c r="P3575" t="s">
        <v>2124</v>
      </c>
      <c r="Q3575" t="s">
        <v>3694</v>
      </c>
      <c r="R3575" t="s">
        <v>1325</v>
      </c>
      <c r="S3575" t="s">
        <v>2125</v>
      </c>
      <c r="T3575" t="s">
        <v>2126</v>
      </c>
      <c r="U3575" t="s">
        <v>2127</v>
      </c>
      <c r="V3575">
        <v>0</v>
      </c>
      <c r="W3575" t="s">
        <v>2127</v>
      </c>
      <c r="X3575" t="s">
        <v>2125</v>
      </c>
      <c r="Y3575" t="s">
        <v>2125</v>
      </c>
      <c r="Z3575" t="s">
        <v>4346</v>
      </c>
      <c r="AA3575" t="s">
        <v>2137</v>
      </c>
      <c r="AB3575" t="s">
        <v>2127</v>
      </c>
    </row>
    <row r="3576" spans="1:28" x14ac:dyDescent="0.2">
      <c r="A3576">
        <v>16109901</v>
      </c>
      <c r="B3576" t="s">
        <v>545</v>
      </c>
      <c r="C3576" t="s">
        <v>2560</v>
      </c>
      <c r="D3576" t="s">
        <v>550</v>
      </c>
      <c r="E3576" t="s">
        <v>317</v>
      </c>
      <c r="F3576" t="s">
        <v>316</v>
      </c>
      <c r="G3576" t="s">
        <v>316</v>
      </c>
      <c r="H3576" t="s">
        <v>550</v>
      </c>
      <c r="I3576" t="s">
        <v>317</v>
      </c>
      <c r="J3576" t="s">
        <v>334</v>
      </c>
      <c r="K3576" t="s">
        <v>1564</v>
      </c>
      <c r="L3576" t="s">
        <v>12922</v>
      </c>
      <c r="M3576" s="11">
        <v>43119.353738425925</v>
      </c>
      <c r="N3576" s="11">
        <v>43119.353738425925</v>
      </c>
      <c r="O3576" s="11">
        <v>43119.627500000002</v>
      </c>
      <c r="P3576" t="s">
        <v>2124</v>
      </c>
      <c r="Q3576" t="s">
        <v>436</v>
      </c>
      <c r="R3576" t="s">
        <v>12923</v>
      </c>
      <c r="S3576" t="s">
        <v>2125</v>
      </c>
      <c r="T3576" t="s">
        <v>2126</v>
      </c>
      <c r="U3576" t="s">
        <v>2127</v>
      </c>
      <c r="V3576">
        <v>0</v>
      </c>
      <c r="W3576" t="s">
        <v>2127</v>
      </c>
      <c r="X3576" t="s">
        <v>2125</v>
      </c>
      <c r="Y3576" t="s">
        <v>2125</v>
      </c>
      <c r="Z3576" t="s">
        <v>459</v>
      </c>
      <c r="AA3576" t="s">
        <v>2137</v>
      </c>
      <c r="AB3576" t="s">
        <v>2127</v>
      </c>
    </row>
    <row r="3577" spans="1:28" x14ac:dyDescent="0.2">
      <c r="A3577">
        <v>16109928</v>
      </c>
      <c r="B3577" t="s">
        <v>11833</v>
      </c>
      <c r="C3577" t="s">
        <v>5616</v>
      </c>
      <c r="D3577" t="s">
        <v>482</v>
      </c>
      <c r="E3577" t="s">
        <v>317</v>
      </c>
      <c r="F3577" t="s">
        <v>2127</v>
      </c>
      <c r="G3577" t="s">
        <v>370</v>
      </c>
      <c r="H3577" t="s">
        <v>482</v>
      </c>
      <c r="I3577" t="s">
        <v>317</v>
      </c>
      <c r="J3577" t="s">
        <v>334</v>
      </c>
      <c r="K3577" t="s">
        <v>4133</v>
      </c>
      <c r="L3577" t="s">
        <v>12924</v>
      </c>
      <c r="M3577" s="11">
        <v>43119.356562499997</v>
      </c>
      <c r="N3577" s="11">
        <v>43119.356562499997</v>
      </c>
      <c r="O3577" s="11">
        <v>43119.470185185186</v>
      </c>
      <c r="P3577" t="s">
        <v>2124</v>
      </c>
      <c r="Q3577" t="s">
        <v>3286</v>
      </c>
      <c r="R3577" t="s">
        <v>12925</v>
      </c>
      <c r="S3577" t="s">
        <v>2125</v>
      </c>
      <c r="T3577" t="s">
        <v>2126</v>
      </c>
      <c r="U3577" t="s">
        <v>2127</v>
      </c>
      <c r="V3577">
        <v>0</v>
      </c>
      <c r="W3577" t="s">
        <v>2127</v>
      </c>
      <c r="X3577" t="s">
        <v>2125</v>
      </c>
      <c r="Y3577" t="s">
        <v>2125</v>
      </c>
      <c r="Z3577" t="s">
        <v>459</v>
      </c>
      <c r="AA3577" t="s">
        <v>2137</v>
      </c>
      <c r="AB3577" t="s">
        <v>2127</v>
      </c>
    </row>
    <row r="3578" spans="1:28" x14ac:dyDescent="0.2">
      <c r="A3578">
        <v>16109948</v>
      </c>
      <c r="B3578" t="s">
        <v>11833</v>
      </c>
      <c r="C3578" t="s">
        <v>5616</v>
      </c>
      <c r="D3578" t="s">
        <v>460</v>
      </c>
      <c r="E3578" t="s">
        <v>317</v>
      </c>
      <c r="F3578" t="s">
        <v>316</v>
      </c>
      <c r="G3578" t="s">
        <v>316</v>
      </c>
      <c r="H3578" t="s">
        <v>460</v>
      </c>
      <c r="I3578" t="s">
        <v>317</v>
      </c>
      <c r="J3578" t="s">
        <v>334</v>
      </c>
      <c r="K3578" t="s">
        <v>12926</v>
      </c>
      <c r="L3578" t="s">
        <v>12927</v>
      </c>
      <c r="M3578" s="11">
        <v>43119.358842592592</v>
      </c>
      <c r="N3578" s="11">
        <v>43119.358842592592</v>
      </c>
      <c r="O3578" s="11">
        <v>43119.470034722224</v>
      </c>
      <c r="P3578" t="s">
        <v>2124</v>
      </c>
      <c r="Q3578" t="s">
        <v>425</v>
      </c>
      <c r="R3578" t="s">
        <v>12928</v>
      </c>
      <c r="S3578" t="s">
        <v>2125</v>
      </c>
      <c r="T3578" t="s">
        <v>2126</v>
      </c>
      <c r="U3578" t="s">
        <v>2127</v>
      </c>
      <c r="V3578">
        <v>0</v>
      </c>
      <c r="W3578" t="s">
        <v>2127</v>
      </c>
      <c r="X3578" t="s">
        <v>2125</v>
      </c>
      <c r="Y3578" t="s">
        <v>2125</v>
      </c>
      <c r="Z3578" t="s">
        <v>459</v>
      </c>
      <c r="AA3578" t="s">
        <v>2137</v>
      </c>
      <c r="AB3578" t="s">
        <v>2127</v>
      </c>
    </row>
    <row r="3579" spans="1:28" x14ac:dyDescent="0.2">
      <c r="A3579">
        <v>16109976</v>
      </c>
      <c r="B3579" t="s">
        <v>12929</v>
      </c>
      <c r="C3579" t="s">
        <v>12930</v>
      </c>
      <c r="D3579" t="s">
        <v>369</v>
      </c>
      <c r="E3579" t="s">
        <v>317</v>
      </c>
      <c r="F3579" t="s">
        <v>370</v>
      </c>
      <c r="G3579" t="s">
        <v>370</v>
      </c>
      <c r="H3579" t="s">
        <v>369</v>
      </c>
      <c r="I3579" t="s">
        <v>317</v>
      </c>
      <c r="J3579" t="s">
        <v>334</v>
      </c>
      <c r="K3579" t="s">
        <v>6318</v>
      </c>
      <c r="L3579" t="s">
        <v>12931</v>
      </c>
      <c r="M3579" s="11">
        <v>43119.362500000003</v>
      </c>
      <c r="N3579" s="11">
        <v>43119.362500000003</v>
      </c>
      <c r="O3579" s="11">
        <v>43126.366701388892</v>
      </c>
      <c r="P3579" t="s">
        <v>2124</v>
      </c>
      <c r="Q3579" t="s">
        <v>512</v>
      </c>
      <c r="R3579" t="s">
        <v>12932</v>
      </c>
      <c r="S3579" t="s">
        <v>2125</v>
      </c>
      <c r="T3579" t="s">
        <v>2126</v>
      </c>
      <c r="U3579" t="s">
        <v>2127</v>
      </c>
      <c r="V3579">
        <v>0</v>
      </c>
      <c r="W3579" t="s">
        <v>2127</v>
      </c>
      <c r="X3579" t="s">
        <v>2125</v>
      </c>
      <c r="Y3579" t="s">
        <v>2125</v>
      </c>
      <c r="Z3579" t="s">
        <v>4918</v>
      </c>
      <c r="AA3579" t="s">
        <v>2137</v>
      </c>
      <c r="AB3579" t="s">
        <v>2127</v>
      </c>
    </row>
    <row r="3580" spans="1:28" x14ac:dyDescent="0.2">
      <c r="A3580">
        <v>16109993</v>
      </c>
      <c r="B3580" t="s">
        <v>10444</v>
      </c>
      <c r="C3580" t="s">
        <v>2158</v>
      </c>
      <c r="D3580" t="s">
        <v>518</v>
      </c>
      <c r="E3580" t="s">
        <v>317</v>
      </c>
      <c r="F3580" t="s">
        <v>2127</v>
      </c>
      <c r="G3580" t="s">
        <v>316</v>
      </c>
      <c r="H3580" t="s">
        <v>518</v>
      </c>
      <c r="I3580" t="s">
        <v>317</v>
      </c>
      <c r="J3580" t="s">
        <v>334</v>
      </c>
      <c r="K3580" t="s">
        <v>12933</v>
      </c>
      <c r="L3580" t="s">
        <v>12934</v>
      </c>
      <c r="M3580" s="11">
        <v>43119.364236111112</v>
      </c>
      <c r="N3580" s="11">
        <v>43119.364236111112</v>
      </c>
      <c r="O3580" s="11">
        <v>43126.366631944446</v>
      </c>
      <c r="P3580" t="s">
        <v>2124</v>
      </c>
      <c r="Q3580" t="s">
        <v>3560</v>
      </c>
      <c r="R3580" t="s">
        <v>12935</v>
      </c>
      <c r="S3580" t="s">
        <v>2125</v>
      </c>
      <c r="T3580" t="s">
        <v>2126</v>
      </c>
      <c r="U3580" t="s">
        <v>2127</v>
      </c>
      <c r="V3580">
        <v>0</v>
      </c>
      <c r="W3580" t="s">
        <v>2127</v>
      </c>
      <c r="X3580" t="s">
        <v>2125</v>
      </c>
      <c r="Y3580" t="s">
        <v>2125</v>
      </c>
      <c r="Z3580" t="s">
        <v>312</v>
      </c>
      <c r="AA3580" t="s">
        <v>2128</v>
      </c>
      <c r="AB3580" t="s">
        <v>2127</v>
      </c>
    </row>
    <row r="3581" spans="1:28" x14ac:dyDescent="0.2">
      <c r="A3581">
        <v>16110003</v>
      </c>
      <c r="B3581" t="s">
        <v>9755</v>
      </c>
      <c r="C3581" t="s">
        <v>9756</v>
      </c>
      <c r="D3581" t="s">
        <v>434</v>
      </c>
      <c r="E3581" t="s">
        <v>317</v>
      </c>
      <c r="F3581" t="s">
        <v>2127</v>
      </c>
      <c r="G3581" t="s">
        <v>370</v>
      </c>
      <c r="H3581" t="s">
        <v>434</v>
      </c>
      <c r="I3581" t="s">
        <v>317</v>
      </c>
      <c r="J3581" t="s">
        <v>334</v>
      </c>
      <c r="K3581" t="s">
        <v>561</v>
      </c>
      <c r="L3581" t="s">
        <v>12936</v>
      </c>
      <c r="M3581" s="11">
        <v>43119.36478009259</v>
      </c>
      <c r="N3581" s="11">
        <v>43119.36478009259</v>
      </c>
      <c r="O3581" s="11">
        <v>43126.3675</v>
      </c>
      <c r="P3581" t="s">
        <v>2124</v>
      </c>
      <c r="Q3581" t="s">
        <v>3286</v>
      </c>
      <c r="R3581" t="e">
        <f>- Durante ligação colaboradora informa que os sistemas retornaram a normalidade.</f>
        <v>#NAME?</v>
      </c>
      <c r="S3581" t="s">
        <v>2125</v>
      </c>
      <c r="T3581" t="s">
        <v>2126</v>
      </c>
      <c r="U3581" t="s">
        <v>2127</v>
      </c>
      <c r="V3581">
        <v>0</v>
      </c>
      <c r="W3581" t="s">
        <v>2127</v>
      </c>
      <c r="X3581" t="s">
        <v>2125</v>
      </c>
      <c r="Y3581" t="s">
        <v>2125</v>
      </c>
      <c r="Z3581" t="s">
        <v>742</v>
      </c>
      <c r="AA3581" t="s">
        <v>2137</v>
      </c>
      <c r="AB3581" t="s">
        <v>2127</v>
      </c>
    </row>
    <row r="3582" spans="1:28" x14ac:dyDescent="0.2">
      <c r="A3582">
        <v>16110061</v>
      </c>
      <c r="B3582" t="s">
        <v>12937</v>
      </c>
      <c r="C3582" t="s">
        <v>5821</v>
      </c>
      <c r="D3582" t="s">
        <v>369</v>
      </c>
      <c r="E3582" t="s">
        <v>317</v>
      </c>
      <c r="F3582" t="s">
        <v>2127</v>
      </c>
      <c r="G3582" t="s">
        <v>370</v>
      </c>
      <c r="H3582" t="s">
        <v>369</v>
      </c>
      <c r="I3582" t="s">
        <v>317</v>
      </c>
      <c r="J3582" t="s">
        <v>334</v>
      </c>
      <c r="K3582" t="s">
        <v>3558</v>
      </c>
      <c r="L3582" t="s">
        <v>12938</v>
      </c>
      <c r="M3582" s="11">
        <v>43119.370347222219</v>
      </c>
      <c r="N3582" s="11">
        <v>43119.370347222219</v>
      </c>
      <c r="O3582" s="11">
        <v>43119.475451388891</v>
      </c>
      <c r="P3582" t="s">
        <v>2124</v>
      </c>
      <c r="Q3582" t="s">
        <v>3694</v>
      </c>
      <c r="R3582" t="s">
        <v>12939</v>
      </c>
      <c r="S3582" t="s">
        <v>2125</v>
      </c>
      <c r="T3582" t="s">
        <v>2126</v>
      </c>
      <c r="U3582" t="s">
        <v>2127</v>
      </c>
      <c r="V3582">
        <v>0</v>
      </c>
      <c r="W3582" t="s">
        <v>2127</v>
      </c>
      <c r="X3582" t="s">
        <v>2125</v>
      </c>
      <c r="Y3582" t="s">
        <v>2125</v>
      </c>
      <c r="Z3582" t="s">
        <v>1689</v>
      </c>
      <c r="AA3582" t="s">
        <v>2137</v>
      </c>
      <c r="AB3582" t="s">
        <v>2127</v>
      </c>
    </row>
    <row r="3583" spans="1:28" x14ac:dyDescent="0.2">
      <c r="A3583">
        <v>16110092</v>
      </c>
      <c r="B3583" t="s">
        <v>5840</v>
      </c>
      <c r="C3583" t="s">
        <v>5841</v>
      </c>
      <c r="D3583" t="s">
        <v>550</v>
      </c>
      <c r="E3583" t="s">
        <v>317</v>
      </c>
      <c r="F3583" t="s">
        <v>316</v>
      </c>
      <c r="G3583" t="s">
        <v>316</v>
      </c>
      <c r="H3583" t="s">
        <v>550</v>
      </c>
      <c r="I3583" t="s">
        <v>317</v>
      </c>
      <c r="J3583" t="s">
        <v>334</v>
      </c>
      <c r="K3583" t="s">
        <v>12940</v>
      </c>
      <c r="L3583" t="s">
        <v>12941</v>
      </c>
      <c r="M3583" s="11">
        <v>43119.372754629629</v>
      </c>
      <c r="N3583" s="11">
        <v>43119.372754629629</v>
      </c>
      <c r="O3583" s="11">
        <v>43126.376631944448</v>
      </c>
      <c r="P3583" t="s">
        <v>2124</v>
      </c>
      <c r="Q3583" t="s">
        <v>436</v>
      </c>
      <c r="R3583" t="s">
        <v>12942</v>
      </c>
      <c r="S3583" t="s">
        <v>2125</v>
      </c>
      <c r="T3583" t="s">
        <v>2126</v>
      </c>
      <c r="U3583" t="s">
        <v>2127</v>
      </c>
      <c r="V3583">
        <v>0</v>
      </c>
      <c r="W3583" t="s">
        <v>2127</v>
      </c>
      <c r="X3583" t="s">
        <v>2125</v>
      </c>
      <c r="Y3583" t="s">
        <v>2125</v>
      </c>
      <c r="Z3583" t="s">
        <v>459</v>
      </c>
      <c r="AA3583" t="s">
        <v>2137</v>
      </c>
      <c r="AB3583" t="s">
        <v>2127</v>
      </c>
    </row>
    <row r="3584" spans="1:28" x14ac:dyDescent="0.2">
      <c r="A3584">
        <v>16110105</v>
      </c>
      <c r="B3584" t="s">
        <v>12943</v>
      </c>
      <c r="C3584" t="s">
        <v>2619</v>
      </c>
      <c r="D3584" t="s">
        <v>392</v>
      </c>
      <c r="E3584" t="s">
        <v>317</v>
      </c>
      <c r="F3584" t="s">
        <v>316</v>
      </c>
      <c r="G3584" t="s">
        <v>316</v>
      </c>
      <c r="H3584" t="s">
        <v>392</v>
      </c>
      <c r="I3584" t="s">
        <v>317</v>
      </c>
      <c r="J3584" t="s">
        <v>334</v>
      </c>
      <c r="K3584" t="s">
        <v>595</v>
      </c>
      <c r="L3584" t="s">
        <v>12944</v>
      </c>
      <c r="M3584" s="11">
        <v>43119.373877314814</v>
      </c>
      <c r="N3584" s="11">
        <v>43119.373877314814</v>
      </c>
      <c r="O3584" s="11">
        <v>43126.382604166669</v>
      </c>
      <c r="P3584" t="s">
        <v>2124</v>
      </c>
      <c r="Q3584" t="s">
        <v>436</v>
      </c>
      <c r="R3584" t="s">
        <v>12945</v>
      </c>
      <c r="S3584" t="s">
        <v>2125</v>
      </c>
      <c r="T3584" t="s">
        <v>2126</v>
      </c>
      <c r="U3584" t="s">
        <v>2127</v>
      </c>
      <c r="V3584">
        <v>0</v>
      </c>
      <c r="W3584" t="s">
        <v>2127</v>
      </c>
      <c r="X3584" t="s">
        <v>2125</v>
      </c>
      <c r="Y3584" t="s">
        <v>2125</v>
      </c>
      <c r="Z3584" t="s">
        <v>459</v>
      </c>
      <c r="AA3584" t="s">
        <v>2137</v>
      </c>
      <c r="AB3584" t="s">
        <v>2127</v>
      </c>
    </row>
    <row r="3585" spans="1:28" x14ac:dyDescent="0.2">
      <c r="A3585">
        <v>16110204</v>
      </c>
      <c r="B3585" t="s">
        <v>12183</v>
      </c>
      <c r="C3585" t="s">
        <v>2602</v>
      </c>
      <c r="D3585" t="s">
        <v>401</v>
      </c>
      <c r="E3585" t="s">
        <v>317</v>
      </c>
      <c r="F3585" t="s">
        <v>316</v>
      </c>
      <c r="G3585" t="s">
        <v>316</v>
      </c>
      <c r="H3585" t="s">
        <v>401</v>
      </c>
      <c r="I3585" t="s">
        <v>317</v>
      </c>
      <c r="J3585" t="s">
        <v>334</v>
      </c>
      <c r="K3585" t="s">
        <v>471</v>
      </c>
      <c r="L3585" t="s">
        <v>12946</v>
      </c>
      <c r="M3585" s="11">
        <v>43119.381608796299</v>
      </c>
      <c r="N3585" s="11">
        <v>43119.381608796299</v>
      </c>
      <c r="O3585" s="11">
        <v>43126.383379629631</v>
      </c>
      <c r="P3585" t="s">
        <v>2124</v>
      </c>
      <c r="Q3585" t="s">
        <v>1039</v>
      </c>
      <c r="R3585" t="s">
        <v>12947</v>
      </c>
      <c r="S3585" t="s">
        <v>2125</v>
      </c>
      <c r="T3585" t="s">
        <v>2126</v>
      </c>
      <c r="U3585" t="s">
        <v>2127</v>
      </c>
      <c r="V3585">
        <v>0</v>
      </c>
      <c r="W3585" t="s">
        <v>2127</v>
      </c>
      <c r="X3585" t="s">
        <v>2125</v>
      </c>
      <c r="Y3585" t="s">
        <v>2125</v>
      </c>
      <c r="Z3585" t="s">
        <v>433</v>
      </c>
      <c r="AA3585" t="s">
        <v>2128</v>
      </c>
      <c r="AB3585" t="s">
        <v>2127</v>
      </c>
    </row>
    <row r="3586" spans="1:28" x14ac:dyDescent="0.2">
      <c r="A3586">
        <v>16110242</v>
      </c>
      <c r="B3586" t="s">
        <v>12736</v>
      </c>
      <c r="C3586" t="s">
        <v>12737</v>
      </c>
      <c r="D3586" t="s">
        <v>510</v>
      </c>
      <c r="E3586" t="s">
        <v>317</v>
      </c>
      <c r="F3586" t="s">
        <v>370</v>
      </c>
      <c r="G3586" t="s">
        <v>414</v>
      </c>
      <c r="H3586" t="s">
        <v>12948</v>
      </c>
      <c r="I3586" t="s">
        <v>2285</v>
      </c>
      <c r="J3586" t="s">
        <v>334</v>
      </c>
      <c r="K3586" t="s">
        <v>2596</v>
      </c>
      <c r="L3586" t="s">
        <v>12949</v>
      </c>
      <c r="M3586" s="11">
        <v>43119.384699074071</v>
      </c>
      <c r="N3586" s="11">
        <v>43119.384699074071</v>
      </c>
      <c r="O3586" s="11">
        <v>43130.588564814818</v>
      </c>
      <c r="P3586" t="s">
        <v>2124</v>
      </c>
      <c r="Q3586" t="s">
        <v>600</v>
      </c>
      <c r="R3586" t="s">
        <v>446</v>
      </c>
      <c r="S3586" t="s">
        <v>2125</v>
      </c>
      <c r="T3586" t="s">
        <v>2126</v>
      </c>
      <c r="U3586" t="s">
        <v>2127</v>
      </c>
      <c r="V3586">
        <v>0</v>
      </c>
      <c r="W3586" t="s">
        <v>2127</v>
      </c>
      <c r="X3586" t="s">
        <v>2125</v>
      </c>
      <c r="Y3586" t="s">
        <v>2125</v>
      </c>
      <c r="Z3586" t="s">
        <v>1422</v>
      </c>
      <c r="AA3586" t="s">
        <v>2137</v>
      </c>
      <c r="AB3586" t="s">
        <v>2127</v>
      </c>
    </row>
    <row r="3587" spans="1:28" x14ac:dyDescent="0.2">
      <c r="A3587">
        <v>16110269</v>
      </c>
      <c r="B3587" t="s">
        <v>12950</v>
      </c>
      <c r="C3587" t="s">
        <v>4113</v>
      </c>
      <c r="D3587" t="s">
        <v>518</v>
      </c>
      <c r="E3587" t="s">
        <v>317</v>
      </c>
      <c r="F3587" t="s">
        <v>316</v>
      </c>
      <c r="G3587" t="s">
        <v>316</v>
      </c>
      <c r="H3587" t="s">
        <v>518</v>
      </c>
      <c r="I3587" t="s">
        <v>317</v>
      </c>
      <c r="J3587" t="s">
        <v>334</v>
      </c>
      <c r="K3587" t="s">
        <v>496</v>
      </c>
      <c r="L3587" t="s">
        <v>12951</v>
      </c>
      <c r="M3587" s="11">
        <v>43119.385844907411</v>
      </c>
      <c r="N3587" s="11">
        <v>43119.385844907411</v>
      </c>
      <c r="O3587" s="11">
        <v>43126.392152777778</v>
      </c>
      <c r="P3587" t="s">
        <v>2124</v>
      </c>
      <c r="Q3587" t="s">
        <v>355</v>
      </c>
      <c r="R3587" t="s">
        <v>12952</v>
      </c>
      <c r="S3587" t="s">
        <v>2125</v>
      </c>
      <c r="T3587" t="s">
        <v>2126</v>
      </c>
      <c r="U3587" t="s">
        <v>2127</v>
      </c>
      <c r="V3587">
        <v>0</v>
      </c>
      <c r="W3587" t="s">
        <v>2127</v>
      </c>
      <c r="X3587" t="s">
        <v>2125</v>
      </c>
      <c r="Y3587" t="s">
        <v>2125</v>
      </c>
      <c r="Z3587" t="s">
        <v>433</v>
      </c>
      <c r="AA3587" t="s">
        <v>2137</v>
      </c>
      <c r="AB3587" t="s">
        <v>2127</v>
      </c>
    </row>
    <row r="3588" spans="1:28" x14ac:dyDescent="0.2">
      <c r="A3588">
        <v>16110316</v>
      </c>
      <c r="B3588" t="s">
        <v>10832</v>
      </c>
      <c r="C3588" t="s">
        <v>7965</v>
      </c>
      <c r="D3588" t="s">
        <v>369</v>
      </c>
      <c r="E3588" t="s">
        <v>317</v>
      </c>
      <c r="F3588" t="s">
        <v>370</v>
      </c>
      <c r="G3588" t="s">
        <v>414</v>
      </c>
      <c r="H3588" t="s">
        <v>415</v>
      </c>
      <c r="J3588" t="s">
        <v>322</v>
      </c>
      <c r="K3588" t="s">
        <v>496</v>
      </c>
      <c r="L3588" t="s">
        <v>12954</v>
      </c>
      <c r="M3588" s="11">
        <v>43119.389016203706</v>
      </c>
      <c r="N3588" s="11">
        <v>43119.389016203706</v>
      </c>
      <c r="O3588" s="11">
        <v>43131.496921296297</v>
      </c>
      <c r="P3588" t="s">
        <v>2124</v>
      </c>
      <c r="Q3588" t="s">
        <v>1085</v>
      </c>
      <c r="R3588" t="s">
        <v>12955</v>
      </c>
      <c r="S3588" t="s">
        <v>2125</v>
      </c>
      <c r="T3588" t="s">
        <v>2126</v>
      </c>
      <c r="U3588" t="s">
        <v>2127</v>
      </c>
      <c r="V3588">
        <v>0</v>
      </c>
      <c r="W3588" t="s">
        <v>2127</v>
      </c>
      <c r="X3588" t="s">
        <v>2125</v>
      </c>
      <c r="Y3588" t="s">
        <v>2125</v>
      </c>
      <c r="Z3588" t="s">
        <v>1911</v>
      </c>
      <c r="AA3588" t="s">
        <v>2137</v>
      </c>
      <c r="AB3588" t="s">
        <v>2127</v>
      </c>
    </row>
    <row r="3589" spans="1:28" x14ac:dyDescent="0.2">
      <c r="A3589">
        <v>16110332</v>
      </c>
      <c r="B3589" t="s">
        <v>9374</v>
      </c>
      <c r="C3589" t="s">
        <v>4910</v>
      </c>
      <c r="D3589" t="s">
        <v>468</v>
      </c>
      <c r="E3589" t="s">
        <v>317</v>
      </c>
      <c r="F3589" t="s">
        <v>316</v>
      </c>
      <c r="G3589" t="s">
        <v>316</v>
      </c>
      <c r="H3589" t="s">
        <v>468</v>
      </c>
      <c r="I3589" t="s">
        <v>317</v>
      </c>
      <c r="J3589" t="s">
        <v>334</v>
      </c>
      <c r="K3589" t="s">
        <v>595</v>
      </c>
      <c r="L3589" t="s">
        <v>12956</v>
      </c>
      <c r="M3589" s="11">
        <v>43119.389722222222</v>
      </c>
      <c r="N3589" s="11">
        <v>43119.389722222222</v>
      </c>
      <c r="O3589" s="11">
        <v>43126.395057870373</v>
      </c>
      <c r="P3589" t="s">
        <v>2124</v>
      </c>
      <c r="Q3589" t="s">
        <v>436</v>
      </c>
      <c r="R3589" t="s">
        <v>12957</v>
      </c>
      <c r="S3589" t="s">
        <v>2125</v>
      </c>
      <c r="T3589" t="s">
        <v>2126</v>
      </c>
      <c r="U3589" t="s">
        <v>2127</v>
      </c>
      <c r="V3589">
        <v>0</v>
      </c>
      <c r="W3589" t="s">
        <v>2127</v>
      </c>
      <c r="X3589" t="s">
        <v>2125</v>
      </c>
      <c r="Y3589" t="s">
        <v>2125</v>
      </c>
      <c r="Z3589" t="s">
        <v>433</v>
      </c>
      <c r="AA3589" t="s">
        <v>2137</v>
      </c>
      <c r="AB3589" t="s">
        <v>2127</v>
      </c>
    </row>
    <row r="3590" spans="1:28" x14ac:dyDescent="0.2">
      <c r="A3590">
        <v>16110338</v>
      </c>
      <c r="B3590" t="s">
        <v>12958</v>
      </c>
      <c r="C3590" t="s">
        <v>3609</v>
      </c>
      <c r="D3590" t="s">
        <v>381</v>
      </c>
      <c r="E3590" t="s">
        <v>317</v>
      </c>
      <c r="F3590" t="s">
        <v>382</v>
      </c>
      <c r="G3590" t="s">
        <v>382</v>
      </c>
      <c r="H3590" t="s">
        <v>381</v>
      </c>
      <c r="I3590" t="s">
        <v>317</v>
      </c>
      <c r="J3590" t="s">
        <v>322</v>
      </c>
      <c r="K3590" t="s">
        <v>1556</v>
      </c>
      <c r="L3590" t="s">
        <v>12959</v>
      </c>
      <c r="M3590" s="11">
        <v>43119.390208333331</v>
      </c>
      <c r="N3590" s="11">
        <v>43119.390208333331</v>
      </c>
      <c r="O3590" s="11">
        <v>43129.7028125</v>
      </c>
      <c r="P3590" t="s">
        <v>2124</v>
      </c>
      <c r="Q3590" t="s">
        <v>1553</v>
      </c>
      <c r="R3590" t="s">
        <v>12960</v>
      </c>
      <c r="S3590" t="s">
        <v>2125</v>
      </c>
      <c r="T3590" t="s">
        <v>2126</v>
      </c>
      <c r="U3590" t="s">
        <v>2127</v>
      </c>
      <c r="V3590">
        <v>0</v>
      </c>
      <c r="W3590" t="s">
        <v>2127</v>
      </c>
      <c r="X3590" t="s">
        <v>2125</v>
      </c>
      <c r="Y3590" t="s">
        <v>2125</v>
      </c>
      <c r="Z3590" t="s">
        <v>1962</v>
      </c>
      <c r="AA3590" t="s">
        <v>2137</v>
      </c>
      <c r="AB3590" t="s">
        <v>2127</v>
      </c>
    </row>
    <row r="3591" spans="1:28" x14ac:dyDescent="0.2">
      <c r="A3591">
        <v>16110373</v>
      </c>
      <c r="B3591" t="s">
        <v>1567</v>
      </c>
      <c r="C3591" t="s">
        <v>2158</v>
      </c>
      <c r="D3591" t="s">
        <v>392</v>
      </c>
      <c r="E3591" t="s">
        <v>317</v>
      </c>
      <c r="F3591" t="s">
        <v>316</v>
      </c>
      <c r="G3591" t="s">
        <v>316</v>
      </c>
      <c r="H3591" t="s">
        <v>392</v>
      </c>
      <c r="I3591" t="s">
        <v>317</v>
      </c>
      <c r="J3591" t="s">
        <v>334</v>
      </c>
      <c r="K3591" t="s">
        <v>1101</v>
      </c>
      <c r="L3591" t="s">
        <v>12961</v>
      </c>
      <c r="M3591" s="11">
        <v>43119.391875000001</v>
      </c>
      <c r="N3591" s="11">
        <v>43119.391875000001</v>
      </c>
      <c r="O3591" s="11">
        <v>43126.402199074073</v>
      </c>
      <c r="P3591" t="s">
        <v>2124</v>
      </c>
      <c r="Q3591" t="s">
        <v>1240</v>
      </c>
      <c r="R3591" t="s">
        <v>12962</v>
      </c>
      <c r="S3591" t="s">
        <v>2125</v>
      </c>
      <c r="T3591" t="s">
        <v>2126</v>
      </c>
      <c r="U3591" t="s">
        <v>2127</v>
      </c>
      <c r="V3591">
        <v>0</v>
      </c>
      <c r="W3591" t="s">
        <v>2127</v>
      </c>
      <c r="X3591" t="s">
        <v>2125</v>
      </c>
      <c r="Y3591" t="s">
        <v>2125</v>
      </c>
      <c r="Z3591" t="s">
        <v>312</v>
      </c>
      <c r="AA3591" t="s">
        <v>2137</v>
      </c>
      <c r="AB3591" t="s">
        <v>2127</v>
      </c>
    </row>
    <row r="3592" spans="1:28" x14ac:dyDescent="0.2">
      <c r="A3592">
        <v>16110383</v>
      </c>
      <c r="B3592" t="s">
        <v>8526</v>
      </c>
      <c r="C3592" t="s">
        <v>8266</v>
      </c>
      <c r="D3592" t="s">
        <v>434</v>
      </c>
      <c r="E3592" t="s">
        <v>317</v>
      </c>
      <c r="F3592" t="s">
        <v>370</v>
      </c>
      <c r="G3592" t="s">
        <v>370</v>
      </c>
      <c r="H3592" t="s">
        <v>482</v>
      </c>
      <c r="I3592" t="s">
        <v>317</v>
      </c>
      <c r="J3592" t="s">
        <v>322</v>
      </c>
      <c r="K3592" t="s">
        <v>404</v>
      </c>
      <c r="L3592" t="s">
        <v>12963</v>
      </c>
      <c r="M3592" s="11">
        <v>43119.392245370371</v>
      </c>
      <c r="N3592" s="11">
        <v>43119.392245370371</v>
      </c>
      <c r="O3592" s="11">
        <v>43125.421377314815</v>
      </c>
      <c r="P3592" t="s">
        <v>2124</v>
      </c>
      <c r="Q3592" t="s">
        <v>483</v>
      </c>
      <c r="R3592" t="s">
        <v>12964</v>
      </c>
      <c r="S3592" t="s">
        <v>2125</v>
      </c>
      <c r="T3592" t="s">
        <v>2126</v>
      </c>
      <c r="U3592" t="s">
        <v>2127</v>
      </c>
      <c r="V3592">
        <v>0</v>
      </c>
      <c r="W3592" t="s">
        <v>2127</v>
      </c>
      <c r="X3592" t="s">
        <v>2125</v>
      </c>
      <c r="Y3592" t="s">
        <v>2125</v>
      </c>
      <c r="Z3592" t="s">
        <v>908</v>
      </c>
      <c r="AA3592" t="s">
        <v>2137</v>
      </c>
      <c r="AB3592" t="s">
        <v>2127</v>
      </c>
    </row>
    <row r="3593" spans="1:28" x14ac:dyDescent="0.2">
      <c r="A3593">
        <v>16110392</v>
      </c>
      <c r="B3593" t="s">
        <v>1417</v>
      </c>
      <c r="C3593" t="s">
        <v>9486</v>
      </c>
      <c r="D3593" t="s">
        <v>401</v>
      </c>
      <c r="E3593" t="s">
        <v>317</v>
      </c>
      <c r="F3593" t="s">
        <v>316</v>
      </c>
      <c r="G3593" t="s">
        <v>316</v>
      </c>
      <c r="H3593" t="s">
        <v>401</v>
      </c>
      <c r="I3593" t="s">
        <v>317</v>
      </c>
      <c r="J3593" t="s">
        <v>334</v>
      </c>
      <c r="K3593" t="s">
        <v>602</v>
      </c>
      <c r="L3593" t="s">
        <v>12965</v>
      </c>
      <c r="M3593" s="11">
        <v>43119.392812500002</v>
      </c>
      <c r="N3593" s="11">
        <v>43119.392812500002</v>
      </c>
      <c r="O3593" s="11">
        <v>43126.395115740743</v>
      </c>
      <c r="P3593" t="s">
        <v>2124</v>
      </c>
      <c r="Q3593" t="s">
        <v>425</v>
      </c>
      <c r="R3593" t="s">
        <v>12966</v>
      </c>
      <c r="S3593" t="s">
        <v>2125</v>
      </c>
      <c r="T3593" t="s">
        <v>2126</v>
      </c>
      <c r="U3593" t="s">
        <v>2127</v>
      </c>
      <c r="V3593">
        <v>0</v>
      </c>
      <c r="W3593" t="s">
        <v>2127</v>
      </c>
      <c r="X3593" t="s">
        <v>2125</v>
      </c>
      <c r="Y3593" t="s">
        <v>2125</v>
      </c>
      <c r="Z3593" t="s">
        <v>421</v>
      </c>
      <c r="AA3593" t="s">
        <v>2137</v>
      </c>
      <c r="AB3593" t="s">
        <v>2127</v>
      </c>
    </row>
    <row r="3594" spans="1:28" x14ac:dyDescent="0.2">
      <c r="A3594">
        <v>16110414</v>
      </c>
      <c r="B3594" t="s">
        <v>1573</v>
      </c>
      <c r="C3594" t="s">
        <v>2158</v>
      </c>
      <c r="D3594" t="s">
        <v>460</v>
      </c>
      <c r="E3594" t="s">
        <v>317</v>
      </c>
      <c r="F3594" t="s">
        <v>316</v>
      </c>
      <c r="G3594" t="s">
        <v>316</v>
      </c>
      <c r="H3594" t="s">
        <v>460</v>
      </c>
      <c r="I3594" t="s">
        <v>317</v>
      </c>
      <c r="J3594" t="s">
        <v>322</v>
      </c>
      <c r="K3594" t="s">
        <v>850</v>
      </c>
      <c r="L3594" t="s">
        <v>12967</v>
      </c>
      <c r="M3594" s="11">
        <v>43119.393530092595</v>
      </c>
      <c r="N3594" s="11">
        <v>43119.393530092595</v>
      </c>
      <c r="O3594" s="11">
        <v>43126.406724537039</v>
      </c>
      <c r="P3594" t="s">
        <v>2124</v>
      </c>
      <c r="Q3594" t="s">
        <v>491</v>
      </c>
      <c r="R3594" t="s">
        <v>12968</v>
      </c>
      <c r="S3594" t="s">
        <v>2125</v>
      </c>
      <c r="T3594" t="s">
        <v>2126</v>
      </c>
      <c r="U3594" t="s">
        <v>2127</v>
      </c>
      <c r="V3594">
        <v>0</v>
      </c>
      <c r="W3594" t="s">
        <v>2127</v>
      </c>
      <c r="X3594" t="s">
        <v>2125</v>
      </c>
      <c r="Y3594" t="s">
        <v>2125</v>
      </c>
      <c r="Z3594" t="s">
        <v>378</v>
      </c>
      <c r="AA3594" t="s">
        <v>2137</v>
      </c>
      <c r="AB3594" t="s">
        <v>2127</v>
      </c>
    </row>
    <row r="3595" spans="1:28" x14ac:dyDescent="0.2">
      <c r="A3595">
        <v>16110438</v>
      </c>
      <c r="B3595" t="s">
        <v>12969</v>
      </c>
      <c r="C3595" t="s">
        <v>10844</v>
      </c>
      <c r="D3595" t="s">
        <v>510</v>
      </c>
      <c r="E3595" t="s">
        <v>317</v>
      </c>
      <c r="F3595" t="s">
        <v>370</v>
      </c>
      <c r="G3595" t="s">
        <v>370</v>
      </c>
      <c r="H3595" t="s">
        <v>553</v>
      </c>
      <c r="I3595" t="s">
        <v>317</v>
      </c>
      <c r="J3595" t="s">
        <v>322</v>
      </c>
      <c r="K3595" t="s">
        <v>10665</v>
      </c>
      <c r="L3595" t="s">
        <v>12970</v>
      </c>
      <c r="M3595" s="11">
        <v>43119.394502314812</v>
      </c>
      <c r="N3595" s="11">
        <v>43119.394502314812</v>
      </c>
      <c r="O3595" s="11">
        <v>43126.484618055554</v>
      </c>
      <c r="P3595" t="s">
        <v>2124</v>
      </c>
      <c r="Q3595" t="s">
        <v>1085</v>
      </c>
      <c r="R3595" t="s">
        <v>12971</v>
      </c>
      <c r="S3595" t="s">
        <v>2125</v>
      </c>
      <c r="T3595" t="s">
        <v>2126</v>
      </c>
      <c r="U3595" t="s">
        <v>2127</v>
      </c>
      <c r="V3595">
        <v>0</v>
      </c>
      <c r="W3595">
        <v>16112575</v>
      </c>
      <c r="X3595" t="s">
        <v>2125</v>
      </c>
      <c r="Y3595" t="s">
        <v>2125</v>
      </c>
      <c r="Z3595" t="s">
        <v>1268</v>
      </c>
      <c r="AA3595" t="s">
        <v>2137</v>
      </c>
      <c r="AB3595" t="s">
        <v>3108</v>
      </c>
    </row>
    <row r="3596" spans="1:28" x14ac:dyDescent="0.2">
      <c r="A3596">
        <v>16110489</v>
      </c>
      <c r="B3596" t="s">
        <v>12972</v>
      </c>
      <c r="C3596" t="s">
        <v>11188</v>
      </c>
      <c r="D3596" t="s">
        <v>482</v>
      </c>
      <c r="E3596" t="s">
        <v>317</v>
      </c>
      <c r="F3596" t="s">
        <v>370</v>
      </c>
      <c r="G3596" t="s">
        <v>370</v>
      </c>
      <c r="H3596" t="s">
        <v>482</v>
      </c>
      <c r="I3596" t="s">
        <v>317</v>
      </c>
      <c r="J3596" t="s">
        <v>430</v>
      </c>
      <c r="K3596" t="s">
        <v>496</v>
      </c>
      <c r="L3596" t="s">
        <v>12973</v>
      </c>
      <c r="M3596" s="11">
        <v>43119.396805555552</v>
      </c>
      <c r="N3596" s="11">
        <v>43119.396805555552</v>
      </c>
      <c r="O3596" s="11">
        <v>43126.415625000001</v>
      </c>
      <c r="P3596" t="s">
        <v>2124</v>
      </c>
      <c r="Q3596" t="s">
        <v>1354</v>
      </c>
      <c r="R3596" t="s">
        <v>12974</v>
      </c>
      <c r="S3596" t="s">
        <v>2125</v>
      </c>
      <c r="T3596" t="s">
        <v>2126</v>
      </c>
      <c r="U3596" t="s">
        <v>2127</v>
      </c>
      <c r="V3596">
        <v>0</v>
      </c>
      <c r="W3596" t="s">
        <v>2127</v>
      </c>
      <c r="X3596" t="s">
        <v>2125</v>
      </c>
      <c r="Y3596" t="s">
        <v>2125</v>
      </c>
      <c r="Z3596" t="s">
        <v>8706</v>
      </c>
      <c r="AA3596" t="s">
        <v>2137</v>
      </c>
      <c r="AB3596" t="s">
        <v>2127</v>
      </c>
    </row>
    <row r="3597" spans="1:28" x14ac:dyDescent="0.2">
      <c r="A3597">
        <v>16110522</v>
      </c>
      <c r="B3597" t="s">
        <v>6569</v>
      </c>
      <c r="C3597" t="s">
        <v>6611</v>
      </c>
      <c r="D3597" t="s">
        <v>410</v>
      </c>
      <c r="E3597" t="s">
        <v>317</v>
      </c>
      <c r="F3597" t="s">
        <v>382</v>
      </c>
      <c r="G3597" t="s">
        <v>382</v>
      </c>
      <c r="H3597" t="s">
        <v>410</v>
      </c>
      <c r="I3597" t="s">
        <v>317</v>
      </c>
      <c r="J3597" t="s">
        <v>334</v>
      </c>
      <c r="K3597" t="s">
        <v>630</v>
      </c>
      <c r="L3597" t="s">
        <v>12975</v>
      </c>
      <c r="M3597" s="11">
        <v>43119.398240740738</v>
      </c>
      <c r="N3597" s="11">
        <v>43119.398240740738</v>
      </c>
      <c r="O3597" s="11">
        <v>43126.399872685186</v>
      </c>
      <c r="P3597" t="s">
        <v>2124</v>
      </c>
      <c r="Q3597" t="s">
        <v>628</v>
      </c>
      <c r="R3597" t="s">
        <v>12976</v>
      </c>
      <c r="S3597" t="s">
        <v>2125</v>
      </c>
      <c r="T3597" t="s">
        <v>2126</v>
      </c>
      <c r="U3597" t="s">
        <v>2127</v>
      </c>
      <c r="V3597">
        <v>0</v>
      </c>
      <c r="W3597" t="s">
        <v>2127</v>
      </c>
      <c r="X3597" t="s">
        <v>2125</v>
      </c>
      <c r="Y3597" t="s">
        <v>2125</v>
      </c>
      <c r="Z3597" t="s">
        <v>1371</v>
      </c>
      <c r="AA3597" t="s">
        <v>2128</v>
      </c>
      <c r="AB3597" t="s">
        <v>2127</v>
      </c>
    </row>
    <row r="3598" spans="1:28" x14ac:dyDescent="0.2">
      <c r="A3598">
        <v>16110536</v>
      </c>
      <c r="B3598" t="s">
        <v>10250</v>
      </c>
      <c r="C3598" t="s">
        <v>2158</v>
      </c>
      <c r="D3598" t="s">
        <v>401</v>
      </c>
      <c r="E3598" t="s">
        <v>317</v>
      </c>
      <c r="F3598" t="s">
        <v>316</v>
      </c>
      <c r="G3598" t="s">
        <v>316</v>
      </c>
      <c r="H3598" t="s">
        <v>401</v>
      </c>
      <c r="I3598" t="s">
        <v>317</v>
      </c>
      <c r="J3598" t="s">
        <v>334</v>
      </c>
      <c r="K3598" t="s">
        <v>574</v>
      </c>
      <c r="L3598" t="s">
        <v>12977</v>
      </c>
      <c r="M3598" s="11">
        <v>43119.398726851854</v>
      </c>
      <c r="N3598" s="11">
        <v>43119.398726851854</v>
      </c>
      <c r="O3598" s="11">
        <v>43126.400543981479</v>
      </c>
      <c r="P3598" t="s">
        <v>2124</v>
      </c>
      <c r="Q3598" t="s">
        <v>402</v>
      </c>
      <c r="R3598" t="s">
        <v>12978</v>
      </c>
      <c r="S3598" t="s">
        <v>2125</v>
      </c>
      <c r="T3598" t="s">
        <v>2126</v>
      </c>
      <c r="U3598" t="s">
        <v>2127</v>
      </c>
      <c r="V3598">
        <v>0</v>
      </c>
      <c r="W3598" t="s">
        <v>2127</v>
      </c>
      <c r="X3598" t="s">
        <v>2125</v>
      </c>
      <c r="Y3598" t="s">
        <v>2125</v>
      </c>
      <c r="Z3598" t="s">
        <v>312</v>
      </c>
      <c r="AA3598" t="s">
        <v>2128</v>
      </c>
      <c r="AB3598" t="s">
        <v>2127</v>
      </c>
    </row>
    <row r="3599" spans="1:28" x14ac:dyDescent="0.2">
      <c r="A3599">
        <v>16110556</v>
      </c>
      <c r="B3599" t="s">
        <v>12979</v>
      </c>
      <c r="C3599" t="s">
        <v>2158</v>
      </c>
      <c r="D3599" t="s">
        <v>392</v>
      </c>
      <c r="E3599" t="s">
        <v>317</v>
      </c>
      <c r="F3599" t="s">
        <v>316</v>
      </c>
      <c r="G3599" t="s">
        <v>316</v>
      </c>
      <c r="H3599" t="s">
        <v>392</v>
      </c>
      <c r="I3599" t="s">
        <v>317</v>
      </c>
      <c r="J3599" t="s">
        <v>334</v>
      </c>
      <c r="K3599" t="s">
        <v>1762</v>
      </c>
      <c r="L3599" t="s">
        <v>12980</v>
      </c>
      <c r="M3599" s="11">
        <v>43119.399317129632</v>
      </c>
      <c r="N3599" s="11">
        <v>43119.399317129632</v>
      </c>
      <c r="O3599" s="11">
        <v>43126.464097222219</v>
      </c>
      <c r="P3599" t="s">
        <v>2124</v>
      </c>
      <c r="Q3599" t="s">
        <v>501</v>
      </c>
      <c r="R3599" t="s">
        <v>12981</v>
      </c>
      <c r="S3599" t="s">
        <v>2125</v>
      </c>
      <c r="T3599" t="s">
        <v>2126</v>
      </c>
      <c r="U3599" t="s">
        <v>2127</v>
      </c>
      <c r="V3599">
        <v>0</v>
      </c>
      <c r="W3599" t="s">
        <v>2127</v>
      </c>
      <c r="X3599" t="s">
        <v>2125</v>
      </c>
      <c r="Y3599" t="s">
        <v>2125</v>
      </c>
      <c r="Z3599" t="s">
        <v>312</v>
      </c>
      <c r="AA3599" t="s">
        <v>2137</v>
      </c>
      <c r="AB3599" t="s">
        <v>2127</v>
      </c>
    </row>
    <row r="3600" spans="1:28" x14ac:dyDescent="0.2">
      <c r="A3600">
        <v>16110559</v>
      </c>
      <c r="B3600" t="s">
        <v>12982</v>
      </c>
      <c r="C3600" t="s">
        <v>12983</v>
      </c>
      <c r="D3600" t="s">
        <v>354</v>
      </c>
      <c r="E3600" t="s">
        <v>317</v>
      </c>
      <c r="F3600" t="s">
        <v>370</v>
      </c>
      <c r="G3600" t="s">
        <v>370</v>
      </c>
      <c r="J3600" t="s">
        <v>1040</v>
      </c>
      <c r="K3600" t="s">
        <v>1942</v>
      </c>
      <c r="L3600" t="s">
        <v>12984</v>
      </c>
      <c r="M3600" s="11">
        <v>43119.399699074071</v>
      </c>
      <c r="N3600" s="11">
        <v>43119.399699074071</v>
      </c>
      <c r="O3600" s="11">
        <v>43126.405613425923</v>
      </c>
      <c r="P3600" t="s">
        <v>2124</v>
      </c>
      <c r="Q3600" t="s">
        <v>1061</v>
      </c>
      <c r="S3600" t="s">
        <v>2125</v>
      </c>
      <c r="T3600" t="s">
        <v>2126</v>
      </c>
      <c r="U3600" t="s">
        <v>2127</v>
      </c>
      <c r="V3600">
        <v>0</v>
      </c>
      <c r="W3600" t="s">
        <v>2127</v>
      </c>
      <c r="X3600" t="s">
        <v>2125</v>
      </c>
      <c r="Y3600" t="s">
        <v>2125</v>
      </c>
      <c r="Z3600" t="s">
        <v>12985</v>
      </c>
      <c r="AA3600" t="s">
        <v>2128</v>
      </c>
      <c r="AB3600" t="s">
        <v>2127</v>
      </c>
    </row>
    <row r="3601" spans="1:28" x14ac:dyDescent="0.2">
      <c r="A3601">
        <v>16110568</v>
      </c>
      <c r="B3601" t="s">
        <v>971</v>
      </c>
      <c r="C3601" t="s">
        <v>10277</v>
      </c>
      <c r="D3601" t="s">
        <v>410</v>
      </c>
      <c r="E3601" t="s">
        <v>317</v>
      </c>
      <c r="F3601" t="s">
        <v>382</v>
      </c>
      <c r="G3601" t="s">
        <v>382</v>
      </c>
      <c r="H3601" t="s">
        <v>410</v>
      </c>
      <c r="I3601" t="s">
        <v>317</v>
      </c>
      <c r="J3601" t="s">
        <v>334</v>
      </c>
      <c r="K3601" t="s">
        <v>1700</v>
      </c>
      <c r="L3601" t="s">
        <v>12986</v>
      </c>
      <c r="M3601" s="11">
        <v>43119.400138888886</v>
      </c>
      <c r="N3601" s="11">
        <v>43119.400138888886</v>
      </c>
      <c r="O3601" s="11">
        <v>43126.401388888888</v>
      </c>
      <c r="P3601" t="s">
        <v>2124</v>
      </c>
      <c r="Q3601" t="s">
        <v>891</v>
      </c>
      <c r="R3601" t="s">
        <v>12987</v>
      </c>
      <c r="S3601" t="s">
        <v>2125</v>
      </c>
      <c r="T3601" t="s">
        <v>2126</v>
      </c>
      <c r="U3601" t="s">
        <v>2127</v>
      </c>
      <c r="V3601">
        <v>0</v>
      </c>
      <c r="W3601" t="s">
        <v>2127</v>
      </c>
      <c r="X3601" t="s">
        <v>2125</v>
      </c>
      <c r="Y3601" t="s">
        <v>2125</v>
      </c>
      <c r="Z3601" t="s">
        <v>972</v>
      </c>
      <c r="AA3601" t="s">
        <v>2128</v>
      </c>
      <c r="AB3601" t="s">
        <v>2127</v>
      </c>
    </row>
    <row r="3602" spans="1:28" x14ac:dyDescent="0.2">
      <c r="A3602">
        <v>16110638</v>
      </c>
      <c r="B3602" t="s">
        <v>12988</v>
      </c>
      <c r="C3602" t="s">
        <v>2158</v>
      </c>
      <c r="D3602" t="s">
        <v>550</v>
      </c>
      <c r="E3602" t="s">
        <v>317</v>
      </c>
      <c r="F3602" t="s">
        <v>316</v>
      </c>
      <c r="G3602" t="s">
        <v>316</v>
      </c>
      <c r="H3602" t="s">
        <v>550</v>
      </c>
      <c r="I3602" t="s">
        <v>317</v>
      </c>
      <c r="J3602" t="s">
        <v>334</v>
      </c>
      <c r="K3602" t="s">
        <v>1579</v>
      </c>
      <c r="L3602" t="s">
        <v>12989</v>
      </c>
      <c r="M3602" s="11">
        <v>43119.402673611112</v>
      </c>
      <c r="N3602" s="11">
        <v>43119.402673611112</v>
      </c>
      <c r="O3602" s="11">
        <v>43126.407418981478</v>
      </c>
      <c r="P3602" t="s">
        <v>2124</v>
      </c>
      <c r="Q3602" t="s">
        <v>519</v>
      </c>
      <c r="R3602" t="s">
        <v>12990</v>
      </c>
      <c r="S3602" t="s">
        <v>2125</v>
      </c>
      <c r="T3602" t="s">
        <v>2126</v>
      </c>
      <c r="U3602" t="s">
        <v>2127</v>
      </c>
      <c r="V3602">
        <v>0</v>
      </c>
      <c r="W3602" t="s">
        <v>2127</v>
      </c>
      <c r="X3602" t="s">
        <v>2125</v>
      </c>
      <c r="Y3602" t="s">
        <v>2125</v>
      </c>
      <c r="Z3602" t="s">
        <v>312</v>
      </c>
      <c r="AA3602" t="s">
        <v>2137</v>
      </c>
      <c r="AB3602" t="s">
        <v>2127</v>
      </c>
    </row>
    <row r="3603" spans="1:28" x14ac:dyDescent="0.2">
      <c r="A3603">
        <v>16110712</v>
      </c>
      <c r="B3603" t="s">
        <v>2910</v>
      </c>
      <c r="C3603" t="s">
        <v>3094</v>
      </c>
      <c r="D3603" t="s">
        <v>381</v>
      </c>
      <c r="E3603" t="s">
        <v>317</v>
      </c>
      <c r="F3603" t="s">
        <v>382</v>
      </c>
      <c r="G3603" t="s">
        <v>382</v>
      </c>
      <c r="H3603" t="s">
        <v>381</v>
      </c>
      <c r="I3603" t="s">
        <v>317</v>
      </c>
      <c r="J3603" t="s">
        <v>322</v>
      </c>
      <c r="K3603" t="s">
        <v>664</v>
      </c>
      <c r="L3603" t="s">
        <v>12991</v>
      </c>
      <c r="M3603" s="11">
        <v>43119.406736111108</v>
      </c>
      <c r="N3603" s="11">
        <v>43119.406736111108</v>
      </c>
      <c r="O3603" s="11">
        <v>43126.41201388889</v>
      </c>
      <c r="P3603" t="s">
        <v>2124</v>
      </c>
      <c r="Q3603" t="s">
        <v>1879</v>
      </c>
      <c r="R3603" t="s">
        <v>12992</v>
      </c>
      <c r="S3603" t="s">
        <v>2125</v>
      </c>
      <c r="T3603" t="s">
        <v>2126</v>
      </c>
      <c r="U3603" t="s">
        <v>2127</v>
      </c>
      <c r="V3603">
        <v>0</v>
      </c>
      <c r="W3603" t="s">
        <v>2127</v>
      </c>
      <c r="X3603" t="s">
        <v>2125</v>
      </c>
      <c r="Y3603" t="s">
        <v>2125</v>
      </c>
      <c r="Z3603" t="s">
        <v>2304</v>
      </c>
      <c r="AA3603" t="s">
        <v>2137</v>
      </c>
      <c r="AB3603" t="s">
        <v>2127</v>
      </c>
    </row>
    <row r="3604" spans="1:28" x14ac:dyDescent="0.2">
      <c r="A3604">
        <v>16110720</v>
      </c>
      <c r="B3604" t="s">
        <v>2410</v>
      </c>
      <c r="C3604" t="s">
        <v>2158</v>
      </c>
      <c r="D3604" t="s">
        <v>315</v>
      </c>
      <c r="E3604" t="s">
        <v>317</v>
      </c>
      <c r="F3604" t="s">
        <v>316</v>
      </c>
      <c r="G3604" t="s">
        <v>323</v>
      </c>
      <c r="H3604" t="s">
        <v>315</v>
      </c>
      <c r="I3604" t="s">
        <v>317</v>
      </c>
      <c r="J3604" t="s">
        <v>334</v>
      </c>
      <c r="K3604" t="s">
        <v>12993</v>
      </c>
      <c r="L3604" t="s">
        <v>12994</v>
      </c>
      <c r="M3604" s="11">
        <v>43119.407129629632</v>
      </c>
      <c r="N3604" s="11">
        <v>43119.407129629632</v>
      </c>
      <c r="O3604" s="11">
        <v>43126.462627314817</v>
      </c>
      <c r="P3604" t="s">
        <v>2124</v>
      </c>
      <c r="Q3604" t="s">
        <v>551</v>
      </c>
      <c r="R3604" t="s">
        <v>12995</v>
      </c>
      <c r="S3604" t="s">
        <v>2125</v>
      </c>
      <c r="T3604" t="s">
        <v>2126</v>
      </c>
      <c r="U3604" t="s">
        <v>2127</v>
      </c>
      <c r="V3604">
        <v>0</v>
      </c>
      <c r="W3604" t="s">
        <v>2127</v>
      </c>
      <c r="X3604" t="s">
        <v>2125</v>
      </c>
      <c r="Y3604" t="s">
        <v>2125</v>
      </c>
      <c r="Z3604" t="s">
        <v>312</v>
      </c>
      <c r="AA3604" t="s">
        <v>2128</v>
      </c>
      <c r="AB3604" t="s">
        <v>2127</v>
      </c>
    </row>
    <row r="3605" spans="1:28" x14ac:dyDescent="0.2">
      <c r="A3605">
        <v>16110724</v>
      </c>
      <c r="B3605" t="s">
        <v>12996</v>
      </c>
      <c r="C3605" t="s">
        <v>3325</v>
      </c>
      <c r="D3605" t="s">
        <v>468</v>
      </c>
      <c r="E3605" t="s">
        <v>317</v>
      </c>
      <c r="F3605" t="s">
        <v>316</v>
      </c>
      <c r="G3605" t="s">
        <v>316</v>
      </c>
      <c r="H3605" t="s">
        <v>468</v>
      </c>
      <c r="I3605" t="s">
        <v>317</v>
      </c>
      <c r="J3605" t="s">
        <v>334</v>
      </c>
      <c r="K3605" t="s">
        <v>12997</v>
      </c>
      <c r="L3605" t="s">
        <v>12998</v>
      </c>
      <c r="M3605" s="11">
        <v>43119.407314814816</v>
      </c>
      <c r="N3605" s="11">
        <v>43119.407314814816</v>
      </c>
      <c r="O3605" s="11">
        <v>43126.414444444446</v>
      </c>
      <c r="P3605" t="s">
        <v>2124</v>
      </c>
      <c r="Q3605" t="s">
        <v>355</v>
      </c>
      <c r="R3605" t="s">
        <v>12999</v>
      </c>
      <c r="S3605" t="s">
        <v>2125</v>
      </c>
      <c r="T3605" t="s">
        <v>2126</v>
      </c>
      <c r="U3605" t="s">
        <v>2127</v>
      </c>
      <c r="V3605">
        <v>0</v>
      </c>
      <c r="W3605" t="s">
        <v>2127</v>
      </c>
      <c r="X3605" t="s">
        <v>2125</v>
      </c>
      <c r="Y3605" t="s">
        <v>2125</v>
      </c>
      <c r="Z3605" t="s">
        <v>613</v>
      </c>
      <c r="AA3605" t="s">
        <v>2137</v>
      </c>
      <c r="AB3605" t="s">
        <v>2127</v>
      </c>
    </row>
    <row r="3606" spans="1:28" x14ac:dyDescent="0.2">
      <c r="A3606">
        <v>16110754</v>
      </c>
      <c r="B3606" t="s">
        <v>2410</v>
      </c>
      <c r="C3606" t="s">
        <v>2158</v>
      </c>
      <c r="D3606" t="s">
        <v>315</v>
      </c>
      <c r="E3606" t="s">
        <v>317</v>
      </c>
      <c r="F3606" t="s">
        <v>316</v>
      </c>
      <c r="G3606" t="s">
        <v>323</v>
      </c>
      <c r="H3606" t="s">
        <v>315</v>
      </c>
      <c r="I3606" t="s">
        <v>317</v>
      </c>
      <c r="J3606" t="s">
        <v>334</v>
      </c>
      <c r="K3606" t="s">
        <v>12993</v>
      </c>
      <c r="L3606" t="s">
        <v>13000</v>
      </c>
      <c r="M3606" s="11">
        <v>43119.408530092594</v>
      </c>
      <c r="N3606" s="11">
        <v>43119.408530092594</v>
      </c>
      <c r="O3606" s="11">
        <v>43126.462199074071</v>
      </c>
      <c r="P3606" t="s">
        <v>2124</v>
      </c>
      <c r="Q3606" t="s">
        <v>551</v>
      </c>
      <c r="R3606" t="s">
        <v>13001</v>
      </c>
      <c r="S3606" t="s">
        <v>2125</v>
      </c>
      <c r="T3606" t="s">
        <v>2126</v>
      </c>
      <c r="U3606" t="s">
        <v>2127</v>
      </c>
      <c r="V3606">
        <v>0</v>
      </c>
      <c r="W3606" t="s">
        <v>2127</v>
      </c>
      <c r="X3606" t="s">
        <v>2125</v>
      </c>
      <c r="Y3606" t="s">
        <v>2125</v>
      </c>
      <c r="Z3606" t="s">
        <v>312</v>
      </c>
      <c r="AA3606" t="s">
        <v>2128</v>
      </c>
      <c r="AB3606" t="s">
        <v>2127</v>
      </c>
    </row>
    <row r="3607" spans="1:28" x14ac:dyDescent="0.2">
      <c r="A3607">
        <v>16110762</v>
      </c>
      <c r="B3607" t="s">
        <v>2410</v>
      </c>
      <c r="C3607" t="s">
        <v>2158</v>
      </c>
      <c r="D3607" t="s">
        <v>315</v>
      </c>
      <c r="E3607" t="s">
        <v>317</v>
      </c>
      <c r="F3607" t="s">
        <v>316</v>
      </c>
      <c r="G3607" t="s">
        <v>323</v>
      </c>
      <c r="H3607" t="s">
        <v>315</v>
      </c>
      <c r="I3607" t="s">
        <v>317</v>
      </c>
      <c r="J3607" t="s">
        <v>334</v>
      </c>
      <c r="K3607" t="s">
        <v>12993</v>
      </c>
      <c r="L3607" t="s">
        <v>13002</v>
      </c>
      <c r="M3607" s="11">
        <v>43119.408715277779</v>
      </c>
      <c r="N3607" s="11">
        <v>43119.408715277779</v>
      </c>
      <c r="O3607" s="11">
        <v>43126.461921296293</v>
      </c>
      <c r="P3607" t="s">
        <v>2124</v>
      </c>
      <c r="Q3607" t="s">
        <v>551</v>
      </c>
      <c r="R3607" t="s">
        <v>13001</v>
      </c>
      <c r="S3607" t="s">
        <v>2125</v>
      </c>
      <c r="T3607" t="s">
        <v>2126</v>
      </c>
      <c r="U3607" t="s">
        <v>2127</v>
      </c>
      <c r="V3607">
        <v>0</v>
      </c>
      <c r="W3607" t="s">
        <v>2127</v>
      </c>
      <c r="X3607" t="s">
        <v>2125</v>
      </c>
      <c r="Y3607" t="s">
        <v>2125</v>
      </c>
      <c r="Z3607" t="s">
        <v>312</v>
      </c>
      <c r="AA3607" t="s">
        <v>2128</v>
      </c>
      <c r="AB3607" t="s">
        <v>2127</v>
      </c>
    </row>
    <row r="3608" spans="1:28" x14ac:dyDescent="0.2">
      <c r="A3608">
        <v>16110765</v>
      </c>
      <c r="B3608" t="s">
        <v>2410</v>
      </c>
      <c r="C3608" t="s">
        <v>2158</v>
      </c>
      <c r="D3608" t="s">
        <v>315</v>
      </c>
      <c r="E3608" t="s">
        <v>317</v>
      </c>
      <c r="F3608" t="s">
        <v>316</v>
      </c>
      <c r="G3608" t="s">
        <v>323</v>
      </c>
      <c r="H3608" t="s">
        <v>315</v>
      </c>
      <c r="I3608" t="s">
        <v>317</v>
      </c>
      <c r="J3608" t="s">
        <v>334</v>
      </c>
      <c r="K3608" t="s">
        <v>12993</v>
      </c>
      <c r="L3608" t="s">
        <v>13003</v>
      </c>
      <c r="M3608" s="11">
        <v>43119.408854166664</v>
      </c>
      <c r="N3608" s="11">
        <v>43119.408854166664</v>
      </c>
      <c r="O3608" s="11">
        <v>43126.461064814815</v>
      </c>
      <c r="P3608" t="s">
        <v>2124</v>
      </c>
      <c r="Q3608" t="s">
        <v>551</v>
      </c>
      <c r="R3608" t="s">
        <v>13001</v>
      </c>
      <c r="S3608" t="s">
        <v>2125</v>
      </c>
      <c r="T3608" t="s">
        <v>2126</v>
      </c>
      <c r="U3608" t="s">
        <v>2127</v>
      </c>
      <c r="V3608">
        <v>0</v>
      </c>
      <c r="W3608" t="s">
        <v>2127</v>
      </c>
      <c r="X3608" t="s">
        <v>2125</v>
      </c>
      <c r="Y3608" t="s">
        <v>2125</v>
      </c>
      <c r="Z3608" t="s">
        <v>312</v>
      </c>
      <c r="AA3608" t="s">
        <v>2128</v>
      </c>
      <c r="AB3608" t="s">
        <v>2127</v>
      </c>
    </row>
    <row r="3609" spans="1:28" x14ac:dyDescent="0.2">
      <c r="A3609">
        <v>16110771</v>
      </c>
      <c r="B3609" t="s">
        <v>3696</v>
      </c>
      <c r="C3609" t="s">
        <v>2158</v>
      </c>
      <c r="D3609" t="s">
        <v>550</v>
      </c>
      <c r="E3609" t="s">
        <v>317</v>
      </c>
      <c r="F3609" t="s">
        <v>316</v>
      </c>
      <c r="G3609" t="s">
        <v>316</v>
      </c>
      <c r="H3609" t="s">
        <v>550</v>
      </c>
      <c r="I3609" t="s">
        <v>317</v>
      </c>
      <c r="J3609" t="s">
        <v>334</v>
      </c>
      <c r="K3609" t="s">
        <v>464</v>
      </c>
      <c r="L3609" t="s">
        <v>13004</v>
      </c>
      <c r="M3609" s="11">
        <v>43119.408958333333</v>
      </c>
      <c r="N3609" s="11">
        <v>43119.408958333333</v>
      </c>
      <c r="O3609" s="11">
        <v>43126.413171296299</v>
      </c>
      <c r="P3609" t="s">
        <v>2124</v>
      </c>
      <c r="Q3609" t="s">
        <v>402</v>
      </c>
      <c r="R3609" t="s">
        <v>13005</v>
      </c>
      <c r="S3609" t="s">
        <v>2125</v>
      </c>
      <c r="T3609" t="s">
        <v>2126</v>
      </c>
      <c r="U3609" t="s">
        <v>2127</v>
      </c>
      <c r="V3609">
        <v>0</v>
      </c>
      <c r="W3609" t="s">
        <v>2127</v>
      </c>
      <c r="X3609" t="s">
        <v>2125</v>
      </c>
      <c r="Y3609" t="s">
        <v>2125</v>
      </c>
      <c r="Z3609" t="s">
        <v>312</v>
      </c>
      <c r="AA3609" t="s">
        <v>2128</v>
      </c>
      <c r="AB3609" t="s">
        <v>2127</v>
      </c>
    </row>
    <row r="3610" spans="1:28" x14ac:dyDescent="0.2">
      <c r="A3610">
        <v>16110773</v>
      </c>
      <c r="B3610" t="s">
        <v>2410</v>
      </c>
      <c r="C3610" t="s">
        <v>2158</v>
      </c>
      <c r="D3610" t="s">
        <v>315</v>
      </c>
      <c r="E3610" t="s">
        <v>317</v>
      </c>
      <c r="F3610" t="s">
        <v>316</v>
      </c>
      <c r="G3610" t="s">
        <v>323</v>
      </c>
      <c r="H3610" t="s">
        <v>315</v>
      </c>
      <c r="I3610" t="s">
        <v>317</v>
      </c>
      <c r="J3610" t="s">
        <v>334</v>
      </c>
      <c r="K3610" t="s">
        <v>12993</v>
      </c>
      <c r="L3610" t="s">
        <v>13006</v>
      </c>
      <c r="M3610" s="11">
        <v>43119.409004629626</v>
      </c>
      <c r="N3610" s="11">
        <v>43119.409004629626</v>
      </c>
      <c r="O3610" s="11">
        <v>43126.460034722222</v>
      </c>
      <c r="P3610" t="s">
        <v>2124</v>
      </c>
      <c r="Q3610" t="s">
        <v>551</v>
      </c>
      <c r="R3610" t="s">
        <v>13007</v>
      </c>
      <c r="S3610" t="s">
        <v>2125</v>
      </c>
      <c r="T3610" t="s">
        <v>2126</v>
      </c>
      <c r="U3610" t="s">
        <v>2127</v>
      </c>
      <c r="V3610">
        <v>0</v>
      </c>
      <c r="W3610" t="s">
        <v>2127</v>
      </c>
      <c r="X3610" t="s">
        <v>2125</v>
      </c>
      <c r="Y3610" t="s">
        <v>2125</v>
      </c>
      <c r="Z3610" t="s">
        <v>312</v>
      </c>
      <c r="AA3610" t="s">
        <v>2128</v>
      </c>
      <c r="AB3610" t="s">
        <v>2127</v>
      </c>
    </row>
    <row r="3611" spans="1:28" x14ac:dyDescent="0.2">
      <c r="A3611">
        <v>16110779</v>
      </c>
      <c r="B3611" t="s">
        <v>2214</v>
      </c>
      <c r="C3611" t="s">
        <v>2215</v>
      </c>
      <c r="D3611" t="s">
        <v>2386</v>
      </c>
      <c r="E3611" t="s">
        <v>317</v>
      </c>
      <c r="F3611" t="s">
        <v>2387</v>
      </c>
      <c r="G3611" t="s">
        <v>2387</v>
      </c>
      <c r="H3611" t="s">
        <v>2643</v>
      </c>
      <c r="I3611" t="s">
        <v>317</v>
      </c>
      <c r="J3611" t="s">
        <v>334</v>
      </c>
      <c r="K3611" t="s">
        <v>13009</v>
      </c>
      <c r="L3611" t="s">
        <v>9748</v>
      </c>
      <c r="M3611" s="11">
        <v>43119.409270833334</v>
      </c>
      <c r="N3611" s="11">
        <v>43119.409270833334</v>
      </c>
      <c r="O3611" s="11">
        <v>43130.587222222224</v>
      </c>
      <c r="P3611" t="s">
        <v>2124</v>
      </c>
      <c r="Q3611" t="s">
        <v>2646</v>
      </c>
      <c r="R3611" t="s">
        <v>13010</v>
      </c>
      <c r="S3611" t="s">
        <v>2125</v>
      </c>
      <c r="T3611" t="s">
        <v>2126</v>
      </c>
      <c r="U3611" t="s">
        <v>2127</v>
      </c>
      <c r="V3611">
        <v>0</v>
      </c>
      <c r="W3611" t="s">
        <v>2127</v>
      </c>
      <c r="X3611" t="s">
        <v>2125</v>
      </c>
      <c r="Y3611" t="s">
        <v>2125</v>
      </c>
      <c r="Z3611" t="s">
        <v>1796</v>
      </c>
      <c r="AA3611" t="s">
        <v>2128</v>
      </c>
      <c r="AB3611" t="s">
        <v>2127</v>
      </c>
    </row>
    <row r="3612" spans="1:28" x14ac:dyDescent="0.2">
      <c r="A3612">
        <v>16110841</v>
      </c>
      <c r="B3612" t="s">
        <v>5522</v>
      </c>
      <c r="C3612" t="s">
        <v>2340</v>
      </c>
      <c r="D3612" t="s">
        <v>369</v>
      </c>
      <c r="E3612" t="s">
        <v>317</v>
      </c>
      <c r="F3612" t="s">
        <v>316</v>
      </c>
      <c r="G3612" t="s">
        <v>316</v>
      </c>
      <c r="H3612" t="s">
        <v>369</v>
      </c>
      <c r="I3612" t="s">
        <v>317</v>
      </c>
      <c r="J3612" t="s">
        <v>334</v>
      </c>
      <c r="K3612" t="s">
        <v>574</v>
      </c>
      <c r="L3612" t="s">
        <v>13011</v>
      </c>
      <c r="M3612" s="11">
        <v>43119.411631944444</v>
      </c>
      <c r="N3612" s="11">
        <v>43119.411631944444</v>
      </c>
      <c r="O3612" s="11">
        <v>43126.43236111111</v>
      </c>
      <c r="P3612" t="s">
        <v>2124</v>
      </c>
      <c r="Q3612" t="s">
        <v>519</v>
      </c>
      <c r="R3612" t="s">
        <v>13012</v>
      </c>
      <c r="S3612" t="s">
        <v>2125</v>
      </c>
      <c r="T3612" t="s">
        <v>2126</v>
      </c>
      <c r="U3612" t="s">
        <v>2127</v>
      </c>
      <c r="V3612">
        <v>0</v>
      </c>
      <c r="W3612" t="s">
        <v>2127</v>
      </c>
      <c r="X3612" t="s">
        <v>2125</v>
      </c>
      <c r="Y3612" t="s">
        <v>2125</v>
      </c>
      <c r="Z3612" t="s">
        <v>534</v>
      </c>
      <c r="AA3612" t="s">
        <v>2137</v>
      </c>
      <c r="AB3612" t="s">
        <v>2127</v>
      </c>
    </row>
    <row r="3613" spans="1:28" x14ac:dyDescent="0.2">
      <c r="A3613">
        <v>16110874</v>
      </c>
      <c r="B3613" t="s">
        <v>3469</v>
      </c>
      <c r="C3613" t="s">
        <v>9462</v>
      </c>
      <c r="D3613" t="s">
        <v>443</v>
      </c>
      <c r="E3613" t="s">
        <v>317</v>
      </c>
      <c r="F3613" t="s">
        <v>382</v>
      </c>
      <c r="G3613" t="s">
        <v>382</v>
      </c>
      <c r="H3613" t="s">
        <v>443</v>
      </c>
      <c r="I3613" t="s">
        <v>317</v>
      </c>
      <c r="J3613" t="s">
        <v>322</v>
      </c>
      <c r="K3613" t="s">
        <v>13016</v>
      </c>
      <c r="L3613" t="s">
        <v>13017</v>
      </c>
      <c r="M3613" s="11">
        <v>43119.412743055553</v>
      </c>
      <c r="N3613" s="11">
        <v>43119.412743055553</v>
      </c>
      <c r="O3613" s="11">
        <v>43126.420023148145</v>
      </c>
      <c r="P3613" t="s">
        <v>2124</v>
      </c>
      <c r="Q3613" t="s">
        <v>713</v>
      </c>
      <c r="R3613" t="s">
        <v>13018</v>
      </c>
      <c r="S3613" t="s">
        <v>2125</v>
      </c>
      <c r="T3613" t="s">
        <v>2126</v>
      </c>
      <c r="U3613" t="s">
        <v>2127</v>
      </c>
      <c r="V3613">
        <v>0</v>
      </c>
      <c r="W3613" t="s">
        <v>2127</v>
      </c>
      <c r="X3613" t="s">
        <v>2125</v>
      </c>
      <c r="Y3613" t="s">
        <v>2125</v>
      </c>
      <c r="Z3613" t="s">
        <v>378</v>
      </c>
      <c r="AA3613" t="s">
        <v>2137</v>
      </c>
      <c r="AB3613" t="s">
        <v>2127</v>
      </c>
    </row>
    <row r="3614" spans="1:28" x14ac:dyDescent="0.2">
      <c r="A3614">
        <v>16110890</v>
      </c>
      <c r="B3614" t="s">
        <v>12890</v>
      </c>
      <c r="C3614" t="s">
        <v>2158</v>
      </c>
      <c r="D3614" t="s">
        <v>460</v>
      </c>
      <c r="E3614" t="s">
        <v>317</v>
      </c>
      <c r="F3614" t="s">
        <v>316</v>
      </c>
      <c r="G3614" t="s">
        <v>414</v>
      </c>
      <c r="H3614" t="s">
        <v>892</v>
      </c>
      <c r="J3614" t="s">
        <v>334</v>
      </c>
      <c r="K3614" t="s">
        <v>1579</v>
      </c>
      <c r="L3614" t="s">
        <v>13019</v>
      </c>
      <c r="M3614" s="11">
        <v>43119.413402777776</v>
      </c>
      <c r="N3614" s="11">
        <v>43119.413402777776</v>
      </c>
      <c r="O3614" s="11">
        <v>43131.4218287037</v>
      </c>
      <c r="P3614" t="s">
        <v>2124</v>
      </c>
      <c r="Q3614" t="s">
        <v>519</v>
      </c>
      <c r="R3614" t="s">
        <v>13020</v>
      </c>
      <c r="S3614" t="s">
        <v>2125</v>
      </c>
      <c r="T3614" t="s">
        <v>2126</v>
      </c>
      <c r="U3614" t="s">
        <v>2127</v>
      </c>
      <c r="V3614">
        <v>0</v>
      </c>
      <c r="W3614" t="s">
        <v>2127</v>
      </c>
      <c r="X3614" t="s">
        <v>2125</v>
      </c>
      <c r="Y3614" t="s">
        <v>2125</v>
      </c>
      <c r="Z3614" t="s">
        <v>312</v>
      </c>
      <c r="AA3614" t="s">
        <v>2137</v>
      </c>
      <c r="AB3614" t="s">
        <v>2127</v>
      </c>
    </row>
    <row r="3615" spans="1:28" x14ac:dyDescent="0.2">
      <c r="A3615">
        <v>16110905</v>
      </c>
      <c r="B3615" t="s">
        <v>5846</v>
      </c>
      <c r="C3615" t="s">
        <v>4856</v>
      </c>
      <c r="D3615" t="s">
        <v>434</v>
      </c>
      <c r="E3615" t="s">
        <v>317</v>
      </c>
      <c r="F3615" t="s">
        <v>316</v>
      </c>
      <c r="G3615" t="s">
        <v>357</v>
      </c>
      <c r="H3615" t="s">
        <v>1105</v>
      </c>
      <c r="I3615" t="s">
        <v>317</v>
      </c>
      <c r="J3615" t="s">
        <v>334</v>
      </c>
      <c r="K3615" t="s">
        <v>1021</v>
      </c>
      <c r="L3615" t="s">
        <v>13021</v>
      </c>
      <c r="M3615" s="11">
        <v>43119.413958333331</v>
      </c>
      <c r="N3615" s="11">
        <v>43119.413958333331</v>
      </c>
      <c r="O3615" s="11">
        <v>43129.732928240737</v>
      </c>
      <c r="P3615" t="s">
        <v>2124</v>
      </c>
      <c r="Q3615" t="s">
        <v>355</v>
      </c>
      <c r="R3615" t="s">
        <v>13022</v>
      </c>
      <c r="S3615" t="s">
        <v>2125</v>
      </c>
      <c r="T3615" t="s">
        <v>2126</v>
      </c>
      <c r="U3615" t="s">
        <v>2127</v>
      </c>
      <c r="V3615">
        <v>0</v>
      </c>
      <c r="W3615" t="s">
        <v>2127</v>
      </c>
      <c r="X3615" t="s">
        <v>2125</v>
      </c>
      <c r="Y3615" t="s">
        <v>2125</v>
      </c>
      <c r="Z3615" t="s">
        <v>433</v>
      </c>
      <c r="AA3615" t="s">
        <v>2137</v>
      </c>
      <c r="AB3615" t="s">
        <v>2127</v>
      </c>
    </row>
    <row r="3616" spans="1:28" x14ac:dyDescent="0.2">
      <c r="A3616">
        <v>16110906</v>
      </c>
      <c r="B3616" t="s">
        <v>2214</v>
      </c>
      <c r="C3616" t="s">
        <v>2215</v>
      </c>
      <c r="D3616" t="s">
        <v>2386</v>
      </c>
      <c r="E3616" t="s">
        <v>317</v>
      </c>
      <c r="F3616" t="s">
        <v>2387</v>
      </c>
      <c r="G3616" t="s">
        <v>2387</v>
      </c>
      <c r="H3616" t="s">
        <v>2643</v>
      </c>
      <c r="I3616" t="s">
        <v>317</v>
      </c>
      <c r="J3616" t="s">
        <v>334</v>
      </c>
      <c r="K3616" t="s">
        <v>13023</v>
      </c>
      <c r="L3616" t="s">
        <v>13024</v>
      </c>
      <c r="M3616" s="11">
        <v>43119.413981481484</v>
      </c>
      <c r="N3616" s="11">
        <v>43119.413981481484</v>
      </c>
      <c r="O3616" s="11">
        <v>43130.587627314817</v>
      </c>
      <c r="P3616" t="s">
        <v>2124</v>
      </c>
      <c r="Q3616" t="s">
        <v>2646</v>
      </c>
      <c r="R3616" t="s">
        <v>13010</v>
      </c>
      <c r="S3616" t="s">
        <v>2125</v>
      </c>
      <c r="T3616" t="s">
        <v>2126</v>
      </c>
      <c r="U3616" t="s">
        <v>2127</v>
      </c>
      <c r="V3616">
        <v>0</v>
      </c>
      <c r="W3616" t="s">
        <v>2127</v>
      </c>
      <c r="X3616" t="s">
        <v>2125</v>
      </c>
      <c r="Y3616" t="s">
        <v>2125</v>
      </c>
      <c r="Z3616" t="s">
        <v>1796</v>
      </c>
      <c r="AA3616" t="s">
        <v>2128</v>
      </c>
      <c r="AB3616" t="s">
        <v>2127</v>
      </c>
    </row>
    <row r="3617" spans="1:28" x14ac:dyDescent="0.2">
      <c r="A3617">
        <v>16110910</v>
      </c>
      <c r="B3617" t="s">
        <v>13025</v>
      </c>
      <c r="C3617" t="s">
        <v>13026</v>
      </c>
      <c r="D3617" t="s">
        <v>510</v>
      </c>
      <c r="E3617" t="s">
        <v>317</v>
      </c>
      <c r="F3617" t="s">
        <v>370</v>
      </c>
      <c r="G3617" t="s">
        <v>316</v>
      </c>
      <c r="H3617" t="s">
        <v>510</v>
      </c>
      <c r="I3617" t="s">
        <v>317</v>
      </c>
      <c r="J3617" t="s">
        <v>430</v>
      </c>
      <c r="K3617" t="s">
        <v>1164</v>
      </c>
      <c r="L3617" t="s">
        <v>13027</v>
      </c>
      <c r="M3617" s="11">
        <v>43119.414282407408</v>
      </c>
      <c r="N3617" s="11">
        <v>43119.414282407408</v>
      </c>
      <c r="O3617" s="11">
        <v>43126.446134259262</v>
      </c>
      <c r="P3617" t="s">
        <v>2124</v>
      </c>
      <c r="Q3617" t="s">
        <v>559</v>
      </c>
      <c r="R3617" t="s">
        <v>13028</v>
      </c>
      <c r="S3617" t="s">
        <v>2125</v>
      </c>
      <c r="T3617" t="s">
        <v>2126</v>
      </c>
      <c r="U3617" t="s">
        <v>2127</v>
      </c>
      <c r="V3617">
        <v>0</v>
      </c>
      <c r="W3617" t="s">
        <v>2127</v>
      </c>
      <c r="X3617" t="s">
        <v>2125</v>
      </c>
      <c r="Y3617" t="s">
        <v>2125</v>
      </c>
      <c r="Z3617" t="s">
        <v>1897</v>
      </c>
      <c r="AA3617" t="s">
        <v>2137</v>
      </c>
      <c r="AB3617" t="s">
        <v>2127</v>
      </c>
    </row>
    <row r="3618" spans="1:28" x14ac:dyDescent="0.2">
      <c r="A3618">
        <v>16110951</v>
      </c>
      <c r="B3618" t="s">
        <v>6939</v>
      </c>
      <c r="C3618" t="s">
        <v>2340</v>
      </c>
      <c r="D3618" t="s">
        <v>401</v>
      </c>
      <c r="E3618" t="s">
        <v>317</v>
      </c>
      <c r="F3618" t="s">
        <v>2127</v>
      </c>
      <c r="G3618" t="s">
        <v>316</v>
      </c>
      <c r="H3618" t="s">
        <v>401</v>
      </c>
      <c r="I3618" t="s">
        <v>317</v>
      </c>
      <c r="J3618" t="s">
        <v>334</v>
      </c>
      <c r="K3618" t="s">
        <v>3284</v>
      </c>
      <c r="L3618" t="s">
        <v>13029</v>
      </c>
      <c r="M3618" s="11">
        <v>43119.416342592594</v>
      </c>
      <c r="N3618" s="11">
        <v>43119.416342592594</v>
      </c>
      <c r="O3618" s="11">
        <v>43119.45721064815</v>
      </c>
      <c r="P3618" t="s">
        <v>2124</v>
      </c>
      <c r="Q3618" t="s">
        <v>3694</v>
      </c>
      <c r="R3618" t="s">
        <v>13030</v>
      </c>
      <c r="S3618" t="s">
        <v>2125</v>
      </c>
      <c r="T3618" t="s">
        <v>2126</v>
      </c>
      <c r="U3618" t="s">
        <v>2127</v>
      </c>
      <c r="V3618">
        <v>0</v>
      </c>
      <c r="W3618" t="s">
        <v>2127</v>
      </c>
      <c r="X3618" t="s">
        <v>2125</v>
      </c>
      <c r="Y3618" t="s">
        <v>2125</v>
      </c>
      <c r="Z3618" t="s">
        <v>534</v>
      </c>
      <c r="AA3618" t="s">
        <v>2137</v>
      </c>
      <c r="AB3618" t="s">
        <v>2127</v>
      </c>
    </row>
    <row r="3619" spans="1:28" x14ac:dyDescent="0.2">
      <c r="A3619">
        <v>16111037</v>
      </c>
      <c r="B3619" t="s">
        <v>1577</v>
      </c>
      <c r="C3619" t="s">
        <v>2158</v>
      </c>
      <c r="D3619" t="s">
        <v>434</v>
      </c>
      <c r="E3619" t="s">
        <v>317</v>
      </c>
      <c r="F3619" t="s">
        <v>316</v>
      </c>
      <c r="G3619" t="s">
        <v>316</v>
      </c>
      <c r="H3619" t="s">
        <v>434</v>
      </c>
      <c r="I3619" t="s">
        <v>317</v>
      </c>
      <c r="J3619" t="s">
        <v>334</v>
      </c>
      <c r="K3619" t="s">
        <v>1579</v>
      </c>
      <c r="L3619" t="s">
        <v>13031</v>
      </c>
      <c r="M3619" s="11">
        <v>43119.419861111113</v>
      </c>
      <c r="N3619" s="11">
        <v>43119.419861111113</v>
      </c>
      <c r="O3619" s="11">
        <v>43126.423333333332</v>
      </c>
      <c r="P3619" t="s">
        <v>2124</v>
      </c>
      <c r="Q3619" t="s">
        <v>584</v>
      </c>
      <c r="R3619" t="s">
        <v>13032</v>
      </c>
      <c r="S3619" t="s">
        <v>2125</v>
      </c>
      <c r="T3619" t="s">
        <v>2126</v>
      </c>
      <c r="U3619" t="s">
        <v>2127</v>
      </c>
      <c r="V3619">
        <v>0</v>
      </c>
      <c r="W3619" t="s">
        <v>2127</v>
      </c>
      <c r="X3619" t="s">
        <v>2125</v>
      </c>
      <c r="Y3619" t="s">
        <v>2125</v>
      </c>
      <c r="Z3619" t="s">
        <v>312</v>
      </c>
      <c r="AA3619" t="s">
        <v>2128</v>
      </c>
      <c r="AB3619" t="s">
        <v>2127</v>
      </c>
    </row>
    <row r="3620" spans="1:28" x14ac:dyDescent="0.2">
      <c r="A3620">
        <v>16111038</v>
      </c>
      <c r="B3620" t="s">
        <v>13033</v>
      </c>
      <c r="C3620" t="s">
        <v>13034</v>
      </c>
      <c r="D3620" t="s">
        <v>354</v>
      </c>
      <c r="E3620" t="s">
        <v>317</v>
      </c>
      <c r="F3620" t="s">
        <v>370</v>
      </c>
      <c r="G3620" t="s">
        <v>370</v>
      </c>
      <c r="H3620" t="s">
        <v>354</v>
      </c>
      <c r="I3620" t="s">
        <v>317</v>
      </c>
      <c r="J3620" t="s">
        <v>1040</v>
      </c>
      <c r="K3620" t="s">
        <v>10711</v>
      </c>
      <c r="L3620" t="s">
        <v>13035</v>
      </c>
      <c r="M3620" s="11">
        <v>43119.419861111113</v>
      </c>
      <c r="N3620" s="11">
        <v>43119.419861111113</v>
      </c>
      <c r="O3620" s="11">
        <v>43126.427037037036</v>
      </c>
      <c r="P3620" t="s">
        <v>2124</v>
      </c>
      <c r="Q3620" t="s">
        <v>1061</v>
      </c>
      <c r="R3620" t="s">
        <v>13036</v>
      </c>
      <c r="S3620" t="s">
        <v>2125</v>
      </c>
      <c r="T3620" t="s">
        <v>2126</v>
      </c>
      <c r="U3620" t="s">
        <v>2127</v>
      </c>
      <c r="V3620">
        <v>0</v>
      </c>
      <c r="W3620" t="s">
        <v>2127</v>
      </c>
      <c r="X3620" t="s">
        <v>2125</v>
      </c>
      <c r="Y3620" t="s">
        <v>2125</v>
      </c>
      <c r="Z3620" t="s">
        <v>1651</v>
      </c>
      <c r="AA3620" t="s">
        <v>2128</v>
      </c>
      <c r="AB3620" t="s">
        <v>2127</v>
      </c>
    </row>
    <row r="3621" spans="1:28" x14ac:dyDescent="0.2">
      <c r="A3621">
        <v>16111041</v>
      </c>
      <c r="B3621" t="s">
        <v>2214</v>
      </c>
      <c r="C3621" t="s">
        <v>2215</v>
      </c>
      <c r="D3621" t="s">
        <v>2386</v>
      </c>
      <c r="E3621" t="s">
        <v>317</v>
      </c>
      <c r="F3621" t="s">
        <v>2387</v>
      </c>
      <c r="G3621" t="s">
        <v>2387</v>
      </c>
      <c r="H3621" t="s">
        <v>2643</v>
      </c>
      <c r="I3621" t="s">
        <v>317</v>
      </c>
      <c r="J3621" t="s">
        <v>334</v>
      </c>
      <c r="K3621" t="s">
        <v>13037</v>
      </c>
      <c r="L3621" t="s">
        <v>13038</v>
      </c>
      <c r="M3621" s="11">
        <v>43119.420046296298</v>
      </c>
      <c r="N3621" s="11">
        <v>43119.420046296298</v>
      </c>
      <c r="O3621" s="11">
        <v>43130.588009259256</v>
      </c>
      <c r="P3621" t="s">
        <v>2124</v>
      </c>
      <c r="Q3621" t="s">
        <v>2646</v>
      </c>
      <c r="R3621" t="s">
        <v>13010</v>
      </c>
      <c r="S3621" t="s">
        <v>2125</v>
      </c>
      <c r="T3621" t="s">
        <v>2126</v>
      </c>
      <c r="U3621" t="s">
        <v>2127</v>
      </c>
      <c r="V3621">
        <v>0</v>
      </c>
      <c r="W3621" t="s">
        <v>2127</v>
      </c>
      <c r="X3621" t="s">
        <v>2125</v>
      </c>
      <c r="Y3621" t="s">
        <v>2125</v>
      </c>
      <c r="Z3621" t="s">
        <v>1796</v>
      </c>
      <c r="AA3621" t="s">
        <v>2128</v>
      </c>
      <c r="AB3621" t="s">
        <v>2127</v>
      </c>
    </row>
    <row r="3622" spans="1:28" x14ac:dyDescent="0.2">
      <c r="A3622">
        <v>16111050</v>
      </c>
      <c r="B3622" t="s">
        <v>13039</v>
      </c>
      <c r="C3622" t="s">
        <v>2158</v>
      </c>
      <c r="D3622" t="s">
        <v>518</v>
      </c>
      <c r="E3622" t="s">
        <v>317</v>
      </c>
      <c r="F3622" t="s">
        <v>316</v>
      </c>
      <c r="G3622" t="s">
        <v>316</v>
      </c>
      <c r="H3622" t="s">
        <v>518</v>
      </c>
      <c r="I3622" t="s">
        <v>317</v>
      </c>
      <c r="J3622" t="s">
        <v>334</v>
      </c>
      <c r="K3622" t="s">
        <v>725</v>
      </c>
      <c r="L3622" t="s">
        <v>13040</v>
      </c>
      <c r="M3622" s="11">
        <v>43119.420381944445</v>
      </c>
      <c r="N3622" s="11">
        <v>43119.420381944445</v>
      </c>
      <c r="O3622" s="11">
        <v>43126.436226851853</v>
      </c>
      <c r="P3622" t="s">
        <v>2124</v>
      </c>
      <c r="Q3622" t="s">
        <v>519</v>
      </c>
      <c r="R3622" t="s">
        <v>13041</v>
      </c>
      <c r="S3622" t="s">
        <v>2125</v>
      </c>
      <c r="T3622" t="s">
        <v>2126</v>
      </c>
      <c r="U3622" t="s">
        <v>2127</v>
      </c>
      <c r="V3622">
        <v>0</v>
      </c>
      <c r="W3622" t="s">
        <v>2127</v>
      </c>
      <c r="X3622" t="s">
        <v>2125</v>
      </c>
      <c r="Y3622" t="s">
        <v>2125</v>
      </c>
      <c r="Z3622" t="s">
        <v>312</v>
      </c>
      <c r="AA3622" t="s">
        <v>2137</v>
      </c>
      <c r="AB3622" t="s">
        <v>2127</v>
      </c>
    </row>
    <row r="3623" spans="1:28" x14ac:dyDescent="0.2">
      <c r="A3623">
        <v>16111061</v>
      </c>
      <c r="B3623" t="s">
        <v>10322</v>
      </c>
      <c r="C3623" t="s">
        <v>2158</v>
      </c>
      <c r="D3623" t="s">
        <v>550</v>
      </c>
      <c r="E3623" t="s">
        <v>317</v>
      </c>
      <c r="F3623" t="s">
        <v>316</v>
      </c>
      <c r="G3623" t="s">
        <v>323</v>
      </c>
      <c r="H3623" t="s">
        <v>1337</v>
      </c>
      <c r="I3623" t="s">
        <v>317</v>
      </c>
      <c r="J3623" t="s">
        <v>334</v>
      </c>
      <c r="K3623" t="s">
        <v>362</v>
      </c>
      <c r="L3623" t="s">
        <v>13042</v>
      </c>
      <c r="M3623" s="11">
        <v>43119.421006944445</v>
      </c>
      <c r="N3623" s="11">
        <v>43119.421006944445</v>
      </c>
      <c r="O3623" s="11">
        <v>43125.448807870373</v>
      </c>
      <c r="P3623" t="s">
        <v>2124</v>
      </c>
      <c r="Q3623" t="s">
        <v>501</v>
      </c>
      <c r="R3623" t="s">
        <v>13043</v>
      </c>
      <c r="S3623" t="s">
        <v>2125</v>
      </c>
      <c r="T3623" t="s">
        <v>2126</v>
      </c>
      <c r="U3623" t="s">
        <v>2127</v>
      </c>
      <c r="V3623">
        <v>0</v>
      </c>
      <c r="W3623">
        <v>16122325</v>
      </c>
      <c r="X3623" t="s">
        <v>2125</v>
      </c>
      <c r="Y3623" t="s">
        <v>2125</v>
      </c>
      <c r="Z3623" t="s">
        <v>312</v>
      </c>
      <c r="AA3623" t="s">
        <v>2137</v>
      </c>
      <c r="AB3623" t="s">
        <v>2127</v>
      </c>
    </row>
    <row r="3624" spans="1:28" x14ac:dyDescent="0.2">
      <c r="A3624">
        <v>16111098</v>
      </c>
      <c r="B3624" t="s">
        <v>1582</v>
      </c>
      <c r="C3624" t="s">
        <v>3727</v>
      </c>
      <c r="D3624" t="s">
        <v>369</v>
      </c>
      <c r="E3624" t="s">
        <v>317</v>
      </c>
      <c r="F3624" t="s">
        <v>316</v>
      </c>
      <c r="G3624" t="s">
        <v>316</v>
      </c>
      <c r="H3624" t="s">
        <v>369</v>
      </c>
      <c r="I3624" t="s">
        <v>317</v>
      </c>
      <c r="J3624" t="s">
        <v>334</v>
      </c>
      <c r="K3624" t="s">
        <v>708</v>
      </c>
      <c r="L3624" t="s">
        <v>13044</v>
      </c>
      <c r="M3624" s="11">
        <v>43119.422569444447</v>
      </c>
      <c r="N3624" s="11">
        <v>43119.422569444447</v>
      </c>
      <c r="O3624" s="11">
        <v>43126.43109953704</v>
      </c>
      <c r="P3624" t="s">
        <v>2124</v>
      </c>
      <c r="Q3624" t="s">
        <v>355</v>
      </c>
      <c r="R3624" t="s">
        <v>13045</v>
      </c>
      <c r="S3624" t="s">
        <v>2125</v>
      </c>
      <c r="T3624" t="s">
        <v>2126</v>
      </c>
      <c r="U3624" t="s">
        <v>2127</v>
      </c>
      <c r="V3624">
        <v>0</v>
      </c>
      <c r="W3624" t="s">
        <v>2127</v>
      </c>
      <c r="X3624" t="s">
        <v>2125</v>
      </c>
      <c r="Y3624" t="s">
        <v>2125</v>
      </c>
      <c r="Z3624" t="s">
        <v>1321</v>
      </c>
      <c r="AA3624" t="s">
        <v>2137</v>
      </c>
      <c r="AB3624" t="s">
        <v>2127</v>
      </c>
    </row>
    <row r="3625" spans="1:28" x14ac:dyDescent="0.2">
      <c r="A3625">
        <v>16111255</v>
      </c>
      <c r="B3625" t="s">
        <v>2214</v>
      </c>
      <c r="C3625" t="s">
        <v>2215</v>
      </c>
      <c r="D3625" t="s">
        <v>2386</v>
      </c>
      <c r="E3625" t="s">
        <v>317</v>
      </c>
      <c r="F3625" t="s">
        <v>2387</v>
      </c>
      <c r="G3625" t="s">
        <v>2387</v>
      </c>
      <c r="H3625" t="s">
        <v>2643</v>
      </c>
      <c r="I3625" t="s">
        <v>317</v>
      </c>
      <c r="J3625" t="s">
        <v>334</v>
      </c>
      <c r="K3625" t="s">
        <v>5325</v>
      </c>
      <c r="L3625" t="s">
        <v>13047</v>
      </c>
      <c r="M3625" s="11">
        <v>43119.428738425922</v>
      </c>
      <c r="N3625" s="11">
        <v>43119.428738425922</v>
      </c>
      <c r="O3625" s="11">
        <v>43130.654305555552</v>
      </c>
      <c r="P3625" t="s">
        <v>2124</v>
      </c>
      <c r="Q3625" t="s">
        <v>2646</v>
      </c>
      <c r="R3625" t="s">
        <v>12302</v>
      </c>
      <c r="S3625" t="s">
        <v>2125</v>
      </c>
      <c r="T3625" t="s">
        <v>2126</v>
      </c>
      <c r="U3625" t="s">
        <v>2127</v>
      </c>
      <c r="V3625">
        <v>0</v>
      </c>
      <c r="W3625" t="s">
        <v>2127</v>
      </c>
      <c r="X3625" t="s">
        <v>2125</v>
      </c>
      <c r="Y3625" t="s">
        <v>2125</v>
      </c>
      <c r="Z3625" t="s">
        <v>1796</v>
      </c>
      <c r="AA3625" t="s">
        <v>2128</v>
      </c>
      <c r="AB3625" t="s">
        <v>2127</v>
      </c>
    </row>
    <row r="3626" spans="1:28" x14ac:dyDescent="0.2">
      <c r="A3626">
        <v>16111316</v>
      </c>
      <c r="B3626" t="s">
        <v>13050</v>
      </c>
      <c r="C3626" t="s">
        <v>8481</v>
      </c>
      <c r="D3626" t="s">
        <v>354</v>
      </c>
      <c r="E3626" t="s">
        <v>317</v>
      </c>
      <c r="F3626" t="s">
        <v>357</v>
      </c>
      <c r="G3626" t="s">
        <v>357</v>
      </c>
      <c r="H3626" t="s">
        <v>2140</v>
      </c>
      <c r="I3626" t="s">
        <v>317</v>
      </c>
      <c r="J3626" t="s">
        <v>1040</v>
      </c>
      <c r="K3626" t="s">
        <v>753</v>
      </c>
      <c r="L3626" t="s">
        <v>13051</v>
      </c>
      <c r="M3626" s="11">
        <v>43119.431539351855</v>
      </c>
      <c r="N3626" s="11">
        <v>43119.431539351855</v>
      </c>
      <c r="O3626" s="11">
        <v>43129.509837962964</v>
      </c>
      <c r="P3626" t="s">
        <v>2124</v>
      </c>
      <c r="Q3626" t="s">
        <v>10506</v>
      </c>
      <c r="R3626" t="s">
        <v>13052</v>
      </c>
      <c r="S3626" t="s">
        <v>2125</v>
      </c>
      <c r="T3626" t="s">
        <v>2126</v>
      </c>
      <c r="U3626" t="s">
        <v>2127</v>
      </c>
      <c r="V3626">
        <v>0</v>
      </c>
      <c r="W3626" t="s">
        <v>2127</v>
      </c>
      <c r="X3626" t="s">
        <v>2125</v>
      </c>
      <c r="Y3626" t="s">
        <v>2125</v>
      </c>
      <c r="Z3626" t="s">
        <v>459</v>
      </c>
      <c r="AA3626" t="s">
        <v>2128</v>
      </c>
      <c r="AB3626" t="s">
        <v>2129</v>
      </c>
    </row>
    <row r="3627" spans="1:28" x14ac:dyDescent="0.2">
      <c r="A3627">
        <v>16111324</v>
      </c>
      <c r="B3627" t="s">
        <v>13053</v>
      </c>
      <c r="C3627" t="s">
        <v>8409</v>
      </c>
      <c r="D3627" t="s">
        <v>482</v>
      </c>
      <c r="E3627" t="s">
        <v>317</v>
      </c>
      <c r="F3627" t="s">
        <v>370</v>
      </c>
      <c r="G3627" t="s">
        <v>384</v>
      </c>
      <c r="H3627" t="s">
        <v>1330</v>
      </c>
      <c r="J3627" t="s">
        <v>430</v>
      </c>
      <c r="K3627" t="s">
        <v>13054</v>
      </c>
      <c r="L3627" t="s">
        <v>13055</v>
      </c>
      <c r="M3627" s="11">
        <v>43119.432187500002</v>
      </c>
      <c r="N3627" s="11">
        <v>43119.432187500002</v>
      </c>
      <c r="O3627" s="11">
        <v>43129.682199074072</v>
      </c>
      <c r="P3627" t="s">
        <v>2124</v>
      </c>
      <c r="Q3627" t="s">
        <v>559</v>
      </c>
      <c r="R3627" t="s">
        <v>13056</v>
      </c>
      <c r="S3627" t="s">
        <v>2125</v>
      </c>
      <c r="T3627" t="s">
        <v>2126</v>
      </c>
      <c r="U3627" t="s">
        <v>2127</v>
      </c>
      <c r="V3627">
        <v>0</v>
      </c>
      <c r="W3627" t="s">
        <v>2127</v>
      </c>
      <c r="X3627" t="s">
        <v>2125</v>
      </c>
      <c r="Y3627" t="s">
        <v>2125</v>
      </c>
      <c r="Z3627" t="s">
        <v>922</v>
      </c>
      <c r="AA3627" t="s">
        <v>2137</v>
      </c>
      <c r="AB3627" t="s">
        <v>2127</v>
      </c>
    </row>
    <row r="3628" spans="1:28" x14ac:dyDescent="0.2">
      <c r="A3628">
        <v>16111368</v>
      </c>
      <c r="B3628" t="s">
        <v>13057</v>
      </c>
      <c r="C3628" t="s">
        <v>2340</v>
      </c>
      <c r="D3628" t="s">
        <v>434</v>
      </c>
      <c r="E3628" t="s">
        <v>317</v>
      </c>
      <c r="F3628" t="s">
        <v>316</v>
      </c>
      <c r="G3628" t="s">
        <v>316</v>
      </c>
      <c r="H3628" t="s">
        <v>434</v>
      </c>
      <c r="I3628" t="s">
        <v>317</v>
      </c>
      <c r="J3628" t="s">
        <v>334</v>
      </c>
      <c r="K3628" t="s">
        <v>13058</v>
      </c>
      <c r="L3628" t="s">
        <v>13059</v>
      </c>
      <c r="M3628" s="11">
        <v>43119.433900462966</v>
      </c>
      <c r="N3628" s="11">
        <v>43119.433900462966</v>
      </c>
      <c r="O3628" s="11">
        <v>43126.442442129628</v>
      </c>
      <c r="P3628" t="s">
        <v>2124</v>
      </c>
      <c r="Q3628" t="s">
        <v>2038</v>
      </c>
      <c r="R3628" t="s">
        <v>13060</v>
      </c>
      <c r="S3628" t="s">
        <v>2125</v>
      </c>
      <c r="T3628" t="s">
        <v>2126</v>
      </c>
      <c r="U3628" t="s">
        <v>2127</v>
      </c>
      <c r="V3628">
        <v>0</v>
      </c>
      <c r="W3628" t="s">
        <v>2127</v>
      </c>
      <c r="X3628" t="s">
        <v>2125</v>
      </c>
      <c r="Y3628" t="s">
        <v>2125</v>
      </c>
      <c r="Z3628" t="s">
        <v>534</v>
      </c>
      <c r="AA3628" t="s">
        <v>2128</v>
      </c>
      <c r="AB3628" t="s">
        <v>2127</v>
      </c>
    </row>
    <row r="3629" spans="1:28" x14ac:dyDescent="0.2">
      <c r="A3629">
        <v>16111376</v>
      </c>
      <c r="B3629" t="s">
        <v>5585</v>
      </c>
      <c r="C3629" t="s">
        <v>5586</v>
      </c>
      <c r="D3629" t="s">
        <v>369</v>
      </c>
      <c r="E3629" t="s">
        <v>317</v>
      </c>
      <c r="F3629" t="s">
        <v>370</v>
      </c>
      <c r="G3629" t="s">
        <v>370</v>
      </c>
      <c r="H3629" t="s">
        <v>369</v>
      </c>
      <c r="I3629" t="s">
        <v>317</v>
      </c>
      <c r="J3629" t="s">
        <v>322</v>
      </c>
      <c r="K3629" t="s">
        <v>1751</v>
      </c>
      <c r="L3629" t="s">
        <v>13061</v>
      </c>
      <c r="M3629" s="11">
        <v>43119.434293981481</v>
      </c>
      <c r="N3629" s="11">
        <v>43119.434293981481</v>
      </c>
      <c r="O3629" s="11">
        <v>43126.437800925924</v>
      </c>
      <c r="P3629" t="s">
        <v>2124</v>
      </c>
      <c r="Q3629" t="s">
        <v>559</v>
      </c>
      <c r="R3629" t="s">
        <v>13062</v>
      </c>
      <c r="S3629" t="s">
        <v>2125</v>
      </c>
      <c r="T3629" t="s">
        <v>2126</v>
      </c>
      <c r="U3629" t="s">
        <v>2127</v>
      </c>
      <c r="V3629">
        <v>0</v>
      </c>
      <c r="W3629" t="s">
        <v>2127</v>
      </c>
      <c r="X3629" t="s">
        <v>2125</v>
      </c>
      <c r="Y3629" t="s">
        <v>2125</v>
      </c>
      <c r="Z3629" t="s">
        <v>1059</v>
      </c>
      <c r="AA3629" t="s">
        <v>2137</v>
      </c>
      <c r="AB3629" t="s">
        <v>2127</v>
      </c>
    </row>
    <row r="3630" spans="1:28" x14ac:dyDescent="0.2">
      <c r="A3630">
        <v>16111382</v>
      </c>
      <c r="B3630" t="s">
        <v>2214</v>
      </c>
      <c r="C3630" t="s">
        <v>2215</v>
      </c>
      <c r="D3630" t="s">
        <v>2386</v>
      </c>
      <c r="E3630" t="s">
        <v>317</v>
      </c>
      <c r="F3630" t="s">
        <v>2387</v>
      </c>
      <c r="G3630" t="s">
        <v>2387</v>
      </c>
      <c r="H3630" t="s">
        <v>2643</v>
      </c>
      <c r="I3630" t="s">
        <v>317</v>
      </c>
      <c r="J3630" t="s">
        <v>334</v>
      </c>
      <c r="K3630" t="s">
        <v>13063</v>
      </c>
      <c r="L3630" t="s">
        <v>9748</v>
      </c>
      <c r="M3630" s="11">
        <v>43119.434548611112</v>
      </c>
      <c r="N3630" s="11">
        <v>43119.434548611112</v>
      </c>
      <c r="O3630" s="11">
        <v>43130.654583333337</v>
      </c>
      <c r="P3630" t="s">
        <v>2124</v>
      </c>
      <c r="Q3630" t="s">
        <v>2646</v>
      </c>
      <c r="R3630" t="s">
        <v>12302</v>
      </c>
      <c r="S3630" t="s">
        <v>2125</v>
      </c>
      <c r="T3630" t="s">
        <v>2126</v>
      </c>
      <c r="U3630" t="s">
        <v>2127</v>
      </c>
      <c r="V3630">
        <v>0</v>
      </c>
      <c r="W3630" t="s">
        <v>2127</v>
      </c>
      <c r="X3630" t="s">
        <v>2125</v>
      </c>
      <c r="Y3630" t="s">
        <v>2125</v>
      </c>
      <c r="Z3630" t="s">
        <v>1796</v>
      </c>
      <c r="AA3630" t="s">
        <v>2128</v>
      </c>
      <c r="AB3630" t="s">
        <v>2127</v>
      </c>
    </row>
    <row r="3631" spans="1:28" x14ac:dyDescent="0.2">
      <c r="A3631">
        <v>16111386</v>
      </c>
      <c r="B3631" t="s">
        <v>5792</v>
      </c>
      <c r="C3631" t="s">
        <v>2347</v>
      </c>
      <c r="D3631" t="s">
        <v>401</v>
      </c>
      <c r="E3631" t="s">
        <v>317</v>
      </c>
      <c r="F3631" t="s">
        <v>316</v>
      </c>
      <c r="G3631" t="s">
        <v>316</v>
      </c>
      <c r="H3631" t="s">
        <v>401</v>
      </c>
      <c r="I3631" t="s">
        <v>317</v>
      </c>
      <c r="J3631" t="s">
        <v>334</v>
      </c>
      <c r="K3631" t="s">
        <v>546</v>
      </c>
      <c r="L3631" t="s">
        <v>13064</v>
      </c>
      <c r="M3631" s="11">
        <v>43119.434699074074</v>
      </c>
      <c r="N3631" s="11">
        <v>43119.434699074074</v>
      </c>
      <c r="O3631" s="11">
        <v>43126.446493055555</v>
      </c>
      <c r="P3631" t="s">
        <v>2124</v>
      </c>
      <c r="Q3631" t="s">
        <v>425</v>
      </c>
      <c r="R3631" t="s">
        <v>13065</v>
      </c>
      <c r="S3631" t="s">
        <v>2125</v>
      </c>
      <c r="T3631" t="s">
        <v>2126</v>
      </c>
      <c r="U3631" t="s">
        <v>2127</v>
      </c>
      <c r="V3631">
        <v>0</v>
      </c>
      <c r="W3631" t="s">
        <v>2127</v>
      </c>
      <c r="X3631" t="s">
        <v>2125</v>
      </c>
      <c r="Y3631" t="s">
        <v>2125</v>
      </c>
      <c r="Z3631" t="s">
        <v>433</v>
      </c>
      <c r="AA3631" t="s">
        <v>2137</v>
      </c>
      <c r="AB3631" t="s">
        <v>2127</v>
      </c>
    </row>
    <row r="3632" spans="1:28" x14ac:dyDescent="0.2">
      <c r="A3632">
        <v>16111396</v>
      </c>
      <c r="B3632" t="s">
        <v>4800</v>
      </c>
      <c r="C3632" t="s">
        <v>4801</v>
      </c>
      <c r="D3632" t="s">
        <v>392</v>
      </c>
      <c r="E3632" t="s">
        <v>317</v>
      </c>
      <c r="F3632" t="s">
        <v>316</v>
      </c>
      <c r="G3632" t="s">
        <v>316</v>
      </c>
      <c r="H3632" t="s">
        <v>392</v>
      </c>
      <c r="I3632" t="s">
        <v>317</v>
      </c>
      <c r="J3632" t="s">
        <v>334</v>
      </c>
      <c r="K3632" t="s">
        <v>595</v>
      </c>
      <c r="L3632" t="s">
        <v>13066</v>
      </c>
      <c r="M3632" s="11">
        <v>43119.434965277775</v>
      </c>
      <c r="N3632" s="11">
        <v>43119.434965277775</v>
      </c>
      <c r="O3632" s="11">
        <v>43126.468356481484</v>
      </c>
      <c r="P3632" t="s">
        <v>2124</v>
      </c>
      <c r="Q3632" t="s">
        <v>436</v>
      </c>
      <c r="R3632" t="s">
        <v>13067</v>
      </c>
      <c r="S3632" t="s">
        <v>2125</v>
      </c>
      <c r="T3632" t="s">
        <v>2126</v>
      </c>
      <c r="U3632" t="s">
        <v>2127</v>
      </c>
      <c r="V3632">
        <v>0</v>
      </c>
      <c r="W3632" t="s">
        <v>2127</v>
      </c>
      <c r="X3632" t="s">
        <v>2125</v>
      </c>
      <c r="Y3632" t="s">
        <v>2125</v>
      </c>
      <c r="Z3632" t="s">
        <v>459</v>
      </c>
      <c r="AA3632" t="s">
        <v>2137</v>
      </c>
      <c r="AB3632" t="s">
        <v>2127</v>
      </c>
    </row>
    <row r="3633" spans="1:28" x14ac:dyDescent="0.2">
      <c r="A3633">
        <v>16111462</v>
      </c>
      <c r="B3633" t="s">
        <v>7059</v>
      </c>
      <c r="C3633" t="s">
        <v>7060</v>
      </c>
      <c r="D3633" t="s">
        <v>518</v>
      </c>
      <c r="E3633" t="s">
        <v>317</v>
      </c>
      <c r="F3633" t="s">
        <v>316</v>
      </c>
      <c r="G3633" t="s">
        <v>316</v>
      </c>
      <c r="H3633" t="s">
        <v>518</v>
      </c>
      <c r="I3633" t="s">
        <v>317</v>
      </c>
      <c r="J3633" t="s">
        <v>334</v>
      </c>
      <c r="K3633" t="s">
        <v>426</v>
      </c>
      <c r="L3633" t="s">
        <v>13068</v>
      </c>
      <c r="M3633" s="11">
        <v>43119.438009259262</v>
      </c>
      <c r="N3633" s="11">
        <v>43119.438009259262</v>
      </c>
      <c r="O3633" s="11">
        <v>43130.567916666667</v>
      </c>
      <c r="P3633" t="s">
        <v>2124</v>
      </c>
      <c r="Q3633" t="s">
        <v>355</v>
      </c>
      <c r="R3633" t="s">
        <v>13069</v>
      </c>
      <c r="S3633" t="s">
        <v>2125</v>
      </c>
      <c r="T3633" t="s">
        <v>2126</v>
      </c>
      <c r="U3633" t="s">
        <v>2127</v>
      </c>
      <c r="V3633">
        <v>0</v>
      </c>
      <c r="W3633" t="s">
        <v>2127</v>
      </c>
      <c r="X3633" t="s">
        <v>2125</v>
      </c>
      <c r="Y3633" t="s">
        <v>2125</v>
      </c>
      <c r="Z3633" t="s">
        <v>433</v>
      </c>
      <c r="AA3633" t="s">
        <v>2137</v>
      </c>
      <c r="AB3633" t="s">
        <v>2127</v>
      </c>
    </row>
    <row r="3634" spans="1:28" x14ac:dyDescent="0.2">
      <c r="A3634">
        <v>16111465</v>
      </c>
      <c r="B3634" t="s">
        <v>2214</v>
      </c>
      <c r="C3634" t="s">
        <v>2215</v>
      </c>
      <c r="D3634" t="s">
        <v>2386</v>
      </c>
      <c r="E3634" t="s">
        <v>317</v>
      </c>
      <c r="F3634" t="s">
        <v>2387</v>
      </c>
      <c r="G3634" t="s">
        <v>2387</v>
      </c>
      <c r="H3634" t="s">
        <v>2643</v>
      </c>
      <c r="I3634" t="s">
        <v>317</v>
      </c>
      <c r="J3634" t="s">
        <v>334</v>
      </c>
      <c r="K3634" t="s">
        <v>13070</v>
      </c>
      <c r="L3634" t="s">
        <v>13071</v>
      </c>
      <c r="M3634" s="11">
        <v>43119.438148148147</v>
      </c>
      <c r="N3634" s="11">
        <v>43119.438148148147</v>
      </c>
      <c r="O3634" s="11">
        <v>43130.6562037037</v>
      </c>
      <c r="P3634" t="s">
        <v>2124</v>
      </c>
      <c r="Q3634" t="s">
        <v>2646</v>
      </c>
      <c r="R3634" t="s">
        <v>12302</v>
      </c>
      <c r="S3634" t="s">
        <v>2125</v>
      </c>
      <c r="T3634" t="s">
        <v>2126</v>
      </c>
      <c r="U3634" t="s">
        <v>2127</v>
      </c>
      <c r="V3634">
        <v>0</v>
      </c>
      <c r="W3634" t="s">
        <v>2127</v>
      </c>
      <c r="X3634" t="s">
        <v>2125</v>
      </c>
      <c r="Y3634" t="s">
        <v>2125</v>
      </c>
      <c r="Z3634" t="s">
        <v>1796</v>
      </c>
      <c r="AA3634" t="s">
        <v>2128</v>
      </c>
      <c r="AB3634" t="s">
        <v>2127</v>
      </c>
    </row>
    <row r="3635" spans="1:28" x14ac:dyDescent="0.2">
      <c r="A3635">
        <v>16111481</v>
      </c>
      <c r="B3635" t="s">
        <v>8803</v>
      </c>
      <c r="C3635" t="s">
        <v>8804</v>
      </c>
      <c r="D3635" t="s">
        <v>482</v>
      </c>
      <c r="E3635" t="s">
        <v>317</v>
      </c>
      <c r="F3635" t="s">
        <v>370</v>
      </c>
      <c r="G3635" t="s">
        <v>370</v>
      </c>
      <c r="H3635" t="s">
        <v>482</v>
      </c>
      <c r="I3635" t="s">
        <v>317</v>
      </c>
      <c r="J3635" t="s">
        <v>430</v>
      </c>
      <c r="K3635" t="s">
        <v>496</v>
      </c>
      <c r="L3635" t="s">
        <v>13072</v>
      </c>
      <c r="M3635" s="11">
        <v>43119.438530092593</v>
      </c>
      <c r="N3635" s="11">
        <v>43119.438530092593</v>
      </c>
      <c r="O3635" s="11">
        <v>43126.445613425924</v>
      </c>
      <c r="P3635" t="s">
        <v>2124</v>
      </c>
      <c r="Q3635" t="s">
        <v>559</v>
      </c>
      <c r="R3635" t="s">
        <v>13073</v>
      </c>
      <c r="S3635" t="s">
        <v>2125</v>
      </c>
      <c r="T3635" t="s">
        <v>2126</v>
      </c>
      <c r="U3635" t="s">
        <v>2127</v>
      </c>
      <c r="V3635">
        <v>0</v>
      </c>
      <c r="W3635" t="s">
        <v>2127</v>
      </c>
      <c r="X3635" t="s">
        <v>2125</v>
      </c>
      <c r="Y3635" t="s">
        <v>2125</v>
      </c>
      <c r="Z3635" t="s">
        <v>3562</v>
      </c>
      <c r="AA3635" t="s">
        <v>2137</v>
      </c>
      <c r="AB3635" t="s">
        <v>2127</v>
      </c>
    </row>
    <row r="3636" spans="1:28" x14ac:dyDescent="0.2">
      <c r="A3636">
        <v>16111485</v>
      </c>
      <c r="B3636" t="s">
        <v>13074</v>
      </c>
      <c r="C3636" t="s">
        <v>5708</v>
      </c>
      <c r="D3636" t="s">
        <v>369</v>
      </c>
      <c r="E3636" t="s">
        <v>317</v>
      </c>
      <c r="F3636" t="s">
        <v>370</v>
      </c>
      <c r="G3636" t="s">
        <v>370</v>
      </c>
      <c r="H3636" t="s">
        <v>369</v>
      </c>
      <c r="I3636" t="s">
        <v>317</v>
      </c>
      <c r="J3636" t="s">
        <v>322</v>
      </c>
      <c r="K3636" t="s">
        <v>1751</v>
      </c>
      <c r="L3636" t="s">
        <v>13075</v>
      </c>
      <c r="M3636" s="11">
        <v>43119.438773148147</v>
      </c>
      <c r="N3636" s="11">
        <v>43119.438773148147</v>
      </c>
      <c r="O3636" s="11">
        <v>43123.406099537038</v>
      </c>
      <c r="P3636" t="s">
        <v>2124</v>
      </c>
      <c r="Q3636" t="s">
        <v>559</v>
      </c>
      <c r="R3636" t="s">
        <v>13076</v>
      </c>
      <c r="S3636" t="s">
        <v>2125</v>
      </c>
      <c r="T3636" t="s">
        <v>2126</v>
      </c>
      <c r="U3636" t="s">
        <v>2127</v>
      </c>
      <c r="V3636">
        <v>0</v>
      </c>
      <c r="W3636" t="s">
        <v>2127</v>
      </c>
      <c r="X3636" t="s">
        <v>2125</v>
      </c>
      <c r="Y3636" t="s">
        <v>2125</v>
      </c>
      <c r="Z3636" t="s">
        <v>4454</v>
      </c>
      <c r="AA3636" t="s">
        <v>2137</v>
      </c>
      <c r="AB3636" t="s">
        <v>2127</v>
      </c>
    </row>
    <row r="3637" spans="1:28" x14ac:dyDescent="0.2">
      <c r="A3637">
        <v>16111523</v>
      </c>
      <c r="B3637" t="s">
        <v>10245</v>
      </c>
      <c r="C3637" t="s">
        <v>9195</v>
      </c>
      <c r="D3637" t="s">
        <v>550</v>
      </c>
      <c r="E3637" t="s">
        <v>317</v>
      </c>
      <c r="F3637" t="s">
        <v>316</v>
      </c>
      <c r="G3637" t="s">
        <v>316</v>
      </c>
      <c r="H3637" t="s">
        <v>550</v>
      </c>
      <c r="I3637" t="s">
        <v>317</v>
      </c>
      <c r="J3637" t="s">
        <v>334</v>
      </c>
      <c r="K3637" t="s">
        <v>13077</v>
      </c>
      <c r="L3637" t="s">
        <v>13078</v>
      </c>
      <c r="M3637" s="11">
        <v>43119.440243055556</v>
      </c>
      <c r="N3637" s="11">
        <v>43119.440243055556</v>
      </c>
      <c r="O3637" s="11">
        <v>43126.453287037039</v>
      </c>
      <c r="P3637" t="s">
        <v>2124</v>
      </c>
      <c r="Q3637" t="s">
        <v>436</v>
      </c>
      <c r="R3637" t="s">
        <v>13079</v>
      </c>
      <c r="S3637" t="s">
        <v>2125</v>
      </c>
      <c r="T3637" t="s">
        <v>2126</v>
      </c>
      <c r="U3637" t="s">
        <v>2127</v>
      </c>
      <c r="V3637">
        <v>0</v>
      </c>
      <c r="W3637" t="s">
        <v>2127</v>
      </c>
      <c r="X3637" t="s">
        <v>2125</v>
      </c>
      <c r="Y3637" t="s">
        <v>2125</v>
      </c>
      <c r="Z3637" t="s">
        <v>613</v>
      </c>
      <c r="AA3637" t="s">
        <v>2137</v>
      </c>
      <c r="AB3637" t="s">
        <v>2127</v>
      </c>
    </row>
    <row r="3638" spans="1:28" x14ac:dyDescent="0.2">
      <c r="A3638">
        <v>16111594</v>
      </c>
      <c r="B3638" t="s">
        <v>13080</v>
      </c>
      <c r="C3638" t="s">
        <v>2158</v>
      </c>
      <c r="D3638" t="s">
        <v>434</v>
      </c>
      <c r="E3638" t="s">
        <v>317</v>
      </c>
      <c r="F3638" t="s">
        <v>316</v>
      </c>
      <c r="G3638" t="s">
        <v>414</v>
      </c>
      <c r="H3638" t="s">
        <v>892</v>
      </c>
      <c r="J3638" t="s">
        <v>334</v>
      </c>
      <c r="K3638" t="s">
        <v>452</v>
      </c>
      <c r="L3638" t="s">
        <v>13081</v>
      </c>
      <c r="M3638" s="11">
        <v>43119.442673611113</v>
      </c>
      <c r="N3638" s="11">
        <v>43119.442673611113</v>
      </c>
      <c r="O3638" s="11">
        <v>43126.609212962961</v>
      </c>
      <c r="P3638" t="s">
        <v>2124</v>
      </c>
      <c r="Q3638" t="s">
        <v>451</v>
      </c>
      <c r="R3638" t="s">
        <v>13082</v>
      </c>
      <c r="S3638" t="s">
        <v>2125</v>
      </c>
      <c r="T3638" t="s">
        <v>2126</v>
      </c>
      <c r="U3638" t="s">
        <v>2127</v>
      </c>
      <c r="V3638">
        <v>0</v>
      </c>
      <c r="W3638" t="s">
        <v>2127</v>
      </c>
      <c r="X3638" t="s">
        <v>2125</v>
      </c>
      <c r="Y3638" t="s">
        <v>2125</v>
      </c>
      <c r="Z3638" t="s">
        <v>312</v>
      </c>
      <c r="AA3638" t="s">
        <v>2128</v>
      </c>
      <c r="AB3638" t="s">
        <v>2127</v>
      </c>
    </row>
    <row r="3639" spans="1:28" x14ac:dyDescent="0.2">
      <c r="A3639">
        <v>16111618</v>
      </c>
      <c r="B3639" t="s">
        <v>3084</v>
      </c>
      <c r="C3639" t="s">
        <v>8793</v>
      </c>
      <c r="D3639" t="s">
        <v>443</v>
      </c>
      <c r="E3639" t="s">
        <v>317</v>
      </c>
      <c r="F3639" t="s">
        <v>382</v>
      </c>
      <c r="G3639" t="s">
        <v>382</v>
      </c>
      <c r="H3639" t="s">
        <v>443</v>
      </c>
      <c r="I3639" t="s">
        <v>317</v>
      </c>
      <c r="J3639" t="s">
        <v>322</v>
      </c>
      <c r="K3639" t="s">
        <v>1164</v>
      </c>
      <c r="L3639" t="s">
        <v>13083</v>
      </c>
      <c r="M3639" s="11">
        <v>43119.443564814814</v>
      </c>
      <c r="N3639" s="11">
        <v>43119.443564814814</v>
      </c>
      <c r="O3639" s="11">
        <v>43126.449849537035</v>
      </c>
      <c r="P3639" t="s">
        <v>2124</v>
      </c>
      <c r="Q3639" t="s">
        <v>820</v>
      </c>
      <c r="R3639" t="s">
        <v>13084</v>
      </c>
      <c r="S3639" t="s">
        <v>2125</v>
      </c>
      <c r="T3639" t="s">
        <v>2126</v>
      </c>
      <c r="U3639" t="s">
        <v>2127</v>
      </c>
      <c r="V3639">
        <v>0</v>
      </c>
      <c r="W3639" t="s">
        <v>2127</v>
      </c>
      <c r="X3639" t="s">
        <v>2125</v>
      </c>
      <c r="Y3639" t="s">
        <v>2125</v>
      </c>
      <c r="Z3639" t="s">
        <v>3089</v>
      </c>
      <c r="AA3639" t="s">
        <v>2137</v>
      </c>
      <c r="AB3639" t="s">
        <v>2127</v>
      </c>
    </row>
    <row r="3640" spans="1:28" x14ac:dyDescent="0.2">
      <c r="A3640">
        <v>16111637</v>
      </c>
      <c r="B3640" t="s">
        <v>7892</v>
      </c>
      <c r="C3640" t="s">
        <v>3140</v>
      </c>
      <c r="D3640" t="s">
        <v>369</v>
      </c>
      <c r="E3640" t="s">
        <v>317</v>
      </c>
      <c r="F3640" t="s">
        <v>370</v>
      </c>
      <c r="G3640" t="s">
        <v>370</v>
      </c>
      <c r="H3640" t="s">
        <v>369</v>
      </c>
      <c r="I3640" t="s">
        <v>317</v>
      </c>
      <c r="J3640" t="s">
        <v>334</v>
      </c>
      <c r="K3640" t="s">
        <v>546</v>
      </c>
      <c r="L3640" t="s">
        <v>13085</v>
      </c>
      <c r="M3640" s="11">
        <v>43119.444108796299</v>
      </c>
      <c r="N3640" s="11">
        <v>43119.444108796299</v>
      </c>
      <c r="O3640" s="11">
        <v>43126.450879629629</v>
      </c>
      <c r="P3640" t="s">
        <v>2124</v>
      </c>
      <c r="Q3640" t="s">
        <v>512</v>
      </c>
      <c r="R3640" t="s">
        <v>13086</v>
      </c>
      <c r="S3640" t="s">
        <v>2125</v>
      </c>
      <c r="T3640" t="s">
        <v>2126</v>
      </c>
      <c r="U3640" t="s">
        <v>2127</v>
      </c>
      <c r="V3640">
        <v>0</v>
      </c>
      <c r="W3640" t="s">
        <v>2127</v>
      </c>
      <c r="X3640" t="s">
        <v>2125</v>
      </c>
      <c r="Y3640" t="s">
        <v>2125</v>
      </c>
      <c r="Z3640" t="s">
        <v>4235</v>
      </c>
      <c r="AA3640" t="s">
        <v>2137</v>
      </c>
      <c r="AB3640" t="s">
        <v>2127</v>
      </c>
    </row>
    <row r="3641" spans="1:28" x14ac:dyDescent="0.2">
      <c r="A3641">
        <v>16111647</v>
      </c>
      <c r="B3641" t="s">
        <v>9254</v>
      </c>
      <c r="C3641" t="s">
        <v>3527</v>
      </c>
      <c r="D3641" t="s">
        <v>392</v>
      </c>
      <c r="E3641" t="s">
        <v>317</v>
      </c>
      <c r="F3641" t="s">
        <v>316</v>
      </c>
      <c r="G3641" t="s">
        <v>316</v>
      </c>
      <c r="H3641" t="s">
        <v>392</v>
      </c>
      <c r="I3641" t="s">
        <v>317</v>
      </c>
      <c r="J3641" t="s">
        <v>334</v>
      </c>
      <c r="K3641" t="s">
        <v>595</v>
      </c>
      <c r="L3641" t="s">
        <v>13087</v>
      </c>
      <c r="M3641" s="11">
        <v>43119.444675925923</v>
      </c>
      <c r="N3641" s="11">
        <v>43119.444675925923</v>
      </c>
      <c r="O3641" s="11">
        <v>43119.629062499997</v>
      </c>
      <c r="P3641" t="s">
        <v>2124</v>
      </c>
      <c r="Q3641" t="s">
        <v>436</v>
      </c>
      <c r="R3641" t="s">
        <v>13088</v>
      </c>
      <c r="S3641" t="s">
        <v>2125</v>
      </c>
      <c r="T3641" t="s">
        <v>2126</v>
      </c>
      <c r="U3641" t="s">
        <v>2127</v>
      </c>
      <c r="V3641">
        <v>0</v>
      </c>
      <c r="W3641" t="s">
        <v>2127</v>
      </c>
      <c r="X3641" t="s">
        <v>2125</v>
      </c>
      <c r="Y3641" t="s">
        <v>2125</v>
      </c>
      <c r="Z3641" t="s">
        <v>459</v>
      </c>
      <c r="AA3641" t="s">
        <v>2137</v>
      </c>
      <c r="AB3641" t="s">
        <v>2127</v>
      </c>
    </row>
    <row r="3642" spans="1:28" x14ac:dyDescent="0.2">
      <c r="A3642">
        <v>16111694</v>
      </c>
      <c r="B3642" t="s">
        <v>5020</v>
      </c>
      <c r="C3642" t="s">
        <v>2158</v>
      </c>
      <c r="D3642" t="s">
        <v>468</v>
      </c>
      <c r="E3642" t="s">
        <v>317</v>
      </c>
      <c r="F3642" t="s">
        <v>2127</v>
      </c>
      <c r="G3642" t="s">
        <v>316</v>
      </c>
      <c r="H3642" t="s">
        <v>468</v>
      </c>
      <c r="I3642" t="s">
        <v>317</v>
      </c>
      <c r="J3642" t="s">
        <v>334</v>
      </c>
      <c r="K3642" t="s">
        <v>13089</v>
      </c>
      <c r="L3642" t="s">
        <v>13090</v>
      </c>
      <c r="M3642" s="11">
        <v>43119.446840277778</v>
      </c>
      <c r="N3642" s="11">
        <v>43119.446840277778</v>
      </c>
      <c r="O3642" s="11">
        <v>43126.448564814818</v>
      </c>
      <c r="P3642" t="s">
        <v>2124</v>
      </c>
      <c r="Q3642" t="s">
        <v>3694</v>
      </c>
      <c r="R3642" t="s">
        <v>13091</v>
      </c>
      <c r="S3642" t="s">
        <v>2125</v>
      </c>
      <c r="T3642" t="s">
        <v>2126</v>
      </c>
      <c r="U3642" t="s">
        <v>2127</v>
      </c>
      <c r="V3642">
        <v>0</v>
      </c>
      <c r="W3642" t="s">
        <v>2127</v>
      </c>
      <c r="X3642" t="s">
        <v>2125</v>
      </c>
      <c r="Y3642" t="s">
        <v>2125</v>
      </c>
      <c r="Z3642" t="s">
        <v>312</v>
      </c>
      <c r="AA3642" t="s">
        <v>2137</v>
      </c>
      <c r="AB3642" t="s">
        <v>2127</v>
      </c>
    </row>
    <row r="3643" spans="1:28" x14ac:dyDescent="0.2">
      <c r="A3643">
        <v>16111695</v>
      </c>
      <c r="B3643" t="s">
        <v>2214</v>
      </c>
      <c r="C3643" t="s">
        <v>2215</v>
      </c>
      <c r="D3643" t="s">
        <v>2386</v>
      </c>
      <c r="E3643" t="s">
        <v>317</v>
      </c>
      <c r="F3643" t="s">
        <v>2387</v>
      </c>
      <c r="G3643" t="s">
        <v>2387</v>
      </c>
      <c r="H3643" t="s">
        <v>2643</v>
      </c>
      <c r="I3643" t="s">
        <v>317</v>
      </c>
      <c r="J3643" t="s">
        <v>334</v>
      </c>
      <c r="K3643" t="s">
        <v>13092</v>
      </c>
      <c r="L3643" t="s">
        <v>13093</v>
      </c>
      <c r="M3643" s="11">
        <v>43119.446886574071</v>
      </c>
      <c r="N3643" s="11">
        <v>43119.446886574071</v>
      </c>
      <c r="O3643" s="11">
        <v>43130.655856481484</v>
      </c>
      <c r="P3643" t="s">
        <v>2124</v>
      </c>
      <c r="Q3643" t="s">
        <v>2646</v>
      </c>
      <c r="R3643" t="s">
        <v>12302</v>
      </c>
      <c r="S3643" t="s">
        <v>2125</v>
      </c>
      <c r="T3643" t="s">
        <v>2126</v>
      </c>
      <c r="U3643" t="s">
        <v>2127</v>
      </c>
      <c r="V3643">
        <v>0</v>
      </c>
      <c r="W3643" t="s">
        <v>2127</v>
      </c>
      <c r="X3643" t="s">
        <v>2125</v>
      </c>
      <c r="Y3643" t="s">
        <v>2125</v>
      </c>
      <c r="Z3643" t="s">
        <v>1796</v>
      </c>
      <c r="AA3643" t="s">
        <v>2128</v>
      </c>
      <c r="AB3643" t="s">
        <v>2127</v>
      </c>
    </row>
    <row r="3644" spans="1:28" x14ac:dyDescent="0.2">
      <c r="A3644">
        <v>16111726</v>
      </c>
      <c r="B3644" t="s">
        <v>5649</v>
      </c>
      <c r="C3644" t="s">
        <v>2293</v>
      </c>
      <c r="D3644" t="s">
        <v>410</v>
      </c>
      <c r="E3644" t="s">
        <v>317</v>
      </c>
      <c r="F3644" t="s">
        <v>382</v>
      </c>
      <c r="G3644" t="s">
        <v>382</v>
      </c>
      <c r="H3644" t="s">
        <v>410</v>
      </c>
      <c r="I3644" t="s">
        <v>317</v>
      </c>
      <c r="J3644" t="s">
        <v>334</v>
      </c>
      <c r="K3644" t="s">
        <v>1556</v>
      </c>
      <c r="L3644" t="s">
        <v>13094</v>
      </c>
      <c r="M3644" s="11">
        <v>43119.448287037034</v>
      </c>
      <c r="N3644" s="11">
        <v>43119.448287037034</v>
      </c>
      <c r="O3644" s="11">
        <v>43129.444594907407</v>
      </c>
      <c r="P3644" t="s">
        <v>2124</v>
      </c>
      <c r="Q3644" t="s">
        <v>1553</v>
      </c>
      <c r="R3644" t="s">
        <v>13095</v>
      </c>
      <c r="S3644" t="s">
        <v>2125</v>
      </c>
      <c r="T3644" t="s">
        <v>2126</v>
      </c>
      <c r="U3644" t="s">
        <v>2127</v>
      </c>
      <c r="V3644">
        <v>0</v>
      </c>
      <c r="W3644" t="s">
        <v>2127</v>
      </c>
      <c r="X3644" t="s">
        <v>2125</v>
      </c>
      <c r="Y3644" t="s">
        <v>2125</v>
      </c>
      <c r="Z3644" t="s">
        <v>5653</v>
      </c>
      <c r="AA3644" t="s">
        <v>2137</v>
      </c>
      <c r="AB3644" t="s">
        <v>2127</v>
      </c>
    </row>
    <row r="3645" spans="1:28" x14ac:dyDescent="0.2">
      <c r="A3645">
        <v>16111757</v>
      </c>
      <c r="B3645" t="s">
        <v>2214</v>
      </c>
      <c r="C3645" t="s">
        <v>2215</v>
      </c>
      <c r="D3645" t="s">
        <v>2386</v>
      </c>
      <c r="E3645" t="s">
        <v>317</v>
      </c>
      <c r="F3645" t="s">
        <v>2387</v>
      </c>
      <c r="G3645" t="s">
        <v>2387</v>
      </c>
      <c r="H3645" t="s">
        <v>2643</v>
      </c>
      <c r="I3645" t="s">
        <v>317</v>
      </c>
      <c r="J3645" t="s">
        <v>334</v>
      </c>
      <c r="K3645" t="s">
        <v>13096</v>
      </c>
      <c r="L3645" t="s">
        <v>13097</v>
      </c>
      <c r="M3645" s="11">
        <v>43119.449305555558</v>
      </c>
      <c r="N3645" s="11">
        <v>43119.449305555558</v>
      </c>
      <c r="O3645" s="11">
        <v>43130.655462962961</v>
      </c>
      <c r="P3645" t="s">
        <v>2124</v>
      </c>
      <c r="Q3645" t="s">
        <v>2646</v>
      </c>
      <c r="R3645" t="s">
        <v>12302</v>
      </c>
      <c r="S3645" t="s">
        <v>2125</v>
      </c>
      <c r="T3645" t="s">
        <v>2126</v>
      </c>
      <c r="U3645" t="s">
        <v>2127</v>
      </c>
      <c r="V3645">
        <v>0</v>
      </c>
      <c r="W3645" t="s">
        <v>2127</v>
      </c>
      <c r="X3645" t="s">
        <v>2125</v>
      </c>
      <c r="Y3645" t="s">
        <v>2125</v>
      </c>
      <c r="Z3645" t="s">
        <v>1796</v>
      </c>
      <c r="AA3645" t="s">
        <v>2128</v>
      </c>
      <c r="AB3645" t="s">
        <v>2127</v>
      </c>
    </row>
    <row r="3646" spans="1:28" x14ac:dyDescent="0.2">
      <c r="A3646">
        <v>16111791</v>
      </c>
      <c r="B3646" t="s">
        <v>12884</v>
      </c>
      <c r="C3646" t="s">
        <v>9195</v>
      </c>
      <c r="D3646" t="s">
        <v>2453</v>
      </c>
      <c r="E3646" t="s">
        <v>317</v>
      </c>
      <c r="F3646" t="s">
        <v>357</v>
      </c>
      <c r="G3646" t="s">
        <v>357</v>
      </c>
      <c r="H3646" t="s">
        <v>12885</v>
      </c>
      <c r="I3646" t="s">
        <v>317</v>
      </c>
      <c r="J3646" t="s">
        <v>334</v>
      </c>
      <c r="K3646" t="s">
        <v>13098</v>
      </c>
      <c r="L3646" t="s">
        <v>13099</v>
      </c>
      <c r="M3646" s="11">
        <v>43119.450659722221</v>
      </c>
      <c r="N3646" s="11">
        <v>43119.450659722221</v>
      </c>
      <c r="O3646" s="11">
        <v>43125.367488425924</v>
      </c>
      <c r="P3646" t="s">
        <v>2124</v>
      </c>
      <c r="Q3646" t="s">
        <v>2423</v>
      </c>
      <c r="R3646" t="s">
        <v>13100</v>
      </c>
      <c r="S3646" t="s">
        <v>2125</v>
      </c>
      <c r="T3646" t="s">
        <v>2126</v>
      </c>
      <c r="U3646" t="s">
        <v>2127</v>
      </c>
      <c r="V3646">
        <v>0</v>
      </c>
      <c r="W3646" t="s">
        <v>2127</v>
      </c>
      <c r="X3646" t="s">
        <v>2125</v>
      </c>
      <c r="Y3646" t="s">
        <v>2125</v>
      </c>
      <c r="Z3646" t="s">
        <v>613</v>
      </c>
      <c r="AA3646" t="s">
        <v>2128</v>
      </c>
      <c r="AB3646" t="s">
        <v>2127</v>
      </c>
    </row>
    <row r="3647" spans="1:28" x14ac:dyDescent="0.2">
      <c r="A3647">
        <v>16111819</v>
      </c>
      <c r="B3647" t="s">
        <v>1588</v>
      </c>
      <c r="C3647" t="s">
        <v>11631</v>
      </c>
      <c r="D3647" t="s">
        <v>434</v>
      </c>
      <c r="E3647" t="s">
        <v>317</v>
      </c>
      <c r="F3647" t="s">
        <v>370</v>
      </c>
      <c r="G3647" t="s">
        <v>370</v>
      </c>
      <c r="H3647" t="s">
        <v>434</v>
      </c>
      <c r="I3647" t="s">
        <v>317</v>
      </c>
      <c r="J3647" t="s">
        <v>334</v>
      </c>
      <c r="K3647" t="s">
        <v>404</v>
      </c>
      <c r="L3647" t="s">
        <v>13101</v>
      </c>
      <c r="M3647" s="11">
        <v>43119.451863425929</v>
      </c>
      <c r="N3647" s="11">
        <v>43119.451863425929</v>
      </c>
      <c r="O3647" s="11">
        <v>43126.455949074072</v>
      </c>
      <c r="P3647" t="s">
        <v>2124</v>
      </c>
      <c r="Q3647" t="s">
        <v>902</v>
      </c>
      <c r="R3647" t="s">
        <v>13102</v>
      </c>
      <c r="S3647" t="s">
        <v>2125</v>
      </c>
      <c r="T3647" t="s">
        <v>2126</v>
      </c>
      <c r="U3647" t="s">
        <v>2127</v>
      </c>
      <c r="V3647">
        <v>0</v>
      </c>
      <c r="W3647" t="s">
        <v>2127</v>
      </c>
      <c r="X3647" t="s">
        <v>2125</v>
      </c>
      <c r="Y3647" t="s">
        <v>2125</v>
      </c>
      <c r="Z3647" t="s">
        <v>634</v>
      </c>
      <c r="AA3647" t="s">
        <v>2128</v>
      </c>
      <c r="AB3647" t="s">
        <v>2127</v>
      </c>
    </row>
    <row r="3648" spans="1:28" x14ac:dyDescent="0.2">
      <c r="A3648">
        <v>16111839</v>
      </c>
      <c r="B3648" t="s">
        <v>1883</v>
      </c>
      <c r="C3648" t="s">
        <v>2215</v>
      </c>
      <c r="D3648" t="s">
        <v>443</v>
      </c>
      <c r="E3648" t="s">
        <v>317</v>
      </c>
      <c r="F3648" t="s">
        <v>382</v>
      </c>
      <c r="G3648" t="s">
        <v>382</v>
      </c>
      <c r="H3648" t="s">
        <v>443</v>
      </c>
      <c r="I3648" t="s">
        <v>317</v>
      </c>
      <c r="J3648" t="s">
        <v>322</v>
      </c>
      <c r="K3648" t="s">
        <v>841</v>
      </c>
      <c r="L3648" t="s">
        <v>13103</v>
      </c>
      <c r="M3648" s="11">
        <v>43119.452731481484</v>
      </c>
      <c r="N3648" s="11">
        <v>43119.452731481484</v>
      </c>
      <c r="O3648" s="11">
        <v>43126.485833333332</v>
      </c>
      <c r="P3648" t="s">
        <v>2124</v>
      </c>
      <c r="Q3648" t="s">
        <v>820</v>
      </c>
      <c r="R3648" t="s">
        <v>13104</v>
      </c>
      <c r="S3648" t="s">
        <v>2125</v>
      </c>
      <c r="T3648" t="s">
        <v>2126</v>
      </c>
      <c r="U3648" t="s">
        <v>2127</v>
      </c>
      <c r="V3648">
        <v>0</v>
      </c>
      <c r="W3648" t="s">
        <v>2127</v>
      </c>
      <c r="X3648" t="s">
        <v>2125</v>
      </c>
      <c r="Y3648" t="s">
        <v>2125</v>
      </c>
      <c r="Z3648" t="s">
        <v>1796</v>
      </c>
      <c r="AA3648" t="s">
        <v>2137</v>
      </c>
      <c r="AB3648" t="s">
        <v>2127</v>
      </c>
    </row>
    <row r="3649" spans="1:28" x14ac:dyDescent="0.2">
      <c r="A3649">
        <v>16111843</v>
      </c>
      <c r="B3649" t="s">
        <v>13105</v>
      </c>
      <c r="C3649" t="s">
        <v>9486</v>
      </c>
      <c r="D3649" t="s">
        <v>468</v>
      </c>
      <c r="E3649" t="s">
        <v>317</v>
      </c>
      <c r="F3649" t="s">
        <v>316</v>
      </c>
      <c r="G3649" t="s">
        <v>316</v>
      </c>
      <c r="H3649" t="s">
        <v>468</v>
      </c>
      <c r="I3649" t="s">
        <v>317</v>
      </c>
      <c r="J3649" t="s">
        <v>334</v>
      </c>
      <c r="K3649" t="s">
        <v>1218</v>
      </c>
      <c r="L3649" t="s">
        <v>13106</v>
      </c>
      <c r="M3649" s="11">
        <v>43119.453159722223</v>
      </c>
      <c r="N3649" s="11">
        <v>43119.453159722223</v>
      </c>
      <c r="O3649" s="11">
        <v>43126.455752314818</v>
      </c>
      <c r="P3649" t="s">
        <v>2124</v>
      </c>
      <c r="Q3649" t="s">
        <v>436</v>
      </c>
      <c r="R3649" t="s">
        <v>13107</v>
      </c>
      <c r="S3649" t="s">
        <v>2125</v>
      </c>
      <c r="T3649" t="s">
        <v>2126</v>
      </c>
      <c r="U3649" t="s">
        <v>2127</v>
      </c>
      <c r="V3649">
        <v>0</v>
      </c>
      <c r="W3649" t="s">
        <v>2127</v>
      </c>
      <c r="X3649" t="s">
        <v>2125</v>
      </c>
      <c r="Y3649" t="s">
        <v>2125</v>
      </c>
      <c r="Z3649" t="s">
        <v>421</v>
      </c>
      <c r="AA3649" t="s">
        <v>2137</v>
      </c>
      <c r="AB3649" t="s">
        <v>2127</v>
      </c>
    </row>
    <row r="3650" spans="1:28" x14ac:dyDescent="0.2">
      <c r="A3650">
        <v>16111862</v>
      </c>
      <c r="B3650" t="s">
        <v>7630</v>
      </c>
      <c r="C3650" t="s">
        <v>2158</v>
      </c>
      <c r="D3650" t="s">
        <v>550</v>
      </c>
      <c r="E3650" t="s">
        <v>317</v>
      </c>
      <c r="F3650" t="s">
        <v>316</v>
      </c>
      <c r="G3650" t="s">
        <v>316</v>
      </c>
      <c r="H3650" t="s">
        <v>550</v>
      </c>
      <c r="I3650" t="s">
        <v>317</v>
      </c>
      <c r="J3650" t="s">
        <v>334</v>
      </c>
      <c r="K3650" t="s">
        <v>586</v>
      </c>
      <c r="L3650" t="s">
        <v>13108</v>
      </c>
      <c r="M3650" s="11">
        <v>43119.453726851854</v>
      </c>
      <c r="N3650" s="11">
        <v>43119.453726851854</v>
      </c>
      <c r="O3650" s="11">
        <v>43126.459004629629</v>
      </c>
      <c r="P3650" t="s">
        <v>2124</v>
      </c>
      <c r="Q3650" t="s">
        <v>519</v>
      </c>
      <c r="R3650" t="s">
        <v>13109</v>
      </c>
      <c r="S3650" t="s">
        <v>2125</v>
      </c>
      <c r="T3650" t="s">
        <v>2126</v>
      </c>
      <c r="U3650" t="s">
        <v>2127</v>
      </c>
      <c r="V3650">
        <v>0</v>
      </c>
      <c r="W3650" t="s">
        <v>2127</v>
      </c>
      <c r="X3650" t="s">
        <v>2125</v>
      </c>
      <c r="Y3650" t="s">
        <v>2125</v>
      </c>
      <c r="Z3650" t="s">
        <v>378</v>
      </c>
      <c r="AA3650" t="s">
        <v>2137</v>
      </c>
      <c r="AB3650" t="s">
        <v>2127</v>
      </c>
    </row>
    <row r="3651" spans="1:28" x14ac:dyDescent="0.2">
      <c r="A3651">
        <v>16111873</v>
      </c>
      <c r="B3651" t="s">
        <v>2664</v>
      </c>
      <c r="C3651" t="s">
        <v>2434</v>
      </c>
      <c r="D3651" t="s">
        <v>460</v>
      </c>
      <c r="E3651" t="s">
        <v>317</v>
      </c>
      <c r="F3651" t="s">
        <v>316</v>
      </c>
      <c r="G3651" t="s">
        <v>316</v>
      </c>
      <c r="H3651" t="s">
        <v>460</v>
      </c>
      <c r="I3651" t="s">
        <v>317</v>
      </c>
      <c r="J3651" t="s">
        <v>334</v>
      </c>
      <c r="K3651" t="s">
        <v>850</v>
      </c>
      <c r="L3651" t="s">
        <v>13110</v>
      </c>
      <c r="M3651" s="11">
        <v>43119.454016203701</v>
      </c>
      <c r="N3651" s="11">
        <v>43119.454016203701</v>
      </c>
      <c r="O3651" s="11">
        <v>43126.474548611113</v>
      </c>
      <c r="P3651" t="s">
        <v>2124</v>
      </c>
      <c r="Q3651" t="s">
        <v>436</v>
      </c>
      <c r="R3651" t="s">
        <v>13111</v>
      </c>
      <c r="S3651" t="s">
        <v>2125</v>
      </c>
      <c r="T3651" t="s">
        <v>2126</v>
      </c>
      <c r="U3651" t="s">
        <v>2127</v>
      </c>
      <c r="V3651">
        <v>0</v>
      </c>
      <c r="W3651" t="s">
        <v>2127</v>
      </c>
      <c r="X3651" t="s">
        <v>2125</v>
      </c>
      <c r="Y3651" t="s">
        <v>2125</v>
      </c>
      <c r="Z3651" t="s">
        <v>459</v>
      </c>
      <c r="AA3651" t="s">
        <v>2137</v>
      </c>
      <c r="AB3651" t="s">
        <v>2127</v>
      </c>
    </row>
    <row r="3652" spans="1:28" x14ac:dyDescent="0.2">
      <c r="A3652">
        <v>16111900</v>
      </c>
      <c r="B3652" t="s">
        <v>3231</v>
      </c>
      <c r="C3652" t="s">
        <v>2916</v>
      </c>
      <c r="D3652" t="s">
        <v>518</v>
      </c>
      <c r="E3652" t="s">
        <v>317</v>
      </c>
      <c r="F3652" t="s">
        <v>414</v>
      </c>
      <c r="G3652" t="s">
        <v>414</v>
      </c>
      <c r="H3652" t="s">
        <v>892</v>
      </c>
      <c r="J3652" t="s">
        <v>334</v>
      </c>
      <c r="K3652" t="s">
        <v>5996</v>
      </c>
      <c r="L3652" t="s">
        <v>13112</v>
      </c>
      <c r="M3652" s="11">
        <v>43119.455243055556</v>
      </c>
      <c r="N3652" s="11">
        <v>43119.455243055556</v>
      </c>
      <c r="O3652" s="11">
        <v>43126.539467592593</v>
      </c>
      <c r="P3652" t="s">
        <v>2124</v>
      </c>
      <c r="Q3652" t="s">
        <v>6317</v>
      </c>
      <c r="R3652" t="s">
        <v>13113</v>
      </c>
      <c r="S3652" t="s">
        <v>2125</v>
      </c>
      <c r="T3652" t="s">
        <v>2126</v>
      </c>
      <c r="U3652" t="s">
        <v>2127</v>
      </c>
      <c r="V3652">
        <v>0</v>
      </c>
      <c r="W3652" t="s">
        <v>2127</v>
      </c>
      <c r="X3652" t="s">
        <v>2125</v>
      </c>
      <c r="Y3652" t="s">
        <v>2125</v>
      </c>
      <c r="Z3652" t="s">
        <v>2920</v>
      </c>
      <c r="AA3652" t="s">
        <v>2128</v>
      </c>
      <c r="AB3652" t="s">
        <v>2127</v>
      </c>
    </row>
    <row r="3653" spans="1:28" x14ac:dyDescent="0.2">
      <c r="A3653">
        <v>16111901</v>
      </c>
      <c r="B3653" t="s">
        <v>2871</v>
      </c>
      <c r="C3653" t="s">
        <v>2872</v>
      </c>
      <c r="D3653" t="s">
        <v>369</v>
      </c>
      <c r="E3653" t="s">
        <v>317</v>
      </c>
      <c r="F3653" t="s">
        <v>370</v>
      </c>
      <c r="G3653" t="s">
        <v>370</v>
      </c>
      <c r="H3653" t="s">
        <v>369</v>
      </c>
      <c r="I3653" t="s">
        <v>317</v>
      </c>
      <c r="J3653" t="s">
        <v>334</v>
      </c>
      <c r="K3653" t="s">
        <v>4451</v>
      </c>
      <c r="L3653" t="s">
        <v>13114</v>
      </c>
      <c r="M3653" s="11">
        <v>43119.455254629633</v>
      </c>
      <c r="N3653" s="11">
        <v>43119.455254629633</v>
      </c>
      <c r="O3653" s="11">
        <v>43126.474398148152</v>
      </c>
      <c r="P3653" t="s">
        <v>2124</v>
      </c>
      <c r="Q3653" t="s">
        <v>512</v>
      </c>
      <c r="R3653" t="s">
        <v>13115</v>
      </c>
      <c r="S3653" t="s">
        <v>2125</v>
      </c>
      <c r="T3653" t="s">
        <v>2126</v>
      </c>
      <c r="U3653" t="s">
        <v>2127</v>
      </c>
      <c r="V3653">
        <v>0</v>
      </c>
      <c r="W3653" t="s">
        <v>2127</v>
      </c>
      <c r="X3653" t="s">
        <v>2125</v>
      </c>
      <c r="Y3653" t="s">
        <v>2125</v>
      </c>
      <c r="Z3653" t="s">
        <v>2877</v>
      </c>
      <c r="AA3653" t="s">
        <v>2137</v>
      </c>
      <c r="AB3653" t="s">
        <v>2127</v>
      </c>
    </row>
    <row r="3654" spans="1:28" x14ac:dyDescent="0.2">
      <c r="A3654">
        <v>16111930</v>
      </c>
      <c r="B3654" t="s">
        <v>1592</v>
      </c>
      <c r="C3654" t="s">
        <v>3166</v>
      </c>
      <c r="D3654" t="s">
        <v>434</v>
      </c>
      <c r="E3654" t="s">
        <v>317</v>
      </c>
      <c r="F3654" t="s">
        <v>370</v>
      </c>
      <c r="G3654" t="s">
        <v>414</v>
      </c>
      <c r="H3654" t="s">
        <v>892</v>
      </c>
      <c r="J3654" t="s">
        <v>334</v>
      </c>
      <c r="K3654" t="s">
        <v>591</v>
      </c>
      <c r="L3654" t="s">
        <v>13116</v>
      </c>
      <c r="M3654" s="11">
        <v>43119.456238425926</v>
      </c>
      <c r="N3654" s="11">
        <v>43119.456238425926</v>
      </c>
      <c r="O3654" s="11">
        <v>43130.461643518516</v>
      </c>
      <c r="P3654" t="s">
        <v>2124</v>
      </c>
      <c r="Q3654" t="s">
        <v>1594</v>
      </c>
      <c r="R3654" t="s">
        <v>13117</v>
      </c>
      <c r="S3654" t="s">
        <v>2125</v>
      </c>
      <c r="T3654" t="s">
        <v>2126</v>
      </c>
      <c r="U3654" t="s">
        <v>2127</v>
      </c>
      <c r="V3654">
        <v>0</v>
      </c>
      <c r="W3654" t="s">
        <v>2127</v>
      </c>
      <c r="X3654" t="s">
        <v>2125</v>
      </c>
      <c r="Y3654" t="s">
        <v>2125</v>
      </c>
      <c r="Z3654" t="s">
        <v>889</v>
      </c>
      <c r="AA3654" t="s">
        <v>2137</v>
      </c>
      <c r="AB3654" t="s">
        <v>2127</v>
      </c>
    </row>
    <row r="3655" spans="1:28" x14ac:dyDescent="0.2">
      <c r="A3655">
        <v>16111941</v>
      </c>
      <c r="B3655" t="s">
        <v>9755</v>
      </c>
      <c r="C3655" t="s">
        <v>11188</v>
      </c>
      <c r="D3655" t="s">
        <v>482</v>
      </c>
      <c r="E3655" t="s">
        <v>317</v>
      </c>
      <c r="F3655" t="s">
        <v>370</v>
      </c>
      <c r="G3655" t="s">
        <v>370</v>
      </c>
      <c r="H3655" t="s">
        <v>482</v>
      </c>
      <c r="I3655" t="s">
        <v>317</v>
      </c>
      <c r="J3655" t="s">
        <v>430</v>
      </c>
      <c r="K3655" t="s">
        <v>496</v>
      </c>
      <c r="L3655" t="s">
        <v>13118</v>
      </c>
      <c r="M3655" s="11">
        <v>43119.45648148148</v>
      </c>
      <c r="N3655" s="11">
        <v>43119.45648148148</v>
      </c>
      <c r="O3655" s="11">
        <v>43126.461192129631</v>
      </c>
      <c r="P3655" t="s">
        <v>2124</v>
      </c>
      <c r="Q3655" t="s">
        <v>1354</v>
      </c>
      <c r="R3655" t="s">
        <v>13119</v>
      </c>
      <c r="S3655" t="s">
        <v>2125</v>
      </c>
      <c r="T3655" t="s">
        <v>2126</v>
      </c>
      <c r="U3655" t="s">
        <v>2127</v>
      </c>
      <c r="V3655">
        <v>0</v>
      </c>
      <c r="W3655" t="s">
        <v>2127</v>
      </c>
      <c r="X3655" t="s">
        <v>2125</v>
      </c>
      <c r="Y3655" t="s">
        <v>2125</v>
      </c>
      <c r="Z3655" t="s">
        <v>742</v>
      </c>
      <c r="AA3655" t="s">
        <v>2137</v>
      </c>
      <c r="AB3655" t="s">
        <v>2127</v>
      </c>
    </row>
    <row r="3656" spans="1:28" x14ac:dyDescent="0.2">
      <c r="A3656">
        <v>16112112</v>
      </c>
      <c r="B3656" t="s">
        <v>1198</v>
      </c>
      <c r="C3656" t="s">
        <v>2993</v>
      </c>
      <c r="D3656" t="s">
        <v>550</v>
      </c>
      <c r="E3656" t="s">
        <v>317</v>
      </c>
      <c r="F3656" t="s">
        <v>316</v>
      </c>
      <c r="G3656" t="s">
        <v>316</v>
      </c>
      <c r="H3656" t="s">
        <v>550</v>
      </c>
      <c r="I3656" t="s">
        <v>317</v>
      </c>
      <c r="J3656" t="s">
        <v>334</v>
      </c>
      <c r="K3656" t="s">
        <v>13123</v>
      </c>
      <c r="L3656" t="s">
        <v>13124</v>
      </c>
      <c r="M3656" s="11">
        <v>43119.463460648149</v>
      </c>
      <c r="N3656" s="11">
        <v>43119.463460648149</v>
      </c>
      <c r="O3656" s="11">
        <v>43126.481805555559</v>
      </c>
      <c r="P3656" t="s">
        <v>2124</v>
      </c>
      <c r="Q3656" t="s">
        <v>436</v>
      </c>
      <c r="R3656" t="s">
        <v>13125</v>
      </c>
      <c r="S3656" t="s">
        <v>2125</v>
      </c>
      <c r="T3656" t="s">
        <v>2126</v>
      </c>
      <c r="U3656" t="s">
        <v>2127</v>
      </c>
      <c r="V3656">
        <v>0</v>
      </c>
      <c r="W3656" t="s">
        <v>2127</v>
      </c>
      <c r="X3656" t="s">
        <v>2125</v>
      </c>
      <c r="Y3656" t="s">
        <v>2125</v>
      </c>
      <c r="Z3656" t="s">
        <v>613</v>
      </c>
      <c r="AA3656" t="s">
        <v>2137</v>
      </c>
      <c r="AB3656" t="s">
        <v>2127</v>
      </c>
    </row>
    <row r="3657" spans="1:28" x14ac:dyDescent="0.2">
      <c r="A3657">
        <v>16112113</v>
      </c>
      <c r="B3657" t="s">
        <v>646</v>
      </c>
      <c r="C3657" t="s">
        <v>8804</v>
      </c>
      <c r="D3657" t="s">
        <v>410</v>
      </c>
      <c r="E3657" t="s">
        <v>317</v>
      </c>
      <c r="F3657" t="s">
        <v>382</v>
      </c>
      <c r="G3657" t="s">
        <v>382</v>
      </c>
      <c r="H3657" t="s">
        <v>410</v>
      </c>
      <c r="I3657" t="s">
        <v>317</v>
      </c>
      <c r="J3657" t="s">
        <v>334</v>
      </c>
      <c r="K3657" t="s">
        <v>1602</v>
      </c>
      <c r="L3657" t="s">
        <v>13126</v>
      </c>
      <c r="M3657" s="11">
        <v>43119.463460648149</v>
      </c>
      <c r="N3657" s="11">
        <v>43119.463460648149</v>
      </c>
      <c r="O3657" s="11">
        <v>43126.477361111109</v>
      </c>
      <c r="P3657" t="s">
        <v>2124</v>
      </c>
      <c r="Q3657" t="s">
        <v>1599</v>
      </c>
      <c r="R3657" t="s">
        <v>1601</v>
      </c>
      <c r="S3657" t="s">
        <v>2125</v>
      </c>
      <c r="T3657" t="s">
        <v>2126</v>
      </c>
      <c r="U3657" t="s">
        <v>2127</v>
      </c>
      <c r="V3657">
        <v>0</v>
      </c>
      <c r="W3657" t="s">
        <v>2127</v>
      </c>
      <c r="X3657" t="s">
        <v>2125</v>
      </c>
      <c r="Y3657" t="s">
        <v>2125</v>
      </c>
      <c r="Z3657" t="s">
        <v>378</v>
      </c>
      <c r="AA3657" t="s">
        <v>2137</v>
      </c>
      <c r="AB3657" t="s">
        <v>2127</v>
      </c>
    </row>
    <row r="3658" spans="1:28" x14ac:dyDescent="0.2">
      <c r="A3658">
        <v>16112179</v>
      </c>
      <c r="B3658" t="s">
        <v>1582</v>
      </c>
      <c r="C3658" t="s">
        <v>3727</v>
      </c>
      <c r="D3658" t="s">
        <v>401</v>
      </c>
      <c r="E3658" t="s">
        <v>317</v>
      </c>
      <c r="F3658" t="s">
        <v>316</v>
      </c>
      <c r="G3658" t="s">
        <v>316</v>
      </c>
      <c r="H3658" t="s">
        <v>401</v>
      </c>
      <c r="I3658" t="s">
        <v>317</v>
      </c>
      <c r="J3658" t="s">
        <v>322</v>
      </c>
      <c r="K3658" t="s">
        <v>496</v>
      </c>
      <c r="L3658" t="s">
        <v>13127</v>
      </c>
      <c r="M3658" s="11">
        <v>43119.466145833336</v>
      </c>
      <c r="N3658" s="11">
        <v>43119.466145833336</v>
      </c>
      <c r="O3658" s="11">
        <v>43126.469606481478</v>
      </c>
      <c r="P3658" t="s">
        <v>2124</v>
      </c>
      <c r="Q3658" t="s">
        <v>967</v>
      </c>
      <c r="R3658" t="s">
        <v>13128</v>
      </c>
      <c r="S3658" t="s">
        <v>2125</v>
      </c>
      <c r="T3658" t="s">
        <v>2126</v>
      </c>
      <c r="U3658" t="s">
        <v>2127</v>
      </c>
      <c r="V3658">
        <v>0</v>
      </c>
      <c r="W3658" t="s">
        <v>2127</v>
      </c>
      <c r="X3658" t="s">
        <v>2125</v>
      </c>
      <c r="Y3658" t="s">
        <v>2125</v>
      </c>
      <c r="Z3658" t="s">
        <v>1321</v>
      </c>
      <c r="AA3658" t="s">
        <v>2137</v>
      </c>
      <c r="AB3658" t="s">
        <v>2127</v>
      </c>
    </row>
    <row r="3659" spans="1:28" x14ac:dyDescent="0.2">
      <c r="A3659">
        <v>16112180</v>
      </c>
      <c r="B3659" t="s">
        <v>13129</v>
      </c>
      <c r="C3659" t="s">
        <v>12377</v>
      </c>
      <c r="D3659" t="s">
        <v>518</v>
      </c>
      <c r="E3659" t="s">
        <v>317</v>
      </c>
      <c r="F3659" t="s">
        <v>316</v>
      </c>
      <c r="G3659" t="s">
        <v>316</v>
      </c>
      <c r="H3659" t="s">
        <v>518</v>
      </c>
      <c r="I3659" t="s">
        <v>317</v>
      </c>
      <c r="J3659" t="s">
        <v>334</v>
      </c>
      <c r="K3659" t="s">
        <v>1717</v>
      </c>
      <c r="L3659" t="s">
        <v>13130</v>
      </c>
      <c r="M3659" s="11">
        <v>43119.466203703705</v>
      </c>
      <c r="N3659" s="11">
        <v>43119.466203703705</v>
      </c>
      <c r="O3659" s="11">
        <v>43126.475555555553</v>
      </c>
      <c r="P3659" t="s">
        <v>2124</v>
      </c>
      <c r="Q3659" t="s">
        <v>436</v>
      </c>
      <c r="R3659" t="s">
        <v>13131</v>
      </c>
      <c r="S3659" t="s">
        <v>2125</v>
      </c>
      <c r="T3659" t="s">
        <v>2126</v>
      </c>
      <c r="U3659" t="s">
        <v>2127</v>
      </c>
      <c r="V3659">
        <v>0</v>
      </c>
      <c r="W3659" t="s">
        <v>2127</v>
      </c>
      <c r="X3659" t="s">
        <v>2125</v>
      </c>
      <c r="Y3659" t="s">
        <v>2125</v>
      </c>
      <c r="Z3659" t="s">
        <v>613</v>
      </c>
      <c r="AA3659" t="s">
        <v>2137</v>
      </c>
      <c r="AB3659" t="s">
        <v>2127</v>
      </c>
    </row>
    <row r="3660" spans="1:28" x14ac:dyDescent="0.2">
      <c r="A3660">
        <v>16112214</v>
      </c>
      <c r="B3660" t="s">
        <v>13133</v>
      </c>
      <c r="C3660" t="s">
        <v>13134</v>
      </c>
      <c r="D3660" t="s">
        <v>510</v>
      </c>
      <c r="E3660" t="s">
        <v>317</v>
      </c>
      <c r="F3660" t="s">
        <v>370</v>
      </c>
      <c r="G3660" t="s">
        <v>11560</v>
      </c>
      <c r="H3660" t="s">
        <v>12948</v>
      </c>
      <c r="I3660" t="s">
        <v>2285</v>
      </c>
      <c r="J3660" t="s">
        <v>334</v>
      </c>
      <c r="K3660" t="s">
        <v>591</v>
      </c>
      <c r="L3660" t="s">
        <v>13135</v>
      </c>
      <c r="M3660" s="11">
        <v>43119.467604166668</v>
      </c>
      <c r="N3660" s="11">
        <v>43119.467604166668</v>
      </c>
      <c r="O3660" s="11">
        <v>43131.669849537036</v>
      </c>
      <c r="P3660" t="s">
        <v>2124</v>
      </c>
      <c r="Q3660" t="s">
        <v>600</v>
      </c>
      <c r="R3660" t="s">
        <v>446</v>
      </c>
      <c r="S3660" t="s">
        <v>2125</v>
      </c>
      <c r="T3660" t="s">
        <v>2126</v>
      </c>
      <c r="U3660" t="s">
        <v>2127</v>
      </c>
      <c r="V3660">
        <v>2</v>
      </c>
      <c r="W3660" t="s">
        <v>2127</v>
      </c>
      <c r="X3660" t="s">
        <v>2125</v>
      </c>
      <c r="Y3660" t="s">
        <v>2125</v>
      </c>
      <c r="Z3660" t="s">
        <v>908</v>
      </c>
      <c r="AA3660" t="s">
        <v>2137</v>
      </c>
      <c r="AB3660" t="s">
        <v>5035</v>
      </c>
    </row>
    <row r="3661" spans="1:28" x14ac:dyDescent="0.2">
      <c r="A3661">
        <v>16112244</v>
      </c>
      <c r="B3661" t="s">
        <v>13136</v>
      </c>
      <c r="C3661" t="s">
        <v>7267</v>
      </c>
      <c r="D3661" t="s">
        <v>354</v>
      </c>
      <c r="E3661" t="s">
        <v>317</v>
      </c>
      <c r="F3661" t="s">
        <v>370</v>
      </c>
      <c r="G3661" t="s">
        <v>370</v>
      </c>
      <c r="H3661" t="s">
        <v>354</v>
      </c>
      <c r="I3661" t="s">
        <v>317</v>
      </c>
      <c r="J3661" t="s">
        <v>1040</v>
      </c>
      <c r="K3661" t="s">
        <v>1062</v>
      </c>
      <c r="L3661" t="s">
        <v>13137</v>
      </c>
      <c r="M3661" s="11">
        <v>43119.469293981485</v>
      </c>
      <c r="N3661" s="11">
        <v>43119.469293981485</v>
      </c>
      <c r="O3661" s="11">
        <v>43126.504895833335</v>
      </c>
      <c r="P3661" t="s">
        <v>2124</v>
      </c>
      <c r="Q3661" t="s">
        <v>1061</v>
      </c>
      <c r="R3661" t="s">
        <v>13138</v>
      </c>
      <c r="S3661" t="s">
        <v>2125</v>
      </c>
      <c r="T3661" t="s">
        <v>2126</v>
      </c>
      <c r="U3661" t="s">
        <v>2127</v>
      </c>
      <c r="V3661">
        <v>0</v>
      </c>
      <c r="W3661" t="s">
        <v>2127</v>
      </c>
      <c r="X3661" t="s">
        <v>2125</v>
      </c>
      <c r="Y3661" t="s">
        <v>2125</v>
      </c>
      <c r="Z3661" t="s">
        <v>1826</v>
      </c>
      <c r="AA3661" t="s">
        <v>2128</v>
      </c>
      <c r="AB3661" t="s">
        <v>3108</v>
      </c>
    </row>
    <row r="3662" spans="1:28" x14ac:dyDescent="0.2">
      <c r="A3662">
        <v>16112250</v>
      </c>
      <c r="B3662" t="s">
        <v>816</v>
      </c>
      <c r="C3662" t="s">
        <v>2158</v>
      </c>
      <c r="D3662" t="s">
        <v>392</v>
      </c>
      <c r="E3662" t="s">
        <v>317</v>
      </c>
      <c r="F3662" t="s">
        <v>316</v>
      </c>
      <c r="G3662" t="s">
        <v>316</v>
      </c>
      <c r="H3662" t="s">
        <v>392</v>
      </c>
      <c r="I3662" t="s">
        <v>317</v>
      </c>
      <c r="J3662" t="s">
        <v>334</v>
      </c>
      <c r="K3662" t="s">
        <v>1579</v>
      </c>
      <c r="L3662" t="s">
        <v>13139</v>
      </c>
      <c r="M3662" s="11">
        <v>43119.469687500001</v>
      </c>
      <c r="N3662" s="11">
        <v>43119.469687500001</v>
      </c>
      <c r="O3662" s="11">
        <v>43126.471921296295</v>
      </c>
      <c r="P3662" t="s">
        <v>2124</v>
      </c>
      <c r="Q3662" t="s">
        <v>584</v>
      </c>
      <c r="R3662" t="s">
        <v>13140</v>
      </c>
      <c r="S3662" t="s">
        <v>2125</v>
      </c>
      <c r="T3662" t="s">
        <v>2126</v>
      </c>
      <c r="U3662" t="s">
        <v>2127</v>
      </c>
      <c r="V3662">
        <v>0</v>
      </c>
      <c r="W3662" t="s">
        <v>2127</v>
      </c>
      <c r="X3662" t="s">
        <v>2125</v>
      </c>
      <c r="Y3662" t="s">
        <v>2125</v>
      </c>
      <c r="Z3662" t="s">
        <v>312</v>
      </c>
      <c r="AA3662" t="s">
        <v>2128</v>
      </c>
      <c r="AB3662" t="s">
        <v>2127</v>
      </c>
    </row>
    <row r="3663" spans="1:28" x14ac:dyDescent="0.2">
      <c r="A3663">
        <v>16112257</v>
      </c>
      <c r="B3663" t="s">
        <v>13141</v>
      </c>
      <c r="C3663" t="s">
        <v>2434</v>
      </c>
      <c r="D3663" t="s">
        <v>434</v>
      </c>
      <c r="E3663" t="s">
        <v>317</v>
      </c>
      <c r="F3663" t="s">
        <v>316</v>
      </c>
      <c r="G3663" t="s">
        <v>316</v>
      </c>
      <c r="H3663" t="s">
        <v>434</v>
      </c>
      <c r="I3663" t="s">
        <v>317</v>
      </c>
      <c r="J3663" t="s">
        <v>334</v>
      </c>
      <c r="K3663" t="s">
        <v>7191</v>
      </c>
      <c r="L3663" t="s">
        <v>13142</v>
      </c>
      <c r="M3663" s="11">
        <v>43119.469780092593</v>
      </c>
      <c r="N3663" s="11">
        <v>43119.469780092593</v>
      </c>
      <c r="O3663" s="11">
        <v>43126.479699074072</v>
      </c>
      <c r="P3663" t="s">
        <v>2124</v>
      </c>
      <c r="Q3663" t="s">
        <v>425</v>
      </c>
      <c r="R3663" t="s">
        <v>13143</v>
      </c>
      <c r="S3663" t="s">
        <v>2125</v>
      </c>
      <c r="T3663" t="s">
        <v>2126</v>
      </c>
      <c r="U3663" t="s">
        <v>2127</v>
      </c>
      <c r="V3663">
        <v>0</v>
      </c>
      <c r="W3663" t="s">
        <v>2127</v>
      </c>
      <c r="X3663" t="s">
        <v>2125</v>
      </c>
      <c r="Y3663" t="s">
        <v>2125</v>
      </c>
      <c r="Z3663" t="s">
        <v>459</v>
      </c>
      <c r="AA3663" t="s">
        <v>2137</v>
      </c>
      <c r="AB3663" t="s">
        <v>2127</v>
      </c>
    </row>
    <row r="3664" spans="1:28" x14ac:dyDescent="0.2">
      <c r="A3664">
        <v>16112338</v>
      </c>
      <c r="B3664" t="s">
        <v>1883</v>
      </c>
      <c r="C3664" t="s">
        <v>2215</v>
      </c>
      <c r="D3664" t="s">
        <v>443</v>
      </c>
      <c r="E3664" t="s">
        <v>317</v>
      </c>
      <c r="F3664" t="s">
        <v>382</v>
      </c>
      <c r="G3664" t="s">
        <v>382</v>
      </c>
      <c r="H3664" t="s">
        <v>443</v>
      </c>
      <c r="I3664" t="s">
        <v>317</v>
      </c>
      <c r="J3664" t="s">
        <v>322</v>
      </c>
      <c r="K3664" t="s">
        <v>1164</v>
      </c>
      <c r="L3664" t="s">
        <v>13144</v>
      </c>
      <c r="M3664" s="11">
        <v>43119.473321759258</v>
      </c>
      <c r="N3664" s="11">
        <v>43119.473321759258</v>
      </c>
      <c r="O3664" s="11">
        <v>43125.564351851855</v>
      </c>
      <c r="P3664" t="s">
        <v>2124</v>
      </c>
      <c r="Q3664" t="s">
        <v>1161</v>
      </c>
      <c r="R3664" t="s">
        <v>13145</v>
      </c>
      <c r="S3664" t="s">
        <v>2125</v>
      </c>
      <c r="T3664" t="s">
        <v>2126</v>
      </c>
      <c r="U3664" t="s">
        <v>2127</v>
      </c>
      <c r="V3664">
        <v>0</v>
      </c>
      <c r="W3664" t="s">
        <v>2127</v>
      </c>
      <c r="X3664" t="s">
        <v>2125</v>
      </c>
      <c r="Y3664" t="s">
        <v>2125</v>
      </c>
      <c r="Z3664" t="s">
        <v>1796</v>
      </c>
      <c r="AA3664" t="s">
        <v>2137</v>
      </c>
      <c r="AB3664" t="s">
        <v>2127</v>
      </c>
    </row>
    <row r="3665" spans="1:28" x14ac:dyDescent="0.2">
      <c r="A3665">
        <v>16112340</v>
      </c>
      <c r="B3665" t="s">
        <v>646</v>
      </c>
      <c r="C3665" t="s">
        <v>9756</v>
      </c>
      <c r="D3665" t="s">
        <v>410</v>
      </c>
      <c r="E3665" t="s">
        <v>317</v>
      </c>
      <c r="F3665" t="s">
        <v>382</v>
      </c>
      <c r="G3665" t="s">
        <v>382</v>
      </c>
      <c r="H3665" t="s">
        <v>410</v>
      </c>
      <c r="I3665" t="s">
        <v>317</v>
      </c>
      <c r="J3665" t="s">
        <v>334</v>
      </c>
      <c r="K3665" t="s">
        <v>496</v>
      </c>
      <c r="L3665" t="s">
        <v>13146</v>
      </c>
      <c r="M3665" s="11">
        <v>43119.473391203705</v>
      </c>
      <c r="N3665" s="11">
        <v>43119.473391203705</v>
      </c>
      <c r="O3665" s="11">
        <v>43126.663738425923</v>
      </c>
      <c r="P3665" t="s">
        <v>2124</v>
      </c>
      <c r="Q3665" t="s">
        <v>820</v>
      </c>
      <c r="R3665" t="s">
        <v>1612</v>
      </c>
      <c r="S3665" t="s">
        <v>2125</v>
      </c>
      <c r="T3665" t="s">
        <v>2126</v>
      </c>
      <c r="U3665" t="s">
        <v>2127</v>
      </c>
      <c r="V3665">
        <v>0</v>
      </c>
      <c r="W3665" t="s">
        <v>2127</v>
      </c>
      <c r="X3665" t="s">
        <v>2125</v>
      </c>
      <c r="Y3665" t="s">
        <v>2125</v>
      </c>
      <c r="Z3665" t="s">
        <v>378</v>
      </c>
      <c r="AA3665" t="s">
        <v>2137</v>
      </c>
      <c r="AB3665" t="s">
        <v>2127</v>
      </c>
    </row>
    <row r="3666" spans="1:28" x14ac:dyDescent="0.2">
      <c r="A3666">
        <v>16113001</v>
      </c>
      <c r="B3666" t="s">
        <v>10531</v>
      </c>
      <c r="C3666" t="s">
        <v>5092</v>
      </c>
      <c r="D3666" t="s">
        <v>443</v>
      </c>
      <c r="E3666" t="s">
        <v>317</v>
      </c>
      <c r="F3666" t="s">
        <v>382</v>
      </c>
      <c r="G3666" t="s">
        <v>382</v>
      </c>
      <c r="H3666" t="s">
        <v>443</v>
      </c>
      <c r="I3666" t="s">
        <v>317</v>
      </c>
      <c r="J3666" t="s">
        <v>322</v>
      </c>
      <c r="K3666" t="s">
        <v>1885</v>
      </c>
      <c r="L3666" t="s">
        <v>13147</v>
      </c>
      <c r="M3666" s="11">
        <v>43119.502384259256</v>
      </c>
      <c r="N3666" s="11">
        <v>43119.502384259256</v>
      </c>
      <c r="O3666" s="11">
        <v>43126.50708333333</v>
      </c>
      <c r="P3666" t="s">
        <v>2124</v>
      </c>
      <c r="Q3666" t="s">
        <v>1161</v>
      </c>
      <c r="R3666" t="s">
        <v>13148</v>
      </c>
      <c r="S3666" t="s">
        <v>2125</v>
      </c>
      <c r="T3666" t="s">
        <v>2126</v>
      </c>
      <c r="U3666" t="s">
        <v>2127</v>
      </c>
      <c r="V3666">
        <v>0</v>
      </c>
      <c r="W3666" t="s">
        <v>2127</v>
      </c>
      <c r="X3666" t="s">
        <v>2125</v>
      </c>
      <c r="Y3666" t="s">
        <v>2125</v>
      </c>
      <c r="Z3666" t="s">
        <v>2844</v>
      </c>
      <c r="AA3666" t="s">
        <v>2137</v>
      </c>
      <c r="AB3666" t="s">
        <v>2127</v>
      </c>
    </row>
    <row r="3667" spans="1:28" x14ac:dyDescent="0.2">
      <c r="A3667">
        <v>16113083</v>
      </c>
      <c r="B3667" t="s">
        <v>2357</v>
      </c>
      <c r="C3667" t="s">
        <v>2358</v>
      </c>
      <c r="D3667" t="s">
        <v>443</v>
      </c>
      <c r="E3667" t="s">
        <v>317</v>
      </c>
      <c r="F3667" t="s">
        <v>382</v>
      </c>
      <c r="G3667" t="s">
        <v>382</v>
      </c>
      <c r="H3667" t="s">
        <v>443</v>
      </c>
      <c r="I3667" t="s">
        <v>317</v>
      </c>
      <c r="J3667" t="s">
        <v>334</v>
      </c>
      <c r="K3667" t="s">
        <v>4116</v>
      </c>
      <c r="L3667" t="s">
        <v>13149</v>
      </c>
      <c r="M3667" s="11">
        <v>43119.507592592592</v>
      </c>
      <c r="N3667" s="11">
        <v>43119.507592592592</v>
      </c>
      <c r="O3667" s="11">
        <v>43126.514791666668</v>
      </c>
      <c r="P3667" t="s">
        <v>2124</v>
      </c>
      <c r="Q3667" t="s">
        <v>1273</v>
      </c>
      <c r="R3667" t="s">
        <v>13150</v>
      </c>
      <c r="S3667" t="s">
        <v>2125</v>
      </c>
      <c r="T3667" t="s">
        <v>2126</v>
      </c>
      <c r="U3667" t="s">
        <v>2127</v>
      </c>
      <c r="V3667">
        <v>0</v>
      </c>
      <c r="W3667" t="s">
        <v>2127</v>
      </c>
      <c r="X3667" t="s">
        <v>2125</v>
      </c>
      <c r="Y3667" t="s">
        <v>2125</v>
      </c>
      <c r="Z3667" t="s">
        <v>2363</v>
      </c>
      <c r="AA3667" t="s">
        <v>2128</v>
      </c>
      <c r="AB3667" t="s">
        <v>2127</v>
      </c>
    </row>
    <row r="3668" spans="1:28" x14ac:dyDescent="0.2">
      <c r="A3668">
        <v>16113097</v>
      </c>
      <c r="B3668" t="s">
        <v>10582</v>
      </c>
      <c r="C3668" t="s">
        <v>2131</v>
      </c>
      <c r="D3668" t="s">
        <v>369</v>
      </c>
      <c r="E3668" t="s">
        <v>317</v>
      </c>
      <c r="F3668" t="s">
        <v>370</v>
      </c>
      <c r="G3668" t="s">
        <v>382</v>
      </c>
      <c r="H3668" t="s">
        <v>553</v>
      </c>
      <c r="I3668" t="s">
        <v>317</v>
      </c>
      <c r="J3668" t="s">
        <v>334</v>
      </c>
      <c r="K3668" t="s">
        <v>13151</v>
      </c>
      <c r="L3668" t="s">
        <v>13152</v>
      </c>
      <c r="M3668" s="11">
        <v>43119.508483796293</v>
      </c>
      <c r="N3668" s="11">
        <v>43119.508483796293</v>
      </c>
      <c r="O3668" s="11">
        <v>43130.718622685185</v>
      </c>
      <c r="P3668" t="s">
        <v>2124</v>
      </c>
      <c r="Q3668" t="s">
        <v>371</v>
      </c>
      <c r="R3668" t="s">
        <v>13153</v>
      </c>
      <c r="S3668" t="s">
        <v>2125</v>
      </c>
      <c r="T3668" t="s">
        <v>2126</v>
      </c>
      <c r="U3668" t="s">
        <v>2127</v>
      </c>
      <c r="V3668">
        <v>0</v>
      </c>
      <c r="W3668" t="s">
        <v>2127</v>
      </c>
      <c r="X3668" t="s">
        <v>2125</v>
      </c>
      <c r="Y3668" t="s">
        <v>2125</v>
      </c>
      <c r="Z3668" t="s">
        <v>1811</v>
      </c>
      <c r="AA3668" t="s">
        <v>2128</v>
      </c>
      <c r="AB3668" t="s">
        <v>2127</v>
      </c>
    </row>
    <row r="3669" spans="1:28" x14ac:dyDescent="0.2">
      <c r="A3669">
        <v>16113099</v>
      </c>
      <c r="B3669" t="s">
        <v>5825</v>
      </c>
      <c r="C3669" t="s">
        <v>5826</v>
      </c>
      <c r="D3669" t="s">
        <v>434</v>
      </c>
      <c r="E3669" t="s">
        <v>317</v>
      </c>
      <c r="F3669" t="s">
        <v>370</v>
      </c>
      <c r="G3669" t="s">
        <v>370</v>
      </c>
      <c r="H3669" t="s">
        <v>434</v>
      </c>
      <c r="I3669" t="s">
        <v>317</v>
      </c>
      <c r="J3669" t="s">
        <v>334</v>
      </c>
      <c r="K3669" t="s">
        <v>602</v>
      </c>
      <c r="L3669" t="s">
        <v>13154</v>
      </c>
      <c r="M3669" s="11">
        <v>43119.508530092593</v>
      </c>
      <c r="N3669" s="11">
        <v>43119.508530092593</v>
      </c>
      <c r="O3669" s="11">
        <v>43126.516736111109</v>
      </c>
      <c r="P3669" t="s">
        <v>2124</v>
      </c>
      <c r="Q3669" t="s">
        <v>600</v>
      </c>
      <c r="R3669" t="s">
        <v>13155</v>
      </c>
      <c r="S3669" t="s">
        <v>2125</v>
      </c>
      <c r="T3669" t="s">
        <v>2126</v>
      </c>
      <c r="U3669" t="s">
        <v>2127</v>
      </c>
      <c r="V3669">
        <v>0</v>
      </c>
      <c r="W3669" t="s">
        <v>2127</v>
      </c>
      <c r="X3669" t="s">
        <v>2125</v>
      </c>
      <c r="Y3669" t="s">
        <v>2125</v>
      </c>
      <c r="Z3669" t="s">
        <v>634</v>
      </c>
      <c r="AA3669" t="s">
        <v>2137</v>
      </c>
      <c r="AB3669" t="s">
        <v>2127</v>
      </c>
    </row>
    <row r="3670" spans="1:28" x14ac:dyDescent="0.2">
      <c r="A3670">
        <v>16113138</v>
      </c>
      <c r="B3670" t="s">
        <v>13156</v>
      </c>
      <c r="C3670" t="s">
        <v>2613</v>
      </c>
      <c r="D3670" t="s">
        <v>354</v>
      </c>
      <c r="E3670" t="s">
        <v>317</v>
      </c>
      <c r="F3670" t="s">
        <v>316</v>
      </c>
      <c r="G3670" t="s">
        <v>316</v>
      </c>
      <c r="H3670" t="s">
        <v>354</v>
      </c>
      <c r="I3670" t="s">
        <v>317</v>
      </c>
      <c r="J3670" t="s">
        <v>334</v>
      </c>
      <c r="K3670" t="s">
        <v>595</v>
      </c>
      <c r="L3670" t="s">
        <v>13157</v>
      </c>
      <c r="M3670" s="11">
        <v>43119.510752314818</v>
      </c>
      <c r="N3670" s="11">
        <v>43119.510752314818</v>
      </c>
      <c r="O3670" s="11">
        <v>43126.521898148145</v>
      </c>
      <c r="P3670" t="s">
        <v>2124</v>
      </c>
      <c r="Q3670" t="s">
        <v>436</v>
      </c>
      <c r="R3670" t="s">
        <v>13158</v>
      </c>
      <c r="S3670" t="s">
        <v>2125</v>
      </c>
      <c r="T3670" t="s">
        <v>2126</v>
      </c>
      <c r="U3670" t="s">
        <v>2127</v>
      </c>
      <c r="V3670">
        <v>0</v>
      </c>
      <c r="W3670" t="s">
        <v>2127</v>
      </c>
      <c r="X3670" t="s">
        <v>2125</v>
      </c>
      <c r="Y3670" t="s">
        <v>2125</v>
      </c>
      <c r="Z3670" t="s">
        <v>421</v>
      </c>
      <c r="AA3670" t="s">
        <v>2137</v>
      </c>
      <c r="AB3670" t="s">
        <v>2127</v>
      </c>
    </row>
    <row r="3671" spans="1:28" x14ac:dyDescent="0.2">
      <c r="A3671">
        <v>16113148</v>
      </c>
      <c r="B3671" t="s">
        <v>13159</v>
      </c>
      <c r="C3671" t="s">
        <v>13160</v>
      </c>
      <c r="D3671" t="s">
        <v>369</v>
      </c>
      <c r="E3671" t="s">
        <v>317</v>
      </c>
      <c r="F3671" t="s">
        <v>370</v>
      </c>
      <c r="G3671" t="s">
        <v>370</v>
      </c>
      <c r="H3671" t="s">
        <v>369</v>
      </c>
      <c r="I3671" t="s">
        <v>317</v>
      </c>
      <c r="J3671" t="s">
        <v>322</v>
      </c>
      <c r="K3671" t="s">
        <v>595</v>
      </c>
      <c r="L3671" t="s">
        <v>13161</v>
      </c>
      <c r="M3671" s="11">
        <v>43119.511388888888</v>
      </c>
      <c r="N3671" s="11">
        <v>43119.511388888888</v>
      </c>
      <c r="O3671" s="11">
        <v>43126.515787037039</v>
      </c>
      <c r="P3671" t="s">
        <v>2124</v>
      </c>
      <c r="Q3671" t="s">
        <v>483</v>
      </c>
      <c r="R3671" t="s">
        <v>4170</v>
      </c>
      <c r="S3671" t="s">
        <v>2125</v>
      </c>
      <c r="T3671" t="s">
        <v>2126</v>
      </c>
      <c r="U3671" t="s">
        <v>2127</v>
      </c>
      <c r="V3671">
        <v>0</v>
      </c>
      <c r="W3671" t="s">
        <v>2127</v>
      </c>
      <c r="X3671" t="s">
        <v>2125</v>
      </c>
      <c r="Y3671" t="s">
        <v>2125</v>
      </c>
      <c r="Z3671" t="s">
        <v>599</v>
      </c>
      <c r="AA3671" t="s">
        <v>2137</v>
      </c>
      <c r="AB3671" t="s">
        <v>2127</v>
      </c>
    </row>
    <row r="3672" spans="1:28" x14ac:dyDescent="0.2">
      <c r="A3672">
        <v>16113254</v>
      </c>
      <c r="B3672" t="s">
        <v>13162</v>
      </c>
      <c r="C3672" t="s">
        <v>13163</v>
      </c>
      <c r="D3672" t="s">
        <v>510</v>
      </c>
      <c r="E3672" t="s">
        <v>317</v>
      </c>
      <c r="F3672" t="s">
        <v>370</v>
      </c>
      <c r="G3672" t="s">
        <v>414</v>
      </c>
      <c r="H3672" t="s">
        <v>415</v>
      </c>
      <c r="J3672" t="s">
        <v>334</v>
      </c>
      <c r="K3672" t="s">
        <v>591</v>
      </c>
      <c r="L3672" t="s">
        <v>13164</v>
      </c>
      <c r="M3672" s="11">
        <v>43119.51767361111</v>
      </c>
      <c r="N3672" s="11">
        <v>43119.51767361111</v>
      </c>
      <c r="O3672" s="11">
        <v>43131.443483796298</v>
      </c>
      <c r="P3672" t="s">
        <v>2124</v>
      </c>
      <c r="Q3672" t="s">
        <v>600</v>
      </c>
      <c r="R3672" t="s">
        <v>13165</v>
      </c>
      <c r="S3672" t="s">
        <v>2125</v>
      </c>
      <c r="T3672" t="s">
        <v>2126</v>
      </c>
      <c r="U3672" t="s">
        <v>2127</v>
      </c>
      <c r="V3672">
        <v>0</v>
      </c>
      <c r="W3672" t="s">
        <v>2127</v>
      </c>
      <c r="X3672" t="s">
        <v>2125</v>
      </c>
      <c r="Y3672" t="s">
        <v>2125</v>
      </c>
      <c r="Z3672" t="s">
        <v>4454</v>
      </c>
      <c r="AA3672" t="s">
        <v>2137</v>
      </c>
      <c r="AB3672" t="s">
        <v>2127</v>
      </c>
    </row>
    <row r="3673" spans="1:28" x14ac:dyDescent="0.2">
      <c r="A3673">
        <v>16113259</v>
      </c>
      <c r="B3673" t="s">
        <v>13166</v>
      </c>
      <c r="C3673" t="s">
        <v>2158</v>
      </c>
      <c r="D3673" t="s">
        <v>369</v>
      </c>
      <c r="E3673" t="s">
        <v>317</v>
      </c>
      <c r="F3673" t="s">
        <v>316</v>
      </c>
      <c r="G3673" t="s">
        <v>414</v>
      </c>
      <c r="H3673" t="s">
        <v>2444</v>
      </c>
      <c r="J3673" t="s">
        <v>334</v>
      </c>
      <c r="K3673" t="s">
        <v>1579</v>
      </c>
      <c r="L3673" t="s">
        <v>13167</v>
      </c>
      <c r="M3673" s="11">
        <v>43119.517905092594</v>
      </c>
      <c r="N3673" s="11">
        <v>43119.517905092594</v>
      </c>
      <c r="O3673" s="11">
        <v>43130.692175925928</v>
      </c>
      <c r="P3673" t="s">
        <v>2124</v>
      </c>
      <c r="Q3673" t="s">
        <v>519</v>
      </c>
      <c r="R3673" t="s">
        <v>13168</v>
      </c>
      <c r="S3673" t="s">
        <v>2125</v>
      </c>
      <c r="T3673" t="s">
        <v>2126</v>
      </c>
      <c r="U3673" t="s">
        <v>2127</v>
      </c>
      <c r="V3673">
        <v>0</v>
      </c>
      <c r="W3673" t="s">
        <v>2127</v>
      </c>
      <c r="X3673" t="s">
        <v>2125</v>
      </c>
      <c r="Y3673" t="s">
        <v>2125</v>
      </c>
      <c r="Z3673" t="s">
        <v>312</v>
      </c>
      <c r="AA3673" t="s">
        <v>2137</v>
      </c>
      <c r="AB3673" t="s">
        <v>2127</v>
      </c>
    </row>
    <row r="3674" spans="1:28" x14ac:dyDescent="0.2">
      <c r="A3674">
        <v>16113265</v>
      </c>
      <c r="B3674" t="s">
        <v>1480</v>
      </c>
      <c r="C3674" t="s">
        <v>2340</v>
      </c>
      <c r="D3674" t="s">
        <v>460</v>
      </c>
      <c r="E3674" t="s">
        <v>317</v>
      </c>
      <c r="F3674" t="s">
        <v>316</v>
      </c>
      <c r="G3674" t="s">
        <v>316</v>
      </c>
      <c r="H3674" t="s">
        <v>460</v>
      </c>
      <c r="I3674" t="s">
        <v>317</v>
      </c>
      <c r="J3674" t="s">
        <v>334</v>
      </c>
      <c r="K3674" t="s">
        <v>13169</v>
      </c>
      <c r="L3674" t="s">
        <v>13170</v>
      </c>
      <c r="M3674" s="11">
        <v>43119.518553240741</v>
      </c>
      <c r="N3674" s="11">
        <v>43119.518553240741</v>
      </c>
      <c r="O3674" s="11">
        <v>43126.45171296296</v>
      </c>
      <c r="P3674" t="s">
        <v>2124</v>
      </c>
      <c r="Q3674" t="s">
        <v>519</v>
      </c>
      <c r="R3674" t="s">
        <v>13171</v>
      </c>
      <c r="S3674" t="s">
        <v>2125</v>
      </c>
      <c r="T3674" t="s">
        <v>2126</v>
      </c>
      <c r="U3674" t="s">
        <v>2127</v>
      </c>
      <c r="V3674">
        <v>0</v>
      </c>
      <c r="W3674" t="s">
        <v>2127</v>
      </c>
      <c r="X3674" t="s">
        <v>2125</v>
      </c>
      <c r="Y3674" t="s">
        <v>2125</v>
      </c>
      <c r="Z3674" t="s">
        <v>534</v>
      </c>
      <c r="AA3674" t="s">
        <v>2137</v>
      </c>
      <c r="AB3674" t="s">
        <v>2127</v>
      </c>
    </row>
    <row r="3675" spans="1:28" x14ac:dyDescent="0.2">
      <c r="A3675">
        <v>16113267</v>
      </c>
      <c r="B3675" t="s">
        <v>2873</v>
      </c>
      <c r="C3675" t="s">
        <v>2879</v>
      </c>
      <c r="D3675" t="s">
        <v>410</v>
      </c>
      <c r="E3675" t="s">
        <v>317</v>
      </c>
      <c r="F3675" t="s">
        <v>382</v>
      </c>
      <c r="G3675" t="s">
        <v>382</v>
      </c>
      <c r="H3675" t="s">
        <v>410</v>
      </c>
      <c r="I3675" t="s">
        <v>317</v>
      </c>
      <c r="J3675" t="s">
        <v>334</v>
      </c>
      <c r="K3675" t="s">
        <v>13172</v>
      </c>
      <c r="L3675" t="s">
        <v>13173</v>
      </c>
      <c r="M3675" s="11">
        <v>43119.518923611111</v>
      </c>
      <c r="N3675" s="11">
        <v>43119.518923611111</v>
      </c>
      <c r="O3675" s="11">
        <v>43126.520497685182</v>
      </c>
      <c r="P3675" t="s">
        <v>2124</v>
      </c>
      <c r="Q3675" t="s">
        <v>444</v>
      </c>
      <c r="R3675" t="s">
        <v>13174</v>
      </c>
      <c r="S3675" t="s">
        <v>2125</v>
      </c>
      <c r="T3675" t="s">
        <v>2126</v>
      </c>
      <c r="U3675" t="s">
        <v>2127</v>
      </c>
      <c r="V3675">
        <v>0</v>
      </c>
      <c r="W3675" t="s">
        <v>2127</v>
      </c>
      <c r="X3675" t="s">
        <v>2125</v>
      </c>
      <c r="Y3675" t="s">
        <v>2125</v>
      </c>
      <c r="Z3675" t="s">
        <v>378</v>
      </c>
      <c r="AA3675" t="s">
        <v>2128</v>
      </c>
      <c r="AB3675" t="s">
        <v>2127</v>
      </c>
    </row>
    <row r="3676" spans="1:28" x14ac:dyDescent="0.2">
      <c r="A3676">
        <v>16113276</v>
      </c>
      <c r="B3676" t="s">
        <v>9910</v>
      </c>
      <c r="C3676" t="s">
        <v>9486</v>
      </c>
      <c r="D3676" t="s">
        <v>468</v>
      </c>
      <c r="E3676" t="s">
        <v>317</v>
      </c>
      <c r="F3676" t="s">
        <v>316</v>
      </c>
      <c r="G3676" t="s">
        <v>357</v>
      </c>
      <c r="H3676" t="s">
        <v>720</v>
      </c>
      <c r="I3676" t="s">
        <v>317</v>
      </c>
      <c r="J3676" t="s">
        <v>430</v>
      </c>
      <c r="K3676" t="s">
        <v>13175</v>
      </c>
      <c r="L3676" t="s">
        <v>13176</v>
      </c>
      <c r="M3676" s="11">
        <v>43119.519733796296</v>
      </c>
      <c r="N3676" s="11">
        <v>43119.519733796296</v>
      </c>
      <c r="O3676" s="11">
        <v>43122.359375</v>
      </c>
      <c r="P3676" t="s">
        <v>2124</v>
      </c>
      <c r="Q3676" t="s">
        <v>967</v>
      </c>
      <c r="R3676" t="s">
        <v>13177</v>
      </c>
      <c r="S3676" t="s">
        <v>2125</v>
      </c>
      <c r="T3676" t="s">
        <v>2126</v>
      </c>
      <c r="U3676" t="s">
        <v>2127</v>
      </c>
      <c r="V3676">
        <v>0</v>
      </c>
      <c r="W3676" t="s">
        <v>2127</v>
      </c>
      <c r="X3676" t="s">
        <v>2125</v>
      </c>
      <c r="Y3676" t="s">
        <v>2125</v>
      </c>
      <c r="Z3676" t="s">
        <v>421</v>
      </c>
      <c r="AA3676" t="s">
        <v>2137</v>
      </c>
      <c r="AB3676" t="s">
        <v>2127</v>
      </c>
    </row>
    <row r="3677" spans="1:28" x14ac:dyDescent="0.2">
      <c r="A3677">
        <v>16113300</v>
      </c>
      <c r="B3677" t="s">
        <v>13178</v>
      </c>
      <c r="C3677" t="s">
        <v>13179</v>
      </c>
      <c r="D3677" t="s">
        <v>434</v>
      </c>
      <c r="E3677" t="s">
        <v>317</v>
      </c>
      <c r="F3677" t="s">
        <v>370</v>
      </c>
      <c r="G3677" t="s">
        <v>370</v>
      </c>
      <c r="H3677" t="s">
        <v>434</v>
      </c>
      <c r="I3677" t="s">
        <v>317</v>
      </c>
      <c r="J3677" t="s">
        <v>334</v>
      </c>
      <c r="K3677" t="s">
        <v>602</v>
      </c>
      <c r="L3677" t="s">
        <v>13180</v>
      </c>
      <c r="M3677" s="11">
        <v>43119.521226851852</v>
      </c>
      <c r="N3677" s="11">
        <v>43119.521226851852</v>
      </c>
      <c r="O3677" s="11">
        <v>43126.533472222225</v>
      </c>
      <c r="P3677" t="s">
        <v>2124</v>
      </c>
      <c r="Q3677" t="s">
        <v>600</v>
      </c>
      <c r="R3677" t="s">
        <v>13181</v>
      </c>
      <c r="S3677" t="s">
        <v>2125</v>
      </c>
      <c r="T3677" t="s">
        <v>2126</v>
      </c>
      <c r="U3677" t="s">
        <v>2127</v>
      </c>
      <c r="V3677">
        <v>0</v>
      </c>
      <c r="W3677" t="s">
        <v>2127</v>
      </c>
      <c r="X3677" t="s">
        <v>2125</v>
      </c>
      <c r="Y3677" t="s">
        <v>2125</v>
      </c>
      <c r="Z3677" t="s">
        <v>634</v>
      </c>
      <c r="AA3677" t="s">
        <v>2137</v>
      </c>
      <c r="AB3677" t="s">
        <v>2127</v>
      </c>
    </row>
    <row r="3678" spans="1:28" x14ac:dyDescent="0.2">
      <c r="A3678">
        <v>16113351</v>
      </c>
      <c r="B3678" t="s">
        <v>2840</v>
      </c>
      <c r="C3678" t="s">
        <v>2841</v>
      </c>
      <c r="D3678" t="s">
        <v>410</v>
      </c>
      <c r="E3678" t="s">
        <v>317</v>
      </c>
      <c r="F3678" t="s">
        <v>382</v>
      </c>
      <c r="G3678" t="s">
        <v>382</v>
      </c>
      <c r="H3678" t="s">
        <v>410</v>
      </c>
      <c r="I3678" t="s">
        <v>317</v>
      </c>
      <c r="J3678" t="s">
        <v>334</v>
      </c>
      <c r="K3678" t="s">
        <v>13182</v>
      </c>
      <c r="L3678" t="s">
        <v>13183</v>
      </c>
      <c r="M3678" s="11">
        <v>43119.525625000002</v>
      </c>
      <c r="N3678" s="11">
        <v>43119.525625000002</v>
      </c>
      <c r="O3678" s="11">
        <v>43126.527384259258</v>
      </c>
      <c r="P3678" t="s">
        <v>2124</v>
      </c>
      <c r="Q3678" t="s">
        <v>13184</v>
      </c>
      <c r="R3678" t="s">
        <v>13185</v>
      </c>
      <c r="S3678" t="s">
        <v>2125</v>
      </c>
      <c r="T3678" t="s">
        <v>2126</v>
      </c>
      <c r="U3678" t="s">
        <v>2127</v>
      </c>
      <c r="V3678">
        <v>0</v>
      </c>
      <c r="W3678" t="s">
        <v>2127</v>
      </c>
      <c r="X3678" t="s">
        <v>2125</v>
      </c>
      <c r="Y3678" t="s">
        <v>2125</v>
      </c>
      <c r="Z3678" t="s">
        <v>2844</v>
      </c>
      <c r="AA3678" t="s">
        <v>2128</v>
      </c>
      <c r="AB3678" t="s">
        <v>2127</v>
      </c>
    </row>
    <row r="3679" spans="1:28" x14ac:dyDescent="0.2">
      <c r="A3679">
        <v>16113355</v>
      </c>
      <c r="B3679" t="s">
        <v>1308</v>
      </c>
      <c r="C3679" t="s">
        <v>3289</v>
      </c>
      <c r="D3679" t="s">
        <v>510</v>
      </c>
      <c r="E3679" t="s">
        <v>317</v>
      </c>
      <c r="F3679" t="s">
        <v>370</v>
      </c>
      <c r="G3679" t="s">
        <v>370</v>
      </c>
      <c r="H3679" t="s">
        <v>510</v>
      </c>
      <c r="I3679" t="s">
        <v>317</v>
      </c>
      <c r="J3679" t="s">
        <v>430</v>
      </c>
      <c r="K3679" t="s">
        <v>546</v>
      </c>
      <c r="L3679" t="s">
        <v>13186</v>
      </c>
      <c r="M3679" s="11">
        <v>43119.526006944441</v>
      </c>
      <c r="N3679" s="11">
        <v>43119.526006944441</v>
      </c>
      <c r="O3679" s="11">
        <v>43126.527928240743</v>
      </c>
      <c r="P3679" t="s">
        <v>2124</v>
      </c>
      <c r="Q3679" t="s">
        <v>483</v>
      </c>
      <c r="R3679" t="s">
        <v>13187</v>
      </c>
      <c r="S3679" t="s">
        <v>2125</v>
      </c>
      <c r="T3679" t="s">
        <v>2126</v>
      </c>
      <c r="U3679" t="s">
        <v>2127</v>
      </c>
      <c r="V3679">
        <v>0</v>
      </c>
      <c r="W3679" t="s">
        <v>2127</v>
      </c>
      <c r="X3679" t="s">
        <v>2125</v>
      </c>
      <c r="Y3679" t="s">
        <v>2125</v>
      </c>
      <c r="Z3679" t="s">
        <v>1309</v>
      </c>
      <c r="AA3679" t="s">
        <v>2137</v>
      </c>
      <c r="AB3679" t="s">
        <v>2127</v>
      </c>
    </row>
    <row r="3680" spans="1:28" x14ac:dyDescent="0.2">
      <c r="A3680">
        <v>16113433</v>
      </c>
      <c r="B3680" t="s">
        <v>9430</v>
      </c>
      <c r="C3680" t="s">
        <v>4992</v>
      </c>
      <c r="D3680" t="s">
        <v>510</v>
      </c>
      <c r="E3680" t="s">
        <v>317</v>
      </c>
      <c r="F3680" t="s">
        <v>370</v>
      </c>
      <c r="G3680" t="s">
        <v>370</v>
      </c>
      <c r="H3680" t="s">
        <v>510</v>
      </c>
      <c r="I3680" t="s">
        <v>317</v>
      </c>
      <c r="J3680" t="s">
        <v>334</v>
      </c>
      <c r="K3680" t="s">
        <v>438</v>
      </c>
      <c r="L3680" t="s">
        <v>13188</v>
      </c>
      <c r="M3680" s="11">
        <v>43119.531597222223</v>
      </c>
      <c r="N3680" s="11">
        <v>43119.531597222223</v>
      </c>
      <c r="O3680" s="11">
        <v>43126.578564814816</v>
      </c>
      <c r="P3680" t="s">
        <v>2124</v>
      </c>
      <c r="Q3680" t="s">
        <v>512</v>
      </c>
      <c r="R3680" t="s">
        <v>13189</v>
      </c>
      <c r="S3680" t="s">
        <v>2125</v>
      </c>
      <c r="T3680" t="s">
        <v>2126</v>
      </c>
      <c r="U3680" t="s">
        <v>2127</v>
      </c>
      <c r="V3680">
        <v>0</v>
      </c>
      <c r="W3680" t="s">
        <v>2127</v>
      </c>
      <c r="X3680" t="s">
        <v>2125</v>
      </c>
      <c r="Y3680" t="s">
        <v>2125</v>
      </c>
      <c r="Z3680" t="s">
        <v>1539</v>
      </c>
      <c r="AA3680" t="s">
        <v>2137</v>
      </c>
      <c r="AB3680" t="s">
        <v>2127</v>
      </c>
    </row>
    <row r="3681" spans="1:28" x14ac:dyDescent="0.2">
      <c r="A3681">
        <v>16113537</v>
      </c>
      <c r="B3681" t="s">
        <v>720</v>
      </c>
      <c r="C3681" t="s">
        <v>9486</v>
      </c>
      <c r="D3681" t="s">
        <v>410</v>
      </c>
      <c r="E3681" t="s">
        <v>317</v>
      </c>
      <c r="F3681" t="s">
        <v>382</v>
      </c>
      <c r="G3681" t="s">
        <v>382</v>
      </c>
      <c r="H3681" t="s">
        <v>410</v>
      </c>
      <c r="I3681" t="s">
        <v>317</v>
      </c>
      <c r="J3681" t="s">
        <v>334</v>
      </c>
      <c r="K3681" t="s">
        <v>388</v>
      </c>
      <c r="L3681" t="s">
        <v>13190</v>
      </c>
      <c r="M3681" s="11">
        <v>43119.537858796299</v>
      </c>
      <c r="N3681" s="11">
        <v>43119.537858796299</v>
      </c>
      <c r="O3681" s="11">
        <v>43130.420694444445</v>
      </c>
      <c r="P3681" t="s">
        <v>2124</v>
      </c>
      <c r="Q3681" t="s">
        <v>962</v>
      </c>
      <c r="R3681" t="s">
        <v>13191</v>
      </c>
      <c r="S3681" t="s">
        <v>2125</v>
      </c>
      <c r="T3681" t="s">
        <v>2126</v>
      </c>
      <c r="U3681" t="s">
        <v>2127</v>
      </c>
      <c r="V3681">
        <v>0</v>
      </c>
      <c r="W3681" t="s">
        <v>2127</v>
      </c>
      <c r="X3681" t="s">
        <v>2125</v>
      </c>
      <c r="Y3681" t="s">
        <v>2125</v>
      </c>
      <c r="Z3681" t="s">
        <v>378</v>
      </c>
      <c r="AA3681" t="s">
        <v>2137</v>
      </c>
      <c r="AB3681" t="s">
        <v>2127</v>
      </c>
    </row>
    <row r="3682" spans="1:28" x14ac:dyDescent="0.2">
      <c r="A3682">
        <v>16113637</v>
      </c>
      <c r="B3682" t="s">
        <v>13192</v>
      </c>
      <c r="C3682" t="s">
        <v>4167</v>
      </c>
      <c r="D3682" t="s">
        <v>392</v>
      </c>
      <c r="E3682" t="s">
        <v>317</v>
      </c>
      <c r="F3682" t="s">
        <v>316</v>
      </c>
      <c r="G3682" t="s">
        <v>316</v>
      </c>
      <c r="H3682" t="s">
        <v>13192</v>
      </c>
      <c r="J3682" t="s">
        <v>1040</v>
      </c>
      <c r="K3682" t="s">
        <v>1062</v>
      </c>
      <c r="L3682" t="s">
        <v>13193</v>
      </c>
      <c r="M3682" s="11">
        <v>43119.546111111114</v>
      </c>
      <c r="N3682" s="11">
        <v>43119.546111111114</v>
      </c>
      <c r="O3682" s="11">
        <v>43123.403946759259</v>
      </c>
      <c r="P3682" t="s">
        <v>2124</v>
      </c>
      <c r="Q3682" t="s">
        <v>5368</v>
      </c>
      <c r="S3682" t="s">
        <v>2125</v>
      </c>
      <c r="T3682" t="s">
        <v>2126</v>
      </c>
      <c r="U3682" t="s">
        <v>2127</v>
      </c>
      <c r="V3682">
        <v>0</v>
      </c>
      <c r="W3682" t="s">
        <v>2127</v>
      </c>
      <c r="X3682" t="s">
        <v>2125</v>
      </c>
      <c r="Y3682" t="s">
        <v>2125</v>
      </c>
      <c r="Z3682" t="s">
        <v>459</v>
      </c>
      <c r="AA3682" t="s">
        <v>2128</v>
      </c>
      <c r="AB3682" t="s">
        <v>2127</v>
      </c>
    </row>
    <row r="3683" spans="1:28" x14ac:dyDescent="0.2">
      <c r="A3683">
        <v>16113692</v>
      </c>
      <c r="B3683" t="s">
        <v>13192</v>
      </c>
      <c r="C3683" t="s">
        <v>4167</v>
      </c>
      <c r="D3683" t="s">
        <v>434</v>
      </c>
      <c r="E3683" t="s">
        <v>317</v>
      </c>
      <c r="F3683" t="s">
        <v>2127</v>
      </c>
      <c r="G3683" t="s">
        <v>316</v>
      </c>
      <c r="H3683" t="s">
        <v>434</v>
      </c>
      <c r="I3683" t="s">
        <v>317</v>
      </c>
      <c r="J3683" t="s">
        <v>334</v>
      </c>
      <c r="K3683" t="s">
        <v>3352</v>
      </c>
      <c r="L3683" t="s">
        <v>13194</v>
      </c>
      <c r="M3683" s="11">
        <v>43119.550844907404</v>
      </c>
      <c r="N3683" s="11">
        <v>43119.550844907404</v>
      </c>
      <c r="O3683" s="11">
        <v>43123.400567129633</v>
      </c>
      <c r="P3683" t="s">
        <v>2124</v>
      </c>
      <c r="Q3683" t="s">
        <v>3694</v>
      </c>
      <c r="R3683" t="s">
        <v>13195</v>
      </c>
      <c r="S3683" t="s">
        <v>2125</v>
      </c>
      <c r="T3683" t="s">
        <v>2126</v>
      </c>
      <c r="U3683" t="s">
        <v>2127</v>
      </c>
      <c r="V3683">
        <v>0</v>
      </c>
      <c r="W3683" t="s">
        <v>2127</v>
      </c>
      <c r="X3683" t="s">
        <v>2125</v>
      </c>
      <c r="Y3683" t="s">
        <v>2125</v>
      </c>
      <c r="Z3683" t="s">
        <v>459</v>
      </c>
      <c r="AA3683" t="s">
        <v>2128</v>
      </c>
      <c r="AB3683" t="s">
        <v>2127</v>
      </c>
    </row>
    <row r="3684" spans="1:28" x14ac:dyDescent="0.2">
      <c r="A3684">
        <v>16113707</v>
      </c>
      <c r="B3684" t="s">
        <v>12698</v>
      </c>
      <c r="C3684" t="s">
        <v>2158</v>
      </c>
      <c r="D3684" t="s">
        <v>460</v>
      </c>
      <c r="E3684" t="s">
        <v>317</v>
      </c>
      <c r="F3684" t="s">
        <v>2127</v>
      </c>
      <c r="G3684" t="s">
        <v>316</v>
      </c>
      <c r="H3684" t="s">
        <v>460</v>
      </c>
      <c r="I3684" t="s">
        <v>317</v>
      </c>
      <c r="J3684" t="s">
        <v>334</v>
      </c>
      <c r="K3684" t="s">
        <v>3659</v>
      </c>
      <c r="L3684" t="s">
        <v>13196</v>
      </c>
      <c r="M3684" s="11">
        <v>43119.55201388889</v>
      </c>
      <c r="N3684" s="11">
        <v>43119.55201388889</v>
      </c>
      <c r="O3684" s="11">
        <v>43126.558113425926</v>
      </c>
      <c r="P3684" t="s">
        <v>2124</v>
      </c>
      <c r="Q3684" t="s">
        <v>1963</v>
      </c>
      <c r="R3684" t="s">
        <v>13197</v>
      </c>
      <c r="S3684" t="s">
        <v>2125</v>
      </c>
      <c r="T3684" t="s">
        <v>2126</v>
      </c>
      <c r="U3684" t="s">
        <v>2127</v>
      </c>
      <c r="V3684">
        <v>0</v>
      </c>
      <c r="W3684" t="s">
        <v>2127</v>
      </c>
      <c r="X3684" t="s">
        <v>2125</v>
      </c>
      <c r="Y3684" t="s">
        <v>2125</v>
      </c>
      <c r="Z3684" t="s">
        <v>312</v>
      </c>
      <c r="AA3684" t="s">
        <v>2137</v>
      </c>
      <c r="AB3684" t="s">
        <v>2127</v>
      </c>
    </row>
    <row r="3685" spans="1:28" x14ac:dyDescent="0.2">
      <c r="A3685">
        <v>16113832</v>
      </c>
      <c r="B3685" t="s">
        <v>13198</v>
      </c>
      <c r="C3685" t="s">
        <v>6932</v>
      </c>
      <c r="D3685" t="s">
        <v>434</v>
      </c>
      <c r="E3685" t="s">
        <v>317</v>
      </c>
      <c r="F3685" t="s">
        <v>2127</v>
      </c>
      <c r="G3685" t="s">
        <v>370</v>
      </c>
      <c r="H3685" t="s">
        <v>434</v>
      </c>
      <c r="I3685" t="s">
        <v>317</v>
      </c>
      <c r="J3685" t="s">
        <v>334</v>
      </c>
      <c r="K3685" t="s">
        <v>3352</v>
      </c>
      <c r="L3685" t="s">
        <v>13199</v>
      </c>
      <c r="M3685" s="11">
        <v>43119.559918981482</v>
      </c>
      <c r="N3685" s="11">
        <v>43119.559918981482</v>
      </c>
      <c r="O3685" s="11">
        <v>43126.561041666668</v>
      </c>
      <c r="P3685" t="s">
        <v>2124</v>
      </c>
      <c r="Q3685" t="s">
        <v>3694</v>
      </c>
      <c r="R3685" t="s">
        <v>13200</v>
      </c>
      <c r="S3685" t="s">
        <v>2125</v>
      </c>
      <c r="T3685" t="s">
        <v>2126</v>
      </c>
      <c r="U3685" t="s">
        <v>2127</v>
      </c>
      <c r="V3685">
        <v>0</v>
      </c>
      <c r="W3685" t="s">
        <v>2127</v>
      </c>
      <c r="X3685" t="s">
        <v>2125</v>
      </c>
      <c r="Y3685" t="s">
        <v>2125</v>
      </c>
      <c r="Z3685" t="s">
        <v>433</v>
      </c>
      <c r="AA3685" t="s">
        <v>2128</v>
      </c>
      <c r="AB3685" t="s">
        <v>2127</v>
      </c>
    </row>
    <row r="3686" spans="1:28" x14ac:dyDescent="0.2">
      <c r="A3686">
        <v>16113941</v>
      </c>
      <c r="B3686" t="s">
        <v>13201</v>
      </c>
      <c r="C3686" t="s">
        <v>2989</v>
      </c>
      <c r="D3686" t="s">
        <v>401</v>
      </c>
      <c r="E3686" t="s">
        <v>317</v>
      </c>
      <c r="F3686" t="s">
        <v>316</v>
      </c>
      <c r="G3686" t="s">
        <v>316</v>
      </c>
      <c r="H3686" t="s">
        <v>401</v>
      </c>
      <c r="I3686" t="s">
        <v>317</v>
      </c>
      <c r="J3686" t="s">
        <v>334</v>
      </c>
      <c r="K3686" t="s">
        <v>602</v>
      </c>
      <c r="L3686" t="s">
        <v>13202</v>
      </c>
      <c r="M3686" s="11">
        <v>43119.566805555558</v>
      </c>
      <c r="N3686" s="11">
        <v>43119.566805555558</v>
      </c>
      <c r="O3686" s="11">
        <v>43126.5702662037</v>
      </c>
      <c r="P3686" t="s">
        <v>2124</v>
      </c>
      <c r="Q3686" t="s">
        <v>425</v>
      </c>
      <c r="R3686" t="s">
        <v>13203</v>
      </c>
      <c r="S3686" t="s">
        <v>2125</v>
      </c>
      <c r="T3686" t="s">
        <v>2126</v>
      </c>
      <c r="U3686" t="s">
        <v>2127</v>
      </c>
      <c r="V3686">
        <v>0</v>
      </c>
      <c r="W3686" t="s">
        <v>2127</v>
      </c>
      <c r="X3686" t="s">
        <v>2125</v>
      </c>
      <c r="Y3686" t="s">
        <v>2125</v>
      </c>
      <c r="Z3686" t="s">
        <v>459</v>
      </c>
      <c r="AA3686" t="s">
        <v>2137</v>
      </c>
      <c r="AB3686" t="s">
        <v>2127</v>
      </c>
    </row>
    <row r="3687" spans="1:28" x14ac:dyDescent="0.2">
      <c r="A3687">
        <v>16114019</v>
      </c>
      <c r="B3687" t="s">
        <v>13204</v>
      </c>
      <c r="C3687" t="s">
        <v>6570</v>
      </c>
      <c r="D3687" t="s">
        <v>434</v>
      </c>
      <c r="E3687" t="s">
        <v>317</v>
      </c>
      <c r="F3687" t="s">
        <v>2127</v>
      </c>
      <c r="G3687" t="s">
        <v>370</v>
      </c>
      <c r="H3687" t="s">
        <v>434</v>
      </c>
      <c r="I3687" t="s">
        <v>317</v>
      </c>
      <c r="J3687" t="s">
        <v>334</v>
      </c>
      <c r="K3687" t="s">
        <v>3352</v>
      </c>
      <c r="L3687" t="s">
        <v>13205</v>
      </c>
      <c r="M3687" s="11">
        <v>43119.572418981479</v>
      </c>
      <c r="N3687" s="11">
        <v>43119.572418981479</v>
      </c>
      <c r="O3687" s="11">
        <v>43126.573738425926</v>
      </c>
      <c r="P3687" t="s">
        <v>2124</v>
      </c>
      <c r="Q3687" t="s">
        <v>3694</v>
      </c>
      <c r="R3687" t="s">
        <v>13206</v>
      </c>
      <c r="S3687" t="s">
        <v>2125</v>
      </c>
      <c r="T3687" t="s">
        <v>2126</v>
      </c>
      <c r="U3687" t="s">
        <v>2127</v>
      </c>
      <c r="V3687">
        <v>0</v>
      </c>
      <c r="W3687" t="s">
        <v>2127</v>
      </c>
      <c r="X3687" t="s">
        <v>2125</v>
      </c>
      <c r="Y3687" t="s">
        <v>2125</v>
      </c>
      <c r="Z3687" t="s">
        <v>1006</v>
      </c>
      <c r="AA3687" t="s">
        <v>2128</v>
      </c>
      <c r="AB3687" t="s">
        <v>2127</v>
      </c>
    </row>
    <row r="3688" spans="1:28" x14ac:dyDescent="0.2">
      <c r="A3688">
        <v>16114041</v>
      </c>
      <c r="B3688" t="s">
        <v>13207</v>
      </c>
      <c r="C3688" t="s">
        <v>2158</v>
      </c>
      <c r="D3688" t="s">
        <v>460</v>
      </c>
      <c r="E3688" t="s">
        <v>317</v>
      </c>
      <c r="F3688" t="s">
        <v>316</v>
      </c>
      <c r="G3688" t="s">
        <v>414</v>
      </c>
      <c r="H3688" t="s">
        <v>540</v>
      </c>
      <c r="J3688" t="s">
        <v>334</v>
      </c>
      <c r="K3688" t="s">
        <v>452</v>
      </c>
      <c r="L3688" t="s">
        <v>13208</v>
      </c>
      <c r="M3688" s="11">
        <v>43119.573842592596</v>
      </c>
      <c r="N3688" s="11">
        <v>43119.573842592596</v>
      </c>
      <c r="O3688" s="11">
        <v>43130.630567129629</v>
      </c>
      <c r="P3688" t="s">
        <v>2124</v>
      </c>
      <c r="Q3688" t="s">
        <v>451</v>
      </c>
      <c r="R3688" t="s">
        <v>13209</v>
      </c>
      <c r="S3688" t="s">
        <v>2125</v>
      </c>
      <c r="T3688" t="s">
        <v>2126</v>
      </c>
      <c r="U3688" t="s">
        <v>2127</v>
      </c>
      <c r="V3688">
        <v>0</v>
      </c>
      <c r="W3688" t="s">
        <v>2127</v>
      </c>
      <c r="X3688" t="s">
        <v>2125</v>
      </c>
      <c r="Y3688" t="s">
        <v>2125</v>
      </c>
      <c r="Z3688" t="s">
        <v>534</v>
      </c>
      <c r="AA3688" t="s">
        <v>2128</v>
      </c>
      <c r="AB3688" t="s">
        <v>2127</v>
      </c>
    </row>
    <row r="3689" spans="1:28" x14ac:dyDescent="0.2">
      <c r="A3689">
        <v>16114111</v>
      </c>
      <c r="B3689" t="s">
        <v>13210</v>
      </c>
      <c r="C3689" t="s">
        <v>2158</v>
      </c>
      <c r="D3689" t="s">
        <v>324</v>
      </c>
      <c r="E3689" t="s">
        <v>317</v>
      </c>
      <c r="F3689" t="s">
        <v>323</v>
      </c>
      <c r="G3689" t="s">
        <v>323</v>
      </c>
      <c r="H3689" t="s">
        <v>324</v>
      </c>
      <c r="I3689" t="s">
        <v>317</v>
      </c>
      <c r="J3689" t="s">
        <v>322</v>
      </c>
      <c r="K3689" t="s">
        <v>3577</v>
      </c>
      <c r="L3689" t="s">
        <v>13211</v>
      </c>
      <c r="M3689" s="11">
        <v>43119.577326388891</v>
      </c>
      <c r="N3689" s="11">
        <v>43119.577326388891</v>
      </c>
      <c r="O3689" s="11">
        <v>43126.59747685185</v>
      </c>
      <c r="P3689" t="s">
        <v>2124</v>
      </c>
      <c r="Q3689" t="s">
        <v>2440</v>
      </c>
      <c r="R3689" t="s">
        <v>2418</v>
      </c>
      <c r="S3689" t="s">
        <v>2125</v>
      </c>
      <c r="T3689" t="s">
        <v>2126</v>
      </c>
      <c r="U3689" t="s">
        <v>2127</v>
      </c>
      <c r="V3689">
        <v>0</v>
      </c>
      <c r="W3689" t="s">
        <v>2127</v>
      </c>
      <c r="X3689" t="s">
        <v>2125</v>
      </c>
      <c r="Y3689" t="s">
        <v>2125</v>
      </c>
      <c r="Z3689" t="s">
        <v>312</v>
      </c>
      <c r="AA3689" t="s">
        <v>2128</v>
      </c>
      <c r="AB3689" t="s">
        <v>2127</v>
      </c>
    </row>
    <row r="3690" spans="1:28" x14ac:dyDescent="0.2">
      <c r="A3690">
        <v>16114310</v>
      </c>
      <c r="B3690" t="s">
        <v>7190</v>
      </c>
      <c r="C3690" t="s">
        <v>2560</v>
      </c>
      <c r="D3690" t="s">
        <v>369</v>
      </c>
      <c r="E3690" t="s">
        <v>317</v>
      </c>
      <c r="F3690" t="s">
        <v>316</v>
      </c>
      <c r="G3690" t="s">
        <v>316</v>
      </c>
      <c r="H3690" t="s">
        <v>369</v>
      </c>
      <c r="I3690" t="s">
        <v>317</v>
      </c>
      <c r="J3690" t="s">
        <v>334</v>
      </c>
      <c r="K3690" t="s">
        <v>13212</v>
      </c>
      <c r="L3690" t="s">
        <v>13213</v>
      </c>
      <c r="M3690" s="11">
        <v>43119.589502314811</v>
      </c>
      <c r="N3690" s="11">
        <v>43119.589502314811</v>
      </c>
      <c r="O3690" s="11">
        <v>43126.597673611112</v>
      </c>
      <c r="P3690" t="s">
        <v>2124</v>
      </c>
      <c r="Q3690" t="s">
        <v>470</v>
      </c>
      <c r="R3690" t="s">
        <v>13214</v>
      </c>
      <c r="S3690" t="s">
        <v>2125</v>
      </c>
      <c r="T3690" t="s">
        <v>2126</v>
      </c>
      <c r="U3690" t="s">
        <v>2127</v>
      </c>
      <c r="V3690">
        <v>0</v>
      </c>
      <c r="W3690" t="s">
        <v>2127</v>
      </c>
      <c r="X3690" t="s">
        <v>2125</v>
      </c>
      <c r="Y3690" t="s">
        <v>2125</v>
      </c>
      <c r="Z3690" t="s">
        <v>459</v>
      </c>
      <c r="AA3690" t="s">
        <v>2128</v>
      </c>
      <c r="AB3690" t="s">
        <v>2127</v>
      </c>
    </row>
    <row r="3691" spans="1:28" x14ac:dyDescent="0.2">
      <c r="A3691">
        <v>16114326</v>
      </c>
      <c r="B3691" t="s">
        <v>1846</v>
      </c>
      <c r="C3691" t="s">
        <v>11532</v>
      </c>
      <c r="D3691" t="s">
        <v>443</v>
      </c>
      <c r="E3691" t="s">
        <v>317</v>
      </c>
      <c r="F3691" t="s">
        <v>382</v>
      </c>
      <c r="G3691" t="s">
        <v>382</v>
      </c>
      <c r="H3691" t="s">
        <v>443</v>
      </c>
      <c r="I3691" t="s">
        <v>317</v>
      </c>
      <c r="J3691" t="s">
        <v>322</v>
      </c>
      <c r="K3691" t="s">
        <v>841</v>
      </c>
      <c r="L3691" t="s">
        <v>13215</v>
      </c>
      <c r="M3691" s="11">
        <v>43119.590254629627</v>
      </c>
      <c r="N3691" s="11">
        <v>43119.590254629627</v>
      </c>
      <c r="O3691" s="11">
        <v>43126.620185185187</v>
      </c>
      <c r="P3691" t="s">
        <v>2124</v>
      </c>
      <c r="Q3691" t="s">
        <v>820</v>
      </c>
      <c r="R3691" t="s">
        <v>13216</v>
      </c>
      <c r="S3691" t="s">
        <v>2125</v>
      </c>
      <c r="T3691" t="s">
        <v>2126</v>
      </c>
      <c r="U3691" t="s">
        <v>2127</v>
      </c>
      <c r="V3691">
        <v>0</v>
      </c>
      <c r="W3691" t="s">
        <v>2127</v>
      </c>
      <c r="X3691" t="s">
        <v>2125</v>
      </c>
      <c r="Y3691" t="s">
        <v>2125</v>
      </c>
      <c r="Z3691" t="s">
        <v>1847</v>
      </c>
      <c r="AA3691" t="s">
        <v>2137</v>
      </c>
      <c r="AB3691" t="s">
        <v>2127</v>
      </c>
    </row>
    <row r="3692" spans="1:28" x14ac:dyDescent="0.2">
      <c r="A3692">
        <v>16114362</v>
      </c>
      <c r="B3692" t="s">
        <v>11161</v>
      </c>
      <c r="C3692" t="s">
        <v>2158</v>
      </c>
      <c r="D3692" t="s">
        <v>460</v>
      </c>
      <c r="E3692" t="s">
        <v>317</v>
      </c>
      <c r="F3692" t="s">
        <v>316</v>
      </c>
      <c r="G3692" t="s">
        <v>316</v>
      </c>
      <c r="H3692" t="s">
        <v>460</v>
      </c>
      <c r="I3692" t="s">
        <v>317</v>
      </c>
      <c r="J3692" t="s">
        <v>334</v>
      </c>
      <c r="K3692" t="s">
        <v>574</v>
      </c>
      <c r="L3692" t="s">
        <v>13217</v>
      </c>
      <c r="M3692" s="11">
        <v>43119.592187499999</v>
      </c>
      <c r="N3692" s="11">
        <v>43119.592187499999</v>
      </c>
      <c r="O3692" s="11">
        <v>43126.600219907406</v>
      </c>
      <c r="P3692" t="s">
        <v>2124</v>
      </c>
      <c r="Q3692" t="s">
        <v>402</v>
      </c>
      <c r="R3692" t="s">
        <v>13218</v>
      </c>
      <c r="S3692" t="s">
        <v>2125</v>
      </c>
      <c r="T3692" t="s">
        <v>2126</v>
      </c>
      <c r="U3692" t="s">
        <v>2127</v>
      </c>
      <c r="V3692">
        <v>0</v>
      </c>
      <c r="W3692" t="s">
        <v>2127</v>
      </c>
      <c r="X3692" t="s">
        <v>2125</v>
      </c>
      <c r="Y3692" t="s">
        <v>2125</v>
      </c>
      <c r="Z3692" t="s">
        <v>312</v>
      </c>
      <c r="AA3692" t="s">
        <v>2128</v>
      </c>
      <c r="AB3692" t="s">
        <v>2127</v>
      </c>
    </row>
    <row r="3693" spans="1:28" x14ac:dyDescent="0.2">
      <c r="A3693">
        <v>16114386</v>
      </c>
      <c r="B3693" t="s">
        <v>10832</v>
      </c>
      <c r="C3693" t="s">
        <v>7965</v>
      </c>
      <c r="D3693" t="s">
        <v>510</v>
      </c>
      <c r="E3693" t="s">
        <v>317</v>
      </c>
      <c r="F3693" t="s">
        <v>2127</v>
      </c>
      <c r="G3693" t="s">
        <v>370</v>
      </c>
      <c r="H3693" t="s">
        <v>510</v>
      </c>
      <c r="I3693" t="s">
        <v>317</v>
      </c>
      <c r="J3693" t="s">
        <v>334</v>
      </c>
      <c r="K3693" t="s">
        <v>13219</v>
      </c>
      <c r="L3693" t="s">
        <v>13220</v>
      </c>
      <c r="M3693" s="11">
        <v>43119.593240740738</v>
      </c>
      <c r="N3693" s="11">
        <v>43119.593240740738</v>
      </c>
      <c r="O3693" s="11">
        <v>43126.598460648151</v>
      </c>
      <c r="P3693" t="s">
        <v>2124</v>
      </c>
      <c r="Q3693" t="s">
        <v>3694</v>
      </c>
      <c r="R3693" t="s">
        <v>13221</v>
      </c>
      <c r="S3693" t="s">
        <v>2125</v>
      </c>
      <c r="T3693" t="s">
        <v>2126</v>
      </c>
      <c r="U3693" t="s">
        <v>2127</v>
      </c>
      <c r="V3693">
        <v>0</v>
      </c>
      <c r="W3693" t="s">
        <v>2127</v>
      </c>
      <c r="X3693" t="s">
        <v>2125</v>
      </c>
      <c r="Y3693" t="s">
        <v>2125</v>
      </c>
      <c r="Z3693" t="s">
        <v>1911</v>
      </c>
      <c r="AA3693" t="s">
        <v>2137</v>
      </c>
      <c r="AB3693" t="s">
        <v>2127</v>
      </c>
    </row>
    <row r="3694" spans="1:28" x14ac:dyDescent="0.2">
      <c r="A3694">
        <v>16114388</v>
      </c>
      <c r="B3694" t="s">
        <v>13050</v>
      </c>
      <c r="C3694" t="s">
        <v>8481</v>
      </c>
      <c r="D3694" t="s">
        <v>401</v>
      </c>
      <c r="E3694" t="s">
        <v>317</v>
      </c>
      <c r="F3694" t="s">
        <v>316</v>
      </c>
      <c r="G3694" t="s">
        <v>316</v>
      </c>
      <c r="H3694" t="s">
        <v>401</v>
      </c>
      <c r="I3694" t="s">
        <v>317</v>
      </c>
      <c r="J3694" t="s">
        <v>334</v>
      </c>
      <c r="K3694" t="s">
        <v>13222</v>
      </c>
      <c r="L3694" t="s">
        <v>13223</v>
      </c>
      <c r="M3694" s="11">
        <v>43119.593391203707</v>
      </c>
      <c r="N3694" s="11">
        <v>43119.593391203707</v>
      </c>
      <c r="O3694" s="11">
        <v>43126.596030092594</v>
      </c>
      <c r="P3694" t="s">
        <v>2124</v>
      </c>
      <c r="Q3694" t="s">
        <v>1853</v>
      </c>
      <c r="R3694" t="s">
        <v>13224</v>
      </c>
      <c r="S3694" t="s">
        <v>2125</v>
      </c>
      <c r="T3694" t="s">
        <v>2126</v>
      </c>
      <c r="U3694" t="s">
        <v>2127</v>
      </c>
      <c r="V3694">
        <v>0</v>
      </c>
      <c r="W3694" t="s">
        <v>2127</v>
      </c>
      <c r="X3694" t="s">
        <v>2125</v>
      </c>
      <c r="Y3694" t="s">
        <v>2125</v>
      </c>
      <c r="Z3694" t="s">
        <v>459</v>
      </c>
      <c r="AA3694" t="s">
        <v>2128</v>
      </c>
      <c r="AB3694" t="s">
        <v>2127</v>
      </c>
    </row>
    <row r="3695" spans="1:28" x14ac:dyDescent="0.2">
      <c r="A3695">
        <v>16114414</v>
      </c>
      <c r="B3695" t="s">
        <v>12342</v>
      </c>
      <c r="C3695" t="s">
        <v>13225</v>
      </c>
      <c r="D3695" t="s">
        <v>381</v>
      </c>
      <c r="E3695" t="s">
        <v>317</v>
      </c>
      <c r="F3695" t="s">
        <v>382</v>
      </c>
      <c r="G3695" t="s">
        <v>414</v>
      </c>
      <c r="H3695" t="s">
        <v>540</v>
      </c>
      <c r="J3695" t="s">
        <v>430</v>
      </c>
      <c r="K3695" t="s">
        <v>1944</v>
      </c>
      <c r="L3695" t="s">
        <v>13226</v>
      </c>
      <c r="M3695" s="11">
        <v>43119.594421296293</v>
      </c>
      <c r="N3695" s="11">
        <v>43119.594421296293</v>
      </c>
      <c r="O3695" s="11">
        <v>43130.744409722225</v>
      </c>
      <c r="P3695" t="s">
        <v>2124</v>
      </c>
      <c r="Q3695" t="s">
        <v>6304</v>
      </c>
      <c r="R3695" t="s">
        <v>13227</v>
      </c>
      <c r="S3695" t="s">
        <v>2125</v>
      </c>
      <c r="T3695" t="s">
        <v>2126</v>
      </c>
      <c r="U3695" t="s">
        <v>2127</v>
      </c>
      <c r="V3695">
        <v>0</v>
      </c>
      <c r="W3695" t="s">
        <v>2127</v>
      </c>
      <c r="X3695" t="s">
        <v>2125</v>
      </c>
      <c r="Y3695" t="s">
        <v>2125</v>
      </c>
      <c r="Z3695" t="s">
        <v>378</v>
      </c>
      <c r="AA3695" t="s">
        <v>2137</v>
      </c>
      <c r="AB3695" t="s">
        <v>2127</v>
      </c>
    </row>
    <row r="3696" spans="1:28" x14ac:dyDescent="0.2">
      <c r="A3696">
        <v>16114451</v>
      </c>
      <c r="B3696" t="s">
        <v>1294</v>
      </c>
      <c r="C3696" t="s">
        <v>2340</v>
      </c>
      <c r="D3696" t="s">
        <v>518</v>
      </c>
      <c r="E3696" t="s">
        <v>317</v>
      </c>
      <c r="F3696" t="s">
        <v>316</v>
      </c>
      <c r="G3696" t="s">
        <v>316</v>
      </c>
      <c r="H3696" t="s">
        <v>518</v>
      </c>
      <c r="I3696" t="s">
        <v>317</v>
      </c>
      <c r="J3696" t="s">
        <v>334</v>
      </c>
      <c r="K3696" t="s">
        <v>1579</v>
      </c>
      <c r="L3696" t="s">
        <v>13228</v>
      </c>
      <c r="M3696" s="11">
        <v>43119.595636574071</v>
      </c>
      <c r="N3696" s="11">
        <v>43119.595636574071</v>
      </c>
      <c r="O3696" s="11">
        <v>43126.603379629632</v>
      </c>
      <c r="P3696" t="s">
        <v>2124</v>
      </c>
      <c r="Q3696" t="s">
        <v>584</v>
      </c>
      <c r="R3696" t="s">
        <v>13229</v>
      </c>
      <c r="S3696" t="s">
        <v>2125</v>
      </c>
      <c r="T3696" t="s">
        <v>2126</v>
      </c>
      <c r="U3696" t="s">
        <v>2127</v>
      </c>
      <c r="V3696">
        <v>0</v>
      </c>
      <c r="W3696" t="s">
        <v>2127</v>
      </c>
      <c r="X3696" t="s">
        <v>2125</v>
      </c>
      <c r="Y3696" t="s">
        <v>2125</v>
      </c>
      <c r="Z3696" t="s">
        <v>534</v>
      </c>
      <c r="AA3696" t="s">
        <v>2128</v>
      </c>
      <c r="AB3696" t="s">
        <v>2127</v>
      </c>
    </row>
    <row r="3697" spans="1:28" x14ac:dyDescent="0.2">
      <c r="A3697">
        <v>16114524</v>
      </c>
      <c r="B3697" t="s">
        <v>5442</v>
      </c>
      <c r="C3697" t="s">
        <v>2202</v>
      </c>
      <c r="D3697" t="s">
        <v>443</v>
      </c>
      <c r="E3697" t="s">
        <v>317</v>
      </c>
      <c r="F3697" t="s">
        <v>382</v>
      </c>
      <c r="G3697" t="s">
        <v>382</v>
      </c>
      <c r="H3697" t="s">
        <v>443</v>
      </c>
      <c r="I3697" t="s">
        <v>317</v>
      </c>
      <c r="J3697" t="s">
        <v>322</v>
      </c>
      <c r="K3697" t="s">
        <v>13230</v>
      </c>
      <c r="L3697" t="s">
        <v>13231</v>
      </c>
      <c r="M3697" s="11">
        <v>43119.599004629628</v>
      </c>
      <c r="N3697" s="11">
        <v>43119.599004629628</v>
      </c>
      <c r="O3697" s="11">
        <v>43126.653865740744</v>
      </c>
      <c r="P3697" t="s">
        <v>2124</v>
      </c>
      <c r="Q3697" t="s">
        <v>661</v>
      </c>
      <c r="R3697" t="s">
        <v>13232</v>
      </c>
      <c r="S3697" t="s">
        <v>2125</v>
      </c>
      <c r="T3697" t="s">
        <v>2126</v>
      </c>
      <c r="U3697" t="s">
        <v>2127</v>
      </c>
      <c r="V3697">
        <v>0</v>
      </c>
      <c r="W3697" t="s">
        <v>2127</v>
      </c>
      <c r="X3697" t="s">
        <v>2125</v>
      </c>
      <c r="Y3697" t="s">
        <v>2125</v>
      </c>
      <c r="Z3697" t="s">
        <v>2208</v>
      </c>
      <c r="AA3697" t="s">
        <v>2137</v>
      </c>
      <c r="AB3697" t="s">
        <v>2127</v>
      </c>
    </row>
    <row r="3698" spans="1:28" x14ac:dyDescent="0.2">
      <c r="A3698">
        <v>16114548</v>
      </c>
      <c r="B3698" t="s">
        <v>13233</v>
      </c>
      <c r="C3698" t="s">
        <v>7121</v>
      </c>
      <c r="D3698" t="s">
        <v>482</v>
      </c>
      <c r="E3698" t="s">
        <v>317</v>
      </c>
      <c r="F3698" t="s">
        <v>2127</v>
      </c>
      <c r="G3698" t="s">
        <v>370</v>
      </c>
      <c r="H3698" t="s">
        <v>482</v>
      </c>
      <c r="I3698" t="s">
        <v>317</v>
      </c>
      <c r="J3698" t="s">
        <v>334</v>
      </c>
      <c r="K3698" t="s">
        <v>8692</v>
      </c>
      <c r="L3698" t="s">
        <v>13234</v>
      </c>
      <c r="M3698" s="11">
        <v>43119.600092592591</v>
      </c>
      <c r="N3698" s="11">
        <v>43119.600092592591</v>
      </c>
      <c r="O3698" s="11">
        <v>43126.601504629631</v>
      </c>
      <c r="P3698" t="s">
        <v>2124</v>
      </c>
      <c r="Q3698" t="s">
        <v>3286</v>
      </c>
      <c r="R3698" t="s">
        <v>13235</v>
      </c>
      <c r="S3698" t="s">
        <v>2125</v>
      </c>
      <c r="T3698" t="s">
        <v>2126</v>
      </c>
      <c r="U3698" t="s">
        <v>2127</v>
      </c>
      <c r="V3698">
        <v>0</v>
      </c>
      <c r="W3698" t="s">
        <v>2127</v>
      </c>
      <c r="X3698" t="s">
        <v>2125</v>
      </c>
      <c r="Y3698" t="s">
        <v>2125</v>
      </c>
      <c r="Z3698" t="s">
        <v>634</v>
      </c>
      <c r="AA3698" t="s">
        <v>2137</v>
      </c>
      <c r="AB3698" t="s">
        <v>2127</v>
      </c>
    </row>
    <row r="3699" spans="1:28" x14ac:dyDescent="0.2">
      <c r="A3699">
        <v>16114716</v>
      </c>
      <c r="B3699" t="s">
        <v>5423</v>
      </c>
      <c r="C3699" t="s">
        <v>2827</v>
      </c>
      <c r="D3699" t="s">
        <v>550</v>
      </c>
      <c r="E3699" t="s">
        <v>317</v>
      </c>
      <c r="F3699" t="s">
        <v>414</v>
      </c>
      <c r="G3699" t="s">
        <v>414</v>
      </c>
      <c r="H3699" t="s">
        <v>2444</v>
      </c>
      <c r="J3699" t="s">
        <v>334</v>
      </c>
      <c r="K3699" t="s">
        <v>8093</v>
      </c>
      <c r="L3699" t="s">
        <v>13236</v>
      </c>
      <c r="M3699" s="11">
        <v>43119.608113425929</v>
      </c>
      <c r="N3699" s="11">
        <v>43119.608113425929</v>
      </c>
      <c r="O3699" s="11">
        <v>43131.438240740739</v>
      </c>
      <c r="P3699" t="s">
        <v>2124</v>
      </c>
      <c r="Q3699" t="s">
        <v>13237</v>
      </c>
      <c r="R3699" t="s">
        <v>13238</v>
      </c>
      <c r="S3699" t="s">
        <v>2125</v>
      </c>
      <c r="T3699" t="s">
        <v>2126</v>
      </c>
      <c r="U3699" t="s">
        <v>2127</v>
      </c>
      <c r="V3699">
        <v>0</v>
      </c>
      <c r="W3699" t="s">
        <v>2127</v>
      </c>
      <c r="X3699" t="s">
        <v>2125</v>
      </c>
      <c r="Y3699" t="s">
        <v>2125</v>
      </c>
      <c r="Z3699" t="s">
        <v>1376</v>
      </c>
      <c r="AA3699" t="s">
        <v>2128</v>
      </c>
      <c r="AB3699" t="s">
        <v>2127</v>
      </c>
    </row>
    <row r="3700" spans="1:28" x14ac:dyDescent="0.2">
      <c r="A3700">
        <v>16114884</v>
      </c>
      <c r="B3700" t="s">
        <v>3288</v>
      </c>
      <c r="C3700" t="s">
        <v>3289</v>
      </c>
      <c r="D3700" t="s">
        <v>510</v>
      </c>
      <c r="E3700" t="s">
        <v>317</v>
      </c>
      <c r="F3700" t="s">
        <v>370</v>
      </c>
      <c r="G3700" t="s">
        <v>370</v>
      </c>
      <c r="H3700" t="s">
        <v>510</v>
      </c>
      <c r="I3700" t="s">
        <v>317</v>
      </c>
      <c r="J3700" t="s">
        <v>322</v>
      </c>
      <c r="K3700" t="s">
        <v>2574</v>
      </c>
      <c r="L3700" t="s">
        <v>13239</v>
      </c>
      <c r="M3700" s="11">
        <v>43119.616932870369</v>
      </c>
      <c r="N3700" s="11">
        <v>43119.616932870369</v>
      </c>
      <c r="O3700" s="11">
        <v>43126.672256944446</v>
      </c>
      <c r="P3700" t="s">
        <v>2124</v>
      </c>
      <c r="Q3700" t="s">
        <v>1085</v>
      </c>
      <c r="R3700" t="s">
        <v>13240</v>
      </c>
      <c r="S3700" t="s">
        <v>2125</v>
      </c>
      <c r="T3700" t="s">
        <v>2126</v>
      </c>
      <c r="U3700" t="s">
        <v>2127</v>
      </c>
      <c r="V3700">
        <v>0</v>
      </c>
      <c r="W3700" t="s">
        <v>2127</v>
      </c>
      <c r="X3700" t="s">
        <v>2125</v>
      </c>
      <c r="Y3700" t="s">
        <v>2125</v>
      </c>
      <c r="Z3700" t="s">
        <v>1309</v>
      </c>
      <c r="AA3700" t="s">
        <v>2137</v>
      </c>
      <c r="AB3700" t="s">
        <v>2127</v>
      </c>
    </row>
    <row r="3701" spans="1:28" x14ac:dyDescent="0.2">
      <c r="A3701">
        <v>16114975</v>
      </c>
      <c r="B3701" t="s">
        <v>3530</v>
      </c>
      <c r="C3701" t="s">
        <v>3531</v>
      </c>
      <c r="D3701" t="s">
        <v>468</v>
      </c>
      <c r="E3701" t="s">
        <v>317</v>
      </c>
      <c r="F3701" t="s">
        <v>316</v>
      </c>
      <c r="G3701" t="s">
        <v>316</v>
      </c>
      <c r="H3701" t="s">
        <v>468</v>
      </c>
      <c r="I3701" t="s">
        <v>317</v>
      </c>
      <c r="J3701" t="s">
        <v>334</v>
      </c>
      <c r="K3701" t="s">
        <v>591</v>
      </c>
      <c r="L3701" t="s">
        <v>13241</v>
      </c>
      <c r="M3701" s="11">
        <v>43119.621053240742</v>
      </c>
      <c r="N3701" s="11">
        <v>43119.621053240742</v>
      </c>
      <c r="O3701" s="11">
        <v>43126.623981481483</v>
      </c>
      <c r="P3701" t="s">
        <v>2124</v>
      </c>
      <c r="Q3701" t="s">
        <v>425</v>
      </c>
      <c r="R3701" t="s">
        <v>13242</v>
      </c>
      <c r="S3701" t="s">
        <v>2125</v>
      </c>
      <c r="T3701" t="s">
        <v>2126</v>
      </c>
      <c r="U3701" t="s">
        <v>2127</v>
      </c>
      <c r="V3701">
        <v>0</v>
      </c>
      <c r="W3701" t="s">
        <v>2127</v>
      </c>
      <c r="X3701" t="s">
        <v>2125</v>
      </c>
      <c r="Y3701" t="s">
        <v>2125</v>
      </c>
      <c r="Z3701" t="s">
        <v>421</v>
      </c>
      <c r="AA3701" t="s">
        <v>2137</v>
      </c>
      <c r="AB3701" t="s">
        <v>2127</v>
      </c>
    </row>
    <row r="3702" spans="1:28" x14ac:dyDescent="0.2">
      <c r="A3702">
        <v>16115012</v>
      </c>
      <c r="B3702" t="s">
        <v>13243</v>
      </c>
      <c r="C3702" t="s">
        <v>3815</v>
      </c>
      <c r="D3702" t="s">
        <v>518</v>
      </c>
      <c r="E3702" t="s">
        <v>317</v>
      </c>
      <c r="F3702" t="s">
        <v>316</v>
      </c>
      <c r="G3702" t="s">
        <v>316</v>
      </c>
      <c r="H3702" t="s">
        <v>518</v>
      </c>
      <c r="I3702" t="s">
        <v>317</v>
      </c>
      <c r="J3702" t="s">
        <v>334</v>
      </c>
      <c r="K3702" t="s">
        <v>1101</v>
      </c>
      <c r="L3702" t="s">
        <v>13244</v>
      </c>
      <c r="M3702" s="11">
        <v>43119.622581018521</v>
      </c>
      <c r="N3702" s="11">
        <v>43119.622581018521</v>
      </c>
      <c r="O3702" s="11">
        <v>43126.624745370369</v>
      </c>
      <c r="P3702" t="s">
        <v>2124</v>
      </c>
      <c r="Q3702" t="s">
        <v>436</v>
      </c>
      <c r="R3702" t="s">
        <v>13245</v>
      </c>
      <c r="S3702" t="s">
        <v>2125</v>
      </c>
      <c r="T3702" t="s">
        <v>2126</v>
      </c>
      <c r="U3702" t="s">
        <v>2127</v>
      </c>
      <c r="V3702">
        <v>0</v>
      </c>
      <c r="W3702" t="s">
        <v>2127</v>
      </c>
      <c r="X3702" t="s">
        <v>2125</v>
      </c>
      <c r="Y3702" t="s">
        <v>2125</v>
      </c>
      <c r="Z3702" t="s">
        <v>613</v>
      </c>
      <c r="AA3702" t="s">
        <v>2137</v>
      </c>
      <c r="AB3702" t="s">
        <v>2127</v>
      </c>
    </row>
    <row r="3703" spans="1:28" x14ac:dyDescent="0.2">
      <c r="A3703">
        <v>16115031</v>
      </c>
      <c r="B3703" t="s">
        <v>13246</v>
      </c>
      <c r="C3703" t="s">
        <v>2158</v>
      </c>
      <c r="D3703" t="s">
        <v>550</v>
      </c>
      <c r="E3703" t="s">
        <v>317</v>
      </c>
      <c r="F3703" t="s">
        <v>316</v>
      </c>
      <c r="G3703" t="s">
        <v>316</v>
      </c>
      <c r="H3703" t="s">
        <v>550</v>
      </c>
      <c r="I3703" t="s">
        <v>317</v>
      </c>
      <c r="J3703" t="s">
        <v>334</v>
      </c>
      <c r="K3703" t="s">
        <v>1758</v>
      </c>
      <c r="L3703" t="s">
        <v>13247</v>
      </c>
      <c r="M3703" s="11">
        <v>43119.623194444444</v>
      </c>
      <c r="N3703" s="11">
        <v>43119.623194444444</v>
      </c>
      <c r="O3703" s="11">
        <v>43126.708449074074</v>
      </c>
      <c r="P3703" t="s">
        <v>2124</v>
      </c>
      <c r="Q3703" t="s">
        <v>501</v>
      </c>
      <c r="R3703" t="s">
        <v>13248</v>
      </c>
      <c r="S3703" t="s">
        <v>2125</v>
      </c>
      <c r="T3703" t="s">
        <v>2126</v>
      </c>
      <c r="U3703" t="s">
        <v>2127</v>
      </c>
      <c r="V3703">
        <v>0</v>
      </c>
      <c r="W3703" t="s">
        <v>2127</v>
      </c>
      <c r="X3703" t="s">
        <v>2125</v>
      </c>
      <c r="Y3703" t="s">
        <v>2125</v>
      </c>
      <c r="Z3703" t="s">
        <v>312</v>
      </c>
      <c r="AA3703" t="s">
        <v>2137</v>
      </c>
      <c r="AB3703" t="s">
        <v>2127</v>
      </c>
    </row>
    <row r="3704" spans="1:28" x14ac:dyDescent="0.2">
      <c r="A3704">
        <v>16115048</v>
      </c>
      <c r="B3704" t="s">
        <v>1573</v>
      </c>
      <c r="C3704" t="s">
        <v>2158</v>
      </c>
      <c r="D3704" t="s">
        <v>369</v>
      </c>
      <c r="E3704" t="s">
        <v>317</v>
      </c>
      <c r="F3704" t="s">
        <v>316</v>
      </c>
      <c r="G3704" t="s">
        <v>316</v>
      </c>
      <c r="H3704" t="s">
        <v>369</v>
      </c>
      <c r="I3704" t="s">
        <v>317</v>
      </c>
      <c r="J3704" t="s">
        <v>334</v>
      </c>
      <c r="K3704" t="s">
        <v>574</v>
      </c>
      <c r="L3704" t="s">
        <v>13249</v>
      </c>
      <c r="M3704" s="11">
        <v>43119.62400462963</v>
      </c>
      <c r="N3704" s="11">
        <v>43119.62400462963</v>
      </c>
      <c r="O3704" s="11">
        <v>43126.630960648145</v>
      </c>
      <c r="P3704" t="s">
        <v>2124</v>
      </c>
      <c r="Q3704" t="s">
        <v>519</v>
      </c>
      <c r="R3704" t="s">
        <v>13250</v>
      </c>
      <c r="S3704" t="s">
        <v>2125</v>
      </c>
      <c r="T3704" t="s">
        <v>2126</v>
      </c>
      <c r="U3704" t="s">
        <v>2127</v>
      </c>
      <c r="V3704">
        <v>0</v>
      </c>
      <c r="W3704" t="s">
        <v>2127</v>
      </c>
      <c r="X3704" t="s">
        <v>2125</v>
      </c>
      <c r="Y3704" t="s">
        <v>2125</v>
      </c>
      <c r="Z3704" t="s">
        <v>378</v>
      </c>
      <c r="AA3704" t="s">
        <v>2137</v>
      </c>
      <c r="AB3704" t="s">
        <v>2127</v>
      </c>
    </row>
    <row r="3705" spans="1:28" x14ac:dyDescent="0.2">
      <c r="A3705">
        <v>16115236</v>
      </c>
      <c r="B3705" t="s">
        <v>13255</v>
      </c>
      <c r="C3705" t="s">
        <v>7047</v>
      </c>
      <c r="D3705" t="s">
        <v>369</v>
      </c>
      <c r="E3705" t="s">
        <v>317</v>
      </c>
      <c r="F3705" t="s">
        <v>370</v>
      </c>
      <c r="G3705" t="s">
        <v>370</v>
      </c>
      <c r="H3705" t="s">
        <v>369</v>
      </c>
      <c r="I3705" t="s">
        <v>317</v>
      </c>
      <c r="J3705" t="s">
        <v>322</v>
      </c>
      <c r="K3705" t="s">
        <v>595</v>
      </c>
      <c r="L3705" t="s">
        <v>13256</v>
      </c>
      <c r="M3705" s="11">
        <v>43119.63175925926</v>
      </c>
      <c r="N3705" s="11">
        <v>43119.63175925926</v>
      </c>
      <c r="O3705" s="11">
        <v>43126.636759259258</v>
      </c>
      <c r="P3705" t="s">
        <v>2124</v>
      </c>
      <c r="Q3705" t="s">
        <v>483</v>
      </c>
      <c r="R3705" t="s">
        <v>13257</v>
      </c>
      <c r="S3705" t="s">
        <v>2125</v>
      </c>
      <c r="T3705" t="s">
        <v>2126</v>
      </c>
      <c r="U3705" t="s">
        <v>2127</v>
      </c>
      <c r="V3705">
        <v>0</v>
      </c>
      <c r="W3705" t="s">
        <v>2127</v>
      </c>
      <c r="X3705" t="s">
        <v>2125</v>
      </c>
      <c r="Y3705" t="s">
        <v>2125</v>
      </c>
      <c r="Z3705" t="s">
        <v>634</v>
      </c>
      <c r="AA3705" t="s">
        <v>2137</v>
      </c>
      <c r="AB3705" t="s">
        <v>2127</v>
      </c>
    </row>
    <row r="3706" spans="1:28" x14ac:dyDescent="0.2">
      <c r="A3706">
        <v>16115413</v>
      </c>
      <c r="B3706" t="s">
        <v>13258</v>
      </c>
      <c r="C3706" t="s">
        <v>5650</v>
      </c>
      <c r="D3706" t="s">
        <v>381</v>
      </c>
      <c r="E3706" t="s">
        <v>317</v>
      </c>
      <c r="F3706" t="s">
        <v>382</v>
      </c>
      <c r="G3706" t="s">
        <v>382</v>
      </c>
      <c r="H3706" t="s">
        <v>381</v>
      </c>
      <c r="I3706" t="s">
        <v>317</v>
      </c>
      <c r="J3706" t="s">
        <v>334</v>
      </c>
      <c r="K3706" t="s">
        <v>1395</v>
      </c>
      <c r="L3706" t="s">
        <v>13259</v>
      </c>
      <c r="M3706" s="11">
        <v>43119.63890046296</v>
      </c>
      <c r="N3706" s="11">
        <v>43119.63890046296</v>
      </c>
      <c r="O3706" s="11">
        <v>43126.641712962963</v>
      </c>
      <c r="P3706" t="s">
        <v>2124</v>
      </c>
      <c r="Q3706" t="s">
        <v>1393</v>
      </c>
      <c r="R3706" t="s">
        <v>13260</v>
      </c>
      <c r="S3706" t="s">
        <v>2125</v>
      </c>
      <c r="T3706" t="s">
        <v>2126</v>
      </c>
      <c r="U3706" t="s">
        <v>2127</v>
      </c>
      <c r="V3706">
        <v>0</v>
      </c>
      <c r="W3706" t="s">
        <v>2127</v>
      </c>
      <c r="X3706" t="s">
        <v>2125</v>
      </c>
      <c r="Y3706" t="s">
        <v>2125</v>
      </c>
      <c r="Z3706" t="s">
        <v>5653</v>
      </c>
      <c r="AA3706" t="s">
        <v>2128</v>
      </c>
      <c r="AB3706" t="s">
        <v>2127</v>
      </c>
    </row>
    <row r="3707" spans="1:28" x14ac:dyDescent="0.2">
      <c r="A3707">
        <v>16115483</v>
      </c>
      <c r="B3707" t="s">
        <v>2357</v>
      </c>
      <c r="C3707" t="s">
        <v>9411</v>
      </c>
      <c r="D3707" t="s">
        <v>381</v>
      </c>
      <c r="E3707" t="s">
        <v>317</v>
      </c>
      <c r="F3707" t="s">
        <v>382</v>
      </c>
      <c r="G3707" t="s">
        <v>382</v>
      </c>
      <c r="H3707" t="s">
        <v>381</v>
      </c>
      <c r="I3707" t="s">
        <v>317</v>
      </c>
      <c r="J3707" t="s">
        <v>334</v>
      </c>
      <c r="K3707" t="s">
        <v>526</v>
      </c>
      <c r="L3707" t="s">
        <v>13261</v>
      </c>
      <c r="M3707" s="11">
        <v>43119.641863425924</v>
      </c>
      <c r="N3707" s="11">
        <v>43119.641863425924</v>
      </c>
      <c r="O3707" s="11">
        <v>43126.656284722223</v>
      </c>
      <c r="P3707" t="s">
        <v>2124</v>
      </c>
      <c r="Q3707" t="s">
        <v>628</v>
      </c>
      <c r="R3707" t="s">
        <v>1739</v>
      </c>
      <c r="S3707" t="s">
        <v>2125</v>
      </c>
      <c r="T3707" t="s">
        <v>2126</v>
      </c>
      <c r="U3707" t="s">
        <v>2127</v>
      </c>
      <c r="V3707">
        <v>0</v>
      </c>
      <c r="W3707" t="s">
        <v>2127</v>
      </c>
      <c r="X3707" t="s">
        <v>2125</v>
      </c>
      <c r="Y3707" t="s">
        <v>2125</v>
      </c>
      <c r="Z3707" t="s">
        <v>2363</v>
      </c>
      <c r="AA3707" t="s">
        <v>2128</v>
      </c>
      <c r="AB3707" t="s">
        <v>2127</v>
      </c>
    </row>
    <row r="3708" spans="1:28" x14ac:dyDescent="0.2">
      <c r="A3708">
        <v>16115623</v>
      </c>
      <c r="B3708" t="s">
        <v>3637</v>
      </c>
      <c r="C3708" t="s">
        <v>2158</v>
      </c>
      <c r="D3708" t="s">
        <v>401</v>
      </c>
      <c r="E3708" t="s">
        <v>317</v>
      </c>
      <c r="F3708" t="s">
        <v>2426</v>
      </c>
      <c r="G3708" t="s">
        <v>3037</v>
      </c>
      <c r="H3708" t="s">
        <v>13262</v>
      </c>
      <c r="I3708" t="s">
        <v>13263</v>
      </c>
      <c r="J3708" t="s">
        <v>334</v>
      </c>
      <c r="K3708" t="s">
        <v>13264</v>
      </c>
      <c r="L3708" t="s">
        <v>13265</v>
      </c>
      <c r="M3708" s="11">
        <v>43119.648969907408</v>
      </c>
      <c r="N3708" s="11">
        <v>43119.648969907408</v>
      </c>
      <c r="O3708" s="11">
        <v>43131.703020833331</v>
      </c>
      <c r="P3708" t="s">
        <v>2124</v>
      </c>
      <c r="Q3708" t="s">
        <v>2428</v>
      </c>
      <c r="R3708" t="s">
        <v>3042</v>
      </c>
      <c r="S3708" t="s">
        <v>2125</v>
      </c>
      <c r="T3708" t="s">
        <v>2126</v>
      </c>
      <c r="U3708" t="s">
        <v>2127</v>
      </c>
      <c r="V3708">
        <v>0</v>
      </c>
      <c r="W3708" t="s">
        <v>2127</v>
      </c>
      <c r="X3708" t="s">
        <v>2125</v>
      </c>
      <c r="Y3708" t="s">
        <v>2125</v>
      </c>
      <c r="Z3708" t="s">
        <v>312</v>
      </c>
      <c r="AA3708" t="s">
        <v>2128</v>
      </c>
      <c r="AB3708" t="s">
        <v>2127</v>
      </c>
    </row>
    <row r="3709" spans="1:28" x14ac:dyDescent="0.2">
      <c r="A3709">
        <v>16115678</v>
      </c>
      <c r="B3709" t="s">
        <v>13266</v>
      </c>
      <c r="C3709" t="s">
        <v>13267</v>
      </c>
      <c r="D3709" t="s">
        <v>510</v>
      </c>
      <c r="E3709" t="s">
        <v>317</v>
      </c>
      <c r="F3709" t="s">
        <v>2127</v>
      </c>
      <c r="G3709" t="s">
        <v>316</v>
      </c>
      <c r="H3709" t="s">
        <v>510</v>
      </c>
      <c r="I3709" t="s">
        <v>317</v>
      </c>
      <c r="J3709" t="s">
        <v>334</v>
      </c>
      <c r="K3709" t="s">
        <v>3665</v>
      </c>
      <c r="L3709" t="s">
        <v>13268</v>
      </c>
      <c r="M3709" s="11">
        <v>43119.650914351849</v>
      </c>
      <c r="N3709" s="11">
        <v>43119.650914351849</v>
      </c>
      <c r="O3709" s="11">
        <v>43126.652222222219</v>
      </c>
      <c r="P3709" t="s">
        <v>2124</v>
      </c>
      <c r="Q3709" t="s">
        <v>3694</v>
      </c>
      <c r="R3709" t="s">
        <v>13269</v>
      </c>
      <c r="S3709" t="s">
        <v>2125</v>
      </c>
      <c r="T3709" t="s">
        <v>2126</v>
      </c>
      <c r="U3709" t="s">
        <v>2127</v>
      </c>
      <c r="V3709">
        <v>0</v>
      </c>
      <c r="W3709" t="s">
        <v>2127</v>
      </c>
      <c r="X3709" t="s">
        <v>2125</v>
      </c>
      <c r="Y3709" t="s">
        <v>2125</v>
      </c>
      <c r="Z3709" t="s">
        <v>6491</v>
      </c>
      <c r="AA3709" t="s">
        <v>2137</v>
      </c>
      <c r="AB3709" t="s">
        <v>2127</v>
      </c>
    </row>
    <row r="3710" spans="1:28" x14ac:dyDescent="0.2">
      <c r="A3710">
        <v>16115728</v>
      </c>
      <c r="B3710" t="s">
        <v>13270</v>
      </c>
      <c r="C3710" t="s">
        <v>13271</v>
      </c>
      <c r="D3710" t="s">
        <v>510</v>
      </c>
      <c r="E3710" t="s">
        <v>317</v>
      </c>
      <c r="F3710" t="s">
        <v>2127</v>
      </c>
      <c r="G3710" t="s">
        <v>370</v>
      </c>
      <c r="H3710" t="s">
        <v>510</v>
      </c>
      <c r="I3710" t="s">
        <v>317</v>
      </c>
      <c r="J3710" t="s">
        <v>334</v>
      </c>
      <c r="K3710" t="s">
        <v>13272</v>
      </c>
      <c r="L3710" t="s">
        <v>13273</v>
      </c>
      <c r="M3710" s="11">
        <v>43119.653101851851</v>
      </c>
      <c r="N3710" s="11">
        <v>43119.653101851851</v>
      </c>
      <c r="O3710" s="11">
        <v>43126.654780092591</v>
      </c>
      <c r="P3710" t="s">
        <v>2124</v>
      </c>
      <c r="Q3710" t="s">
        <v>3694</v>
      </c>
      <c r="R3710" t="s">
        <v>13274</v>
      </c>
      <c r="S3710" t="s">
        <v>2125</v>
      </c>
      <c r="T3710" t="s">
        <v>2126</v>
      </c>
      <c r="U3710" t="s">
        <v>2127</v>
      </c>
      <c r="V3710">
        <v>0</v>
      </c>
      <c r="W3710" t="s">
        <v>2127</v>
      </c>
      <c r="X3710" t="s">
        <v>2125</v>
      </c>
      <c r="Y3710" t="s">
        <v>2125</v>
      </c>
      <c r="Z3710" t="s">
        <v>5603</v>
      </c>
      <c r="AA3710" t="s">
        <v>2137</v>
      </c>
      <c r="AB3710" t="s">
        <v>2127</v>
      </c>
    </row>
    <row r="3711" spans="1:28" x14ac:dyDescent="0.2">
      <c r="A3711">
        <v>16115740</v>
      </c>
      <c r="B3711" t="s">
        <v>13275</v>
      </c>
      <c r="C3711" t="s">
        <v>2158</v>
      </c>
      <c r="D3711" t="s">
        <v>468</v>
      </c>
      <c r="E3711" t="s">
        <v>317</v>
      </c>
      <c r="F3711" t="s">
        <v>316</v>
      </c>
      <c r="G3711" t="s">
        <v>316</v>
      </c>
      <c r="H3711" t="s">
        <v>468</v>
      </c>
      <c r="I3711" t="s">
        <v>317</v>
      </c>
      <c r="J3711" t="s">
        <v>322</v>
      </c>
      <c r="K3711" t="s">
        <v>725</v>
      </c>
      <c r="L3711" t="s">
        <v>13276</v>
      </c>
      <c r="M3711" s="11">
        <v>43119.653425925928</v>
      </c>
      <c r="N3711" s="11">
        <v>43119.653425925928</v>
      </c>
      <c r="O3711" s="11">
        <v>43131.703275462962</v>
      </c>
      <c r="P3711" t="s">
        <v>2124</v>
      </c>
      <c r="Q3711" t="s">
        <v>519</v>
      </c>
      <c r="R3711" t="s">
        <v>13277</v>
      </c>
      <c r="S3711" t="s">
        <v>2125</v>
      </c>
      <c r="T3711" t="s">
        <v>2126</v>
      </c>
      <c r="U3711" t="s">
        <v>2127</v>
      </c>
      <c r="V3711">
        <v>0</v>
      </c>
      <c r="W3711" t="s">
        <v>2127</v>
      </c>
      <c r="X3711" t="s">
        <v>2125</v>
      </c>
      <c r="Y3711" t="s">
        <v>2125</v>
      </c>
      <c r="Z3711" t="s">
        <v>312</v>
      </c>
      <c r="AA3711" t="s">
        <v>2137</v>
      </c>
      <c r="AB3711" t="s">
        <v>2127</v>
      </c>
    </row>
    <row r="3712" spans="1:28" x14ac:dyDescent="0.2">
      <c r="A3712">
        <v>16115811</v>
      </c>
      <c r="B3712" t="s">
        <v>5889</v>
      </c>
      <c r="C3712" t="s">
        <v>2158</v>
      </c>
      <c r="D3712" t="s">
        <v>392</v>
      </c>
      <c r="E3712" t="s">
        <v>317</v>
      </c>
      <c r="F3712" t="s">
        <v>316</v>
      </c>
      <c r="G3712" t="s">
        <v>316</v>
      </c>
      <c r="H3712" t="s">
        <v>5889</v>
      </c>
      <c r="J3712" t="s">
        <v>334</v>
      </c>
      <c r="K3712" t="s">
        <v>362</v>
      </c>
      <c r="L3712" t="s">
        <v>13278</v>
      </c>
      <c r="M3712" s="11">
        <v>43119.65552083333</v>
      </c>
      <c r="N3712" s="11">
        <v>43119.65552083333</v>
      </c>
      <c r="O3712" s="11">
        <v>43129.436712962961</v>
      </c>
      <c r="P3712" t="s">
        <v>2124</v>
      </c>
      <c r="Q3712" t="s">
        <v>501</v>
      </c>
      <c r="R3712" t="s">
        <v>13279</v>
      </c>
      <c r="S3712" t="s">
        <v>2125</v>
      </c>
      <c r="T3712" t="s">
        <v>2126</v>
      </c>
      <c r="U3712" t="s">
        <v>2127</v>
      </c>
      <c r="V3712">
        <v>0</v>
      </c>
      <c r="W3712" t="s">
        <v>2127</v>
      </c>
      <c r="X3712" t="s">
        <v>2125</v>
      </c>
      <c r="Y3712" t="s">
        <v>2125</v>
      </c>
      <c r="Z3712" t="s">
        <v>312</v>
      </c>
      <c r="AA3712" t="s">
        <v>2137</v>
      </c>
      <c r="AB3712" t="s">
        <v>2127</v>
      </c>
    </row>
    <row r="3713" spans="1:28" x14ac:dyDescent="0.2">
      <c r="A3713">
        <v>16115823</v>
      </c>
      <c r="B3713" t="s">
        <v>1617</v>
      </c>
      <c r="C3713" t="s">
        <v>3760</v>
      </c>
      <c r="D3713" t="s">
        <v>410</v>
      </c>
      <c r="E3713" t="s">
        <v>317</v>
      </c>
      <c r="F3713" t="s">
        <v>382</v>
      </c>
      <c r="G3713" t="s">
        <v>384</v>
      </c>
      <c r="H3713" t="s">
        <v>1330</v>
      </c>
      <c r="J3713" t="s">
        <v>430</v>
      </c>
      <c r="K3713" t="s">
        <v>1556</v>
      </c>
      <c r="L3713" t="s">
        <v>13280</v>
      </c>
      <c r="M3713" s="11">
        <v>43119.656018518515</v>
      </c>
      <c r="N3713" s="11">
        <v>43119.656018518515</v>
      </c>
      <c r="O3713" s="11">
        <v>43131.652696759258</v>
      </c>
      <c r="P3713" t="s">
        <v>2124</v>
      </c>
      <c r="Q3713" t="s">
        <v>1553</v>
      </c>
      <c r="R3713" t="s">
        <v>1620</v>
      </c>
      <c r="S3713" t="s">
        <v>2125</v>
      </c>
      <c r="T3713" t="s">
        <v>2126</v>
      </c>
      <c r="U3713" t="s">
        <v>2127</v>
      </c>
      <c r="V3713">
        <v>0</v>
      </c>
      <c r="W3713" t="s">
        <v>2127</v>
      </c>
      <c r="X3713" t="s">
        <v>2125</v>
      </c>
      <c r="Y3713" t="s">
        <v>2125</v>
      </c>
      <c r="Z3713" t="s">
        <v>1618</v>
      </c>
      <c r="AA3713" t="s">
        <v>2137</v>
      </c>
      <c r="AB3713" t="s">
        <v>2129</v>
      </c>
    </row>
    <row r="3714" spans="1:28" x14ac:dyDescent="0.2">
      <c r="A3714">
        <v>16115887</v>
      </c>
      <c r="B3714" t="s">
        <v>7858</v>
      </c>
      <c r="C3714" t="s">
        <v>2158</v>
      </c>
      <c r="D3714" t="s">
        <v>401</v>
      </c>
      <c r="E3714" t="s">
        <v>317</v>
      </c>
      <c r="F3714" t="s">
        <v>316</v>
      </c>
      <c r="G3714" t="s">
        <v>316</v>
      </c>
      <c r="H3714" t="s">
        <v>401</v>
      </c>
      <c r="I3714" t="s">
        <v>317</v>
      </c>
      <c r="J3714" t="s">
        <v>334</v>
      </c>
      <c r="K3714" t="s">
        <v>13281</v>
      </c>
      <c r="L3714" t="s">
        <v>13282</v>
      </c>
      <c r="M3714" s="11">
        <v>43119.658275462964</v>
      </c>
      <c r="N3714" s="11">
        <v>43119.658275462964</v>
      </c>
      <c r="O3714" s="11">
        <v>43126.660370370373</v>
      </c>
      <c r="P3714" t="s">
        <v>2124</v>
      </c>
      <c r="Q3714" t="s">
        <v>2038</v>
      </c>
      <c r="R3714" t="s">
        <v>13283</v>
      </c>
      <c r="S3714" t="s">
        <v>2125</v>
      </c>
      <c r="T3714" t="s">
        <v>2126</v>
      </c>
      <c r="U3714" t="s">
        <v>2127</v>
      </c>
      <c r="V3714">
        <v>0</v>
      </c>
      <c r="W3714" t="s">
        <v>2127</v>
      </c>
      <c r="X3714" t="s">
        <v>2125</v>
      </c>
      <c r="Y3714" t="s">
        <v>2125</v>
      </c>
      <c r="Z3714" t="s">
        <v>312</v>
      </c>
      <c r="AA3714" t="s">
        <v>2128</v>
      </c>
      <c r="AB3714" t="s">
        <v>2127</v>
      </c>
    </row>
    <row r="3715" spans="1:28" x14ac:dyDescent="0.2">
      <c r="A3715">
        <v>16115908</v>
      </c>
      <c r="B3715" t="s">
        <v>5501</v>
      </c>
      <c r="C3715" t="s">
        <v>4986</v>
      </c>
      <c r="D3715" t="s">
        <v>468</v>
      </c>
      <c r="E3715" t="s">
        <v>317</v>
      </c>
      <c r="F3715" t="s">
        <v>316</v>
      </c>
      <c r="G3715" t="s">
        <v>316</v>
      </c>
      <c r="H3715" t="s">
        <v>468</v>
      </c>
      <c r="I3715" t="s">
        <v>317</v>
      </c>
      <c r="J3715" t="s">
        <v>334</v>
      </c>
      <c r="K3715" t="s">
        <v>13284</v>
      </c>
      <c r="L3715" t="s">
        <v>13285</v>
      </c>
      <c r="M3715" s="11">
        <v>43119.658784722225</v>
      </c>
      <c r="N3715" s="11">
        <v>43119.658784722225</v>
      </c>
      <c r="O3715" s="11">
        <v>43129.452256944445</v>
      </c>
      <c r="P3715" t="s">
        <v>2124</v>
      </c>
      <c r="Q3715" t="s">
        <v>425</v>
      </c>
      <c r="R3715" t="s">
        <v>13286</v>
      </c>
      <c r="S3715" t="s">
        <v>2125</v>
      </c>
      <c r="T3715" t="s">
        <v>2126</v>
      </c>
      <c r="U3715" t="s">
        <v>2127</v>
      </c>
      <c r="V3715">
        <v>0</v>
      </c>
      <c r="W3715" t="s">
        <v>2127</v>
      </c>
      <c r="X3715" t="s">
        <v>2125</v>
      </c>
      <c r="Y3715" t="s">
        <v>2125</v>
      </c>
      <c r="Z3715" t="s">
        <v>1176</v>
      </c>
      <c r="AA3715" t="s">
        <v>2137</v>
      </c>
      <c r="AB3715" t="s">
        <v>2127</v>
      </c>
    </row>
    <row r="3716" spans="1:28" x14ac:dyDescent="0.2">
      <c r="A3716">
        <v>16116148</v>
      </c>
      <c r="B3716" t="s">
        <v>3641</v>
      </c>
      <c r="C3716" t="s">
        <v>13287</v>
      </c>
      <c r="D3716" t="s">
        <v>410</v>
      </c>
      <c r="E3716" t="s">
        <v>317</v>
      </c>
      <c r="F3716" t="s">
        <v>382</v>
      </c>
      <c r="G3716" t="s">
        <v>382</v>
      </c>
      <c r="H3716" t="s">
        <v>410</v>
      </c>
      <c r="I3716" t="s">
        <v>317</v>
      </c>
      <c r="J3716" t="s">
        <v>334</v>
      </c>
      <c r="K3716" t="s">
        <v>526</v>
      </c>
      <c r="L3716" t="s">
        <v>13288</v>
      </c>
      <c r="M3716" s="11">
        <v>43119.668611111112</v>
      </c>
      <c r="N3716" s="11">
        <v>43119.668611111112</v>
      </c>
      <c r="O3716" s="11">
        <v>43126.670173611114</v>
      </c>
      <c r="P3716" t="s">
        <v>2124</v>
      </c>
      <c r="Q3716" t="s">
        <v>628</v>
      </c>
      <c r="R3716" t="s">
        <v>13289</v>
      </c>
      <c r="S3716" t="s">
        <v>2125</v>
      </c>
      <c r="T3716" t="s">
        <v>2126</v>
      </c>
      <c r="U3716" t="s">
        <v>2127</v>
      </c>
      <c r="V3716">
        <v>0</v>
      </c>
      <c r="W3716" t="s">
        <v>2127</v>
      </c>
      <c r="X3716" t="s">
        <v>2125</v>
      </c>
      <c r="Y3716" t="s">
        <v>2125</v>
      </c>
      <c r="Z3716" t="s">
        <v>378</v>
      </c>
      <c r="AA3716" t="s">
        <v>2128</v>
      </c>
      <c r="AB3716" t="s">
        <v>2127</v>
      </c>
    </row>
    <row r="3717" spans="1:28" x14ac:dyDescent="0.2">
      <c r="A3717">
        <v>16116162</v>
      </c>
      <c r="B3717" t="s">
        <v>13290</v>
      </c>
      <c r="C3717" t="s">
        <v>13291</v>
      </c>
      <c r="D3717" t="s">
        <v>482</v>
      </c>
      <c r="E3717" t="s">
        <v>317</v>
      </c>
      <c r="F3717" t="s">
        <v>2127</v>
      </c>
      <c r="G3717" t="s">
        <v>370</v>
      </c>
      <c r="H3717" t="s">
        <v>482</v>
      </c>
      <c r="I3717" t="s">
        <v>317</v>
      </c>
      <c r="J3717" t="s">
        <v>334</v>
      </c>
      <c r="K3717" t="s">
        <v>3532</v>
      </c>
      <c r="L3717" t="s">
        <v>13292</v>
      </c>
      <c r="M3717" s="11">
        <v>43119.66920138889</v>
      </c>
      <c r="N3717" s="11">
        <v>43119.66920138889</v>
      </c>
      <c r="O3717" s="11">
        <v>43126.68072916667</v>
      </c>
      <c r="P3717" t="s">
        <v>2124</v>
      </c>
      <c r="Q3717" t="s">
        <v>3286</v>
      </c>
      <c r="R3717" t="s">
        <v>9000</v>
      </c>
      <c r="S3717" t="s">
        <v>2125</v>
      </c>
      <c r="T3717" t="s">
        <v>2126</v>
      </c>
      <c r="U3717" t="s">
        <v>2127</v>
      </c>
      <c r="V3717">
        <v>0</v>
      </c>
      <c r="W3717" t="s">
        <v>2127</v>
      </c>
      <c r="X3717" t="s">
        <v>2125</v>
      </c>
      <c r="Y3717" t="s">
        <v>2125</v>
      </c>
      <c r="Z3717" t="s">
        <v>2764</v>
      </c>
      <c r="AA3717" t="s">
        <v>2128</v>
      </c>
      <c r="AB3717" t="s">
        <v>2127</v>
      </c>
    </row>
    <row r="3718" spans="1:28" x14ac:dyDescent="0.2">
      <c r="A3718">
        <v>16116252</v>
      </c>
      <c r="B3718" t="s">
        <v>13293</v>
      </c>
      <c r="C3718" t="s">
        <v>2158</v>
      </c>
      <c r="D3718" t="s">
        <v>401</v>
      </c>
      <c r="E3718" t="s">
        <v>317</v>
      </c>
      <c r="F3718" t="s">
        <v>316</v>
      </c>
      <c r="G3718" t="s">
        <v>316</v>
      </c>
      <c r="H3718" t="s">
        <v>401</v>
      </c>
      <c r="I3718" t="s">
        <v>317</v>
      </c>
      <c r="J3718" t="s">
        <v>334</v>
      </c>
      <c r="K3718" t="s">
        <v>1991</v>
      </c>
      <c r="L3718" t="s">
        <v>13294</v>
      </c>
      <c r="M3718" s="11">
        <v>43119.673333333332</v>
      </c>
      <c r="N3718" s="11">
        <v>43119.673333333332</v>
      </c>
      <c r="O3718" s="11">
        <v>43126.697662037041</v>
      </c>
      <c r="P3718" t="s">
        <v>2124</v>
      </c>
      <c r="Q3718" t="s">
        <v>402</v>
      </c>
      <c r="R3718" t="s">
        <v>13295</v>
      </c>
      <c r="S3718" t="s">
        <v>2125</v>
      </c>
      <c r="T3718" t="s">
        <v>2126</v>
      </c>
      <c r="U3718" t="s">
        <v>2127</v>
      </c>
      <c r="V3718">
        <v>0</v>
      </c>
      <c r="W3718" t="s">
        <v>2127</v>
      </c>
      <c r="X3718" t="s">
        <v>2125</v>
      </c>
      <c r="Y3718" t="s">
        <v>2125</v>
      </c>
      <c r="Z3718" t="s">
        <v>312</v>
      </c>
      <c r="AA3718" t="s">
        <v>2128</v>
      </c>
      <c r="AB3718" t="s">
        <v>2127</v>
      </c>
    </row>
    <row r="3719" spans="1:28" x14ac:dyDescent="0.2">
      <c r="A3719">
        <v>16116264</v>
      </c>
      <c r="B3719" t="s">
        <v>7762</v>
      </c>
      <c r="C3719" t="s">
        <v>6710</v>
      </c>
      <c r="D3719" t="s">
        <v>482</v>
      </c>
      <c r="E3719" t="s">
        <v>317</v>
      </c>
      <c r="F3719" t="s">
        <v>2127</v>
      </c>
      <c r="G3719" t="s">
        <v>370</v>
      </c>
      <c r="H3719" t="s">
        <v>482</v>
      </c>
      <c r="I3719" t="s">
        <v>317</v>
      </c>
      <c r="J3719" t="s">
        <v>334</v>
      </c>
      <c r="K3719" t="s">
        <v>1942</v>
      </c>
      <c r="L3719" t="s">
        <v>13296</v>
      </c>
      <c r="M3719" s="11">
        <v>43119.673726851855</v>
      </c>
      <c r="N3719" s="11">
        <v>43119.673726851855</v>
      </c>
      <c r="O3719" s="11">
        <v>43126.680358796293</v>
      </c>
      <c r="P3719" t="s">
        <v>2124</v>
      </c>
      <c r="Q3719" t="s">
        <v>3286</v>
      </c>
      <c r="R3719" t="s">
        <v>10615</v>
      </c>
      <c r="S3719" t="s">
        <v>2125</v>
      </c>
      <c r="T3719" t="s">
        <v>2126</v>
      </c>
      <c r="U3719" t="s">
        <v>2127</v>
      </c>
      <c r="V3719">
        <v>0</v>
      </c>
      <c r="W3719" t="s">
        <v>2127</v>
      </c>
      <c r="X3719" t="s">
        <v>2125</v>
      </c>
      <c r="Y3719" t="s">
        <v>2125</v>
      </c>
      <c r="Z3719" t="s">
        <v>557</v>
      </c>
      <c r="AA3719" t="s">
        <v>2137</v>
      </c>
      <c r="AB3719" t="s">
        <v>2127</v>
      </c>
    </row>
    <row r="3720" spans="1:28" x14ac:dyDescent="0.2">
      <c r="A3720">
        <v>16116285</v>
      </c>
      <c r="B3720" t="s">
        <v>13297</v>
      </c>
      <c r="C3720" t="s">
        <v>2452</v>
      </c>
      <c r="D3720" t="s">
        <v>369</v>
      </c>
      <c r="E3720" t="s">
        <v>317</v>
      </c>
      <c r="F3720" t="s">
        <v>316</v>
      </c>
      <c r="G3720" t="s">
        <v>316</v>
      </c>
      <c r="H3720" t="s">
        <v>369</v>
      </c>
      <c r="I3720" t="s">
        <v>317</v>
      </c>
      <c r="J3720" t="s">
        <v>334</v>
      </c>
      <c r="K3720" t="s">
        <v>1101</v>
      </c>
      <c r="L3720" t="s">
        <v>13298</v>
      </c>
      <c r="M3720" s="11">
        <v>43119.674467592595</v>
      </c>
      <c r="N3720" s="11">
        <v>43119.674467592595</v>
      </c>
      <c r="O3720" s="11">
        <v>43126.679826388892</v>
      </c>
      <c r="P3720" t="s">
        <v>2124</v>
      </c>
      <c r="Q3720" t="s">
        <v>436</v>
      </c>
      <c r="R3720" t="s">
        <v>13299</v>
      </c>
      <c r="S3720" t="s">
        <v>2125</v>
      </c>
      <c r="T3720" t="s">
        <v>2126</v>
      </c>
      <c r="U3720" t="s">
        <v>2127</v>
      </c>
      <c r="V3720">
        <v>0</v>
      </c>
      <c r="W3720" t="s">
        <v>2127</v>
      </c>
      <c r="X3720" t="s">
        <v>2125</v>
      </c>
      <c r="Y3720" t="s">
        <v>2125</v>
      </c>
      <c r="Z3720" t="s">
        <v>613</v>
      </c>
      <c r="AA3720" t="s">
        <v>2137</v>
      </c>
      <c r="AB3720" t="s">
        <v>2127</v>
      </c>
    </row>
    <row r="3721" spans="1:28" x14ac:dyDescent="0.2">
      <c r="A3721">
        <v>16116309</v>
      </c>
      <c r="B3721" t="s">
        <v>13300</v>
      </c>
      <c r="C3721" t="s">
        <v>10259</v>
      </c>
      <c r="D3721" t="s">
        <v>482</v>
      </c>
      <c r="E3721" t="s">
        <v>317</v>
      </c>
      <c r="F3721" t="s">
        <v>2127</v>
      </c>
      <c r="G3721" t="s">
        <v>370</v>
      </c>
      <c r="H3721" t="s">
        <v>482</v>
      </c>
      <c r="I3721" t="s">
        <v>317</v>
      </c>
      <c r="J3721" t="s">
        <v>334</v>
      </c>
      <c r="K3721" t="s">
        <v>1942</v>
      </c>
      <c r="L3721" t="s">
        <v>13301</v>
      </c>
      <c r="M3721" s="11">
        <v>43119.675185185188</v>
      </c>
      <c r="N3721" s="11">
        <v>43119.675185185188</v>
      </c>
      <c r="O3721" s="11">
        <v>43126.6797337963</v>
      </c>
      <c r="P3721" t="s">
        <v>2124</v>
      </c>
      <c r="Q3721" t="s">
        <v>3286</v>
      </c>
      <c r="R3721" t="s">
        <v>10615</v>
      </c>
      <c r="S3721" t="s">
        <v>2125</v>
      </c>
      <c r="T3721" t="s">
        <v>2126</v>
      </c>
      <c r="U3721" t="s">
        <v>2127</v>
      </c>
      <c r="V3721">
        <v>0</v>
      </c>
      <c r="W3721" t="s">
        <v>2127</v>
      </c>
      <c r="X3721" t="s">
        <v>2125</v>
      </c>
      <c r="Y3721" t="s">
        <v>2125</v>
      </c>
      <c r="Z3721" t="s">
        <v>1422</v>
      </c>
      <c r="AA3721" t="s">
        <v>2137</v>
      </c>
      <c r="AB3721" t="s">
        <v>2127</v>
      </c>
    </row>
    <row r="3722" spans="1:28" x14ac:dyDescent="0.2">
      <c r="A3722">
        <v>16116353</v>
      </c>
      <c r="B3722" t="s">
        <v>13302</v>
      </c>
      <c r="C3722" t="s">
        <v>5087</v>
      </c>
      <c r="D3722" t="s">
        <v>482</v>
      </c>
      <c r="E3722" t="s">
        <v>317</v>
      </c>
      <c r="F3722" t="s">
        <v>2127</v>
      </c>
      <c r="G3722" t="s">
        <v>370</v>
      </c>
      <c r="H3722" t="s">
        <v>482</v>
      </c>
      <c r="I3722" t="s">
        <v>317</v>
      </c>
      <c r="J3722" t="s">
        <v>334</v>
      </c>
      <c r="K3722" t="s">
        <v>3352</v>
      </c>
      <c r="L3722" t="s">
        <v>13303</v>
      </c>
      <c r="M3722" s="11">
        <v>43119.676886574074</v>
      </c>
      <c r="N3722" s="11">
        <v>43119.676886574074</v>
      </c>
      <c r="O3722" s="11">
        <v>43126.679363425923</v>
      </c>
      <c r="P3722" t="s">
        <v>2124</v>
      </c>
      <c r="Q3722" t="s">
        <v>3286</v>
      </c>
      <c r="R3722" t="s">
        <v>13304</v>
      </c>
      <c r="S3722" t="s">
        <v>2125</v>
      </c>
      <c r="T3722" t="s">
        <v>2126</v>
      </c>
      <c r="U3722" t="s">
        <v>2127</v>
      </c>
      <c r="V3722">
        <v>0</v>
      </c>
      <c r="W3722" t="s">
        <v>2127</v>
      </c>
      <c r="X3722" t="s">
        <v>2125</v>
      </c>
      <c r="Y3722" t="s">
        <v>2125</v>
      </c>
      <c r="Z3722" t="s">
        <v>2855</v>
      </c>
      <c r="AA3722" t="s">
        <v>2137</v>
      </c>
      <c r="AB3722" t="s">
        <v>2127</v>
      </c>
    </row>
    <row r="3723" spans="1:28" x14ac:dyDescent="0.2">
      <c r="A3723">
        <v>16116382</v>
      </c>
      <c r="B3723" t="s">
        <v>13305</v>
      </c>
      <c r="C3723" t="s">
        <v>13306</v>
      </c>
      <c r="D3723" t="s">
        <v>482</v>
      </c>
      <c r="E3723" t="s">
        <v>317</v>
      </c>
      <c r="F3723" t="s">
        <v>2127</v>
      </c>
      <c r="G3723" t="s">
        <v>370</v>
      </c>
      <c r="H3723" t="s">
        <v>482</v>
      </c>
      <c r="I3723" t="s">
        <v>317</v>
      </c>
      <c r="J3723" t="s">
        <v>334</v>
      </c>
      <c r="K3723" t="s">
        <v>1942</v>
      </c>
      <c r="L3723" t="s">
        <v>13307</v>
      </c>
      <c r="M3723" s="11">
        <v>43119.678043981483</v>
      </c>
      <c r="N3723" s="11">
        <v>43119.678043981483</v>
      </c>
      <c r="O3723" s="11">
        <v>43126.679039351853</v>
      </c>
      <c r="P3723" t="s">
        <v>2124</v>
      </c>
      <c r="Q3723" t="s">
        <v>3286</v>
      </c>
      <c r="R3723" t="s">
        <v>10615</v>
      </c>
      <c r="S3723" t="s">
        <v>2125</v>
      </c>
      <c r="T3723" t="s">
        <v>2126</v>
      </c>
      <c r="U3723" t="s">
        <v>2127</v>
      </c>
      <c r="V3723">
        <v>0</v>
      </c>
      <c r="W3723" t="s">
        <v>2127</v>
      </c>
      <c r="X3723" t="s">
        <v>2125</v>
      </c>
      <c r="Y3723" t="s">
        <v>2125</v>
      </c>
      <c r="Z3723" t="s">
        <v>2892</v>
      </c>
      <c r="AA3723" t="s">
        <v>2137</v>
      </c>
      <c r="AB3723" t="s">
        <v>2127</v>
      </c>
    </row>
    <row r="3724" spans="1:28" x14ac:dyDescent="0.2">
      <c r="A3724">
        <v>16116453</v>
      </c>
      <c r="B3724" t="s">
        <v>13309</v>
      </c>
      <c r="C3724" t="s">
        <v>7498</v>
      </c>
      <c r="D3724" t="s">
        <v>369</v>
      </c>
      <c r="E3724" t="s">
        <v>317</v>
      </c>
      <c r="F3724" t="s">
        <v>370</v>
      </c>
      <c r="G3724" t="s">
        <v>370</v>
      </c>
      <c r="H3724" t="s">
        <v>369</v>
      </c>
      <c r="I3724" t="s">
        <v>317</v>
      </c>
      <c r="J3724" t="s">
        <v>334</v>
      </c>
      <c r="K3724" t="s">
        <v>546</v>
      </c>
      <c r="L3724" t="s">
        <v>13310</v>
      </c>
      <c r="M3724" s="11">
        <v>43119.680868055555</v>
      </c>
      <c r="N3724" s="11">
        <v>43119.680868055555</v>
      </c>
      <c r="O3724" s="11">
        <v>43126.687835648147</v>
      </c>
      <c r="P3724" t="s">
        <v>2124</v>
      </c>
      <c r="Q3724" t="s">
        <v>512</v>
      </c>
      <c r="R3724" t="s">
        <v>13311</v>
      </c>
      <c r="S3724" t="s">
        <v>2125</v>
      </c>
      <c r="T3724" t="s">
        <v>2126</v>
      </c>
      <c r="U3724" t="s">
        <v>2127</v>
      </c>
      <c r="V3724">
        <v>0</v>
      </c>
      <c r="W3724" t="s">
        <v>2127</v>
      </c>
      <c r="X3724" t="s">
        <v>2125</v>
      </c>
      <c r="Y3724" t="s">
        <v>2125</v>
      </c>
      <c r="Z3724" t="s">
        <v>1672</v>
      </c>
      <c r="AA3724" t="s">
        <v>2137</v>
      </c>
      <c r="AB3724" t="s">
        <v>2127</v>
      </c>
    </row>
    <row r="3725" spans="1:28" x14ac:dyDescent="0.2">
      <c r="A3725">
        <v>16116479</v>
      </c>
      <c r="B3725" t="s">
        <v>2767</v>
      </c>
      <c r="C3725" t="s">
        <v>2158</v>
      </c>
      <c r="D3725" t="s">
        <v>468</v>
      </c>
      <c r="E3725" t="s">
        <v>317</v>
      </c>
      <c r="F3725" t="s">
        <v>316</v>
      </c>
      <c r="G3725" t="s">
        <v>316</v>
      </c>
      <c r="H3725" t="s">
        <v>468</v>
      </c>
      <c r="I3725" t="s">
        <v>317</v>
      </c>
      <c r="J3725" t="s">
        <v>334</v>
      </c>
      <c r="K3725" t="s">
        <v>2088</v>
      </c>
      <c r="L3725" t="s">
        <v>13312</v>
      </c>
      <c r="M3725" s="11">
        <v>43119.681817129633</v>
      </c>
      <c r="N3725" s="11">
        <v>43119.681817129633</v>
      </c>
      <c r="O3725" s="11">
        <v>43126.684479166666</v>
      </c>
      <c r="P3725" t="s">
        <v>2124</v>
      </c>
      <c r="Q3725" t="s">
        <v>2934</v>
      </c>
      <c r="R3725" t="s">
        <v>13313</v>
      </c>
      <c r="S3725" t="s">
        <v>2125</v>
      </c>
      <c r="T3725" t="s">
        <v>2126</v>
      </c>
      <c r="U3725" t="s">
        <v>2127</v>
      </c>
      <c r="V3725">
        <v>0</v>
      </c>
      <c r="W3725" t="s">
        <v>2127</v>
      </c>
      <c r="X3725" t="s">
        <v>2125</v>
      </c>
      <c r="Y3725" t="s">
        <v>2125</v>
      </c>
      <c r="Z3725" t="s">
        <v>312</v>
      </c>
      <c r="AA3725" t="s">
        <v>2128</v>
      </c>
      <c r="AB3725" t="s">
        <v>2127</v>
      </c>
    </row>
    <row r="3726" spans="1:28" x14ac:dyDescent="0.2">
      <c r="A3726">
        <v>16116575</v>
      </c>
      <c r="B3726" t="s">
        <v>13315</v>
      </c>
      <c r="C3726" t="s">
        <v>8481</v>
      </c>
      <c r="D3726" t="s">
        <v>354</v>
      </c>
      <c r="E3726" t="s">
        <v>317</v>
      </c>
      <c r="F3726" t="s">
        <v>316</v>
      </c>
      <c r="G3726" t="s">
        <v>316</v>
      </c>
      <c r="H3726" t="s">
        <v>354</v>
      </c>
      <c r="I3726" t="s">
        <v>317</v>
      </c>
      <c r="J3726" t="s">
        <v>1040</v>
      </c>
      <c r="K3726" t="s">
        <v>595</v>
      </c>
      <c r="L3726" t="s">
        <v>13316</v>
      </c>
      <c r="M3726" s="11">
        <v>43119.685578703706</v>
      </c>
      <c r="N3726" s="11">
        <v>43119.685578703706</v>
      </c>
      <c r="O3726" s="11">
        <v>43126.707291666666</v>
      </c>
      <c r="P3726" t="s">
        <v>2124</v>
      </c>
      <c r="Q3726" t="s">
        <v>1853</v>
      </c>
      <c r="R3726" t="s">
        <v>13317</v>
      </c>
      <c r="S3726" t="s">
        <v>2125</v>
      </c>
      <c r="T3726" t="s">
        <v>2126</v>
      </c>
      <c r="U3726" t="s">
        <v>2127</v>
      </c>
      <c r="V3726">
        <v>0</v>
      </c>
      <c r="W3726" t="s">
        <v>2127</v>
      </c>
      <c r="X3726" t="s">
        <v>2125</v>
      </c>
      <c r="Y3726" t="s">
        <v>2125</v>
      </c>
      <c r="Z3726" t="s">
        <v>459</v>
      </c>
      <c r="AA3726" t="s">
        <v>2128</v>
      </c>
      <c r="AB3726" t="s">
        <v>3108</v>
      </c>
    </row>
    <row r="3727" spans="1:28" x14ac:dyDescent="0.2">
      <c r="A3727">
        <v>16116710</v>
      </c>
      <c r="B3727" t="s">
        <v>13315</v>
      </c>
      <c r="C3727" t="s">
        <v>8481</v>
      </c>
      <c r="D3727" t="s">
        <v>354</v>
      </c>
      <c r="E3727" t="s">
        <v>317</v>
      </c>
      <c r="F3727" t="s">
        <v>316</v>
      </c>
      <c r="G3727" t="s">
        <v>316</v>
      </c>
      <c r="H3727" t="s">
        <v>354</v>
      </c>
      <c r="I3727" t="s">
        <v>317</v>
      </c>
      <c r="J3727" t="s">
        <v>334</v>
      </c>
      <c r="K3727" t="s">
        <v>595</v>
      </c>
      <c r="L3727" t="s">
        <v>13318</v>
      </c>
      <c r="M3727" s="11">
        <v>43119.692187499997</v>
      </c>
      <c r="N3727" s="11">
        <v>43119.692187499997</v>
      </c>
      <c r="O3727" s="11">
        <v>43126.708148148151</v>
      </c>
      <c r="P3727" t="s">
        <v>2124</v>
      </c>
      <c r="Q3727" t="s">
        <v>436</v>
      </c>
      <c r="R3727" t="s">
        <v>13319</v>
      </c>
      <c r="S3727" t="s">
        <v>2125</v>
      </c>
      <c r="T3727" t="s">
        <v>2126</v>
      </c>
      <c r="U3727" t="s">
        <v>2127</v>
      </c>
      <c r="V3727">
        <v>0</v>
      </c>
      <c r="W3727" t="s">
        <v>2127</v>
      </c>
      <c r="X3727" t="s">
        <v>2125</v>
      </c>
      <c r="Y3727" t="s">
        <v>2125</v>
      </c>
      <c r="Z3727" t="s">
        <v>459</v>
      </c>
      <c r="AA3727" t="s">
        <v>2137</v>
      </c>
      <c r="AB3727" t="s">
        <v>2127</v>
      </c>
    </row>
    <row r="3728" spans="1:28" x14ac:dyDescent="0.2">
      <c r="A3728">
        <v>16116758</v>
      </c>
      <c r="B3728" t="s">
        <v>13293</v>
      </c>
      <c r="C3728" t="s">
        <v>2158</v>
      </c>
      <c r="D3728" t="s">
        <v>401</v>
      </c>
      <c r="E3728" t="s">
        <v>317</v>
      </c>
      <c r="F3728" t="s">
        <v>316</v>
      </c>
      <c r="G3728" t="s">
        <v>316</v>
      </c>
      <c r="H3728" t="s">
        <v>401</v>
      </c>
      <c r="I3728" t="s">
        <v>317</v>
      </c>
      <c r="J3728" t="s">
        <v>334</v>
      </c>
      <c r="K3728" t="s">
        <v>362</v>
      </c>
      <c r="L3728" t="s">
        <v>13320</v>
      </c>
      <c r="M3728" s="11">
        <v>43119.694328703707</v>
      </c>
      <c r="N3728" s="11">
        <v>43119.694328703707</v>
      </c>
      <c r="O3728" s="11">
        <v>43129.457418981481</v>
      </c>
      <c r="P3728" t="s">
        <v>2124</v>
      </c>
      <c r="Q3728" t="s">
        <v>501</v>
      </c>
      <c r="R3728" t="s">
        <v>13321</v>
      </c>
      <c r="S3728" t="s">
        <v>2125</v>
      </c>
      <c r="T3728" t="s">
        <v>2126</v>
      </c>
      <c r="U3728" t="s">
        <v>2127</v>
      </c>
      <c r="V3728">
        <v>0</v>
      </c>
      <c r="W3728" t="s">
        <v>2127</v>
      </c>
      <c r="X3728" t="s">
        <v>2125</v>
      </c>
      <c r="Y3728" t="s">
        <v>2125</v>
      </c>
      <c r="Z3728" t="s">
        <v>312</v>
      </c>
      <c r="AA3728" t="s">
        <v>2137</v>
      </c>
      <c r="AB3728" t="s">
        <v>2127</v>
      </c>
    </row>
    <row r="3729" spans="1:28" x14ac:dyDescent="0.2">
      <c r="A3729">
        <v>16116759</v>
      </c>
      <c r="B3729" t="s">
        <v>13322</v>
      </c>
      <c r="C3729" t="s">
        <v>4281</v>
      </c>
      <c r="D3729" t="s">
        <v>510</v>
      </c>
      <c r="E3729" t="s">
        <v>317</v>
      </c>
      <c r="F3729" t="s">
        <v>2127</v>
      </c>
      <c r="G3729" t="s">
        <v>370</v>
      </c>
      <c r="H3729" t="s">
        <v>510</v>
      </c>
      <c r="I3729" t="s">
        <v>317</v>
      </c>
      <c r="J3729" t="s">
        <v>334</v>
      </c>
      <c r="K3729" t="s">
        <v>3665</v>
      </c>
      <c r="L3729" t="s">
        <v>13323</v>
      </c>
      <c r="M3729" s="11">
        <v>43119.694351851853</v>
      </c>
      <c r="N3729" s="11">
        <v>43119.694351851853</v>
      </c>
      <c r="O3729" s="11">
        <v>43126.695648148147</v>
      </c>
      <c r="P3729" t="s">
        <v>2124</v>
      </c>
      <c r="Q3729" t="s">
        <v>3694</v>
      </c>
      <c r="R3729" t="s">
        <v>13324</v>
      </c>
      <c r="S3729" t="s">
        <v>2125</v>
      </c>
      <c r="T3729" t="s">
        <v>2126</v>
      </c>
      <c r="U3729" t="s">
        <v>2127</v>
      </c>
      <c r="V3729">
        <v>0</v>
      </c>
      <c r="W3729" t="s">
        <v>2127</v>
      </c>
      <c r="X3729" t="s">
        <v>2125</v>
      </c>
      <c r="Y3729" t="s">
        <v>2125</v>
      </c>
      <c r="Z3729" t="s">
        <v>1539</v>
      </c>
      <c r="AA3729" t="s">
        <v>2137</v>
      </c>
      <c r="AB3729" t="s">
        <v>2127</v>
      </c>
    </row>
    <row r="3730" spans="1:28" x14ac:dyDescent="0.2">
      <c r="A3730">
        <v>16116842</v>
      </c>
      <c r="B3730" t="s">
        <v>13322</v>
      </c>
      <c r="C3730" t="s">
        <v>4281</v>
      </c>
      <c r="D3730" t="s">
        <v>369</v>
      </c>
      <c r="E3730" t="s">
        <v>317</v>
      </c>
      <c r="F3730" t="s">
        <v>2127</v>
      </c>
      <c r="G3730" t="s">
        <v>370</v>
      </c>
      <c r="H3730" t="s">
        <v>369</v>
      </c>
      <c r="I3730" t="s">
        <v>317</v>
      </c>
      <c r="J3730" t="s">
        <v>334</v>
      </c>
      <c r="K3730" t="s">
        <v>3558</v>
      </c>
      <c r="L3730" t="s">
        <v>13325</v>
      </c>
      <c r="M3730" s="11">
        <v>43119.697546296295</v>
      </c>
      <c r="N3730" s="11">
        <v>43119.697546296295</v>
      </c>
      <c r="O3730" s="11">
        <v>43126.698877314811</v>
      </c>
      <c r="P3730" t="s">
        <v>2124</v>
      </c>
      <c r="Q3730" t="s">
        <v>3694</v>
      </c>
      <c r="R3730" t="s">
        <v>4345</v>
      </c>
      <c r="S3730" t="s">
        <v>2125</v>
      </c>
      <c r="T3730" t="s">
        <v>2126</v>
      </c>
      <c r="U3730" t="s">
        <v>2127</v>
      </c>
      <c r="V3730">
        <v>0</v>
      </c>
      <c r="W3730" t="s">
        <v>2127</v>
      </c>
      <c r="X3730" t="s">
        <v>2125</v>
      </c>
      <c r="Y3730" t="s">
        <v>2125</v>
      </c>
      <c r="Z3730" t="s">
        <v>1539</v>
      </c>
      <c r="AA3730" t="s">
        <v>2137</v>
      </c>
      <c r="AB3730" t="s">
        <v>2127</v>
      </c>
    </row>
    <row r="3731" spans="1:28" x14ac:dyDescent="0.2">
      <c r="A3731">
        <v>16117001</v>
      </c>
      <c r="B3731" t="s">
        <v>9847</v>
      </c>
      <c r="C3731" t="s">
        <v>5024</v>
      </c>
      <c r="D3731" t="s">
        <v>510</v>
      </c>
      <c r="E3731" t="s">
        <v>317</v>
      </c>
      <c r="F3731" t="s">
        <v>370</v>
      </c>
      <c r="G3731" t="s">
        <v>370</v>
      </c>
      <c r="H3731" t="s">
        <v>510</v>
      </c>
      <c r="I3731" t="s">
        <v>317</v>
      </c>
      <c r="J3731" t="s">
        <v>334</v>
      </c>
      <c r="K3731" t="s">
        <v>1021</v>
      </c>
      <c r="L3731" t="s">
        <v>13326</v>
      </c>
      <c r="M3731" s="11">
        <v>43119.703935185185</v>
      </c>
      <c r="N3731" s="11">
        <v>43119.703935185185</v>
      </c>
      <c r="O3731" s="11">
        <v>43126.712210648147</v>
      </c>
      <c r="P3731" t="s">
        <v>2124</v>
      </c>
      <c r="Q3731" t="s">
        <v>600</v>
      </c>
      <c r="R3731" t="s">
        <v>13327</v>
      </c>
      <c r="S3731" t="s">
        <v>2125</v>
      </c>
      <c r="T3731" t="s">
        <v>2126</v>
      </c>
      <c r="U3731" t="s">
        <v>2127</v>
      </c>
      <c r="V3731">
        <v>0</v>
      </c>
      <c r="W3731" t="s">
        <v>2127</v>
      </c>
      <c r="X3731" t="s">
        <v>2125</v>
      </c>
      <c r="Y3731" t="s">
        <v>2125</v>
      </c>
      <c r="Z3731" t="s">
        <v>4829</v>
      </c>
      <c r="AA3731" t="s">
        <v>2137</v>
      </c>
      <c r="AB3731" t="s">
        <v>2127</v>
      </c>
    </row>
    <row r="3732" spans="1:28" x14ac:dyDescent="0.2">
      <c r="A3732">
        <v>16117086</v>
      </c>
      <c r="B3732" t="s">
        <v>13328</v>
      </c>
      <c r="C3732" t="s">
        <v>13329</v>
      </c>
      <c r="D3732" t="s">
        <v>354</v>
      </c>
      <c r="E3732" t="s">
        <v>317</v>
      </c>
      <c r="F3732" t="s">
        <v>370</v>
      </c>
      <c r="G3732" t="s">
        <v>370</v>
      </c>
      <c r="H3732" t="s">
        <v>354</v>
      </c>
      <c r="I3732" t="s">
        <v>317</v>
      </c>
      <c r="J3732" t="s">
        <v>1040</v>
      </c>
      <c r="K3732" t="s">
        <v>1942</v>
      </c>
      <c r="L3732" t="s">
        <v>13330</v>
      </c>
      <c r="M3732" s="11">
        <v>43119.707604166666</v>
      </c>
      <c r="N3732" s="11">
        <v>43119.707604166666</v>
      </c>
      <c r="O3732" s="11">
        <v>43126.715150462966</v>
      </c>
      <c r="P3732" t="s">
        <v>2124</v>
      </c>
      <c r="Q3732" t="s">
        <v>1061</v>
      </c>
      <c r="R3732" t="s">
        <v>13331</v>
      </c>
      <c r="S3732" t="s">
        <v>2125</v>
      </c>
      <c r="T3732" t="s">
        <v>2126</v>
      </c>
      <c r="U3732" t="s">
        <v>2127</v>
      </c>
      <c r="V3732">
        <v>0</v>
      </c>
      <c r="W3732" t="s">
        <v>2127</v>
      </c>
      <c r="X3732" t="s">
        <v>2125</v>
      </c>
      <c r="Y3732" t="s">
        <v>2125</v>
      </c>
      <c r="Z3732" t="s">
        <v>1921</v>
      </c>
      <c r="AA3732" t="s">
        <v>2128</v>
      </c>
      <c r="AB3732" t="s">
        <v>2127</v>
      </c>
    </row>
    <row r="3733" spans="1:28" x14ac:dyDescent="0.2">
      <c r="A3733">
        <v>16117285</v>
      </c>
      <c r="B3733" t="s">
        <v>5288</v>
      </c>
      <c r="C3733" t="s">
        <v>3402</v>
      </c>
      <c r="D3733" t="s">
        <v>392</v>
      </c>
      <c r="E3733" t="s">
        <v>317</v>
      </c>
      <c r="F3733" t="s">
        <v>316</v>
      </c>
      <c r="G3733" t="s">
        <v>316</v>
      </c>
      <c r="H3733" t="s">
        <v>392</v>
      </c>
      <c r="I3733" t="s">
        <v>317</v>
      </c>
      <c r="J3733" t="s">
        <v>334</v>
      </c>
      <c r="K3733" t="s">
        <v>438</v>
      </c>
      <c r="L3733" t="s">
        <v>13332</v>
      </c>
      <c r="M3733" s="11">
        <v>43119.716817129629</v>
      </c>
      <c r="N3733" s="11">
        <v>43119.716817129629</v>
      </c>
      <c r="O3733" s="11">
        <v>43130.582245370373</v>
      </c>
      <c r="P3733" t="s">
        <v>2124</v>
      </c>
      <c r="Q3733" t="s">
        <v>436</v>
      </c>
      <c r="R3733" t="s">
        <v>13333</v>
      </c>
      <c r="S3733" t="s">
        <v>2125</v>
      </c>
      <c r="T3733" t="s">
        <v>2126</v>
      </c>
      <c r="U3733" t="s">
        <v>2127</v>
      </c>
      <c r="V3733">
        <v>0</v>
      </c>
      <c r="W3733" t="s">
        <v>2127</v>
      </c>
      <c r="X3733" t="s">
        <v>2125</v>
      </c>
      <c r="Y3733" t="s">
        <v>2125</v>
      </c>
      <c r="Z3733" t="s">
        <v>421</v>
      </c>
      <c r="AA3733" t="s">
        <v>2137</v>
      </c>
      <c r="AB3733" t="s">
        <v>2127</v>
      </c>
    </row>
    <row r="3734" spans="1:28" x14ac:dyDescent="0.2">
      <c r="A3734">
        <v>16117291</v>
      </c>
      <c r="B3734" t="s">
        <v>13334</v>
      </c>
      <c r="C3734" t="s">
        <v>2306</v>
      </c>
      <c r="D3734" t="s">
        <v>482</v>
      </c>
      <c r="E3734" t="s">
        <v>317</v>
      </c>
      <c r="F3734" t="s">
        <v>370</v>
      </c>
      <c r="G3734" t="s">
        <v>370</v>
      </c>
      <c r="H3734" t="s">
        <v>482</v>
      </c>
      <c r="I3734" t="s">
        <v>317</v>
      </c>
      <c r="J3734" t="s">
        <v>334</v>
      </c>
      <c r="K3734" t="s">
        <v>991</v>
      </c>
      <c r="L3734" t="s">
        <v>13335</v>
      </c>
      <c r="M3734" s="11">
        <v>43119.717326388891</v>
      </c>
      <c r="N3734" s="11">
        <v>43119.717326388891</v>
      </c>
      <c r="O3734" s="11">
        <v>43126.719259259262</v>
      </c>
      <c r="P3734" t="s">
        <v>2124</v>
      </c>
      <c r="Q3734" t="s">
        <v>371</v>
      </c>
      <c r="R3734" t="s">
        <v>13336</v>
      </c>
      <c r="S3734" t="s">
        <v>2125</v>
      </c>
      <c r="T3734" t="s">
        <v>2126</v>
      </c>
      <c r="U3734" t="s">
        <v>2127</v>
      </c>
      <c r="V3734">
        <v>0</v>
      </c>
      <c r="W3734" t="s">
        <v>2127</v>
      </c>
      <c r="X3734" t="s">
        <v>2125</v>
      </c>
      <c r="Y3734" t="s">
        <v>2125</v>
      </c>
      <c r="Z3734" t="s">
        <v>1360</v>
      </c>
      <c r="AA3734" t="s">
        <v>2128</v>
      </c>
      <c r="AB3734" t="s">
        <v>2127</v>
      </c>
    </row>
    <row r="3735" spans="1:28" x14ac:dyDescent="0.2">
      <c r="A3735">
        <v>16117389</v>
      </c>
      <c r="B3735" t="s">
        <v>13334</v>
      </c>
      <c r="C3735" t="s">
        <v>2306</v>
      </c>
      <c r="D3735" t="s">
        <v>369</v>
      </c>
      <c r="E3735" t="s">
        <v>317</v>
      </c>
      <c r="F3735" t="s">
        <v>370</v>
      </c>
      <c r="G3735" t="s">
        <v>370</v>
      </c>
      <c r="H3735" t="s">
        <v>369</v>
      </c>
      <c r="I3735" t="s">
        <v>317</v>
      </c>
      <c r="J3735" t="s">
        <v>334</v>
      </c>
      <c r="K3735" t="s">
        <v>1086</v>
      </c>
      <c r="L3735" t="s">
        <v>13337</v>
      </c>
      <c r="M3735" s="11">
        <v>43119.722650462965</v>
      </c>
      <c r="N3735" s="11">
        <v>43119.722650462965</v>
      </c>
      <c r="O3735" s="11">
        <v>43126.726458333331</v>
      </c>
      <c r="P3735" t="s">
        <v>2124</v>
      </c>
      <c r="Q3735" t="s">
        <v>371</v>
      </c>
      <c r="R3735" t="s">
        <v>13338</v>
      </c>
      <c r="S3735" t="s">
        <v>2125</v>
      </c>
      <c r="T3735" t="s">
        <v>2126</v>
      </c>
      <c r="U3735" t="s">
        <v>2127</v>
      </c>
      <c r="V3735">
        <v>0</v>
      </c>
      <c r="W3735" t="s">
        <v>2127</v>
      </c>
      <c r="X3735" t="s">
        <v>2125</v>
      </c>
      <c r="Y3735" t="s">
        <v>2125</v>
      </c>
      <c r="Z3735" t="s">
        <v>1360</v>
      </c>
      <c r="AA3735" t="s">
        <v>2128</v>
      </c>
      <c r="AB3735" t="s">
        <v>2127</v>
      </c>
    </row>
    <row r="3736" spans="1:28" x14ac:dyDescent="0.2">
      <c r="A3736">
        <v>16117471</v>
      </c>
      <c r="B3736" t="s">
        <v>13339</v>
      </c>
      <c r="C3736" t="s">
        <v>2158</v>
      </c>
      <c r="D3736" t="s">
        <v>468</v>
      </c>
      <c r="E3736" t="s">
        <v>317</v>
      </c>
      <c r="F3736" t="s">
        <v>316</v>
      </c>
      <c r="G3736" t="s">
        <v>316</v>
      </c>
      <c r="H3736" t="s">
        <v>468</v>
      </c>
      <c r="I3736" t="s">
        <v>317</v>
      </c>
      <c r="J3736" t="s">
        <v>334</v>
      </c>
      <c r="K3736" t="s">
        <v>8119</v>
      </c>
      <c r="L3736" t="s">
        <v>13340</v>
      </c>
      <c r="M3736" s="11">
        <v>43119.727199074077</v>
      </c>
      <c r="N3736" s="11">
        <v>43119.727199074077</v>
      </c>
      <c r="O3736" s="11">
        <v>43126.72865740741</v>
      </c>
      <c r="P3736" t="s">
        <v>2124</v>
      </c>
      <c r="Q3736" t="s">
        <v>402</v>
      </c>
      <c r="R3736" t="s">
        <v>13341</v>
      </c>
      <c r="S3736" t="s">
        <v>2125</v>
      </c>
      <c r="T3736" t="s">
        <v>2126</v>
      </c>
      <c r="U3736" t="s">
        <v>2127</v>
      </c>
      <c r="V3736">
        <v>0</v>
      </c>
      <c r="W3736" t="s">
        <v>2127</v>
      </c>
      <c r="X3736" t="s">
        <v>2125</v>
      </c>
      <c r="Y3736" t="s">
        <v>2125</v>
      </c>
      <c r="Z3736" t="s">
        <v>312</v>
      </c>
      <c r="AA3736" t="s">
        <v>2128</v>
      </c>
      <c r="AB3736" t="s">
        <v>2127</v>
      </c>
    </row>
    <row r="3737" spans="1:28" x14ac:dyDescent="0.2">
      <c r="A3737">
        <v>16117475</v>
      </c>
      <c r="B3737" t="s">
        <v>13342</v>
      </c>
      <c r="C3737" t="s">
        <v>8137</v>
      </c>
      <c r="D3737" t="s">
        <v>1105</v>
      </c>
      <c r="E3737" t="s">
        <v>317</v>
      </c>
      <c r="F3737" t="s">
        <v>357</v>
      </c>
      <c r="G3737" t="s">
        <v>357</v>
      </c>
      <c r="H3737" t="s">
        <v>12800</v>
      </c>
      <c r="I3737" t="s">
        <v>317</v>
      </c>
      <c r="J3737" t="s">
        <v>334</v>
      </c>
      <c r="K3737" t="s">
        <v>13343</v>
      </c>
      <c r="L3737" t="s">
        <v>13344</v>
      </c>
      <c r="M3737" s="11">
        <v>43119.727511574078</v>
      </c>
      <c r="N3737" s="11">
        <v>43119.727511574078</v>
      </c>
      <c r="O3737" s="11">
        <v>43129.459768518522</v>
      </c>
      <c r="P3737" t="s">
        <v>2124</v>
      </c>
      <c r="Q3737" t="s">
        <v>2350</v>
      </c>
      <c r="R3737" t="e">
        <f>-Substituido link do wifi. -Realizado testes. -Wifi dos associados ok.   É importante que após o recebimento desta notificação em seu e-mail você preencha a nossa pesquisa de satisfação com relação ao atendimento prestado. Obrigado.</f>
        <v>#NAME?</v>
      </c>
      <c r="S3737" t="s">
        <v>2125</v>
      </c>
      <c r="T3737" t="s">
        <v>2126</v>
      </c>
      <c r="U3737" t="s">
        <v>2127</v>
      </c>
      <c r="V3737">
        <v>0</v>
      </c>
      <c r="W3737" t="s">
        <v>2127</v>
      </c>
      <c r="X3737" t="s">
        <v>2125</v>
      </c>
      <c r="Y3737" t="s">
        <v>2125</v>
      </c>
      <c r="Z3737" t="s">
        <v>433</v>
      </c>
      <c r="AA3737" t="s">
        <v>2128</v>
      </c>
      <c r="AB3737" t="s">
        <v>2127</v>
      </c>
    </row>
    <row r="3738" spans="1:28" x14ac:dyDescent="0.2">
      <c r="A3738">
        <v>16117595</v>
      </c>
      <c r="B3738" t="s">
        <v>4171</v>
      </c>
      <c r="C3738" t="s">
        <v>2158</v>
      </c>
      <c r="D3738" t="s">
        <v>518</v>
      </c>
      <c r="E3738" t="s">
        <v>317</v>
      </c>
      <c r="F3738" t="s">
        <v>316</v>
      </c>
      <c r="G3738" t="s">
        <v>316</v>
      </c>
      <c r="H3738" t="s">
        <v>518</v>
      </c>
      <c r="I3738" t="s">
        <v>317</v>
      </c>
      <c r="J3738" t="s">
        <v>322</v>
      </c>
      <c r="K3738" t="s">
        <v>1101</v>
      </c>
      <c r="L3738" t="s">
        <v>13348</v>
      </c>
      <c r="M3738" s="11">
        <v>43119.736377314817</v>
      </c>
      <c r="N3738" s="11">
        <v>43119.736377314817</v>
      </c>
      <c r="O3738" s="11">
        <v>43126.738229166665</v>
      </c>
      <c r="P3738" t="s">
        <v>2124</v>
      </c>
      <c r="Q3738" t="s">
        <v>491</v>
      </c>
      <c r="R3738" t="s">
        <v>13349</v>
      </c>
      <c r="S3738" t="s">
        <v>2125</v>
      </c>
      <c r="T3738" t="s">
        <v>2126</v>
      </c>
      <c r="U3738" t="s">
        <v>2127</v>
      </c>
      <c r="V3738">
        <v>0</v>
      </c>
      <c r="W3738" t="s">
        <v>2127</v>
      </c>
      <c r="X3738" t="s">
        <v>2125</v>
      </c>
      <c r="Y3738" t="s">
        <v>2125</v>
      </c>
      <c r="Z3738" t="s">
        <v>312</v>
      </c>
      <c r="AA3738" t="s">
        <v>2137</v>
      </c>
      <c r="AB3738" t="s">
        <v>2127</v>
      </c>
    </row>
    <row r="3739" spans="1:28" x14ac:dyDescent="0.2">
      <c r="A3739">
        <v>16117596</v>
      </c>
      <c r="B3739" t="s">
        <v>13350</v>
      </c>
      <c r="C3739" t="s">
        <v>2158</v>
      </c>
      <c r="D3739" t="s">
        <v>550</v>
      </c>
      <c r="E3739" t="s">
        <v>317</v>
      </c>
      <c r="F3739" t="s">
        <v>316</v>
      </c>
      <c r="G3739" t="s">
        <v>937</v>
      </c>
      <c r="H3739" t="s">
        <v>938</v>
      </c>
      <c r="I3739" t="s">
        <v>3216</v>
      </c>
      <c r="J3739" t="s">
        <v>334</v>
      </c>
      <c r="K3739" t="s">
        <v>13351</v>
      </c>
      <c r="L3739" t="s">
        <v>13352</v>
      </c>
      <c r="M3739" s="11">
        <v>43119.736388888887</v>
      </c>
      <c r="N3739" s="11">
        <v>43119.736388888887</v>
      </c>
      <c r="O3739" s="11">
        <v>43129.428437499999</v>
      </c>
      <c r="P3739" t="s">
        <v>2124</v>
      </c>
      <c r="Q3739" t="s">
        <v>936</v>
      </c>
      <c r="R3739" t="s">
        <v>13353</v>
      </c>
      <c r="S3739" t="s">
        <v>2125</v>
      </c>
      <c r="T3739" t="s">
        <v>2126</v>
      </c>
      <c r="U3739" t="s">
        <v>2127</v>
      </c>
      <c r="V3739">
        <v>0</v>
      </c>
      <c r="W3739" t="s">
        <v>2127</v>
      </c>
      <c r="X3739" t="s">
        <v>2125</v>
      </c>
      <c r="Y3739" t="s">
        <v>2125</v>
      </c>
      <c r="Z3739" t="s">
        <v>378</v>
      </c>
      <c r="AA3739" t="s">
        <v>2137</v>
      </c>
      <c r="AB3739" t="s">
        <v>2127</v>
      </c>
    </row>
    <row r="3740" spans="1:28" x14ac:dyDescent="0.2">
      <c r="A3740">
        <v>16117634</v>
      </c>
      <c r="B3740" t="s">
        <v>2863</v>
      </c>
      <c r="C3740" t="s">
        <v>2158</v>
      </c>
      <c r="D3740" t="s">
        <v>369</v>
      </c>
      <c r="E3740" t="s">
        <v>317</v>
      </c>
      <c r="F3740" t="s">
        <v>316</v>
      </c>
      <c r="G3740" t="s">
        <v>316</v>
      </c>
      <c r="H3740" t="s">
        <v>369</v>
      </c>
      <c r="I3740" t="s">
        <v>317</v>
      </c>
      <c r="J3740" t="s">
        <v>334</v>
      </c>
      <c r="K3740" t="s">
        <v>591</v>
      </c>
      <c r="L3740" t="s">
        <v>13354</v>
      </c>
      <c r="M3740" s="11">
        <v>43119.739178240743</v>
      </c>
      <c r="N3740" s="11">
        <v>43119.739178240743</v>
      </c>
      <c r="O3740" s="11">
        <v>43126.746701388889</v>
      </c>
      <c r="P3740" t="s">
        <v>2124</v>
      </c>
      <c r="Q3740" t="s">
        <v>519</v>
      </c>
      <c r="R3740" t="s">
        <v>13355</v>
      </c>
      <c r="S3740" t="s">
        <v>2125</v>
      </c>
      <c r="T3740" t="s">
        <v>2126</v>
      </c>
      <c r="U3740" t="s">
        <v>2127</v>
      </c>
      <c r="V3740">
        <v>0</v>
      </c>
      <c r="W3740" t="s">
        <v>2127</v>
      </c>
      <c r="X3740" t="s">
        <v>2125</v>
      </c>
      <c r="Y3740" t="s">
        <v>2125</v>
      </c>
      <c r="Z3740" t="s">
        <v>312</v>
      </c>
      <c r="AA3740" t="s">
        <v>2137</v>
      </c>
      <c r="AB3740" t="s">
        <v>2127</v>
      </c>
    </row>
    <row r="3741" spans="1:28" x14ac:dyDescent="0.2">
      <c r="A3741">
        <v>16103731</v>
      </c>
      <c r="B3741" t="s">
        <v>1979</v>
      </c>
      <c r="C3741" t="s">
        <v>2158</v>
      </c>
      <c r="D3741" t="s">
        <v>468</v>
      </c>
      <c r="E3741" t="s">
        <v>317</v>
      </c>
      <c r="F3741" t="s">
        <v>316</v>
      </c>
      <c r="G3741" t="s">
        <v>316</v>
      </c>
      <c r="H3741" t="s">
        <v>468</v>
      </c>
      <c r="I3741" t="s">
        <v>317</v>
      </c>
      <c r="J3741" t="s">
        <v>334</v>
      </c>
      <c r="K3741" t="s">
        <v>13356</v>
      </c>
      <c r="L3741" t="s">
        <v>13357</v>
      </c>
      <c r="M3741" s="11">
        <v>43118.487511574072</v>
      </c>
      <c r="N3741" s="11">
        <v>43118.487511574072</v>
      </c>
      <c r="O3741" s="11">
        <v>43125.489884259259</v>
      </c>
      <c r="P3741" t="s">
        <v>2124</v>
      </c>
      <c r="Q3741" t="s">
        <v>519</v>
      </c>
      <c r="R3741" t="s">
        <v>13358</v>
      </c>
      <c r="S3741" t="s">
        <v>2125</v>
      </c>
      <c r="T3741" t="s">
        <v>2126</v>
      </c>
      <c r="U3741" t="s">
        <v>2127</v>
      </c>
      <c r="V3741">
        <v>0</v>
      </c>
      <c r="W3741" t="s">
        <v>2127</v>
      </c>
      <c r="X3741" t="s">
        <v>2125</v>
      </c>
      <c r="Y3741" t="s">
        <v>2125</v>
      </c>
      <c r="Z3741" t="s">
        <v>312</v>
      </c>
      <c r="AA3741" t="s">
        <v>2137</v>
      </c>
      <c r="AB3741" t="s">
        <v>2127</v>
      </c>
    </row>
    <row r="3742" spans="1:28" x14ac:dyDescent="0.2">
      <c r="A3742">
        <v>16103781</v>
      </c>
      <c r="B3742" t="s">
        <v>9374</v>
      </c>
      <c r="C3742" t="s">
        <v>4910</v>
      </c>
      <c r="D3742" t="s">
        <v>354</v>
      </c>
      <c r="E3742" t="s">
        <v>317</v>
      </c>
      <c r="F3742" t="s">
        <v>316</v>
      </c>
      <c r="G3742" t="s">
        <v>316</v>
      </c>
      <c r="H3742" t="s">
        <v>354</v>
      </c>
      <c r="I3742" t="s">
        <v>317</v>
      </c>
      <c r="J3742" t="s">
        <v>334</v>
      </c>
      <c r="K3742" t="s">
        <v>595</v>
      </c>
      <c r="L3742" t="s">
        <v>13359</v>
      </c>
      <c r="M3742" s="11">
        <v>43118.488993055558</v>
      </c>
      <c r="N3742" s="11">
        <v>43118.488993055558</v>
      </c>
      <c r="O3742" s="11">
        <v>43125.496215277781</v>
      </c>
      <c r="P3742" t="s">
        <v>2124</v>
      </c>
      <c r="Q3742" t="s">
        <v>436</v>
      </c>
      <c r="R3742" t="s">
        <v>13360</v>
      </c>
      <c r="S3742" t="s">
        <v>2125</v>
      </c>
      <c r="T3742" t="s">
        <v>2126</v>
      </c>
      <c r="U3742" t="s">
        <v>2127</v>
      </c>
      <c r="V3742">
        <v>0</v>
      </c>
      <c r="W3742" t="s">
        <v>2127</v>
      </c>
      <c r="X3742" t="s">
        <v>2125</v>
      </c>
      <c r="Y3742" t="s">
        <v>2125</v>
      </c>
      <c r="Z3742" t="s">
        <v>433</v>
      </c>
      <c r="AA3742" t="s">
        <v>2137</v>
      </c>
      <c r="AB3742" t="s">
        <v>2127</v>
      </c>
    </row>
    <row r="3743" spans="1:28" x14ac:dyDescent="0.2">
      <c r="A3743">
        <v>16103977</v>
      </c>
      <c r="B3743" t="s">
        <v>11178</v>
      </c>
      <c r="C3743" t="s">
        <v>6190</v>
      </c>
      <c r="D3743" t="s">
        <v>369</v>
      </c>
      <c r="E3743" t="s">
        <v>317</v>
      </c>
      <c r="F3743" t="s">
        <v>2127</v>
      </c>
      <c r="G3743" t="s">
        <v>316</v>
      </c>
      <c r="H3743" t="s">
        <v>369</v>
      </c>
      <c r="I3743" t="s">
        <v>317</v>
      </c>
      <c r="J3743" t="s">
        <v>334</v>
      </c>
      <c r="K3743" t="s">
        <v>3558</v>
      </c>
      <c r="L3743" t="s">
        <v>13361</v>
      </c>
      <c r="M3743" s="11">
        <v>43118.494988425926</v>
      </c>
      <c r="N3743" s="11">
        <v>43118.494988425926</v>
      </c>
      <c r="O3743" s="11">
        <v>43125.496354166666</v>
      </c>
      <c r="P3743" t="s">
        <v>2124</v>
      </c>
      <c r="Q3743" t="s">
        <v>3694</v>
      </c>
      <c r="R3743" t="s">
        <v>13362</v>
      </c>
      <c r="S3743" t="s">
        <v>2125</v>
      </c>
      <c r="T3743" t="s">
        <v>2126</v>
      </c>
      <c r="U3743" t="s">
        <v>2127</v>
      </c>
      <c r="V3743">
        <v>0</v>
      </c>
      <c r="W3743" t="s">
        <v>2127</v>
      </c>
      <c r="X3743" t="s">
        <v>2125</v>
      </c>
      <c r="Y3743" t="s">
        <v>2125</v>
      </c>
      <c r="Z3743" t="s">
        <v>459</v>
      </c>
      <c r="AA3743" t="s">
        <v>2137</v>
      </c>
      <c r="AB3743" t="s">
        <v>2127</v>
      </c>
    </row>
    <row r="3744" spans="1:28" x14ac:dyDescent="0.2">
      <c r="A3744">
        <v>16104061</v>
      </c>
      <c r="B3744" t="s">
        <v>4824</v>
      </c>
      <c r="C3744" t="s">
        <v>4825</v>
      </c>
      <c r="D3744" t="s">
        <v>510</v>
      </c>
      <c r="E3744" t="s">
        <v>317</v>
      </c>
      <c r="F3744" t="s">
        <v>370</v>
      </c>
      <c r="G3744" t="s">
        <v>370</v>
      </c>
      <c r="H3744" t="s">
        <v>510</v>
      </c>
      <c r="I3744" t="s">
        <v>317</v>
      </c>
      <c r="J3744" t="s">
        <v>322</v>
      </c>
      <c r="K3744" t="s">
        <v>546</v>
      </c>
      <c r="L3744" t="s">
        <v>13363</v>
      </c>
      <c r="M3744" s="11">
        <v>43118.496874999997</v>
      </c>
      <c r="N3744" s="11">
        <v>43118.496874999997</v>
      </c>
      <c r="O3744" s="11">
        <v>43125.63590277778</v>
      </c>
      <c r="P3744" t="s">
        <v>2124</v>
      </c>
      <c r="Q3744" t="s">
        <v>1085</v>
      </c>
      <c r="R3744" t="s">
        <v>13364</v>
      </c>
      <c r="S3744" t="s">
        <v>2125</v>
      </c>
      <c r="T3744" t="s">
        <v>2126</v>
      </c>
      <c r="U3744" t="s">
        <v>2127</v>
      </c>
      <c r="V3744">
        <v>0</v>
      </c>
      <c r="W3744" t="s">
        <v>2127</v>
      </c>
      <c r="X3744" t="s">
        <v>2125</v>
      </c>
      <c r="Y3744" t="s">
        <v>2125</v>
      </c>
      <c r="Z3744" t="s">
        <v>4829</v>
      </c>
      <c r="AA3744" t="s">
        <v>2137</v>
      </c>
      <c r="AB3744" t="s">
        <v>2127</v>
      </c>
    </row>
    <row r="3745" spans="1:28" x14ac:dyDescent="0.2">
      <c r="A3745">
        <v>16104071</v>
      </c>
      <c r="B3745" t="s">
        <v>2834</v>
      </c>
      <c r="C3745" t="s">
        <v>13365</v>
      </c>
      <c r="D3745" t="s">
        <v>381</v>
      </c>
      <c r="E3745" t="s">
        <v>317</v>
      </c>
      <c r="F3745" t="s">
        <v>382</v>
      </c>
      <c r="G3745" t="s">
        <v>414</v>
      </c>
      <c r="H3745" t="s">
        <v>540</v>
      </c>
      <c r="J3745" t="s">
        <v>322</v>
      </c>
      <c r="K3745" t="s">
        <v>417</v>
      </c>
      <c r="L3745" t="s">
        <v>13366</v>
      </c>
      <c r="M3745" s="11">
        <v>43118.497002314813</v>
      </c>
      <c r="N3745" s="11">
        <v>43118.497002314813</v>
      </c>
      <c r="O3745" s="11">
        <v>43129.705520833333</v>
      </c>
      <c r="P3745" t="s">
        <v>2124</v>
      </c>
      <c r="Q3745" t="s">
        <v>661</v>
      </c>
      <c r="R3745" t="s">
        <v>13367</v>
      </c>
      <c r="S3745" t="s">
        <v>2125</v>
      </c>
      <c r="T3745" t="s">
        <v>2126</v>
      </c>
      <c r="U3745" t="s">
        <v>2127</v>
      </c>
      <c r="V3745">
        <v>0</v>
      </c>
      <c r="W3745" t="s">
        <v>2127</v>
      </c>
      <c r="X3745" t="s">
        <v>2125</v>
      </c>
      <c r="Y3745" t="s">
        <v>2125</v>
      </c>
      <c r="Z3745" t="s">
        <v>2839</v>
      </c>
      <c r="AA3745" t="s">
        <v>2137</v>
      </c>
      <c r="AB3745" t="s">
        <v>2127</v>
      </c>
    </row>
    <row r="3746" spans="1:28" x14ac:dyDescent="0.2">
      <c r="A3746">
        <v>16104102</v>
      </c>
      <c r="B3746" t="s">
        <v>6632</v>
      </c>
      <c r="C3746" t="s">
        <v>6633</v>
      </c>
      <c r="D3746" t="s">
        <v>550</v>
      </c>
      <c r="E3746" t="s">
        <v>317</v>
      </c>
      <c r="F3746" t="s">
        <v>316</v>
      </c>
      <c r="G3746" t="s">
        <v>316</v>
      </c>
      <c r="H3746" t="s">
        <v>550</v>
      </c>
      <c r="I3746" t="s">
        <v>317</v>
      </c>
      <c r="J3746" t="s">
        <v>334</v>
      </c>
      <c r="K3746" t="s">
        <v>13368</v>
      </c>
      <c r="L3746" t="s">
        <v>13369</v>
      </c>
      <c r="M3746" s="11">
        <v>43118.498067129629</v>
      </c>
      <c r="N3746" s="11">
        <v>43118.498067129629</v>
      </c>
      <c r="O3746" s="11">
        <v>43125.504305555558</v>
      </c>
      <c r="P3746" t="s">
        <v>2124</v>
      </c>
      <c r="Q3746" t="s">
        <v>436</v>
      </c>
      <c r="R3746" t="s">
        <v>13370</v>
      </c>
      <c r="S3746" t="s">
        <v>2125</v>
      </c>
      <c r="T3746" t="s">
        <v>2126</v>
      </c>
      <c r="U3746" t="s">
        <v>2127</v>
      </c>
      <c r="V3746">
        <v>0</v>
      </c>
      <c r="W3746" t="s">
        <v>2127</v>
      </c>
      <c r="X3746" t="s">
        <v>2125</v>
      </c>
      <c r="Y3746" t="s">
        <v>2125</v>
      </c>
      <c r="Z3746" t="s">
        <v>613</v>
      </c>
      <c r="AA3746" t="s">
        <v>2137</v>
      </c>
      <c r="AB3746" t="s">
        <v>2127</v>
      </c>
    </row>
    <row r="3747" spans="1:28" x14ac:dyDescent="0.2">
      <c r="A3747">
        <v>16104146</v>
      </c>
      <c r="B3747" t="s">
        <v>1084</v>
      </c>
      <c r="C3747" t="s">
        <v>5118</v>
      </c>
      <c r="D3747" t="s">
        <v>369</v>
      </c>
      <c r="E3747" t="s">
        <v>317</v>
      </c>
      <c r="F3747" t="s">
        <v>370</v>
      </c>
      <c r="G3747" t="s">
        <v>370</v>
      </c>
      <c r="H3747" t="s">
        <v>369</v>
      </c>
      <c r="I3747" t="s">
        <v>317</v>
      </c>
      <c r="J3747" t="s">
        <v>334</v>
      </c>
      <c r="K3747" t="s">
        <v>828</v>
      </c>
      <c r="L3747" t="s">
        <v>13371</v>
      </c>
      <c r="M3747" s="11">
        <v>43118.500601851854</v>
      </c>
      <c r="N3747" s="11">
        <v>43118.500601851854</v>
      </c>
      <c r="O3747" s="11">
        <v>43119.597060185188</v>
      </c>
      <c r="P3747" t="s">
        <v>2124</v>
      </c>
      <c r="Q3747" t="s">
        <v>512</v>
      </c>
      <c r="R3747" t="s">
        <v>13372</v>
      </c>
      <c r="S3747" t="s">
        <v>2125</v>
      </c>
      <c r="T3747" t="s">
        <v>2126</v>
      </c>
      <c r="U3747" t="s">
        <v>2127</v>
      </c>
      <c r="V3747">
        <v>0</v>
      </c>
      <c r="W3747" t="s">
        <v>2127</v>
      </c>
      <c r="X3747" t="s">
        <v>2125</v>
      </c>
      <c r="Y3747" t="s">
        <v>2125</v>
      </c>
      <c r="Z3747" t="s">
        <v>634</v>
      </c>
      <c r="AA3747" t="s">
        <v>2137</v>
      </c>
      <c r="AB3747" t="s">
        <v>2127</v>
      </c>
    </row>
    <row r="3748" spans="1:28" x14ac:dyDescent="0.2">
      <c r="A3748">
        <v>16104195</v>
      </c>
      <c r="B3748" t="s">
        <v>1526</v>
      </c>
      <c r="C3748" t="s">
        <v>9453</v>
      </c>
      <c r="D3748" t="s">
        <v>1527</v>
      </c>
      <c r="E3748" t="s">
        <v>317</v>
      </c>
      <c r="F3748" t="s">
        <v>316</v>
      </c>
      <c r="G3748" t="s">
        <v>357</v>
      </c>
      <c r="H3748" t="s">
        <v>1527</v>
      </c>
      <c r="I3748" t="s">
        <v>317</v>
      </c>
      <c r="J3748" t="s">
        <v>334</v>
      </c>
      <c r="K3748" t="s">
        <v>1530</v>
      </c>
      <c r="L3748" t="s">
        <v>13373</v>
      </c>
      <c r="M3748" s="11">
        <v>43118.503796296296</v>
      </c>
      <c r="N3748" s="11">
        <v>43118.503796296296</v>
      </c>
      <c r="O3748" s="11">
        <v>43125.546006944445</v>
      </c>
      <c r="P3748" t="s">
        <v>2124</v>
      </c>
      <c r="Q3748" t="s">
        <v>1528</v>
      </c>
      <c r="R3748" t="s">
        <v>13374</v>
      </c>
      <c r="S3748" t="s">
        <v>2125</v>
      </c>
      <c r="T3748" t="s">
        <v>2126</v>
      </c>
      <c r="U3748" t="s">
        <v>2127</v>
      </c>
      <c r="V3748">
        <v>0</v>
      </c>
      <c r="W3748" t="s">
        <v>2127</v>
      </c>
      <c r="X3748" t="s">
        <v>2125</v>
      </c>
      <c r="Y3748" t="s">
        <v>2125</v>
      </c>
      <c r="Z3748" t="s">
        <v>433</v>
      </c>
      <c r="AA3748" t="s">
        <v>2137</v>
      </c>
      <c r="AB3748" t="s">
        <v>2127</v>
      </c>
    </row>
    <row r="3749" spans="1:28" x14ac:dyDescent="0.2">
      <c r="A3749">
        <v>16104258</v>
      </c>
      <c r="B3749" t="s">
        <v>1526</v>
      </c>
      <c r="C3749" t="s">
        <v>9453</v>
      </c>
      <c r="D3749" t="s">
        <v>1527</v>
      </c>
      <c r="E3749" t="s">
        <v>317</v>
      </c>
      <c r="F3749" t="s">
        <v>316</v>
      </c>
      <c r="G3749" t="s">
        <v>357</v>
      </c>
      <c r="H3749" t="s">
        <v>1527</v>
      </c>
      <c r="I3749" t="s">
        <v>317</v>
      </c>
      <c r="J3749" t="s">
        <v>334</v>
      </c>
      <c r="K3749" t="s">
        <v>1535</v>
      </c>
      <c r="L3749" t="s">
        <v>13375</v>
      </c>
      <c r="M3749" s="11">
        <v>43118.507210648146</v>
      </c>
      <c r="N3749" s="11">
        <v>43118.507210648146</v>
      </c>
      <c r="O3749" s="11">
        <v>43125.544340277775</v>
      </c>
      <c r="P3749" t="s">
        <v>2124</v>
      </c>
      <c r="Q3749" t="s">
        <v>1533</v>
      </c>
      <c r="R3749" t="s">
        <v>13376</v>
      </c>
      <c r="S3749" t="s">
        <v>2125</v>
      </c>
      <c r="T3749" t="s">
        <v>2126</v>
      </c>
      <c r="U3749" t="s">
        <v>2127</v>
      </c>
      <c r="V3749">
        <v>0</v>
      </c>
      <c r="W3749" t="s">
        <v>2127</v>
      </c>
      <c r="X3749" t="s">
        <v>2125</v>
      </c>
      <c r="Y3749" t="s">
        <v>2125</v>
      </c>
      <c r="Z3749" t="s">
        <v>433</v>
      </c>
      <c r="AA3749" t="s">
        <v>2128</v>
      </c>
      <c r="AB3749" t="s">
        <v>2127</v>
      </c>
    </row>
    <row r="3750" spans="1:28" x14ac:dyDescent="0.2">
      <c r="A3750">
        <v>16104265</v>
      </c>
      <c r="B3750" t="s">
        <v>13377</v>
      </c>
      <c r="C3750" t="s">
        <v>2778</v>
      </c>
      <c r="D3750" t="s">
        <v>354</v>
      </c>
      <c r="E3750" t="s">
        <v>317</v>
      </c>
      <c r="F3750" t="s">
        <v>316</v>
      </c>
      <c r="G3750" t="s">
        <v>316</v>
      </c>
      <c r="H3750" t="s">
        <v>354</v>
      </c>
      <c r="I3750" t="s">
        <v>317</v>
      </c>
      <c r="J3750" t="s">
        <v>334</v>
      </c>
      <c r="K3750" t="s">
        <v>595</v>
      </c>
      <c r="L3750" t="s">
        <v>13378</v>
      </c>
      <c r="M3750" s="11">
        <v>43118.5077662037</v>
      </c>
      <c r="N3750" s="11">
        <v>43118.5077662037</v>
      </c>
      <c r="O3750" s="11">
        <v>43119.470046296294</v>
      </c>
      <c r="P3750" t="s">
        <v>2124</v>
      </c>
      <c r="Q3750" t="s">
        <v>436</v>
      </c>
      <c r="R3750" t="s">
        <v>13379</v>
      </c>
      <c r="S3750" t="s">
        <v>2125</v>
      </c>
      <c r="T3750" t="s">
        <v>2126</v>
      </c>
      <c r="U3750" t="s">
        <v>2127</v>
      </c>
      <c r="V3750">
        <v>0</v>
      </c>
      <c r="W3750" t="s">
        <v>2127</v>
      </c>
      <c r="X3750" t="s">
        <v>2125</v>
      </c>
      <c r="Y3750" t="s">
        <v>2125</v>
      </c>
      <c r="Z3750" t="s">
        <v>1099</v>
      </c>
      <c r="AA3750" t="s">
        <v>2137</v>
      </c>
      <c r="AB3750" t="s">
        <v>2127</v>
      </c>
    </row>
    <row r="3751" spans="1:28" x14ac:dyDescent="0.2">
      <c r="A3751">
        <v>16103382</v>
      </c>
      <c r="B3751" t="s">
        <v>3592</v>
      </c>
      <c r="C3751" t="s">
        <v>3166</v>
      </c>
      <c r="D3751" t="s">
        <v>443</v>
      </c>
      <c r="E3751" t="s">
        <v>317</v>
      </c>
      <c r="F3751" t="s">
        <v>382</v>
      </c>
      <c r="G3751" t="s">
        <v>372</v>
      </c>
      <c r="H3751" t="s">
        <v>1514</v>
      </c>
      <c r="I3751" t="s">
        <v>2285</v>
      </c>
      <c r="J3751" t="s">
        <v>322</v>
      </c>
      <c r="K3751" t="s">
        <v>716</v>
      </c>
      <c r="L3751" t="s">
        <v>13381</v>
      </c>
      <c r="M3751" s="11">
        <v>43118.476203703707</v>
      </c>
      <c r="N3751" s="11">
        <v>43118.476203703707</v>
      </c>
      <c r="O3751" s="11">
        <v>43129.387326388889</v>
      </c>
      <c r="P3751" t="s">
        <v>2124</v>
      </c>
      <c r="Q3751" t="s">
        <v>713</v>
      </c>
      <c r="R3751" t="s">
        <v>1032</v>
      </c>
      <c r="S3751" t="s">
        <v>2125</v>
      </c>
      <c r="T3751" t="s">
        <v>2126</v>
      </c>
      <c r="U3751" t="s">
        <v>2127</v>
      </c>
      <c r="V3751">
        <v>0</v>
      </c>
      <c r="W3751" t="s">
        <v>2127</v>
      </c>
      <c r="X3751" t="s">
        <v>2125</v>
      </c>
      <c r="Y3751" t="s">
        <v>2125</v>
      </c>
      <c r="Z3751" t="s">
        <v>889</v>
      </c>
      <c r="AA3751" t="s">
        <v>2137</v>
      </c>
      <c r="AB3751" t="s">
        <v>2129</v>
      </c>
    </row>
    <row r="3752" spans="1:28" x14ac:dyDescent="0.2">
      <c r="A3752">
        <v>16105454</v>
      </c>
      <c r="B3752" t="s">
        <v>2674</v>
      </c>
      <c r="C3752" t="s">
        <v>2158</v>
      </c>
      <c r="D3752" t="s">
        <v>460</v>
      </c>
      <c r="E3752" t="s">
        <v>317</v>
      </c>
      <c r="F3752" t="s">
        <v>316</v>
      </c>
      <c r="G3752" t="s">
        <v>316</v>
      </c>
      <c r="H3752" t="s">
        <v>460</v>
      </c>
      <c r="I3752" t="s">
        <v>317</v>
      </c>
      <c r="J3752" t="s">
        <v>334</v>
      </c>
      <c r="K3752" t="s">
        <v>574</v>
      </c>
      <c r="L3752" t="s">
        <v>13383</v>
      </c>
      <c r="M3752" s="11">
        <v>43118.585868055554</v>
      </c>
      <c r="N3752" s="11">
        <v>43118.585868055554</v>
      </c>
      <c r="O3752" s="11">
        <v>43125.603668981479</v>
      </c>
      <c r="P3752" t="s">
        <v>2124</v>
      </c>
      <c r="Q3752" t="s">
        <v>519</v>
      </c>
      <c r="R3752" t="s">
        <v>13384</v>
      </c>
      <c r="S3752" t="s">
        <v>2125</v>
      </c>
      <c r="T3752" t="s">
        <v>2126</v>
      </c>
      <c r="U3752" t="s">
        <v>2127</v>
      </c>
      <c r="V3752">
        <v>0</v>
      </c>
      <c r="W3752" t="s">
        <v>2127</v>
      </c>
      <c r="X3752" t="s">
        <v>2125</v>
      </c>
      <c r="Y3752" t="s">
        <v>2125</v>
      </c>
      <c r="Z3752" t="s">
        <v>2677</v>
      </c>
      <c r="AA3752" t="s">
        <v>2128</v>
      </c>
      <c r="AB3752" t="s">
        <v>2127</v>
      </c>
    </row>
    <row r="3753" spans="1:28" x14ac:dyDescent="0.2">
      <c r="A3753">
        <v>16105461</v>
      </c>
      <c r="B3753" t="s">
        <v>13385</v>
      </c>
      <c r="C3753" t="s">
        <v>2340</v>
      </c>
      <c r="D3753" t="s">
        <v>518</v>
      </c>
      <c r="E3753" t="s">
        <v>317</v>
      </c>
      <c r="F3753" t="s">
        <v>316</v>
      </c>
      <c r="G3753" t="s">
        <v>316</v>
      </c>
      <c r="H3753" t="s">
        <v>518</v>
      </c>
      <c r="I3753" t="s">
        <v>317</v>
      </c>
      <c r="J3753" t="s">
        <v>334</v>
      </c>
      <c r="K3753" t="s">
        <v>1101</v>
      </c>
      <c r="L3753" t="s">
        <v>13386</v>
      </c>
      <c r="M3753" s="11">
        <v>43118.586076388892</v>
      </c>
      <c r="N3753" s="11">
        <v>43118.586076388892</v>
      </c>
      <c r="O3753" s="11">
        <v>43125.588564814818</v>
      </c>
      <c r="P3753" t="s">
        <v>2124</v>
      </c>
      <c r="Q3753" t="s">
        <v>519</v>
      </c>
      <c r="R3753" t="s">
        <v>13387</v>
      </c>
      <c r="S3753" t="s">
        <v>2125</v>
      </c>
      <c r="T3753" t="s">
        <v>2126</v>
      </c>
      <c r="U3753" t="s">
        <v>2127</v>
      </c>
      <c r="V3753">
        <v>0</v>
      </c>
      <c r="W3753" t="s">
        <v>2127</v>
      </c>
      <c r="X3753" t="s">
        <v>2125</v>
      </c>
      <c r="Y3753" t="s">
        <v>2125</v>
      </c>
      <c r="Z3753" t="s">
        <v>534</v>
      </c>
      <c r="AA3753" t="s">
        <v>2137</v>
      </c>
      <c r="AB3753" t="s">
        <v>2127</v>
      </c>
    </row>
    <row r="3754" spans="1:28" x14ac:dyDescent="0.2">
      <c r="A3754">
        <v>16105491</v>
      </c>
      <c r="B3754" t="s">
        <v>1548</v>
      </c>
      <c r="C3754" t="s">
        <v>10719</v>
      </c>
      <c r="D3754" t="s">
        <v>482</v>
      </c>
      <c r="E3754" t="s">
        <v>317</v>
      </c>
      <c r="F3754" t="s">
        <v>370</v>
      </c>
      <c r="G3754" t="s">
        <v>370</v>
      </c>
      <c r="H3754" t="s">
        <v>482</v>
      </c>
      <c r="I3754" t="s">
        <v>317</v>
      </c>
      <c r="J3754" t="s">
        <v>430</v>
      </c>
      <c r="K3754" t="s">
        <v>595</v>
      </c>
      <c r="L3754" t="s">
        <v>10720</v>
      </c>
      <c r="M3754" s="11">
        <v>43118.587222222224</v>
      </c>
      <c r="N3754" s="11">
        <v>43118.587222222224</v>
      </c>
      <c r="O3754" s="11">
        <v>43125.593368055554</v>
      </c>
      <c r="P3754" t="s">
        <v>2124</v>
      </c>
      <c r="Q3754" t="s">
        <v>483</v>
      </c>
      <c r="R3754" t="s">
        <v>13388</v>
      </c>
      <c r="S3754" t="s">
        <v>2125</v>
      </c>
      <c r="T3754" t="s">
        <v>2126</v>
      </c>
      <c r="U3754" t="s">
        <v>2127</v>
      </c>
      <c r="V3754">
        <v>0</v>
      </c>
      <c r="W3754" t="s">
        <v>2127</v>
      </c>
      <c r="X3754" t="s">
        <v>2125</v>
      </c>
      <c r="Y3754" t="s">
        <v>2125</v>
      </c>
      <c r="Z3754" t="s">
        <v>1549</v>
      </c>
      <c r="AA3754" t="s">
        <v>2137</v>
      </c>
      <c r="AB3754" t="s">
        <v>2127</v>
      </c>
    </row>
    <row r="3755" spans="1:28" x14ac:dyDescent="0.2">
      <c r="A3755">
        <v>16107659</v>
      </c>
      <c r="B3755" t="s">
        <v>13389</v>
      </c>
      <c r="C3755" t="s">
        <v>2158</v>
      </c>
      <c r="D3755" t="s">
        <v>1233</v>
      </c>
      <c r="E3755" t="s">
        <v>317</v>
      </c>
      <c r="F3755" t="s">
        <v>316</v>
      </c>
      <c r="G3755" t="s">
        <v>323</v>
      </c>
      <c r="H3755" t="s">
        <v>1233</v>
      </c>
      <c r="I3755" t="s">
        <v>317</v>
      </c>
      <c r="J3755" t="s">
        <v>334</v>
      </c>
      <c r="K3755" t="s">
        <v>13390</v>
      </c>
      <c r="L3755" t="s">
        <v>13391</v>
      </c>
      <c r="M3755" s="11">
        <v>43118.680277777778</v>
      </c>
      <c r="N3755" s="11">
        <v>43118.680277777778</v>
      </c>
      <c r="O3755" s="11">
        <v>43125.682569444441</v>
      </c>
      <c r="P3755" t="s">
        <v>2124</v>
      </c>
      <c r="Q3755" t="s">
        <v>9901</v>
      </c>
      <c r="R3755" t="s">
        <v>13392</v>
      </c>
      <c r="S3755" t="s">
        <v>2125</v>
      </c>
      <c r="T3755" t="s">
        <v>2126</v>
      </c>
      <c r="U3755" t="s">
        <v>2127</v>
      </c>
      <c r="V3755">
        <v>0</v>
      </c>
      <c r="W3755" t="s">
        <v>2127</v>
      </c>
      <c r="X3755" t="s">
        <v>2125</v>
      </c>
      <c r="Y3755" t="s">
        <v>2125</v>
      </c>
      <c r="Z3755" t="s">
        <v>312</v>
      </c>
      <c r="AA3755" t="s">
        <v>2128</v>
      </c>
      <c r="AB3755" t="s">
        <v>2127</v>
      </c>
    </row>
    <row r="3756" spans="1:28" x14ac:dyDescent="0.2">
      <c r="A3756">
        <v>16107734</v>
      </c>
      <c r="B3756" t="s">
        <v>13393</v>
      </c>
      <c r="C3756" t="s">
        <v>3257</v>
      </c>
      <c r="D3756" t="s">
        <v>369</v>
      </c>
      <c r="E3756" t="s">
        <v>317</v>
      </c>
      <c r="F3756" t="s">
        <v>370</v>
      </c>
      <c r="G3756" t="s">
        <v>370</v>
      </c>
      <c r="H3756" t="s">
        <v>369</v>
      </c>
      <c r="I3756" t="s">
        <v>317</v>
      </c>
      <c r="J3756" t="s">
        <v>430</v>
      </c>
      <c r="K3756" t="s">
        <v>1751</v>
      </c>
      <c r="L3756" t="s">
        <v>13394</v>
      </c>
      <c r="M3756" s="11">
        <v>43118.684155092589</v>
      </c>
      <c r="N3756" s="11">
        <v>43118.684155092589</v>
      </c>
      <c r="O3756" s="11">
        <v>43125.688078703701</v>
      </c>
      <c r="P3756" t="s">
        <v>2124</v>
      </c>
      <c r="Q3756" t="s">
        <v>559</v>
      </c>
      <c r="R3756" t="s">
        <v>5094</v>
      </c>
      <c r="S3756" t="s">
        <v>2125</v>
      </c>
      <c r="T3756" t="s">
        <v>2126</v>
      </c>
      <c r="U3756" t="s">
        <v>2127</v>
      </c>
      <c r="V3756">
        <v>0</v>
      </c>
      <c r="W3756" t="s">
        <v>2127</v>
      </c>
      <c r="X3756" t="s">
        <v>2125</v>
      </c>
      <c r="Y3756" t="s">
        <v>2125</v>
      </c>
      <c r="Z3756" t="s">
        <v>3261</v>
      </c>
      <c r="AA3756" t="s">
        <v>2137</v>
      </c>
      <c r="AB3756" t="s">
        <v>2127</v>
      </c>
    </row>
    <row r="3757" spans="1:28" x14ac:dyDescent="0.2">
      <c r="A3757">
        <v>16107804</v>
      </c>
      <c r="B3757" t="s">
        <v>13315</v>
      </c>
      <c r="C3757" t="s">
        <v>8481</v>
      </c>
      <c r="D3757" t="s">
        <v>354</v>
      </c>
      <c r="E3757" t="s">
        <v>317</v>
      </c>
      <c r="F3757" t="s">
        <v>316</v>
      </c>
      <c r="G3757" t="s">
        <v>316</v>
      </c>
      <c r="H3757" t="s">
        <v>354</v>
      </c>
      <c r="I3757" t="s">
        <v>317</v>
      </c>
      <c r="J3757" t="s">
        <v>1040</v>
      </c>
      <c r="K3757" t="s">
        <v>595</v>
      </c>
      <c r="L3757" t="s">
        <v>13395</v>
      </c>
      <c r="M3757" s="11">
        <v>43118.686886574076</v>
      </c>
      <c r="N3757" s="11">
        <v>43118.686886574076</v>
      </c>
      <c r="O3757" s="11">
        <v>43125.704699074071</v>
      </c>
      <c r="P3757" t="s">
        <v>2124</v>
      </c>
      <c r="Q3757" t="s">
        <v>1853</v>
      </c>
      <c r="R3757" t="s">
        <v>13396</v>
      </c>
      <c r="S3757" t="s">
        <v>2125</v>
      </c>
      <c r="T3757" t="s">
        <v>2126</v>
      </c>
      <c r="U3757" t="s">
        <v>2127</v>
      </c>
      <c r="V3757">
        <v>0</v>
      </c>
      <c r="W3757" t="s">
        <v>2127</v>
      </c>
      <c r="X3757" t="s">
        <v>2125</v>
      </c>
      <c r="Y3757" t="s">
        <v>2125</v>
      </c>
      <c r="Z3757" t="s">
        <v>459</v>
      </c>
      <c r="AA3757" t="s">
        <v>2128</v>
      </c>
      <c r="AB3757" t="s">
        <v>3108</v>
      </c>
    </row>
    <row r="3758" spans="1:28" x14ac:dyDescent="0.2">
      <c r="A3758">
        <v>16107861</v>
      </c>
      <c r="B3758" t="s">
        <v>1267</v>
      </c>
      <c r="C3758" t="s">
        <v>10844</v>
      </c>
      <c r="D3758" t="s">
        <v>369</v>
      </c>
      <c r="E3758" t="s">
        <v>317</v>
      </c>
      <c r="F3758" t="s">
        <v>2127</v>
      </c>
      <c r="G3758" t="s">
        <v>370</v>
      </c>
      <c r="H3758" t="s">
        <v>369</v>
      </c>
      <c r="I3758" t="s">
        <v>317</v>
      </c>
      <c r="J3758" t="s">
        <v>334</v>
      </c>
      <c r="K3758" t="s">
        <v>3558</v>
      </c>
      <c r="L3758" t="s">
        <v>13397</v>
      </c>
      <c r="M3758" s="11">
        <v>43118.689351851855</v>
      </c>
      <c r="N3758" s="11">
        <v>43118.689351851855</v>
      </c>
      <c r="O3758" s="11">
        <v>43125.690335648149</v>
      </c>
      <c r="P3758" t="s">
        <v>2124</v>
      </c>
      <c r="Q3758" t="s">
        <v>3694</v>
      </c>
      <c r="R3758" t="s">
        <v>1325</v>
      </c>
      <c r="S3758" t="s">
        <v>2125</v>
      </c>
      <c r="T3758" t="s">
        <v>2126</v>
      </c>
      <c r="U3758" t="s">
        <v>2127</v>
      </c>
      <c r="V3758">
        <v>0</v>
      </c>
      <c r="W3758" t="s">
        <v>2127</v>
      </c>
      <c r="X3758" t="s">
        <v>2125</v>
      </c>
      <c r="Y3758" t="s">
        <v>2125</v>
      </c>
      <c r="Z3758" t="s">
        <v>1268</v>
      </c>
      <c r="AA3758" t="s">
        <v>2137</v>
      </c>
      <c r="AB3758" t="s">
        <v>2127</v>
      </c>
    </row>
    <row r="3759" spans="1:28" x14ac:dyDescent="0.2">
      <c r="A3759">
        <v>16107866</v>
      </c>
      <c r="B3759" t="s">
        <v>3315</v>
      </c>
      <c r="C3759" t="s">
        <v>6277</v>
      </c>
      <c r="D3759" t="s">
        <v>315</v>
      </c>
      <c r="E3759" t="s">
        <v>317</v>
      </c>
      <c r="F3759" t="s">
        <v>357</v>
      </c>
      <c r="G3759" t="s">
        <v>357</v>
      </c>
      <c r="H3759" t="s">
        <v>720</v>
      </c>
      <c r="I3759" t="s">
        <v>317</v>
      </c>
      <c r="J3759" t="s">
        <v>334</v>
      </c>
      <c r="K3759" t="s">
        <v>6278</v>
      </c>
      <c r="L3759" t="s">
        <v>6278</v>
      </c>
      <c r="M3759" s="11">
        <v>43118.689652777779</v>
      </c>
      <c r="N3759" s="11">
        <v>43118.689652777779</v>
      </c>
      <c r="O3759" s="11">
        <v>43126.471736111111</v>
      </c>
      <c r="P3759" t="s">
        <v>2124</v>
      </c>
      <c r="Q3759" t="s">
        <v>1106</v>
      </c>
      <c r="R3759" t="s">
        <v>13398</v>
      </c>
      <c r="S3759" t="s">
        <v>2125</v>
      </c>
      <c r="T3759" t="s">
        <v>2126</v>
      </c>
      <c r="U3759" t="s">
        <v>2127</v>
      </c>
      <c r="V3759">
        <v>0</v>
      </c>
      <c r="W3759" t="s">
        <v>2127</v>
      </c>
      <c r="X3759" t="s">
        <v>2125</v>
      </c>
      <c r="Y3759" t="s">
        <v>2125</v>
      </c>
      <c r="Z3759" t="s">
        <v>719</v>
      </c>
      <c r="AA3759" t="s">
        <v>2128</v>
      </c>
      <c r="AB3759" t="s">
        <v>2127</v>
      </c>
    </row>
    <row r="3760" spans="1:28" x14ac:dyDescent="0.2">
      <c r="A3760">
        <v>16107913</v>
      </c>
      <c r="B3760" t="s">
        <v>8628</v>
      </c>
      <c r="C3760" t="s">
        <v>7366</v>
      </c>
      <c r="D3760" t="s">
        <v>482</v>
      </c>
      <c r="E3760" t="s">
        <v>317</v>
      </c>
      <c r="F3760" t="s">
        <v>2127</v>
      </c>
      <c r="G3760" t="s">
        <v>370</v>
      </c>
      <c r="H3760" t="s">
        <v>482</v>
      </c>
      <c r="I3760" t="s">
        <v>317</v>
      </c>
      <c r="J3760" t="s">
        <v>334</v>
      </c>
      <c r="K3760" t="s">
        <v>1942</v>
      </c>
      <c r="L3760" t="s">
        <v>13401</v>
      </c>
      <c r="M3760" s="11">
        <v>43118.691655092596</v>
      </c>
      <c r="N3760" s="11">
        <v>43118.691655092596</v>
      </c>
      <c r="O3760" s="11">
        <v>43125.692916666667</v>
      </c>
      <c r="P3760" t="s">
        <v>2124</v>
      </c>
      <c r="Q3760" t="s">
        <v>3286</v>
      </c>
      <c r="R3760" t="s">
        <v>5988</v>
      </c>
      <c r="S3760" t="s">
        <v>2125</v>
      </c>
      <c r="T3760" t="s">
        <v>2126</v>
      </c>
      <c r="U3760" t="s">
        <v>2127</v>
      </c>
      <c r="V3760">
        <v>0</v>
      </c>
      <c r="W3760" t="s">
        <v>2127</v>
      </c>
      <c r="X3760" t="s">
        <v>2125</v>
      </c>
      <c r="Y3760" t="s">
        <v>2125</v>
      </c>
      <c r="Z3760" t="s">
        <v>901</v>
      </c>
      <c r="AA3760" t="s">
        <v>2137</v>
      </c>
      <c r="AB3760" t="s">
        <v>2127</v>
      </c>
    </row>
    <row r="3761" spans="1:28" x14ac:dyDescent="0.2">
      <c r="A3761">
        <v>16107983</v>
      </c>
      <c r="B3761" t="s">
        <v>13407</v>
      </c>
      <c r="C3761" t="s">
        <v>13408</v>
      </c>
      <c r="D3761" t="s">
        <v>354</v>
      </c>
      <c r="E3761" t="s">
        <v>317</v>
      </c>
      <c r="F3761" t="s">
        <v>370</v>
      </c>
      <c r="G3761" t="s">
        <v>370</v>
      </c>
      <c r="H3761" t="s">
        <v>354</v>
      </c>
      <c r="I3761" t="s">
        <v>317</v>
      </c>
      <c r="J3761" t="s">
        <v>1040</v>
      </c>
      <c r="K3761" t="s">
        <v>496</v>
      </c>
      <c r="L3761" t="s">
        <v>13409</v>
      </c>
      <c r="M3761" s="11">
        <v>43118.694699074076</v>
      </c>
      <c r="N3761" s="11">
        <v>43118.694699074076</v>
      </c>
      <c r="O3761" s="11">
        <v>43125.707685185182</v>
      </c>
      <c r="P3761" t="s">
        <v>2124</v>
      </c>
      <c r="Q3761" t="s">
        <v>1061</v>
      </c>
      <c r="R3761" t="s">
        <v>13410</v>
      </c>
      <c r="S3761" t="s">
        <v>2125</v>
      </c>
      <c r="T3761" t="s">
        <v>2126</v>
      </c>
      <c r="U3761" t="s">
        <v>2127</v>
      </c>
      <c r="V3761">
        <v>0</v>
      </c>
      <c r="W3761" t="s">
        <v>2127</v>
      </c>
      <c r="X3761" t="s">
        <v>2125</v>
      </c>
      <c r="Y3761" t="s">
        <v>2125</v>
      </c>
      <c r="Z3761" t="s">
        <v>1549</v>
      </c>
      <c r="AA3761" t="s">
        <v>2128</v>
      </c>
      <c r="AB3761" t="s">
        <v>3108</v>
      </c>
    </row>
    <row r="3762" spans="1:28" x14ac:dyDescent="0.2">
      <c r="A3762">
        <v>16107991</v>
      </c>
      <c r="B3762" t="s">
        <v>13315</v>
      </c>
      <c r="C3762" t="s">
        <v>8481</v>
      </c>
      <c r="D3762" t="s">
        <v>354</v>
      </c>
      <c r="E3762" t="s">
        <v>317</v>
      </c>
      <c r="F3762" t="s">
        <v>316</v>
      </c>
      <c r="G3762" t="s">
        <v>316</v>
      </c>
      <c r="H3762" t="s">
        <v>354</v>
      </c>
      <c r="I3762" t="s">
        <v>317</v>
      </c>
      <c r="J3762" t="s">
        <v>334</v>
      </c>
      <c r="K3762" t="s">
        <v>595</v>
      </c>
      <c r="L3762" t="s">
        <v>13411</v>
      </c>
      <c r="M3762" s="11">
        <v>43118.694976851853</v>
      </c>
      <c r="N3762" s="11">
        <v>43118.694976851853</v>
      </c>
      <c r="O3762" s="11">
        <v>43125.705543981479</v>
      </c>
      <c r="P3762" t="s">
        <v>2124</v>
      </c>
      <c r="Q3762" t="s">
        <v>436</v>
      </c>
      <c r="R3762" t="s">
        <v>13412</v>
      </c>
      <c r="S3762" t="s">
        <v>2125</v>
      </c>
      <c r="T3762" t="s">
        <v>2126</v>
      </c>
      <c r="U3762" t="s">
        <v>2127</v>
      </c>
      <c r="V3762">
        <v>0</v>
      </c>
      <c r="W3762" t="s">
        <v>2127</v>
      </c>
      <c r="X3762" t="s">
        <v>2125</v>
      </c>
      <c r="Y3762" t="s">
        <v>2125</v>
      </c>
      <c r="Z3762" t="s">
        <v>459</v>
      </c>
      <c r="AA3762" t="s">
        <v>2137</v>
      </c>
      <c r="AB3762" t="s">
        <v>2127</v>
      </c>
    </row>
    <row r="3763" spans="1:28" x14ac:dyDescent="0.2">
      <c r="A3763">
        <v>16108113</v>
      </c>
      <c r="B3763" t="s">
        <v>1559</v>
      </c>
      <c r="C3763" t="s">
        <v>13415</v>
      </c>
      <c r="D3763" t="s">
        <v>482</v>
      </c>
      <c r="E3763" t="s">
        <v>317</v>
      </c>
      <c r="F3763" t="s">
        <v>370</v>
      </c>
      <c r="G3763" t="s">
        <v>370</v>
      </c>
      <c r="H3763" t="s">
        <v>482</v>
      </c>
      <c r="I3763" t="s">
        <v>317</v>
      </c>
      <c r="J3763" t="s">
        <v>430</v>
      </c>
      <c r="K3763" t="s">
        <v>1218</v>
      </c>
      <c r="L3763" t="s">
        <v>13416</v>
      </c>
      <c r="M3763" s="11">
        <v>43118.699537037035</v>
      </c>
      <c r="N3763" s="11">
        <v>43118.699537037035</v>
      </c>
      <c r="O3763" s="11">
        <v>43125.711400462962</v>
      </c>
      <c r="P3763" t="s">
        <v>2124</v>
      </c>
      <c r="Q3763" t="s">
        <v>483</v>
      </c>
      <c r="R3763" t="s">
        <v>13417</v>
      </c>
      <c r="S3763" t="s">
        <v>2125</v>
      </c>
      <c r="T3763" t="s">
        <v>2126</v>
      </c>
      <c r="U3763" t="s">
        <v>2127</v>
      </c>
      <c r="V3763">
        <v>0</v>
      </c>
      <c r="W3763" t="s">
        <v>2127</v>
      </c>
      <c r="X3763" t="s">
        <v>2125</v>
      </c>
      <c r="Y3763" t="s">
        <v>2125</v>
      </c>
      <c r="Z3763" t="s">
        <v>1560</v>
      </c>
      <c r="AA3763" t="s">
        <v>2137</v>
      </c>
      <c r="AB3763" t="s">
        <v>2127</v>
      </c>
    </row>
    <row r="3764" spans="1:28" x14ac:dyDescent="0.2">
      <c r="A3764">
        <v>16108118</v>
      </c>
      <c r="B3764" t="s">
        <v>13418</v>
      </c>
      <c r="C3764" t="s">
        <v>9275</v>
      </c>
      <c r="D3764" t="s">
        <v>369</v>
      </c>
      <c r="E3764" t="s">
        <v>317</v>
      </c>
      <c r="F3764" t="s">
        <v>370</v>
      </c>
      <c r="G3764" t="s">
        <v>370</v>
      </c>
      <c r="H3764" t="s">
        <v>369</v>
      </c>
      <c r="I3764" t="s">
        <v>317</v>
      </c>
      <c r="J3764" t="s">
        <v>322</v>
      </c>
      <c r="K3764" t="s">
        <v>1751</v>
      </c>
      <c r="L3764" t="s">
        <v>13419</v>
      </c>
      <c r="M3764" s="11">
        <v>43118.699872685182</v>
      </c>
      <c r="N3764" s="11">
        <v>43118.699872685182</v>
      </c>
      <c r="O3764" s="11">
        <v>43125.70175925926</v>
      </c>
      <c r="P3764" t="s">
        <v>2124</v>
      </c>
      <c r="Q3764" t="s">
        <v>559</v>
      </c>
      <c r="R3764" t="s">
        <v>13420</v>
      </c>
      <c r="S3764" t="s">
        <v>2125</v>
      </c>
      <c r="T3764" t="s">
        <v>2126</v>
      </c>
      <c r="U3764" t="s">
        <v>2127</v>
      </c>
      <c r="V3764">
        <v>0</v>
      </c>
      <c r="W3764" t="s">
        <v>2127</v>
      </c>
      <c r="X3764" t="s">
        <v>2125</v>
      </c>
      <c r="Y3764" t="s">
        <v>2125</v>
      </c>
      <c r="Z3764" t="s">
        <v>1059</v>
      </c>
      <c r="AA3764" t="s">
        <v>2137</v>
      </c>
      <c r="AB3764" t="s">
        <v>2127</v>
      </c>
    </row>
    <row r="3765" spans="1:28" x14ac:dyDescent="0.2">
      <c r="A3765">
        <v>16108243</v>
      </c>
      <c r="B3765" t="s">
        <v>6369</v>
      </c>
      <c r="C3765" t="s">
        <v>2158</v>
      </c>
      <c r="D3765" t="s">
        <v>518</v>
      </c>
      <c r="E3765" t="s">
        <v>317</v>
      </c>
      <c r="F3765" t="s">
        <v>316</v>
      </c>
      <c r="G3765" t="s">
        <v>316</v>
      </c>
      <c r="H3765" t="s">
        <v>518</v>
      </c>
      <c r="I3765" t="s">
        <v>317</v>
      </c>
      <c r="J3765" t="s">
        <v>334</v>
      </c>
      <c r="K3765" t="s">
        <v>4172</v>
      </c>
      <c r="L3765" t="s">
        <v>13421</v>
      </c>
      <c r="M3765" s="11">
        <v>43118.70511574074</v>
      </c>
      <c r="N3765" s="11">
        <v>43118.70511574074</v>
      </c>
      <c r="O3765" s="11">
        <v>43125.711689814816</v>
      </c>
      <c r="P3765" t="s">
        <v>2124</v>
      </c>
      <c r="Q3765" t="s">
        <v>936</v>
      </c>
      <c r="R3765" t="s">
        <v>13422</v>
      </c>
      <c r="S3765" t="s">
        <v>2125</v>
      </c>
      <c r="T3765" t="s">
        <v>2126</v>
      </c>
      <c r="U3765" t="s">
        <v>2127</v>
      </c>
      <c r="V3765">
        <v>0</v>
      </c>
      <c r="W3765" t="s">
        <v>2127</v>
      </c>
      <c r="X3765" t="s">
        <v>2125</v>
      </c>
      <c r="Y3765" t="s">
        <v>2125</v>
      </c>
      <c r="Z3765" t="s">
        <v>378</v>
      </c>
      <c r="AA3765" t="s">
        <v>2137</v>
      </c>
      <c r="AB3765" t="s">
        <v>2127</v>
      </c>
    </row>
    <row r="3766" spans="1:28" x14ac:dyDescent="0.2">
      <c r="A3766">
        <v>16108265</v>
      </c>
      <c r="B3766" t="s">
        <v>13407</v>
      </c>
      <c r="C3766" t="s">
        <v>13408</v>
      </c>
      <c r="D3766" t="s">
        <v>354</v>
      </c>
      <c r="E3766" t="s">
        <v>317</v>
      </c>
      <c r="F3766" t="s">
        <v>370</v>
      </c>
      <c r="G3766" t="s">
        <v>370</v>
      </c>
      <c r="H3766" t="s">
        <v>354</v>
      </c>
      <c r="I3766" t="s">
        <v>317</v>
      </c>
      <c r="J3766" t="s">
        <v>322</v>
      </c>
      <c r="K3766" t="s">
        <v>496</v>
      </c>
      <c r="L3766" t="s">
        <v>13423</v>
      </c>
      <c r="M3766" s="11">
        <v>43118.705925925926</v>
      </c>
      <c r="N3766" s="11">
        <v>43118.705925925926</v>
      </c>
      <c r="O3766" s="11">
        <v>43125.708287037036</v>
      </c>
      <c r="P3766" t="s">
        <v>2124</v>
      </c>
      <c r="Q3766" t="s">
        <v>1354</v>
      </c>
      <c r="R3766" t="s">
        <v>13424</v>
      </c>
      <c r="S3766" t="s">
        <v>2125</v>
      </c>
      <c r="T3766" t="s">
        <v>2126</v>
      </c>
      <c r="U3766" t="s">
        <v>2127</v>
      </c>
      <c r="V3766">
        <v>0</v>
      </c>
      <c r="W3766" t="s">
        <v>2127</v>
      </c>
      <c r="X3766" t="s">
        <v>2125</v>
      </c>
      <c r="Y3766" t="s">
        <v>2125</v>
      </c>
      <c r="Z3766" t="s">
        <v>1549</v>
      </c>
      <c r="AA3766" t="s">
        <v>2137</v>
      </c>
      <c r="AB3766" t="s">
        <v>2127</v>
      </c>
    </row>
    <row r="3767" spans="1:28" x14ac:dyDescent="0.2">
      <c r="A3767">
        <v>16105603</v>
      </c>
      <c r="B3767" t="s">
        <v>1910</v>
      </c>
      <c r="C3767" t="s">
        <v>11665</v>
      </c>
      <c r="D3767" t="s">
        <v>510</v>
      </c>
      <c r="E3767" t="s">
        <v>317</v>
      </c>
      <c r="F3767" t="s">
        <v>370</v>
      </c>
      <c r="G3767" t="s">
        <v>370</v>
      </c>
      <c r="H3767" t="s">
        <v>510</v>
      </c>
      <c r="I3767" t="s">
        <v>317</v>
      </c>
      <c r="J3767" t="s">
        <v>322</v>
      </c>
      <c r="K3767" t="s">
        <v>1164</v>
      </c>
      <c r="L3767" t="s">
        <v>13427</v>
      </c>
      <c r="M3767" s="11">
        <v>43118.592789351853</v>
      </c>
      <c r="N3767" s="11">
        <v>43118.592789351853</v>
      </c>
      <c r="O3767" s="11">
        <v>43125.599131944444</v>
      </c>
      <c r="P3767" t="s">
        <v>2124</v>
      </c>
      <c r="Q3767" t="s">
        <v>559</v>
      </c>
      <c r="R3767" t="s">
        <v>13428</v>
      </c>
      <c r="S3767" t="s">
        <v>2125</v>
      </c>
      <c r="T3767" t="s">
        <v>2126</v>
      </c>
      <c r="U3767" t="s">
        <v>2127</v>
      </c>
      <c r="V3767">
        <v>0</v>
      </c>
      <c r="W3767" t="s">
        <v>2127</v>
      </c>
      <c r="X3767" t="s">
        <v>2125</v>
      </c>
      <c r="Y3767" t="s">
        <v>2125</v>
      </c>
      <c r="Z3767" t="s">
        <v>1911</v>
      </c>
      <c r="AA3767" t="s">
        <v>2137</v>
      </c>
      <c r="AB3767" t="s">
        <v>2127</v>
      </c>
    </row>
    <row r="3768" spans="1:28" x14ac:dyDescent="0.2">
      <c r="A3768">
        <v>16105615</v>
      </c>
      <c r="B3768" t="s">
        <v>13429</v>
      </c>
      <c r="C3768" t="s">
        <v>8804</v>
      </c>
      <c r="D3768" t="s">
        <v>392</v>
      </c>
      <c r="E3768" t="s">
        <v>317</v>
      </c>
      <c r="F3768" t="s">
        <v>316</v>
      </c>
      <c r="G3768" t="s">
        <v>316</v>
      </c>
      <c r="H3768" t="s">
        <v>392</v>
      </c>
      <c r="I3768" t="s">
        <v>317</v>
      </c>
      <c r="J3768" t="s">
        <v>1040</v>
      </c>
      <c r="K3768" t="s">
        <v>1062</v>
      </c>
      <c r="L3768" t="s">
        <v>13430</v>
      </c>
      <c r="M3768" s="11">
        <v>43118.593194444446</v>
      </c>
      <c r="N3768" s="11">
        <v>43118.593194444446</v>
      </c>
      <c r="O3768" s="11">
        <v>43125.725972222222</v>
      </c>
      <c r="P3768" t="s">
        <v>2124</v>
      </c>
      <c r="Q3768" t="s">
        <v>5368</v>
      </c>
      <c r="R3768" t="s">
        <v>13431</v>
      </c>
      <c r="S3768" t="s">
        <v>2125</v>
      </c>
      <c r="T3768" t="s">
        <v>2126</v>
      </c>
      <c r="U3768" t="s">
        <v>2127</v>
      </c>
      <c r="V3768">
        <v>0</v>
      </c>
      <c r="W3768" t="s">
        <v>2127</v>
      </c>
      <c r="X3768" t="s">
        <v>2125</v>
      </c>
      <c r="Y3768" t="s">
        <v>2125</v>
      </c>
      <c r="Z3768" t="s">
        <v>3562</v>
      </c>
      <c r="AA3768" t="s">
        <v>2128</v>
      </c>
      <c r="AB3768" t="s">
        <v>2127</v>
      </c>
    </row>
    <row r="3769" spans="1:28" x14ac:dyDescent="0.2">
      <c r="A3769">
        <v>16105646</v>
      </c>
      <c r="B3769" t="s">
        <v>7933</v>
      </c>
      <c r="C3769" t="s">
        <v>7934</v>
      </c>
      <c r="D3769" t="s">
        <v>401</v>
      </c>
      <c r="E3769" t="s">
        <v>317</v>
      </c>
      <c r="F3769" t="s">
        <v>316</v>
      </c>
      <c r="G3769" t="s">
        <v>316</v>
      </c>
      <c r="H3769" t="s">
        <v>401</v>
      </c>
      <c r="I3769" t="s">
        <v>317</v>
      </c>
      <c r="J3769" t="s">
        <v>334</v>
      </c>
      <c r="K3769" t="s">
        <v>602</v>
      </c>
      <c r="L3769" t="s">
        <v>13432</v>
      </c>
      <c r="M3769" s="11">
        <v>43118.594641203701</v>
      </c>
      <c r="N3769" s="11">
        <v>43118.594641203701</v>
      </c>
      <c r="O3769" s="11">
        <v>43119.571111111109</v>
      </c>
      <c r="P3769" t="s">
        <v>2124</v>
      </c>
      <c r="Q3769" t="s">
        <v>425</v>
      </c>
      <c r="R3769" t="s">
        <v>13433</v>
      </c>
      <c r="S3769" t="s">
        <v>2125</v>
      </c>
      <c r="T3769" t="s">
        <v>2126</v>
      </c>
      <c r="U3769" t="s">
        <v>2127</v>
      </c>
      <c r="V3769">
        <v>0</v>
      </c>
      <c r="W3769" t="s">
        <v>2127</v>
      </c>
      <c r="X3769" t="s">
        <v>2125</v>
      </c>
      <c r="Y3769" t="s">
        <v>2125</v>
      </c>
      <c r="Z3769" t="s">
        <v>433</v>
      </c>
      <c r="AA3769" t="s">
        <v>2137</v>
      </c>
      <c r="AB3769" t="s">
        <v>2127</v>
      </c>
    </row>
    <row r="3770" spans="1:28" x14ac:dyDescent="0.2">
      <c r="A3770">
        <v>16105648</v>
      </c>
      <c r="B3770" t="s">
        <v>4855</v>
      </c>
      <c r="C3770" t="s">
        <v>4856</v>
      </c>
      <c r="D3770" t="s">
        <v>518</v>
      </c>
      <c r="E3770" t="s">
        <v>317</v>
      </c>
      <c r="F3770" t="s">
        <v>316</v>
      </c>
      <c r="G3770" t="s">
        <v>316</v>
      </c>
      <c r="H3770" t="s">
        <v>518</v>
      </c>
      <c r="I3770" t="s">
        <v>317</v>
      </c>
      <c r="J3770" t="s">
        <v>334</v>
      </c>
      <c r="K3770" t="s">
        <v>1444</v>
      </c>
      <c r="L3770" t="s">
        <v>13434</v>
      </c>
      <c r="M3770" s="11">
        <v>43118.594722222224</v>
      </c>
      <c r="N3770" s="11">
        <v>43118.594722222224</v>
      </c>
      <c r="O3770" s="11">
        <v>43125.606886574074</v>
      </c>
      <c r="P3770" t="s">
        <v>2124</v>
      </c>
      <c r="Q3770" t="s">
        <v>462</v>
      </c>
      <c r="R3770" t="s">
        <v>13435</v>
      </c>
      <c r="S3770" t="s">
        <v>2125</v>
      </c>
      <c r="T3770" t="s">
        <v>2126</v>
      </c>
      <c r="U3770" t="s">
        <v>2127</v>
      </c>
      <c r="V3770">
        <v>0</v>
      </c>
      <c r="W3770" t="s">
        <v>2127</v>
      </c>
      <c r="X3770" t="s">
        <v>2125</v>
      </c>
      <c r="Y3770" t="s">
        <v>2125</v>
      </c>
      <c r="Z3770" t="s">
        <v>433</v>
      </c>
      <c r="AA3770" t="s">
        <v>2128</v>
      </c>
      <c r="AB3770" t="s">
        <v>2127</v>
      </c>
    </row>
    <row r="3771" spans="1:28" x14ac:dyDescent="0.2">
      <c r="A3771">
        <v>16105686</v>
      </c>
      <c r="B3771" t="s">
        <v>13429</v>
      </c>
      <c r="C3771" t="s">
        <v>8804</v>
      </c>
      <c r="D3771" t="s">
        <v>392</v>
      </c>
      <c r="E3771" t="s">
        <v>317</v>
      </c>
      <c r="F3771" t="s">
        <v>316</v>
      </c>
      <c r="G3771" t="s">
        <v>316</v>
      </c>
      <c r="H3771" t="s">
        <v>392</v>
      </c>
      <c r="I3771" t="s">
        <v>317</v>
      </c>
      <c r="J3771" t="s">
        <v>334</v>
      </c>
      <c r="K3771" t="s">
        <v>438</v>
      </c>
      <c r="L3771" t="s">
        <v>13438</v>
      </c>
      <c r="M3771" s="11">
        <v>43118.596250000002</v>
      </c>
      <c r="N3771" s="11">
        <v>43118.596250000002</v>
      </c>
      <c r="O3771" s="11">
        <v>43125.70753472222</v>
      </c>
      <c r="P3771" t="s">
        <v>2124</v>
      </c>
      <c r="Q3771" t="s">
        <v>436</v>
      </c>
      <c r="R3771" t="s">
        <v>13439</v>
      </c>
      <c r="S3771" t="s">
        <v>2125</v>
      </c>
      <c r="T3771" t="s">
        <v>2126</v>
      </c>
      <c r="U3771" t="s">
        <v>2127</v>
      </c>
      <c r="V3771">
        <v>0</v>
      </c>
      <c r="W3771" t="s">
        <v>2127</v>
      </c>
      <c r="X3771" t="s">
        <v>2125</v>
      </c>
      <c r="Y3771" t="s">
        <v>2125</v>
      </c>
      <c r="Z3771" t="s">
        <v>3562</v>
      </c>
      <c r="AA3771" t="s">
        <v>2137</v>
      </c>
      <c r="AB3771" t="s">
        <v>2127</v>
      </c>
    </row>
    <row r="3772" spans="1:28" x14ac:dyDescent="0.2">
      <c r="A3772">
        <v>16105828</v>
      </c>
      <c r="B3772" t="s">
        <v>6095</v>
      </c>
      <c r="C3772" t="s">
        <v>2158</v>
      </c>
      <c r="D3772" t="s">
        <v>468</v>
      </c>
      <c r="E3772" t="s">
        <v>317</v>
      </c>
      <c r="F3772" t="s">
        <v>316</v>
      </c>
      <c r="G3772" t="s">
        <v>316</v>
      </c>
      <c r="H3772" t="s">
        <v>468</v>
      </c>
      <c r="I3772" t="s">
        <v>317</v>
      </c>
      <c r="J3772" t="s">
        <v>334</v>
      </c>
      <c r="K3772" t="s">
        <v>574</v>
      </c>
      <c r="L3772" t="s">
        <v>13440</v>
      </c>
      <c r="M3772" s="11">
        <v>43118.602962962963</v>
      </c>
      <c r="N3772" s="11">
        <v>43118.602962962963</v>
      </c>
      <c r="O3772" s="11">
        <v>43125.616539351853</v>
      </c>
      <c r="P3772" t="s">
        <v>2124</v>
      </c>
      <c r="Q3772" t="s">
        <v>584</v>
      </c>
      <c r="R3772" t="s">
        <v>13441</v>
      </c>
      <c r="S3772" t="s">
        <v>2125</v>
      </c>
      <c r="T3772" t="s">
        <v>2126</v>
      </c>
      <c r="U3772" t="s">
        <v>2127</v>
      </c>
      <c r="V3772">
        <v>0</v>
      </c>
      <c r="W3772" t="s">
        <v>2127</v>
      </c>
      <c r="X3772" t="s">
        <v>2125</v>
      </c>
      <c r="Y3772" t="s">
        <v>2125</v>
      </c>
      <c r="Z3772" t="s">
        <v>6098</v>
      </c>
      <c r="AA3772" t="s">
        <v>2128</v>
      </c>
      <c r="AB3772" t="s">
        <v>2127</v>
      </c>
    </row>
    <row r="3773" spans="1:28" x14ac:dyDescent="0.2">
      <c r="A3773">
        <v>16105967</v>
      </c>
      <c r="B3773" t="s">
        <v>2915</v>
      </c>
      <c r="C3773" t="s">
        <v>2916</v>
      </c>
      <c r="D3773" t="s">
        <v>518</v>
      </c>
      <c r="E3773" t="s">
        <v>317</v>
      </c>
      <c r="F3773" t="s">
        <v>316</v>
      </c>
      <c r="G3773" t="s">
        <v>370</v>
      </c>
      <c r="H3773" t="s">
        <v>518</v>
      </c>
      <c r="I3773" t="s">
        <v>317</v>
      </c>
      <c r="J3773" t="s">
        <v>334</v>
      </c>
      <c r="K3773" t="s">
        <v>496</v>
      </c>
      <c r="L3773" t="s">
        <v>13442</v>
      </c>
      <c r="M3773" s="11">
        <v>43118.608981481484</v>
      </c>
      <c r="N3773" s="11">
        <v>43118.608981481484</v>
      </c>
      <c r="O3773" s="11">
        <v>43125.612210648149</v>
      </c>
      <c r="P3773" t="s">
        <v>2124</v>
      </c>
      <c r="Q3773" t="s">
        <v>355</v>
      </c>
      <c r="R3773" t="s">
        <v>13443</v>
      </c>
      <c r="S3773" t="s">
        <v>2125</v>
      </c>
      <c r="T3773" t="s">
        <v>2126</v>
      </c>
      <c r="U3773" t="s">
        <v>2127</v>
      </c>
      <c r="V3773">
        <v>0</v>
      </c>
      <c r="W3773" t="s">
        <v>2127</v>
      </c>
      <c r="X3773" t="s">
        <v>2125</v>
      </c>
      <c r="Y3773" t="s">
        <v>2125</v>
      </c>
      <c r="Z3773" t="s">
        <v>2920</v>
      </c>
      <c r="AA3773" t="s">
        <v>2137</v>
      </c>
      <c r="AB3773" t="s">
        <v>2127</v>
      </c>
    </row>
    <row r="3774" spans="1:28" x14ac:dyDescent="0.2">
      <c r="A3774">
        <v>16112461</v>
      </c>
      <c r="B3774" t="s">
        <v>2372</v>
      </c>
      <c r="C3774" t="s">
        <v>13444</v>
      </c>
      <c r="D3774" t="s">
        <v>443</v>
      </c>
      <c r="E3774" t="s">
        <v>317</v>
      </c>
      <c r="F3774" t="s">
        <v>382</v>
      </c>
      <c r="G3774" t="s">
        <v>382</v>
      </c>
      <c r="H3774" t="s">
        <v>443</v>
      </c>
      <c r="I3774" t="s">
        <v>317</v>
      </c>
      <c r="J3774" t="s">
        <v>322</v>
      </c>
      <c r="K3774" t="s">
        <v>1164</v>
      </c>
      <c r="L3774" t="s">
        <v>13445</v>
      </c>
      <c r="M3774" s="11">
        <v>43119.477905092594</v>
      </c>
      <c r="N3774" s="11">
        <v>43119.477905092594</v>
      </c>
      <c r="O3774" s="11">
        <v>43126.482071759259</v>
      </c>
      <c r="P3774" t="s">
        <v>2124</v>
      </c>
      <c r="Q3774" t="s">
        <v>820</v>
      </c>
      <c r="R3774" t="s">
        <v>13446</v>
      </c>
      <c r="S3774" t="s">
        <v>2125</v>
      </c>
      <c r="T3774" t="s">
        <v>2126</v>
      </c>
      <c r="U3774" t="s">
        <v>2127</v>
      </c>
      <c r="V3774">
        <v>0</v>
      </c>
      <c r="W3774" t="s">
        <v>2127</v>
      </c>
      <c r="X3774" t="s">
        <v>2125</v>
      </c>
      <c r="Y3774" t="s">
        <v>2125</v>
      </c>
      <c r="Z3774" t="s">
        <v>2377</v>
      </c>
      <c r="AA3774" t="s">
        <v>2137</v>
      </c>
      <c r="AB3774" t="s">
        <v>2127</v>
      </c>
    </row>
    <row r="3775" spans="1:28" x14ac:dyDescent="0.2">
      <c r="A3775">
        <v>16112516</v>
      </c>
      <c r="B3775" t="s">
        <v>8364</v>
      </c>
      <c r="C3775" t="s">
        <v>2158</v>
      </c>
      <c r="D3775" t="s">
        <v>460</v>
      </c>
      <c r="E3775" t="s">
        <v>317</v>
      </c>
      <c r="F3775" t="s">
        <v>316</v>
      </c>
      <c r="G3775" t="s">
        <v>316</v>
      </c>
      <c r="H3775" t="s">
        <v>460</v>
      </c>
      <c r="I3775" t="s">
        <v>317</v>
      </c>
      <c r="J3775" t="s">
        <v>334</v>
      </c>
      <c r="K3775" t="s">
        <v>3790</v>
      </c>
      <c r="L3775" t="s">
        <v>13449</v>
      </c>
      <c r="M3775" s="11">
        <v>43119.479641203703</v>
      </c>
      <c r="N3775" s="11">
        <v>43119.479641203703</v>
      </c>
      <c r="O3775" s="11">
        <v>43126.485601851855</v>
      </c>
      <c r="P3775" t="s">
        <v>2124</v>
      </c>
      <c r="Q3775" t="s">
        <v>519</v>
      </c>
      <c r="R3775" t="s">
        <v>13450</v>
      </c>
      <c r="S3775" t="s">
        <v>2125</v>
      </c>
      <c r="T3775" t="s">
        <v>2126</v>
      </c>
      <c r="U3775" t="s">
        <v>2127</v>
      </c>
      <c r="V3775">
        <v>0</v>
      </c>
      <c r="W3775" t="s">
        <v>2127</v>
      </c>
      <c r="X3775" t="s">
        <v>2125</v>
      </c>
      <c r="Y3775" t="s">
        <v>2125</v>
      </c>
      <c r="Z3775" t="s">
        <v>378</v>
      </c>
      <c r="AA3775" t="s">
        <v>2137</v>
      </c>
      <c r="AB3775" t="s">
        <v>2127</v>
      </c>
    </row>
    <row r="3776" spans="1:28" x14ac:dyDescent="0.2">
      <c r="A3776">
        <v>16112609</v>
      </c>
      <c r="B3776" t="s">
        <v>13451</v>
      </c>
      <c r="C3776" t="s">
        <v>13452</v>
      </c>
      <c r="D3776" t="s">
        <v>369</v>
      </c>
      <c r="E3776" t="s">
        <v>317</v>
      </c>
      <c r="F3776" t="s">
        <v>370</v>
      </c>
      <c r="G3776" t="s">
        <v>370</v>
      </c>
      <c r="H3776" t="s">
        <v>369</v>
      </c>
      <c r="I3776" t="s">
        <v>317</v>
      </c>
      <c r="J3776" t="s">
        <v>322</v>
      </c>
      <c r="K3776" t="s">
        <v>595</v>
      </c>
      <c r="L3776" t="s">
        <v>13453</v>
      </c>
      <c r="M3776" s="11">
        <v>43119.483668981484</v>
      </c>
      <c r="N3776" s="11">
        <v>43119.483668981484</v>
      </c>
      <c r="O3776" s="11">
        <v>43126.495729166665</v>
      </c>
      <c r="P3776" t="s">
        <v>2124</v>
      </c>
      <c r="Q3776" t="s">
        <v>483</v>
      </c>
      <c r="R3776" t="s">
        <v>3911</v>
      </c>
      <c r="S3776" t="s">
        <v>2125</v>
      </c>
      <c r="T3776" t="s">
        <v>2126</v>
      </c>
      <c r="U3776" t="s">
        <v>2127</v>
      </c>
      <c r="V3776">
        <v>0</v>
      </c>
      <c r="W3776" t="s">
        <v>2127</v>
      </c>
      <c r="X3776" t="s">
        <v>2125</v>
      </c>
      <c r="Y3776" t="s">
        <v>2125</v>
      </c>
      <c r="Z3776" t="s">
        <v>4454</v>
      </c>
      <c r="AA3776" t="s">
        <v>2137</v>
      </c>
      <c r="AB3776" t="s">
        <v>2127</v>
      </c>
    </row>
    <row r="3777" spans="1:28" x14ac:dyDescent="0.2">
      <c r="A3777">
        <v>16112646</v>
      </c>
      <c r="B3777" t="s">
        <v>7623</v>
      </c>
      <c r="C3777" t="s">
        <v>2420</v>
      </c>
      <c r="D3777" t="s">
        <v>2386</v>
      </c>
      <c r="E3777" t="s">
        <v>317</v>
      </c>
      <c r="F3777" t="s">
        <v>2387</v>
      </c>
      <c r="G3777" t="s">
        <v>2387</v>
      </c>
      <c r="H3777" t="s">
        <v>2643</v>
      </c>
      <c r="I3777" t="s">
        <v>317</v>
      </c>
      <c r="J3777" t="s">
        <v>334</v>
      </c>
      <c r="K3777" t="s">
        <v>13454</v>
      </c>
      <c r="L3777" t="s">
        <v>9748</v>
      </c>
      <c r="M3777" s="11">
        <v>43119.485277777778</v>
      </c>
      <c r="N3777" s="11">
        <v>43119.485277777778</v>
      </c>
      <c r="O3777" s="11">
        <v>43131.72965277778</v>
      </c>
      <c r="P3777" t="s">
        <v>2124</v>
      </c>
      <c r="Q3777" t="s">
        <v>2646</v>
      </c>
      <c r="R3777" t="s">
        <v>9531</v>
      </c>
      <c r="S3777" t="s">
        <v>2125</v>
      </c>
      <c r="T3777" t="s">
        <v>2126</v>
      </c>
      <c r="U3777" t="s">
        <v>2127</v>
      </c>
      <c r="V3777">
        <v>0</v>
      </c>
      <c r="W3777" t="s">
        <v>2127</v>
      </c>
      <c r="X3777" t="s">
        <v>2125</v>
      </c>
      <c r="Y3777" t="s">
        <v>2125</v>
      </c>
      <c r="Z3777" t="s">
        <v>719</v>
      </c>
      <c r="AA3777" t="s">
        <v>2128</v>
      </c>
      <c r="AB3777" t="s">
        <v>2127</v>
      </c>
    </row>
    <row r="3778" spans="1:28" x14ac:dyDescent="0.2">
      <c r="A3778">
        <v>16112656</v>
      </c>
      <c r="B3778" t="s">
        <v>13455</v>
      </c>
      <c r="C3778" t="s">
        <v>11443</v>
      </c>
      <c r="D3778" t="s">
        <v>510</v>
      </c>
      <c r="E3778" t="s">
        <v>317</v>
      </c>
      <c r="F3778" t="s">
        <v>2127</v>
      </c>
      <c r="G3778" t="s">
        <v>370</v>
      </c>
      <c r="H3778" t="s">
        <v>510</v>
      </c>
      <c r="I3778" t="s">
        <v>317</v>
      </c>
      <c r="J3778" t="s">
        <v>334</v>
      </c>
      <c r="K3778" t="s">
        <v>3665</v>
      </c>
      <c r="L3778" t="s">
        <v>13456</v>
      </c>
      <c r="M3778" s="11">
        <v>43119.485752314817</v>
      </c>
      <c r="N3778" s="11">
        <v>43119.485752314817</v>
      </c>
      <c r="O3778" s="11">
        <v>43123.586631944447</v>
      </c>
      <c r="P3778" t="s">
        <v>2124</v>
      </c>
      <c r="Q3778" t="s">
        <v>3694</v>
      </c>
      <c r="R3778" t="s">
        <v>13457</v>
      </c>
      <c r="S3778" t="s">
        <v>2125</v>
      </c>
      <c r="T3778" t="s">
        <v>2126</v>
      </c>
      <c r="U3778" t="s">
        <v>2127</v>
      </c>
      <c r="V3778">
        <v>0</v>
      </c>
      <c r="W3778" t="s">
        <v>2127</v>
      </c>
      <c r="X3778" t="s">
        <v>2125</v>
      </c>
      <c r="Y3778" t="s">
        <v>2125</v>
      </c>
      <c r="Z3778" t="s">
        <v>1689</v>
      </c>
      <c r="AA3778" t="s">
        <v>2137</v>
      </c>
      <c r="AB3778" t="s">
        <v>2127</v>
      </c>
    </row>
    <row r="3779" spans="1:28" x14ac:dyDescent="0.2">
      <c r="A3779">
        <v>16112796</v>
      </c>
      <c r="B3779" t="s">
        <v>13458</v>
      </c>
      <c r="C3779" t="s">
        <v>10509</v>
      </c>
      <c r="D3779" t="s">
        <v>354</v>
      </c>
      <c r="E3779" t="s">
        <v>317</v>
      </c>
      <c r="F3779" t="s">
        <v>370</v>
      </c>
      <c r="G3779" t="s">
        <v>370</v>
      </c>
      <c r="H3779" t="s">
        <v>354</v>
      </c>
      <c r="I3779" t="s">
        <v>317</v>
      </c>
      <c r="J3779" t="s">
        <v>1040</v>
      </c>
      <c r="K3779" t="s">
        <v>1062</v>
      </c>
      <c r="L3779" t="s">
        <v>13459</v>
      </c>
      <c r="M3779" s="11">
        <v>43119.4919212963</v>
      </c>
      <c r="N3779" s="11">
        <v>43119.4919212963</v>
      </c>
      <c r="O3779" s="11">
        <v>43126.509583333333</v>
      </c>
      <c r="P3779" t="s">
        <v>2124</v>
      </c>
      <c r="Q3779" t="s">
        <v>1061</v>
      </c>
      <c r="R3779" t="s">
        <v>13460</v>
      </c>
      <c r="S3779" t="s">
        <v>2125</v>
      </c>
      <c r="T3779" t="s">
        <v>2126</v>
      </c>
      <c r="U3779" t="s">
        <v>2127</v>
      </c>
      <c r="V3779">
        <v>0</v>
      </c>
      <c r="W3779" t="s">
        <v>2127</v>
      </c>
      <c r="X3779" t="s">
        <v>2125</v>
      </c>
      <c r="Y3779" t="s">
        <v>2125</v>
      </c>
      <c r="Z3779" t="s">
        <v>1360</v>
      </c>
      <c r="AA3779" t="s">
        <v>2128</v>
      </c>
      <c r="AB3779" t="s">
        <v>2127</v>
      </c>
    </row>
    <row r="3780" spans="1:28" x14ac:dyDescent="0.2">
      <c r="A3780">
        <v>16112815</v>
      </c>
      <c r="B3780" t="s">
        <v>10931</v>
      </c>
      <c r="C3780" t="s">
        <v>2552</v>
      </c>
      <c r="D3780" t="s">
        <v>550</v>
      </c>
      <c r="E3780" t="s">
        <v>317</v>
      </c>
      <c r="F3780" t="s">
        <v>316</v>
      </c>
      <c r="G3780" t="s">
        <v>316</v>
      </c>
      <c r="H3780" t="s">
        <v>550</v>
      </c>
      <c r="I3780" t="s">
        <v>317</v>
      </c>
      <c r="J3780" t="s">
        <v>334</v>
      </c>
      <c r="K3780" t="s">
        <v>438</v>
      </c>
      <c r="L3780" t="s">
        <v>13461</v>
      </c>
      <c r="M3780" s="11">
        <v>43119.492638888885</v>
      </c>
      <c r="N3780" s="11">
        <v>43119.492638888885</v>
      </c>
      <c r="O3780" s="11">
        <v>43126.522777777776</v>
      </c>
      <c r="P3780" t="s">
        <v>2124</v>
      </c>
      <c r="Q3780" t="s">
        <v>436</v>
      </c>
      <c r="R3780" t="s">
        <v>13462</v>
      </c>
      <c r="S3780" t="s">
        <v>2125</v>
      </c>
      <c r="T3780" t="s">
        <v>2126</v>
      </c>
      <c r="U3780" t="s">
        <v>2127</v>
      </c>
      <c r="V3780">
        <v>0</v>
      </c>
      <c r="W3780" t="s">
        <v>2127</v>
      </c>
      <c r="X3780" t="s">
        <v>2125</v>
      </c>
      <c r="Y3780" t="s">
        <v>2125</v>
      </c>
      <c r="Z3780" t="s">
        <v>459</v>
      </c>
      <c r="AA3780" t="s">
        <v>2137</v>
      </c>
      <c r="AB3780" t="s">
        <v>2127</v>
      </c>
    </row>
    <row r="3781" spans="1:28" x14ac:dyDescent="0.2">
      <c r="A3781">
        <v>16119701</v>
      </c>
      <c r="B3781" t="s">
        <v>13463</v>
      </c>
      <c r="C3781" t="s">
        <v>13464</v>
      </c>
      <c r="D3781" t="s">
        <v>434</v>
      </c>
      <c r="E3781" t="s">
        <v>317</v>
      </c>
      <c r="F3781" t="s">
        <v>370</v>
      </c>
      <c r="G3781" t="s">
        <v>1623</v>
      </c>
      <c r="H3781" t="s">
        <v>13465</v>
      </c>
      <c r="J3781" t="s">
        <v>430</v>
      </c>
      <c r="K3781" t="s">
        <v>1218</v>
      </c>
      <c r="L3781" t="s">
        <v>13466</v>
      </c>
      <c r="M3781" s="11">
        <v>43122.339201388888</v>
      </c>
      <c r="N3781" s="11">
        <v>43122.339201388888</v>
      </c>
      <c r="O3781" s="11">
        <v>43129.666770833333</v>
      </c>
      <c r="P3781" t="s">
        <v>2124</v>
      </c>
      <c r="Q3781" t="s">
        <v>483</v>
      </c>
      <c r="R3781" t="s">
        <v>13467</v>
      </c>
      <c r="S3781" t="s">
        <v>2125</v>
      </c>
      <c r="T3781" t="s">
        <v>2126</v>
      </c>
      <c r="U3781" t="s">
        <v>2127</v>
      </c>
      <c r="V3781">
        <v>0</v>
      </c>
      <c r="W3781" t="s">
        <v>2127</v>
      </c>
      <c r="X3781" t="s">
        <v>2125</v>
      </c>
      <c r="Y3781" t="s">
        <v>2125</v>
      </c>
      <c r="Z3781" t="s">
        <v>1630</v>
      </c>
      <c r="AA3781" t="s">
        <v>2137</v>
      </c>
      <c r="AB3781" t="s">
        <v>2127</v>
      </c>
    </row>
    <row r="3782" spans="1:28" x14ac:dyDescent="0.2">
      <c r="A3782">
        <v>16119756</v>
      </c>
      <c r="B3782" t="s">
        <v>11407</v>
      </c>
      <c r="C3782" t="s">
        <v>11408</v>
      </c>
      <c r="D3782" t="s">
        <v>354</v>
      </c>
      <c r="E3782" t="s">
        <v>317</v>
      </c>
      <c r="F3782" t="s">
        <v>370</v>
      </c>
      <c r="G3782" t="s">
        <v>370</v>
      </c>
      <c r="H3782" t="s">
        <v>354</v>
      </c>
      <c r="I3782" t="s">
        <v>317</v>
      </c>
      <c r="J3782" t="s">
        <v>1040</v>
      </c>
      <c r="K3782" t="s">
        <v>1062</v>
      </c>
      <c r="L3782" t="s">
        <v>13468</v>
      </c>
      <c r="M3782" s="11">
        <v>43122.346342592595</v>
      </c>
      <c r="N3782" s="11">
        <v>43122.346342592595</v>
      </c>
      <c r="O3782" s="11">
        <v>43129.397893518515</v>
      </c>
      <c r="P3782" t="s">
        <v>2124</v>
      </c>
      <c r="Q3782" t="s">
        <v>1061</v>
      </c>
      <c r="R3782" t="s">
        <v>13469</v>
      </c>
      <c r="S3782" t="s">
        <v>2125</v>
      </c>
      <c r="T3782" t="s">
        <v>2126</v>
      </c>
      <c r="U3782" t="s">
        <v>2127</v>
      </c>
      <c r="V3782">
        <v>0</v>
      </c>
      <c r="W3782" t="s">
        <v>2127</v>
      </c>
      <c r="X3782" t="s">
        <v>2125</v>
      </c>
      <c r="Y3782" t="s">
        <v>2125</v>
      </c>
      <c r="Z3782" t="s">
        <v>2050</v>
      </c>
      <c r="AA3782" t="s">
        <v>2128</v>
      </c>
      <c r="AB3782" t="s">
        <v>3108</v>
      </c>
    </row>
    <row r="3783" spans="1:28" x14ac:dyDescent="0.2">
      <c r="A3783">
        <v>16119686</v>
      </c>
      <c r="B3783" t="s">
        <v>13039</v>
      </c>
      <c r="C3783" t="s">
        <v>2158</v>
      </c>
      <c r="D3783" t="s">
        <v>369</v>
      </c>
      <c r="E3783" t="s">
        <v>317</v>
      </c>
      <c r="F3783" t="s">
        <v>2127</v>
      </c>
      <c r="G3783" t="s">
        <v>370</v>
      </c>
      <c r="H3783" t="s">
        <v>369</v>
      </c>
      <c r="I3783" t="s">
        <v>317</v>
      </c>
      <c r="J3783" t="s">
        <v>334</v>
      </c>
      <c r="K3783" t="s">
        <v>3558</v>
      </c>
      <c r="L3783" t="s">
        <v>13470</v>
      </c>
      <c r="M3783" s="11">
        <v>43122.337291666663</v>
      </c>
      <c r="N3783" s="11">
        <v>43122.337291666663</v>
      </c>
      <c r="O3783" s="11">
        <v>43129.338888888888</v>
      </c>
      <c r="P3783" t="s">
        <v>2124</v>
      </c>
      <c r="Q3783" t="s">
        <v>3694</v>
      </c>
      <c r="R3783" t="s">
        <v>3887</v>
      </c>
      <c r="S3783" t="s">
        <v>2125</v>
      </c>
      <c r="T3783" t="s">
        <v>2126</v>
      </c>
      <c r="U3783" t="s">
        <v>2127</v>
      </c>
      <c r="V3783">
        <v>0</v>
      </c>
      <c r="W3783" t="s">
        <v>2127</v>
      </c>
      <c r="X3783" t="s">
        <v>2125</v>
      </c>
      <c r="Y3783" t="s">
        <v>2125</v>
      </c>
      <c r="Z3783" t="s">
        <v>312</v>
      </c>
      <c r="AA3783" t="s">
        <v>2137</v>
      </c>
      <c r="AB3783" t="s">
        <v>2127</v>
      </c>
    </row>
    <row r="3784" spans="1:28" x14ac:dyDescent="0.2">
      <c r="A3784">
        <v>16119779</v>
      </c>
      <c r="B3784" t="s">
        <v>11717</v>
      </c>
      <c r="C3784" t="s">
        <v>4373</v>
      </c>
      <c r="D3784" t="s">
        <v>369</v>
      </c>
      <c r="E3784" t="s">
        <v>317</v>
      </c>
      <c r="F3784" t="s">
        <v>2127</v>
      </c>
      <c r="G3784" t="s">
        <v>370</v>
      </c>
      <c r="H3784" t="s">
        <v>369</v>
      </c>
      <c r="I3784" t="s">
        <v>317</v>
      </c>
      <c r="J3784" t="s">
        <v>334</v>
      </c>
      <c r="K3784" t="s">
        <v>3558</v>
      </c>
      <c r="L3784" t="s">
        <v>13471</v>
      </c>
      <c r="M3784" s="11">
        <v>43122.34884259259</v>
      </c>
      <c r="N3784" s="11">
        <v>43122.34884259259</v>
      </c>
      <c r="O3784" s="11">
        <v>43129.351550925923</v>
      </c>
      <c r="P3784" t="s">
        <v>2124</v>
      </c>
      <c r="Q3784" t="s">
        <v>3694</v>
      </c>
      <c r="R3784" t="s">
        <v>3887</v>
      </c>
      <c r="S3784" t="s">
        <v>2125</v>
      </c>
      <c r="T3784" t="s">
        <v>2126</v>
      </c>
      <c r="U3784" t="s">
        <v>2127</v>
      </c>
      <c r="V3784">
        <v>0</v>
      </c>
      <c r="W3784" t="s">
        <v>2127</v>
      </c>
      <c r="X3784" t="s">
        <v>2125</v>
      </c>
      <c r="Y3784" t="s">
        <v>2125</v>
      </c>
      <c r="Z3784" t="s">
        <v>433</v>
      </c>
      <c r="AA3784" t="s">
        <v>2137</v>
      </c>
      <c r="AB3784" t="s">
        <v>2127</v>
      </c>
    </row>
    <row r="3785" spans="1:28" x14ac:dyDescent="0.2">
      <c r="A3785">
        <v>16119787</v>
      </c>
      <c r="B3785" t="s">
        <v>1629</v>
      </c>
      <c r="C3785" t="s">
        <v>13473</v>
      </c>
      <c r="D3785" t="s">
        <v>354</v>
      </c>
      <c r="E3785" t="s">
        <v>317</v>
      </c>
      <c r="F3785" t="s">
        <v>370</v>
      </c>
      <c r="G3785" t="s">
        <v>370</v>
      </c>
      <c r="H3785" t="s">
        <v>354</v>
      </c>
      <c r="I3785" t="s">
        <v>317</v>
      </c>
      <c r="J3785" t="s">
        <v>1040</v>
      </c>
      <c r="K3785" t="s">
        <v>1218</v>
      </c>
      <c r="L3785" t="s">
        <v>13474</v>
      </c>
      <c r="M3785" s="11">
        <v>43122.349942129629</v>
      </c>
      <c r="N3785" s="11">
        <v>43122.349942129629</v>
      </c>
      <c r="O3785" s="11">
        <v>43123.347500000003</v>
      </c>
      <c r="P3785" t="s">
        <v>2124</v>
      </c>
      <c r="Q3785" t="s">
        <v>1061</v>
      </c>
      <c r="R3785" t="s">
        <v>13475</v>
      </c>
      <c r="S3785" t="s">
        <v>2125</v>
      </c>
      <c r="T3785" t="s">
        <v>2126</v>
      </c>
      <c r="U3785" t="s">
        <v>2127</v>
      </c>
      <c r="V3785">
        <v>0</v>
      </c>
      <c r="W3785" t="s">
        <v>2127</v>
      </c>
      <c r="X3785" t="s">
        <v>2125</v>
      </c>
      <c r="Y3785" t="s">
        <v>2125</v>
      </c>
      <c r="Z3785" t="s">
        <v>1630</v>
      </c>
      <c r="AA3785" t="s">
        <v>2128</v>
      </c>
      <c r="AB3785" t="s">
        <v>3108</v>
      </c>
    </row>
    <row r="3786" spans="1:28" x14ac:dyDescent="0.2">
      <c r="A3786">
        <v>16119782</v>
      </c>
      <c r="B3786" t="s">
        <v>1650</v>
      </c>
      <c r="C3786" t="s">
        <v>13478</v>
      </c>
      <c r="D3786" t="s">
        <v>354</v>
      </c>
      <c r="E3786" t="s">
        <v>317</v>
      </c>
      <c r="F3786" t="s">
        <v>370</v>
      </c>
      <c r="G3786" t="s">
        <v>370</v>
      </c>
      <c r="H3786" t="s">
        <v>354</v>
      </c>
      <c r="I3786" t="s">
        <v>317</v>
      </c>
      <c r="J3786" t="s">
        <v>1040</v>
      </c>
      <c r="K3786" t="s">
        <v>1218</v>
      </c>
      <c r="L3786" t="s">
        <v>13479</v>
      </c>
      <c r="M3786" s="11">
        <v>43122.349456018521</v>
      </c>
      <c r="N3786" s="11">
        <v>43122.349456018521</v>
      </c>
      <c r="O3786" s="11">
        <v>43129.399456018517</v>
      </c>
      <c r="P3786" t="s">
        <v>2124</v>
      </c>
      <c r="Q3786" t="s">
        <v>1061</v>
      </c>
      <c r="R3786" t="s">
        <v>13480</v>
      </c>
      <c r="S3786" t="s">
        <v>2125</v>
      </c>
      <c r="T3786" t="s">
        <v>2126</v>
      </c>
      <c r="U3786" t="s">
        <v>2127</v>
      </c>
      <c r="V3786">
        <v>0</v>
      </c>
      <c r="W3786" t="s">
        <v>2127</v>
      </c>
      <c r="X3786" t="s">
        <v>2125</v>
      </c>
      <c r="Y3786" t="s">
        <v>2125</v>
      </c>
      <c r="Z3786" t="s">
        <v>1651</v>
      </c>
      <c r="AA3786" t="s">
        <v>2128</v>
      </c>
      <c r="AB3786" t="s">
        <v>3108</v>
      </c>
    </row>
    <row r="3787" spans="1:28" x14ac:dyDescent="0.2">
      <c r="A3787">
        <v>16119944</v>
      </c>
      <c r="B3787" t="s">
        <v>13481</v>
      </c>
      <c r="C3787" t="s">
        <v>11217</v>
      </c>
      <c r="D3787" t="s">
        <v>354</v>
      </c>
      <c r="E3787" t="s">
        <v>317</v>
      </c>
      <c r="F3787" t="s">
        <v>370</v>
      </c>
      <c r="G3787" t="s">
        <v>370</v>
      </c>
      <c r="H3787" t="s">
        <v>354</v>
      </c>
      <c r="I3787" t="s">
        <v>317</v>
      </c>
      <c r="J3787" t="s">
        <v>1040</v>
      </c>
      <c r="K3787" t="s">
        <v>1218</v>
      </c>
      <c r="L3787" t="s">
        <v>13482</v>
      </c>
      <c r="M3787" s="11">
        <v>43122.36142361111</v>
      </c>
      <c r="N3787" s="11">
        <v>43122.36142361111</v>
      </c>
      <c r="O3787" s="11">
        <v>43129.402187500003</v>
      </c>
      <c r="P3787" t="s">
        <v>2124</v>
      </c>
      <c r="Q3787" t="s">
        <v>1061</v>
      </c>
      <c r="R3787" t="s">
        <v>13483</v>
      </c>
      <c r="S3787" t="s">
        <v>2125</v>
      </c>
      <c r="T3787" t="s">
        <v>2126</v>
      </c>
      <c r="U3787" t="s">
        <v>2127</v>
      </c>
      <c r="V3787">
        <v>0</v>
      </c>
      <c r="W3787" t="s">
        <v>2127</v>
      </c>
      <c r="X3787" t="s">
        <v>2125</v>
      </c>
      <c r="Y3787" t="s">
        <v>2125</v>
      </c>
      <c r="Z3787" t="s">
        <v>1747</v>
      </c>
      <c r="AA3787" t="s">
        <v>2128</v>
      </c>
      <c r="AB3787" t="s">
        <v>3108</v>
      </c>
    </row>
    <row r="3788" spans="1:28" x14ac:dyDescent="0.2">
      <c r="A3788">
        <v>16119969</v>
      </c>
      <c r="B3788" t="s">
        <v>12629</v>
      </c>
      <c r="C3788" t="s">
        <v>2158</v>
      </c>
      <c r="D3788" t="s">
        <v>550</v>
      </c>
      <c r="E3788" t="s">
        <v>317</v>
      </c>
      <c r="F3788" t="s">
        <v>316</v>
      </c>
      <c r="G3788" t="s">
        <v>316</v>
      </c>
      <c r="H3788" t="s">
        <v>550</v>
      </c>
      <c r="I3788" t="s">
        <v>317</v>
      </c>
      <c r="J3788" t="s">
        <v>334</v>
      </c>
      <c r="K3788" t="s">
        <v>526</v>
      </c>
      <c r="L3788" t="s">
        <v>13484</v>
      </c>
      <c r="M3788" s="11">
        <v>43122.363032407404</v>
      </c>
      <c r="N3788" s="11">
        <v>43122.363032407404</v>
      </c>
      <c r="O3788" s="11">
        <v>43129.365868055553</v>
      </c>
      <c r="P3788" t="s">
        <v>2124</v>
      </c>
      <c r="Q3788" t="s">
        <v>524</v>
      </c>
      <c r="R3788" t="s">
        <v>13485</v>
      </c>
      <c r="S3788" t="s">
        <v>2125</v>
      </c>
      <c r="T3788" t="s">
        <v>2126</v>
      </c>
      <c r="U3788" t="s">
        <v>2127</v>
      </c>
      <c r="V3788">
        <v>0</v>
      </c>
      <c r="W3788" t="s">
        <v>2127</v>
      </c>
      <c r="X3788" t="s">
        <v>2125</v>
      </c>
      <c r="Y3788" t="s">
        <v>2125</v>
      </c>
      <c r="Z3788" t="s">
        <v>312</v>
      </c>
      <c r="AA3788" t="s">
        <v>2137</v>
      </c>
      <c r="AB3788" t="s">
        <v>2127</v>
      </c>
    </row>
    <row r="3789" spans="1:28" x14ac:dyDescent="0.2">
      <c r="A3789">
        <v>16120065</v>
      </c>
      <c r="B3789" t="s">
        <v>13488</v>
      </c>
      <c r="C3789" t="s">
        <v>5637</v>
      </c>
      <c r="D3789" t="s">
        <v>354</v>
      </c>
      <c r="E3789" t="s">
        <v>317</v>
      </c>
      <c r="F3789" t="s">
        <v>316</v>
      </c>
      <c r="G3789" t="s">
        <v>316</v>
      </c>
      <c r="H3789" t="s">
        <v>354</v>
      </c>
      <c r="I3789" t="s">
        <v>317</v>
      </c>
      <c r="J3789" t="s">
        <v>1040</v>
      </c>
      <c r="K3789" t="s">
        <v>1218</v>
      </c>
      <c r="L3789" t="s">
        <v>13489</v>
      </c>
      <c r="M3789" s="11">
        <v>43122.369131944448</v>
      </c>
      <c r="N3789" s="11">
        <v>43122.369131944448</v>
      </c>
      <c r="O3789" s="11">
        <v>43124.399062500001</v>
      </c>
      <c r="P3789" t="s">
        <v>2124</v>
      </c>
      <c r="Q3789" t="s">
        <v>1853</v>
      </c>
      <c r="R3789" t="s">
        <v>13490</v>
      </c>
      <c r="S3789" t="s">
        <v>2125</v>
      </c>
      <c r="T3789" t="s">
        <v>2126</v>
      </c>
      <c r="U3789" t="s">
        <v>2127</v>
      </c>
      <c r="V3789">
        <v>0</v>
      </c>
      <c r="W3789" t="s">
        <v>2127</v>
      </c>
      <c r="X3789" t="s">
        <v>2125</v>
      </c>
      <c r="Y3789" t="s">
        <v>2125</v>
      </c>
      <c r="Z3789" t="s">
        <v>433</v>
      </c>
      <c r="AA3789" t="s">
        <v>2128</v>
      </c>
      <c r="AB3789" t="s">
        <v>3108</v>
      </c>
    </row>
    <row r="3790" spans="1:28" x14ac:dyDescent="0.2">
      <c r="A3790">
        <v>16120041</v>
      </c>
      <c r="B3790" t="s">
        <v>13494</v>
      </c>
      <c r="C3790" t="s">
        <v>2340</v>
      </c>
      <c r="D3790" t="s">
        <v>392</v>
      </c>
      <c r="E3790" t="s">
        <v>317</v>
      </c>
      <c r="F3790" t="s">
        <v>316</v>
      </c>
      <c r="G3790" t="s">
        <v>316</v>
      </c>
      <c r="H3790" t="s">
        <v>392</v>
      </c>
      <c r="I3790" t="s">
        <v>317</v>
      </c>
      <c r="J3790" t="s">
        <v>334</v>
      </c>
      <c r="K3790" t="s">
        <v>526</v>
      </c>
      <c r="L3790" t="s">
        <v>13495</v>
      </c>
      <c r="M3790" s="11">
        <v>43122.3674537037</v>
      </c>
      <c r="N3790" s="11">
        <v>43122.3674537037</v>
      </c>
      <c r="O3790" s="11">
        <v>43129.380810185183</v>
      </c>
      <c r="P3790" t="s">
        <v>2124</v>
      </c>
      <c r="Q3790" t="s">
        <v>524</v>
      </c>
      <c r="R3790" t="s">
        <v>13496</v>
      </c>
      <c r="S3790" t="s">
        <v>2125</v>
      </c>
      <c r="T3790" t="s">
        <v>2126</v>
      </c>
      <c r="U3790" t="s">
        <v>2127</v>
      </c>
      <c r="V3790">
        <v>0</v>
      </c>
      <c r="W3790" t="s">
        <v>2127</v>
      </c>
      <c r="X3790" t="s">
        <v>2125</v>
      </c>
      <c r="Y3790" t="s">
        <v>2125</v>
      </c>
      <c r="Z3790" t="s">
        <v>534</v>
      </c>
      <c r="AA3790" t="s">
        <v>2137</v>
      </c>
      <c r="AB3790" t="s">
        <v>2127</v>
      </c>
    </row>
    <row r="3791" spans="1:28" x14ac:dyDescent="0.2">
      <c r="A3791">
        <v>16120045</v>
      </c>
      <c r="B3791" t="s">
        <v>5620</v>
      </c>
      <c r="C3791" t="s">
        <v>4483</v>
      </c>
      <c r="D3791" t="s">
        <v>550</v>
      </c>
      <c r="E3791" t="s">
        <v>317</v>
      </c>
      <c r="F3791" t="s">
        <v>316</v>
      </c>
      <c r="G3791" t="s">
        <v>316</v>
      </c>
      <c r="H3791" t="s">
        <v>550</v>
      </c>
      <c r="I3791" t="s">
        <v>317</v>
      </c>
      <c r="J3791" t="s">
        <v>334</v>
      </c>
      <c r="K3791" t="s">
        <v>1700</v>
      </c>
      <c r="L3791" t="s">
        <v>13497</v>
      </c>
      <c r="M3791" s="11">
        <v>43122.367662037039</v>
      </c>
      <c r="N3791" s="11">
        <v>43122.367662037039</v>
      </c>
      <c r="O3791" s="11">
        <v>43129.370254629626</v>
      </c>
      <c r="P3791" t="s">
        <v>2124</v>
      </c>
      <c r="Q3791" t="s">
        <v>355</v>
      </c>
      <c r="R3791" t="s">
        <v>13498</v>
      </c>
      <c r="S3791" t="s">
        <v>2125</v>
      </c>
      <c r="T3791" t="s">
        <v>2126</v>
      </c>
      <c r="U3791" t="s">
        <v>2127</v>
      </c>
      <c r="V3791">
        <v>0</v>
      </c>
      <c r="W3791" t="s">
        <v>2127</v>
      </c>
      <c r="X3791" t="s">
        <v>2125</v>
      </c>
      <c r="Y3791" t="s">
        <v>2125</v>
      </c>
      <c r="Z3791" t="s">
        <v>351</v>
      </c>
      <c r="AA3791" t="s">
        <v>2137</v>
      </c>
      <c r="AB3791" t="s">
        <v>2127</v>
      </c>
    </row>
    <row r="3792" spans="1:28" x14ac:dyDescent="0.2">
      <c r="A3792">
        <v>16120138</v>
      </c>
      <c r="B3792" t="s">
        <v>2570</v>
      </c>
      <c r="C3792" t="s">
        <v>2340</v>
      </c>
      <c r="D3792" t="s">
        <v>392</v>
      </c>
      <c r="E3792" t="s">
        <v>317</v>
      </c>
      <c r="F3792" t="s">
        <v>316</v>
      </c>
      <c r="G3792" t="s">
        <v>316</v>
      </c>
      <c r="H3792" t="s">
        <v>392</v>
      </c>
      <c r="I3792" t="s">
        <v>317</v>
      </c>
      <c r="J3792" t="s">
        <v>334</v>
      </c>
      <c r="K3792" t="s">
        <v>526</v>
      </c>
      <c r="L3792" t="s">
        <v>13499</v>
      </c>
      <c r="M3792" s="11">
        <v>43122.373159722221</v>
      </c>
      <c r="N3792" s="11">
        <v>43122.373159722221</v>
      </c>
      <c r="O3792" s="11">
        <v>43129.37976851852</v>
      </c>
      <c r="P3792" t="s">
        <v>2124</v>
      </c>
      <c r="Q3792" t="s">
        <v>524</v>
      </c>
      <c r="R3792" t="s">
        <v>13500</v>
      </c>
      <c r="S3792" t="s">
        <v>2125</v>
      </c>
      <c r="T3792" t="s">
        <v>2126</v>
      </c>
      <c r="U3792" t="s">
        <v>2127</v>
      </c>
      <c r="V3792">
        <v>0</v>
      </c>
      <c r="W3792" t="s">
        <v>2127</v>
      </c>
      <c r="X3792" t="s">
        <v>2125</v>
      </c>
      <c r="Y3792" t="s">
        <v>2125</v>
      </c>
      <c r="Z3792" t="s">
        <v>534</v>
      </c>
      <c r="AA3792" t="s">
        <v>2137</v>
      </c>
      <c r="AB3792" t="s">
        <v>2127</v>
      </c>
    </row>
    <row r="3793" spans="1:28" x14ac:dyDescent="0.2">
      <c r="A3793">
        <v>16120141</v>
      </c>
      <c r="B3793" t="s">
        <v>13501</v>
      </c>
      <c r="C3793" t="s">
        <v>13502</v>
      </c>
      <c r="D3793" t="s">
        <v>354</v>
      </c>
      <c r="E3793" t="s">
        <v>317</v>
      </c>
      <c r="F3793" t="s">
        <v>316</v>
      </c>
      <c r="G3793" t="s">
        <v>316</v>
      </c>
      <c r="H3793" t="s">
        <v>354</v>
      </c>
      <c r="I3793" t="s">
        <v>317</v>
      </c>
      <c r="J3793" t="s">
        <v>1040</v>
      </c>
      <c r="K3793" t="s">
        <v>1218</v>
      </c>
      <c r="L3793" t="s">
        <v>13503</v>
      </c>
      <c r="M3793" s="11">
        <v>43122.373379629629</v>
      </c>
      <c r="N3793" s="11">
        <v>43122.373379629629</v>
      </c>
      <c r="O3793" s="11">
        <v>43122.537372685183</v>
      </c>
      <c r="P3793" t="s">
        <v>2124</v>
      </c>
      <c r="Q3793" t="s">
        <v>5368</v>
      </c>
      <c r="R3793" t="s">
        <v>13504</v>
      </c>
      <c r="S3793" t="s">
        <v>2125</v>
      </c>
      <c r="T3793" t="s">
        <v>2126</v>
      </c>
      <c r="U3793" t="s">
        <v>2127</v>
      </c>
      <c r="V3793">
        <v>0</v>
      </c>
      <c r="W3793" t="s">
        <v>2127</v>
      </c>
      <c r="X3793" t="s">
        <v>2125</v>
      </c>
      <c r="Y3793" t="s">
        <v>2125</v>
      </c>
      <c r="Z3793" t="s">
        <v>1921</v>
      </c>
      <c r="AA3793" t="s">
        <v>2128</v>
      </c>
      <c r="AB3793" t="s">
        <v>3108</v>
      </c>
    </row>
    <row r="3794" spans="1:28" x14ac:dyDescent="0.2">
      <c r="A3794">
        <v>16120148</v>
      </c>
      <c r="B3794" t="s">
        <v>13198</v>
      </c>
      <c r="C3794" t="s">
        <v>6932</v>
      </c>
      <c r="D3794" t="s">
        <v>434</v>
      </c>
      <c r="E3794" t="s">
        <v>317</v>
      </c>
      <c r="F3794" t="s">
        <v>2127</v>
      </c>
      <c r="G3794" t="s">
        <v>370</v>
      </c>
      <c r="H3794" t="s">
        <v>434</v>
      </c>
      <c r="I3794" t="s">
        <v>317</v>
      </c>
      <c r="J3794" t="s">
        <v>334</v>
      </c>
      <c r="K3794" t="s">
        <v>3352</v>
      </c>
      <c r="L3794" t="s">
        <v>13505</v>
      </c>
      <c r="M3794" s="11">
        <v>43122.37363425926</v>
      </c>
      <c r="N3794" s="11">
        <v>43122.37363425926</v>
      </c>
      <c r="O3794" s="11">
        <v>43129.391944444447</v>
      </c>
      <c r="P3794" t="s">
        <v>2124</v>
      </c>
      <c r="Q3794" t="s">
        <v>3694</v>
      </c>
      <c r="R3794" t="s">
        <v>13506</v>
      </c>
      <c r="S3794" t="s">
        <v>2125</v>
      </c>
      <c r="T3794" t="s">
        <v>2126</v>
      </c>
      <c r="U3794" t="s">
        <v>2127</v>
      </c>
      <c r="V3794">
        <v>0</v>
      </c>
      <c r="W3794" t="s">
        <v>2127</v>
      </c>
      <c r="X3794" t="s">
        <v>2125</v>
      </c>
      <c r="Y3794" t="s">
        <v>2125</v>
      </c>
      <c r="Z3794" t="s">
        <v>433</v>
      </c>
      <c r="AA3794" t="s">
        <v>2137</v>
      </c>
      <c r="AB3794" t="s">
        <v>2127</v>
      </c>
    </row>
    <row r="3795" spans="1:28" x14ac:dyDescent="0.2">
      <c r="A3795">
        <v>16120176</v>
      </c>
      <c r="B3795" t="s">
        <v>13507</v>
      </c>
      <c r="C3795" t="s">
        <v>13508</v>
      </c>
      <c r="D3795" t="s">
        <v>354</v>
      </c>
      <c r="E3795" t="s">
        <v>317</v>
      </c>
      <c r="F3795" t="s">
        <v>370</v>
      </c>
      <c r="G3795" t="s">
        <v>370</v>
      </c>
      <c r="H3795" t="s">
        <v>354</v>
      </c>
      <c r="I3795" t="s">
        <v>317</v>
      </c>
      <c r="J3795" t="s">
        <v>1040</v>
      </c>
      <c r="K3795" t="s">
        <v>1218</v>
      </c>
      <c r="L3795" t="s">
        <v>13509</v>
      </c>
      <c r="M3795" s="11">
        <v>43122.375150462962</v>
      </c>
      <c r="N3795" s="11">
        <v>43122.375150462962</v>
      </c>
      <c r="O3795" s="11">
        <v>43129.412280092591</v>
      </c>
      <c r="P3795" t="s">
        <v>2124</v>
      </c>
      <c r="Q3795" t="s">
        <v>1061</v>
      </c>
      <c r="R3795" t="s">
        <v>13510</v>
      </c>
      <c r="S3795" t="s">
        <v>2125</v>
      </c>
      <c r="T3795" t="s">
        <v>2126</v>
      </c>
      <c r="U3795" t="s">
        <v>2127</v>
      </c>
      <c r="V3795">
        <v>0</v>
      </c>
      <c r="W3795" t="s">
        <v>2127</v>
      </c>
      <c r="X3795" t="s">
        <v>2125</v>
      </c>
      <c r="Y3795" t="s">
        <v>2125</v>
      </c>
      <c r="Z3795" t="s">
        <v>3987</v>
      </c>
      <c r="AA3795" t="s">
        <v>2128</v>
      </c>
      <c r="AB3795" t="s">
        <v>3108</v>
      </c>
    </row>
    <row r="3796" spans="1:28" x14ac:dyDescent="0.2">
      <c r="A3796">
        <v>16120020</v>
      </c>
      <c r="B3796" t="s">
        <v>13512</v>
      </c>
      <c r="C3796" t="s">
        <v>5616</v>
      </c>
      <c r="D3796" t="s">
        <v>401</v>
      </c>
      <c r="E3796" t="s">
        <v>317</v>
      </c>
      <c r="F3796" t="s">
        <v>316</v>
      </c>
      <c r="G3796" t="s">
        <v>316</v>
      </c>
      <c r="H3796" t="s">
        <v>401</v>
      </c>
      <c r="I3796" t="s">
        <v>317</v>
      </c>
      <c r="J3796" t="s">
        <v>334</v>
      </c>
      <c r="K3796" t="s">
        <v>591</v>
      </c>
      <c r="L3796" t="s">
        <v>13513</v>
      </c>
      <c r="M3796" s="11">
        <v>43122.366030092591</v>
      </c>
      <c r="N3796" s="11">
        <v>43122.366030092591</v>
      </c>
      <c r="O3796" s="11">
        <v>43129.674317129633</v>
      </c>
      <c r="P3796" t="s">
        <v>2124</v>
      </c>
      <c r="Q3796" t="s">
        <v>425</v>
      </c>
      <c r="R3796" t="s">
        <v>13514</v>
      </c>
      <c r="S3796" t="s">
        <v>2125</v>
      </c>
      <c r="T3796" t="s">
        <v>2126</v>
      </c>
      <c r="U3796" t="s">
        <v>2127</v>
      </c>
      <c r="V3796">
        <v>0</v>
      </c>
      <c r="W3796" t="s">
        <v>2127</v>
      </c>
      <c r="X3796" t="s">
        <v>2125</v>
      </c>
      <c r="Y3796" t="s">
        <v>2125</v>
      </c>
      <c r="Z3796" t="s">
        <v>459</v>
      </c>
      <c r="AA3796" t="s">
        <v>2137</v>
      </c>
      <c r="AB3796" t="s">
        <v>2127</v>
      </c>
    </row>
    <row r="3797" spans="1:28" x14ac:dyDescent="0.2">
      <c r="A3797">
        <v>16120231</v>
      </c>
      <c r="B3797" t="s">
        <v>13516</v>
      </c>
      <c r="C3797" t="s">
        <v>13517</v>
      </c>
      <c r="D3797" t="s">
        <v>510</v>
      </c>
      <c r="E3797" t="s">
        <v>317</v>
      </c>
      <c r="F3797" t="s">
        <v>370</v>
      </c>
      <c r="G3797" t="s">
        <v>370</v>
      </c>
      <c r="H3797" t="s">
        <v>510</v>
      </c>
      <c r="I3797" t="s">
        <v>317</v>
      </c>
      <c r="J3797" t="s">
        <v>430</v>
      </c>
      <c r="K3797" t="s">
        <v>1218</v>
      </c>
      <c r="L3797" t="s">
        <v>13518</v>
      </c>
      <c r="M3797" s="11">
        <v>43122.377743055556</v>
      </c>
      <c r="N3797" s="11">
        <v>43122.377743055556</v>
      </c>
      <c r="O3797" s="11">
        <v>43129.620775462965</v>
      </c>
      <c r="P3797" t="s">
        <v>2124</v>
      </c>
      <c r="Q3797" t="s">
        <v>483</v>
      </c>
      <c r="R3797" t="s">
        <v>13519</v>
      </c>
      <c r="S3797" t="s">
        <v>2125</v>
      </c>
      <c r="T3797" t="s">
        <v>2126</v>
      </c>
      <c r="U3797" t="s">
        <v>2127</v>
      </c>
      <c r="V3797">
        <v>0</v>
      </c>
      <c r="W3797" t="s">
        <v>2127</v>
      </c>
      <c r="X3797" t="s">
        <v>2125</v>
      </c>
      <c r="Y3797" t="s">
        <v>2125</v>
      </c>
      <c r="Z3797" t="s">
        <v>4829</v>
      </c>
      <c r="AA3797" t="s">
        <v>2137</v>
      </c>
      <c r="AB3797" t="s">
        <v>2127</v>
      </c>
    </row>
    <row r="3798" spans="1:28" x14ac:dyDescent="0.2">
      <c r="A3798">
        <v>16120238</v>
      </c>
      <c r="B3798" t="s">
        <v>13520</v>
      </c>
      <c r="C3798" t="s">
        <v>3240</v>
      </c>
      <c r="D3798" t="s">
        <v>518</v>
      </c>
      <c r="E3798" t="s">
        <v>317</v>
      </c>
      <c r="F3798" t="s">
        <v>316</v>
      </c>
      <c r="G3798" t="s">
        <v>316</v>
      </c>
      <c r="H3798" t="s">
        <v>518</v>
      </c>
      <c r="I3798" t="s">
        <v>317</v>
      </c>
      <c r="J3798" t="s">
        <v>334</v>
      </c>
      <c r="K3798" t="s">
        <v>1717</v>
      </c>
      <c r="L3798" t="s">
        <v>13521</v>
      </c>
      <c r="M3798" s="11">
        <v>43122.378240740742</v>
      </c>
      <c r="N3798" s="11">
        <v>43122.378240740742</v>
      </c>
      <c r="O3798" s="11">
        <v>43129.384236111109</v>
      </c>
      <c r="P3798" t="s">
        <v>2124</v>
      </c>
      <c r="Q3798" t="s">
        <v>425</v>
      </c>
      <c r="R3798" t="s">
        <v>13522</v>
      </c>
      <c r="S3798" t="s">
        <v>2125</v>
      </c>
      <c r="T3798" t="s">
        <v>2126</v>
      </c>
      <c r="U3798" t="s">
        <v>2127</v>
      </c>
      <c r="V3798">
        <v>0</v>
      </c>
      <c r="W3798" t="s">
        <v>2127</v>
      </c>
      <c r="X3798" t="s">
        <v>2125</v>
      </c>
      <c r="Y3798" t="s">
        <v>2125</v>
      </c>
      <c r="Z3798" t="s">
        <v>421</v>
      </c>
      <c r="AA3798" t="s">
        <v>2137</v>
      </c>
      <c r="AB3798" t="s">
        <v>2127</v>
      </c>
    </row>
    <row r="3799" spans="1:28" x14ac:dyDescent="0.2">
      <c r="A3799">
        <v>16120260</v>
      </c>
      <c r="B3799" t="s">
        <v>8996</v>
      </c>
      <c r="C3799" t="s">
        <v>5841</v>
      </c>
      <c r="D3799" t="s">
        <v>354</v>
      </c>
      <c r="E3799" t="s">
        <v>317</v>
      </c>
      <c r="F3799" t="s">
        <v>316</v>
      </c>
      <c r="G3799" t="s">
        <v>316</v>
      </c>
      <c r="H3799" t="s">
        <v>354</v>
      </c>
      <c r="I3799" t="s">
        <v>317</v>
      </c>
      <c r="J3799" t="s">
        <v>1040</v>
      </c>
      <c r="K3799" t="s">
        <v>1218</v>
      </c>
      <c r="L3799" t="s">
        <v>13523</v>
      </c>
      <c r="M3799" s="11">
        <v>43122.379328703704</v>
      </c>
      <c r="N3799" s="11">
        <v>43122.379328703704</v>
      </c>
      <c r="O3799" s="11">
        <v>43124.644444444442</v>
      </c>
      <c r="P3799" t="s">
        <v>2124</v>
      </c>
      <c r="Q3799" t="s">
        <v>1853</v>
      </c>
      <c r="R3799" t="s">
        <v>13524</v>
      </c>
      <c r="S3799" t="s">
        <v>2125</v>
      </c>
      <c r="T3799" t="s">
        <v>2126</v>
      </c>
      <c r="U3799" t="s">
        <v>2127</v>
      </c>
      <c r="V3799">
        <v>0</v>
      </c>
      <c r="W3799" t="s">
        <v>2127</v>
      </c>
      <c r="X3799" t="s">
        <v>2125</v>
      </c>
      <c r="Y3799" t="s">
        <v>2125</v>
      </c>
      <c r="Z3799" t="s">
        <v>459</v>
      </c>
      <c r="AA3799" t="s">
        <v>2128</v>
      </c>
      <c r="AB3799" t="s">
        <v>3108</v>
      </c>
    </row>
    <row r="3800" spans="1:28" x14ac:dyDescent="0.2">
      <c r="A3800">
        <v>16120279</v>
      </c>
      <c r="B3800" t="s">
        <v>13512</v>
      </c>
      <c r="C3800" t="s">
        <v>5616</v>
      </c>
      <c r="D3800" t="s">
        <v>460</v>
      </c>
      <c r="E3800" t="s">
        <v>317</v>
      </c>
      <c r="F3800" t="s">
        <v>316</v>
      </c>
      <c r="G3800" t="s">
        <v>316</v>
      </c>
      <c r="H3800" t="s">
        <v>460</v>
      </c>
      <c r="I3800" t="s">
        <v>317</v>
      </c>
      <c r="J3800" t="s">
        <v>322</v>
      </c>
      <c r="K3800" t="s">
        <v>2596</v>
      </c>
      <c r="L3800" t="s">
        <v>13525</v>
      </c>
      <c r="M3800" s="11">
        <v>43122.379953703705</v>
      </c>
      <c r="N3800" s="11">
        <v>43122.379953703705</v>
      </c>
      <c r="O3800" s="11">
        <v>43129.601678240739</v>
      </c>
      <c r="P3800" t="s">
        <v>2124</v>
      </c>
      <c r="Q3800" t="s">
        <v>799</v>
      </c>
      <c r="R3800" t="s">
        <v>13526</v>
      </c>
      <c r="S3800" t="s">
        <v>2125</v>
      </c>
      <c r="T3800" t="s">
        <v>2126</v>
      </c>
      <c r="U3800" t="s">
        <v>2127</v>
      </c>
      <c r="V3800">
        <v>0</v>
      </c>
      <c r="W3800" t="s">
        <v>2127</v>
      </c>
      <c r="X3800" t="s">
        <v>2125</v>
      </c>
      <c r="Y3800" t="s">
        <v>2125</v>
      </c>
      <c r="Z3800" t="s">
        <v>459</v>
      </c>
      <c r="AA3800" t="s">
        <v>2137</v>
      </c>
      <c r="AB3800" t="s">
        <v>2127</v>
      </c>
    </row>
    <row r="3801" spans="1:28" x14ac:dyDescent="0.2">
      <c r="A3801">
        <v>16120285</v>
      </c>
      <c r="B3801" t="s">
        <v>9489</v>
      </c>
      <c r="C3801" t="s">
        <v>3858</v>
      </c>
      <c r="D3801" t="s">
        <v>550</v>
      </c>
      <c r="E3801" t="s">
        <v>317</v>
      </c>
      <c r="F3801" t="s">
        <v>316</v>
      </c>
      <c r="G3801" t="s">
        <v>316</v>
      </c>
      <c r="H3801" t="s">
        <v>550</v>
      </c>
      <c r="I3801" t="s">
        <v>317</v>
      </c>
      <c r="J3801" t="s">
        <v>334</v>
      </c>
      <c r="K3801" t="s">
        <v>591</v>
      </c>
      <c r="L3801" t="s">
        <v>13527</v>
      </c>
      <c r="M3801" s="11">
        <v>43122.380358796298</v>
      </c>
      <c r="N3801" s="11">
        <v>43122.380358796298</v>
      </c>
      <c r="O3801" s="11">
        <v>43129.474178240744</v>
      </c>
      <c r="P3801" t="s">
        <v>2124</v>
      </c>
      <c r="Q3801" t="s">
        <v>425</v>
      </c>
      <c r="R3801" t="s">
        <v>13528</v>
      </c>
      <c r="S3801" t="s">
        <v>2125</v>
      </c>
      <c r="T3801" t="s">
        <v>2126</v>
      </c>
      <c r="U3801" t="s">
        <v>2127</v>
      </c>
      <c r="V3801">
        <v>0</v>
      </c>
      <c r="W3801" t="s">
        <v>2127</v>
      </c>
      <c r="X3801" t="s">
        <v>2125</v>
      </c>
      <c r="Y3801" t="s">
        <v>2125</v>
      </c>
      <c r="Z3801" t="s">
        <v>421</v>
      </c>
      <c r="AA3801" t="s">
        <v>2137</v>
      </c>
      <c r="AB3801" t="s">
        <v>2127</v>
      </c>
    </row>
    <row r="3802" spans="1:28" x14ac:dyDescent="0.2">
      <c r="A3802">
        <v>16120294</v>
      </c>
      <c r="B3802" t="s">
        <v>13529</v>
      </c>
      <c r="C3802" t="s">
        <v>5886</v>
      </c>
      <c r="D3802" t="s">
        <v>354</v>
      </c>
      <c r="E3802" t="s">
        <v>317</v>
      </c>
      <c r="F3802" t="s">
        <v>370</v>
      </c>
      <c r="G3802" t="s">
        <v>370</v>
      </c>
      <c r="H3802" t="s">
        <v>354</v>
      </c>
      <c r="I3802" t="s">
        <v>317</v>
      </c>
      <c r="J3802" t="s">
        <v>1040</v>
      </c>
      <c r="K3802" t="s">
        <v>1218</v>
      </c>
      <c r="L3802" t="s">
        <v>13530</v>
      </c>
      <c r="M3802" s="11">
        <v>43122.381157407406</v>
      </c>
      <c r="N3802" s="11">
        <v>43122.381157407406</v>
      </c>
      <c r="O3802" s="11">
        <v>43129.418136574073</v>
      </c>
      <c r="P3802" t="s">
        <v>2124</v>
      </c>
      <c r="Q3802" t="s">
        <v>1061</v>
      </c>
      <c r="R3802" t="s">
        <v>13531</v>
      </c>
      <c r="S3802" t="s">
        <v>2125</v>
      </c>
      <c r="T3802" t="s">
        <v>2126</v>
      </c>
      <c r="U3802" t="s">
        <v>2127</v>
      </c>
      <c r="V3802">
        <v>0</v>
      </c>
      <c r="W3802" t="s">
        <v>2127</v>
      </c>
      <c r="X3802" t="s">
        <v>2125</v>
      </c>
      <c r="Y3802" t="s">
        <v>2125</v>
      </c>
      <c r="Z3802" t="s">
        <v>1309</v>
      </c>
      <c r="AA3802" t="s">
        <v>2128</v>
      </c>
      <c r="AB3802" t="s">
        <v>3108</v>
      </c>
    </row>
    <row r="3803" spans="1:28" x14ac:dyDescent="0.2">
      <c r="A3803">
        <v>16120303</v>
      </c>
      <c r="B3803" t="s">
        <v>6706</v>
      </c>
      <c r="C3803" t="s">
        <v>4978</v>
      </c>
      <c r="D3803" t="s">
        <v>434</v>
      </c>
      <c r="E3803" t="s">
        <v>317</v>
      </c>
      <c r="F3803" t="s">
        <v>2127</v>
      </c>
      <c r="G3803" t="s">
        <v>370</v>
      </c>
      <c r="H3803" t="s">
        <v>434</v>
      </c>
      <c r="I3803" t="s">
        <v>317</v>
      </c>
      <c r="J3803" t="s">
        <v>334</v>
      </c>
      <c r="K3803" t="s">
        <v>1218</v>
      </c>
      <c r="L3803" t="s">
        <v>13532</v>
      </c>
      <c r="M3803" s="11">
        <v>43122.381678240738</v>
      </c>
      <c r="N3803" s="11">
        <v>43122.381678240738</v>
      </c>
      <c r="O3803" s="11">
        <v>43129.390983796293</v>
      </c>
      <c r="P3803" t="s">
        <v>2124</v>
      </c>
      <c r="Q3803" t="s">
        <v>3694</v>
      </c>
      <c r="R3803" t="s">
        <v>13533</v>
      </c>
      <c r="S3803" t="s">
        <v>2125</v>
      </c>
      <c r="T3803" t="s">
        <v>2126</v>
      </c>
      <c r="U3803" t="s">
        <v>2127</v>
      </c>
      <c r="V3803">
        <v>0</v>
      </c>
      <c r="W3803" t="s">
        <v>2127</v>
      </c>
      <c r="X3803" t="s">
        <v>2125</v>
      </c>
      <c r="Y3803" t="s">
        <v>2125</v>
      </c>
      <c r="Z3803" t="s">
        <v>459</v>
      </c>
      <c r="AA3803" t="s">
        <v>2137</v>
      </c>
      <c r="AB3803" t="s">
        <v>2127</v>
      </c>
    </row>
    <row r="3804" spans="1:28" x14ac:dyDescent="0.2">
      <c r="A3804">
        <v>16120330</v>
      </c>
      <c r="B3804" t="s">
        <v>1070</v>
      </c>
      <c r="C3804" t="s">
        <v>6277</v>
      </c>
      <c r="D3804" t="s">
        <v>401</v>
      </c>
      <c r="E3804" t="s">
        <v>317</v>
      </c>
      <c r="F3804" t="s">
        <v>316</v>
      </c>
      <c r="G3804" t="s">
        <v>316</v>
      </c>
      <c r="H3804" t="s">
        <v>434</v>
      </c>
      <c r="I3804" t="s">
        <v>317</v>
      </c>
      <c r="J3804" t="s">
        <v>334</v>
      </c>
      <c r="K3804" t="s">
        <v>1218</v>
      </c>
      <c r="L3804" t="s">
        <v>13534</v>
      </c>
      <c r="M3804" s="11">
        <v>43122.3828587963</v>
      </c>
      <c r="N3804" s="11">
        <v>43122.3828587963</v>
      </c>
      <c r="O3804" s="11">
        <v>43129.447048611109</v>
      </c>
      <c r="P3804" t="s">
        <v>2124</v>
      </c>
      <c r="Q3804" t="s">
        <v>436</v>
      </c>
      <c r="R3804" t="s">
        <v>13535</v>
      </c>
      <c r="S3804" t="s">
        <v>2125</v>
      </c>
      <c r="T3804" t="s">
        <v>2126</v>
      </c>
      <c r="U3804" t="s">
        <v>2127</v>
      </c>
      <c r="V3804">
        <v>0</v>
      </c>
      <c r="W3804" t="s">
        <v>2127</v>
      </c>
      <c r="X3804" t="s">
        <v>2125</v>
      </c>
      <c r="Y3804" t="s">
        <v>2125</v>
      </c>
      <c r="Z3804" t="s">
        <v>421</v>
      </c>
      <c r="AA3804" t="s">
        <v>2137</v>
      </c>
      <c r="AB3804" t="s">
        <v>2127</v>
      </c>
    </row>
    <row r="3805" spans="1:28" x14ac:dyDescent="0.2">
      <c r="A3805">
        <v>16120362</v>
      </c>
      <c r="B3805" t="s">
        <v>13538</v>
      </c>
      <c r="C3805" t="s">
        <v>9195</v>
      </c>
      <c r="D3805" t="s">
        <v>468</v>
      </c>
      <c r="E3805" t="s">
        <v>317</v>
      </c>
      <c r="F3805" t="s">
        <v>316</v>
      </c>
      <c r="G3805" t="s">
        <v>316</v>
      </c>
      <c r="H3805" t="s">
        <v>468</v>
      </c>
      <c r="I3805" t="s">
        <v>317</v>
      </c>
      <c r="J3805" t="s">
        <v>334</v>
      </c>
      <c r="K3805" t="s">
        <v>1700</v>
      </c>
      <c r="L3805" t="s">
        <v>13539</v>
      </c>
      <c r="M3805" s="11">
        <v>43122.384421296294</v>
      </c>
      <c r="N3805" s="11">
        <v>43122.384421296294</v>
      </c>
      <c r="O3805" s="11">
        <v>43129.386099537034</v>
      </c>
      <c r="P3805" t="s">
        <v>2124</v>
      </c>
      <c r="Q3805" t="s">
        <v>436</v>
      </c>
      <c r="R3805" t="s">
        <v>13540</v>
      </c>
      <c r="S3805" t="s">
        <v>2125</v>
      </c>
      <c r="T3805" t="s">
        <v>2126</v>
      </c>
      <c r="U3805" t="s">
        <v>2127</v>
      </c>
      <c r="V3805">
        <v>0</v>
      </c>
      <c r="W3805" t="s">
        <v>2127</v>
      </c>
      <c r="X3805" t="s">
        <v>2125</v>
      </c>
      <c r="Y3805" t="s">
        <v>2125</v>
      </c>
      <c r="Z3805" t="s">
        <v>613</v>
      </c>
      <c r="AA3805" t="s">
        <v>2137</v>
      </c>
      <c r="AB3805" t="s">
        <v>2127</v>
      </c>
    </row>
    <row r="3806" spans="1:28" x14ac:dyDescent="0.2">
      <c r="A3806">
        <v>16120464</v>
      </c>
      <c r="B3806" t="s">
        <v>13541</v>
      </c>
      <c r="C3806" t="s">
        <v>7089</v>
      </c>
      <c r="D3806" t="s">
        <v>468</v>
      </c>
      <c r="E3806" t="s">
        <v>317</v>
      </c>
      <c r="F3806" t="s">
        <v>316</v>
      </c>
      <c r="G3806" t="s">
        <v>316</v>
      </c>
      <c r="H3806" t="s">
        <v>468</v>
      </c>
      <c r="I3806" t="s">
        <v>317</v>
      </c>
      <c r="J3806" t="s">
        <v>334</v>
      </c>
      <c r="K3806" t="s">
        <v>13542</v>
      </c>
      <c r="L3806" t="s">
        <v>13543</v>
      </c>
      <c r="M3806" s="11">
        <v>43122.389247685183</v>
      </c>
      <c r="N3806" s="11">
        <v>43122.389247685183</v>
      </c>
      <c r="O3806" s="11">
        <v>43129.641504629632</v>
      </c>
      <c r="P3806" t="s">
        <v>2124</v>
      </c>
      <c r="Q3806" t="s">
        <v>425</v>
      </c>
      <c r="R3806" t="s">
        <v>13544</v>
      </c>
      <c r="S3806" t="s">
        <v>2125</v>
      </c>
      <c r="T3806" t="s">
        <v>2126</v>
      </c>
      <c r="U3806" t="s">
        <v>2127</v>
      </c>
      <c r="V3806">
        <v>0</v>
      </c>
      <c r="W3806" t="s">
        <v>2127</v>
      </c>
      <c r="X3806" t="s">
        <v>2125</v>
      </c>
      <c r="Y3806" t="s">
        <v>2125</v>
      </c>
      <c r="Z3806" t="s">
        <v>421</v>
      </c>
      <c r="AA3806" t="s">
        <v>2137</v>
      </c>
      <c r="AB3806" t="s">
        <v>2127</v>
      </c>
    </row>
    <row r="3807" spans="1:28" x14ac:dyDescent="0.2">
      <c r="A3807">
        <v>16120469</v>
      </c>
      <c r="B3807" t="s">
        <v>2475</v>
      </c>
      <c r="C3807" t="s">
        <v>2158</v>
      </c>
      <c r="D3807" t="s">
        <v>518</v>
      </c>
      <c r="E3807" t="s">
        <v>317</v>
      </c>
      <c r="F3807" t="s">
        <v>316</v>
      </c>
      <c r="G3807" t="s">
        <v>316</v>
      </c>
      <c r="H3807" t="s">
        <v>518</v>
      </c>
      <c r="I3807" t="s">
        <v>317</v>
      </c>
      <c r="J3807" t="s">
        <v>334</v>
      </c>
      <c r="K3807" t="s">
        <v>526</v>
      </c>
      <c r="L3807" t="s">
        <v>13545</v>
      </c>
      <c r="M3807" s="11">
        <v>43122.389490740738</v>
      </c>
      <c r="N3807" s="11">
        <v>43122.389490740738</v>
      </c>
      <c r="O3807" s="11">
        <v>43129.396886574075</v>
      </c>
      <c r="P3807" t="s">
        <v>2124</v>
      </c>
      <c r="Q3807" t="s">
        <v>524</v>
      </c>
      <c r="R3807" t="s">
        <v>13546</v>
      </c>
      <c r="S3807" t="s">
        <v>2125</v>
      </c>
      <c r="T3807" t="s">
        <v>2126</v>
      </c>
      <c r="U3807" t="s">
        <v>2127</v>
      </c>
      <c r="V3807">
        <v>0</v>
      </c>
      <c r="W3807" t="s">
        <v>2127</v>
      </c>
      <c r="X3807" t="s">
        <v>2125</v>
      </c>
      <c r="Y3807" t="s">
        <v>2125</v>
      </c>
      <c r="Z3807" t="s">
        <v>312</v>
      </c>
      <c r="AA3807" t="s">
        <v>2137</v>
      </c>
      <c r="AB3807" t="s">
        <v>2127</v>
      </c>
    </row>
    <row r="3808" spans="1:28" x14ac:dyDescent="0.2">
      <c r="A3808">
        <v>16120481</v>
      </c>
      <c r="B3808" t="s">
        <v>1680</v>
      </c>
      <c r="C3808" t="s">
        <v>2158</v>
      </c>
      <c r="D3808" t="s">
        <v>550</v>
      </c>
      <c r="E3808" t="s">
        <v>317</v>
      </c>
      <c r="F3808" t="s">
        <v>316</v>
      </c>
      <c r="G3808" t="s">
        <v>316</v>
      </c>
      <c r="H3808" t="s">
        <v>550</v>
      </c>
      <c r="I3808" t="s">
        <v>317</v>
      </c>
      <c r="J3808" t="s">
        <v>322</v>
      </c>
      <c r="K3808" t="s">
        <v>1681</v>
      </c>
      <c r="L3808" t="s">
        <v>13547</v>
      </c>
      <c r="M3808" s="11">
        <v>43122.38994212963</v>
      </c>
      <c r="N3808" s="11">
        <v>43122.38994212963</v>
      </c>
      <c r="O3808" s="11">
        <v>43129.438206018516</v>
      </c>
      <c r="P3808" t="s">
        <v>2124</v>
      </c>
      <c r="Q3808" t="s">
        <v>491</v>
      </c>
      <c r="R3808" t="s">
        <v>13548</v>
      </c>
      <c r="S3808" t="s">
        <v>2125</v>
      </c>
      <c r="T3808" t="s">
        <v>2126</v>
      </c>
      <c r="U3808" t="s">
        <v>2127</v>
      </c>
      <c r="V3808">
        <v>0</v>
      </c>
      <c r="W3808" t="s">
        <v>2127</v>
      </c>
      <c r="X3808" t="s">
        <v>2125</v>
      </c>
      <c r="Y3808" t="s">
        <v>2125</v>
      </c>
      <c r="Z3808" t="s">
        <v>312</v>
      </c>
      <c r="AA3808" t="s">
        <v>2137</v>
      </c>
      <c r="AB3808" t="s">
        <v>2127</v>
      </c>
    </row>
    <row r="3809" spans="1:28" x14ac:dyDescent="0.2">
      <c r="A3809">
        <v>16120490</v>
      </c>
      <c r="B3809" t="s">
        <v>6916</v>
      </c>
      <c r="C3809" t="s">
        <v>6917</v>
      </c>
      <c r="D3809" t="s">
        <v>482</v>
      </c>
      <c r="E3809" t="s">
        <v>317</v>
      </c>
      <c r="F3809" t="s">
        <v>2127</v>
      </c>
      <c r="G3809" t="s">
        <v>370</v>
      </c>
      <c r="H3809" t="s">
        <v>482</v>
      </c>
      <c r="I3809" t="s">
        <v>317</v>
      </c>
      <c r="J3809" t="s">
        <v>334</v>
      </c>
      <c r="K3809" t="s">
        <v>4133</v>
      </c>
      <c r="L3809" t="s">
        <v>13549</v>
      </c>
      <c r="M3809" s="11">
        <v>43122.3903125</v>
      </c>
      <c r="N3809" s="11">
        <v>43122.3903125</v>
      </c>
      <c r="O3809" s="11">
        <v>43129.39298611111</v>
      </c>
      <c r="P3809" t="s">
        <v>2124</v>
      </c>
      <c r="Q3809" t="s">
        <v>3286</v>
      </c>
      <c r="R3809" t="s">
        <v>13550</v>
      </c>
      <c r="S3809" t="s">
        <v>2125</v>
      </c>
      <c r="T3809" t="s">
        <v>2126</v>
      </c>
      <c r="U3809" t="s">
        <v>2127</v>
      </c>
      <c r="V3809">
        <v>0</v>
      </c>
      <c r="W3809" t="s">
        <v>2127</v>
      </c>
      <c r="X3809" t="s">
        <v>2125</v>
      </c>
      <c r="Y3809" t="s">
        <v>2125</v>
      </c>
      <c r="Z3809" t="s">
        <v>433</v>
      </c>
      <c r="AA3809" t="s">
        <v>2137</v>
      </c>
      <c r="AB3809" t="s">
        <v>2127</v>
      </c>
    </row>
    <row r="3810" spans="1:28" x14ac:dyDescent="0.2">
      <c r="A3810">
        <v>16120511</v>
      </c>
      <c r="B3810" t="s">
        <v>6671</v>
      </c>
      <c r="C3810" t="s">
        <v>6917</v>
      </c>
      <c r="D3810" t="s">
        <v>482</v>
      </c>
      <c r="E3810" t="s">
        <v>317</v>
      </c>
      <c r="F3810" t="s">
        <v>2127</v>
      </c>
      <c r="G3810" t="s">
        <v>370</v>
      </c>
      <c r="H3810" t="s">
        <v>482</v>
      </c>
      <c r="I3810" t="s">
        <v>317</v>
      </c>
      <c r="J3810" t="s">
        <v>334</v>
      </c>
      <c r="K3810" t="s">
        <v>4133</v>
      </c>
      <c r="L3810" t="s">
        <v>13551</v>
      </c>
      <c r="M3810" s="11">
        <v>43122.391215277778</v>
      </c>
      <c r="N3810" s="11">
        <v>43122.391215277778</v>
      </c>
      <c r="O3810" s="11">
        <v>43129.392847222225</v>
      </c>
      <c r="P3810" t="s">
        <v>2124</v>
      </c>
      <c r="Q3810" t="s">
        <v>3286</v>
      </c>
      <c r="R3810" t="s">
        <v>13550</v>
      </c>
      <c r="S3810" t="s">
        <v>2125</v>
      </c>
      <c r="T3810" t="s">
        <v>2126</v>
      </c>
      <c r="U3810" t="s">
        <v>2127</v>
      </c>
      <c r="V3810">
        <v>0</v>
      </c>
      <c r="W3810" t="s">
        <v>2127</v>
      </c>
      <c r="X3810" t="s">
        <v>2125</v>
      </c>
      <c r="Y3810" t="s">
        <v>2125</v>
      </c>
      <c r="Z3810" t="s">
        <v>433</v>
      </c>
      <c r="AA3810" t="s">
        <v>2137</v>
      </c>
      <c r="AB3810" t="s">
        <v>2127</v>
      </c>
    </row>
    <row r="3811" spans="1:28" x14ac:dyDescent="0.2">
      <c r="A3811">
        <v>16120518</v>
      </c>
      <c r="B3811" t="s">
        <v>9766</v>
      </c>
      <c r="C3811" t="s">
        <v>6917</v>
      </c>
      <c r="D3811" t="s">
        <v>482</v>
      </c>
      <c r="E3811" t="s">
        <v>317</v>
      </c>
      <c r="F3811" t="s">
        <v>2127</v>
      </c>
      <c r="G3811" t="s">
        <v>370</v>
      </c>
      <c r="H3811" t="s">
        <v>482</v>
      </c>
      <c r="I3811" t="s">
        <v>317</v>
      </c>
      <c r="J3811" t="s">
        <v>334</v>
      </c>
      <c r="K3811" t="s">
        <v>4133</v>
      </c>
      <c r="L3811" t="s">
        <v>13552</v>
      </c>
      <c r="M3811" s="11">
        <v>43122.391643518517</v>
      </c>
      <c r="N3811" s="11">
        <v>43122.391643518517</v>
      </c>
      <c r="O3811" s="11">
        <v>43129.392743055556</v>
      </c>
      <c r="P3811" t="s">
        <v>2124</v>
      </c>
      <c r="Q3811" t="s">
        <v>3286</v>
      </c>
      <c r="R3811" t="s">
        <v>13550</v>
      </c>
      <c r="S3811" t="s">
        <v>2125</v>
      </c>
      <c r="T3811" t="s">
        <v>2126</v>
      </c>
      <c r="U3811" t="s">
        <v>2127</v>
      </c>
      <c r="V3811">
        <v>0</v>
      </c>
      <c r="W3811" t="s">
        <v>2127</v>
      </c>
      <c r="X3811" t="s">
        <v>2125</v>
      </c>
      <c r="Y3811" t="s">
        <v>2125</v>
      </c>
      <c r="Z3811" t="s">
        <v>433</v>
      </c>
      <c r="AA3811" t="s">
        <v>2137</v>
      </c>
      <c r="AB3811" t="s">
        <v>2127</v>
      </c>
    </row>
    <row r="3812" spans="1:28" x14ac:dyDescent="0.2">
      <c r="A3812">
        <v>16120551</v>
      </c>
      <c r="B3812" t="s">
        <v>13553</v>
      </c>
      <c r="C3812" t="s">
        <v>13554</v>
      </c>
      <c r="D3812" t="s">
        <v>482</v>
      </c>
      <c r="E3812" t="s">
        <v>317</v>
      </c>
      <c r="F3812" t="s">
        <v>2127</v>
      </c>
      <c r="G3812" t="s">
        <v>370</v>
      </c>
      <c r="H3812" t="s">
        <v>482</v>
      </c>
      <c r="I3812" t="s">
        <v>317</v>
      </c>
      <c r="J3812" t="s">
        <v>334</v>
      </c>
      <c r="K3812" t="s">
        <v>1700</v>
      </c>
      <c r="L3812" t="s">
        <v>13555</v>
      </c>
      <c r="M3812" s="11">
        <v>43122.393530092595</v>
      </c>
      <c r="N3812" s="11">
        <v>43122.393530092595</v>
      </c>
      <c r="O3812" s="11">
        <v>43129.395127314812</v>
      </c>
      <c r="P3812" t="s">
        <v>2124</v>
      </c>
      <c r="Q3812" t="s">
        <v>3286</v>
      </c>
      <c r="R3812" t="s">
        <v>8939</v>
      </c>
      <c r="S3812" t="s">
        <v>2125</v>
      </c>
      <c r="T3812" t="s">
        <v>2126</v>
      </c>
      <c r="U3812" t="s">
        <v>2127</v>
      </c>
      <c r="V3812">
        <v>0</v>
      </c>
      <c r="W3812" t="s">
        <v>2127</v>
      </c>
      <c r="X3812" t="s">
        <v>2125</v>
      </c>
      <c r="Y3812" t="s">
        <v>2125</v>
      </c>
      <c r="Z3812" t="s">
        <v>4530</v>
      </c>
      <c r="AA3812" t="s">
        <v>2128</v>
      </c>
      <c r="AB3812" t="s">
        <v>2127</v>
      </c>
    </row>
    <row r="3813" spans="1:28" x14ac:dyDescent="0.2">
      <c r="A3813">
        <v>16120600</v>
      </c>
      <c r="B3813" t="s">
        <v>5360</v>
      </c>
      <c r="C3813" t="s">
        <v>5361</v>
      </c>
      <c r="D3813" t="s">
        <v>510</v>
      </c>
      <c r="E3813" t="s">
        <v>317</v>
      </c>
      <c r="F3813" t="s">
        <v>370</v>
      </c>
      <c r="G3813" t="s">
        <v>370</v>
      </c>
      <c r="H3813" t="s">
        <v>510</v>
      </c>
      <c r="I3813" t="s">
        <v>317</v>
      </c>
      <c r="J3813" t="s">
        <v>430</v>
      </c>
      <c r="K3813" t="s">
        <v>13556</v>
      </c>
      <c r="L3813" t="s">
        <v>13557</v>
      </c>
      <c r="M3813" s="11">
        <v>43122.395798611113</v>
      </c>
      <c r="N3813" s="11">
        <v>43122.395798611113</v>
      </c>
      <c r="O3813" s="11">
        <v>43129.399340277778</v>
      </c>
      <c r="P3813" t="s">
        <v>2124</v>
      </c>
      <c r="Q3813" t="s">
        <v>483</v>
      </c>
      <c r="R3813" t="s">
        <v>13558</v>
      </c>
      <c r="S3813" t="s">
        <v>2125</v>
      </c>
      <c r="T3813" t="s">
        <v>2126</v>
      </c>
      <c r="U3813" t="s">
        <v>2127</v>
      </c>
      <c r="V3813">
        <v>0</v>
      </c>
      <c r="W3813" t="s">
        <v>2127</v>
      </c>
      <c r="X3813" t="s">
        <v>2125</v>
      </c>
      <c r="Y3813" t="s">
        <v>2125</v>
      </c>
      <c r="Z3813" t="s">
        <v>1697</v>
      </c>
      <c r="AA3813" t="s">
        <v>2137</v>
      </c>
      <c r="AB3813" t="s">
        <v>2127</v>
      </c>
    </row>
    <row r="3814" spans="1:28" x14ac:dyDescent="0.2">
      <c r="A3814">
        <v>16120610</v>
      </c>
      <c r="B3814" t="s">
        <v>11782</v>
      </c>
      <c r="C3814" t="s">
        <v>2158</v>
      </c>
      <c r="D3814" t="s">
        <v>401</v>
      </c>
      <c r="E3814" t="s">
        <v>317</v>
      </c>
      <c r="F3814" t="s">
        <v>316</v>
      </c>
      <c r="G3814" t="s">
        <v>937</v>
      </c>
      <c r="H3814" t="s">
        <v>938</v>
      </c>
      <c r="I3814" t="s">
        <v>3216</v>
      </c>
      <c r="J3814" t="s">
        <v>334</v>
      </c>
      <c r="K3814" t="s">
        <v>939</v>
      </c>
      <c r="L3814" t="s">
        <v>13559</v>
      </c>
      <c r="M3814" s="11">
        <v>43122.395960648151</v>
      </c>
      <c r="N3814" s="11">
        <v>43122.395960648151</v>
      </c>
      <c r="O3814" s="11">
        <v>43122.606516203705</v>
      </c>
      <c r="P3814" t="s">
        <v>2124</v>
      </c>
      <c r="Q3814" t="s">
        <v>936</v>
      </c>
      <c r="R3814" t="s">
        <v>13560</v>
      </c>
      <c r="S3814" t="s">
        <v>2125</v>
      </c>
      <c r="T3814" t="s">
        <v>2126</v>
      </c>
      <c r="U3814" t="s">
        <v>2127</v>
      </c>
      <c r="V3814">
        <v>0</v>
      </c>
      <c r="W3814" t="s">
        <v>2127</v>
      </c>
      <c r="X3814" t="s">
        <v>2125</v>
      </c>
      <c r="Y3814" t="s">
        <v>2125</v>
      </c>
      <c r="Z3814" t="s">
        <v>312</v>
      </c>
      <c r="AA3814" t="s">
        <v>2137</v>
      </c>
      <c r="AB3814" t="s">
        <v>2127</v>
      </c>
    </row>
    <row r="3815" spans="1:28" x14ac:dyDescent="0.2">
      <c r="A3815">
        <v>16120660</v>
      </c>
      <c r="B3815" t="s">
        <v>10330</v>
      </c>
      <c r="C3815" t="s">
        <v>7230</v>
      </c>
      <c r="D3815" t="s">
        <v>482</v>
      </c>
      <c r="E3815" t="s">
        <v>317</v>
      </c>
      <c r="F3815" t="s">
        <v>370</v>
      </c>
      <c r="G3815" t="s">
        <v>370</v>
      </c>
      <c r="H3815" t="s">
        <v>482</v>
      </c>
      <c r="I3815" t="s">
        <v>317</v>
      </c>
      <c r="J3815" t="s">
        <v>430</v>
      </c>
      <c r="K3815" t="s">
        <v>1218</v>
      </c>
      <c r="L3815" t="s">
        <v>13561</v>
      </c>
      <c r="M3815" s="11">
        <v>43122.397870370369</v>
      </c>
      <c r="N3815" s="11">
        <v>43122.397870370369</v>
      </c>
      <c r="O3815" s="11">
        <v>43129.477083333331</v>
      </c>
      <c r="P3815" t="s">
        <v>2124</v>
      </c>
      <c r="Q3815" t="s">
        <v>483</v>
      </c>
      <c r="R3815" t="s">
        <v>13562</v>
      </c>
      <c r="S3815" t="s">
        <v>2125</v>
      </c>
      <c r="T3815" t="s">
        <v>2126</v>
      </c>
      <c r="U3815" t="s">
        <v>2127</v>
      </c>
      <c r="V3815">
        <v>0</v>
      </c>
      <c r="W3815" t="s">
        <v>2127</v>
      </c>
      <c r="X3815" t="s">
        <v>2125</v>
      </c>
      <c r="Y3815" t="s">
        <v>2125</v>
      </c>
      <c r="Z3815" t="s">
        <v>1560</v>
      </c>
      <c r="AA3815" t="s">
        <v>2137</v>
      </c>
      <c r="AB3815" t="s">
        <v>2127</v>
      </c>
    </row>
    <row r="3816" spans="1:28" x14ac:dyDescent="0.2">
      <c r="A3816">
        <v>16120693</v>
      </c>
      <c r="B3816" t="s">
        <v>3377</v>
      </c>
      <c r="C3816" t="s">
        <v>2340</v>
      </c>
      <c r="D3816" t="s">
        <v>324</v>
      </c>
      <c r="E3816" t="s">
        <v>317</v>
      </c>
      <c r="F3816" t="s">
        <v>414</v>
      </c>
      <c r="G3816" t="s">
        <v>414</v>
      </c>
      <c r="H3816" t="s">
        <v>892</v>
      </c>
      <c r="J3816" t="s">
        <v>334</v>
      </c>
      <c r="K3816" t="s">
        <v>13563</v>
      </c>
      <c r="L3816" t="s">
        <v>13564</v>
      </c>
      <c r="M3816" s="11">
        <v>43122.399467592593</v>
      </c>
      <c r="N3816" s="11">
        <v>43122.399467592593</v>
      </c>
      <c r="O3816" s="11">
        <v>43130.714513888888</v>
      </c>
      <c r="P3816" t="s">
        <v>2124</v>
      </c>
      <c r="Q3816" t="s">
        <v>6317</v>
      </c>
      <c r="R3816" t="s">
        <v>13565</v>
      </c>
      <c r="S3816" t="s">
        <v>2125</v>
      </c>
      <c r="T3816" t="s">
        <v>2126</v>
      </c>
      <c r="U3816" t="s">
        <v>2127</v>
      </c>
      <c r="V3816">
        <v>0</v>
      </c>
      <c r="W3816" t="s">
        <v>2127</v>
      </c>
      <c r="X3816" t="s">
        <v>2125</v>
      </c>
      <c r="Y3816" t="s">
        <v>2125</v>
      </c>
      <c r="Z3816" t="s">
        <v>534</v>
      </c>
      <c r="AA3816" t="s">
        <v>2128</v>
      </c>
      <c r="AB3816" t="s">
        <v>2127</v>
      </c>
    </row>
    <row r="3817" spans="1:28" x14ac:dyDescent="0.2">
      <c r="A3817">
        <v>16120702</v>
      </c>
      <c r="B3817" t="s">
        <v>13566</v>
      </c>
      <c r="C3817" t="s">
        <v>2158</v>
      </c>
      <c r="D3817" t="s">
        <v>460</v>
      </c>
      <c r="E3817" t="s">
        <v>317</v>
      </c>
      <c r="F3817" t="s">
        <v>316</v>
      </c>
      <c r="G3817" t="s">
        <v>316</v>
      </c>
      <c r="H3817" t="s">
        <v>460</v>
      </c>
      <c r="I3817" t="s">
        <v>317</v>
      </c>
      <c r="J3817" t="s">
        <v>334</v>
      </c>
      <c r="K3817" t="s">
        <v>526</v>
      </c>
      <c r="L3817" t="s">
        <v>13567</v>
      </c>
      <c r="M3817" s="11">
        <v>43122.399837962963</v>
      </c>
      <c r="N3817" s="11">
        <v>43122.399837962963</v>
      </c>
      <c r="O3817" s="11">
        <v>43129.410277777781</v>
      </c>
      <c r="P3817" t="s">
        <v>2124</v>
      </c>
      <c r="Q3817" t="s">
        <v>524</v>
      </c>
      <c r="R3817" t="s">
        <v>13568</v>
      </c>
      <c r="S3817" t="s">
        <v>2125</v>
      </c>
      <c r="T3817" t="s">
        <v>2126</v>
      </c>
      <c r="U3817" t="s">
        <v>2127</v>
      </c>
      <c r="V3817">
        <v>0</v>
      </c>
      <c r="W3817" t="s">
        <v>2127</v>
      </c>
      <c r="X3817" t="s">
        <v>2125</v>
      </c>
      <c r="Y3817" t="s">
        <v>2125</v>
      </c>
      <c r="Z3817" t="s">
        <v>312</v>
      </c>
      <c r="AA3817" t="s">
        <v>2137</v>
      </c>
      <c r="AB3817" t="s">
        <v>2127</v>
      </c>
    </row>
    <row r="3818" spans="1:28" x14ac:dyDescent="0.2">
      <c r="A3818">
        <v>16120713</v>
      </c>
      <c r="B3818" t="s">
        <v>8447</v>
      </c>
      <c r="C3818" t="s">
        <v>8448</v>
      </c>
      <c r="D3818" t="s">
        <v>510</v>
      </c>
      <c r="E3818" t="s">
        <v>317</v>
      </c>
      <c r="F3818" t="s">
        <v>370</v>
      </c>
      <c r="G3818" t="s">
        <v>370</v>
      </c>
      <c r="H3818" t="s">
        <v>510</v>
      </c>
      <c r="I3818" t="s">
        <v>317</v>
      </c>
      <c r="J3818" t="s">
        <v>430</v>
      </c>
      <c r="K3818" t="s">
        <v>1218</v>
      </c>
      <c r="L3818" t="s">
        <v>13569</v>
      </c>
      <c r="M3818" s="11">
        <v>43122.400358796294</v>
      </c>
      <c r="N3818" s="11">
        <v>43122.400358796294</v>
      </c>
      <c r="O3818" s="11">
        <v>43123.597962962966</v>
      </c>
      <c r="P3818" t="s">
        <v>2124</v>
      </c>
      <c r="Q3818" t="s">
        <v>483</v>
      </c>
      <c r="R3818" t="s">
        <v>13570</v>
      </c>
      <c r="S3818" t="s">
        <v>2125</v>
      </c>
      <c r="T3818" t="s">
        <v>2126</v>
      </c>
      <c r="U3818" t="s">
        <v>2127</v>
      </c>
      <c r="V3818">
        <v>0</v>
      </c>
      <c r="W3818" t="s">
        <v>2127</v>
      </c>
      <c r="X3818" t="s">
        <v>2125</v>
      </c>
      <c r="Y3818" t="s">
        <v>2125</v>
      </c>
      <c r="Z3818" t="s">
        <v>901</v>
      </c>
      <c r="AA3818" t="s">
        <v>2137</v>
      </c>
      <c r="AB3818" t="s">
        <v>2127</v>
      </c>
    </row>
    <row r="3819" spans="1:28" x14ac:dyDescent="0.2">
      <c r="A3819">
        <v>16120715</v>
      </c>
      <c r="B3819" t="s">
        <v>13571</v>
      </c>
      <c r="C3819" t="s">
        <v>6503</v>
      </c>
      <c r="D3819" t="s">
        <v>369</v>
      </c>
      <c r="E3819" t="s">
        <v>317</v>
      </c>
      <c r="F3819" t="s">
        <v>316</v>
      </c>
      <c r="G3819" t="s">
        <v>316</v>
      </c>
      <c r="H3819" t="s">
        <v>369</v>
      </c>
      <c r="I3819" t="s">
        <v>317</v>
      </c>
      <c r="J3819" t="s">
        <v>334</v>
      </c>
      <c r="K3819" t="s">
        <v>671</v>
      </c>
      <c r="L3819" t="s">
        <v>13572</v>
      </c>
      <c r="M3819" s="11">
        <v>43122.400694444441</v>
      </c>
      <c r="N3819" s="11">
        <v>43122.400694444441</v>
      </c>
      <c r="O3819" s="11">
        <v>43129.414525462962</v>
      </c>
      <c r="P3819" t="s">
        <v>2124</v>
      </c>
      <c r="Q3819" t="s">
        <v>425</v>
      </c>
      <c r="R3819" t="s">
        <v>13573</v>
      </c>
      <c r="S3819" t="s">
        <v>2125</v>
      </c>
      <c r="T3819" t="s">
        <v>2126</v>
      </c>
      <c r="U3819" t="s">
        <v>2127</v>
      </c>
      <c r="V3819">
        <v>0</v>
      </c>
      <c r="W3819" t="s">
        <v>2127</v>
      </c>
      <c r="X3819" t="s">
        <v>2125</v>
      </c>
      <c r="Y3819" t="s">
        <v>2125</v>
      </c>
      <c r="Z3819" t="s">
        <v>613</v>
      </c>
      <c r="AA3819" t="s">
        <v>2137</v>
      </c>
      <c r="AB3819" t="s">
        <v>2127</v>
      </c>
    </row>
    <row r="3820" spans="1:28" x14ac:dyDescent="0.2">
      <c r="A3820">
        <v>16120726</v>
      </c>
      <c r="B3820" t="s">
        <v>1684</v>
      </c>
      <c r="C3820" t="s">
        <v>2158</v>
      </c>
      <c r="D3820" t="s">
        <v>518</v>
      </c>
      <c r="E3820" t="s">
        <v>317</v>
      </c>
      <c r="F3820" t="s">
        <v>316</v>
      </c>
      <c r="G3820" t="s">
        <v>316</v>
      </c>
      <c r="H3820" t="s">
        <v>518</v>
      </c>
      <c r="I3820" t="s">
        <v>317</v>
      </c>
      <c r="J3820" t="s">
        <v>334</v>
      </c>
      <c r="K3820" t="s">
        <v>526</v>
      </c>
      <c r="L3820" t="s">
        <v>13574</v>
      </c>
      <c r="M3820" s="11">
        <v>43122.401284722226</v>
      </c>
      <c r="N3820" s="11">
        <v>43122.401284722226</v>
      </c>
      <c r="O3820" s="11">
        <v>43129.407581018517</v>
      </c>
      <c r="P3820" t="s">
        <v>2124</v>
      </c>
      <c r="Q3820" t="s">
        <v>524</v>
      </c>
      <c r="R3820" t="s">
        <v>13575</v>
      </c>
      <c r="S3820" t="s">
        <v>2125</v>
      </c>
      <c r="T3820" t="s">
        <v>2126</v>
      </c>
      <c r="U3820" t="s">
        <v>2127</v>
      </c>
      <c r="V3820">
        <v>0</v>
      </c>
      <c r="W3820" t="s">
        <v>2127</v>
      </c>
      <c r="X3820" t="s">
        <v>2125</v>
      </c>
      <c r="Y3820" t="s">
        <v>2125</v>
      </c>
      <c r="Z3820" t="s">
        <v>312</v>
      </c>
      <c r="AA3820" t="s">
        <v>2137</v>
      </c>
      <c r="AB3820" t="s">
        <v>2127</v>
      </c>
    </row>
    <row r="3821" spans="1:28" x14ac:dyDescent="0.2">
      <c r="A3821">
        <v>16121021</v>
      </c>
      <c r="B3821" t="s">
        <v>7541</v>
      </c>
      <c r="C3821" t="s">
        <v>2340</v>
      </c>
      <c r="D3821" t="s">
        <v>392</v>
      </c>
      <c r="E3821" t="s">
        <v>317</v>
      </c>
      <c r="F3821" t="s">
        <v>316</v>
      </c>
      <c r="G3821" t="s">
        <v>316</v>
      </c>
      <c r="H3821" t="s">
        <v>392</v>
      </c>
      <c r="I3821" t="s">
        <v>317</v>
      </c>
      <c r="J3821" t="s">
        <v>334</v>
      </c>
      <c r="K3821" t="s">
        <v>574</v>
      </c>
      <c r="L3821" t="s">
        <v>13576</v>
      </c>
      <c r="M3821" s="11">
        <v>43122.414201388892</v>
      </c>
      <c r="N3821" s="11">
        <v>43122.414201388892</v>
      </c>
      <c r="O3821" s="11">
        <v>43129.427465277775</v>
      </c>
      <c r="P3821" t="s">
        <v>2124</v>
      </c>
      <c r="Q3821" t="s">
        <v>402</v>
      </c>
      <c r="R3821" t="s">
        <v>13577</v>
      </c>
      <c r="S3821" t="s">
        <v>2125</v>
      </c>
      <c r="T3821" t="s">
        <v>2126</v>
      </c>
      <c r="U3821" t="s">
        <v>2127</v>
      </c>
      <c r="V3821">
        <v>0</v>
      </c>
      <c r="W3821" t="s">
        <v>2127</v>
      </c>
      <c r="X3821" t="s">
        <v>2125</v>
      </c>
      <c r="Y3821" t="s">
        <v>2125</v>
      </c>
      <c r="Z3821" t="s">
        <v>534</v>
      </c>
      <c r="AA3821" t="s">
        <v>2128</v>
      </c>
      <c r="AB3821" t="s">
        <v>2127</v>
      </c>
    </row>
    <row r="3822" spans="1:28" x14ac:dyDescent="0.2">
      <c r="A3822">
        <v>16121047</v>
      </c>
      <c r="B3822" t="s">
        <v>13578</v>
      </c>
      <c r="C3822" t="s">
        <v>13579</v>
      </c>
      <c r="D3822" t="s">
        <v>510</v>
      </c>
      <c r="E3822" t="s">
        <v>317</v>
      </c>
      <c r="F3822" t="s">
        <v>2127</v>
      </c>
      <c r="G3822" t="s">
        <v>370</v>
      </c>
      <c r="H3822" t="s">
        <v>510</v>
      </c>
      <c r="I3822" t="s">
        <v>317</v>
      </c>
      <c r="J3822" t="s">
        <v>334</v>
      </c>
      <c r="K3822" t="s">
        <v>3659</v>
      </c>
      <c r="L3822" t="s">
        <v>13580</v>
      </c>
      <c r="M3822" s="11">
        <v>43122.414884259262</v>
      </c>
      <c r="N3822" s="11">
        <v>43122.414884259262</v>
      </c>
      <c r="O3822" s="11">
        <v>43122.70689814815</v>
      </c>
      <c r="P3822" t="s">
        <v>2124</v>
      </c>
      <c r="Q3822" t="s">
        <v>1963</v>
      </c>
      <c r="R3822" t="s">
        <v>13581</v>
      </c>
      <c r="S3822" t="s">
        <v>2125</v>
      </c>
      <c r="T3822" t="s">
        <v>2126</v>
      </c>
      <c r="U3822" t="s">
        <v>2127</v>
      </c>
      <c r="V3822">
        <v>0</v>
      </c>
      <c r="W3822" t="s">
        <v>2127</v>
      </c>
      <c r="X3822" t="s">
        <v>2125</v>
      </c>
      <c r="Y3822" t="s">
        <v>2125</v>
      </c>
      <c r="Z3822" t="s">
        <v>1560</v>
      </c>
      <c r="AA3822" t="s">
        <v>2137</v>
      </c>
      <c r="AB3822" t="s">
        <v>2127</v>
      </c>
    </row>
    <row r="3823" spans="1:28" x14ac:dyDescent="0.2">
      <c r="A3823">
        <v>16121123</v>
      </c>
      <c r="B3823" t="s">
        <v>4684</v>
      </c>
      <c r="C3823" t="s">
        <v>3049</v>
      </c>
      <c r="D3823" t="s">
        <v>460</v>
      </c>
      <c r="E3823" t="s">
        <v>317</v>
      </c>
      <c r="F3823" t="s">
        <v>316</v>
      </c>
      <c r="G3823" t="s">
        <v>357</v>
      </c>
      <c r="H3823" t="s">
        <v>12885</v>
      </c>
      <c r="I3823" t="s">
        <v>317</v>
      </c>
      <c r="J3823" t="s">
        <v>322</v>
      </c>
      <c r="K3823" t="s">
        <v>13582</v>
      </c>
      <c r="L3823" t="s">
        <v>13583</v>
      </c>
      <c r="M3823" s="11">
        <v>43122.417314814818</v>
      </c>
      <c r="N3823" s="11">
        <v>43122.417314814818</v>
      </c>
      <c r="O3823" s="11">
        <v>43129.663622685184</v>
      </c>
      <c r="P3823" t="s">
        <v>2124</v>
      </c>
      <c r="Q3823" t="s">
        <v>799</v>
      </c>
      <c r="R3823" t="s">
        <v>13584</v>
      </c>
      <c r="S3823" t="s">
        <v>2125</v>
      </c>
      <c r="T3823" t="s">
        <v>2126</v>
      </c>
      <c r="U3823" t="s">
        <v>2127</v>
      </c>
      <c r="V3823">
        <v>0</v>
      </c>
      <c r="W3823" t="s">
        <v>2127</v>
      </c>
      <c r="X3823" t="s">
        <v>2125</v>
      </c>
      <c r="Y3823" t="s">
        <v>2125</v>
      </c>
      <c r="Z3823" t="s">
        <v>613</v>
      </c>
      <c r="AA3823" t="s">
        <v>2137</v>
      </c>
      <c r="AB3823" t="s">
        <v>2127</v>
      </c>
    </row>
    <row r="3824" spans="1:28" x14ac:dyDescent="0.2">
      <c r="A3824">
        <v>16121158</v>
      </c>
      <c r="B3824" t="s">
        <v>13585</v>
      </c>
      <c r="C3824" t="s">
        <v>5466</v>
      </c>
      <c r="D3824" t="s">
        <v>550</v>
      </c>
      <c r="E3824" t="s">
        <v>317</v>
      </c>
      <c r="F3824" t="s">
        <v>316</v>
      </c>
      <c r="G3824" t="s">
        <v>316</v>
      </c>
      <c r="H3824" t="s">
        <v>550</v>
      </c>
      <c r="I3824" t="s">
        <v>317</v>
      </c>
      <c r="J3824" t="s">
        <v>334</v>
      </c>
      <c r="K3824" t="s">
        <v>1502</v>
      </c>
      <c r="L3824" t="s">
        <v>13586</v>
      </c>
      <c r="M3824" s="11">
        <v>43122.418935185182</v>
      </c>
      <c r="N3824" s="11">
        <v>43122.418935185182</v>
      </c>
      <c r="O3824" s="11">
        <v>43129.425520833334</v>
      </c>
      <c r="P3824" t="s">
        <v>2124</v>
      </c>
      <c r="Q3824" t="s">
        <v>425</v>
      </c>
      <c r="R3824" t="s">
        <v>13587</v>
      </c>
      <c r="S3824" t="s">
        <v>2125</v>
      </c>
      <c r="T3824" t="s">
        <v>2126</v>
      </c>
      <c r="U3824" t="s">
        <v>2127</v>
      </c>
      <c r="V3824">
        <v>0</v>
      </c>
      <c r="W3824" t="s">
        <v>2127</v>
      </c>
      <c r="X3824" t="s">
        <v>2125</v>
      </c>
      <c r="Y3824" t="s">
        <v>2125</v>
      </c>
      <c r="Z3824" t="s">
        <v>433</v>
      </c>
      <c r="AA3824" t="s">
        <v>2137</v>
      </c>
      <c r="AB3824" t="s">
        <v>2127</v>
      </c>
    </row>
    <row r="3825" spans="1:28" x14ac:dyDescent="0.2">
      <c r="A3825">
        <v>16121170</v>
      </c>
      <c r="B3825" t="s">
        <v>2493</v>
      </c>
      <c r="C3825" t="s">
        <v>2340</v>
      </c>
      <c r="D3825" t="s">
        <v>369</v>
      </c>
      <c r="E3825" t="s">
        <v>317</v>
      </c>
      <c r="F3825" t="s">
        <v>316</v>
      </c>
      <c r="G3825" t="s">
        <v>316</v>
      </c>
      <c r="H3825" t="s">
        <v>369</v>
      </c>
      <c r="I3825" t="s">
        <v>317</v>
      </c>
      <c r="J3825" t="s">
        <v>334</v>
      </c>
      <c r="K3825" t="s">
        <v>5062</v>
      </c>
      <c r="L3825" t="s">
        <v>13588</v>
      </c>
      <c r="M3825" s="11">
        <v>43122.419293981482</v>
      </c>
      <c r="N3825" s="11">
        <v>43122.419293981482</v>
      </c>
      <c r="O3825" s="11">
        <v>43129.422962962963</v>
      </c>
      <c r="P3825" t="s">
        <v>2124</v>
      </c>
      <c r="Q3825" t="s">
        <v>519</v>
      </c>
      <c r="R3825" t="s">
        <v>13589</v>
      </c>
      <c r="S3825" t="s">
        <v>2125</v>
      </c>
      <c r="T3825" t="s">
        <v>2126</v>
      </c>
      <c r="U3825" t="s">
        <v>2127</v>
      </c>
      <c r="V3825">
        <v>0</v>
      </c>
      <c r="W3825" t="s">
        <v>2127</v>
      </c>
      <c r="X3825" t="s">
        <v>2125</v>
      </c>
      <c r="Y3825" t="s">
        <v>2125</v>
      </c>
      <c r="Z3825" t="s">
        <v>534</v>
      </c>
      <c r="AA3825" t="s">
        <v>2137</v>
      </c>
      <c r="AB3825" t="s">
        <v>2127</v>
      </c>
    </row>
    <row r="3826" spans="1:28" x14ac:dyDescent="0.2">
      <c r="A3826">
        <v>16121183</v>
      </c>
      <c r="B3826" t="s">
        <v>13590</v>
      </c>
      <c r="C3826" t="s">
        <v>9500</v>
      </c>
      <c r="D3826" t="s">
        <v>510</v>
      </c>
      <c r="E3826" t="s">
        <v>317</v>
      </c>
      <c r="F3826" t="s">
        <v>370</v>
      </c>
      <c r="G3826" t="s">
        <v>370</v>
      </c>
      <c r="H3826" t="s">
        <v>510</v>
      </c>
      <c r="I3826" t="s">
        <v>317</v>
      </c>
      <c r="J3826" t="s">
        <v>430</v>
      </c>
      <c r="K3826" t="s">
        <v>1218</v>
      </c>
      <c r="L3826" t="s">
        <v>13591</v>
      </c>
      <c r="M3826" s="11">
        <v>43122.419687499998</v>
      </c>
      <c r="N3826" s="11">
        <v>43122.419687499998</v>
      </c>
      <c r="O3826" s="11">
        <v>43129.468032407407</v>
      </c>
      <c r="P3826" t="s">
        <v>2124</v>
      </c>
      <c r="Q3826" t="s">
        <v>483</v>
      </c>
      <c r="R3826" t="s">
        <v>13592</v>
      </c>
      <c r="S3826" t="s">
        <v>2125</v>
      </c>
      <c r="T3826" t="s">
        <v>2126</v>
      </c>
      <c r="U3826" t="s">
        <v>2127</v>
      </c>
      <c r="V3826">
        <v>0</v>
      </c>
      <c r="W3826" t="s">
        <v>2127</v>
      </c>
      <c r="X3826" t="s">
        <v>2125</v>
      </c>
      <c r="Y3826" t="s">
        <v>2125</v>
      </c>
      <c r="Z3826" t="s">
        <v>1006</v>
      </c>
      <c r="AA3826" t="s">
        <v>2137</v>
      </c>
      <c r="AB3826" t="s">
        <v>2127</v>
      </c>
    </row>
    <row r="3827" spans="1:28" x14ac:dyDescent="0.2">
      <c r="A3827">
        <v>16121184</v>
      </c>
      <c r="B3827" t="s">
        <v>13593</v>
      </c>
      <c r="C3827" t="s">
        <v>2158</v>
      </c>
      <c r="D3827" t="s">
        <v>401</v>
      </c>
      <c r="E3827" t="s">
        <v>317</v>
      </c>
      <c r="F3827" t="s">
        <v>2127</v>
      </c>
      <c r="G3827" t="s">
        <v>316</v>
      </c>
      <c r="H3827" t="s">
        <v>401</v>
      </c>
      <c r="I3827" t="s">
        <v>317</v>
      </c>
      <c r="J3827" t="s">
        <v>334</v>
      </c>
      <c r="K3827" t="s">
        <v>13594</v>
      </c>
      <c r="L3827" t="s">
        <v>13595</v>
      </c>
      <c r="M3827" s="11">
        <v>43122.419745370367</v>
      </c>
      <c r="N3827" s="11">
        <v>43122.419745370367</v>
      </c>
      <c r="O3827" s="11">
        <v>43129.42114583333</v>
      </c>
      <c r="P3827" t="s">
        <v>2124</v>
      </c>
      <c r="Q3827" t="s">
        <v>3694</v>
      </c>
      <c r="R3827" t="s">
        <v>13596</v>
      </c>
      <c r="S3827" t="s">
        <v>2125</v>
      </c>
      <c r="T3827" t="s">
        <v>2126</v>
      </c>
      <c r="U3827" t="s">
        <v>2127</v>
      </c>
      <c r="V3827">
        <v>0</v>
      </c>
      <c r="W3827" t="s">
        <v>2127</v>
      </c>
      <c r="X3827" t="s">
        <v>2125</v>
      </c>
      <c r="Y3827" t="s">
        <v>2125</v>
      </c>
      <c r="Z3827" t="s">
        <v>312</v>
      </c>
      <c r="AA3827" t="s">
        <v>2128</v>
      </c>
      <c r="AB3827" t="s">
        <v>2127</v>
      </c>
    </row>
    <row r="3828" spans="1:28" x14ac:dyDescent="0.2">
      <c r="A3828">
        <v>16121204</v>
      </c>
      <c r="B3828" t="s">
        <v>9507</v>
      </c>
      <c r="C3828" t="s">
        <v>9508</v>
      </c>
      <c r="D3828" t="s">
        <v>482</v>
      </c>
      <c r="E3828" t="s">
        <v>317</v>
      </c>
      <c r="F3828" t="s">
        <v>370</v>
      </c>
      <c r="G3828" t="s">
        <v>370</v>
      </c>
      <c r="H3828" t="s">
        <v>482</v>
      </c>
      <c r="I3828" t="s">
        <v>317</v>
      </c>
      <c r="J3828" t="s">
        <v>322</v>
      </c>
      <c r="K3828" t="s">
        <v>487</v>
      </c>
      <c r="L3828" t="s">
        <v>13597</v>
      </c>
      <c r="M3828" s="11">
        <v>43122.420532407406</v>
      </c>
      <c r="N3828" s="11">
        <v>43122.420532407406</v>
      </c>
      <c r="O3828" s="11">
        <v>43129.433182870373</v>
      </c>
      <c r="P3828" t="s">
        <v>2124</v>
      </c>
      <c r="Q3828" t="s">
        <v>483</v>
      </c>
      <c r="R3828" t="s">
        <v>13598</v>
      </c>
      <c r="S3828" t="s">
        <v>2125</v>
      </c>
      <c r="T3828" t="s">
        <v>2126</v>
      </c>
      <c r="U3828" t="s">
        <v>2127</v>
      </c>
      <c r="V3828">
        <v>0</v>
      </c>
      <c r="W3828" t="s">
        <v>2127</v>
      </c>
      <c r="X3828" t="s">
        <v>2125</v>
      </c>
      <c r="Y3828" t="s">
        <v>2125</v>
      </c>
      <c r="Z3828" t="s">
        <v>3261</v>
      </c>
      <c r="AA3828" t="s">
        <v>2137</v>
      </c>
      <c r="AB3828" t="s">
        <v>2127</v>
      </c>
    </row>
    <row r="3829" spans="1:28" x14ac:dyDescent="0.2">
      <c r="A3829">
        <v>16121220</v>
      </c>
      <c r="B3829" t="s">
        <v>13599</v>
      </c>
      <c r="C3829" t="s">
        <v>4986</v>
      </c>
      <c r="D3829" t="s">
        <v>468</v>
      </c>
      <c r="E3829" t="s">
        <v>317</v>
      </c>
      <c r="F3829" t="s">
        <v>316</v>
      </c>
      <c r="G3829" t="s">
        <v>316</v>
      </c>
      <c r="H3829" t="s">
        <v>468</v>
      </c>
      <c r="I3829" t="s">
        <v>317</v>
      </c>
      <c r="J3829" t="s">
        <v>334</v>
      </c>
      <c r="K3829" t="s">
        <v>13600</v>
      </c>
      <c r="L3829" t="s">
        <v>13601</v>
      </c>
      <c r="M3829" s="11">
        <v>43122.42114583333</v>
      </c>
      <c r="N3829" s="11">
        <v>43122.42114583333</v>
      </c>
      <c r="O3829" s="11">
        <v>43123.423217592594</v>
      </c>
      <c r="P3829" t="s">
        <v>2124</v>
      </c>
      <c r="Q3829" t="s">
        <v>436</v>
      </c>
      <c r="R3829" t="s">
        <v>13602</v>
      </c>
      <c r="S3829" t="s">
        <v>2125</v>
      </c>
      <c r="T3829" t="s">
        <v>2126</v>
      </c>
      <c r="U3829" t="s">
        <v>2127</v>
      </c>
      <c r="V3829">
        <v>0</v>
      </c>
      <c r="W3829" t="s">
        <v>2127</v>
      </c>
      <c r="X3829" t="s">
        <v>2125</v>
      </c>
      <c r="Y3829" t="s">
        <v>2125</v>
      </c>
      <c r="Z3829" t="s">
        <v>1176</v>
      </c>
      <c r="AA3829" t="s">
        <v>2137</v>
      </c>
      <c r="AB3829" t="s">
        <v>2127</v>
      </c>
    </row>
    <row r="3830" spans="1:28" x14ac:dyDescent="0.2">
      <c r="A3830">
        <v>16121235</v>
      </c>
      <c r="B3830" t="s">
        <v>13603</v>
      </c>
      <c r="C3830" t="s">
        <v>13604</v>
      </c>
      <c r="D3830" t="s">
        <v>510</v>
      </c>
      <c r="E3830" t="s">
        <v>317</v>
      </c>
      <c r="F3830" t="s">
        <v>2127</v>
      </c>
      <c r="G3830" t="s">
        <v>370</v>
      </c>
      <c r="H3830" t="s">
        <v>510</v>
      </c>
      <c r="I3830" t="s">
        <v>317</v>
      </c>
      <c r="J3830" t="s">
        <v>334</v>
      </c>
      <c r="K3830" t="s">
        <v>1021</v>
      </c>
      <c r="L3830" t="s">
        <v>13605</v>
      </c>
      <c r="M3830" s="11">
        <v>43122.421851851854</v>
      </c>
      <c r="N3830" s="11">
        <v>43122.421851851854</v>
      </c>
      <c r="O3830" s="11">
        <v>43129.42465277778</v>
      </c>
      <c r="P3830" t="s">
        <v>2124</v>
      </c>
      <c r="Q3830" t="s">
        <v>1963</v>
      </c>
      <c r="R3830" t="s">
        <v>13606</v>
      </c>
      <c r="S3830" t="s">
        <v>2125</v>
      </c>
      <c r="T3830" t="s">
        <v>2126</v>
      </c>
      <c r="U3830" t="s">
        <v>2127</v>
      </c>
      <c r="V3830">
        <v>0</v>
      </c>
      <c r="W3830" t="s">
        <v>2127</v>
      </c>
      <c r="X3830" t="s">
        <v>2125</v>
      </c>
      <c r="Y3830" t="s">
        <v>2125</v>
      </c>
      <c r="Z3830" t="s">
        <v>2356</v>
      </c>
      <c r="AA3830" t="s">
        <v>2137</v>
      </c>
      <c r="AB3830" t="s">
        <v>2127</v>
      </c>
    </row>
    <row r="3831" spans="1:28" x14ac:dyDescent="0.2">
      <c r="A3831">
        <v>16121334</v>
      </c>
      <c r="B3831" t="s">
        <v>12299</v>
      </c>
      <c r="C3831" t="s">
        <v>2804</v>
      </c>
      <c r="D3831" t="s">
        <v>434</v>
      </c>
      <c r="E3831" t="s">
        <v>317</v>
      </c>
      <c r="F3831" t="s">
        <v>316</v>
      </c>
      <c r="G3831" t="s">
        <v>357</v>
      </c>
      <c r="H3831" t="s">
        <v>2140</v>
      </c>
      <c r="I3831" t="s">
        <v>317</v>
      </c>
      <c r="J3831" t="s">
        <v>334</v>
      </c>
      <c r="K3831" t="s">
        <v>766</v>
      </c>
      <c r="L3831" t="s">
        <v>13609</v>
      </c>
      <c r="M3831" s="11">
        <v>43122.425347222219</v>
      </c>
      <c r="N3831" s="11">
        <v>43122.425347222219</v>
      </c>
      <c r="O3831" s="11">
        <v>43129.494502314818</v>
      </c>
      <c r="P3831" t="s">
        <v>2124</v>
      </c>
      <c r="Q3831" t="s">
        <v>3972</v>
      </c>
      <c r="R3831" t="s">
        <v>13610</v>
      </c>
      <c r="S3831" t="s">
        <v>2125</v>
      </c>
      <c r="T3831" t="s">
        <v>2126</v>
      </c>
      <c r="U3831" t="s">
        <v>2127</v>
      </c>
      <c r="V3831">
        <v>0</v>
      </c>
      <c r="W3831" t="s">
        <v>2127</v>
      </c>
      <c r="X3831" t="s">
        <v>2125</v>
      </c>
      <c r="Y3831" t="s">
        <v>2125</v>
      </c>
      <c r="Z3831" t="s">
        <v>459</v>
      </c>
      <c r="AA3831" t="s">
        <v>2137</v>
      </c>
      <c r="AB3831" t="s">
        <v>2129</v>
      </c>
    </row>
    <row r="3832" spans="1:28" x14ac:dyDescent="0.2">
      <c r="A3832">
        <v>16121396</v>
      </c>
      <c r="B3832" t="s">
        <v>7954</v>
      </c>
      <c r="C3832" t="s">
        <v>7955</v>
      </c>
      <c r="D3832" t="s">
        <v>369</v>
      </c>
      <c r="E3832" t="s">
        <v>317</v>
      </c>
      <c r="F3832" t="s">
        <v>2127</v>
      </c>
      <c r="G3832" t="s">
        <v>370</v>
      </c>
      <c r="H3832" t="s">
        <v>369</v>
      </c>
      <c r="I3832" t="s">
        <v>317</v>
      </c>
      <c r="J3832" t="s">
        <v>334</v>
      </c>
      <c r="K3832" t="s">
        <v>3558</v>
      </c>
      <c r="L3832" t="s">
        <v>13611</v>
      </c>
      <c r="M3832" s="11">
        <v>43122.427824074075</v>
      </c>
      <c r="N3832" s="11">
        <v>43122.427824074075</v>
      </c>
      <c r="O3832" s="11">
        <v>43129.430763888886</v>
      </c>
      <c r="P3832" t="s">
        <v>2124</v>
      </c>
      <c r="Q3832" t="s">
        <v>3694</v>
      </c>
      <c r="R3832" t="s">
        <v>13612</v>
      </c>
      <c r="S3832" t="s">
        <v>2125</v>
      </c>
      <c r="T3832" t="s">
        <v>2126</v>
      </c>
      <c r="U3832" t="s">
        <v>2127</v>
      </c>
      <c r="V3832">
        <v>0</v>
      </c>
      <c r="W3832" t="s">
        <v>2127</v>
      </c>
      <c r="X3832" t="s">
        <v>2125</v>
      </c>
      <c r="Y3832" t="s">
        <v>2125</v>
      </c>
      <c r="Z3832" t="s">
        <v>3063</v>
      </c>
      <c r="AA3832" t="s">
        <v>2137</v>
      </c>
      <c r="AB3832" t="s">
        <v>2127</v>
      </c>
    </row>
    <row r="3833" spans="1:28" x14ac:dyDescent="0.2">
      <c r="A3833">
        <v>16121399</v>
      </c>
      <c r="B3833" t="s">
        <v>13613</v>
      </c>
      <c r="C3833" t="s">
        <v>2158</v>
      </c>
      <c r="D3833" t="s">
        <v>518</v>
      </c>
      <c r="E3833" t="s">
        <v>317</v>
      </c>
      <c r="F3833" t="s">
        <v>316</v>
      </c>
      <c r="G3833" t="s">
        <v>316</v>
      </c>
      <c r="H3833" t="s">
        <v>518</v>
      </c>
      <c r="I3833" t="s">
        <v>317</v>
      </c>
      <c r="J3833" t="s">
        <v>322</v>
      </c>
      <c r="K3833" t="s">
        <v>13614</v>
      </c>
      <c r="L3833" t="s">
        <v>13615</v>
      </c>
      <c r="M3833" s="11">
        <v>43122.427951388891</v>
      </c>
      <c r="N3833" s="11">
        <v>43122.427951388891</v>
      </c>
      <c r="O3833" s="11">
        <v>43129.434814814813</v>
      </c>
      <c r="P3833" t="s">
        <v>2124</v>
      </c>
      <c r="Q3833" t="s">
        <v>491</v>
      </c>
      <c r="R3833" t="s">
        <v>13616</v>
      </c>
      <c r="S3833" t="s">
        <v>2125</v>
      </c>
      <c r="T3833" t="s">
        <v>2126</v>
      </c>
      <c r="U3833" t="s">
        <v>2127</v>
      </c>
      <c r="V3833">
        <v>0</v>
      </c>
      <c r="W3833" t="s">
        <v>2127</v>
      </c>
      <c r="X3833" t="s">
        <v>2125</v>
      </c>
      <c r="Y3833" t="s">
        <v>2125</v>
      </c>
      <c r="Z3833" t="s">
        <v>312</v>
      </c>
      <c r="AA3833" t="s">
        <v>2137</v>
      </c>
      <c r="AB3833" t="s">
        <v>2127</v>
      </c>
    </row>
    <row r="3834" spans="1:28" x14ac:dyDescent="0.2">
      <c r="A3834">
        <v>16121415</v>
      </c>
      <c r="B3834" t="s">
        <v>13617</v>
      </c>
      <c r="C3834" t="s">
        <v>6225</v>
      </c>
      <c r="D3834" t="s">
        <v>434</v>
      </c>
      <c r="E3834" t="s">
        <v>317</v>
      </c>
      <c r="F3834" t="s">
        <v>316</v>
      </c>
      <c r="G3834" t="s">
        <v>316</v>
      </c>
      <c r="H3834" t="s">
        <v>434</v>
      </c>
      <c r="I3834" t="s">
        <v>317</v>
      </c>
      <c r="J3834" t="s">
        <v>334</v>
      </c>
      <c r="K3834" t="s">
        <v>1218</v>
      </c>
      <c r="L3834" t="s">
        <v>13618</v>
      </c>
      <c r="M3834" s="11">
        <v>43122.428576388891</v>
      </c>
      <c r="N3834" s="11">
        <v>43122.428576388891</v>
      </c>
      <c r="O3834" s="11">
        <v>43129.585439814815</v>
      </c>
      <c r="P3834" t="s">
        <v>2124</v>
      </c>
      <c r="Q3834" t="s">
        <v>425</v>
      </c>
      <c r="R3834" t="s">
        <v>13619</v>
      </c>
      <c r="S3834" t="s">
        <v>2125</v>
      </c>
      <c r="T3834" t="s">
        <v>2126</v>
      </c>
      <c r="U3834" t="s">
        <v>2127</v>
      </c>
      <c r="V3834">
        <v>0</v>
      </c>
      <c r="W3834" t="s">
        <v>2127</v>
      </c>
      <c r="X3834" t="s">
        <v>2125</v>
      </c>
      <c r="Y3834" t="s">
        <v>2125</v>
      </c>
      <c r="Z3834" t="s">
        <v>351</v>
      </c>
      <c r="AA3834" t="s">
        <v>2137</v>
      </c>
      <c r="AB3834" t="s">
        <v>2127</v>
      </c>
    </row>
    <row r="3835" spans="1:28" x14ac:dyDescent="0.2">
      <c r="A3835">
        <v>16121431</v>
      </c>
      <c r="B3835" t="s">
        <v>577</v>
      </c>
      <c r="C3835" t="s">
        <v>4483</v>
      </c>
      <c r="D3835" t="s">
        <v>550</v>
      </c>
      <c r="E3835" t="s">
        <v>317</v>
      </c>
      <c r="F3835" t="s">
        <v>316</v>
      </c>
      <c r="G3835" t="s">
        <v>316</v>
      </c>
      <c r="H3835" t="s">
        <v>550</v>
      </c>
      <c r="I3835" t="s">
        <v>317</v>
      </c>
      <c r="J3835" t="s">
        <v>334</v>
      </c>
      <c r="K3835" t="s">
        <v>13620</v>
      </c>
      <c r="L3835" t="s">
        <v>13621</v>
      </c>
      <c r="M3835" s="11">
        <v>43122.429189814815</v>
      </c>
      <c r="N3835" s="11">
        <v>43122.429189814815</v>
      </c>
      <c r="O3835" s="11">
        <v>43129.437754629631</v>
      </c>
      <c r="P3835" t="s">
        <v>2124</v>
      </c>
      <c r="Q3835" t="s">
        <v>436</v>
      </c>
      <c r="R3835" t="s">
        <v>13622</v>
      </c>
      <c r="S3835" t="s">
        <v>2125</v>
      </c>
      <c r="T3835" t="s">
        <v>2126</v>
      </c>
      <c r="U3835" t="s">
        <v>2127</v>
      </c>
      <c r="V3835">
        <v>0</v>
      </c>
      <c r="W3835" t="s">
        <v>2127</v>
      </c>
      <c r="X3835" t="s">
        <v>2125</v>
      </c>
      <c r="Y3835" t="s">
        <v>2125</v>
      </c>
      <c r="Z3835" t="s">
        <v>351</v>
      </c>
      <c r="AA3835" t="s">
        <v>2137</v>
      </c>
      <c r="AB3835" t="s">
        <v>2127</v>
      </c>
    </row>
    <row r="3836" spans="1:28" x14ac:dyDescent="0.2">
      <c r="A3836">
        <v>16121437</v>
      </c>
      <c r="B3836" t="s">
        <v>13623</v>
      </c>
      <c r="C3836" t="s">
        <v>7121</v>
      </c>
      <c r="D3836" t="s">
        <v>510</v>
      </c>
      <c r="E3836" t="s">
        <v>317</v>
      </c>
      <c r="F3836" t="s">
        <v>370</v>
      </c>
      <c r="G3836" t="s">
        <v>370</v>
      </c>
      <c r="H3836" t="s">
        <v>510</v>
      </c>
      <c r="I3836" t="s">
        <v>317</v>
      </c>
      <c r="J3836" t="s">
        <v>322</v>
      </c>
      <c r="K3836" t="s">
        <v>1218</v>
      </c>
      <c r="L3836" t="s">
        <v>13624</v>
      </c>
      <c r="M3836" s="11">
        <v>43122.429363425923</v>
      </c>
      <c r="N3836" s="11">
        <v>43122.429363425923</v>
      </c>
      <c r="O3836" s="11">
        <v>43122.598692129628</v>
      </c>
      <c r="P3836" t="s">
        <v>2124</v>
      </c>
      <c r="Q3836" t="s">
        <v>483</v>
      </c>
      <c r="R3836" t="s">
        <v>13625</v>
      </c>
      <c r="S3836" t="s">
        <v>2125</v>
      </c>
      <c r="T3836" t="s">
        <v>2126</v>
      </c>
      <c r="U3836" t="s">
        <v>2127</v>
      </c>
      <c r="V3836">
        <v>0</v>
      </c>
      <c r="W3836" t="s">
        <v>2127</v>
      </c>
      <c r="X3836" t="s">
        <v>2125</v>
      </c>
      <c r="Y3836" t="s">
        <v>2125</v>
      </c>
      <c r="Z3836" t="s">
        <v>634</v>
      </c>
      <c r="AA3836" t="s">
        <v>2137</v>
      </c>
      <c r="AB3836" t="s">
        <v>2127</v>
      </c>
    </row>
    <row r="3837" spans="1:28" x14ac:dyDescent="0.2">
      <c r="A3837">
        <v>16121514</v>
      </c>
      <c r="B3837" t="s">
        <v>13626</v>
      </c>
      <c r="C3837" t="s">
        <v>13627</v>
      </c>
      <c r="D3837" t="s">
        <v>510</v>
      </c>
      <c r="E3837" t="s">
        <v>317</v>
      </c>
      <c r="F3837" t="s">
        <v>2127</v>
      </c>
      <c r="G3837" t="s">
        <v>370</v>
      </c>
      <c r="H3837" t="s">
        <v>510</v>
      </c>
      <c r="I3837" t="s">
        <v>317</v>
      </c>
      <c r="J3837" t="s">
        <v>334</v>
      </c>
      <c r="K3837" t="s">
        <v>3665</v>
      </c>
      <c r="L3837" t="s">
        <v>13628</v>
      </c>
      <c r="M3837" s="11">
        <v>43122.432164351849</v>
      </c>
      <c r="N3837" s="11">
        <v>43122.432164351849</v>
      </c>
      <c r="O3837" s="11">
        <v>43124.661724537036</v>
      </c>
      <c r="P3837" t="s">
        <v>2124</v>
      </c>
      <c r="Q3837" t="s">
        <v>3694</v>
      </c>
      <c r="R3837" t="s">
        <v>13629</v>
      </c>
      <c r="S3837" t="s">
        <v>2125</v>
      </c>
      <c r="T3837" t="s">
        <v>2126</v>
      </c>
      <c r="U3837" t="s">
        <v>2127</v>
      </c>
      <c r="V3837">
        <v>0</v>
      </c>
      <c r="W3837" t="s">
        <v>2127</v>
      </c>
      <c r="X3837" t="s">
        <v>2125</v>
      </c>
      <c r="Y3837" t="s">
        <v>2125</v>
      </c>
      <c r="Z3837" t="s">
        <v>2050</v>
      </c>
      <c r="AA3837" t="s">
        <v>2137</v>
      </c>
      <c r="AB3837" t="s">
        <v>2127</v>
      </c>
    </row>
    <row r="3838" spans="1:28" x14ac:dyDescent="0.2">
      <c r="A3838">
        <v>16121518</v>
      </c>
      <c r="B3838" t="s">
        <v>6037</v>
      </c>
      <c r="C3838" t="s">
        <v>2158</v>
      </c>
      <c r="D3838" t="s">
        <v>1233</v>
      </c>
      <c r="E3838" t="s">
        <v>317</v>
      </c>
      <c r="F3838" t="s">
        <v>323</v>
      </c>
      <c r="G3838" t="s">
        <v>323</v>
      </c>
      <c r="H3838" t="s">
        <v>983</v>
      </c>
      <c r="I3838" t="s">
        <v>317</v>
      </c>
      <c r="J3838" t="s">
        <v>334</v>
      </c>
      <c r="K3838" t="s">
        <v>833</v>
      </c>
      <c r="L3838" t="s">
        <v>13630</v>
      </c>
      <c r="M3838" s="11">
        <v>43122.43236111111</v>
      </c>
      <c r="N3838" s="11">
        <v>43122.43236111111</v>
      </c>
      <c r="O3838" s="11">
        <v>43130.431898148148</v>
      </c>
      <c r="P3838" t="s">
        <v>2124</v>
      </c>
      <c r="Q3838" t="s">
        <v>333</v>
      </c>
      <c r="R3838" t="s">
        <v>13631</v>
      </c>
      <c r="S3838" t="s">
        <v>2125</v>
      </c>
      <c r="T3838" t="s">
        <v>2126</v>
      </c>
      <c r="U3838" t="s">
        <v>2127</v>
      </c>
      <c r="V3838">
        <v>0</v>
      </c>
      <c r="W3838" t="s">
        <v>2127</v>
      </c>
      <c r="X3838" t="s">
        <v>2125</v>
      </c>
      <c r="Y3838" t="s">
        <v>2125</v>
      </c>
      <c r="Z3838" t="s">
        <v>6040</v>
      </c>
      <c r="AA3838" t="s">
        <v>2128</v>
      </c>
      <c r="AB3838" t="s">
        <v>2127</v>
      </c>
    </row>
    <row r="3839" spans="1:28" x14ac:dyDescent="0.2">
      <c r="A3839">
        <v>16120793</v>
      </c>
      <c r="B3839" t="s">
        <v>13632</v>
      </c>
      <c r="C3839" t="s">
        <v>2552</v>
      </c>
      <c r="D3839" t="s">
        <v>401</v>
      </c>
      <c r="E3839" t="s">
        <v>317</v>
      </c>
      <c r="F3839" t="s">
        <v>316</v>
      </c>
      <c r="G3839" t="s">
        <v>316</v>
      </c>
      <c r="H3839" t="s">
        <v>401</v>
      </c>
      <c r="I3839" t="s">
        <v>317</v>
      </c>
      <c r="J3839" t="s">
        <v>334</v>
      </c>
      <c r="K3839" t="s">
        <v>6318</v>
      </c>
      <c r="L3839" t="s">
        <v>13633</v>
      </c>
      <c r="M3839" s="11">
        <v>43122.404340277775</v>
      </c>
      <c r="N3839" s="11">
        <v>43122.404340277775</v>
      </c>
      <c r="O3839" s="11">
        <v>43129.428391203706</v>
      </c>
      <c r="P3839" t="s">
        <v>2124</v>
      </c>
      <c r="Q3839" t="s">
        <v>733</v>
      </c>
      <c r="R3839" t="s">
        <v>13634</v>
      </c>
      <c r="S3839" t="s">
        <v>2125</v>
      </c>
      <c r="T3839" t="s">
        <v>2126</v>
      </c>
      <c r="U3839" t="s">
        <v>2127</v>
      </c>
      <c r="V3839">
        <v>0</v>
      </c>
      <c r="W3839" t="s">
        <v>2127</v>
      </c>
      <c r="X3839" t="s">
        <v>2125</v>
      </c>
      <c r="Y3839" t="s">
        <v>2125</v>
      </c>
      <c r="Z3839" t="s">
        <v>459</v>
      </c>
      <c r="AA3839" t="s">
        <v>2137</v>
      </c>
      <c r="AB3839" t="s">
        <v>2127</v>
      </c>
    </row>
    <row r="3840" spans="1:28" x14ac:dyDescent="0.2">
      <c r="A3840">
        <v>16120797</v>
      </c>
      <c r="B3840" t="s">
        <v>11968</v>
      </c>
      <c r="C3840" t="s">
        <v>7296</v>
      </c>
      <c r="D3840" t="s">
        <v>354</v>
      </c>
      <c r="E3840" t="s">
        <v>317</v>
      </c>
      <c r="F3840" t="s">
        <v>316</v>
      </c>
      <c r="G3840" t="s">
        <v>316</v>
      </c>
      <c r="H3840" t="s">
        <v>354</v>
      </c>
      <c r="I3840" t="s">
        <v>317</v>
      </c>
      <c r="J3840" t="s">
        <v>1040</v>
      </c>
      <c r="K3840" t="s">
        <v>1062</v>
      </c>
      <c r="L3840" t="s">
        <v>13635</v>
      </c>
      <c r="M3840" s="11">
        <v>43122.404467592591</v>
      </c>
      <c r="N3840" s="11">
        <v>43122.404467592591</v>
      </c>
      <c r="O3840" s="11">
        <v>43129.442060185182</v>
      </c>
      <c r="P3840" t="s">
        <v>2124</v>
      </c>
      <c r="Q3840" t="s">
        <v>1853</v>
      </c>
      <c r="R3840" t="s">
        <v>13636</v>
      </c>
      <c r="S3840" t="s">
        <v>2125</v>
      </c>
      <c r="T3840" t="s">
        <v>2126</v>
      </c>
      <c r="U3840" t="s">
        <v>2127</v>
      </c>
      <c r="V3840">
        <v>0</v>
      </c>
      <c r="W3840" t="s">
        <v>2127</v>
      </c>
      <c r="X3840" t="s">
        <v>2125</v>
      </c>
      <c r="Y3840" t="s">
        <v>2125</v>
      </c>
      <c r="Z3840" t="s">
        <v>459</v>
      </c>
      <c r="AA3840" t="s">
        <v>2128</v>
      </c>
      <c r="AB3840" t="s">
        <v>2127</v>
      </c>
    </row>
    <row r="3841" spans="1:28" x14ac:dyDescent="0.2">
      <c r="A3841">
        <v>16120817</v>
      </c>
      <c r="B3841" t="s">
        <v>13133</v>
      </c>
      <c r="C3841" t="s">
        <v>13134</v>
      </c>
      <c r="D3841" t="s">
        <v>510</v>
      </c>
      <c r="E3841" t="s">
        <v>317</v>
      </c>
      <c r="F3841" t="s">
        <v>370</v>
      </c>
      <c r="G3841" t="s">
        <v>370</v>
      </c>
      <c r="H3841" t="s">
        <v>510</v>
      </c>
      <c r="I3841" t="s">
        <v>317</v>
      </c>
      <c r="J3841" t="s">
        <v>430</v>
      </c>
      <c r="K3841" t="s">
        <v>1021</v>
      </c>
      <c r="L3841" t="s">
        <v>13637</v>
      </c>
      <c r="M3841" s="11">
        <v>43122.405370370368</v>
      </c>
      <c r="N3841" s="11">
        <v>43122.405370370368</v>
      </c>
      <c r="O3841" s="11">
        <v>43129.407488425924</v>
      </c>
      <c r="P3841" t="s">
        <v>2124</v>
      </c>
      <c r="Q3841" t="s">
        <v>483</v>
      </c>
      <c r="R3841" t="s">
        <v>13638</v>
      </c>
      <c r="S3841" t="s">
        <v>2125</v>
      </c>
      <c r="T3841" t="s">
        <v>2126</v>
      </c>
      <c r="U3841" t="s">
        <v>2127</v>
      </c>
      <c r="V3841">
        <v>0</v>
      </c>
      <c r="W3841" t="s">
        <v>2127</v>
      </c>
      <c r="X3841" t="s">
        <v>2125</v>
      </c>
      <c r="Y3841" t="s">
        <v>2125</v>
      </c>
      <c r="Z3841" t="s">
        <v>908</v>
      </c>
      <c r="AA3841" t="s">
        <v>2137</v>
      </c>
      <c r="AB3841" t="s">
        <v>2127</v>
      </c>
    </row>
    <row r="3842" spans="1:28" x14ac:dyDescent="0.2">
      <c r="A3842">
        <v>16120928</v>
      </c>
      <c r="B3842" t="s">
        <v>699</v>
      </c>
      <c r="C3842" t="s">
        <v>2158</v>
      </c>
      <c r="D3842" t="s">
        <v>510</v>
      </c>
      <c r="E3842" t="s">
        <v>317</v>
      </c>
      <c r="F3842" t="s">
        <v>2127</v>
      </c>
      <c r="G3842" t="s">
        <v>316</v>
      </c>
      <c r="H3842" t="s">
        <v>510</v>
      </c>
      <c r="I3842" t="s">
        <v>317</v>
      </c>
      <c r="J3842" t="s">
        <v>334</v>
      </c>
      <c r="K3842" t="s">
        <v>13639</v>
      </c>
      <c r="L3842" t="s">
        <v>13640</v>
      </c>
      <c r="M3842" s="11">
        <v>43122.41034722222</v>
      </c>
      <c r="N3842" s="11">
        <v>43122.41034722222</v>
      </c>
      <c r="O3842" s="11">
        <v>43129.411400462966</v>
      </c>
      <c r="P3842" t="s">
        <v>2124</v>
      </c>
      <c r="Q3842" t="s">
        <v>3694</v>
      </c>
      <c r="R3842" t="s">
        <v>13641</v>
      </c>
      <c r="S3842" t="s">
        <v>2125</v>
      </c>
      <c r="T3842" t="s">
        <v>2126</v>
      </c>
      <c r="U3842" t="s">
        <v>2127</v>
      </c>
      <c r="V3842">
        <v>0</v>
      </c>
      <c r="W3842" t="s">
        <v>2127</v>
      </c>
      <c r="X3842" t="s">
        <v>2125</v>
      </c>
      <c r="Y3842" t="s">
        <v>2125</v>
      </c>
      <c r="Z3842" t="s">
        <v>312</v>
      </c>
      <c r="AA3842" t="s">
        <v>2137</v>
      </c>
      <c r="AB3842" t="s">
        <v>2127</v>
      </c>
    </row>
    <row r="3843" spans="1:28" x14ac:dyDescent="0.2">
      <c r="A3843">
        <v>16120930</v>
      </c>
      <c r="B3843" t="s">
        <v>6340</v>
      </c>
      <c r="C3843" t="s">
        <v>2158</v>
      </c>
      <c r="D3843" t="s">
        <v>335</v>
      </c>
      <c r="E3843" t="s">
        <v>317</v>
      </c>
      <c r="F3843" t="s">
        <v>2159</v>
      </c>
      <c r="G3843" t="s">
        <v>2159</v>
      </c>
      <c r="H3843" t="s">
        <v>335</v>
      </c>
      <c r="I3843" t="s">
        <v>317</v>
      </c>
      <c r="J3843" t="s">
        <v>334</v>
      </c>
      <c r="K3843" t="s">
        <v>13642</v>
      </c>
      <c r="L3843" t="s">
        <v>13643</v>
      </c>
      <c r="M3843" s="11">
        <v>43122.410405092596</v>
      </c>
      <c r="N3843" s="11">
        <v>43122.410405092596</v>
      </c>
      <c r="O3843" s="11">
        <v>43129.739120370374</v>
      </c>
      <c r="P3843" t="s">
        <v>2124</v>
      </c>
      <c r="Q3843" t="s">
        <v>9340</v>
      </c>
      <c r="R3843" t="s">
        <v>13644</v>
      </c>
      <c r="S3843" t="s">
        <v>2125</v>
      </c>
      <c r="T3843" t="s">
        <v>2126</v>
      </c>
      <c r="U3843" t="s">
        <v>2127</v>
      </c>
      <c r="V3843">
        <v>0</v>
      </c>
      <c r="W3843" t="s">
        <v>2127</v>
      </c>
      <c r="X3843" t="s">
        <v>2125</v>
      </c>
      <c r="Y3843" t="s">
        <v>2125</v>
      </c>
      <c r="Z3843" t="s">
        <v>312</v>
      </c>
      <c r="AA3843" t="s">
        <v>2128</v>
      </c>
      <c r="AB3843" t="s">
        <v>2127</v>
      </c>
    </row>
    <row r="3844" spans="1:28" x14ac:dyDescent="0.2">
      <c r="A3844">
        <v>16120936</v>
      </c>
      <c r="B3844" t="s">
        <v>3751</v>
      </c>
      <c r="C3844" t="s">
        <v>2619</v>
      </c>
      <c r="D3844" t="s">
        <v>468</v>
      </c>
      <c r="E3844" t="s">
        <v>317</v>
      </c>
      <c r="F3844" t="s">
        <v>316</v>
      </c>
      <c r="G3844" t="s">
        <v>316</v>
      </c>
      <c r="H3844" t="s">
        <v>468</v>
      </c>
      <c r="I3844" t="s">
        <v>317</v>
      </c>
      <c r="J3844" t="s">
        <v>334</v>
      </c>
      <c r="K3844" t="s">
        <v>595</v>
      </c>
      <c r="L3844" t="s">
        <v>12058</v>
      </c>
      <c r="M3844" s="11">
        <v>43122.410694444443</v>
      </c>
      <c r="N3844" s="11">
        <v>43122.410694444443</v>
      </c>
      <c r="O3844" s="11">
        <v>43129.41574074074</v>
      </c>
      <c r="P3844" t="s">
        <v>2124</v>
      </c>
      <c r="Q3844" t="s">
        <v>436</v>
      </c>
      <c r="R3844" t="s">
        <v>13645</v>
      </c>
      <c r="S3844" t="s">
        <v>2125</v>
      </c>
      <c r="T3844" t="s">
        <v>2126</v>
      </c>
      <c r="U3844" t="s">
        <v>2127</v>
      </c>
      <c r="V3844">
        <v>0</v>
      </c>
      <c r="W3844" t="s">
        <v>2127</v>
      </c>
      <c r="X3844" t="s">
        <v>2125</v>
      </c>
      <c r="Y3844" t="s">
        <v>2125</v>
      </c>
      <c r="Z3844" t="s">
        <v>459</v>
      </c>
      <c r="AA3844" t="s">
        <v>2137</v>
      </c>
      <c r="AB3844" t="s">
        <v>2127</v>
      </c>
    </row>
    <row r="3845" spans="1:28" x14ac:dyDescent="0.2">
      <c r="A3845">
        <v>16121576</v>
      </c>
      <c r="B3845" t="s">
        <v>13646</v>
      </c>
      <c r="C3845" t="s">
        <v>2158</v>
      </c>
      <c r="D3845" t="s">
        <v>885</v>
      </c>
      <c r="E3845" t="s">
        <v>317</v>
      </c>
      <c r="F3845" t="s">
        <v>323</v>
      </c>
      <c r="G3845" t="s">
        <v>323</v>
      </c>
      <c r="H3845" t="s">
        <v>503</v>
      </c>
      <c r="I3845" t="s">
        <v>317</v>
      </c>
      <c r="J3845" t="s">
        <v>334</v>
      </c>
      <c r="K3845" t="s">
        <v>338</v>
      </c>
      <c r="L3845" t="s">
        <v>13647</v>
      </c>
      <c r="M3845" s="11">
        <v>43122.434641203705</v>
      </c>
      <c r="N3845" s="11">
        <v>43122.434641203705</v>
      </c>
      <c r="O3845" s="11">
        <v>43131.681840277779</v>
      </c>
      <c r="P3845" t="s">
        <v>2124</v>
      </c>
      <c r="Q3845" t="s">
        <v>333</v>
      </c>
      <c r="R3845" t="s">
        <v>13648</v>
      </c>
      <c r="S3845" t="s">
        <v>2125</v>
      </c>
      <c r="T3845" t="s">
        <v>2126</v>
      </c>
      <c r="U3845" t="s">
        <v>2127</v>
      </c>
      <c r="V3845">
        <v>0</v>
      </c>
      <c r="W3845" t="s">
        <v>2127</v>
      </c>
      <c r="X3845" t="s">
        <v>2125</v>
      </c>
      <c r="Y3845" t="s">
        <v>2125</v>
      </c>
      <c r="Z3845" t="s">
        <v>312</v>
      </c>
      <c r="AA3845" t="s">
        <v>2128</v>
      </c>
      <c r="AB3845" t="s">
        <v>2127</v>
      </c>
    </row>
    <row r="3846" spans="1:28" x14ac:dyDescent="0.2">
      <c r="A3846">
        <v>16121582</v>
      </c>
      <c r="B3846" t="s">
        <v>2357</v>
      </c>
      <c r="C3846" t="s">
        <v>13649</v>
      </c>
      <c r="D3846" t="s">
        <v>410</v>
      </c>
      <c r="E3846" t="s">
        <v>317</v>
      </c>
      <c r="F3846" t="s">
        <v>382</v>
      </c>
      <c r="G3846" t="s">
        <v>382</v>
      </c>
      <c r="H3846" t="s">
        <v>410</v>
      </c>
      <c r="I3846" t="s">
        <v>317</v>
      </c>
      <c r="J3846" t="s">
        <v>334</v>
      </c>
      <c r="K3846" t="s">
        <v>1218</v>
      </c>
      <c r="L3846" t="s">
        <v>13650</v>
      </c>
      <c r="M3846" s="11">
        <v>43122.435023148151</v>
      </c>
      <c r="N3846" s="11">
        <v>43122.435023148151</v>
      </c>
      <c r="O3846" s="11">
        <v>43129.436608796299</v>
      </c>
      <c r="P3846" t="s">
        <v>2124</v>
      </c>
      <c r="Q3846" t="s">
        <v>2135</v>
      </c>
      <c r="R3846" t="s">
        <v>13651</v>
      </c>
      <c r="S3846" t="s">
        <v>2125</v>
      </c>
      <c r="T3846" t="s">
        <v>2126</v>
      </c>
      <c r="U3846" t="s">
        <v>2127</v>
      </c>
      <c r="V3846">
        <v>0</v>
      </c>
      <c r="W3846" t="s">
        <v>2127</v>
      </c>
      <c r="X3846" t="s">
        <v>2125</v>
      </c>
      <c r="Y3846" t="s">
        <v>2125</v>
      </c>
      <c r="Z3846" t="s">
        <v>2363</v>
      </c>
      <c r="AA3846" t="s">
        <v>2137</v>
      </c>
      <c r="AB3846" t="s">
        <v>2127</v>
      </c>
    </row>
    <row r="3847" spans="1:28" x14ac:dyDescent="0.2">
      <c r="A3847">
        <v>16121645</v>
      </c>
      <c r="B3847" t="s">
        <v>13585</v>
      </c>
      <c r="C3847" t="s">
        <v>5466</v>
      </c>
      <c r="D3847" t="s">
        <v>401</v>
      </c>
      <c r="E3847" t="s">
        <v>317</v>
      </c>
      <c r="F3847" t="s">
        <v>316</v>
      </c>
      <c r="G3847" t="s">
        <v>316</v>
      </c>
      <c r="H3847" t="s">
        <v>401</v>
      </c>
      <c r="I3847" t="s">
        <v>317</v>
      </c>
      <c r="J3847" t="s">
        <v>334</v>
      </c>
      <c r="K3847" t="s">
        <v>602</v>
      </c>
      <c r="L3847" t="s">
        <v>13654</v>
      </c>
      <c r="M3847" s="11">
        <v>43122.437395833331</v>
      </c>
      <c r="N3847" s="11">
        <v>43122.437395833331</v>
      </c>
      <c r="O3847" s="11">
        <v>43129.442175925928</v>
      </c>
      <c r="P3847" t="s">
        <v>2124</v>
      </c>
      <c r="Q3847" t="s">
        <v>425</v>
      </c>
      <c r="R3847" t="s">
        <v>13655</v>
      </c>
      <c r="S3847" t="s">
        <v>2125</v>
      </c>
      <c r="T3847" t="s">
        <v>2126</v>
      </c>
      <c r="U3847" t="s">
        <v>2127</v>
      </c>
      <c r="V3847">
        <v>0</v>
      </c>
      <c r="W3847" t="s">
        <v>2127</v>
      </c>
      <c r="X3847" t="s">
        <v>2125</v>
      </c>
      <c r="Y3847" t="s">
        <v>2125</v>
      </c>
      <c r="Z3847" t="s">
        <v>433</v>
      </c>
      <c r="AA3847" t="s">
        <v>2137</v>
      </c>
      <c r="AB3847" t="s">
        <v>2127</v>
      </c>
    </row>
    <row r="3848" spans="1:28" x14ac:dyDescent="0.2">
      <c r="A3848">
        <v>16121693</v>
      </c>
      <c r="B3848" t="s">
        <v>11230</v>
      </c>
      <c r="C3848" t="s">
        <v>3727</v>
      </c>
      <c r="D3848" t="s">
        <v>460</v>
      </c>
      <c r="E3848" t="s">
        <v>317</v>
      </c>
      <c r="F3848" t="s">
        <v>316</v>
      </c>
      <c r="G3848" t="s">
        <v>316</v>
      </c>
      <c r="H3848" t="s">
        <v>460</v>
      </c>
      <c r="I3848" t="s">
        <v>317</v>
      </c>
      <c r="J3848" t="s">
        <v>334</v>
      </c>
      <c r="K3848" t="s">
        <v>3236</v>
      </c>
      <c r="L3848" t="s">
        <v>13656</v>
      </c>
      <c r="M3848" s="11">
        <v>43122.438900462963</v>
      </c>
      <c r="N3848" s="11">
        <v>43122.438900462963</v>
      </c>
      <c r="O3848" s="11">
        <v>43129.465960648151</v>
      </c>
      <c r="P3848" t="s">
        <v>2124</v>
      </c>
      <c r="Q3848" t="s">
        <v>733</v>
      </c>
      <c r="R3848" t="s">
        <v>13657</v>
      </c>
      <c r="S3848" t="s">
        <v>2125</v>
      </c>
      <c r="T3848" t="s">
        <v>2126</v>
      </c>
      <c r="U3848" t="s">
        <v>2127</v>
      </c>
      <c r="V3848">
        <v>0</v>
      </c>
      <c r="W3848" t="s">
        <v>2127</v>
      </c>
      <c r="X3848" t="s">
        <v>2125</v>
      </c>
      <c r="Y3848" t="s">
        <v>2125</v>
      </c>
      <c r="Z3848" t="s">
        <v>1321</v>
      </c>
      <c r="AA3848" t="s">
        <v>2128</v>
      </c>
      <c r="AB3848" t="s">
        <v>2127</v>
      </c>
    </row>
    <row r="3849" spans="1:28" x14ac:dyDescent="0.2">
      <c r="A3849">
        <v>16121704</v>
      </c>
      <c r="B3849" t="s">
        <v>13658</v>
      </c>
      <c r="C3849" t="s">
        <v>2158</v>
      </c>
      <c r="D3849" t="s">
        <v>518</v>
      </c>
      <c r="E3849" t="s">
        <v>317</v>
      </c>
      <c r="F3849" t="s">
        <v>316</v>
      </c>
      <c r="G3849" t="s">
        <v>323</v>
      </c>
      <c r="H3849" t="s">
        <v>503</v>
      </c>
      <c r="I3849" t="s">
        <v>317</v>
      </c>
      <c r="J3849" t="s">
        <v>334</v>
      </c>
      <c r="K3849" t="s">
        <v>1101</v>
      </c>
      <c r="L3849" t="s">
        <v>13659</v>
      </c>
      <c r="M3849" s="11">
        <v>43122.439363425925</v>
      </c>
      <c r="N3849" s="11">
        <v>43122.439363425925</v>
      </c>
      <c r="O3849" s="11">
        <v>43130.431898148148</v>
      </c>
      <c r="P3849" t="s">
        <v>2124</v>
      </c>
      <c r="Q3849" t="s">
        <v>501</v>
      </c>
      <c r="R3849" t="s">
        <v>13660</v>
      </c>
      <c r="S3849" t="s">
        <v>2125</v>
      </c>
      <c r="T3849" t="s">
        <v>2126</v>
      </c>
      <c r="U3849" t="s">
        <v>2127</v>
      </c>
      <c r="V3849">
        <v>0</v>
      </c>
      <c r="W3849" t="s">
        <v>2127</v>
      </c>
      <c r="X3849" t="s">
        <v>2125</v>
      </c>
      <c r="Y3849" t="s">
        <v>2125</v>
      </c>
      <c r="Z3849" t="s">
        <v>378</v>
      </c>
      <c r="AA3849" t="s">
        <v>2137</v>
      </c>
      <c r="AB3849" t="s">
        <v>2127</v>
      </c>
    </row>
    <row r="3850" spans="1:28" x14ac:dyDescent="0.2">
      <c r="A3850">
        <v>16121724</v>
      </c>
      <c r="B3850" t="s">
        <v>13661</v>
      </c>
      <c r="C3850" t="s">
        <v>5466</v>
      </c>
      <c r="D3850" t="s">
        <v>392</v>
      </c>
      <c r="E3850" t="s">
        <v>317</v>
      </c>
      <c r="F3850" t="s">
        <v>316</v>
      </c>
      <c r="G3850" t="s">
        <v>316</v>
      </c>
      <c r="H3850" t="s">
        <v>392</v>
      </c>
      <c r="I3850" t="s">
        <v>317</v>
      </c>
      <c r="J3850" t="s">
        <v>334</v>
      </c>
      <c r="K3850" t="s">
        <v>7753</v>
      </c>
      <c r="L3850" t="s">
        <v>13662</v>
      </c>
      <c r="M3850" s="11">
        <v>43122.439918981479</v>
      </c>
      <c r="N3850" s="11">
        <v>43122.439918981479</v>
      </c>
      <c r="O3850" s="11">
        <v>43129.455520833333</v>
      </c>
      <c r="P3850" t="s">
        <v>2124</v>
      </c>
      <c r="Q3850" t="s">
        <v>436</v>
      </c>
      <c r="R3850" t="s">
        <v>13663</v>
      </c>
      <c r="S3850" t="s">
        <v>2125</v>
      </c>
      <c r="T3850" t="s">
        <v>2126</v>
      </c>
      <c r="U3850" t="s">
        <v>2127</v>
      </c>
      <c r="V3850">
        <v>0</v>
      </c>
      <c r="W3850" t="s">
        <v>2127</v>
      </c>
      <c r="X3850" t="s">
        <v>2125</v>
      </c>
      <c r="Y3850" t="s">
        <v>2125</v>
      </c>
      <c r="Z3850" t="s">
        <v>433</v>
      </c>
      <c r="AA3850" t="s">
        <v>2137</v>
      </c>
      <c r="AB3850" t="s">
        <v>2127</v>
      </c>
    </row>
    <row r="3851" spans="1:28" x14ac:dyDescent="0.2">
      <c r="A3851">
        <v>16121823</v>
      </c>
      <c r="B3851" t="s">
        <v>12585</v>
      </c>
      <c r="C3851" t="s">
        <v>2340</v>
      </c>
      <c r="D3851" t="s">
        <v>392</v>
      </c>
      <c r="E3851" t="s">
        <v>317</v>
      </c>
      <c r="F3851" t="s">
        <v>2127</v>
      </c>
      <c r="G3851" t="s">
        <v>316</v>
      </c>
      <c r="H3851" t="s">
        <v>392</v>
      </c>
      <c r="I3851" t="s">
        <v>317</v>
      </c>
      <c r="J3851" t="s">
        <v>334</v>
      </c>
      <c r="K3851" t="s">
        <v>1942</v>
      </c>
      <c r="L3851" t="s">
        <v>13664</v>
      </c>
      <c r="M3851" s="11">
        <v>43122.443993055553</v>
      </c>
      <c r="N3851" s="11">
        <v>43122.443993055553</v>
      </c>
      <c r="O3851" s="11">
        <v>43129.448703703703</v>
      </c>
      <c r="P3851" t="s">
        <v>2124</v>
      </c>
      <c r="Q3851" t="s">
        <v>3694</v>
      </c>
      <c r="R3851" t="s">
        <v>13665</v>
      </c>
      <c r="S3851" t="s">
        <v>2125</v>
      </c>
      <c r="T3851" t="s">
        <v>2126</v>
      </c>
      <c r="U3851" t="s">
        <v>2127</v>
      </c>
      <c r="V3851">
        <v>0</v>
      </c>
      <c r="W3851" t="s">
        <v>2127</v>
      </c>
      <c r="X3851" t="s">
        <v>2125</v>
      </c>
      <c r="Y3851" t="s">
        <v>2125</v>
      </c>
      <c r="Z3851" t="s">
        <v>534</v>
      </c>
      <c r="AA3851" t="s">
        <v>2128</v>
      </c>
      <c r="AB3851" t="s">
        <v>2127</v>
      </c>
    </row>
    <row r="3852" spans="1:28" x14ac:dyDescent="0.2">
      <c r="A3852">
        <v>16121831</v>
      </c>
      <c r="B3852" t="s">
        <v>12717</v>
      </c>
      <c r="C3852" t="s">
        <v>4433</v>
      </c>
      <c r="D3852" t="s">
        <v>510</v>
      </c>
      <c r="E3852" t="s">
        <v>317</v>
      </c>
      <c r="F3852" t="s">
        <v>370</v>
      </c>
      <c r="G3852" t="s">
        <v>370</v>
      </c>
      <c r="H3852" t="s">
        <v>510</v>
      </c>
      <c r="I3852" t="s">
        <v>317</v>
      </c>
      <c r="J3852" t="s">
        <v>322</v>
      </c>
      <c r="K3852" t="s">
        <v>13666</v>
      </c>
      <c r="L3852" t="s">
        <v>13667</v>
      </c>
      <c r="M3852" s="11">
        <v>43122.44427083333</v>
      </c>
      <c r="N3852" s="11">
        <v>43122.44427083333</v>
      </c>
      <c r="O3852" s="11">
        <v>43129.478576388887</v>
      </c>
      <c r="P3852" t="s">
        <v>2124</v>
      </c>
      <c r="Q3852" t="s">
        <v>483</v>
      </c>
      <c r="R3852" t="s">
        <v>13668</v>
      </c>
      <c r="S3852" t="s">
        <v>2125</v>
      </c>
      <c r="T3852" t="s">
        <v>2126</v>
      </c>
      <c r="U3852" t="s">
        <v>2127</v>
      </c>
      <c r="V3852">
        <v>0</v>
      </c>
      <c r="W3852" t="s">
        <v>2127</v>
      </c>
      <c r="X3852" t="s">
        <v>2125</v>
      </c>
      <c r="Y3852" t="s">
        <v>2125</v>
      </c>
      <c r="Z3852" t="s">
        <v>3562</v>
      </c>
      <c r="AA3852" t="s">
        <v>2137</v>
      </c>
      <c r="AB3852" t="s">
        <v>2127</v>
      </c>
    </row>
    <row r="3853" spans="1:28" x14ac:dyDescent="0.2">
      <c r="A3853">
        <v>16121879</v>
      </c>
      <c r="B3853" t="s">
        <v>7194</v>
      </c>
      <c r="C3853" t="s">
        <v>2158</v>
      </c>
      <c r="D3853" t="s">
        <v>401</v>
      </c>
      <c r="E3853" t="s">
        <v>317</v>
      </c>
      <c r="F3853" t="s">
        <v>316</v>
      </c>
      <c r="G3853" t="s">
        <v>316</v>
      </c>
      <c r="H3853" t="s">
        <v>401</v>
      </c>
      <c r="I3853" t="s">
        <v>317</v>
      </c>
      <c r="J3853" t="s">
        <v>334</v>
      </c>
      <c r="K3853" t="s">
        <v>6402</v>
      </c>
      <c r="L3853" t="s">
        <v>13669</v>
      </c>
      <c r="M3853" s="11">
        <v>43122.446111111109</v>
      </c>
      <c r="N3853" s="11">
        <v>43122.446111111109</v>
      </c>
      <c r="O3853" s="11">
        <v>43129.454201388886</v>
      </c>
      <c r="P3853" t="s">
        <v>2124</v>
      </c>
      <c r="Q3853" t="s">
        <v>402</v>
      </c>
      <c r="R3853" t="s">
        <v>13670</v>
      </c>
      <c r="S3853" t="s">
        <v>2125</v>
      </c>
      <c r="T3853" t="s">
        <v>2126</v>
      </c>
      <c r="U3853" t="s">
        <v>2127</v>
      </c>
      <c r="V3853">
        <v>0</v>
      </c>
      <c r="W3853" t="s">
        <v>2127</v>
      </c>
      <c r="X3853" t="s">
        <v>2125</v>
      </c>
      <c r="Y3853" t="s">
        <v>2125</v>
      </c>
      <c r="Z3853" t="s">
        <v>312</v>
      </c>
      <c r="AA3853" t="s">
        <v>2128</v>
      </c>
      <c r="AB3853" t="s">
        <v>2127</v>
      </c>
    </row>
    <row r="3854" spans="1:28" x14ac:dyDescent="0.2">
      <c r="A3854">
        <v>16121926</v>
      </c>
      <c r="B3854" t="s">
        <v>13671</v>
      </c>
      <c r="C3854" t="s">
        <v>8653</v>
      </c>
      <c r="D3854" t="s">
        <v>434</v>
      </c>
      <c r="E3854" t="s">
        <v>317</v>
      </c>
      <c r="F3854" t="s">
        <v>316</v>
      </c>
      <c r="G3854" t="s">
        <v>316</v>
      </c>
      <c r="H3854" t="s">
        <v>434</v>
      </c>
      <c r="I3854" t="s">
        <v>317</v>
      </c>
      <c r="J3854" t="s">
        <v>334</v>
      </c>
      <c r="K3854" t="s">
        <v>579</v>
      </c>
      <c r="L3854" t="s">
        <v>13672</v>
      </c>
      <c r="M3854" s="11">
        <v>43122.447754629633</v>
      </c>
      <c r="N3854" s="11">
        <v>43122.447754629633</v>
      </c>
      <c r="O3854" s="11">
        <v>43129.452650462961</v>
      </c>
      <c r="P3854" t="s">
        <v>2124</v>
      </c>
      <c r="Q3854" t="s">
        <v>436</v>
      </c>
      <c r="R3854" t="s">
        <v>13673</v>
      </c>
      <c r="S3854" t="s">
        <v>2125</v>
      </c>
      <c r="T3854" t="s">
        <v>2126</v>
      </c>
      <c r="U3854" t="s">
        <v>2127</v>
      </c>
      <c r="V3854">
        <v>0</v>
      </c>
      <c r="W3854" t="s">
        <v>2127</v>
      </c>
      <c r="X3854" t="s">
        <v>2125</v>
      </c>
      <c r="Y3854" t="s">
        <v>2125</v>
      </c>
      <c r="Z3854" t="s">
        <v>433</v>
      </c>
      <c r="AA3854" t="s">
        <v>2137</v>
      </c>
      <c r="AB3854" t="s">
        <v>2127</v>
      </c>
    </row>
    <row r="3855" spans="1:28" x14ac:dyDescent="0.2">
      <c r="A3855">
        <v>16121945</v>
      </c>
      <c r="B3855" t="s">
        <v>1816</v>
      </c>
      <c r="C3855" t="s">
        <v>9533</v>
      </c>
      <c r="D3855" t="s">
        <v>482</v>
      </c>
      <c r="E3855" t="s">
        <v>317</v>
      </c>
      <c r="F3855" t="s">
        <v>316</v>
      </c>
      <c r="G3855" t="s">
        <v>357</v>
      </c>
      <c r="H3855" t="s">
        <v>377</v>
      </c>
      <c r="I3855" t="s">
        <v>317</v>
      </c>
      <c r="J3855" t="s">
        <v>334</v>
      </c>
      <c r="K3855" t="s">
        <v>487</v>
      </c>
      <c r="L3855" t="s">
        <v>13674</v>
      </c>
      <c r="M3855" s="11">
        <v>43122.448819444442</v>
      </c>
      <c r="N3855" s="11">
        <v>43122.448819444442</v>
      </c>
      <c r="O3855" s="11">
        <v>43130.695717592593</v>
      </c>
      <c r="P3855" t="s">
        <v>2124</v>
      </c>
      <c r="Q3855" t="s">
        <v>436</v>
      </c>
      <c r="R3855" t="s">
        <v>13675</v>
      </c>
      <c r="S3855" t="s">
        <v>2125</v>
      </c>
      <c r="T3855" t="s">
        <v>2126</v>
      </c>
      <c r="U3855" t="s">
        <v>2127</v>
      </c>
      <c r="V3855">
        <v>0</v>
      </c>
      <c r="W3855" t="s">
        <v>2127</v>
      </c>
      <c r="X3855" t="s">
        <v>2125</v>
      </c>
      <c r="Y3855" t="s">
        <v>2125</v>
      </c>
      <c r="Z3855" t="s">
        <v>459</v>
      </c>
      <c r="AA3855" t="s">
        <v>2137</v>
      </c>
      <c r="AB3855" t="s">
        <v>2129</v>
      </c>
    </row>
    <row r="3856" spans="1:28" x14ac:dyDescent="0.2">
      <c r="A3856">
        <v>16121953</v>
      </c>
      <c r="B3856" t="s">
        <v>13676</v>
      </c>
      <c r="C3856" t="s">
        <v>13677</v>
      </c>
      <c r="D3856" t="s">
        <v>510</v>
      </c>
      <c r="E3856" t="s">
        <v>317</v>
      </c>
      <c r="F3856" t="s">
        <v>370</v>
      </c>
      <c r="G3856" t="s">
        <v>370</v>
      </c>
      <c r="H3856" t="s">
        <v>510</v>
      </c>
      <c r="I3856" t="s">
        <v>317</v>
      </c>
      <c r="J3856" t="s">
        <v>430</v>
      </c>
      <c r="K3856" t="s">
        <v>1218</v>
      </c>
      <c r="L3856" t="s">
        <v>13678</v>
      </c>
      <c r="M3856" s="11">
        <v>43122.448969907404</v>
      </c>
      <c r="N3856" s="11">
        <v>43122.448969907404</v>
      </c>
      <c r="O3856" s="11">
        <v>43122.622384259259</v>
      </c>
      <c r="P3856" t="s">
        <v>2124</v>
      </c>
      <c r="Q3856" t="s">
        <v>483</v>
      </c>
      <c r="R3856" t="s">
        <v>13679</v>
      </c>
      <c r="S3856" t="s">
        <v>2125</v>
      </c>
      <c r="T3856" t="s">
        <v>2126</v>
      </c>
      <c r="U3856" t="s">
        <v>2127</v>
      </c>
      <c r="V3856">
        <v>0</v>
      </c>
      <c r="W3856" t="s">
        <v>2127</v>
      </c>
      <c r="X3856" t="s">
        <v>2125</v>
      </c>
      <c r="Y3856" t="s">
        <v>2125</v>
      </c>
      <c r="Z3856" t="s">
        <v>8706</v>
      </c>
      <c r="AA3856" t="s">
        <v>2137</v>
      </c>
      <c r="AB3856" t="s">
        <v>2127</v>
      </c>
    </row>
    <row r="3857" spans="1:28" x14ac:dyDescent="0.2">
      <c r="A3857">
        <v>16121961</v>
      </c>
      <c r="B3857" t="s">
        <v>13039</v>
      </c>
      <c r="C3857" t="s">
        <v>2158</v>
      </c>
      <c r="D3857" t="s">
        <v>392</v>
      </c>
      <c r="E3857" t="s">
        <v>317</v>
      </c>
      <c r="F3857" t="s">
        <v>316</v>
      </c>
      <c r="G3857" t="s">
        <v>316</v>
      </c>
      <c r="H3857" t="s">
        <v>392</v>
      </c>
      <c r="I3857" t="s">
        <v>317</v>
      </c>
      <c r="J3857" t="s">
        <v>322</v>
      </c>
      <c r="K3857" t="s">
        <v>595</v>
      </c>
      <c r="L3857" t="s">
        <v>13680</v>
      </c>
      <c r="M3857" s="11">
        <v>43122.449189814812</v>
      </c>
      <c r="N3857" s="11">
        <v>43122.449189814812</v>
      </c>
      <c r="O3857" s="11">
        <v>43129.458865740744</v>
      </c>
      <c r="P3857" t="s">
        <v>2124</v>
      </c>
      <c r="Q3857" t="s">
        <v>491</v>
      </c>
      <c r="R3857" t="s">
        <v>13681</v>
      </c>
      <c r="S3857" t="s">
        <v>2125</v>
      </c>
      <c r="T3857" t="s">
        <v>2126</v>
      </c>
      <c r="U3857" t="s">
        <v>2127</v>
      </c>
      <c r="V3857">
        <v>0</v>
      </c>
      <c r="W3857" t="s">
        <v>2127</v>
      </c>
      <c r="X3857" t="s">
        <v>2125</v>
      </c>
      <c r="Y3857" t="s">
        <v>2125</v>
      </c>
      <c r="Z3857" t="s">
        <v>312</v>
      </c>
      <c r="AA3857" t="s">
        <v>2137</v>
      </c>
      <c r="AB3857" t="s">
        <v>2127</v>
      </c>
    </row>
    <row r="3858" spans="1:28" x14ac:dyDescent="0.2">
      <c r="A3858">
        <v>16121996</v>
      </c>
      <c r="B3858" t="s">
        <v>1688</v>
      </c>
      <c r="C3858" t="s">
        <v>13682</v>
      </c>
      <c r="D3858" t="s">
        <v>354</v>
      </c>
      <c r="E3858" t="s">
        <v>317</v>
      </c>
      <c r="F3858" t="s">
        <v>370</v>
      </c>
      <c r="G3858" t="s">
        <v>370</v>
      </c>
      <c r="H3858" t="s">
        <v>354</v>
      </c>
      <c r="I3858" t="s">
        <v>317</v>
      </c>
      <c r="J3858" t="s">
        <v>1040</v>
      </c>
      <c r="K3858" t="s">
        <v>595</v>
      </c>
      <c r="L3858" t="s">
        <v>13683</v>
      </c>
      <c r="M3858" s="11">
        <v>43122.450648148151</v>
      </c>
      <c r="N3858" s="11">
        <v>43122.450648148151</v>
      </c>
      <c r="O3858" s="11">
        <v>43129.462361111109</v>
      </c>
      <c r="P3858" t="s">
        <v>2124</v>
      </c>
      <c r="Q3858" t="s">
        <v>1061</v>
      </c>
      <c r="R3858" t="s">
        <v>13684</v>
      </c>
      <c r="S3858" t="s">
        <v>2125</v>
      </c>
      <c r="T3858" t="s">
        <v>2126</v>
      </c>
      <c r="U3858" t="s">
        <v>2127</v>
      </c>
      <c r="V3858">
        <v>0</v>
      </c>
      <c r="W3858" t="s">
        <v>2127</v>
      </c>
      <c r="X3858" t="s">
        <v>2125</v>
      </c>
      <c r="Y3858" t="s">
        <v>2125</v>
      </c>
      <c r="Z3858" t="s">
        <v>1689</v>
      </c>
      <c r="AA3858" t="s">
        <v>2128</v>
      </c>
      <c r="AB3858" t="s">
        <v>3108</v>
      </c>
    </row>
    <row r="3859" spans="1:28" x14ac:dyDescent="0.2">
      <c r="A3859">
        <v>16122033</v>
      </c>
      <c r="B3859" t="s">
        <v>13685</v>
      </c>
      <c r="C3859" t="s">
        <v>6768</v>
      </c>
      <c r="D3859" t="s">
        <v>369</v>
      </c>
      <c r="E3859" t="s">
        <v>317</v>
      </c>
      <c r="F3859" t="s">
        <v>370</v>
      </c>
      <c r="G3859" t="s">
        <v>370</v>
      </c>
      <c r="H3859" t="s">
        <v>369</v>
      </c>
      <c r="I3859" t="s">
        <v>317</v>
      </c>
      <c r="J3859" t="s">
        <v>322</v>
      </c>
      <c r="K3859" t="s">
        <v>595</v>
      </c>
      <c r="L3859" t="s">
        <v>13686</v>
      </c>
      <c r="M3859" s="11">
        <v>43122.452060185184</v>
      </c>
      <c r="N3859" s="11">
        <v>43122.452060185184</v>
      </c>
      <c r="O3859" s="11">
        <v>43129.46125</v>
      </c>
      <c r="P3859" t="s">
        <v>2124</v>
      </c>
      <c r="Q3859" t="s">
        <v>483</v>
      </c>
      <c r="R3859" t="s">
        <v>13687</v>
      </c>
      <c r="S3859" t="s">
        <v>2125</v>
      </c>
      <c r="T3859" t="s">
        <v>2126</v>
      </c>
      <c r="U3859" t="s">
        <v>2127</v>
      </c>
      <c r="V3859">
        <v>0</v>
      </c>
      <c r="W3859" t="s">
        <v>2127</v>
      </c>
      <c r="X3859" t="s">
        <v>2125</v>
      </c>
      <c r="Y3859" t="s">
        <v>2125</v>
      </c>
      <c r="Z3859" t="s">
        <v>634</v>
      </c>
      <c r="AA3859" t="s">
        <v>2137</v>
      </c>
      <c r="AB3859" t="s">
        <v>2127</v>
      </c>
    </row>
    <row r="3860" spans="1:28" x14ac:dyDescent="0.2">
      <c r="A3860">
        <v>16122043</v>
      </c>
      <c r="B3860" t="s">
        <v>13688</v>
      </c>
      <c r="C3860" t="s">
        <v>10742</v>
      </c>
      <c r="D3860" t="s">
        <v>510</v>
      </c>
      <c r="E3860" t="s">
        <v>317</v>
      </c>
      <c r="F3860" t="s">
        <v>370</v>
      </c>
      <c r="G3860" t="s">
        <v>370</v>
      </c>
      <c r="H3860" t="s">
        <v>510</v>
      </c>
      <c r="I3860" t="s">
        <v>317</v>
      </c>
      <c r="J3860" t="s">
        <v>322</v>
      </c>
      <c r="K3860" t="s">
        <v>1218</v>
      </c>
      <c r="L3860" t="s">
        <v>13689</v>
      </c>
      <c r="M3860" s="11">
        <v>43122.452280092592</v>
      </c>
      <c r="N3860" s="11">
        <v>43122.452280092592</v>
      </c>
      <c r="O3860" s="11">
        <v>43129.46366898148</v>
      </c>
      <c r="P3860" t="s">
        <v>2124</v>
      </c>
      <c r="Q3860" t="s">
        <v>483</v>
      </c>
      <c r="R3860" t="s">
        <v>13690</v>
      </c>
      <c r="S3860" t="s">
        <v>2125</v>
      </c>
      <c r="T3860" t="s">
        <v>2126</v>
      </c>
      <c r="U3860" t="s">
        <v>2127</v>
      </c>
      <c r="V3860">
        <v>0</v>
      </c>
      <c r="W3860" t="s">
        <v>2127</v>
      </c>
      <c r="X3860" t="s">
        <v>2125</v>
      </c>
      <c r="Y3860" t="s">
        <v>2125</v>
      </c>
      <c r="Z3860" t="s">
        <v>4923</v>
      </c>
      <c r="AA3860" t="s">
        <v>2137</v>
      </c>
      <c r="AB3860" t="s">
        <v>2127</v>
      </c>
    </row>
    <row r="3861" spans="1:28" x14ac:dyDescent="0.2">
      <c r="A3861">
        <v>16122048</v>
      </c>
      <c r="B3861" t="s">
        <v>13201</v>
      </c>
      <c r="C3861" t="s">
        <v>2989</v>
      </c>
      <c r="D3861" t="s">
        <v>550</v>
      </c>
      <c r="E3861" t="s">
        <v>317</v>
      </c>
      <c r="F3861" t="s">
        <v>316</v>
      </c>
      <c r="G3861" t="s">
        <v>316</v>
      </c>
      <c r="H3861" t="s">
        <v>550</v>
      </c>
      <c r="I3861" t="s">
        <v>317</v>
      </c>
      <c r="J3861" t="s">
        <v>334</v>
      </c>
      <c r="K3861" t="s">
        <v>13691</v>
      </c>
      <c r="L3861" t="s">
        <v>13692</v>
      </c>
      <c r="M3861" s="11">
        <v>43122.452662037038</v>
      </c>
      <c r="N3861" s="11">
        <v>43122.452662037038</v>
      </c>
      <c r="O3861" s="11">
        <v>43129.490277777775</v>
      </c>
      <c r="P3861" t="s">
        <v>2124</v>
      </c>
      <c r="Q3861" t="s">
        <v>470</v>
      </c>
      <c r="R3861" t="s">
        <v>13693</v>
      </c>
      <c r="S3861" t="s">
        <v>2125</v>
      </c>
      <c r="T3861" t="s">
        <v>2126</v>
      </c>
      <c r="U3861" t="s">
        <v>2127</v>
      </c>
      <c r="V3861">
        <v>0</v>
      </c>
      <c r="W3861" t="s">
        <v>2127</v>
      </c>
      <c r="X3861" t="s">
        <v>2125</v>
      </c>
      <c r="Y3861" t="s">
        <v>2125</v>
      </c>
      <c r="Z3861" t="s">
        <v>459</v>
      </c>
      <c r="AA3861" t="s">
        <v>2128</v>
      </c>
      <c r="AB3861" t="s">
        <v>2127</v>
      </c>
    </row>
    <row r="3862" spans="1:28" x14ac:dyDescent="0.2">
      <c r="A3862">
        <v>16122100</v>
      </c>
      <c r="B3862" t="s">
        <v>13694</v>
      </c>
      <c r="C3862" t="s">
        <v>6469</v>
      </c>
      <c r="D3862" t="s">
        <v>510</v>
      </c>
      <c r="E3862" t="s">
        <v>317</v>
      </c>
      <c r="F3862" t="s">
        <v>2127</v>
      </c>
      <c r="G3862" t="s">
        <v>316</v>
      </c>
      <c r="H3862" t="s">
        <v>510</v>
      </c>
      <c r="I3862" t="s">
        <v>317</v>
      </c>
      <c r="J3862" t="s">
        <v>334</v>
      </c>
      <c r="K3862" t="s">
        <v>3665</v>
      </c>
      <c r="L3862" t="s">
        <v>13695</v>
      </c>
      <c r="M3862" s="11">
        <v>43122.455081018517</v>
      </c>
      <c r="N3862" s="11">
        <v>43122.455081018517</v>
      </c>
      <c r="O3862" s="11">
        <v>43129.457685185182</v>
      </c>
      <c r="P3862" t="s">
        <v>2124</v>
      </c>
      <c r="Q3862" t="s">
        <v>3694</v>
      </c>
      <c r="R3862" t="s">
        <v>13696</v>
      </c>
      <c r="S3862" t="s">
        <v>2125</v>
      </c>
      <c r="T3862" t="s">
        <v>2126</v>
      </c>
      <c r="U3862" t="s">
        <v>2127</v>
      </c>
      <c r="V3862">
        <v>0</v>
      </c>
      <c r="W3862" t="s">
        <v>2127</v>
      </c>
      <c r="X3862" t="s">
        <v>2125</v>
      </c>
      <c r="Y3862" t="s">
        <v>2125</v>
      </c>
      <c r="Z3862" t="s">
        <v>1309</v>
      </c>
      <c r="AA3862" t="s">
        <v>2137</v>
      </c>
      <c r="AB3862" t="s">
        <v>2127</v>
      </c>
    </row>
    <row r="3863" spans="1:28" x14ac:dyDescent="0.2">
      <c r="A3863">
        <v>16122104</v>
      </c>
      <c r="B3863" t="s">
        <v>1688</v>
      </c>
      <c r="C3863" t="s">
        <v>13682</v>
      </c>
      <c r="D3863" t="s">
        <v>354</v>
      </c>
      <c r="E3863" t="s">
        <v>317</v>
      </c>
      <c r="F3863" t="s">
        <v>370</v>
      </c>
      <c r="G3863" t="s">
        <v>370</v>
      </c>
      <c r="H3863" t="s">
        <v>354</v>
      </c>
      <c r="I3863" t="s">
        <v>317</v>
      </c>
      <c r="J3863" t="s">
        <v>322</v>
      </c>
      <c r="K3863" t="s">
        <v>595</v>
      </c>
      <c r="L3863" t="s">
        <v>13697</v>
      </c>
      <c r="M3863" s="11">
        <v>43122.455289351848</v>
      </c>
      <c r="N3863" s="11">
        <v>43122.455289351848</v>
      </c>
      <c r="O3863" s="11">
        <v>43129.462916666664</v>
      </c>
      <c r="P3863" t="s">
        <v>2124</v>
      </c>
      <c r="Q3863" t="s">
        <v>483</v>
      </c>
      <c r="R3863" t="s">
        <v>13698</v>
      </c>
      <c r="S3863" t="s">
        <v>2125</v>
      </c>
      <c r="T3863" t="s">
        <v>2126</v>
      </c>
      <c r="U3863" t="s">
        <v>2127</v>
      </c>
      <c r="V3863">
        <v>0</v>
      </c>
      <c r="W3863" t="s">
        <v>2127</v>
      </c>
      <c r="X3863" t="s">
        <v>2125</v>
      </c>
      <c r="Y3863" t="s">
        <v>2125</v>
      </c>
      <c r="Z3863" t="s">
        <v>1689</v>
      </c>
      <c r="AA3863" t="s">
        <v>2137</v>
      </c>
      <c r="AB3863" t="s">
        <v>2127</v>
      </c>
    </row>
    <row r="3864" spans="1:28" x14ac:dyDescent="0.2">
      <c r="A3864">
        <v>16122119</v>
      </c>
      <c r="B3864" t="s">
        <v>1693</v>
      </c>
      <c r="C3864" t="s">
        <v>9564</v>
      </c>
      <c r="D3864" t="s">
        <v>392</v>
      </c>
      <c r="E3864" t="s">
        <v>317</v>
      </c>
      <c r="F3864" t="s">
        <v>316</v>
      </c>
      <c r="G3864" t="s">
        <v>316</v>
      </c>
      <c r="H3864" t="s">
        <v>392</v>
      </c>
      <c r="I3864" t="s">
        <v>317</v>
      </c>
      <c r="J3864" t="s">
        <v>334</v>
      </c>
      <c r="K3864" t="s">
        <v>641</v>
      </c>
      <c r="L3864" t="s">
        <v>13699</v>
      </c>
      <c r="M3864" s="11">
        <v>43122.455868055556</v>
      </c>
      <c r="N3864" s="11">
        <v>43122.455868055556</v>
      </c>
      <c r="O3864" s="11">
        <v>43129.540358796294</v>
      </c>
      <c r="P3864" t="s">
        <v>2124</v>
      </c>
      <c r="Q3864" t="s">
        <v>425</v>
      </c>
      <c r="R3864" t="s">
        <v>13700</v>
      </c>
      <c r="S3864" t="s">
        <v>2125</v>
      </c>
      <c r="T3864" t="s">
        <v>2126</v>
      </c>
      <c r="U3864" t="s">
        <v>2127</v>
      </c>
      <c r="V3864">
        <v>0</v>
      </c>
      <c r="W3864" t="s">
        <v>2127</v>
      </c>
      <c r="X3864" t="s">
        <v>2125</v>
      </c>
      <c r="Y3864" t="s">
        <v>2125</v>
      </c>
      <c r="Z3864" t="s">
        <v>421</v>
      </c>
      <c r="AA3864" t="s">
        <v>2137</v>
      </c>
      <c r="AB3864" t="s">
        <v>2127</v>
      </c>
    </row>
    <row r="3865" spans="1:28" x14ac:dyDescent="0.2">
      <c r="A3865">
        <v>16122142</v>
      </c>
      <c r="B3865" t="s">
        <v>13701</v>
      </c>
      <c r="C3865" t="s">
        <v>7206</v>
      </c>
      <c r="D3865" t="s">
        <v>518</v>
      </c>
      <c r="E3865" t="s">
        <v>317</v>
      </c>
      <c r="F3865" t="s">
        <v>316</v>
      </c>
      <c r="G3865" t="s">
        <v>316</v>
      </c>
      <c r="H3865" t="s">
        <v>518</v>
      </c>
      <c r="I3865" t="s">
        <v>317</v>
      </c>
      <c r="J3865" t="s">
        <v>334</v>
      </c>
      <c r="K3865" t="s">
        <v>438</v>
      </c>
      <c r="L3865" t="s">
        <v>13702</v>
      </c>
      <c r="M3865" s="11">
        <v>43122.45648148148</v>
      </c>
      <c r="N3865" s="11">
        <v>43122.45648148148</v>
      </c>
      <c r="O3865" s="11">
        <v>43122.523206018515</v>
      </c>
      <c r="P3865" t="s">
        <v>2124</v>
      </c>
      <c r="Q3865" t="s">
        <v>436</v>
      </c>
      <c r="R3865" t="s">
        <v>13703</v>
      </c>
      <c r="S3865" t="s">
        <v>2125</v>
      </c>
      <c r="T3865" t="s">
        <v>2126</v>
      </c>
      <c r="U3865" t="s">
        <v>2127</v>
      </c>
      <c r="V3865">
        <v>0</v>
      </c>
      <c r="W3865" t="s">
        <v>2127</v>
      </c>
      <c r="X3865" t="s">
        <v>2125</v>
      </c>
      <c r="Y3865" t="s">
        <v>2125</v>
      </c>
      <c r="Z3865" t="s">
        <v>433</v>
      </c>
      <c r="AA3865" t="s">
        <v>2137</v>
      </c>
      <c r="AB3865" t="s">
        <v>2127</v>
      </c>
    </row>
    <row r="3866" spans="1:28" x14ac:dyDescent="0.2">
      <c r="A3866">
        <v>16122146</v>
      </c>
      <c r="B3866" t="s">
        <v>8247</v>
      </c>
      <c r="C3866" t="s">
        <v>3235</v>
      </c>
      <c r="D3866" t="s">
        <v>468</v>
      </c>
      <c r="E3866" t="s">
        <v>317</v>
      </c>
      <c r="F3866" t="s">
        <v>316</v>
      </c>
      <c r="G3866" t="s">
        <v>316</v>
      </c>
      <c r="H3866" t="s">
        <v>468</v>
      </c>
      <c r="I3866" t="s">
        <v>317</v>
      </c>
      <c r="J3866" t="s">
        <v>334</v>
      </c>
      <c r="K3866" t="s">
        <v>438</v>
      </c>
      <c r="L3866" t="s">
        <v>13704</v>
      </c>
      <c r="M3866" s="11">
        <v>43122.456701388888</v>
      </c>
      <c r="N3866" s="11">
        <v>43122.456701388888</v>
      </c>
      <c r="O3866" s="11">
        <v>43129.459490740737</v>
      </c>
      <c r="P3866" t="s">
        <v>2124</v>
      </c>
      <c r="Q3866" t="s">
        <v>733</v>
      </c>
      <c r="R3866" t="s">
        <v>13705</v>
      </c>
      <c r="S3866" t="s">
        <v>2125</v>
      </c>
      <c r="T3866" t="s">
        <v>2126</v>
      </c>
      <c r="U3866" t="s">
        <v>2127</v>
      </c>
      <c r="V3866">
        <v>0</v>
      </c>
      <c r="W3866" t="s">
        <v>2127</v>
      </c>
      <c r="X3866" t="s">
        <v>2125</v>
      </c>
      <c r="Y3866" t="s">
        <v>2125</v>
      </c>
      <c r="Z3866" t="s">
        <v>433</v>
      </c>
      <c r="AA3866" t="s">
        <v>2137</v>
      </c>
      <c r="AB3866" t="s">
        <v>2127</v>
      </c>
    </row>
    <row r="3867" spans="1:28" x14ac:dyDescent="0.2">
      <c r="A3867">
        <v>16122155</v>
      </c>
      <c r="B3867" t="s">
        <v>8430</v>
      </c>
      <c r="C3867" t="s">
        <v>2158</v>
      </c>
      <c r="D3867" t="s">
        <v>503</v>
      </c>
      <c r="E3867" t="s">
        <v>317</v>
      </c>
      <c r="F3867" t="s">
        <v>323</v>
      </c>
      <c r="G3867" t="s">
        <v>323</v>
      </c>
      <c r="H3867" t="s">
        <v>983</v>
      </c>
      <c r="I3867" t="s">
        <v>317</v>
      </c>
      <c r="J3867" t="s">
        <v>322</v>
      </c>
      <c r="K3867" t="s">
        <v>2574</v>
      </c>
      <c r="L3867" t="s">
        <v>13706</v>
      </c>
      <c r="M3867" s="11">
        <v>43122.457280092596</v>
      </c>
      <c r="N3867" s="11">
        <v>43122.457280092596</v>
      </c>
      <c r="O3867" s="11">
        <v>43131.377627314818</v>
      </c>
      <c r="P3867" t="s">
        <v>2124</v>
      </c>
      <c r="Q3867" t="s">
        <v>333</v>
      </c>
      <c r="R3867" t="s">
        <v>6861</v>
      </c>
      <c r="S3867" t="s">
        <v>2125</v>
      </c>
      <c r="T3867" t="s">
        <v>2126</v>
      </c>
      <c r="U3867" t="s">
        <v>2127</v>
      </c>
      <c r="V3867">
        <v>0</v>
      </c>
      <c r="W3867" t="s">
        <v>2127</v>
      </c>
      <c r="X3867" t="s">
        <v>2125</v>
      </c>
      <c r="Y3867" t="s">
        <v>2125</v>
      </c>
      <c r="Z3867" t="s">
        <v>312</v>
      </c>
      <c r="AA3867" t="s">
        <v>2128</v>
      </c>
      <c r="AB3867" t="s">
        <v>2127</v>
      </c>
    </row>
    <row r="3868" spans="1:28" x14ac:dyDescent="0.2">
      <c r="A3868">
        <v>16122209</v>
      </c>
      <c r="B3868" t="s">
        <v>2364</v>
      </c>
      <c r="C3868" t="s">
        <v>2468</v>
      </c>
      <c r="D3868" t="s">
        <v>410</v>
      </c>
      <c r="E3868" t="s">
        <v>317</v>
      </c>
      <c r="F3868" t="s">
        <v>370</v>
      </c>
      <c r="G3868" t="s">
        <v>370</v>
      </c>
      <c r="H3868" t="s">
        <v>13465</v>
      </c>
      <c r="J3868" t="s">
        <v>430</v>
      </c>
      <c r="K3868" t="s">
        <v>1218</v>
      </c>
      <c r="L3868" t="s">
        <v>13709</v>
      </c>
      <c r="M3868" s="11">
        <v>43122.459351851852</v>
      </c>
      <c r="N3868" s="11">
        <v>43122.459351851852</v>
      </c>
      <c r="O3868" s="11">
        <v>43129.750173611108</v>
      </c>
      <c r="P3868" t="s">
        <v>2124</v>
      </c>
      <c r="Q3868" t="s">
        <v>483</v>
      </c>
      <c r="S3868" t="s">
        <v>2125</v>
      </c>
      <c r="T3868" t="s">
        <v>2126</v>
      </c>
      <c r="U3868" t="s">
        <v>2127</v>
      </c>
      <c r="V3868">
        <v>0</v>
      </c>
      <c r="W3868" t="s">
        <v>2127</v>
      </c>
      <c r="X3868" t="s">
        <v>2125</v>
      </c>
      <c r="Y3868" t="s">
        <v>2125</v>
      </c>
      <c r="Z3868" t="s">
        <v>2371</v>
      </c>
      <c r="AA3868" t="s">
        <v>2137</v>
      </c>
      <c r="AB3868" t="s">
        <v>2127</v>
      </c>
    </row>
    <row r="3869" spans="1:28" x14ac:dyDescent="0.2">
      <c r="A3869">
        <v>16122239</v>
      </c>
      <c r="B3869" t="s">
        <v>9489</v>
      </c>
      <c r="C3869" t="s">
        <v>3858</v>
      </c>
      <c r="D3869" t="s">
        <v>401</v>
      </c>
      <c r="E3869" t="s">
        <v>317</v>
      </c>
      <c r="F3869" t="s">
        <v>316</v>
      </c>
      <c r="G3869" t="s">
        <v>316</v>
      </c>
      <c r="H3869" t="s">
        <v>401</v>
      </c>
      <c r="I3869" t="s">
        <v>317</v>
      </c>
      <c r="J3869" t="s">
        <v>334</v>
      </c>
      <c r="K3869" t="s">
        <v>546</v>
      </c>
      <c r="L3869" t="s">
        <v>13710</v>
      </c>
      <c r="M3869" s="11">
        <v>43122.460451388892</v>
      </c>
      <c r="N3869" s="11">
        <v>43122.460451388892</v>
      </c>
      <c r="O3869" s="11">
        <v>43129.463761574072</v>
      </c>
      <c r="P3869" t="s">
        <v>2124</v>
      </c>
      <c r="Q3869" t="s">
        <v>425</v>
      </c>
      <c r="R3869" t="s">
        <v>13711</v>
      </c>
      <c r="S3869" t="s">
        <v>2125</v>
      </c>
      <c r="T3869" t="s">
        <v>2126</v>
      </c>
      <c r="U3869" t="s">
        <v>2127</v>
      </c>
      <c r="V3869">
        <v>0</v>
      </c>
      <c r="W3869" t="s">
        <v>2127</v>
      </c>
      <c r="X3869" t="s">
        <v>2125</v>
      </c>
      <c r="Y3869" t="s">
        <v>2125</v>
      </c>
      <c r="Z3869" t="s">
        <v>421</v>
      </c>
      <c r="AA3869" t="s">
        <v>2137</v>
      </c>
      <c r="AB3869" t="s">
        <v>2127</v>
      </c>
    </row>
    <row r="3870" spans="1:28" x14ac:dyDescent="0.2">
      <c r="A3870">
        <v>16122241</v>
      </c>
      <c r="B3870" t="s">
        <v>13712</v>
      </c>
      <c r="C3870" t="s">
        <v>13713</v>
      </c>
      <c r="D3870" t="s">
        <v>468</v>
      </c>
      <c r="E3870" t="s">
        <v>317</v>
      </c>
      <c r="F3870" t="s">
        <v>316</v>
      </c>
      <c r="G3870" t="s">
        <v>316</v>
      </c>
      <c r="H3870" t="s">
        <v>468</v>
      </c>
      <c r="I3870" t="s">
        <v>317</v>
      </c>
      <c r="J3870" t="s">
        <v>334</v>
      </c>
      <c r="K3870" t="s">
        <v>438</v>
      </c>
      <c r="L3870" t="s">
        <v>13714</v>
      </c>
      <c r="M3870" s="11">
        <v>43122.460590277777</v>
      </c>
      <c r="N3870" s="11">
        <v>43122.460590277777</v>
      </c>
      <c r="O3870" s="11">
        <v>43129.462997685187</v>
      </c>
      <c r="P3870" t="s">
        <v>2124</v>
      </c>
      <c r="Q3870" t="s">
        <v>733</v>
      </c>
      <c r="R3870" t="s">
        <v>13715</v>
      </c>
      <c r="S3870" t="s">
        <v>2125</v>
      </c>
      <c r="T3870" t="s">
        <v>2126</v>
      </c>
      <c r="U3870" t="s">
        <v>2127</v>
      </c>
      <c r="V3870">
        <v>0</v>
      </c>
      <c r="W3870" t="s">
        <v>2127</v>
      </c>
      <c r="X3870" t="s">
        <v>2125</v>
      </c>
      <c r="Y3870" t="s">
        <v>2125</v>
      </c>
      <c r="Z3870" t="s">
        <v>433</v>
      </c>
      <c r="AA3870" t="s">
        <v>2137</v>
      </c>
      <c r="AB3870" t="s">
        <v>2127</v>
      </c>
    </row>
    <row r="3871" spans="1:28" x14ac:dyDescent="0.2">
      <c r="A3871">
        <v>16122262</v>
      </c>
      <c r="B3871" t="s">
        <v>13541</v>
      </c>
      <c r="C3871" t="s">
        <v>7089</v>
      </c>
      <c r="D3871" t="s">
        <v>518</v>
      </c>
      <c r="E3871" t="s">
        <v>317</v>
      </c>
      <c r="F3871" t="s">
        <v>316</v>
      </c>
      <c r="G3871" t="s">
        <v>316</v>
      </c>
      <c r="H3871" t="s">
        <v>518</v>
      </c>
      <c r="I3871" t="s">
        <v>317</v>
      </c>
      <c r="J3871" t="s">
        <v>334</v>
      </c>
      <c r="K3871" t="s">
        <v>602</v>
      </c>
      <c r="L3871" t="s">
        <v>13716</v>
      </c>
      <c r="M3871" s="11">
        <v>43122.461400462962</v>
      </c>
      <c r="N3871" s="11">
        <v>43122.461400462962</v>
      </c>
      <c r="O3871" s="11">
        <v>43129.603807870371</v>
      </c>
      <c r="P3871" t="s">
        <v>2124</v>
      </c>
      <c r="Q3871" t="s">
        <v>436</v>
      </c>
      <c r="R3871" t="s">
        <v>13717</v>
      </c>
      <c r="S3871" t="s">
        <v>2125</v>
      </c>
      <c r="T3871" t="s">
        <v>2126</v>
      </c>
      <c r="U3871" t="s">
        <v>2127</v>
      </c>
      <c r="V3871">
        <v>0</v>
      </c>
      <c r="W3871" t="s">
        <v>2127</v>
      </c>
      <c r="X3871" t="s">
        <v>2125</v>
      </c>
      <c r="Y3871" t="s">
        <v>2125</v>
      </c>
      <c r="Z3871" t="s">
        <v>421</v>
      </c>
      <c r="AA3871" t="s">
        <v>2137</v>
      </c>
      <c r="AB3871" t="s">
        <v>2127</v>
      </c>
    </row>
    <row r="3872" spans="1:28" x14ac:dyDescent="0.2">
      <c r="A3872">
        <v>16122263</v>
      </c>
      <c r="B3872" t="s">
        <v>11161</v>
      </c>
      <c r="C3872" t="s">
        <v>2158</v>
      </c>
      <c r="D3872" t="s">
        <v>434</v>
      </c>
      <c r="E3872" t="s">
        <v>317</v>
      </c>
      <c r="F3872" t="s">
        <v>316</v>
      </c>
      <c r="G3872" t="s">
        <v>316</v>
      </c>
      <c r="H3872" t="s">
        <v>434</v>
      </c>
      <c r="I3872" t="s">
        <v>317</v>
      </c>
      <c r="J3872" t="s">
        <v>334</v>
      </c>
      <c r="K3872" t="s">
        <v>574</v>
      </c>
      <c r="L3872" t="s">
        <v>13718</v>
      </c>
      <c r="M3872" s="11">
        <v>43122.461400462962</v>
      </c>
      <c r="N3872" s="11">
        <v>43122.461400462962</v>
      </c>
      <c r="O3872" s="11">
        <v>43129.610590277778</v>
      </c>
      <c r="P3872" t="s">
        <v>2124</v>
      </c>
      <c r="Q3872" t="s">
        <v>402</v>
      </c>
      <c r="R3872" t="s">
        <v>13719</v>
      </c>
      <c r="S3872" t="s">
        <v>2125</v>
      </c>
      <c r="T3872" t="s">
        <v>2126</v>
      </c>
      <c r="U3872" t="s">
        <v>2127</v>
      </c>
      <c r="V3872">
        <v>0</v>
      </c>
      <c r="W3872" t="s">
        <v>2127</v>
      </c>
      <c r="X3872" t="s">
        <v>2125</v>
      </c>
      <c r="Y3872" t="s">
        <v>2125</v>
      </c>
      <c r="Z3872" t="s">
        <v>312</v>
      </c>
      <c r="AA3872" t="s">
        <v>2128</v>
      </c>
      <c r="AB3872" t="s">
        <v>2127</v>
      </c>
    </row>
    <row r="3873" spans="1:28" x14ac:dyDescent="0.2">
      <c r="A3873">
        <v>16122317</v>
      </c>
      <c r="B3873" t="s">
        <v>3135</v>
      </c>
      <c r="C3873" t="s">
        <v>2310</v>
      </c>
      <c r="D3873" t="s">
        <v>443</v>
      </c>
      <c r="E3873" t="s">
        <v>317</v>
      </c>
      <c r="F3873" t="s">
        <v>2127</v>
      </c>
      <c r="G3873" t="s">
        <v>382</v>
      </c>
      <c r="H3873" t="s">
        <v>443</v>
      </c>
      <c r="I3873" t="s">
        <v>317</v>
      </c>
      <c r="J3873" t="s">
        <v>334</v>
      </c>
      <c r="K3873" t="s">
        <v>10711</v>
      </c>
      <c r="L3873" t="s">
        <v>13720</v>
      </c>
      <c r="M3873" s="11">
        <v>43122.463993055557</v>
      </c>
      <c r="N3873" s="11">
        <v>43122.463993055557</v>
      </c>
      <c r="O3873" s="11">
        <v>43129.467847222222</v>
      </c>
      <c r="P3873" t="s">
        <v>2124</v>
      </c>
      <c r="Q3873" t="s">
        <v>3354</v>
      </c>
      <c r="R3873" t="s">
        <v>13721</v>
      </c>
      <c r="S3873" t="s">
        <v>2125</v>
      </c>
      <c r="T3873" t="s">
        <v>2126</v>
      </c>
      <c r="U3873" t="s">
        <v>2127</v>
      </c>
      <c r="V3873">
        <v>0</v>
      </c>
      <c r="W3873" t="s">
        <v>2127</v>
      </c>
      <c r="X3873" t="s">
        <v>2125</v>
      </c>
      <c r="Y3873" t="s">
        <v>2125</v>
      </c>
      <c r="Z3873" t="s">
        <v>408</v>
      </c>
      <c r="AA3873" t="s">
        <v>2137</v>
      </c>
      <c r="AB3873" t="s">
        <v>2127</v>
      </c>
    </row>
    <row r="3874" spans="1:28" x14ac:dyDescent="0.2">
      <c r="A3874">
        <v>16122323</v>
      </c>
      <c r="B3874" t="s">
        <v>13722</v>
      </c>
      <c r="C3874" t="s">
        <v>6322</v>
      </c>
      <c r="D3874" t="s">
        <v>354</v>
      </c>
      <c r="E3874" t="s">
        <v>317</v>
      </c>
      <c r="F3874" t="s">
        <v>370</v>
      </c>
      <c r="G3874" t="s">
        <v>370</v>
      </c>
      <c r="H3874" t="s">
        <v>354</v>
      </c>
      <c r="I3874" t="s">
        <v>317</v>
      </c>
      <c r="J3874" t="s">
        <v>1040</v>
      </c>
      <c r="K3874" t="s">
        <v>426</v>
      </c>
      <c r="L3874" t="s">
        <v>13723</v>
      </c>
      <c r="M3874" s="11">
        <v>43122.464317129627</v>
      </c>
      <c r="N3874" s="11">
        <v>43122.464317129627</v>
      </c>
      <c r="O3874" s="11">
        <v>43126.453877314816</v>
      </c>
      <c r="P3874" t="s">
        <v>2124</v>
      </c>
      <c r="Q3874" t="s">
        <v>1061</v>
      </c>
      <c r="R3874" t="s">
        <v>13724</v>
      </c>
      <c r="S3874" t="s">
        <v>2125</v>
      </c>
      <c r="T3874" t="s">
        <v>2126</v>
      </c>
      <c r="U3874" t="s">
        <v>2127</v>
      </c>
      <c r="V3874">
        <v>0</v>
      </c>
      <c r="W3874" t="s">
        <v>2127</v>
      </c>
      <c r="X3874" t="s">
        <v>2125</v>
      </c>
      <c r="Y3874" t="s">
        <v>2125</v>
      </c>
      <c r="Z3874" t="s">
        <v>4829</v>
      </c>
      <c r="AA3874" t="s">
        <v>2128</v>
      </c>
      <c r="AB3874" t="s">
        <v>3108</v>
      </c>
    </row>
    <row r="3875" spans="1:28" x14ac:dyDescent="0.2">
      <c r="A3875">
        <v>16122325</v>
      </c>
      <c r="B3875" t="s">
        <v>10322</v>
      </c>
      <c r="C3875" t="s">
        <v>2158</v>
      </c>
      <c r="D3875" t="s">
        <v>1337</v>
      </c>
      <c r="E3875" t="s">
        <v>317</v>
      </c>
      <c r="F3875" t="s">
        <v>323</v>
      </c>
      <c r="G3875" t="s">
        <v>323</v>
      </c>
      <c r="H3875" t="s">
        <v>1337</v>
      </c>
      <c r="I3875" t="s">
        <v>317</v>
      </c>
      <c r="J3875" t="s">
        <v>334</v>
      </c>
      <c r="K3875" t="s">
        <v>3605</v>
      </c>
      <c r="L3875" t="s">
        <v>13725</v>
      </c>
      <c r="M3875" s="11">
        <v>43122.464409722219</v>
      </c>
      <c r="N3875" s="11">
        <v>43122.464409722219</v>
      </c>
      <c r="O3875" s="11">
        <v>43125.449120370373</v>
      </c>
      <c r="P3875" t="s">
        <v>2124</v>
      </c>
      <c r="Q3875" t="s">
        <v>333</v>
      </c>
      <c r="R3875" t="s">
        <v>13726</v>
      </c>
      <c r="S3875" t="s">
        <v>2125</v>
      </c>
      <c r="T3875" t="s">
        <v>2126</v>
      </c>
      <c r="U3875" t="s">
        <v>2127</v>
      </c>
      <c r="V3875">
        <v>0</v>
      </c>
      <c r="W3875" t="s">
        <v>2127</v>
      </c>
      <c r="X3875" t="s">
        <v>2125</v>
      </c>
      <c r="Y3875" t="s">
        <v>2125</v>
      </c>
      <c r="Z3875" t="s">
        <v>312</v>
      </c>
      <c r="AA3875" t="s">
        <v>2128</v>
      </c>
      <c r="AB3875" t="s">
        <v>2127</v>
      </c>
    </row>
    <row r="3876" spans="1:28" x14ac:dyDescent="0.2">
      <c r="A3876">
        <v>16122326</v>
      </c>
      <c r="B3876" t="s">
        <v>1696</v>
      </c>
      <c r="C3876" t="s">
        <v>13727</v>
      </c>
      <c r="D3876" t="s">
        <v>354</v>
      </c>
      <c r="E3876" t="s">
        <v>317</v>
      </c>
      <c r="F3876" t="s">
        <v>370</v>
      </c>
      <c r="G3876" t="s">
        <v>370</v>
      </c>
      <c r="H3876" t="s">
        <v>354</v>
      </c>
      <c r="I3876" t="s">
        <v>317</v>
      </c>
      <c r="J3876" t="s">
        <v>1040</v>
      </c>
      <c r="K3876" t="s">
        <v>1700</v>
      </c>
      <c r="L3876" t="s">
        <v>13728</v>
      </c>
      <c r="M3876" s="11">
        <v>43122.464537037034</v>
      </c>
      <c r="N3876" s="11">
        <v>43122.464537037034</v>
      </c>
      <c r="O3876" s="11">
        <v>43129.470208333332</v>
      </c>
      <c r="P3876" t="s">
        <v>2124</v>
      </c>
      <c r="Q3876" t="s">
        <v>1061</v>
      </c>
      <c r="R3876" t="s">
        <v>13729</v>
      </c>
      <c r="S3876" t="s">
        <v>2125</v>
      </c>
      <c r="T3876" t="s">
        <v>2126</v>
      </c>
      <c r="U3876" t="s">
        <v>2127</v>
      </c>
      <c r="V3876">
        <v>0</v>
      </c>
      <c r="W3876" t="s">
        <v>2127</v>
      </c>
      <c r="X3876" t="s">
        <v>2125</v>
      </c>
      <c r="Y3876" t="s">
        <v>2125</v>
      </c>
      <c r="Z3876" t="s">
        <v>1697</v>
      </c>
      <c r="AA3876" t="s">
        <v>2128</v>
      </c>
      <c r="AB3876" t="s">
        <v>2127</v>
      </c>
    </row>
    <row r="3877" spans="1:28" x14ac:dyDescent="0.2">
      <c r="A3877">
        <v>16122340</v>
      </c>
      <c r="B3877" t="s">
        <v>5259</v>
      </c>
      <c r="C3877" t="s">
        <v>5260</v>
      </c>
      <c r="D3877" t="s">
        <v>369</v>
      </c>
      <c r="E3877" t="s">
        <v>317</v>
      </c>
      <c r="F3877" t="s">
        <v>2127</v>
      </c>
      <c r="G3877" t="s">
        <v>370</v>
      </c>
      <c r="H3877" t="s">
        <v>369</v>
      </c>
      <c r="I3877" t="s">
        <v>317</v>
      </c>
      <c r="J3877" t="s">
        <v>334</v>
      </c>
      <c r="K3877" t="s">
        <v>13730</v>
      </c>
      <c r="L3877" t="s">
        <v>13731</v>
      </c>
      <c r="M3877" s="11">
        <v>43122.46497685185</v>
      </c>
      <c r="N3877" s="11">
        <v>43122.46497685185</v>
      </c>
      <c r="O3877" s="11">
        <v>43129.475949074076</v>
      </c>
      <c r="P3877" t="s">
        <v>2124</v>
      </c>
      <c r="Q3877" t="s">
        <v>11681</v>
      </c>
      <c r="R3877" t="s">
        <v>13732</v>
      </c>
      <c r="S3877" t="s">
        <v>2125</v>
      </c>
      <c r="T3877" t="s">
        <v>2126</v>
      </c>
      <c r="U3877" t="s">
        <v>2127</v>
      </c>
      <c r="V3877">
        <v>0</v>
      </c>
      <c r="W3877" t="s">
        <v>2127</v>
      </c>
      <c r="X3877" t="s">
        <v>2125</v>
      </c>
      <c r="Y3877" t="s">
        <v>2125</v>
      </c>
      <c r="Z3877" t="s">
        <v>3063</v>
      </c>
      <c r="AA3877" t="s">
        <v>2137</v>
      </c>
      <c r="AB3877" t="s">
        <v>2127</v>
      </c>
    </row>
    <row r="3878" spans="1:28" x14ac:dyDescent="0.2">
      <c r="A3878">
        <v>16122363</v>
      </c>
      <c r="B3878" t="s">
        <v>1480</v>
      </c>
      <c r="C3878" t="s">
        <v>2340</v>
      </c>
      <c r="D3878" t="s">
        <v>468</v>
      </c>
      <c r="E3878" t="s">
        <v>317</v>
      </c>
      <c r="F3878" t="s">
        <v>316</v>
      </c>
      <c r="G3878" t="s">
        <v>316</v>
      </c>
      <c r="H3878" t="s">
        <v>468</v>
      </c>
      <c r="I3878" t="s">
        <v>317</v>
      </c>
      <c r="J3878" t="s">
        <v>334</v>
      </c>
      <c r="K3878" t="s">
        <v>1579</v>
      </c>
      <c r="L3878" t="s">
        <v>13733</v>
      </c>
      <c r="M3878" s="11">
        <v>43122.465902777774</v>
      </c>
      <c r="N3878" s="11">
        <v>43122.465902777774</v>
      </c>
      <c r="O3878" s="11">
        <v>43126.451562499999</v>
      </c>
      <c r="P3878" t="s">
        <v>2124</v>
      </c>
      <c r="Q3878" t="s">
        <v>2038</v>
      </c>
      <c r="R3878" t="s">
        <v>13734</v>
      </c>
      <c r="S3878" t="s">
        <v>2125</v>
      </c>
      <c r="T3878" t="s">
        <v>2126</v>
      </c>
      <c r="U3878" t="s">
        <v>2127</v>
      </c>
      <c r="V3878">
        <v>0</v>
      </c>
      <c r="W3878" t="s">
        <v>2127</v>
      </c>
      <c r="X3878" t="s">
        <v>2125</v>
      </c>
      <c r="Y3878" t="s">
        <v>2125</v>
      </c>
      <c r="Z3878" t="s">
        <v>534</v>
      </c>
      <c r="AA3878" t="s">
        <v>2128</v>
      </c>
      <c r="AB3878" t="s">
        <v>2127</v>
      </c>
    </row>
    <row r="3879" spans="1:28" x14ac:dyDescent="0.2">
      <c r="A3879">
        <v>16122366</v>
      </c>
      <c r="B3879" t="s">
        <v>11230</v>
      </c>
      <c r="C3879" t="s">
        <v>3727</v>
      </c>
      <c r="D3879" t="s">
        <v>460</v>
      </c>
      <c r="E3879" t="s">
        <v>317</v>
      </c>
      <c r="F3879" t="s">
        <v>316</v>
      </c>
      <c r="G3879" t="s">
        <v>316</v>
      </c>
      <c r="H3879" t="s">
        <v>460</v>
      </c>
      <c r="I3879" t="s">
        <v>317</v>
      </c>
      <c r="J3879" t="s">
        <v>334</v>
      </c>
      <c r="K3879" t="s">
        <v>471</v>
      </c>
      <c r="L3879" t="s">
        <v>13735</v>
      </c>
      <c r="M3879" s="11">
        <v>43122.465995370374</v>
      </c>
      <c r="N3879" s="11">
        <v>43122.465995370374</v>
      </c>
      <c r="O3879" s="11">
        <v>43129.468553240738</v>
      </c>
      <c r="P3879" t="s">
        <v>2124</v>
      </c>
      <c r="Q3879" t="s">
        <v>733</v>
      </c>
      <c r="R3879" t="s">
        <v>13736</v>
      </c>
      <c r="S3879" t="s">
        <v>2125</v>
      </c>
      <c r="T3879" t="s">
        <v>2126</v>
      </c>
      <c r="U3879" t="s">
        <v>2127</v>
      </c>
      <c r="V3879">
        <v>0</v>
      </c>
      <c r="W3879" t="s">
        <v>2127</v>
      </c>
      <c r="X3879" t="s">
        <v>2125</v>
      </c>
      <c r="Y3879" t="s">
        <v>2125</v>
      </c>
      <c r="Z3879" t="s">
        <v>1321</v>
      </c>
      <c r="AA3879" t="s">
        <v>2137</v>
      </c>
      <c r="AB3879" t="s">
        <v>2127</v>
      </c>
    </row>
    <row r="3880" spans="1:28" x14ac:dyDescent="0.2">
      <c r="A3880">
        <v>16122421</v>
      </c>
      <c r="B3880" t="s">
        <v>1573</v>
      </c>
      <c r="C3880" t="s">
        <v>2158</v>
      </c>
      <c r="D3880" t="s">
        <v>401</v>
      </c>
      <c r="E3880" t="s">
        <v>317</v>
      </c>
      <c r="F3880" t="s">
        <v>316</v>
      </c>
      <c r="G3880" t="s">
        <v>316</v>
      </c>
      <c r="H3880" t="s">
        <v>1573</v>
      </c>
      <c r="I3880" t="s">
        <v>3757</v>
      </c>
      <c r="J3880" t="s">
        <v>334</v>
      </c>
      <c r="K3880" t="s">
        <v>362</v>
      </c>
      <c r="L3880" t="s">
        <v>13737</v>
      </c>
      <c r="M3880" s="11">
        <v>43122.467881944445</v>
      </c>
      <c r="N3880" s="11">
        <v>43122.467881944445</v>
      </c>
      <c r="O3880" s="11">
        <v>43130.384571759256</v>
      </c>
      <c r="P3880" t="s">
        <v>2124</v>
      </c>
      <c r="Q3880" t="s">
        <v>501</v>
      </c>
      <c r="R3880" t="s">
        <v>13738</v>
      </c>
      <c r="S3880" t="s">
        <v>2125</v>
      </c>
      <c r="T3880" t="s">
        <v>2126</v>
      </c>
      <c r="U3880" t="s">
        <v>2127</v>
      </c>
      <c r="V3880">
        <v>0</v>
      </c>
      <c r="W3880" t="s">
        <v>2127</v>
      </c>
      <c r="X3880" t="s">
        <v>2125</v>
      </c>
      <c r="Y3880" t="s">
        <v>2125</v>
      </c>
      <c r="Z3880" t="s">
        <v>378</v>
      </c>
      <c r="AA3880" t="s">
        <v>2137</v>
      </c>
      <c r="AB3880" t="s">
        <v>2127</v>
      </c>
    </row>
    <row r="3881" spans="1:28" x14ac:dyDescent="0.2">
      <c r="A3881">
        <v>16122432</v>
      </c>
      <c r="B3881" t="s">
        <v>9766</v>
      </c>
      <c r="C3881" t="s">
        <v>9767</v>
      </c>
      <c r="D3881" t="s">
        <v>550</v>
      </c>
      <c r="E3881" t="s">
        <v>317</v>
      </c>
      <c r="F3881" t="s">
        <v>316</v>
      </c>
      <c r="G3881" t="s">
        <v>316</v>
      </c>
      <c r="H3881" t="s">
        <v>550</v>
      </c>
      <c r="I3881" t="s">
        <v>317</v>
      </c>
      <c r="J3881" t="s">
        <v>334</v>
      </c>
      <c r="K3881" t="s">
        <v>438</v>
      </c>
      <c r="L3881" t="s">
        <v>13739</v>
      </c>
      <c r="M3881" s="11">
        <v>43122.468148148146</v>
      </c>
      <c r="N3881" s="11">
        <v>43122.468148148146</v>
      </c>
      <c r="O3881" s="11">
        <v>43129.493275462963</v>
      </c>
      <c r="P3881" t="s">
        <v>2124</v>
      </c>
      <c r="Q3881" t="s">
        <v>436</v>
      </c>
      <c r="R3881" t="s">
        <v>13740</v>
      </c>
      <c r="S3881" t="s">
        <v>2125</v>
      </c>
      <c r="T3881" t="s">
        <v>2126</v>
      </c>
      <c r="U3881" t="s">
        <v>2127</v>
      </c>
      <c r="V3881">
        <v>0</v>
      </c>
      <c r="W3881" t="s">
        <v>2127</v>
      </c>
      <c r="X3881" t="s">
        <v>2125</v>
      </c>
      <c r="Y3881" t="s">
        <v>2125</v>
      </c>
      <c r="Z3881" t="s">
        <v>433</v>
      </c>
      <c r="AA3881" t="s">
        <v>2137</v>
      </c>
      <c r="AB3881" t="s">
        <v>2127</v>
      </c>
    </row>
    <row r="3882" spans="1:28" x14ac:dyDescent="0.2">
      <c r="A3882">
        <v>16122484</v>
      </c>
      <c r="B3882" t="s">
        <v>1703</v>
      </c>
      <c r="C3882" t="s">
        <v>2340</v>
      </c>
      <c r="D3882" t="s">
        <v>468</v>
      </c>
      <c r="E3882" t="s">
        <v>317</v>
      </c>
      <c r="F3882" t="s">
        <v>316</v>
      </c>
      <c r="G3882" t="s">
        <v>323</v>
      </c>
      <c r="H3882" t="s">
        <v>335</v>
      </c>
      <c r="I3882" t="s">
        <v>317</v>
      </c>
      <c r="J3882" t="s">
        <v>322</v>
      </c>
      <c r="K3882" t="s">
        <v>1705</v>
      </c>
      <c r="L3882" t="s">
        <v>13743</v>
      </c>
      <c r="M3882" s="11">
        <v>43122.470347222225</v>
      </c>
      <c r="N3882" s="11">
        <v>43122.470347222225</v>
      </c>
      <c r="O3882" s="11">
        <v>43129.724351851852</v>
      </c>
      <c r="P3882" t="s">
        <v>2124</v>
      </c>
      <c r="Q3882" t="s">
        <v>519</v>
      </c>
      <c r="R3882" t="s">
        <v>13744</v>
      </c>
      <c r="S3882" t="s">
        <v>2125</v>
      </c>
      <c r="T3882" t="s">
        <v>2126</v>
      </c>
      <c r="U3882" t="s">
        <v>2127</v>
      </c>
      <c r="V3882">
        <v>0</v>
      </c>
      <c r="W3882" t="s">
        <v>2127</v>
      </c>
      <c r="X3882" t="s">
        <v>2125</v>
      </c>
      <c r="Y3882" t="s">
        <v>2125</v>
      </c>
      <c r="Z3882" t="s">
        <v>534</v>
      </c>
      <c r="AA3882" t="s">
        <v>2137</v>
      </c>
      <c r="AB3882" t="s">
        <v>2127</v>
      </c>
    </row>
    <row r="3883" spans="1:28" x14ac:dyDescent="0.2">
      <c r="A3883">
        <v>16122535</v>
      </c>
      <c r="B3883" t="s">
        <v>13133</v>
      </c>
      <c r="C3883" t="s">
        <v>13134</v>
      </c>
      <c r="D3883" t="s">
        <v>482</v>
      </c>
      <c r="E3883" t="s">
        <v>317</v>
      </c>
      <c r="F3883" t="s">
        <v>370</v>
      </c>
      <c r="G3883" t="s">
        <v>370</v>
      </c>
      <c r="H3883" t="s">
        <v>482</v>
      </c>
      <c r="I3883" t="s">
        <v>317</v>
      </c>
      <c r="J3883" t="s">
        <v>334</v>
      </c>
      <c r="K3883" t="s">
        <v>766</v>
      </c>
      <c r="L3883" t="s">
        <v>13745</v>
      </c>
      <c r="M3883" s="11">
        <v>43122.472210648149</v>
      </c>
      <c r="N3883" s="11">
        <v>43122.472210648149</v>
      </c>
      <c r="O3883" s="11">
        <v>43129.554756944446</v>
      </c>
      <c r="P3883" t="s">
        <v>2124</v>
      </c>
      <c r="Q3883" t="s">
        <v>512</v>
      </c>
      <c r="R3883" t="s">
        <v>13746</v>
      </c>
      <c r="S3883" t="s">
        <v>2125</v>
      </c>
      <c r="T3883" t="s">
        <v>2126</v>
      </c>
      <c r="U3883" t="s">
        <v>2127</v>
      </c>
      <c r="V3883">
        <v>0</v>
      </c>
      <c r="W3883" t="s">
        <v>2127</v>
      </c>
      <c r="X3883" t="s">
        <v>2125</v>
      </c>
      <c r="Y3883" t="s">
        <v>2125</v>
      </c>
      <c r="Z3883" t="s">
        <v>908</v>
      </c>
      <c r="AA3883" t="s">
        <v>2137</v>
      </c>
      <c r="AB3883" t="s">
        <v>2127</v>
      </c>
    </row>
    <row r="3884" spans="1:28" x14ac:dyDescent="0.2">
      <c r="A3884">
        <v>16122545</v>
      </c>
      <c r="B3884" t="s">
        <v>13722</v>
      </c>
      <c r="C3884" t="s">
        <v>6322</v>
      </c>
      <c r="D3884" t="s">
        <v>354</v>
      </c>
      <c r="E3884" t="s">
        <v>317</v>
      </c>
      <c r="F3884" t="s">
        <v>370</v>
      </c>
      <c r="G3884" t="s">
        <v>370</v>
      </c>
      <c r="H3884" t="s">
        <v>354</v>
      </c>
      <c r="I3884" t="s">
        <v>317</v>
      </c>
      <c r="J3884" t="s">
        <v>334</v>
      </c>
      <c r="K3884" t="s">
        <v>426</v>
      </c>
      <c r="L3884" t="s">
        <v>13747</v>
      </c>
      <c r="M3884" s="11">
        <v>43122.472615740742</v>
      </c>
      <c r="N3884" s="11">
        <v>43122.472615740742</v>
      </c>
      <c r="O3884" s="11">
        <v>43126.453703703701</v>
      </c>
      <c r="P3884" t="s">
        <v>2124</v>
      </c>
      <c r="Q3884" t="s">
        <v>600</v>
      </c>
      <c r="R3884" t="s">
        <v>13748</v>
      </c>
      <c r="S3884" t="s">
        <v>2125</v>
      </c>
      <c r="T3884" t="s">
        <v>2126</v>
      </c>
      <c r="U3884" t="s">
        <v>2127</v>
      </c>
      <c r="V3884">
        <v>0</v>
      </c>
      <c r="W3884" t="s">
        <v>2127</v>
      </c>
      <c r="X3884" t="s">
        <v>2125</v>
      </c>
      <c r="Y3884" t="s">
        <v>2125</v>
      </c>
      <c r="Z3884" t="s">
        <v>4829</v>
      </c>
      <c r="AA3884" t="s">
        <v>2137</v>
      </c>
      <c r="AB3884" t="s">
        <v>2127</v>
      </c>
    </row>
    <row r="3885" spans="1:28" x14ac:dyDescent="0.2">
      <c r="A3885">
        <v>16122570</v>
      </c>
      <c r="B3885" t="s">
        <v>13749</v>
      </c>
      <c r="C3885" t="s">
        <v>13750</v>
      </c>
      <c r="D3885" t="s">
        <v>510</v>
      </c>
      <c r="E3885" t="s">
        <v>317</v>
      </c>
      <c r="F3885" t="s">
        <v>370</v>
      </c>
      <c r="G3885" t="s">
        <v>370</v>
      </c>
      <c r="H3885" t="s">
        <v>510</v>
      </c>
      <c r="I3885" t="s">
        <v>317</v>
      </c>
      <c r="J3885" t="s">
        <v>322</v>
      </c>
      <c r="K3885" t="s">
        <v>13751</v>
      </c>
      <c r="L3885" t="s">
        <v>13752</v>
      </c>
      <c r="M3885" s="11">
        <v>43122.473611111112</v>
      </c>
      <c r="N3885" s="11">
        <v>43122.473611111112</v>
      </c>
      <c r="O3885" s="11">
        <v>43129.642187500001</v>
      </c>
      <c r="P3885" t="s">
        <v>2124</v>
      </c>
      <c r="Q3885" t="s">
        <v>483</v>
      </c>
      <c r="R3885" t="s">
        <v>13753</v>
      </c>
      <c r="S3885" t="s">
        <v>2125</v>
      </c>
      <c r="T3885" t="s">
        <v>2126</v>
      </c>
      <c r="U3885" t="s">
        <v>2127</v>
      </c>
      <c r="V3885">
        <v>0</v>
      </c>
      <c r="W3885" t="s">
        <v>2127</v>
      </c>
      <c r="X3885" t="s">
        <v>2125</v>
      </c>
      <c r="Y3885" t="s">
        <v>2125</v>
      </c>
      <c r="Z3885" t="s">
        <v>4530</v>
      </c>
      <c r="AA3885" t="s">
        <v>2137</v>
      </c>
      <c r="AB3885" t="s">
        <v>2127</v>
      </c>
    </row>
    <row r="3886" spans="1:28" x14ac:dyDescent="0.2">
      <c r="A3886">
        <v>16122621</v>
      </c>
      <c r="B3886" t="s">
        <v>9489</v>
      </c>
      <c r="C3886" t="s">
        <v>3858</v>
      </c>
      <c r="D3886" t="s">
        <v>550</v>
      </c>
      <c r="E3886" t="s">
        <v>317</v>
      </c>
      <c r="F3886" t="s">
        <v>316</v>
      </c>
      <c r="G3886" t="s">
        <v>316</v>
      </c>
      <c r="H3886" t="s">
        <v>354</v>
      </c>
      <c r="I3886" t="s">
        <v>317</v>
      </c>
      <c r="J3886" t="s">
        <v>334</v>
      </c>
      <c r="K3886" t="s">
        <v>766</v>
      </c>
      <c r="L3886" t="s">
        <v>13754</v>
      </c>
      <c r="M3886" s="11">
        <v>43122.475624999999</v>
      </c>
      <c r="N3886" s="11">
        <v>43122.475624999999</v>
      </c>
      <c r="O3886" s="11">
        <v>43129.474756944444</v>
      </c>
      <c r="P3886" t="s">
        <v>2124</v>
      </c>
      <c r="Q3886" t="s">
        <v>3972</v>
      </c>
      <c r="R3886" t="s">
        <v>13755</v>
      </c>
      <c r="S3886" t="s">
        <v>2125</v>
      </c>
      <c r="T3886" t="s">
        <v>2126</v>
      </c>
      <c r="U3886" t="s">
        <v>2127</v>
      </c>
      <c r="V3886">
        <v>0</v>
      </c>
      <c r="W3886" t="s">
        <v>2127</v>
      </c>
      <c r="X3886" t="s">
        <v>2125</v>
      </c>
      <c r="Y3886" t="s">
        <v>2125</v>
      </c>
      <c r="Z3886" t="s">
        <v>421</v>
      </c>
      <c r="AA3886" t="s">
        <v>2137</v>
      </c>
      <c r="AB3886" t="s">
        <v>2127</v>
      </c>
    </row>
    <row r="3887" spans="1:28" x14ac:dyDescent="0.2">
      <c r="A3887">
        <v>16123475</v>
      </c>
      <c r="B3887" t="s">
        <v>4472</v>
      </c>
      <c r="C3887" t="s">
        <v>2158</v>
      </c>
      <c r="D3887" t="s">
        <v>550</v>
      </c>
      <c r="E3887" t="s">
        <v>317</v>
      </c>
      <c r="F3887" t="s">
        <v>316</v>
      </c>
      <c r="G3887" t="s">
        <v>316</v>
      </c>
      <c r="H3887" t="s">
        <v>550</v>
      </c>
      <c r="I3887" t="s">
        <v>317</v>
      </c>
      <c r="J3887" t="s">
        <v>334</v>
      </c>
      <c r="K3887" t="s">
        <v>725</v>
      </c>
      <c r="L3887" t="s">
        <v>13756</v>
      </c>
      <c r="M3887" s="11">
        <v>43122.511655092596</v>
      </c>
      <c r="N3887" s="11">
        <v>43122.511655092596</v>
      </c>
      <c r="O3887" s="11">
        <v>43129.627638888887</v>
      </c>
      <c r="P3887" t="s">
        <v>2124</v>
      </c>
      <c r="Q3887" t="s">
        <v>519</v>
      </c>
      <c r="R3887" t="s">
        <v>13757</v>
      </c>
      <c r="S3887" t="s">
        <v>2125</v>
      </c>
      <c r="T3887" t="s">
        <v>2126</v>
      </c>
      <c r="U3887" t="s">
        <v>2127</v>
      </c>
      <c r="V3887">
        <v>0</v>
      </c>
      <c r="W3887" t="s">
        <v>2127</v>
      </c>
      <c r="X3887" t="s">
        <v>2125</v>
      </c>
      <c r="Y3887" t="s">
        <v>2125</v>
      </c>
      <c r="Z3887" t="s">
        <v>312</v>
      </c>
      <c r="AA3887" t="s">
        <v>2137</v>
      </c>
      <c r="AB3887" t="s">
        <v>2127</v>
      </c>
    </row>
    <row r="3888" spans="1:28" x14ac:dyDescent="0.2">
      <c r="A3888">
        <v>16123479</v>
      </c>
      <c r="B3888" t="s">
        <v>13758</v>
      </c>
      <c r="C3888" t="s">
        <v>9308</v>
      </c>
      <c r="D3888" t="s">
        <v>410</v>
      </c>
      <c r="E3888" t="s">
        <v>317</v>
      </c>
      <c r="F3888" t="s">
        <v>382</v>
      </c>
      <c r="G3888" t="s">
        <v>382</v>
      </c>
      <c r="H3888" t="s">
        <v>410</v>
      </c>
      <c r="I3888" t="s">
        <v>317</v>
      </c>
      <c r="J3888" t="s">
        <v>334</v>
      </c>
      <c r="K3888" t="s">
        <v>630</v>
      </c>
      <c r="L3888" t="s">
        <v>13759</v>
      </c>
      <c r="M3888" s="11">
        <v>43122.511805555558</v>
      </c>
      <c r="N3888" s="11">
        <v>43122.511805555558</v>
      </c>
      <c r="O3888" s="11">
        <v>43129.513333333336</v>
      </c>
      <c r="P3888" t="s">
        <v>2124</v>
      </c>
      <c r="Q3888" t="s">
        <v>628</v>
      </c>
      <c r="R3888" t="s">
        <v>13760</v>
      </c>
      <c r="S3888" t="s">
        <v>2125</v>
      </c>
      <c r="T3888" t="s">
        <v>2126</v>
      </c>
      <c r="U3888" t="s">
        <v>2127</v>
      </c>
      <c r="V3888">
        <v>0</v>
      </c>
      <c r="W3888" t="s">
        <v>2127</v>
      </c>
      <c r="X3888" t="s">
        <v>2125</v>
      </c>
      <c r="Y3888" t="s">
        <v>2125</v>
      </c>
      <c r="Z3888" t="s">
        <v>1962</v>
      </c>
      <c r="AA3888" t="s">
        <v>2128</v>
      </c>
      <c r="AB3888" t="s">
        <v>2127</v>
      </c>
    </row>
    <row r="3889" spans="1:28" x14ac:dyDescent="0.2">
      <c r="A3889">
        <v>16123486</v>
      </c>
      <c r="B3889" t="s">
        <v>4472</v>
      </c>
      <c r="C3889" t="s">
        <v>2158</v>
      </c>
      <c r="D3889" t="s">
        <v>550</v>
      </c>
      <c r="E3889" t="s">
        <v>317</v>
      </c>
      <c r="F3889" t="s">
        <v>316</v>
      </c>
      <c r="G3889" t="s">
        <v>414</v>
      </c>
      <c r="H3889" t="s">
        <v>892</v>
      </c>
      <c r="J3889" t="s">
        <v>334</v>
      </c>
      <c r="K3889" t="s">
        <v>452</v>
      </c>
      <c r="L3889" t="s">
        <v>13761</v>
      </c>
      <c r="M3889" s="11">
        <v>43122.512106481481</v>
      </c>
      <c r="N3889" s="11">
        <v>43122.512106481481</v>
      </c>
      <c r="O3889" s="11">
        <v>43130.71607638889</v>
      </c>
      <c r="P3889" t="s">
        <v>2124</v>
      </c>
      <c r="Q3889" t="s">
        <v>451</v>
      </c>
      <c r="R3889" t="s">
        <v>13762</v>
      </c>
      <c r="S3889" t="s">
        <v>2125</v>
      </c>
      <c r="T3889" t="s">
        <v>2126</v>
      </c>
      <c r="U3889" t="s">
        <v>2127</v>
      </c>
      <c r="V3889">
        <v>0</v>
      </c>
      <c r="W3889" t="s">
        <v>2127</v>
      </c>
      <c r="X3889" t="s">
        <v>2125</v>
      </c>
      <c r="Y3889" t="s">
        <v>2125</v>
      </c>
      <c r="Z3889" t="s">
        <v>312</v>
      </c>
      <c r="AA3889" t="s">
        <v>2128</v>
      </c>
      <c r="AB3889" t="s">
        <v>2127</v>
      </c>
    </row>
    <row r="3890" spans="1:28" x14ac:dyDescent="0.2">
      <c r="A3890">
        <v>16123502</v>
      </c>
      <c r="B3890" t="s">
        <v>1708</v>
      </c>
      <c r="C3890" t="s">
        <v>2560</v>
      </c>
      <c r="D3890" t="s">
        <v>468</v>
      </c>
      <c r="E3890" t="s">
        <v>317</v>
      </c>
      <c r="F3890" t="s">
        <v>316</v>
      </c>
      <c r="G3890" t="s">
        <v>316</v>
      </c>
      <c r="H3890" t="s">
        <v>468</v>
      </c>
      <c r="I3890" t="s">
        <v>317</v>
      </c>
      <c r="J3890" t="s">
        <v>334</v>
      </c>
      <c r="K3890" t="s">
        <v>1709</v>
      </c>
      <c r="L3890" t="s">
        <v>13763</v>
      </c>
      <c r="M3890" s="11">
        <v>43122.512916666667</v>
      </c>
      <c r="N3890" s="11">
        <v>43122.512916666667</v>
      </c>
      <c r="O3890" s="11">
        <v>43129.514884259261</v>
      </c>
      <c r="P3890" t="s">
        <v>2124</v>
      </c>
      <c r="Q3890" t="s">
        <v>436</v>
      </c>
      <c r="R3890" t="s">
        <v>13764</v>
      </c>
      <c r="S3890" t="s">
        <v>2125</v>
      </c>
      <c r="T3890" t="s">
        <v>2126</v>
      </c>
      <c r="U3890" t="s">
        <v>2127</v>
      </c>
      <c r="V3890">
        <v>0</v>
      </c>
      <c r="W3890" t="s">
        <v>2127</v>
      </c>
      <c r="X3890" t="s">
        <v>2125</v>
      </c>
      <c r="Y3890" t="s">
        <v>2125</v>
      </c>
      <c r="Z3890" t="s">
        <v>459</v>
      </c>
      <c r="AA3890" t="s">
        <v>2137</v>
      </c>
      <c r="AB3890" t="s">
        <v>2127</v>
      </c>
    </row>
    <row r="3891" spans="1:28" x14ac:dyDescent="0.2">
      <c r="A3891">
        <v>16123584</v>
      </c>
      <c r="B3891" t="s">
        <v>4472</v>
      </c>
      <c r="C3891" t="s">
        <v>2158</v>
      </c>
      <c r="D3891" t="s">
        <v>550</v>
      </c>
      <c r="E3891" t="s">
        <v>317</v>
      </c>
      <c r="F3891" t="s">
        <v>316</v>
      </c>
      <c r="G3891" t="s">
        <v>316</v>
      </c>
      <c r="H3891" t="s">
        <v>550</v>
      </c>
      <c r="I3891" t="s">
        <v>317</v>
      </c>
      <c r="J3891" t="s">
        <v>334</v>
      </c>
      <c r="K3891" t="s">
        <v>845</v>
      </c>
      <c r="L3891" t="s">
        <v>13765</v>
      </c>
      <c r="M3891" s="11">
        <v>43122.516701388886</v>
      </c>
      <c r="N3891" s="11">
        <v>43122.516701388886</v>
      </c>
      <c r="O3891" s="11">
        <v>43129.628101851849</v>
      </c>
      <c r="P3891" t="s">
        <v>2124</v>
      </c>
      <c r="Q3891" t="s">
        <v>584</v>
      </c>
      <c r="R3891" t="s">
        <v>13766</v>
      </c>
      <c r="S3891" t="s">
        <v>2125</v>
      </c>
      <c r="T3891" t="s">
        <v>2126</v>
      </c>
      <c r="U3891" t="s">
        <v>2127</v>
      </c>
      <c r="V3891">
        <v>0</v>
      </c>
      <c r="W3891" t="s">
        <v>2127</v>
      </c>
      <c r="X3891" t="s">
        <v>2125</v>
      </c>
      <c r="Y3891" t="s">
        <v>2125</v>
      </c>
      <c r="Z3891" t="s">
        <v>312</v>
      </c>
      <c r="AA3891" t="s">
        <v>2128</v>
      </c>
      <c r="AB3891" t="s">
        <v>2127</v>
      </c>
    </row>
    <row r="3892" spans="1:28" x14ac:dyDescent="0.2">
      <c r="A3892">
        <v>16123676</v>
      </c>
      <c r="B3892" t="s">
        <v>694</v>
      </c>
      <c r="C3892" t="s">
        <v>2560</v>
      </c>
      <c r="D3892" t="s">
        <v>354</v>
      </c>
      <c r="E3892" t="s">
        <v>317</v>
      </c>
      <c r="F3892" t="s">
        <v>316</v>
      </c>
      <c r="G3892" t="s">
        <v>316</v>
      </c>
      <c r="H3892" t="s">
        <v>354</v>
      </c>
      <c r="I3892" t="s">
        <v>317</v>
      </c>
      <c r="J3892" t="s">
        <v>334</v>
      </c>
      <c r="K3892" t="s">
        <v>4451</v>
      </c>
      <c r="L3892" t="s">
        <v>13767</v>
      </c>
      <c r="M3892" s="11">
        <v>43122.523043981484</v>
      </c>
      <c r="N3892" s="11">
        <v>43122.523043981484</v>
      </c>
      <c r="O3892" s="11">
        <v>43129.527372685188</v>
      </c>
      <c r="P3892" t="s">
        <v>2124</v>
      </c>
      <c r="Q3892" t="s">
        <v>733</v>
      </c>
      <c r="R3892" t="s">
        <v>13768</v>
      </c>
      <c r="S3892" t="s">
        <v>2125</v>
      </c>
      <c r="T3892" t="s">
        <v>2126</v>
      </c>
      <c r="U3892" t="s">
        <v>2127</v>
      </c>
      <c r="V3892">
        <v>0</v>
      </c>
      <c r="W3892" t="s">
        <v>2127</v>
      </c>
      <c r="X3892" t="s">
        <v>2125</v>
      </c>
      <c r="Y3892" t="s">
        <v>2125</v>
      </c>
      <c r="Z3892" t="s">
        <v>459</v>
      </c>
      <c r="AA3892" t="s">
        <v>2137</v>
      </c>
      <c r="AB3892" t="s">
        <v>2127</v>
      </c>
    </row>
    <row r="3893" spans="1:28" x14ac:dyDescent="0.2">
      <c r="A3893">
        <v>16123691</v>
      </c>
      <c r="B3893" t="s">
        <v>797</v>
      </c>
      <c r="C3893" t="s">
        <v>7995</v>
      </c>
      <c r="D3893" t="s">
        <v>510</v>
      </c>
      <c r="E3893" t="s">
        <v>317</v>
      </c>
      <c r="F3893" t="s">
        <v>370</v>
      </c>
      <c r="G3893" t="s">
        <v>370</v>
      </c>
      <c r="H3893" t="s">
        <v>510</v>
      </c>
      <c r="I3893" t="s">
        <v>317</v>
      </c>
      <c r="J3893" t="s">
        <v>430</v>
      </c>
      <c r="K3893" t="s">
        <v>1218</v>
      </c>
      <c r="L3893" t="s">
        <v>13769</v>
      </c>
      <c r="M3893" s="11">
        <v>43122.523877314816</v>
      </c>
      <c r="N3893" s="11">
        <v>43122.523877314816</v>
      </c>
      <c r="O3893" s="11">
        <v>43123.393425925926</v>
      </c>
      <c r="P3893" t="s">
        <v>2124</v>
      </c>
      <c r="Q3893" t="s">
        <v>483</v>
      </c>
      <c r="R3893" t="s">
        <v>13770</v>
      </c>
      <c r="S3893" t="s">
        <v>2125</v>
      </c>
      <c r="T3893" t="s">
        <v>2126</v>
      </c>
      <c r="U3893" t="s">
        <v>2127</v>
      </c>
      <c r="V3893">
        <v>0</v>
      </c>
      <c r="W3893" t="s">
        <v>2127</v>
      </c>
      <c r="X3893" t="s">
        <v>2125</v>
      </c>
      <c r="Y3893" t="s">
        <v>2125</v>
      </c>
      <c r="Z3893" t="s">
        <v>798</v>
      </c>
      <c r="AA3893" t="s">
        <v>2137</v>
      </c>
      <c r="AB3893" t="s">
        <v>2127</v>
      </c>
    </row>
    <row r="3894" spans="1:28" x14ac:dyDescent="0.2">
      <c r="A3894">
        <v>16123877</v>
      </c>
      <c r="B3894" t="s">
        <v>13771</v>
      </c>
      <c r="C3894" t="s">
        <v>2166</v>
      </c>
      <c r="D3894" t="s">
        <v>354</v>
      </c>
      <c r="E3894" t="s">
        <v>317</v>
      </c>
      <c r="F3894" t="s">
        <v>316</v>
      </c>
      <c r="G3894" t="s">
        <v>316</v>
      </c>
      <c r="H3894" t="s">
        <v>354</v>
      </c>
      <c r="I3894" t="s">
        <v>317</v>
      </c>
      <c r="J3894" t="s">
        <v>334</v>
      </c>
      <c r="K3894" t="s">
        <v>13772</v>
      </c>
      <c r="L3894" t="s">
        <v>13773</v>
      </c>
      <c r="M3894" s="11">
        <v>43122.534988425927</v>
      </c>
      <c r="N3894" s="11">
        <v>43122.534988425927</v>
      </c>
      <c r="O3894" s="11">
        <v>43129.541134259256</v>
      </c>
      <c r="P3894" t="s">
        <v>2124</v>
      </c>
      <c r="Q3894" t="s">
        <v>436</v>
      </c>
      <c r="R3894" t="s">
        <v>13774</v>
      </c>
      <c r="S3894" t="s">
        <v>2125</v>
      </c>
      <c r="T3894" t="s">
        <v>2126</v>
      </c>
      <c r="U3894" t="s">
        <v>2127</v>
      </c>
      <c r="V3894">
        <v>0</v>
      </c>
      <c r="W3894" t="s">
        <v>2127</v>
      </c>
      <c r="X3894" t="s">
        <v>2125</v>
      </c>
      <c r="Y3894" t="s">
        <v>2125</v>
      </c>
      <c r="Z3894" t="s">
        <v>433</v>
      </c>
      <c r="AA3894" t="s">
        <v>2137</v>
      </c>
      <c r="AB3894" t="s">
        <v>2127</v>
      </c>
    </row>
    <row r="3895" spans="1:28" x14ac:dyDescent="0.2">
      <c r="A3895">
        <v>16123901</v>
      </c>
      <c r="B3895" t="s">
        <v>1988</v>
      </c>
      <c r="C3895" t="s">
        <v>2158</v>
      </c>
      <c r="D3895" t="s">
        <v>468</v>
      </c>
      <c r="E3895" t="s">
        <v>317</v>
      </c>
      <c r="F3895" t="s">
        <v>2127</v>
      </c>
      <c r="G3895" t="s">
        <v>316</v>
      </c>
      <c r="H3895" t="s">
        <v>468</v>
      </c>
      <c r="I3895" t="s">
        <v>317</v>
      </c>
      <c r="J3895" t="s">
        <v>334</v>
      </c>
      <c r="K3895" t="s">
        <v>3532</v>
      </c>
      <c r="L3895" t="s">
        <v>13775</v>
      </c>
      <c r="M3895" s="11">
        <v>43122.536539351851</v>
      </c>
      <c r="N3895" s="11">
        <v>43122.536539351851</v>
      </c>
      <c r="O3895" s="11">
        <v>43129.537233796298</v>
      </c>
      <c r="P3895" t="s">
        <v>2124</v>
      </c>
      <c r="Q3895" t="s">
        <v>3520</v>
      </c>
      <c r="R3895" t="s">
        <v>4880</v>
      </c>
      <c r="S3895" t="s">
        <v>2125</v>
      </c>
      <c r="T3895" t="s">
        <v>2126</v>
      </c>
      <c r="U3895" t="s">
        <v>2127</v>
      </c>
      <c r="V3895">
        <v>0</v>
      </c>
      <c r="W3895" t="s">
        <v>2127</v>
      </c>
      <c r="X3895" t="s">
        <v>2125</v>
      </c>
      <c r="Y3895" t="s">
        <v>2125</v>
      </c>
      <c r="Z3895" t="s">
        <v>312</v>
      </c>
      <c r="AA3895" t="s">
        <v>2128</v>
      </c>
      <c r="AB3895" t="s">
        <v>2127</v>
      </c>
    </row>
    <row r="3896" spans="1:28" x14ac:dyDescent="0.2">
      <c r="A3896">
        <v>16123986</v>
      </c>
      <c r="B3896" t="s">
        <v>13776</v>
      </c>
      <c r="C3896" t="s">
        <v>2340</v>
      </c>
      <c r="D3896" t="s">
        <v>550</v>
      </c>
      <c r="E3896" t="s">
        <v>317</v>
      </c>
      <c r="F3896" t="s">
        <v>316</v>
      </c>
      <c r="G3896" t="s">
        <v>316</v>
      </c>
      <c r="H3896" t="s">
        <v>550</v>
      </c>
      <c r="I3896" t="s">
        <v>317</v>
      </c>
      <c r="J3896" t="s">
        <v>334</v>
      </c>
      <c r="K3896" t="s">
        <v>1021</v>
      </c>
      <c r="L3896" t="s">
        <v>13777</v>
      </c>
      <c r="M3896" s="11">
        <v>43122.542037037034</v>
      </c>
      <c r="N3896" s="11">
        <v>43122.542037037034</v>
      </c>
      <c r="O3896" s="11">
        <v>43130.6090625</v>
      </c>
      <c r="P3896" t="s">
        <v>2124</v>
      </c>
      <c r="Q3896" t="s">
        <v>501</v>
      </c>
      <c r="R3896" t="s">
        <v>13778</v>
      </c>
      <c r="S3896" t="s">
        <v>2125</v>
      </c>
      <c r="T3896" t="s">
        <v>2126</v>
      </c>
      <c r="U3896" t="s">
        <v>2127</v>
      </c>
      <c r="V3896">
        <v>0</v>
      </c>
      <c r="W3896" t="s">
        <v>2127</v>
      </c>
      <c r="X3896" t="s">
        <v>2125</v>
      </c>
      <c r="Y3896" t="s">
        <v>2125</v>
      </c>
      <c r="Z3896" t="s">
        <v>534</v>
      </c>
      <c r="AA3896" t="s">
        <v>2137</v>
      </c>
      <c r="AB3896" t="s">
        <v>2127</v>
      </c>
    </row>
    <row r="3897" spans="1:28" x14ac:dyDescent="0.2">
      <c r="A3897">
        <v>16123988</v>
      </c>
      <c r="B3897" t="s">
        <v>13779</v>
      </c>
      <c r="C3897" t="s">
        <v>6784</v>
      </c>
      <c r="D3897" t="s">
        <v>510</v>
      </c>
      <c r="E3897" t="s">
        <v>317</v>
      </c>
      <c r="F3897" t="s">
        <v>370</v>
      </c>
      <c r="G3897" t="s">
        <v>370</v>
      </c>
      <c r="H3897" t="s">
        <v>510</v>
      </c>
      <c r="I3897" t="s">
        <v>317</v>
      </c>
      <c r="J3897" t="s">
        <v>322</v>
      </c>
      <c r="K3897" t="s">
        <v>1218</v>
      </c>
      <c r="L3897" t="s">
        <v>13780</v>
      </c>
      <c r="M3897" s="11">
        <v>43122.542141203703</v>
      </c>
      <c r="N3897" s="11">
        <v>43122.542141203703</v>
      </c>
      <c r="O3897" s="11">
        <v>43129.619004629632</v>
      </c>
      <c r="P3897" t="s">
        <v>2124</v>
      </c>
      <c r="Q3897" t="s">
        <v>483</v>
      </c>
      <c r="R3897" t="s">
        <v>13781</v>
      </c>
      <c r="S3897" t="s">
        <v>2125</v>
      </c>
      <c r="T3897" t="s">
        <v>2126</v>
      </c>
      <c r="U3897" t="s">
        <v>2127</v>
      </c>
      <c r="V3897">
        <v>0</v>
      </c>
      <c r="W3897" t="s">
        <v>2127</v>
      </c>
      <c r="X3897" t="s">
        <v>2125</v>
      </c>
      <c r="Y3897" t="s">
        <v>2125</v>
      </c>
      <c r="Z3897" t="s">
        <v>3063</v>
      </c>
      <c r="AA3897" t="s">
        <v>2137</v>
      </c>
      <c r="AB3897" t="s">
        <v>2127</v>
      </c>
    </row>
    <row r="3898" spans="1:28" x14ac:dyDescent="0.2">
      <c r="A3898">
        <v>16124012</v>
      </c>
      <c r="B3898" t="s">
        <v>1712</v>
      </c>
      <c r="C3898" t="s">
        <v>2602</v>
      </c>
      <c r="D3898" t="s">
        <v>518</v>
      </c>
      <c r="E3898" t="s">
        <v>317</v>
      </c>
      <c r="F3898" t="s">
        <v>316</v>
      </c>
      <c r="G3898" t="s">
        <v>316</v>
      </c>
      <c r="H3898" t="s">
        <v>518</v>
      </c>
      <c r="I3898" t="s">
        <v>317</v>
      </c>
      <c r="J3898" t="s">
        <v>334</v>
      </c>
      <c r="K3898" t="s">
        <v>438</v>
      </c>
      <c r="L3898" t="s">
        <v>13782</v>
      </c>
      <c r="M3898" s="11">
        <v>43122.543576388889</v>
      </c>
      <c r="N3898" s="11">
        <v>43122.543576388889</v>
      </c>
      <c r="O3898" s="11">
        <v>43129.561562499999</v>
      </c>
      <c r="P3898" t="s">
        <v>2124</v>
      </c>
      <c r="Q3898" t="s">
        <v>436</v>
      </c>
      <c r="R3898" t="s">
        <v>13783</v>
      </c>
      <c r="S3898" t="s">
        <v>2125</v>
      </c>
      <c r="T3898" t="s">
        <v>2126</v>
      </c>
      <c r="U3898" t="s">
        <v>2127</v>
      </c>
      <c r="V3898">
        <v>0</v>
      </c>
      <c r="W3898" t="s">
        <v>2127</v>
      </c>
      <c r="X3898" t="s">
        <v>2125</v>
      </c>
      <c r="Y3898" t="s">
        <v>2125</v>
      </c>
      <c r="Z3898" t="s">
        <v>433</v>
      </c>
      <c r="AA3898" t="s">
        <v>2137</v>
      </c>
      <c r="AB3898" t="s">
        <v>2127</v>
      </c>
    </row>
    <row r="3899" spans="1:28" x14ac:dyDescent="0.2">
      <c r="A3899">
        <v>16124084</v>
      </c>
      <c r="B3899" t="s">
        <v>1456</v>
      </c>
      <c r="C3899" t="s">
        <v>9524</v>
      </c>
      <c r="D3899" t="s">
        <v>460</v>
      </c>
      <c r="E3899" t="s">
        <v>317</v>
      </c>
      <c r="F3899" t="s">
        <v>316</v>
      </c>
      <c r="G3899" t="s">
        <v>316</v>
      </c>
      <c r="H3899" t="s">
        <v>460</v>
      </c>
      <c r="I3899" t="s">
        <v>317</v>
      </c>
      <c r="J3899" t="s">
        <v>334</v>
      </c>
      <c r="K3899" t="s">
        <v>1717</v>
      </c>
      <c r="L3899" t="s">
        <v>13784</v>
      </c>
      <c r="M3899" s="11">
        <v>43122.548055555555</v>
      </c>
      <c r="N3899" s="11">
        <v>43122.548055555555</v>
      </c>
      <c r="O3899" s="11">
        <v>43129.569976851853</v>
      </c>
      <c r="P3899" t="s">
        <v>2124</v>
      </c>
      <c r="Q3899" t="s">
        <v>425</v>
      </c>
      <c r="R3899" t="s">
        <v>13785</v>
      </c>
      <c r="S3899" t="s">
        <v>2125</v>
      </c>
      <c r="T3899" t="s">
        <v>2126</v>
      </c>
      <c r="U3899" t="s">
        <v>2127</v>
      </c>
      <c r="V3899">
        <v>0</v>
      </c>
      <c r="W3899" t="s">
        <v>2127</v>
      </c>
      <c r="X3899" t="s">
        <v>2125</v>
      </c>
      <c r="Y3899" t="s">
        <v>2125</v>
      </c>
      <c r="Z3899" t="s">
        <v>1457</v>
      </c>
      <c r="AA3899" t="s">
        <v>2137</v>
      </c>
      <c r="AB3899" t="s">
        <v>2127</v>
      </c>
    </row>
    <row r="3900" spans="1:28" x14ac:dyDescent="0.2">
      <c r="A3900">
        <v>16124109</v>
      </c>
      <c r="B3900" t="s">
        <v>13786</v>
      </c>
      <c r="C3900" t="s">
        <v>13677</v>
      </c>
      <c r="D3900" t="s">
        <v>482</v>
      </c>
      <c r="E3900" t="s">
        <v>317</v>
      </c>
      <c r="F3900" t="s">
        <v>370</v>
      </c>
      <c r="G3900" t="s">
        <v>370</v>
      </c>
      <c r="H3900" t="s">
        <v>482</v>
      </c>
      <c r="I3900" t="s">
        <v>317</v>
      </c>
      <c r="J3900" t="s">
        <v>430</v>
      </c>
      <c r="K3900" t="s">
        <v>595</v>
      </c>
      <c r="L3900" t="s">
        <v>13787</v>
      </c>
      <c r="M3900" s="11">
        <v>43122.549930555557</v>
      </c>
      <c r="N3900" s="11">
        <v>43122.549930555557</v>
      </c>
      <c r="O3900" s="11">
        <v>43123.633761574078</v>
      </c>
      <c r="P3900" t="s">
        <v>2124</v>
      </c>
      <c r="Q3900" t="s">
        <v>483</v>
      </c>
      <c r="R3900" t="s">
        <v>13788</v>
      </c>
      <c r="S3900" t="s">
        <v>2125</v>
      </c>
      <c r="T3900" t="s">
        <v>2126</v>
      </c>
      <c r="U3900" t="s">
        <v>2127</v>
      </c>
      <c r="V3900">
        <v>0</v>
      </c>
      <c r="W3900" t="s">
        <v>2127</v>
      </c>
      <c r="X3900" t="s">
        <v>2125</v>
      </c>
      <c r="Y3900" t="s">
        <v>2125</v>
      </c>
      <c r="Z3900" t="s">
        <v>8706</v>
      </c>
      <c r="AA3900" t="s">
        <v>2137</v>
      </c>
      <c r="AB3900" t="s">
        <v>2127</v>
      </c>
    </row>
    <row r="3901" spans="1:28" x14ac:dyDescent="0.2">
      <c r="A3901">
        <v>16124135</v>
      </c>
      <c r="B3901" t="s">
        <v>8251</v>
      </c>
      <c r="C3901" t="s">
        <v>8252</v>
      </c>
      <c r="D3901" t="s">
        <v>401</v>
      </c>
      <c r="E3901" t="s">
        <v>317</v>
      </c>
      <c r="F3901" t="s">
        <v>316</v>
      </c>
      <c r="G3901" t="s">
        <v>316</v>
      </c>
      <c r="H3901" t="s">
        <v>401</v>
      </c>
      <c r="I3901" t="s">
        <v>317</v>
      </c>
      <c r="J3901" t="s">
        <v>334</v>
      </c>
      <c r="K3901" t="s">
        <v>471</v>
      </c>
      <c r="L3901" t="s">
        <v>13791</v>
      </c>
      <c r="M3901" s="11">
        <v>43122.550902777781</v>
      </c>
      <c r="N3901" s="11">
        <v>43122.550902777781</v>
      </c>
      <c r="O3901" s="11">
        <v>43129.55300925926</v>
      </c>
      <c r="P3901" t="s">
        <v>2124</v>
      </c>
      <c r="Q3901" t="s">
        <v>733</v>
      </c>
      <c r="R3901" t="s">
        <v>13792</v>
      </c>
      <c r="S3901" t="s">
        <v>2125</v>
      </c>
      <c r="T3901" t="s">
        <v>2126</v>
      </c>
      <c r="U3901" t="s">
        <v>2127</v>
      </c>
      <c r="V3901">
        <v>0</v>
      </c>
      <c r="W3901" t="s">
        <v>2127</v>
      </c>
      <c r="X3901" t="s">
        <v>2125</v>
      </c>
      <c r="Y3901" t="s">
        <v>2125</v>
      </c>
      <c r="Z3901" t="s">
        <v>433</v>
      </c>
      <c r="AA3901" t="s">
        <v>2137</v>
      </c>
      <c r="AB3901" t="s">
        <v>2127</v>
      </c>
    </row>
    <row r="3902" spans="1:28" x14ac:dyDescent="0.2">
      <c r="A3902">
        <v>16124180</v>
      </c>
      <c r="B3902" t="s">
        <v>9507</v>
      </c>
      <c r="C3902" t="s">
        <v>9508</v>
      </c>
      <c r="D3902" t="s">
        <v>434</v>
      </c>
      <c r="E3902" t="s">
        <v>317</v>
      </c>
      <c r="F3902" t="s">
        <v>370</v>
      </c>
      <c r="G3902" t="s">
        <v>370</v>
      </c>
      <c r="H3902" t="s">
        <v>434</v>
      </c>
      <c r="I3902" t="s">
        <v>317</v>
      </c>
      <c r="J3902" t="s">
        <v>334</v>
      </c>
      <c r="K3902" t="s">
        <v>496</v>
      </c>
      <c r="L3902" t="s">
        <v>13793</v>
      </c>
      <c r="M3902" s="11">
        <v>43122.55296296296</v>
      </c>
      <c r="N3902" s="11">
        <v>43122.55296296296</v>
      </c>
      <c r="O3902" s="11">
        <v>43129.608854166669</v>
      </c>
      <c r="P3902" t="s">
        <v>2124</v>
      </c>
      <c r="Q3902" t="s">
        <v>600</v>
      </c>
      <c r="R3902" t="s">
        <v>13794</v>
      </c>
      <c r="S3902" t="s">
        <v>2125</v>
      </c>
      <c r="T3902" t="s">
        <v>2126</v>
      </c>
      <c r="U3902" t="s">
        <v>2127</v>
      </c>
      <c r="V3902">
        <v>0</v>
      </c>
      <c r="W3902" t="s">
        <v>2127</v>
      </c>
      <c r="X3902" t="s">
        <v>2125</v>
      </c>
      <c r="Y3902" t="s">
        <v>2125</v>
      </c>
      <c r="Z3902" t="s">
        <v>3261</v>
      </c>
      <c r="AA3902" t="s">
        <v>2137</v>
      </c>
      <c r="AB3902" t="s">
        <v>2127</v>
      </c>
    </row>
    <row r="3903" spans="1:28" x14ac:dyDescent="0.2">
      <c r="A3903">
        <v>16124265</v>
      </c>
      <c r="B3903" t="s">
        <v>454</v>
      </c>
      <c r="C3903" t="s">
        <v>3989</v>
      </c>
      <c r="D3903" t="s">
        <v>460</v>
      </c>
      <c r="E3903" t="s">
        <v>317</v>
      </c>
      <c r="F3903" t="s">
        <v>316</v>
      </c>
      <c r="G3903" t="s">
        <v>316</v>
      </c>
      <c r="H3903" t="s">
        <v>460</v>
      </c>
      <c r="I3903" t="s">
        <v>317</v>
      </c>
      <c r="J3903" t="s">
        <v>334</v>
      </c>
      <c r="K3903" t="s">
        <v>471</v>
      </c>
      <c r="L3903" t="s">
        <v>13795</v>
      </c>
      <c r="M3903" s="11">
        <v>43122.558032407411</v>
      </c>
      <c r="N3903" s="11">
        <v>43122.558032407411</v>
      </c>
      <c r="O3903" s="11">
        <v>43129.572905092595</v>
      </c>
      <c r="P3903" t="s">
        <v>2124</v>
      </c>
      <c r="Q3903" t="s">
        <v>4616</v>
      </c>
      <c r="R3903" t="s">
        <v>13796</v>
      </c>
      <c r="S3903" t="s">
        <v>2125</v>
      </c>
      <c r="T3903" t="s">
        <v>2126</v>
      </c>
      <c r="U3903" t="s">
        <v>2127</v>
      </c>
      <c r="V3903">
        <v>0</v>
      </c>
      <c r="W3903" t="s">
        <v>2127</v>
      </c>
      <c r="X3903" t="s">
        <v>2125</v>
      </c>
      <c r="Y3903" t="s">
        <v>2125</v>
      </c>
      <c r="Z3903" t="s">
        <v>433</v>
      </c>
      <c r="AA3903" t="s">
        <v>2137</v>
      </c>
      <c r="AB3903" t="s">
        <v>2127</v>
      </c>
    </row>
    <row r="3904" spans="1:28" x14ac:dyDescent="0.2">
      <c r="A3904">
        <v>16124306</v>
      </c>
      <c r="B3904" t="s">
        <v>9003</v>
      </c>
      <c r="C3904" t="s">
        <v>3747</v>
      </c>
      <c r="D3904" t="s">
        <v>518</v>
      </c>
      <c r="E3904" t="s">
        <v>317</v>
      </c>
      <c r="F3904" t="s">
        <v>357</v>
      </c>
      <c r="G3904" t="s">
        <v>357</v>
      </c>
      <c r="H3904" t="s">
        <v>1906</v>
      </c>
      <c r="I3904" t="s">
        <v>317</v>
      </c>
      <c r="J3904" t="s">
        <v>334</v>
      </c>
      <c r="K3904" t="s">
        <v>753</v>
      </c>
      <c r="L3904" t="s">
        <v>13798</v>
      </c>
      <c r="M3904" s="11">
        <v>43122.561053240737</v>
      </c>
      <c r="N3904" s="11">
        <v>43122.561053240737</v>
      </c>
      <c r="O3904" s="11">
        <v>43130.503298611111</v>
      </c>
      <c r="P3904" t="s">
        <v>2124</v>
      </c>
      <c r="Q3904" t="s">
        <v>1106</v>
      </c>
      <c r="R3904" t="s">
        <v>13799</v>
      </c>
      <c r="S3904" t="s">
        <v>2125</v>
      </c>
      <c r="T3904" t="s">
        <v>2126</v>
      </c>
      <c r="U3904" t="s">
        <v>2127</v>
      </c>
      <c r="V3904">
        <v>0</v>
      </c>
      <c r="W3904" t="s">
        <v>2127</v>
      </c>
      <c r="X3904" t="s">
        <v>2125</v>
      </c>
      <c r="Y3904" t="s">
        <v>2125</v>
      </c>
      <c r="Z3904" t="s">
        <v>433</v>
      </c>
      <c r="AA3904" t="s">
        <v>2128</v>
      </c>
      <c r="AB3904" t="s">
        <v>2127</v>
      </c>
    </row>
    <row r="3905" spans="1:28" x14ac:dyDescent="0.2">
      <c r="A3905">
        <v>16124392</v>
      </c>
      <c r="B3905" t="s">
        <v>4753</v>
      </c>
      <c r="C3905" t="s">
        <v>3240</v>
      </c>
      <c r="D3905" t="s">
        <v>401</v>
      </c>
      <c r="E3905" t="s">
        <v>317</v>
      </c>
      <c r="F3905" t="s">
        <v>316</v>
      </c>
      <c r="G3905" t="s">
        <v>316</v>
      </c>
      <c r="H3905" t="s">
        <v>401</v>
      </c>
      <c r="I3905" t="s">
        <v>317</v>
      </c>
      <c r="J3905" t="s">
        <v>334</v>
      </c>
      <c r="K3905" t="s">
        <v>602</v>
      </c>
      <c r="L3905" t="s">
        <v>13800</v>
      </c>
      <c r="M3905" s="11">
        <v>43122.566099537034</v>
      </c>
      <c r="N3905" s="11">
        <v>43122.566099537034</v>
      </c>
      <c r="O3905" s="11">
        <v>43129.568020833336</v>
      </c>
      <c r="P3905" t="s">
        <v>2124</v>
      </c>
      <c r="Q3905" t="s">
        <v>425</v>
      </c>
      <c r="R3905" t="s">
        <v>13801</v>
      </c>
      <c r="S3905" t="s">
        <v>2125</v>
      </c>
      <c r="T3905" t="s">
        <v>2126</v>
      </c>
      <c r="U3905" t="s">
        <v>2127</v>
      </c>
      <c r="V3905">
        <v>0</v>
      </c>
      <c r="W3905" t="s">
        <v>2127</v>
      </c>
      <c r="X3905" t="s">
        <v>2125</v>
      </c>
      <c r="Y3905" t="s">
        <v>2125</v>
      </c>
      <c r="Z3905" t="s">
        <v>421</v>
      </c>
      <c r="AA3905" t="s">
        <v>2137</v>
      </c>
      <c r="AB3905" t="s">
        <v>2127</v>
      </c>
    </row>
    <row r="3906" spans="1:28" x14ac:dyDescent="0.2">
      <c r="A3906">
        <v>16124492</v>
      </c>
      <c r="B3906" t="s">
        <v>9903</v>
      </c>
      <c r="C3906" t="s">
        <v>4986</v>
      </c>
      <c r="D3906" t="s">
        <v>518</v>
      </c>
      <c r="E3906" t="s">
        <v>317</v>
      </c>
      <c r="F3906" t="s">
        <v>316</v>
      </c>
      <c r="G3906" t="s">
        <v>316</v>
      </c>
      <c r="H3906" t="s">
        <v>518</v>
      </c>
      <c r="I3906" t="s">
        <v>317</v>
      </c>
      <c r="J3906" t="s">
        <v>334</v>
      </c>
      <c r="K3906" t="s">
        <v>1717</v>
      </c>
      <c r="L3906" t="s">
        <v>13804</v>
      </c>
      <c r="M3906" s="11">
        <v>43122.572615740741</v>
      </c>
      <c r="N3906" s="11">
        <v>43122.572615740741</v>
      </c>
      <c r="O3906" s="11">
        <v>43129.575636574074</v>
      </c>
      <c r="P3906" t="s">
        <v>2124</v>
      </c>
      <c r="Q3906" t="s">
        <v>436</v>
      </c>
      <c r="R3906" t="s">
        <v>13805</v>
      </c>
      <c r="S3906" t="s">
        <v>2125</v>
      </c>
      <c r="T3906" t="s">
        <v>2126</v>
      </c>
      <c r="U3906" t="s">
        <v>2127</v>
      </c>
      <c r="V3906">
        <v>0</v>
      </c>
      <c r="W3906" t="s">
        <v>2127</v>
      </c>
      <c r="X3906" t="s">
        <v>2125</v>
      </c>
      <c r="Y3906" t="s">
        <v>2125</v>
      </c>
      <c r="Z3906" t="s">
        <v>1176</v>
      </c>
      <c r="AA3906" t="s">
        <v>2137</v>
      </c>
      <c r="AB3906" t="s">
        <v>2127</v>
      </c>
    </row>
    <row r="3907" spans="1:28" x14ac:dyDescent="0.2">
      <c r="A3907">
        <v>16124611</v>
      </c>
      <c r="B3907" t="s">
        <v>1617</v>
      </c>
      <c r="C3907" t="s">
        <v>2330</v>
      </c>
      <c r="D3907" t="s">
        <v>443</v>
      </c>
      <c r="E3907" t="s">
        <v>317</v>
      </c>
      <c r="F3907" t="s">
        <v>382</v>
      </c>
      <c r="G3907" t="s">
        <v>384</v>
      </c>
      <c r="H3907" t="s">
        <v>385</v>
      </c>
      <c r="J3907" t="s">
        <v>334</v>
      </c>
      <c r="K3907" t="s">
        <v>388</v>
      </c>
      <c r="L3907" t="s">
        <v>13809</v>
      </c>
      <c r="M3907" s="11">
        <v>43122.580393518518</v>
      </c>
      <c r="N3907" s="11">
        <v>43122.580393518518</v>
      </c>
      <c r="O3907" s="11">
        <v>43131.431388888886</v>
      </c>
      <c r="P3907" t="s">
        <v>2124</v>
      </c>
      <c r="Q3907" t="s">
        <v>383</v>
      </c>
      <c r="R3907" t="s">
        <v>1720</v>
      </c>
      <c r="S3907" t="s">
        <v>2125</v>
      </c>
      <c r="T3907" t="s">
        <v>2126</v>
      </c>
      <c r="U3907" t="s">
        <v>2127</v>
      </c>
      <c r="V3907">
        <v>0</v>
      </c>
      <c r="W3907" t="s">
        <v>2127</v>
      </c>
      <c r="X3907" t="s">
        <v>2125</v>
      </c>
      <c r="Y3907" t="s">
        <v>2125</v>
      </c>
      <c r="Z3907" t="s">
        <v>1618</v>
      </c>
      <c r="AA3907" t="s">
        <v>2128</v>
      </c>
      <c r="AB3907" t="s">
        <v>2127</v>
      </c>
    </row>
    <row r="3908" spans="1:28" x14ac:dyDescent="0.2">
      <c r="A3908">
        <v>16124660</v>
      </c>
      <c r="B3908" t="s">
        <v>9507</v>
      </c>
      <c r="C3908" t="s">
        <v>9508</v>
      </c>
      <c r="D3908" t="s">
        <v>369</v>
      </c>
      <c r="E3908" t="s">
        <v>317</v>
      </c>
      <c r="F3908" t="s">
        <v>370</v>
      </c>
      <c r="G3908" t="s">
        <v>370</v>
      </c>
      <c r="H3908" t="s">
        <v>369</v>
      </c>
      <c r="I3908" t="s">
        <v>317</v>
      </c>
      <c r="J3908" t="s">
        <v>334</v>
      </c>
      <c r="K3908" t="s">
        <v>438</v>
      </c>
      <c r="L3908" t="s">
        <v>13810</v>
      </c>
      <c r="M3908" s="11">
        <v>43122.583368055559</v>
      </c>
      <c r="N3908" s="11">
        <v>43122.583368055559</v>
      </c>
      <c r="O3908" s="11">
        <v>43129.593298611115</v>
      </c>
      <c r="P3908" t="s">
        <v>2124</v>
      </c>
      <c r="Q3908" t="s">
        <v>512</v>
      </c>
      <c r="R3908" t="s">
        <v>13811</v>
      </c>
      <c r="S3908" t="s">
        <v>2125</v>
      </c>
      <c r="T3908" t="s">
        <v>2126</v>
      </c>
      <c r="U3908" t="s">
        <v>2127</v>
      </c>
      <c r="V3908">
        <v>0</v>
      </c>
      <c r="W3908" t="s">
        <v>2127</v>
      </c>
      <c r="X3908" t="s">
        <v>2125</v>
      </c>
      <c r="Y3908" t="s">
        <v>2125</v>
      </c>
      <c r="Z3908" t="s">
        <v>3261</v>
      </c>
      <c r="AA3908" t="s">
        <v>2137</v>
      </c>
      <c r="AB3908" t="s">
        <v>2127</v>
      </c>
    </row>
    <row r="3909" spans="1:28" x14ac:dyDescent="0.2">
      <c r="A3909">
        <v>16124675</v>
      </c>
      <c r="B3909" t="s">
        <v>3915</v>
      </c>
      <c r="C3909" t="s">
        <v>2158</v>
      </c>
      <c r="D3909" t="s">
        <v>518</v>
      </c>
      <c r="E3909" t="s">
        <v>317</v>
      </c>
      <c r="F3909" t="s">
        <v>316</v>
      </c>
      <c r="G3909" t="s">
        <v>414</v>
      </c>
      <c r="H3909" t="s">
        <v>2444</v>
      </c>
      <c r="J3909" t="s">
        <v>334</v>
      </c>
      <c r="K3909" t="s">
        <v>13812</v>
      </c>
      <c r="L3909" t="s">
        <v>13813</v>
      </c>
      <c r="M3909" s="11">
        <v>43122.584386574075</v>
      </c>
      <c r="N3909" s="11">
        <v>43122.584386574075</v>
      </c>
      <c r="O3909" s="11">
        <v>43131.625034722223</v>
      </c>
      <c r="P3909" t="s">
        <v>2124</v>
      </c>
      <c r="Q3909" t="s">
        <v>584</v>
      </c>
      <c r="R3909" t="s">
        <v>13814</v>
      </c>
      <c r="S3909" t="s">
        <v>2125</v>
      </c>
      <c r="T3909" t="s">
        <v>2126</v>
      </c>
      <c r="U3909" t="s">
        <v>2127</v>
      </c>
      <c r="V3909">
        <v>0</v>
      </c>
      <c r="W3909" t="s">
        <v>2127</v>
      </c>
      <c r="X3909" t="s">
        <v>2125</v>
      </c>
      <c r="Y3909" t="s">
        <v>2125</v>
      </c>
      <c r="Z3909" t="s">
        <v>3918</v>
      </c>
      <c r="AA3909" t="s">
        <v>2128</v>
      </c>
      <c r="AB3909" t="s">
        <v>2127</v>
      </c>
    </row>
    <row r="3910" spans="1:28" x14ac:dyDescent="0.2">
      <c r="A3910">
        <v>16124708</v>
      </c>
      <c r="B3910" t="s">
        <v>10661</v>
      </c>
      <c r="C3910" t="s">
        <v>2158</v>
      </c>
      <c r="D3910" t="s">
        <v>434</v>
      </c>
      <c r="E3910" t="s">
        <v>317</v>
      </c>
      <c r="F3910" t="s">
        <v>316</v>
      </c>
      <c r="G3910" t="s">
        <v>316</v>
      </c>
      <c r="H3910" t="s">
        <v>434</v>
      </c>
      <c r="I3910" t="s">
        <v>317</v>
      </c>
      <c r="J3910" t="s">
        <v>334</v>
      </c>
      <c r="K3910" t="s">
        <v>13815</v>
      </c>
      <c r="L3910" t="s">
        <v>13816</v>
      </c>
      <c r="M3910" s="11">
        <v>43122.585879629631</v>
      </c>
      <c r="N3910" s="11">
        <v>43122.585879629631</v>
      </c>
      <c r="O3910" s="11">
        <v>43129.589224537034</v>
      </c>
      <c r="P3910" t="s">
        <v>2124</v>
      </c>
      <c r="Q3910" t="s">
        <v>519</v>
      </c>
      <c r="R3910" t="s">
        <v>13817</v>
      </c>
      <c r="S3910" t="s">
        <v>2125</v>
      </c>
      <c r="T3910" t="s">
        <v>2126</v>
      </c>
      <c r="U3910" t="s">
        <v>2127</v>
      </c>
      <c r="V3910">
        <v>0</v>
      </c>
      <c r="W3910" t="s">
        <v>2127</v>
      </c>
      <c r="X3910" t="s">
        <v>2125</v>
      </c>
      <c r="Y3910" t="s">
        <v>2125</v>
      </c>
      <c r="Z3910" t="s">
        <v>312</v>
      </c>
      <c r="AA3910" t="s">
        <v>2137</v>
      </c>
      <c r="AB3910" t="s">
        <v>2127</v>
      </c>
    </row>
    <row r="3911" spans="1:28" x14ac:dyDescent="0.2">
      <c r="A3911">
        <v>16124746</v>
      </c>
      <c r="B3911" t="s">
        <v>13818</v>
      </c>
      <c r="C3911" t="s">
        <v>13819</v>
      </c>
      <c r="D3911" t="s">
        <v>482</v>
      </c>
      <c r="E3911" t="s">
        <v>317</v>
      </c>
      <c r="F3911" t="s">
        <v>370</v>
      </c>
      <c r="G3911" t="s">
        <v>370</v>
      </c>
      <c r="H3911" t="s">
        <v>482</v>
      </c>
      <c r="I3911" t="s">
        <v>317</v>
      </c>
      <c r="J3911" t="s">
        <v>334</v>
      </c>
      <c r="K3911" t="s">
        <v>1444</v>
      </c>
      <c r="L3911" t="s">
        <v>13820</v>
      </c>
      <c r="M3911" s="11">
        <v>43122.588067129633</v>
      </c>
      <c r="N3911" s="11">
        <v>43122.588067129633</v>
      </c>
      <c r="O3911" s="11">
        <v>43129.599594907406</v>
      </c>
      <c r="P3911" t="s">
        <v>2124</v>
      </c>
      <c r="Q3911" t="s">
        <v>600</v>
      </c>
      <c r="R3911" t="s">
        <v>13821</v>
      </c>
      <c r="S3911" t="s">
        <v>2125</v>
      </c>
      <c r="T3911" t="s">
        <v>2126</v>
      </c>
      <c r="U3911" t="s">
        <v>2127</v>
      </c>
      <c r="V3911">
        <v>0</v>
      </c>
      <c r="W3911" t="s">
        <v>2127</v>
      </c>
      <c r="X3911" t="s">
        <v>2125</v>
      </c>
      <c r="Y3911" t="s">
        <v>2125</v>
      </c>
      <c r="Z3911" t="s">
        <v>1549</v>
      </c>
      <c r="AA3911" t="s">
        <v>2137</v>
      </c>
      <c r="AB3911" t="s">
        <v>2127</v>
      </c>
    </row>
    <row r="3912" spans="1:28" x14ac:dyDescent="0.2">
      <c r="A3912">
        <v>16124748</v>
      </c>
      <c r="B3912" t="s">
        <v>13822</v>
      </c>
      <c r="C3912" t="s">
        <v>4865</v>
      </c>
      <c r="D3912" t="s">
        <v>392</v>
      </c>
      <c r="E3912" t="s">
        <v>317</v>
      </c>
      <c r="F3912" t="s">
        <v>316</v>
      </c>
      <c r="G3912" t="s">
        <v>316</v>
      </c>
      <c r="J3912" t="s">
        <v>1040</v>
      </c>
      <c r="K3912" t="s">
        <v>3532</v>
      </c>
      <c r="L3912" t="s">
        <v>13823</v>
      </c>
      <c r="M3912" s="11">
        <v>43122.588171296295</v>
      </c>
      <c r="N3912" s="11">
        <v>43122.588171296295</v>
      </c>
      <c r="O3912" s="11">
        <v>43129.59412037037</v>
      </c>
      <c r="P3912" t="s">
        <v>2124</v>
      </c>
      <c r="Q3912" t="s">
        <v>5368</v>
      </c>
      <c r="S3912" t="s">
        <v>2125</v>
      </c>
      <c r="T3912" t="s">
        <v>2126</v>
      </c>
      <c r="U3912" t="s">
        <v>2127</v>
      </c>
      <c r="V3912">
        <v>0</v>
      </c>
      <c r="W3912" t="s">
        <v>2127</v>
      </c>
      <c r="X3912" t="s">
        <v>2125</v>
      </c>
      <c r="Y3912" t="s">
        <v>2125</v>
      </c>
      <c r="Z3912" t="s">
        <v>1360</v>
      </c>
      <c r="AA3912" t="s">
        <v>2128</v>
      </c>
      <c r="AB3912" t="s">
        <v>2127</v>
      </c>
    </row>
    <row r="3913" spans="1:28" x14ac:dyDescent="0.2">
      <c r="A3913">
        <v>16124790</v>
      </c>
      <c r="B3913" t="s">
        <v>7248</v>
      </c>
      <c r="C3913" t="s">
        <v>6902</v>
      </c>
      <c r="D3913" t="s">
        <v>434</v>
      </c>
      <c r="E3913" t="s">
        <v>317</v>
      </c>
      <c r="F3913" t="s">
        <v>316</v>
      </c>
      <c r="G3913" t="s">
        <v>316</v>
      </c>
      <c r="H3913" t="s">
        <v>434</v>
      </c>
      <c r="I3913" t="s">
        <v>317</v>
      </c>
      <c r="J3913" t="s">
        <v>334</v>
      </c>
      <c r="K3913" t="s">
        <v>2466</v>
      </c>
      <c r="L3913" t="s">
        <v>13824</v>
      </c>
      <c r="M3913" s="11">
        <v>43122.589733796296</v>
      </c>
      <c r="N3913" s="11">
        <v>43122.589733796296</v>
      </c>
      <c r="O3913" s="11">
        <v>43129.594201388885</v>
      </c>
      <c r="P3913" t="s">
        <v>2124</v>
      </c>
      <c r="Q3913" t="s">
        <v>425</v>
      </c>
      <c r="R3913" t="e">
        <f>- Definido os arquivos padrões do excel e do internet explorer.</f>
        <v>#NAME?</v>
      </c>
      <c r="S3913" t="s">
        <v>2125</v>
      </c>
      <c r="T3913" t="s">
        <v>2126</v>
      </c>
      <c r="U3913" t="s">
        <v>2127</v>
      </c>
      <c r="V3913">
        <v>0</v>
      </c>
      <c r="W3913" t="s">
        <v>2127</v>
      </c>
      <c r="X3913" t="s">
        <v>2125</v>
      </c>
      <c r="Y3913" t="s">
        <v>2125</v>
      </c>
      <c r="Z3913" t="s">
        <v>421</v>
      </c>
      <c r="AA3913" t="s">
        <v>2137</v>
      </c>
      <c r="AB3913" t="s">
        <v>2127</v>
      </c>
    </row>
    <row r="3914" spans="1:28" x14ac:dyDescent="0.2">
      <c r="A3914">
        <v>16124875</v>
      </c>
      <c r="B3914" t="s">
        <v>3908</v>
      </c>
      <c r="C3914" t="s">
        <v>3909</v>
      </c>
      <c r="D3914" t="s">
        <v>518</v>
      </c>
      <c r="E3914" t="s">
        <v>317</v>
      </c>
      <c r="F3914" t="s">
        <v>316</v>
      </c>
      <c r="G3914" t="s">
        <v>316</v>
      </c>
      <c r="H3914" t="s">
        <v>518</v>
      </c>
      <c r="I3914" t="s">
        <v>317</v>
      </c>
      <c r="J3914" t="s">
        <v>334</v>
      </c>
      <c r="K3914" t="s">
        <v>595</v>
      </c>
      <c r="L3914" t="s">
        <v>13825</v>
      </c>
      <c r="M3914" s="11">
        <v>43122.594317129631</v>
      </c>
      <c r="N3914" s="11">
        <v>43122.594317129631</v>
      </c>
      <c r="O3914" s="11">
        <v>43129.621331018519</v>
      </c>
      <c r="P3914" t="s">
        <v>2124</v>
      </c>
      <c r="Q3914" t="s">
        <v>436</v>
      </c>
      <c r="R3914" t="s">
        <v>13826</v>
      </c>
      <c r="S3914" t="s">
        <v>2125</v>
      </c>
      <c r="T3914" t="s">
        <v>2126</v>
      </c>
      <c r="U3914" t="s">
        <v>2127</v>
      </c>
      <c r="V3914">
        <v>0</v>
      </c>
      <c r="W3914" t="s">
        <v>2127</v>
      </c>
      <c r="X3914" t="s">
        <v>2125</v>
      </c>
      <c r="Y3914" t="s">
        <v>2125</v>
      </c>
      <c r="Z3914" t="s">
        <v>433</v>
      </c>
      <c r="AA3914" t="s">
        <v>2137</v>
      </c>
      <c r="AB3914" t="s">
        <v>2127</v>
      </c>
    </row>
    <row r="3915" spans="1:28" x14ac:dyDescent="0.2">
      <c r="A3915">
        <v>16129580</v>
      </c>
      <c r="B3915" t="s">
        <v>3139</v>
      </c>
      <c r="C3915" t="s">
        <v>8173</v>
      </c>
      <c r="D3915" t="s">
        <v>381</v>
      </c>
      <c r="E3915" t="s">
        <v>317</v>
      </c>
      <c r="F3915" t="s">
        <v>382</v>
      </c>
      <c r="G3915" t="s">
        <v>382</v>
      </c>
      <c r="H3915" t="s">
        <v>381</v>
      </c>
      <c r="I3915" t="s">
        <v>317</v>
      </c>
      <c r="J3915" t="s">
        <v>322</v>
      </c>
      <c r="K3915" t="s">
        <v>1164</v>
      </c>
      <c r="L3915" t="s">
        <v>13827</v>
      </c>
      <c r="M3915" s="11">
        <v>43123.380219907405</v>
      </c>
      <c r="N3915" s="11">
        <v>43123.380219907405</v>
      </c>
      <c r="O3915" s="11">
        <v>43130.384780092594</v>
      </c>
      <c r="P3915" t="s">
        <v>2124</v>
      </c>
      <c r="Q3915" t="s">
        <v>1161</v>
      </c>
      <c r="R3915" t="s">
        <v>13828</v>
      </c>
      <c r="S3915" t="s">
        <v>2125</v>
      </c>
      <c r="T3915" t="s">
        <v>2126</v>
      </c>
      <c r="U3915" t="s">
        <v>2127</v>
      </c>
      <c r="V3915">
        <v>0</v>
      </c>
      <c r="W3915" t="s">
        <v>2127</v>
      </c>
      <c r="X3915" t="s">
        <v>2125</v>
      </c>
      <c r="Y3915" t="s">
        <v>2125</v>
      </c>
      <c r="Z3915" t="s">
        <v>378</v>
      </c>
      <c r="AA3915" t="s">
        <v>2137</v>
      </c>
      <c r="AB3915" t="s">
        <v>2127</v>
      </c>
    </row>
    <row r="3916" spans="1:28" x14ac:dyDescent="0.2">
      <c r="A3916">
        <v>16129585</v>
      </c>
      <c r="B3916" t="s">
        <v>4791</v>
      </c>
      <c r="C3916" t="s">
        <v>2158</v>
      </c>
      <c r="D3916" t="s">
        <v>434</v>
      </c>
      <c r="E3916" t="s">
        <v>317</v>
      </c>
      <c r="F3916" t="s">
        <v>316</v>
      </c>
      <c r="G3916" t="s">
        <v>316</v>
      </c>
      <c r="H3916" t="s">
        <v>434</v>
      </c>
      <c r="I3916" t="s">
        <v>317</v>
      </c>
      <c r="J3916" t="s">
        <v>334</v>
      </c>
      <c r="K3916" t="s">
        <v>574</v>
      </c>
      <c r="L3916" t="s">
        <v>13829</v>
      </c>
      <c r="M3916" s="11">
        <v>43123.380474537036</v>
      </c>
      <c r="N3916" s="11">
        <v>43123.380474537036</v>
      </c>
      <c r="O3916" s="11">
        <v>43130.389467592591</v>
      </c>
      <c r="P3916" t="s">
        <v>2124</v>
      </c>
      <c r="Q3916" t="s">
        <v>9901</v>
      </c>
      <c r="R3916" t="s">
        <v>13830</v>
      </c>
      <c r="S3916" t="s">
        <v>2125</v>
      </c>
      <c r="T3916" t="s">
        <v>2126</v>
      </c>
      <c r="U3916" t="s">
        <v>2127</v>
      </c>
      <c r="V3916">
        <v>0</v>
      </c>
      <c r="W3916" t="s">
        <v>2127</v>
      </c>
      <c r="X3916" t="s">
        <v>2125</v>
      </c>
      <c r="Y3916" t="s">
        <v>2125</v>
      </c>
      <c r="Z3916" t="s">
        <v>378</v>
      </c>
      <c r="AA3916" t="s">
        <v>2128</v>
      </c>
      <c r="AB3916" t="s">
        <v>2127</v>
      </c>
    </row>
    <row r="3917" spans="1:28" x14ac:dyDescent="0.2">
      <c r="A3917">
        <v>16129586</v>
      </c>
      <c r="B3917" t="s">
        <v>1746</v>
      </c>
      <c r="C3917" t="s">
        <v>12343</v>
      </c>
      <c r="D3917" t="s">
        <v>369</v>
      </c>
      <c r="E3917" t="s">
        <v>317</v>
      </c>
      <c r="F3917" t="s">
        <v>370</v>
      </c>
      <c r="G3917" t="s">
        <v>370</v>
      </c>
      <c r="H3917" t="s">
        <v>369</v>
      </c>
      <c r="I3917" t="s">
        <v>317</v>
      </c>
      <c r="J3917" t="s">
        <v>334</v>
      </c>
      <c r="K3917" t="s">
        <v>1751</v>
      </c>
      <c r="L3917" t="s">
        <v>13831</v>
      </c>
      <c r="M3917" s="11">
        <v>43123.380509259259</v>
      </c>
      <c r="N3917" s="11">
        <v>43123.380509259259</v>
      </c>
      <c r="O3917" s="11">
        <v>43130.467569444445</v>
      </c>
      <c r="P3917" t="s">
        <v>2124</v>
      </c>
      <c r="Q3917" t="s">
        <v>600</v>
      </c>
      <c r="R3917" t="s">
        <v>13832</v>
      </c>
      <c r="S3917" t="s">
        <v>2125</v>
      </c>
      <c r="T3917" t="s">
        <v>2126</v>
      </c>
      <c r="U3917" t="s">
        <v>2127</v>
      </c>
      <c r="V3917">
        <v>0</v>
      </c>
      <c r="W3917" t="s">
        <v>2127</v>
      </c>
      <c r="X3917" t="s">
        <v>2125</v>
      </c>
      <c r="Y3917" t="s">
        <v>2125</v>
      </c>
      <c r="Z3917" t="s">
        <v>1747</v>
      </c>
      <c r="AA3917" t="s">
        <v>2137</v>
      </c>
      <c r="AB3917" t="s">
        <v>11508</v>
      </c>
    </row>
    <row r="3918" spans="1:28" x14ac:dyDescent="0.2">
      <c r="A3918">
        <v>16129631</v>
      </c>
      <c r="B3918" t="s">
        <v>12157</v>
      </c>
      <c r="C3918" t="s">
        <v>10400</v>
      </c>
      <c r="D3918" t="s">
        <v>468</v>
      </c>
      <c r="E3918" t="s">
        <v>317</v>
      </c>
      <c r="F3918" t="s">
        <v>357</v>
      </c>
      <c r="G3918" t="s">
        <v>357</v>
      </c>
      <c r="H3918" t="s">
        <v>1105</v>
      </c>
      <c r="I3918" t="s">
        <v>317</v>
      </c>
      <c r="J3918" t="s">
        <v>334</v>
      </c>
      <c r="K3918" t="s">
        <v>708</v>
      </c>
      <c r="L3918" t="s">
        <v>13833</v>
      </c>
      <c r="M3918" s="11">
        <v>43123.383611111109</v>
      </c>
      <c r="N3918" s="11">
        <v>43123.383611111109</v>
      </c>
      <c r="O3918" s="11">
        <v>43130.687418981484</v>
      </c>
      <c r="P3918" t="s">
        <v>2124</v>
      </c>
      <c r="Q3918" t="s">
        <v>2606</v>
      </c>
      <c r="R3918" t="s">
        <v>5009</v>
      </c>
      <c r="S3918" t="s">
        <v>2125</v>
      </c>
      <c r="T3918" t="s">
        <v>2126</v>
      </c>
      <c r="U3918" t="s">
        <v>2127</v>
      </c>
      <c r="V3918">
        <v>0</v>
      </c>
      <c r="W3918" t="s">
        <v>2127</v>
      </c>
      <c r="X3918" t="s">
        <v>2125</v>
      </c>
      <c r="Y3918" t="s">
        <v>2125</v>
      </c>
      <c r="Z3918" t="s">
        <v>433</v>
      </c>
      <c r="AA3918" t="s">
        <v>2137</v>
      </c>
      <c r="AB3918" t="s">
        <v>2127</v>
      </c>
    </row>
    <row r="3919" spans="1:28" x14ac:dyDescent="0.2">
      <c r="A3919">
        <v>16129658</v>
      </c>
      <c r="B3919" t="s">
        <v>13834</v>
      </c>
      <c r="C3919" t="s">
        <v>13835</v>
      </c>
      <c r="D3919" t="s">
        <v>510</v>
      </c>
      <c r="E3919" t="s">
        <v>317</v>
      </c>
      <c r="F3919" t="s">
        <v>370</v>
      </c>
      <c r="G3919" t="s">
        <v>370</v>
      </c>
      <c r="H3919" t="s">
        <v>510</v>
      </c>
      <c r="I3919" t="s">
        <v>317</v>
      </c>
      <c r="J3919" t="s">
        <v>322</v>
      </c>
      <c r="K3919" t="s">
        <v>1218</v>
      </c>
      <c r="L3919" t="s">
        <v>13836</v>
      </c>
      <c r="M3919" s="11">
        <v>43123.384965277779</v>
      </c>
      <c r="N3919" s="11">
        <v>43123.384965277779</v>
      </c>
      <c r="O3919" s="11">
        <v>43130.41034722222</v>
      </c>
      <c r="P3919" t="s">
        <v>2124</v>
      </c>
      <c r="Q3919" t="s">
        <v>483</v>
      </c>
      <c r="R3919" t="s">
        <v>13837</v>
      </c>
      <c r="S3919" t="s">
        <v>2125</v>
      </c>
      <c r="T3919" t="s">
        <v>2126</v>
      </c>
      <c r="U3919" t="s">
        <v>2127</v>
      </c>
      <c r="V3919">
        <v>0</v>
      </c>
      <c r="W3919" t="s">
        <v>2127</v>
      </c>
      <c r="X3919" t="s">
        <v>2125</v>
      </c>
      <c r="Y3919" t="s">
        <v>2125</v>
      </c>
      <c r="Z3919" t="s">
        <v>1921</v>
      </c>
      <c r="AA3919" t="s">
        <v>2137</v>
      </c>
      <c r="AB3919" t="s">
        <v>2127</v>
      </c>
    </row>
    <row r="3920" spans="1:28" x14ac:dyDescent="0.2">
      <c r="A3920">
        <v>16129661</v>
      </c>
      <c r="B3920" t="s">
        <v>959</v>
      </c>
      <c r="C3920" t="s">
        <v>3115</v>
      </c>
      <c r="D3920" t="s">
        <v>443</v>
      </c>
      <c r="E3920" t="s">
        <v>317</v>
      </c>
      <c r="F3920" t="s">
        <v>382</v>
      </c>
      <c r="G3920" t="s">
        <v>382</v>
      </c>
      <c r="H3920" t="s">
        <v>443</v>
      </c>
      <c r="I3920" t="s">
        <v>317</v>
      </c>
      <c r="J3920" t="s">
        <v>322</v>
      </c>
      <c r="K3920" t="s">
        <v>841</v>
      </c>
      <c r="L3920" t="s">
        <v>1755</v>
      </c>
      <c r="M3920" s="11">
        <v>43123.385266203702</v>
      </c>
      <c r="N3920" s="11">
        <v>43123.385266203702</v>
      </c>
      <c r="O3920" s="11">
        <v>43130.393587962964</v>
      </c>
      <c r="P3920" t="s">
        <v>2124</v>
      </c>
      <c r="Q3920" t="s">
        <v>1112</v>
      </c>
      <c r="R3920" t="s">
        <v>13838</v>
      </c>
      <c r="S3920" t="s">
        <v>2125</v>
      </c>
      <c r="T3920" t="s">
        <v>2126</v>
      </c>
      <c r="U3920" t="s">
        <v>2127</v>
      </c>
      <c r="V3920">
        <v>0</v>
      </c>
      <c r="W3920" t="s">
        <v>2127</v>
      </c>
      <c r="X3920" t="s">
        <v>2125</v>
      </c>
      <c r="Y3920" t="s">
        <v>2125</v>
      </c>
      <c r="Z3920" t="s">
        <v>960</v>
      </c>
      <c r="AA3920" t="s">
        <v>2137</v>
      </c>
      <c r="AB3920" t="s">
        <v>2127</v>
      </c>
    </row>
    <row r="3921" spans="1:28" x14ac:dyDescent="0.2">
      <c r="A3921">
        <v>16129675</v>
      </c>
      <c r="B3921" t="s">
        <v>3064</v>
      </c>
      <c r="C3921" t="s">
        <v>2158</v>
      </c>
      <c r="D3921" t="s">
        <v>550</v>
      </c>
      <c r="E3921" t="s">
        <v>317</v>
      </c>
      <c r="F3921" t="s">
        <v>316</v>
      </c>
      <c r="G3921" t="s">
        <v>323</v>
      </c>
      <c r="H3921" t="s">
        <v>503</v>
      </c>
      <c r="I3921" t="s">
        <v>317</v>
      </c>
      <c r="J3921" t="s">
        <v>334</v>
      </c>
      <c r="K3921" t="s">
        <v>708</v>
      </c>
      <c r="L3921" t="s">
        <v>13839</v>
      </c>
      <c r="M3921" s="11">
        <v>43123.385775462964</v>
      </c>
      <c r="N3921" s="11">
        <v>43123.385775462964</v>
      </c>
      <c r="O3921" s="11">
        <v>43130.693865740737</v>
      </c>
      <c r="P3921" t="s">
        <v>2124</v>
      </c>
      <c r="Q3921" t="s">
        <v>501</v>
      </c>
      <c r="R3921" t="s">
        <v>13840</v>
      </c>
      <c r="S3921" t="s">
        <v>2125</v>
      </c>
      <c r="T3921" t="s">
        <v>2126</v>
      </c>
      <c r="U3921" t="s">
        <v>2127</v>
      </c>
      <c r="V3921">
        <v>0</v>
      </c>
      <c r="W3921" t="s">
        <v>2127</v>
      </c>
      <c r="X3921" t="s">
        <v>2125</v>
      </c>
      <c r="Y3921" t="s">
        <v>2125</v>
      </c>
      <c r="Z3921" t="s">
        <v>312</v>
      </c>
      <c r="AA3921" t="s">
        <v>2137</v>
      </c>
      <c r="AB3921" t="s">
        <v>2127</v>
      </c>
    </row>
    <row r="3922" spans="1:28" x14ac:dyDescent="0.2">
      <c r="A3922">
        <v>16129736</v>
      </c>
      <c r="B3922" t="s">
        <v>5593</v>
      </c>
      <c r="C3922" t="s">
        <v>2166</v>
      </c>
      <c r="D3922" t="s">
        <v>468</v>
      </c>
      <c r="E3922" t="s">
        <v>317</v>
      </c>
      <c r="F3922" t="s">
        <v>316</v>
      </c>
      <c r="G3922" t="s">
        <v>316</v>
      </c>
      <c r="H3922" t="s">
        <v>468</v>
      </c>
      <c r="I3922" t="s">
        <v>317</v>
      </c>
      <c r="J3922" t="s">
        <v>334</v>
      </c>
      <c r="K3922" t="s">
        <v>13841</v>
      </c>
      <c r="L3922" t="s">
        <v>13842</v>
      </c>
      <c r="M3922" s="11">
        <v>43123.38925925926</v>
      </c>
      <c r="N3922" s="11">
        <v>43123.38925925926</v>
      </c>
      <c r="O3922" s="11">
        <v>43130.391157407408</v>
      </c>
      <c r="P3922" t="s">
        <v>2124</v>
      </c>
      <c r="Q3922" t="s">
        <v>425</v>
      </c>
      <c r="R3922" t="s">
        <v>13843</v>
      </c>
      <c r="S3922" t="s">
        <v>2125</v>
      </c>
      <c r="T3922" t="s">
        <v>2126</v>
      </c>
      <c r="U3922" t="s">
        <v>2127</v>
      </c>
      <c r="V3922">
        <v>0</v>
      </c>
      <c r="W3922" t="s">
        <v>2127</v>
      </c>
      <c r="X3922" t="s">
        <v>2125</v>
      </c>
      <c r="Y3922" t="s">
        <v>2125</v>
      </c>
      <c r="Z3922" t="s">
        <v>433</v>
      </c>
      <c r="AA3922" t="s">
        <v>2137</v>
      </c>
      <c r="AB3922" t="s">
        <v>2127</v>
      </c>
    </row>
    <row r="3923" spans="1:28" x14ac:dyDescent="0.2">
      <c r="A3923">
        <v>16129796</v>
      </c>
      <c r="B3923" t="s">
        <v>13844</v>
      </c>
      <c r="C3923" t="s">
        <v>4213</v>
      </c>
      <c r="D3923" t="s">
        <v>434</v>
      </c>
      <c r="E3923" t="s">
        <v>317</v>
      </c>
      <c r="F3923" t="s">
        <v>316</v>
      </c>
      <c r="G3923" t="s">
        <v>357</v>
      </c>
      <c r="H3923" t="s">
        <v>720</v>
      </c>
      <c r="I3923" t="s">
        <v>317</v>
      </c>
      <c r="J3923" t="s">
        <v>334</v>
      </c>
      <c r="K3923" t="s">
        <v>766</v>
      </c>
      <c r="L3923" t="s">
        <v>13845</v>
      </c>
      <c r="M3923" s="11">
        <v>43123.392141203702</v>
      </c>
      <c r="N3923" s="11">
        <v>43123.392141203702</v>
      </c>
      <c r="O3923" s="11">
        <v>43126.46334490741</v>
      </c>
      <c r="P3923" t="s">
        <v>2124</v>
      </c>
      <c r="Q3923" t="s">
        <v>3972</v>
      </c>
      <c r="R3923" t="s">
        <v>13846</v>
      </c>
      <c r="S3923" t="s">
        <v>2125</v>
      </c>
      <c r="T3923" t="s">
        <v>2126</v>
      </c>
      <c r="U3923" t="s">
        <v>2127</v>
      </c>
      <c r="V3923">
        <v>0</v>
      </c>
      <c r="W3923" t="s">
        <v>2127</v>
      </c>
      <c r="X3923" t="s">
        <v>2125</v>
      </c>
      <c r="Y3923" t="s">
        <v>2125</v>
      </c>
      <c r="Z3923" t="s">
        <v>421</v>
      </c>
      <c r="AA3923" t="s">
        <v>2137</v>
      </c>
      <c r="AB3923" t="s">
        <v>2127</v>
      </c>
    </row>
    <row r="3924" spans="1:28" x14ac:dyDescent="0.2">
      <c r="A3924">
        <v>16129798</v>
      </c>
      <c r="B3924" t="s">
        <v>3637</v>
      </c>
      <c r="C3924" t="s">
        <v>2158</v>
      </c>
      <c r="D3924" t="s">
        <v>1337</v>
      </c>
      <c r="E3924" t="s">
        <v>317</v>
      </c>
      <c r="F3924" t="s">
        <v>2426</v>
      </c>
      <c r="G3924" t="s">
        <v>323</v>
      </c>
      <c r="H3924" t="s">
        <v>1337</v>
      </c>
      <c r="I3924" t="s">
        <v>317</v>
      </c>
      <c r="J3924" t="s">
        <v>334</v>
      </c>
      <c r="K3924" t="s">
        <v>13264</v>
      </c>
      <c r="L3924" t="s">
        <v>13265</v>
      </c>
      <c r="M3924" s="11">
        <v>43123.392233796294</v>
      </c>
      <c r="N3924" s="11">
        <v>43123.392233796294</v>
      </c>
      <c r="O3924" s="11">
        <v>43130.395960648151</v>
      </c>
      <c r="P3924" t="s">
        <v>2124</v>
      </c>
      <c r="Q3924" t="s">
        <v>2428</v>
      </c>
      <c r="R3924" t="s">
        <v>13847</v>
      </c>
      <c r="S3924" t="s">
        <v>2125</v>
      </c>
      <c r="T3924" t="s">
        <v>2126</v>
      </c>
      <c r="U3924" t="s">
        <v>2127</v>
      </c>
      <c r="V3924">
        <v>0</v>
      </c>
      <c r="W3924" t="s">
        <v>2127</v>
      </c>
      <c r="X3924" t="s">
        <v>2125</v>
      </c>
      <c r="Y3924" t="s">
        <v>2125</v>
      </c>
      <c r="Z3924" t="s">
        <v>312</v>
      </c>
      <c r="AA3924" t="s">
        <v>2128</v>
      </c>
      <c r="AB3924" t="s">
        <v>2127</v>
      </c>
    </row>
    <row r="3925" spans="1:28" x14ac:dyDescent="0.2">
      <c r="A3925">
        <v>16129812</v>
      </c>
      <c r="B3925" t="s">
        <v>1696</v>
      </c>
      <c r="C3925" t="s">
        <v>13727</v>
      </c>
      <c r="D3925" t="s">
        <v>354</v>
      </c>
      <c r="E3925" t="s">
        <v>317</v>
      </c>
      <c r="F3925" t="s">
        <v>370</v>
      </c>
      <c r="G3925" t="s">
        <v>370</v>
      </c>
      <c r="H3925" t="s">
        <v>354</v>
      </c>
      <c r="I3925" t="s">
        <v>317</v>
      </c>
      <c r="J3925" t="s">
        <v>1040</v>
      </c>
      <c r="K3925" t="s">
        <v>1758</v>
      </c>
      <c r="L3925" t="s">
        <v>13848</v>
      </c>
      <c r="M3925" s="11">
        <v>43123.392824074072</v>
      </c>
      <c r="N3925" s="11">
        <v>43123.392824074072</v>
      </c>
      <c r="O3925" s="11">
        <v>43130.422013888892</v>
      </c>
      <c r="P3925" t="s">
        <v>2124</v>
      </c>
      <c r="Q3925" t="s">
        <v>1061</v>
      </c>
      <c r="R3925" t="s">
        <v>13849</v>
      </c>
      <c r="S3925" t="s">
        <v>2125</v>
      </c>
      <c r="T3925" t="s">
        <v>2126</v>
      </c>
      <c r="U3925" t="s">
        <v>2127</v>
      </c>
      <c r="V3925">
        <v>0</v>
      </c>
      <c r="W3925" t="s">
        <v>2127</v>
      </c>
      <c r="X3925" t="s">
        <v>2125</v>
      </c>
      <c r="Y3925" t="s">
        <v>2125</v>
      </c>
      <c r="Z3925" t="s">
        <v>1697</v>
      </c>
      <c r="AA3925" t="s">
        <v>2128</v>
      </c>
      <c r="AB3925" t="s">
        <v>2127</v>
      </c>
    </row>
    <row r="3926" spans="1:28" x14ac:dyDescent="0.2">
      <c r="A3926">
        <v>16129858</v>
      </c>
      <c r="B3926" t="s">
        <v>5593</v>
      </c>
      <c r="C3926" t="s">
        <v>2166</v>
      </c>
      <c r="D3926" t="s">
        <v>510</v>
      </c>
      <c r="E3926" t="s">
        <v>317</v>
      </c>
      <c r="F3926" t="s">
        <v>2127</v>
      </c>
      <c r="G3926" t="s">
        <v>370</v>
      </c>
      <c r="H3926" t="s">
        <v>510</v>
      </c>
      <c r="I3926" t="s">
        <v>317</v>
      </c>
      <c r="J3926" t="s">
        <v>334</v>
      </c>
      <c r="K3926" t="s">
        <v>3665</v>
      </c>
      <c r="L3926" t="s">
        <v>13850</v>
      </c>
      <c r="M3926" s="11">
        <v>43123.395208333335</v>
      </c>
      <c r="N3926" s="11">
        <v>43123.395208333335</v>
      </c>
      <c r="O3926" s="11">
        <v>43130.396493055552</v>
      </c>
      <c r="P3926" t="s">
        <v>2124</v>
      </c>
      <c r="Q3926" t="s">
        <v>3694</v>
      </c>
      <c r="R3926" t="s">
        <v>13851</v>
      </c>
      <c r="S3926" t="s">
        <v>2125</v>
      </c>
      <c r="T3926" t="s">
        <v>2126</v>
      </c>
      <c r="U3926" t="s">
        <v>2127</v>
      </c>
      <c r="V3926">
        <v>0</v>
      </c>
      <c r="W3926" t="s">
        <v>2127</v>
      </c>
      <c r="X3926" t="s">
        <v>2125</v>
      </c>
      <c r="Y3926" t="s">
        <v>2125</v>
      </c>
      <c r="Z3926" t="s">
        <v>433</v>
      </c>
      <c r="AA3926" t="s">
        <v>2137</v>
      </c>
      <c r="AB3926" t="s">
        <v>2127</v>
      </c>
    </row>
    <row r="3927" spans="1:28" x14ac:dyDescent="0.2">
      <c r="A3927">
        <v>16129885</v>
      </c>
      <c r="B3927" t="s">
        <v>3139</v>
      </c>
      <c r="C3927" t="s">
        <v>13852</v>
      </c>
      <c r="D3927" t="s">
        <v>381</v>
      </c>
      <c r="E3927" t="s">
        <v>317</v>
      </c>
      <c r="F3927" t="s">
        <v>382</v>
      </c>
      <c r="G3927" t="s">
        <v>382</v>
      </c>
      <c r="H3927" t="s">
        <v>381</v>
      </c>
      <c r="I3927" t="s">
        <v>317</v>
      </c>
      <c r="J3927" t="s">
        <v>322</v>
      </c>
      <c r="K3927" t="s">
        <v>13853</v>
      </c>
      <c r="L3927" t="s">
        <v>13854</v>
      </c>
      <c r="M3927" s="11">
        <v>43123.396458333336</v>
      </c>
      <c r="N3927" s="11">
        <v>43123.396458333336</v>
      </c>
      <c r="O3927" s="11">
        <v>43130.405185185184</v>
      </c>
      <c r="P3927" t="s">
        <v>2124</v>
      </c>
      <c r="Q3927" t="s">
        <v>1112</v>
      </c>
      <c r="R3927" t="s">
        <v>13855</v>
      </c>
      <c r="S3927" t="s">
        <v>2125</v>
      </c>
      <c r="T3927" t="s">
        <v>2126</v>
      </c>
      <c r="U3927" t="s">
        <v>2127</v>
      </c>
      <c r="V3927">
        <v>0</v>
      </c>
      <c r="W3927" t="s">
        <v>2127</v>
      </c>
      <c r="X3927" t="s">
        <v>2125</v>
      </c>
      <c r="Y3927" t="s">
        <v>2125</v>
      </c>
      <c r="Z3927" t="s">
        <v>378</v>
      </c>
      <c r="AA3927" t="s">
        <v>2137</v>
      </c>
      <c r="AB3927" t="s">
        <v>2127</v>
      </c>
    </row>
    <row r="3928" spans="1:28" x14ac:dyDescent="0.2">
      <c r="A3928">
        <v>16129948</v>
      </c>
      <c r="B3928" t="s">
        <v>11520</v>
      </c>
      <c r="C3928" t="s">
        <v>3949</v>
      </c>
      <c r="D3928" t="s">
        <v>550</v>
      </c>
      <c r="E3928" t="s">
        <v>317</v>
      </c>
      <c r="F3928" t="s">
        <v>316</v>
      </c>
      <c r="G3928" t="s">
        <v>357</v>
      </c>
      <c r="H3928" t="s">
        <v>11676</v>
      </c>
      <c r="I3928" t="s">
        <v>317</v>
      </c>
      <c r="J3928" t="s">
        <v>334</v>
      </c>
      <c r="K3928" t="s">
        <v>708</v>
      </c>
      <c r="L3928" t="s">
        <v>13856</v>
      </c>
      <c r="M3928" s="11">
        <v>43123.399942129632</v>
      </c>
      <c r="N3928" s="11">
        <v>43123.399942129632</v>
      </c>
      <c r="O3928" s="11">
        <v>43130.685995370368</v>
      </c>
      <c r="P3928" t="s">
        <v>2124</v>
      </c>
      <c r="Q3928" t="s">
        <v>355</v>
      </c>
      <c r="R3928" t="s">
        <v>13857</v>
      </c>
      <c r="S3928" t="s">
        <v>2125</v>
      </c>
      <c r="T3928" t="s">
        <v>2126</v>
      </c>
      <c r="U3928" t="s">
        <v>2127</v>
      </c>
      <c r="V3928">
        <v>0</v>
      </c>
      <c r="W3928" t="s">
        <v>2127</v>
      </c>
      <c r="X3928" t="s">
        <v>2125</v>
      </c>
      <c r="Y3928" t="s">
        <v>2125</v>
      </c>
      <c r="Z3928" t="s">
        <v>433</v>
      </c>
      <c r="AA3928" t="s">
        <v>2137</v>
      </c>
      <c r="AB3928" t="s">
        <v>2608</v>
      </c>
    </row>
    <row r="3929" spans="1:28" x14ac:dyDescent="0.2">
      <c r="A3929">
        <v>16129952</v>
      </c>
      <c r="B3929" t="s">
        <v>13858</v>
      </c>
      <c r="C3929" t="s">
        <v>8311</v>
      </c>
      <c r="D3929" t="s">
        <v>443</v>
      </c>
      <c r="E3929" t="s">
        <v>317</v>
      </c>
      <c r="F3929" t="s">
        <v>382</v>
      </c>
      <c r="G3929" t="s">
        <v>382</v>
      </c>
      <c r="H3929" t="s">
        <v>443</v>
      </c>
      <c r="I3929" t="s">
        <v>317</v>
      </c>
      <c r="J3929" t="s">
        <v>334</v>
      </c>
      <c r="K3929" t="s">
        <v>1461</v>
      </c>
      <c r="L3929" t="s">
        <v>13859</v>
      </c>
      <c r="M3929" s="11">
        <v>43123.400069444448</v>
      </c>
      <c r="N3929" s="11">
        <v>43123.400069444448</v>
      </c>
      <c r="O3929" s="11">
        <v>43130.415196759262</v>
      </c>
      <c r="P3929" t="s">
        <v>2124</v>
      </c>
      <c r="Q3929" t="s">
        <v>951</v>
      </c>
      <c r="R3929" t="s">
        <v>13860</v>
      </c>
      <c r="S3929" t="s">
        <v>2125</v>
      </c>
      <c r="T3929" t="s">
        <v>2126</v>
      </c>
      <c r="U3929" t="s">
        <v>2127</v>
      </c>
      <c r="V3929">
        <v>0</v>
      </c>
      <c r="W3929" t="s">
        <v>2127</v>
      </c>
      <c r="X3929" t="s">
        <v>2125</v>
      </c>
      <c r="Y3929" t="s">
        <v>2125</v>
      </c>
      <c r="Z3929" t="s">
        <v>10343</v>
      </c>
      <c r="AA3929" t="s">
        <v>2128</v>
      </c>
      <c r="AB3929" t="s">
        <v>2127</v>
      </c>
    </row>
    <row r="3930" spans="1:28" x14ac:dyDescent="0.2">
      <c r="A3930">
        <v>16130021</v>
      </c>
      <c r="B3930" t="s">
        <v>13861</v>
      </c>
      <c r="C3930" t="s">
        <v>2158</v>
      </c>
      <c r="D3930" t="s">
        <v>468</v>
      </c>
      <c r="E3930" t="s">
        <v>317</v>
      </c>
      <c r="F3930" t="s">
        <v>316</v>
      </c>
      <c r="G3930" t="s">
        <v>323</v>
      </c>
      <c r="H3930" t="s">
        <v>503</v>
      </c>
      <c r="I3930" t="s">
        <v>317</v>
      </c>
      <c r="J3930" t="s">
        <v>334</v>
      </c>
      <c r="K3930" t="s">
        <v>1787</v>
      </c>
      <c r="L3930" t="s">
        <v>13862</v>
      </c>
      <c r="M3930" s="11">
        <v>43123.403414351851</v>
      </c>
      <c r="N3930" s="11">
        <v>43123.403414351851</v>
      </c>
      <c r="O3930" s="11">
        <v>43130.699479166666</v>
      </c>
      <c r="P3930" t="s">
        <v>2124</v>
      </c>
      <c r="Q3930" t="s">
        <v>551</v>
      </c>
      <c r="R3930" t="s">
        <v>13863</v>
      </c>
      <c r="S3930" t="s">
        <v>2125</v>
      </c>
      <c r="T3930" t="s">
        <v>2126</v>
      </c>
      <c r="U3930" t="s">
        <v>2127</v>
      </c>
      <c r="V3930">
        <v>0</v>
      </c>
      <c r="W3930" t="s">
        <v>2127</v>
      </c>
      <c r="X3930" t="s">
        <v>2125</v>
      </c>
      <c r="Y3930" t="s">
        <v>2125</v>
      </c>
      <c r="Z3930" t="s">
        <v>13864</v>
      </c>
      <c r="AA3930" t="s">
        <v>2128</v>
      </c>
      <c r="AB3930" t="s">
        <v>2127</v>
      </c>
    </row>
    <row r="3931" spans="1:28" x14ac:dyDescent="0.2">
      <c r="A3931">
        <v>16130055</v>
      </c>
      <c r="B3931" t="s">
        <v>5075</v>
      </c>
      <c r="C3931" t="s">
        <v>2556</v>
      </c>
      <c r="D3931" t="s">
        <v>369</v>
      </c>
      <c r="E3931" t="s">
        <v>317</v>
      </c>
      <c r="F3931" t="s">
        <v>2127</v>
      </c>
      <c r="G3931" t="s">
        <v>370</v>
      </c>
      <c r="H3931" t="s">
        <v>369</v>
      </c>
      <c r="I3931" t="s">
        <v>317</v>
      </c>
      <c r="J3931" t="s">
        <v>334</v>
      </c>
      <c r="K3931" t="s">
        <v>3558</v>
      </c>
      <c r="L3931" t="s">
        <v>13865</v>
      </c>
      <c r="M3931" s="11">
        <v>43123.404791666668</v>
      </c>
      <c r="N3931" s="11">
        <v>43123.404791666668</v>
      </c>
      <c r="O3931" s="11">
        <v>43130.405729166669</v>
      </c>
      <c r="P3931" t="s">
        <v>2124</v>
      </c>
      <c r="Q3931" t="s">
        <v>3694</v>
      </c>
      <c r="R3931" t="s">
        <v>3887</v>
      </c>
      <c r="S3931" t="s">
        <v>2125</v>
      </c>
      <c r="T3931" t="s">
        <v>2126</v>
      </c>
      <c r="U3931" t="s">
        <v>2127</v>
      </c>
      <c r="V3931">
        <v>0</v>
      </c>
      <c r="W3931" t="s">
        <v>2127</v>
      </c>
      <c r="X3931" t="s">
        <v>2125</v>
      </c>
      <c r="Y3931" t="s">
        <v>2125</v>
      </c>
      <c r="Z3931" t="s">
        <v>433</v>
      </c>
      <c r="AA3931" t="s">
        <v>2137</v>
      </c>
      <c r="AB3931" t="s">
        <v>2127</v>
      </c>
    </row>
    <row r="3932" spans="1:28" x14ac:dyDescent="0.2">
      <c r="A3932">
        <v>16130060</v>
      </c>
      <c r="B3932" t="s">
        <v>5042</v>
      </c>
      <c r="C3932" t="s">
        <v>5043</v>
      </c>
      <c r="D3932" t="s">
        <v>510</v>
      </c>
      <c r="E3932" t="s">
        <v>317</v>
      </c>
      <c r="F3932" t="s">
        <v>370</v>
      </c>
      <c r="G3932" t="s">
        <v>370</v>
      </c>
      <c r="H3932" t="s">
        <v>510</v>
      </c>
      <c r="I3932" t="s">
        <v>317</v>
      </c>
      <c r="J3932" t="s">
        <v>322</v>
      </c>
      <c r="K3932" t="s">
        <v>595</v>
      </c>
      <c r="L3932" t="s">
        <v>13866</v>
      </c>
      <c r="M3932" s="11">
        <v>43123.405069444445</v>
      </c>
      <c r="N3932" s="11">
        <v>43123.405069444445</v>
      </c>
      <c r="O3932" s="11">
        <v>43130.419108796297</v>
      </c>
      <c r="P3932" t="s">
        <v>2124</v>
      </c>
      <c r="Q3932" t="s">
        <v>483</v>
      </c>
      <c r="R3932" t="s">
        <v>13867</v>
      </c>
      <c r="S3932" t="s">
        <v>2125</v>
      </c>
      <c r="T3932" t="s">
        <v>2126</v>
      </c>
      <c r="U3932" t="s">
        <v>2127</v>
      </c>
      <c r="V3932">
        <v>0</v>
      </c>
      <c r="W3932" t="s">
        <v>2127</v>
      </c>
      <c r="X3932" t="s">
        <v>2125</v>
      </c>
      <c r="Y3932" t="s">
        <v>2125</v>
      </c>
      <c r="Z3932" t="s">
        <v>3562</v>
      </c>
      <c r="AA3932" t="s">
        <v>2137</v>
      </c>
      <c r="AB3932" t="s">
        <v>2127</v>
      </c>
    </row>
    <row r="3933" spans="1:28" x14ac:dyDescent="0.2">
      <c r="A3933">
        <v>16130072</v>
      </c>
      <c r="B3933" t="s">
        <v>12840</v>
      </c>
      <c r="C3933" t="s">
        <v>5229</v>
      </c>
      <c r="D3933" t="s">
        <v>460</v>
      </c>
      <c r="E3933" t="s">
        <v>317</v>
      </c>
      <c r="F3933" t="s">
        <v>2387</v>
      </c>
      <c r="G3933" t="s">
        <v>316</v>
      </c>
      <c r="H3933" t="s">
        <v>468</v>
      </c>
      <c r="I3933" t="s">
        <v>317</v>
      </c>
      <c r="J3933" t="s">
        <v>334</v>
      </c>
      <c r="K3933" t="s">
        <v>753</v>
      </c>
      <c r="L3933" t="s">
        <v>13868</v>
      </c>
      <c r="M3933" s="11">
        <v>43123.40556712963</v>
      </c>
      <c r="N3933" s="11">
        <v>43123.40556712963</v>
      </c>
      <c r="O3933" s="11">
        <v>43130.629363425927</v>
      </c>
      <c r="P3933" t="s">
        <v>2124</v>
      </c>
      <c r="Q3933" t="s">
        <v>2646</v>
      </c>
      <c r="R3933" t="s">
        <v>13869</v>
      </c>
      <c r="S3933" t="s">
        <v>2125</v>
      </c>
      <c r="T3933" t="s">
        <v>2126</v>
      </c>
      <c r="U3933" t="s">
        <v>2127</v>
      </c>
      <c r="V3933">
        <v>0</v>
      </c>
      <c r="W3933" t="s">
        <v>2127</v>
      </c>
      <c r="X3933" t="s">
        <v>2125</v>
      </c>
      <c r="Y3933" t="s">
        <v>2125</v>
      </c>
      <c r="Z3933" t="s">
        <v>433</v>
      </c>
      <c r="AA3933" t="s">
        <v>2128</v>
      </c>
      <c r="AB3933" t="s">
        <v>3108</v>
      </c>
    </row>
    <row r="3934" spans="1:28" x14ac:dyDescent="0.2">
      <c r="A3934">
        <v>16130081</v>
      </c>
      <c r="B3934" t="s">
        <v>13870</v>
      </c>
      <c r="C3934" t="s">
        <v>7510</v>
      </c>
      <c r="D3934" t="s">
        <v>482</v>
      </c>
      <c r="E3934" t="s">
        <v>317</v>
      </c>
      <c r="F3934" t="s">
        <v>2127</v>
      </c>
      <c r="G3934" t="s">
        <v>370</v>
      </c>
      <c r="H3934" t="s">
        <v>482</v>
      </c>
      <c r="I3934" t="s">
        <v>317</v>
      </c>
      <c r="J3934" t="s">
        <v>334</v>
      </c>
      <c r="K3934" t="s">
        <v>4133</v>
      </c>
      <c r="L3934" t="s">
        <v>13871</v>
      </c>
      <c r="M3934" s="11">
        <v>43123.406018518515</v>
      </c>
      <c r="N3934" s="11">
        <v>43123.406018518515</v>
      </c>
      <c r="O3934" s="11">
        <v>43123.423761574071</v>
      </c>
      <c r="P3934" t="s">
        <v>2124</v>
      </c>
      <c r="Q3934" t="s">
        <v>3286</v>
      </c>
      <c r="R3934" t="s">
        <v>11712</v>
      </c>
      <c r="S3934" t="s">
        <v>2125</v>
      </c>
      <c r="T3934" t="s">
        <v>2126</v>
      </c>
      <c r="U3934" t="s">
        <v>2127</v>
      </c>
      <c r="V3934">
        <v>0</v>
      </c>
      <c r="W3934" t="s">
        <v>2127</v>
      </c>
      <c r="X3934" t="s">
        <v>2125</v>
      </c>
      <c r="Y3934" t="s">
        <v>2125</v>
      </c>
      <c r="Z3934" t="s">
        <v>459</v>
      </c>
      <c r="AA3934" t="s">
        <v>2137</v>
      </c>
      <c r="AB3934" t="s">
        <v>2127</v>
      </c>
    </row>
    <row r="3935" spans="1:28" x14ac:dyDescent="0.2">
      <c r="A3935">
        <v>16130097</v>
      </c>
      <c r="B3935" t="s">
        <v>5075</v>
      </c>
      <c r="C3935" t="s">
        <v>2556</v>
      </c>
      <c r="D3935" t="s">
        <v>518</v>
      </c>
      <c r="E3935" t="s">
        <v>317</v>
      </c>
      <c r="F3935" t="s">
        <v>316</v>
      </c>
      <c r="G3935" t="s">
        <v>316</v>
      </c>
      <c r="H3935" t="s">
        <v>518</v>
      </c>
      <c r="I3935" t="s">
        <v>317</v>
      </c>
      <c r="J3935" t="s">
        <v>334</v>
      </c>
      <c r="K3935" t="s">
        <v>1101</v>
      </c>
      <c r="L3935" t="s">
        <v>13872</v>
      </c>
      <c r="M3935" s="11">
        <v>43123.406770833331</v>
      </c>
      <c r="N3935" s="11">
        <v>43123.406770833331</v>
      </c>
      <c r="O3935" s="11">
        <v>43130.410243055558</v>
      </c>
      <c r="P3935" t="s">
        <v>2124</v>
      </c>
      <c r="Q3935" t="s">
        <v>425</v>
      </c>
      <c r="R3935" t="s">
        <v>13873</v>
      </c>
      <c r="S3935" t="s">
        <v>2125</v>
      </c>
      <c r="T3935" t="s">
        <v>2126</v>
      </c>
      <c r="U3935" t="s">
        <v>2127</v>
      </c>
      <c r="V3935">
        <v>0</v>
      </c>
      <c r="W3935" t="s">
        <v>2127</v>
      </c>
      <c r="X3935" t="s">
        <v>2125</v>
      </c>
      <c r="Y3935" t="s">
        <v>2125</v>
      </c>
      <c r="Z3935" t="s">
        <v>433</v>
      </c>
      <c r="AA3935" t="s">
        <v>2137</v>
      </c>
      <c r="AB3935" t="s">
        <v>2127</v>
      </c>
    </row>
    <row r="3936" spans="1:28" x14ac:dyDescent="0.2">
      <c r="A3936">
        <v>16130143</v>
      </c>
      <c r="B3936" t="s">
        <v>13870</v>
      </c>
      <c r="C3936" t="s">
        <v>7510</v>
      </c>
      <c r="D3936" t="s">
        <v>401</v>
      </c>
      <c r="E3936" t="s">
        <v>317</v>
      </c>
      <c r="F3936" t="s">
        <v>316</v>
      </c>
      <c r="G3936" t="s">
        <v>357</v>
      </c>
      <c r="H3936" t="s">
        <v>2140</v>
      </c>
      <c r="I3936" t="s">
        <v>317</v>
      </c>
      <c r="J3936" t="s">
        <v>334</v>
      </c>
      <c r="K3936" t="s">
        <v>595</v>
      </c>
      <c r="L3936" t="s">
        <v>13874</v>
      </c>
      <c r="M3936" s="11">
        <v>43123.409849537034</v>
      </c>
      <c r="N3936" s="11">
        <v>43123.409849537034</v>
      </c>
      <c r="O3936" s="11">
        <v>43125.474004629628</v>
      </c>
      <c r="P3936" t="s">
        <v>2124</v>
      </c>
      <c r="Q3936" t="s">
        <v>436</v>
      </c>
      <c r="R3936" t="s">
        <v>13875</v>
      </c>
      <c r="S3936" t="s">
        <v>2125</v>
      </c>
      <c r="T3936" t="s">
        <v>2126</v>
      </c>
      <c r="U3936" t="s">
        <v>2127</v>
      </c>
      <c r="V3936">
        <v>0</v>
      </c>
      <c r="W3936" t="s">
        <v>2127</v>
      </c>
      <c r="X3936" t="s">
        <v>2125</v>
      </c>
      <c r="Y3936" t="s">
        <v>2125</v>
      </c>
      <c r="Z3936" t="s">
        <v>459</v>
      </c>
      <c r="AA3936" t="s">
        <v>2137</v>
      </c>
      <c r="AB3936" t="s">
        <v>2129</v>
      </c>
    </row>
    <row r="3937" spans="1:28" x14ac:dyDescent="0.2">
      <c r="A3937">
        <v>16130176</v>
      </c>
      <c r="B3937" t="s">
        <v>13876</v>
      </c>
      <c r="C3937" t="s">
        <v>2340</v>
      </c>
      <c r="D3937" t="s">
        <v>550</v>
      </c>
      <c r="E3937" t="s">
        <v>317</v>
      </c>
      <c r="F3937" t="s">
        <v>316</v>
      </c>
      <c r="G3937" t="s">
        <v>316</v>
      </c>
      <c r="H3937" t="s">
        <v>550</v>
      </c>
      <c r="I3937" t="s">
        <v>317</v>
      </c>
      <c r="J3937" t="s">
        <v>334</v>
      </c>
      <c r="K3937" t="s">
        <v>6646</v>
      </c>
      <c r="L3937" t="s">
        <v>13877</v>
      </c>
      <c r="M3937" s="11">
        <v>43123.411087962966</v>
      </c>
      <c r="N3937" s="11">
        <v>43123.411087962966</v>
      </c>
      <c r="O3937" s="11">
        <v>43130.419062499997</v>
      </c>
      <c r="P3937" t="s">
        <v>2124</v>
      </c>
      <c r="Q3937" t="s">
        <v>519</v>
      </c>
      <c r="R3937" t="s">
        <v>13878</v>
      </c>
      <c r="S3937" t="s">
        <v>2125</v>
      </c>
      <c r="T3937" t="s">
        <v>2126</v>
      </c>
      <c r="U3937" t="s">
        <v>2127</v>
      </c>
      <c r="V3937">
        <v>0</v>
      </c>
      <c r="W3937" t="s">
        <v>2127</v>
      </c>
      <c r="X3937" t="s">
        <v>2125</v>
      </c>
      <c r="Y3937" t="s">
        <v>2125</v>
      </c>
      <c r="Z3937" t="s">
        <v>534</v>
      </c>
      <c r="AA3937" t="s">
        <v>2137</v>
      </c>
      <c r="AB3937" t="s">
        <v>2127</v>
      </c>
    </row>
    <row r="3938" spans="1:28" x14ac:dyDescent="0.2">
      <c r="A3938">
        <v>16130291</v>
      </c>
      <c r="B3938" t="s">
        <v>1760</v>
      </c>
      <c r="C3938" t="s">
        <v>2158</v>
      </c>
      <c r="D3938" t="s">
        <v>518</v>
      </c>
      <c r="E3938" t="s">
        <v>317</v>
      </c>
      <c r="F3938" t="s">
        <v>316</v>
      </c>
      <c r="G3938" t="s">
        <v>316</v>
      </c>
      <c r="H3938" t="s">
        <v>518</v>
      </c>
      <c r="I3938" t="s">
        <v>317</v>
      </c>
      <c r="J3938" t="s">
        <v>334</v>
      </c>
      <c r="K3938" t="s">
        <v>1762</v>
      </c>
      <c r="L3938" t="s">
        <v>13879</v>
      </c>
      <c r="M3938" s="11">
        <v>43123.416296296295</v>
      </c>
      <c r="N3938" s="11">
        <v>43123.416296296295</v>
      </c>
      <c r="O3938" s="11">
        <v>43130.423402777778</v>
      </c>
      <c r="P3938" t="s">
        <v>2124</v>
      </c>
      <c r="Q3938" t="s">
        <v>501</v>
      </c>
      <c r="R3938" t="s">
        <v>13880</v>
      </c>
      <c r="S3938" t="s">
        <v>2125</v>
      </c>
      <c r="T3938" t="s">
        <v>2126</v>
      </c>
      <c r="U3938" t="s">
        <v>2127</v>
      </c>
      <c r="V3938">
        <v>0</v>
      </c>
      <c r="W3938" t="s">
        <v>2127</v>
      </c>
      <c r="X3938" t="s">
        <v>2125</v>
      </c>
      <c r="Y3938" t="s">
        <v>2125</v>
      </c>
      <c r="Z3938" t="s">
        <v>312</v>
      </c>
      <c r="AA3938" t="s">
        <v>2137</v>
      </c>
      <c r="AB3938" t="s">
        <v>2127</v>
      </c>
    </row>
    <row r="3939" spans="1:28" x14ac:dyDescent="0.2">
      <c r="A3939">
        <v>16130343</v>
      </c>
      <c r="B3939" t="s">
        <v>13881</v>
      </c>
      <c r="C3939" t="s">
        <v>2158</v>
      </c>
      <c r="D3939" t="s">
        <v>401</v>
      </c>
      <c r="E3939" t="s">
        <v>317</v>
      </c>
      <c r="F3939" t="s">
        <v>323</v>
      </c>
      <c r="G3939" t="s">
        <v>323</v>
      </c>
      <c r="H3939" t="s">
        <v>335</v>
      </c>
      <c r="I3939" t="s">
        <v>317</v>
      </c>
      <c r="J3939" t="s">
        <v>334</v>
      </c>
      <c r="K3939" t="s">
        <v>13882</v>
      </c>
      <c r="L3939" t="s">
        <v>13883</v>
      </c>
      <c r="M3939" s="11">
        <v>43123.418229166666</v>
      </c>
      <c r="N3939" s="11">
        <v>43123.418229166666</v>
      </c>
      <c r="O3939" s="11">
        <v>43130.698993055557</v>
      </c>
      <c r="P3939" t="s">
        <v>2124</v>
      </c>
      <c r="Q3939" t="s">
        <v>2440</v>
      </c>
      <c r="R3939" t="s">
        <v>13884</v>
      </c>
      <c r="S3939" t="s">
        <v>2125</v>
      </c>
      <c r="T3939" t="s">
        <v>2126</v>
      </c>
      <c r="U3939" t="s">
        <v>2127</v>
      </c>
      <c r="V3939">
        <v>0</v>
      </c>
      <c r="W3939" t="s">
        <v>2127</v>
      </c>
      <c r="X3939" t="s">
        <v>2125</v>
      </c>
      <c r="Y3939" t="s">
        <v>2125</v>
      </c>
      <c r="Z3939" t="s">
        <v>312</v>
      </c>
      <c r="AA3939" t="s">
        <v>2128</v>
      </c>
      <c r="AB3939" t="s">
        <v>2127</v>
      </c>
    </row>
    <row r="3940" spans="1:28" x14ac:dyDescent="0.2">
      <c r="A3940">
        <v>16130373</v>
      </c>
      <c r="B3940" t="s">
        <v>2357</v>
      </c>
      <c r="C3940" t="s">
        <v>2358</v>
      </c>
      <c r="D3940" t="s">
        <v>443</v>
      </c>
      <c r="E3940" t="s">
        <v>317</v>
      </c>
      <c r="F3940" t="s">
        <v>382</v>
      </c>
      <c r="G3940" t="s">
        <v>382</v>
      </c>
      <c r="H3940" t="s">
        <v>443</v>
      </c>
      <c r="I3940" t="s">
        <v>317</v>
      </c>
      <c r="J3940" t="s">
        <v>334</v>
      </c>
      <c r="K3940" t="s">
        <v>1732</v>
      </c>
      <c r="L3940" t="s">
        <v>13885</v>
      </c>
      <c r="M3940" s="11">
        <v>43123.420081018521</v>
      </c>
      <c r="N3940" s="11">
        <v>43123.420081018521</v>
      </c>
      <c r="O3940" s="11">
        <v>43130.423229166663</v>
      </c>
      <c r="P3940" t="s">
        <v>2124</v>
      </c>
      <c r="Q3940" t="s">
        <v>628</v>
      </c>
      <c r="R3940" t="s">
        <v>13886</v>
      </c>
      <c r="S3940" t="s">
        <v>2125</v>
      </c>
      <c r="T3940" t="s">
        <v>2126</v>
      </c>
      <c r="U3940" t="s">
        <v>2127</v>
      </c>
      <c r="V3940">
        <v>0</v>
      </c>
      <c r="W3940" t="s">
        <v>2127</v>
      </c>
      <c r="X3940" t="s">
        <v>2125</v>
      </c>
      <c r="Y3940" t="s">
        <v>2125</v>
      </c>
      <c r="Z3940" t="s">
        <v>2363</v>
      </c>
      <c r="AA3940" t="s">
        <v>2128</v>
      </c>
      <c r="AB3940" t="s">
        <v>2127</v>
      </c>
    </row>
    <row r="3941" spans="1:28" x14ac:dyDescent="0.2">
      <c r="A3941">
        <v>16130425</v>
      </c>
      <c r="B3941" t="s">
        <v>748</v>
      </c>
      <c r="C3941" t="s">
        <v>4373</v>
      </c>
      <c r="D3941" t="s">
        <v>550</v>
      </c>
      <c r="E3941" t="s">
        <v>317</v>
      </c>
      <c r="F3941" t="s">
        <v>316</v>
      </c>
      <c r="G3941" t="s">
        <v>316</v>
      </c>
      <c r="H3941" t="s">
        <v>550</v>
      </c>
      <c r="I3941" t="s">
        <v>317</v>
      </c>
      <c r="J3941" t="s">
        <v>334</v>
      </c>
      <c r="K3941" t="s">
        <v>595</v>
      </c>
      <c r="L3941" t="s">
        <v>13887</v>
      </c>
      <c r="M3941" s="11">
        <v>43123.421851851854</v>
      </c>
      <c r="N3941" s="11">
        <v>43123.421851851854</v>
      </c>
      <c r="O3941" s="11">
        <v>43131.418009259258</v>
      </c>
      <c r="P3941" t="s">
        <v>2124</v>
      </c>
      <c r="Q3941" t="s">
        <v>436</v>
      </c>
      <c r="R3941" t="s">
        <v>13888</v>
      </c>
      <c r="S3941" t="s">
        <v>2125</v>
      </c>
      <c r="T3941" t="s">
        <v>2126</v>
      </c>
      <c r="U3941" t="s">
        <v>2127</v>
      </c>
      <c r="V3941">
        <v>0</v>
      </c>
      <c r="W3941" t="s">
        <v>2127</v>
      </c>
      <c r="X3941" t="s">
        <v>2125</v>
      </c>
      <c r="Y3941" t="s">
        <v>2125</v>
      </c>
      <c r="Z3941" t="s">
        <v>433</v>
      </c>
      <c r="AA3941" t="s">
        <v>2137</v>
      </c>
      <c r="AB3941" t="s">
        <v>2127</v>
      </c>
    </row>
    <row r="3942" spans="1:28" x14ac:dyDescent="0.2">
      <c r="A3942">
        <v>16130491</v>
      </c>
      <c r="B3942" t="s">
        <v>13889</v>
      </c>
      <c r="C3942" t="s">
        <v>2158</v>
      </c>
      <c r="D3942" t="s">
        <v>518</v>
      </c>
      <c r="E3942" t="s">
        <v>317</v>
      </c>
      <c r="F3942" t="s">
        <v>316</v>
      </c>
      <c r="G3942" t="s">
        <v>316</v>
      </c>
      <c r="H3942" t="s">
        <v>518</v>
      </c>
      <c r="I3942" t="s">
        <v>317</v>
      </c>
      <c r="J3942" t="s">
        <v>334</v>
      </c>
      <c r="K3942" t="s">
        <v>1101</v>
      </c>
      <c r="L3942" t="s">
        <v>13890</v>
      </c>
      <c r="M3942" s="11">
        <v>43123.423981481479</v>
      </c>
      <c r="N3942" s="11">
        <v>43123.423981481479</v>
      </c>
      <c r="O3942" s="11">
        <v>43130.43005787037</v>
      </c>
      <c r="P3942" t="s">
        <v>2124</v>
      </c>
      <c r="Q3942" t="s">
        <v>519</v>
      </c>
      <c r="R3942" t="s">
        <v>13891</v>
      </c>
      <c r="S3942" t="s">
        <v>2125</v>
      </c>
      <c r="T3942" t="s">
        <v>2126</v>
      </c>
      <c r="U3942" t="s">
        <v>2127</v>
      </c>
      <c r="V3942">
        <v>0</v>
      </c>
      <c r="W3942" t="s">
        <v>2127</v>
      </c>
      <c r="X3942" t="s">
        <v>2125</v>
      </c>
      <c r="Y3942" t="s">
        <v>2125</v>
      </c>
      <c r="Z3942" t="s">
        <v>378</v>
      </c>
      <c r="AA3942" t="s">
        <v>2137</v>
      </c>
      <c r="AB3942" t="s">
        <v>2127</v>
      </c>
    </row>
    <row r="3943" spans="1:28" x14ac:dyDescent="0.2">
      <c r="A3943">
        <v>16130559</v>
      </c>
      <c r="B3943" t="s">
        <v>3786</v>
      </c>
      <c r="C3943" t="s">
        <v>13893</v>
      </c>
      <c r="D3943" t="s">
        <v>410</v>
      </c>
      <c r="E3943" t="s">
        <v>317</v>
      </c>
      <c r="F3943" t="s">
        <v>382</v>
      </c>
      <c r="G3943" t="s">
        <v>382</v>
      </c>
      <c r="H3943" t="s">
        <v>410</v>
      </c>
      <c r="I3943" t="s">
        <v>317</v>
      </c>
      <c r="J3943" t="s">
        <v>334</v>
      </c>
      <c r="K3943" t="s">
        <v>1275</v>
      </c>
      <c r="L3943" t="s">
        <v>13894</v>
      </c>
      <c r="M3943" s="11">
        <v>43123.427372685182</v>
      </c>
      <c r="N3943" s="11">
        <v>43123.427372685182</v>
      </c>
      <c r="O3943" s="11">
        <v>43130.42900462963</v>
      </c>
      <c r="P3943" t="s">
        <v>2124</v>
      </c>
      <c r="Q3943" t="s">
        <v>1273</v>
      </c>
      <c r="R3943" t="s">
        <v>13895</v>
      </c>
      <c r="S3943" t="s">
        <v>2125</v>
      </c>
      <c r="T3943" t="s">
        <v>2126</v>
      </c>
      <c r="U3943" t="s">
        <v>2127</v>
      </c>
      <c r="V3943">
        <v>0</v>
      </c>
      <c r="W3943" t="s">
        <v>2127</v>
      </c>
      <c r="X3943" t="s">
        <v>2125</v>
      </c>
      <c r="Y3943" t="s">
        <v>2125</v>
      </c>
      <c r="Z3943" t="s">
        <v>378</v>
      </c>
      <c r="AA3943" t="s">
        <v>2128</v>
      </c>
      <c r="AB3943" t="s">
        <v>2127</v>
      </c>
    </row>
    <row r="3944" spans="1:28" x14ac:dyDescent="0.2">
      <c r="A3944">
        <v>16130659</v>
      </c>
      <c r="B3944" t="s">
        <v>13899</v>
      </c>
      <c r="C3944" t="s">
        <v>2139</v>
      </c>
      <c r="D3944" t="s">
        <v>354</v>
      </c>
      <c r="E3944" t="s">
        <v>317</v>
      </c>
      <c r="F3944" t="s">
        <v>316</v>
      </c>
      <c r="G3944" t="s">
        <v>316</v>
      </c>
      <c r="H3944" t="s">
        <v>354</v>
      </c>
      <c r="I3944" t="s">
        <v>317</v>
      </c>
      <c r="J3944" t="s">
        <v>1040</v>
      </c>
      <c r="K3944" t="s">
        <v>404</v>
      </c>
      <c r="L3944" t="s">
        <v>13900</v>
      </c>
      <c r="M3944" s="11">
        <v>43123.431805555556</v>
      </c>
      <c r="N3944" s="11">
        <v>43123.431805555556</v>
      </c>
      <c r="O3944" s="11">
        <v>43130.46056712963</v>
      </c>
      <c r="P3944" t="s">
        <v>2124</v>
      </c>
      <c r="Q3944" t="s">
        <v>462</v>
      </c>
      <c r="R3944" t="s">
        <v>13901</v>
      </c>
      <c r="S3944" t="s">
        <v>2125</v>
      </c>
      <c r="T3944" t="s">
        <v>2126</v>
      </c>
      <c r="U3944" t="s">
        <v>2127</v>
      </c>
      <c r="V3944">
        <v>0</v>
      </c>
      <c r="W3944" t="s">
        <v>2127</v>
      </c>
      <c r="X3944" t="s">
        <v>2125</v>
      </c>
      <c r="Y3944" t="s">
        <v>2125</v>
      </c>
      <c r="Z3944" t="s">
        <v>2223</v>
      </c>
      <c r="AA3944" t="s">
        <v>2128</v>
      </c>
      <c r="AB3944" t="s">
        <v>2127</v>
      </c>
    </row>
    <row r="3945" spans="1:28" x14ac:dyDescent="0.2">
      <c r="A3945">
        <v>16130678</v>
      </c>
      <c r="B3945" t="s">
        <v>13902</v>
      </c>
      <c r="C3945" t="s">
        <v>3658</v>
      </c>
      <c r="D3945" t="s">
        <v>482</v>
      </c>
      <c r="E3945" t="s">
        <v>317</v>
      </c>
      <c r="F3945" t="s">
        <v>370</v>
      </c>
      <c r="G3945" t="s">
        <v>370</v>
      </c>
      <c r="H3945" t="s">
        <v>482</v>
      </c>
      <c r="I3945" t="s">
        <v>317</v>
      </c>
      <c r="J3945" t="s">
        <v>334</v>
      </c>
      <c r="K3945" t="s">
        <v>438</v>
      </c>
      <c r="L3945" t="s">
        <v>13903</v>
      </c>
      <c r="M3945" s="11">
        <v>43123.432442129626</v>
      </c>
      <c r="N3945" s="11">
        <v>43123.432442129626</v>
      </c>
      <c r="O3945" s="11">
        <v>43124.49145833333</v>
      </c>
      <c r="P3945" t="s">
        <v>2124</v>
      </c>
      <c r="Q3945" t="s">
        <v>512</v>
      </c>
      <c r="R3945" t="s">
        <v>13904</v>
      </c>
      <c r="S3945" t="s">
        <v>2125</v>
      </c>
      <c r="T3945" t="s">
        <v>2126</v>
      </c>
      <c r="U3945" t="s">
        <v>2127</v>
      </c>
      <c r="V3945">
        <v>0</v>
      </c>
      <c r="W3945" t="s">
        <v>2127</v>
      </c>
      <c r="X3945" t="s">
        <v>2125</v>
      </c>
      <c r="Y3945" t="s">
        <v>2125</v>
      </c>
      <c r="Z3945" t="s">
        <v>509</v>
      </c>
      <c r="AA3945" t="s">
        <v>2137</v>
      </c>
      <c r="AB3945" t="s">
        <v>2127</v>
      </c>
    </row>
    <row r="3946" spans="1:28" x14ac:dyDescent="0.2">
      <c r="A3946">
        <v>16130782</v>
      </c>
      <c r="B3946" t="s">
        <v>4697</v>
      </c>
      <c r="C3946" t="s">
        <v>4698</v>
      </c>
      <c r="D3946" t="s">
        <v>518</v>
      </c>
      <c r="E3946" t="s">
        <v>317</v>
      </c>
      <c r="F3946" t="s">
        <v>316</v>
      </c>
      <c r="G3946" t="s">
        <v>316</v>
      </c>
      <c r="H3946" t="s">
        <v>518</v>
      </c>
      <c r="I3946" t="s">
        <v>317</v>
      </c>
      <c r="J3946" t="s">
        <v>334</v>
      </c>
      <c r="K3946" t="s">
        <v>1101</v>
      </c>
      <c r="L3946" t="s">
        <v>13905</v>
      </c>
      <c r="M3946" s="11">
        <v>43123.436284722222</v>
      </c>
      <c r="N3946" s="11">
        <v>43123.436284722222</v>
      </c>
      <c r="O3946" s="11">
        <v>43130.441238425927</v>
      </c>
      <c r="P3946" t="s">
        <v>2124</v>
      </c>
      <c r="Q3946" t="s">
        <v>425</v>
      </c>
      <c r="R3946" t="s">
        <v>13906</v>
      </c>
      <c r="S3946" t="s">
        <v>2125</v>
      </c>
      <c r="T3946" t="s">
        <v>2126</v>
      </c>
      <c r="U3946" t="s">
        <v>2127</v>
      </c>
      <c r="V3946">
        <v>0</v>
      </c>
      <c r="W3946" t="s">
        <v>2127</v>
      </c>
      <c r="X3946" t="s">
        <v>2125</v>
      </c>
      <c r="Y3946" t="s">
        <v>2125</v>
      </c>
      <c r="Z3946" t="s">
        <v>433</v>
      </c>
      <c r="AA3946" t="s">
        <v>2137</v>
      </c>
      <c r="AB3946" t="s">
        <v>2127</v>
      </c>
    </row>
    <row r="3947" spans="1:28" x14ac:dyDescent="0.2">
      <c r="A3947">
        <v>16130825</v>
      </c>
      <c r="B3947" t="s">
        <v>10250</v>
      </c>
      <c r="C3947" t="s">
        <v>2158</v>
      </c>
      <c r="D3947" t="s">
        <v>369</v>
      </c>
      <c r="E3947" t="s">
        <v>317</v>
      </c>
      <c r="F3947" t="s">
        <v>316</v>
      </c>
      <c r="G3947" t="s">
        <v>323</v>
      </c>
      <c r="H3947" t="s">
        <v>503</v>
      </c>
      <c r="I3947" t="s">
        <v>317</v>
      </c>
      <c r="J3947" t="s">
        <v>334</v>
      </c>
      <c r="K3947" t="s">
        <v>362</v>
      </c>
      <c r="L3947" t="s">
        <v>13907</v>
      </c>
      <c r="M3947" s="11">
        <v>43123.438159722224</v>
      </c>
      <c r="N3947" s="11">
        <v>43123.438159722224</v>
      </c>
      <c r="O3947" s="11">
        <v>43131.71665509259</v>
      </c>
      <c r="P3947" t="s">
        <v>2124</v>
      </c>
      <c r="Q3947" t="s">
        <v>501</v>
      </c>
      <c r="R3947" t="s">
        <v>13908</v>
      </c>
      <c r="S3947" t="s">
        <v>2125</v>
      </c>
      <c r="T3947" t="s">
        <v>2126</v>
      </c>
      <c r="U3947" t="s">
        <v>2127</v>
      </c>
      <c r="V3947">
        <v>0</v>
      </c>
      <c r="W3947" t="s">
        <v>2127</v>
      </c>
      <c r="X3947" t="s">
        <v>2125</v>
      </c>
      <c r="Y3947" t="s">
        <v>2125</v>
      </c>
      <c r="Z3947" t="s">
        <v>312</v>
      </c>
      <c r="AA3947" t="s">
        <v>2137</v>
      </c>
      <c r="AB3947" t="s">
        <v>2127</v>
      </c>
    </row>
    <row r="3948" spans="1:28" x14ac:dyDescent="0.2">
      <c r="A3948">
        <v>16130838</v>
      </c>
      <c r="B3948" t="s">
        <v>2735</v>
      </c>
      <c r="C3948" t="s">
        <v>2158</v>
      </c>
      <c r="D3948" t="s">
        <v>460</v>
      </c>
      <c r="E3948" t="s">
        <v>317</v>
      </c>
      <c r="F3948" t="s">
        <v>316</v>
      </c>
      <c r="G3948" t="s">
        <v>316</v>
      </c>
      <c r="H3948" t="s">
        <v>460</v>
      </c>
      <c r="I3948" t="s">
        <v>317</v>
      </c>
      <c r="J3948" t="s">
        <v>334</v>
      </c>
      <c r="K3948" t="s">
        <v>1129</v>
      </c>
      <c r="L3948" t="s">
        <v>13909</v>
      </c>
      <c r="M3948" s="11">
        <v>43123.438715277778</v>
      </c>
      <c r="N3948" s="11">
        <v>43123.438715277778</v>
      </c>
      <c r="O3948" s="11">
        <v>43130.462962962964</v>
      </c>
      <c r="P3948" t="s">
        <v>2124</v>
      </c>
      <c r="Q3948" t="s">
        <v>804</v>
      </c>
      <c r="R3948" t="s">
        <v>13910</v>
      </c>
      <c r="S3948" t="s">
        <v>2125</v>
      </c>
      <c r="T3948" t="s">
        <v>2126</v>
      </c>
      <c r="U3948" t="s">
        <v>2127</v>
      </c>
      <c r="V3948">
        <v>0</v>
      </c>
      <c r="W3948" t="s">
        <v>2127</v>
      </c>
      <c r="X3948" t="s">
        <v>2125</v>
      </c>
      <c r="Y3948" t="s">
        <v>2125</v>
      </c>
      <c r="Z3948" t="s">
        <v>312</v>
      </c>
      <c r="AA3948" t="s">
        <v>2137</v>
      </c>
      <c r="AB3948" t="s">
        <v>2127</v>
      </c>
    </row>
    <row r="3949" spans="1:28" x14ac:dyDescent="0.2">
      <c r="A3949">
        <v>16130843</v>
      </c>
      <c r="B3949" t="s">
        <v>5593</v>
      </c>
      <c r="C3949" t="s">
        <v>2166</v>
      </c>
      <c r="D3949" t="s">
        <v>550</v>
      </c>
      <c r="E3949" t="s">
        <v>317</v>
      </c>
      <c r="F3949" t="s">
        <v>316</v>
      </c>
      <c r="G3949" t="s">
        <v>316</v>
      </c>
      <c r="H3949" t="s">
        <v>550</v>
      </c>
      <c r="I3949" t="s">
        <v>317</v>
      </c>
      <c r="J3949" t="s">
        <v>334</v>
      </c>
      <c r="K3949" t="s">
        <v>12806</v>
      </c>
      <c r="L3949" t="s">
        <v>13911</v>
      </c>
      <c r="M3949" s="11">
        <v>43123.438831018517</v>
      </c>
      <c r="N3949" s="11">
        <v>43123.438831018517</v>
      </c>
      <c r="O3949" s="11">
        <v>43130.460601851853</v>
      </c>
      <c r="P3949" t="s">
        <v>2124</v>
      </c>
      <c r="Q3949" t="s">
        <v>3972</v>
      </c>
      <c r="R3949" t="s">
        <v>13912</v>
      </c>
      <c r="S3949" t="s">
        <v>2125</v>
      </c>
      <c r="T3949" t="s">
        <v>2126</v>
      </c>
      <c r="U3949" t="s">
        <v>2127</v>
      </c>
      <c r="V3949">
        <v>0</v>
      </c>
      <c r="W3949" t="s">
        <v>2127</v>
      </c>
      <c r="X3949" t="s">
        <v>2125</v>
      </c>
      <c r="Y3949" t="s">
        <v>2125</v>
      </c>
      <c r="Z3949" t="s">
        <v>433</v>
      </c>
      <c r="AA3949" t="s">
        <v>2137</v>
      </c>
      <c r="AB3949" t="s">
        <v>2127</v>
      </c>
    </row>
    <row r="3950" spans="1:28" x14ac:dyDescent="0.2">
      <c r="A3950">
        <v>16130867</v>
      </c>
      <c r="B3950" t="s">
        <v>1688</v>
      </c>
      <c r="C3950" t="s">
        <v>13682</v>
      </c>
      <c r="D3950" t="s">
        <v>354</v>
      </c>
      <c r="E3950" t="s">
        <v>317</v>
      </c>
      <c r="F3950" t="s">
        <v>370</v>
      </c>
      <c r="G3950" t="s">
        <v>370</v>
      </c>
      <c r="H3950" t="s">
        <v>354</v>
      </c>
      <c r="I3950" t="s">
        <v>317</v>
      </c>
      <c r="J3950" t="s">
        <v>1040</v>
      </c>
      <c r="K3950" t="s">
        <v>595</v>
      </c>
      <c r="L3950" t="s">
        <v>13914</v>
      </c>
      <c r="M3950" s="11">
        <v>43123.439803240741</v>
      </c>
      <c r="N3950" s="11">
        <v>43123.439803240741</v>
      </c>
      <c r="O3950" s="11">
        <v>43130.45752314815</v>
      </c>
      <c r="P3950" t="s">
        <v>2124</v>
      </c>
      <c r="Q3950" t="s">
        <v>1061</v>
      </c>
      <c r="R3950" t="s">
        <v>13915</v>
      </c>
      <c r="S3950" t="s">
        <v>2125</v>
      </c>
      <c r="T3950" t="s">
        <v>2126</v>
      </c>
      <c r="U3950" t="s">
        <v>2127</v>
      </c>
      <c r="V3950">
        <v>0</v>
      </c>
      <c r="W3950" t="s">
        <v>2127</v>
      </c>
      <c r="X3950" t="s">
        <v>2125</v>
      </c>
      <c r="Y3950" t="s">
        <v>2125</v>
      </c>
      <c r="Z3950" t="s">
        <v>1689</v>
      </c>
      <c r="AA3950" t="s">
        <v>2128</v>
      </c>
      <c r="AB3950" t="s">
        <v>3108</v>
      </c>
    </row>
    <row r="3951" spans="1:28" x14ac:dyDescent="0.2">
      <c r="A3951">
        <v>16130910</v>
      </c>
      <c r="B3951" t="s">
        <v>13916</v>
      </c>
      <c r="C3951" t="s">
        <v>2158</v>
      </c>
      <c r="D3951" t="s">
        <v>434</v>
      </c>
      <c r="E3951" t="s">
        <v>317</v>
      </c>
      <c r="F3951" t="s">
        <v>316</v>
      </c>
      <c r="G3951" t="s">
        <v>316</v>
      </c>
      <c r="H3951" t="s">
        <v>434</v>
      </c>
      <c r="I3951" t="s">
        <v>317</v>
      </c>
      <c r="J3951" t="s">
        <v>334</v>
      </c>
      <c r="K3951" t="s">
        <v>574</v>
      </c>
      <c r="L3951" t="s">
        <v>13917</v>
      </c>
      <c r="M3951" s="11">
        <v>43123.44195601852</v>
      </c>
      <c r="N3951" s="11">
        <v>43123.44195601852</v>
      </c>
      <c r="O3951" s="11">
        <v>43130.446168981478</v>
      </c>
      <c r="P3951" t="s">
        <v>2124</v>
      </c>
      <c r="Q3951" t="s">
        <v>402</v>
      </c>
      <c r="R3951" t="s">
        <v>13918</v>
      </c>
      <c r="S3951" t="s">
        <v>2125</v>
      </c>
      <c r="T3951" t="s">
        <v>2126</v>
      </c>
      <c r="U3951" t="s">
        <v>2127</v>
      </c>
      <c r="V3951">
        <v>0</v>
      </c>
      <c r="W3951" t="s">
        <v>2127</v>
      </c>
      <c r="X3951" t="s">
        <v>2125</v>
      </c>
      <c r="Y3951" t="s">
        <v>2125</v>
      </c>
      <c r="Z3951" t="s">
        <v>312</v>
      </c>
      <c r="AA3951" t="s">
        <v>2128</v>
      </c>
      <c r="AB3951" t="s">
        <v>2127</v>
      </c>
    </row>
    <row r="3952" spans="1:28" x14ac:dyDescent="0.2">
      <c r="A3952">
        <v>16131053</v>
      </c>
      <c r="B3952" t="s">
        <v>11887</v>
      </c>
      <c r="C3952" t="s">
        <v>2158</v>
      </c>
      <c r="D3952" t="s">
        <v>518</v>
      </c>
      <c r="E3952" t="s">
        <v>317</v>
      </c>
      <c r="F3952" t="s">
        <v>316</v>
      </c>
      <c r="G3952" t="s">
        <v>316</v>
      </c>
      <c r="H3952" t="s">
        <v>518</v>
      </c>
      <c r="I3952" t="s">
        <v>317</v>
      </c>
      <c r="J3952" t="s">
        <v>322</v>
      </c>
      <c r="K3952" t="s">
        <v>464</v>
      </c>
      <c r="L3952" t="s">
        <v>13919</v>
      </c>
      <c r="M3952" s="11">
        <v>43123.447083333333</v>
      </c>
      <c r="N3952" s="11">
        <v>43123.447083333333</v>
      </c>
      <c r="O3952" s="11">
        <v>43130.45449074074</v>
      </c>
      <c r="P3952" t="s">
        <v>2124</v>
      </c>
      <c r="Q3952" t="s">
        <v>491</v>
      </c>
      <c r="R3952" t="s">
        <v>13920</v>
      </c>
      <c r="S3952" t="s">
        <v>2125</v>
      </c>
      <c r="T3952" t="s">
        <v>2126</v>
      </c>
      <c r="U3952" t="s">
        <v>2127</v>
      </c>
      <c r="V3952">
        <v>0</v>
      </c>
      <c r="W3952" t="s">
        <v>2127</v>
      </c>
      <c r="X3952" t="s">
        <v>2125</v>
      </c>
      <c r="Y3952" t="s">
        <v>2125</v>
      </c>
      <c r="Z3952" t="s">
        <v>312</v>
      </c>
      <c r="AA3952" t="s">
        <v>2137</v>
      </c>
      <c r="AB3952" t="s">
        <v>2127</v>
      </c>
    </row>
    <row r="3953" spans="1:28" x14ac:dyDescent="0.2">
      <c r="A3953">
        <v>16131080</v>
      </c>
      <c r="B3953" t="s">
        <v>13921</v>
      </c>
      <c r="C3953" t="s">
        <v>6605</v>
      </c>
      <c r="D3953" t="s">
        <v>369</v>
      </c>
      <c r="E3953" t="s">
        <v>317</v>
      </c>
      <c r="F3953" t="s">
        <v>2127</v>
      </c>
      <c r="G3953" t="s">
        <v>370</v>
      </c>
      <c r="H3953" t="s">
        <v>369</v>
      </c>
      <c r="I3953" t="s">
        <v>317</v>
      </c>
      <c r="J3953" t="s">
        <v>334</v>
      </c>
      <c r="K3953" t="s">
        <v>3558</v>
      </c>
      <c r="L3953" t="s">
        <v>13922</v>
      </c>
      <c r="M3953" s="11">
        <v>43123.448217592595</v>
      </c>
      <c r="N3953" s="11">
        <v>43123.448217592595</v>
      </c>
      <c r="O3953" s="11">
        <v>43130.449050925927</v>
      </c>
      <c r="P3953" t="s">
        <v>2124</v>
      </c>
      <c r="Q3953" t="s">
        <v>3694</v>
      </c>
      <c r="R3953" t="s">
        <v>3887</v>
      </c>
      <c r="S3953" t="s">
        <v>2125</v>
      </c>
      <c r="T3953" t="s">
        <v>2126</v>
      </c>
      <c r="U3953" t="s">
        <v>2127</v>
      </c>
      <c r="V3953">
        <v>0</v>
      </c>
      <c r="W3953" t="s">
        <v>2127</v>
      </c>
      <c r="X3953" t="s">
        <v>2125</v>
      </c>
      <c r="Y3953" t="s">
        <v>2125</v>
      </c>
      <c r="Z3953" t="s">
        <v>433</v>
      </c>
      <c r="AA3953" t="s">
        <v>2137</v>
      </c>
      <c r="AB3953" t="s">
        <v>2127</v>
      </c>
    </row>
    <row r="3954" spans="1:28" x14ac:dyDescent="0.2">
      <c r="A3954">
        <v>16131108</v>
      </c>
      <c r="B3954" t="s">
        <v>13921</v>
      </c>
      <c r="C3954" t="s">
        <v>6605</v>
      </c>
      <c r="D3954" t="s">
        <v>434</v>
      </c>
      <c r="E3954" t="s">
        <v>317</v>
      </c>
      <c r="F3954" t="s">
        <v>316</v>
      </c>
      <c r="G3954" t="s">
        <v>316</v>
      </c>
      <c r="H3954" t="s">
        <v>434</v>
      </c>
      <c r="I3954" t="s">
        <v>317</v>
      </c>
      <c r="J3954" t="s">
        <v>334</v>
      </c>
      <c r="K3954" t="s">
        <v>1218</v>
      </c>
      <c r="L3954" t="s">
        <v>13923</v>
      </c>
      <c r="M3954" s="11">
        <v>43123.449479166666</v>
      </c>
      <c r="N3954" s="11">
        <v>43123.449479166666</v>
      </c>
      <c r="O3954" s="11">
        <v>43130.455763888887</v>
      </c>
      <c r="P3954" t="s">
        <v>2124</v>
      </c>
      <c r="Q3954" t="s">
        <v>436</v>
      </c>
      <c r="R3954" t="s">
        <v>13924</v>
      </c>
      <c r="S3954" t="s">
        <v>2125</v>
      </c>
      <c r="T3954" t="s">
        <v>2126</v>
      </c>
      <c r="U3954" t="s">
        <v>2127</v>
      </c>
      <c r="V3954">
        <v>0</v>
      </c>
      <c r="W3954" t="s">
        <v>2127</v>
      </c>
      <c r="X3954" t="s">
        <v>2125</v>
      </c>
      <c r="Y3954" t="s">
        <v>2125</v>
      </c>
      <c r="Z3954" t="s">
        <v>433</v>
      </c>
      <c r="AA3954" t="s">
        <v>2137</v>
      </c>
      <c r="AB3954" t="s">
        <v>2127</v>
      </c>
    </row>
    <row r="3955" spans="1:28" x14ac:dyDescent="0.2">
      <c r="A3955">
        <v>16131146</v>
      </c>
      <c r="B3955" t="s">
        <v>1765</v>
      </c>
      <c r="C3955" t="s">
        <v>2340</v>
      </c>
      <c r="D3955" t="s">
        <v>468</v>
      </c>
      <c r="E3955" t="s">
        <v>317</v>
      </c>
      <c r="F3955" t="s">
        <v>316</v>
      </c>
      <c r="G3955" t="s">
        <v>316</v>
      </c>
      <c r="H3955" t="s">
        <v>468</v>
      </c>
      <c r="I3955" t="s">
        <v>317</v>
      </c>
      <c r="J3955" t="s">
        <v>334</v>
      </c>
      <c r="K3955" t="s">
        <v>574</v>
      </c>
      <c r="L3955" t="s">
        <v>13925</v>
      </c>
      <c r="M3955" s="11">
        <v>43123.450983796298</v>
      </c>
      <c r="N3955" s="11">
        <v>43123.450983796298</v>
      </c>
      <c r="O3955" s="11">
        <v>43130.462476851855</v>
      </c>
      <c r="P3955" t="s">
        <v>2124</v>
      </c>
      <c r="Q3955" t="s">
        <v>402</v>
      </c>
      <c r="R3955" t="s">
        <v>13926</v>
      </c>
      <c r="S3955" t="s">
        <v>2125</v>
      </c>
      <c r="T3955" t="s">
        <v>2126</v>
      </c>
      <c r="U3955" t="s">
        <v>2127</v>
      </c>
      <c r="V3955">
        <v>0</v>
      </c>
      <c r="W3955" t="s">
        <v>2127</v>
      </c>
      <c r="X3955" t="s">
        <v>2125</v>
      </c>
      <c r="Y3955" t="s">
        <v>2125</v>
      </c>
      <c r="Z3955" t="s">
        <v>534</v>
      </c>
      <c r="AA3955" t="s">
        <v>2128</v>
      </c>
      <c r="AB3955" t="s">
        <v>2127</v>
      </c>
    </row>
    <row r="3956" spans="1:28" x14ac:dyDescent="0.2">
      <c r="A3956">
        <v>16131151</v>
      </c>
      <c r="B3956" t="s">
        <v>377</v>
      </c>
      <c r="C3956" t="s">
        <v>2312</v>
      </c>
      <c r="D3956" t="s">
        <v>443</v>
      </c>
      <c r="E3956" t="s">
        <v>317</v>
      </c>
      <c r="F3956" t="s">
        <v>382</v>
      </c>
      <c r="G3956" t="s">
        <v>382</v>
      </c>
      <c r="H3956" t="s">
        <v>443</v>
      </c>
      <c r="I3956" t="s">
        <v>317</v>
      </c>
      <c r="J3956" t="s">
        <v>334</v>
      </c>
      <c r="K3956" t="s">
        <v>1044</v>
      </c>
      <c r="L3956" t="s">
        <v>13927</v>
      </c>
      <c r="M3956" s="11">
        <v>43123.451099537036</v>
      </c>
      <c r="N3956" s="11">
        <v>43123.451099537036</v>
      </c>
      <c r="O3956" s="11">
        <v>43130.456712962965</v>
      </c>
      <c r="P3956" t="s">
        <v>2124</v>
      </c>
      <c r="Q3956" t="s">
        <v>895</v>
      </c>
      <c r="R3956" t="s">
        <v>1768</v>
      </c>
      <c r="S3956" t="s">
        <v>2125</v>
      </c>
      <c r="T3956" t="s">
        <v>2126</v>
      </c>
      <c r="U3956" t="s">
        <v>2127</v>
      </c>
      <c r="V3956">
        <v>0</v>
      </c>
      <c r="W3956" t="s">
        <v>2127</v>
      </c>
      <c r="X3956" t="s">
        <v>2125</v>
      </c>
      <c r="Y3956" t="s">
        <v>2125</v>
      </c>
      <c r="Z3956" t="s">
        <v>378</v>
      </c>
      <c r="AA3956" t="s">
        <v>2128</v>
      </c>
      <c r="AB3956" t="s">
        <v>2127</v>
      </c>
    </row>
    <row r="3957" spans="1:28" x14ac:dyDescent="0.2">
      <c r="A3957">
        <v>16131156</v>
      </c>
      <c r="B3957" t="s">
        <v>13928</v>
      </c>
      <c r="C3957" t="s">
        <v>2158</v>
      </c>
      <c r="D3957" t="s">
        <v>401</v>
      </c>
      <c r="E3957" t="s">
        <v>317</v>
      </c>
      <c r="F3957" t="s">
        <v>316</v>
      </c>
      <c r="G3957" t="s">
        <v>323</v>
      </c>
      <c r="H3957" t="s">
        <v>335</v>
      </c>
      <c r="I3957" t="s">
        <v>317</v>
      </c>
      <c r="J3957" t="s">
        <v>430</v>
      </c>
      <c r="K3957" t="s">
        <v>13929</v>
      </c>
      <c r="L3957" t="s">
        <v>13930</v>
      </c>
      <c r="M3957" s="11">
        <v>43123.451354166667</v>
      </c>
      <c r="N3957" s="11">
        <v>43123.451354166667</v>
      </c>
      <c r="O3957" s="11">
        <v>43131.596516203703</v>
      </c>
      <c r="P3957" t="s">
        <v>2124</v>
      </c>
      <c r="Q3957" t="s">
        <v>2038</v>
      </c>
      <c r="R3957" t="s">
        <v>13931</v>
      </c>
      <c r="S3957" t="s">
        <v>2125</v>
      </c>
      <c r="T3957" t="s">
        <v>2126</v>
      </c>
      <c r="U3957" t="s">
        <v>2127</v>
      </c>
      <c r="V3957">
        <v>0</v>
      </c>
      <c r="W3957" t="s">
        <v>2127</v>
      </c>
      <c r="X3957" t="s">
        <v>2125</v>
      </c>
      <c r="Y3957" t="s">
        <v>2125</v>
      </c>
      <c r="Z3957" t="s">
        <v>312</v>
      </c>
      <c r="AA3957" t="s">
        <v>2128</v>
      </c>
      <c r="AB3957" t="s">
        <v>2127</v>
      </c>
    </row>
    <row r="3958" spans="1:28" x14ac:dyDescent="0.2">
      <c r="A3958">
        <v>16131180</v>
      </c>
      <c r="B3958" t="s">
        <v>407</v>
      </c>
      <c r="C3958" t="s">
        <v>13932</v>
      </c>
      <c r="D3958" t="s">
        <v>410</v>
      </c>
      <c r="E3958" t="s">
        <v>317</v>
      </c>
      <c r="F3958" t="s">
        <v>382</v>
      </c>
      <c r="G3958" t="s">
        <v>382</v>
      </c>
      <c r="H3958" t="s">
        <v>410</v>
      </c>
      <c r="I3958" t="s">
        <v>317</v>
      </c>
      <c r="J3958" t="s">
        <v>334</v>
      </c>
      <c r="K3958" t="s">
        <v>738</v>
      </c>
      <c r="L3958" t="s">
        <v>13933</v>
      </c>
      <c r="M3958" s="11">
        <v>43123.452569444446</v>
      </c>
      <c r="N3958" s="11">
        <v>43123.452569444446</v>
      </c>
      <c r="O3958" s="11">
        <v>43130.454143518517</v>
      </c>
      <c r="P3958" t="s">
        <v>2124</v>
      </c>
      <c r="Q3958" t="s">
        <v>736</v>
      </c>
      <c r="R3958" t="s">
        <v>1771</v>
      </c>
      <c r="S3958" t="s">
        <v>2125</v>
      </c>
      <c r="T3958" t="s">
        <v>2126</v>
      </c>
      <c r="U3958" t="s">
        <v>2127</v>
      </c>
      <c r="V3958">
        <v>0</v>
      </c>
      <c r="W3958" t="s">
        <v>2127</v>
      </c>
      <c r="X3958" t="s">
        <v>2125</v>
      </c>
      <c r="Y3958" t="s">
        <v>2125</v>
      </c>
      <c r="Z3958" t="s">
        <v>408</v>
      </c>
      <c r="AA3958" t="s">
        <v>2128</v>
      </c>
      <c r="AB3958" t="s">
        <v>2127</v>
      </c>
    </row>
    <row r="3959" spans="1:28" x14ac:dyDescent="0.2">
      <c r="A3959">
        <v>16131189</v>
      </c>
      <c r="B3959" t="s">
        <v>11887</v>
      </c>
      <c r="C3959" t="s">
        <v>2158</v>
      </c>
      <c r="D3959" t="s">
        <v>518</v>
      </c>
      <c r="E3959" t="s">
        <v>317</v>
      </c>
      <c r="F3959" t="s">
        <v>316</v>
      </c>
      <c r="G3959" t="s">
        <v>316</v>
      </c>
      <c r="H3959" t="s">
        <v>518</v>
      </c>
      <c r="I3959" t="s">
        <v>317</v>
      </c>
      <c r="J3959" t="s">
        <v>322</v>
      </c>
      <c r="K3959" t="s">
        <v>7905</v>
      </c>
      <c r="L3959" t="s">
        <v>13934</v>
      </c>
      <c r="M3959" s="11">
        <v>43123.452777777777</v>
      </c>
      <c r="N3959" s="11">
        <v>43123.452777777777</v>
      </c>
      <c r="O3959" s="11">
        <v>43130.456296296295</v>
      </c>
      <c r="P3959" t="s">
        <v>2124</v>
      </c>
      <c r="Q3959" t="s">
        <v>491</v>
      </c>
      <c r="R3959" t="s">
        <v>13935</v>
      </c>
      <c r="S3959" t="s">
        <v>2125</v>
      </c>
      <c r="T3959" t="s">
        <v>2126</v>
      </c>
      <c r="U3959" t="s">
        <v>2127</v>
      </c>
      <c r="V3959">
        <v>0</v>
      </c>
      <c r="W3959" t="s">
        <v>2127</v>
      </c>
      <c r="X3959" t="s">
        <v>2125</v>
      </c>
      <c r="Y3959" t="s">
        <v>2125</v>
      </c>
      <c r="Z3959" t="s">
        <v>312</v>
      </c>
      <c r="AA3959" t="s">
        <v>2137</v>
      </c>
      <c r="AB3959" t="s">
        <v>2127</v>
      </c>
    </row>
    <row r="3960" spans="1:28" x14ac:dyDescent="0.2">
      <c r="A3960">
        <v>16131210</v>
      </c>
      <c r="B3960" t="s">
        <v>12823</v>
      </c>
      <c r="C3960" t="s">
        <v>2158</v>
      </c>
      <c r="D3960" t="s">
        <v>550</v>
      </c>
      <c r="E3960" t="s">
        <v>317</v>
      </c>
      <c r="F3960" t="s">
        <v>316</v>
      </c>
      <c r="G3960" t="s">
        <v>323</v>
      </c>
      <c r="H3960" t="s">
        <v>503</v>
      </c>
      <c r="I3960" t="s">
        <v>317</v>
      </c>
      <c r="J3960" t="s">
        <v>334</v>
      </c>
      <c r="K3960" t="s">
        <v>13936</v>
      </c>
      <c r="L3960" t="s">
        <v>13937</v>
      </c>
      <c r="M3960" s="11">
        <v>43123.453657407408</v>
      </c>
      <c r="N3960" s="11">
        <v>43123.453657407408</v>
      </c>
      <c r="O3960" s="11">
        <v>43131.685567129629</v>
      </c>
      <c r="P3960" t="s">
        <v>2124</v>
      </c>
      <c r="Q3960" t="s">
        <v>519</v>
      </c>
      <c r="R3960" t="s">
        <v>13938</v>
      </c>
      <c r="S3960" t="s">
        <v>2125</v>
      </c>
      <c r="T3960" t="s">
        <v>2126</v>
      </c>
      <c r="U3960" t="s">
        <v>2127</v>
      </c>
      <c r="V3960">
        <v>0</v>
      </c>
      <c r="W3960" t="s">
        <v>2127</v>
      </c>
      <c r="X3960" t="s">
        <v>2125</v>
      </c>
      <c r="Y3960" t="s">
        <v>2125</v>
      </c>
      <c r="Z3960" t="s">
        <v>12826</v>
      </c>
      <c r="AA3960" t="s">
        <v>2137</v>
      </c>
      <c r="AB3960" t="s">
        <v>2127</v>
      </c>
    </row>
    <row r="3961" spans="1:28" x14ac:dyDescent="0.2">
      <c r="A3961">
        <v>16131263</v>
      </c>
      <c r="B3961" t="s">
        <v>1688</v>
      </c>
      <c r="C3961" t="s">
        <v>13682</v>
      </c>
      <c r="D3961" t="s">
        <v>354</v>
      </c>
      <c r="E3961" t="s">
        <v>317</v>
      </c>
      <c r="F3961" t="s">
        <v>370</v>
      </c>
      <c r="G3961" t="s">
        <v>370</v>
      </c>
      <c r="H3961" t="s">
        <v>354</v>
      </c>
      <c r="I3961" t="s">
        <v>317</v>
      </c>
      <c r="J3961" t="s">
        <v>322</v>
      </c>
      <c r="K3961" t="s">
        <v>595</v>
      </c>
      <c r="L3961" t="s">
        <v>13939</v>
      </c>
      <c r="M3961" s="11">
        <v>43123.455821759257</v>
      </c>
      <c r="N3961" s="11">
        <v>43123.455821759257</v>
      </c>
      <c r="O3961" s="11">
        <v>43130.458182870374</v>
      </c>
      <c r="P3961" t="s">
        <v>2124</v>
      </c>
      <c r="Q3961" t="s">
        <v>483</v>
      </c>
      <c r="R3961" t="s">
        <v>13940</v>
      </c>
      <c r="S3961" t="s">
        <v>2125</v>
      </c>
      <c r="T3961" t="s">
        <v>2126</v>
      </c>
      <c r="U3961" t="s">
        <v>2127</v>
      </c>
      <c r="V3961">
        <v>0</v>
      </c>
      <c r="W3961" t="s">
        <v>2127</v>
      </c>
      <c r="X3961" t="s">
        <v>2125</v>
      </c>
      <c r="Y3961" t="s">
        <v>2125</v>
      </c>
      <c r="Z3961" t="s">
        <v>1689</v>
      </c>
      <c r="AA3961" t="s">
        <v>2137</v>
      </c>
      <c r="AB3961" t="s">
        <v>2127</v>
      </c>
    </row>
    <row r="3962" spans="1:28" x14ac:dyDescent="0.2">
      <c r="A3962">
        <v>16131289</v>
      </c>
      <c r="B3962" t="s">
        <v>13941</v>
      </c>
      <c r="C3962" t="s">
        <v>3566</v>
      </c>
      <c r="D3962" t="s">
        <v>482</v>
      </c>
      <c r="E3962" t="s">
        <v>317</v>
      </c>
      <c r="F3962" t="s">
        <v>370</v>
      </c>
      <c r="G3962" t="s">
        <v>370</v>
      </c>
      <c r="H3962" t="s">
        <v>482</v>
      </c>
      <c r="I3962" t="s">
        <v>317</v>
      </c>
      <c r="J3962" t="s">
        <v>334</v>
      </c>
      <c r="K3962" t="s">
        <v>4451</v>
      </c>
      <c r="L3962" t="s">
        <v>13942</v>
      </c>
      <c r="M3962" s="11">
        <v>43123.456759259258</v>
      </c>
      <c r="N3962" s="11">
        <v>43123.456759259258</v>
      </c>
      <c r="O3962" s="11">
        <v>43130.461678240739</v>
      </c>
      <c r="P3962" t="s">
        <v>2124</v>
      </c>
      <c r="Q3962" t="s">
        <v>512</v>
      </c>
      <c r="R3962" t="s">
        <v>13943</v>
      </c>
      <c r="S3962" t="s">
        <v>2125</v>
      </c>
      <c r="T3962" t="s">
        <v>2126</v>
      </c>
      <c r="U3962" t="s">
        <v>2127</v>
      </c>
      <c r="V3962">
        <v>0</v>
      </c>
      <c r="W3962" t="s">
        <v>2127</v>
      </c>
      <c r="X3962" t="s">
        <v>2125</v>
      </c>
      <c r="Y3962" t="s">
        <v>2125</v>
      </c>
      <c r="Z3962" t="s">
        <v>634</v>
      </c>
      <c r="AA3962" t="s">
        <v>2137</v>
      </c>
      <c r="AB3962" t="s">
        <v>2127</v>
      </c>
    </row>
    <row r="3963" spans="1:28" x14ac:dyDescent="0.2">
      <c r="A3963">
        <v>16131311</v>
      </c>
      <c r="B3963" t="s">
        <v>12157</v>
      </c>
      <c r="C3963" t="s">
        <v>10400</v>
      </c>
      <c r="D3963" t="s">
        <v>1105</v>
      </c>
      <c r="E3963" t="s">
        <v>317</v>
      </c>
      <c r="F3963" t="s">
        <v>357</v>
      </c>
      <c r="G3963" t="s">
        <v>357</v>
      </c>
      <c r="H3963" t="s">
        <v>1105</v>
      </c>
      <c r="I3963" t="s">
        <v>317</v>
      </c>
      <c r="J3963" t="s">
        <v>334</v>
      </c>
      <c r="K3963" t="s">
        <v>13944</v>
      </c>
      <c r="L3963" t="s">
        <v>13945</v>
      </c>
      <c r="M3963" s="11">
        <v>43123.457615740743</v>
      </c>
      <c r="N3963" s="11">
        <v>43123.457615740743</v>
      </c>
      <c r="O3963" s="11">
        <v>43130.687800925924</v>
      </c>
      <c r="P3963" t="s">
        <v>2124</v>
      </c>
      <c r="Q3963" t="s">
        <v>2423</v>
      </c>
      <c r="R3963" t="s">
        <v>10403</v>
      </c>
      <c r="S3963" t="s">
        <v>2125</v>
      </c>
      <c r="T3963" t="s">
        <v>2126</v>
      </c>
      <c r="U3963" t="s">
        <v>2127</v>
      </c>
      <c r="V3963">
        <v>0</v>
      </c>
      <c r="W3963" t="s">
        <v>2127</v>
      </c>
      <c r="X3963" t="s">
        <v>2125</v>
      </c>
      <c r="Y3963" t="s">
        <v>2125</v>
      </c>
      <c r="Z3963" t="s">
        <v>433</v>
      </c>
      <c r="AA3963" t="s">
        <v>2128</v>
      </c>
      <c r="AB3963" t="s">
        <v>2127</v>
      </c>
    </row>
    <row r="3964" spans="1:28" x14ac:dyDescent="0.2">
      <c r="A3964">
        <v>16131332</v>
      </c>
      <c r="B3964" t="s">
        <v>660</v>
      </c>
      <c r="C3964" t="s">
        <v>13946</v>
      </c>
      <c r="D3964" t="s">
        <v>443</v>
      </c>
      <c r="E3964" t="s">
        <v>317</v>
      </c>
      <c r="F3964" t="s">
        <v>382</v>
      </c>
      <c r="G3964" t="s">
        <v>382</v>
      </c>
      <c r="H3964" t="s">
        <v>443</v>
      </c>
      <c r="I3964" t="s">
        <v>317</v>
      </c>
      <c r="J3964" t="s">
        <v>322</v>
      </c>
      <c r="K3964" t="s">
        <v>995</v>
      </c>
      <c r="L3964" t="s">
        <v>13947</v>
      </c>
      <c r="M3964" s="11">
        <v>43123.45857638889</v>
      </c>
      <c r="N3964" s="11">
        <v>43123.45857638889</v>
      </c>
      <c r="O3964" s="11">
        <v>43130.476006944446</v>
      </c>
      <c r="P3964" t="s">
        <v>2124</v>
      </c>
      <c r="Q3964" t="s">
        <v>661</v>
      </c>
      <c r="R3964" t="s">
        <v>13948</v>
      </c>
      <c r="S3964" t="s">
        <v>2125</v>
      </c>
      <c r="T3964" t="s">
        <v>2126</v>
      </c>
      <c r="U3964" t="s">
        <v>2127</v>
      </c>
      <c r="V3964">
        <v>0</v>
      </c>
      <c r="W3964" t="s">
        <v>2127</v>
      </c>
      <c r="X3964" t="s">
        <v>2125</v>
      </c>
      <c r="Y3964" t="s">
        <v>2125</v>
      </c>
      <c r="Z3964" t="s">
        <v>378</v>
      </c>
      <c r="AA3964" t="s">
        <v>2137</v>
      </c>
      <c r="AB3964" t="s">
        <v>2127</v>
      </c>
    </row>
    <row r="3965" spans="1:28" x14ac:dyDescent="0.2">
      <c r="A3965">
        <v>16131333</v>
      </c>
      <c r="B3965" t="s">
        <v>3723</v>
      </c>
      <c r="C3965" t="s">
        <v>2710</v>
      </c>
      <c r="D3965" t="s">
        <v>434</v>
      </c>
      <c r="E3965" t="s">
        <v>317</v>
      </c>
      <c r="F3965" t="s">
        <v>316</v>
      </c>
      <c r="G3965" t="s">
        <v>316</v>
      </c>
      <c r="H3965" t="s">
        <v>434</v>
      </c>
      <c r="I3965" t="s">
        <v>317</v>
      </c>
      <c r="J3965" t="s">
        <v>334</v>
      </c>
      <c r="K3965" t="s">
        <v>546</v>
      </c>
      <c r="L3965" t="s">
        <v>13949</v>
      </c>
      <c r="M3965" s="11">
        <v>43123.458749999998</v>
      </c>
      <c r="N3965" s="11">
        <v>43123.458749999998</v>
      </c>
      <c r="O3965" s="11">
        <v>43130.520740740743</v>
      </c>
      <c r="P3965" t="s">
        <v>2124</v>
      </c>
      <c r="Q3965" t="s">
        <v>425</v>
      </c>
      <c r="R3965" t="s">
        <v>13950</v>
      </c>
      <c r="S3965" t="s">
        <v>2125</v>
      </c>
      <c r="T3965" t="s">
        <v>2126</v>
      </c>
      <c r="U3965" t="s">
        <v>2127</v>
      </c>
      <c r="V3965">
        <v>0</v>
      </c>
      <c r="W3965" t="s">
        <v>2127</v>
      </c>
      <c r="X3965" t="s">
        <v>2125</v>
      </c>
      <c r="Y3965" t="s">
        <v>2125</v>
      </c>
      <c r="Z3965" t="s">
        <v>433</v>
      </c>
      <c r="AA3965" t="s">
        <v>2137</v>
      </c>
      <c r="AB3965" t="s">
        <v>2127</v>
      </c>
    </row>
    <row r="3966" spans="1:28" x14ac:dyDescent="0.2">
      <c r="A3966">
        <v>16131358</v>
      </c>
      <c r="B3966" t="s">
        <v>7623</v>
      </c>
      <c r="C3966" t="s">
        <v>6186</v>
      </c>
      <c r="D3966" t="s">
        <v>381</v>
      </c>
      <c r="E3966" t="s">
        <v>317</v>
      </c>
      <c r="F3966" t="s">
        <v>382</v>
      </c>
      <c r="G3966" t="s">
        <v>382</v>
      </c>
      <c r="H3966" t="s">
        <v>381</v>
      </c>
      <c r="I3966" t="s">
        <v>317</v>
      </c>
      <c r="J3966" t="s">
        <v>322</v>
      </c>
      <c r="K3966" t="s">
        <v>7405</v>
      </c>
      <c r="L3966" t="s">
        <v>13951</v>
      </c>
      <c r="M3966" s="11">
        <v>43123.45957175926</v>
      </c>
      <c r="N3966" s="11">
        <v>43123.45957175926</v>
      </c>
      <c r="O3966" s="11">
        <v>43130.464247685188</v>
      </c>
      <c r="P3966" t="s">
        <v>2124</v>
      </c>
      <c r="Q3966" t="s">
        <v>661</v>
      </c>
      <c r="R3966" t="s">
        <v>13952</v>
      </c>
      <c r="S3966" t="s">
        <v>2125</v>
      </c>
      <c r="T3966" t="s">
        <v>2126</v>
      </c>
      <c r="U3966" t="s">
        <v>2127</v>
      </c>
      <c r="V3966">
        <v>0</v>
      </c>
      <c r="W3966" t="s">
        <v>2127</v>
      </c>
      <c r="X3966" t="s">
        <v>2125</v>
      </c>
      <c r="Y3966" t="s">
        <v>2125</v>
      </c>
      <c r="Z3966" t="s">
        <v>719</v>
      </c>
      <c r="AA3966" t="s">
        <v>2137</v>
      </c>
      <c r="AB3966" t="s">
        <v>2127</v>
      </c>
    </row>
    <row r="3967" spans="1:28" x14ac:dyDescent="0.2">
      <c r="A3967">
        <v>16131408</v>
      </c>
      <c r="B3967" t="s">
        <v>13953</v>
      </c>
      <c r="C3967" t="s">
        <v>2158</v>
      </c>
      <c r="D3967" t="s">
        <v>550</v>
      </c>
      <c r="E3967" t="s">
        <v>317</v>
      </c>
      <c r="F3967" t="s">
        <v>316</v>
      </c>
      <c r="G3967" t="s">
        <v>316</v>
      </c>
      <c r="H3967" t="s">
        <v>550</v>
      </c>
      <c r="I3967" t="s">
        <v>317</v>
      </c>
      <c r="J3967" t="s">
        <v>334</v>
      </c>
      <c r="K3967" t="s">
        <v>13954</v>
      </c>
      <c r="L3967" t="s">
        <v>13955</v>
      </c>
      <c r="M3967" s="11">
        <v>43123.461342592593</v>
      </c>
      <c r="N3967" s="11">
        <v>43123.461342592593</v>
      </c>
      <c r="O3967" s="11">
        <v>43130.466041666667</v>
      </c>
      <c r="P3967" t="s">
        <v>2124</v>
      </c>
      <c r="Q3967" t="s">
        <v>519</v>
      </c>
      <c r="R3967" t="s">
        <v>13956</v>
      </c>
      <c r="S3967" t="s">
        <v>2125</v>
      </c>
      <c r="T3967" t="s">
        <v>2126</v>
      </c>
      <c r="U3967" t="s">
        <v>2127</v>
      </c>
      <c r="V3967">
        <v>0</v>
      </c>
      <c r="W3967" t="s">
        <v>2127</v>
      </c>
      <c r="X3967" t="s">
        <v>2125</v>
      </c>
      <c r="Y3967" t="s">
        <v>2125</v>
      </c>
      <c r="Z3967" t="s">
        <v>312</v>
      </c>
      <c r="AA3967" t="s">
        <v>2137</v>
      </c>
      <c r="AB3967" t="s">
        <v>3108</v>
      </c>
    </row>
    <row r="3968" spans="1:28" x14ac:dyDescent="0.2">
      <c r="A3968">
        <v>16131427</v>
      </c>
      <c r="B3968" t="s">
        <v>13957</v>
      </c>
      <c r="C3968" t="s">
        <v>2546</v>
      </c>
      <c r="D3968" t="s">
        <v>510</v>
      </c>
      <c r="E3968" t="s">
        <v>317</v>
      </c>
      <c r="F3968" t="s">
        <v>370</v>
      </c>
      <c r="G3968" t="s">
        <v>370</v>
      </c>
      <c r="H3968" t="s">
        <v>510</v>
      </c>
      <c r="I3968" t="s">
        <v>317</v>
      </c>
      <c r="J3968" t="s">
        <v>322</v>
      </c>
      <c r="K3968" t="s">
        <v>13958</v>
      </c>
      <c r="L3968" t="s">
        <v>13959</v>
      </c>
      <c r="M3968" s="11">
        <v>43123.462256944447</v>
      </c>
      <c r="N3968" s="11">
        <v>43123.462256944447</v>
      </c>
      <c r="O3968" s="11">
        <v>43130.474456018521</v>
      </c>
      <c r="P3968" t="s">
        <v>2124</v>
      </c>
      <c r="Q3968" t="s">
        <v>483</v>
      </c>
      <c r="R3968" t="s">
        <v>13960</v>
      </c>
      <c r="S3968" t="s">
        <v>2125</v>
      </c>
      <c r="T3968" t="s">
        <v>2126</v>
      </c>
      <c r="U3968" t="s">
        <v>2127</v>
      </c>
      <c r="V3968">
        <v>0</v>
      </c>
      <c r="W3968" t="s">
        <v>2127</v>
      </c>
      <c r="X3968" t="s">
        <v>2125</v>
      </c>
      <c r="Y3968" t="s">
        <v>2125</v>
      </c>
      <c r="Z3968" t="s">
        <v>901</v>
      </c>
      <c r="AA3968" t="s">
        <v>2137</v>
      </c>
      <c r="AB3968" t="s">
        <v>2127</v>
      </c>
    </row>
    <row r="3969" spans="1:28" x14ac:dyDescent="0.2">
      <c r="A3969">
        <v>16131450</v>
      </c>
      <c r="B3969" t="s">
        <v>390</v>
      </c>
      <c r="C3969" t="s">
        <v>3081</v>
      </c>
      <c r="D3969" t="s">
        <v>369</v>
      </c>
      <c r="E3969" t="s">
        <v>317</v>
      </c>
      <c r="F3969" t="s">
        <v>2127</v>
      </c>
      <c r="G3969" t="s">
        <v>370</v>
      </c>
      <c r="H3969" t="s">
        <v>369</v>
      </c>
      <c r="I3969" t="s">
        <v>317</v>
      </c>
      <c r="J3969" t="s">
        <v>334</v>
      </c>
      <c r="K3969" t="s">
        <v>3558</v>
      </c>
      <c r="L3969" t="s">
        <v>13961</v>
      </c>
      <c r="M3969" s="11">
        <v>43123.46297453704</v>
      </c>
      <c r="N3969" s="11">
        <v>43123.46297453704</v>
      </c>
      <c r="O3969" s="11">
        <v>43130.463854166665</v>
      </c>
      <c r="P3969" t="s">
        <v>2124</v>
      </c>
      <c r="Q3969" t="s">
        <v>3694</v>
      </c>
      <c r="R3969" t="s">
        <v>3887</v>
      </c>
      <c r="S3969" t="s">
        <v>2125</v>
      </c>
      <c r="T3969" t="s">
        <v>2126</v>
      </c>
      <c r="U3969" t="s">
        <v>2127</v>
      </c>
      <c r="V3969">
        <v>0</v>
      </c>
      <c r="W3969" t="s">
        <v>2127</v>
      </c>
      <c r="X3969" t="s">
        <v>2125</v>
      </c>
      <c r="Y3969" t="s">
        <v>2125</v>
      </c>
      <c r="Z3969" t="s">
        <v>391</v>
      </c>
      <c r="AA3969" t="s">
        <v>2137</v>
      </c>
      <c r="AB3969" t="s">
        <v>2127</v>
      </c>
    </row>
    <row r="3970" spans="1:28" x14ac:dyDescent="0.2">
      <c r="A3970">
        <v>16131467</v>
      </c>
      <c r="B3970" t="s">
        <v>10487</v>
      </c>
      <c r="C3970" t="s">
        <v>3527</v>
      </c>
      <c r="D3970" t="s">
        <v>354</v>
      </c>
      <c r="E3970" t="s">
        <v>317</v>
      </c>
      <c r="F3970" t="s">
        <v>316</v>
      </c>
      <c r="G3970" t="s">
        <v>316</v>
      </c>
      <c r="J3970" t="s">
        <v>1040</v>
      </c>
      <c r="K3970" t="s">
        <v>471</v>
      </c>
      <c r="L3970" t="s">
        <v>13962</v>
      </c>
      <c r="M3970" s="11">
        <v>43123.463750000003</v>
      </c>
      <c r="N3970" s="11">
        <v>43123.463750000003</v>
      </c>
      <c r="O3970" s="11">
        <v>43130.486458333333</v>
      </c>
      <c r="P3970" t="s">
        <v>2124</v>
      </c>
      <c r="Q3970" t="s">
        <v>1039</v>
      </c>
      <c r="S3970" t="s">
        <v>2125</v>
      </c>
      <c r="T3970" t="s">
        <v>2126</v>
      </c>
      <c r="U3970" t="s">
        <v>2127</v>
      </c>
      <c r="V3970">
        <v>0</v>
      </c>
      <c r="W3970" t="s">
        <v>2127</v>
      </c>
      <c r="X3970" t="s">
        <v>2125</v>
      </c>
      <c r="Y3970" t="s">
        <v>2125</v>
      </c>
      <c r="Z3970" t="s">
        <v>459</v>
      </c>
      <c r="AA3970" t="s">
        <v>2128</v>
      </c>
      <c r="AB3970" t="s">
        <v>2127</v>
      </c>
    </row>
    <row r="3971" spans="1:28" x14ac:dyDescent="0.2">
      <c r="A3971">
        <v>16131475</v>
      </c>
      <c r="B3971" t="s">
        <v>9058</v>
      </c>
      <c r="C3971" t="s">
        <v>6567</v>
      </c>
      <c r="D3971" t="s">
        <v>482</v>
      </c>
      <c r="E3971" t="s">
        <v>317</v>
      </c>
      <c r="F3971" t="s">
        <v>370</v>
      </c>
      <c r="G3971" t="s">
        <v>370</v>
      </c>
      <c r="H3971" t="s">
        <v>482</v>
      </c>
      <c r="I3971" t="s">
        <v>317</v>
      </c>
      <c r="J3971" t="s">
        <v>430</v>
      </c>
      <c r="K3971" t="s">
        <v>595</v>
      </c>
      <c r="L3971" t="s">
        <v>13963</v>
      </c>
      <c r="M3971" s="11">
        <v>43123.464212962965</v>
      </c>
      <c r="N3971" s="11">
        <v>43123.464212962965</v>
      </c>
      <c r="O3971" s="11">
        <v>43130.465601851851</v>
      </c>
      <c r="P3971" t="s">
        <v>2124</v>
      </c>
      <c r="Q3971" t="s">
        <v>483</v>
      </c>
      <c r="R3971" t="s">
        <v>13964</v>
      </c>
      <c r="S3971" t="s">
        <v>2125</v>
      </c>
      <c r="T3971" t="s">
        <v>2126</v>
      </c>
      <c r="U3971" t="s">
        <v>2127</v>
      </c>
      <c r="V3971">
        <v>0</v>
      </c>
      <c r="W3971" t="s">
        <v>2127</v>
      </c>
      <c r="X3971" t="s">
        <v>2125</v>
      </c>
      <c r="Y3971" t="s">
        <v>2125</v>
      </c>
      <c r="Z3971" t="s">
        <v>1006</v>
      </c>
      <c r="AA3971" t="s">
        <v>2137</v>
      </c>
      <c r="AB3971" t="s">
        <v>2127</v>
      </c>
    </row>
    <row r="3972" spans="1:28" x14ac:dyDescent="0.2">
      <c r="A3972">
        <v>16131506</v>
      </c>
      <c r="B3972" t="s">
        <v>390</v>
      </c>
      <c r="C3972" t="s">
        <v>3081</v>
      </c>
      <c r="D3972" t="s">
        <v>460</v>
      </c>
      <c r="E3972" t="s">
        <v>317</v>
      </c>
      <c r="F3972" t="s">
        <v>316</v>
      </c>
      <c r="G3972" t="s">
        <v>316</v>
      </c>
      <c r="H3972" t="s">
        <v>460</v>
      </c>
      <c r="I3972" t="s">
        <v>317</v>
      </c>
      <c r="J3972" t="s">
        <v>334</v>
      </c>
      <c r="K3972" t="s">
        <v>13965</v>
      </c>
      <c r="L3972" t="s">
        <v>13966</v>
      </c>
      <c r="M3972" s="11">
        <v>43123.465381944443</v>
      </c>
      <c r="N3972" s="11">
        <v>43123.465381944443</v>
      </c>
      <c r="O3972" s="11">
        <v>43130.51321759259</v>
      </c>
      <c r="P3972" t="s">
        <v>2124</v>
      </c>
      <c r="Q3972" t="s">
        <v>519</v>
      </c>
      <c r="R3972" t="s">
        <v>13967</v>
      </c>
      <c r="S3972" t="s">
        <v>2125</v>
      </c>
      <c r="T3972" t="s">
        <v>2126</v>
      </c>
      <c r="U3972" t="s">
        <v>2127</v>
      </c>
      <c r="V3972">
        <v>0</v>
      </c>
      <c r="W3972" t="s">
        <v>2127</v>
      </c>
      <c r="X3972" t="s">
        <v>2125</v>
      </c>
      <c r="Y3972" t="s">
        <v>2125</v>
      </c>
      <c r="Z3972" t="s">
        <v>391</v>
      </c>
      <c r="AA3972" t="s">
        <v>2137</v>
      </c>
      <c r="AB3972" t="s">
        <v>2127</v>
      </c>
    </row>
    <row r="3973" spans="1:28" x14ac:dyDescent="0.2">
      <c r="A3973">
        <v>16131603</v>
      </c>
      <c r="B3973" t="s">
        <v>5540</v>
      </c>
      <c r="C3973" t="s">
        <v>2420</v>
      </c>
      <c r="D3973" t="s">
        <v>550</v>
      </c>
      <c r="E3973" t="s">
        <v>317</v>
      </c>
      <c r="F3973" t="s">
        <v>316</v>
      </c>
      <c r="G3973" t="s">
        <v>316</v>
      </c>
      <c r="H3973" t="s">
        <v>550</v>
      </c>
      <c r="I3973" t="s">
        <v>317</v>
      </c>
      <c r="J3973" t="s">
        <v>334</v>
      </c>
      <c r="K3973" t="s">
        <v>7191</v>
      </c>
      <c r="L3973" t="s">
        <v>13968</v>
      </c>
      <c r="M3973" s="11">
        <v>43123.468946759262</v>
      </c>
      <c r="N3973" s="11">
        <v>43123.468946759262</v>
      </c>
      <c r="O3973" s="11">
        <v>43130.476643518516</v>
      </c>
      <c r="P3973" t="s">
        <v>2124</v>
      </c>
      <c r="Q3973" t="s">
        <v>425</v>
      </c>
      <c r="R3973" t="s">
        <v>13969</v>
      </c>
      <c r="S3973" t="s">
        <v>2125</v>
      </c>
      <c r="T3973" t="s">
        <v>2126</v>
      </c>
      <c r="U3973" t="s">
        <v>2127</v>
      </c>
      <c r="V3973">
        <v>0</v>
      </c>
      <c r="W3973" t="s">
        <v>2127</v>
      </c>
      <c r="X3973" t="s">
        <v>2125</v>
      </c>
      <c r="Y3973" t="s">
        <v>2125</v>
      </c>
      <c r="Z3973" t="s">
        <v>719</v>
      </c>
      <c r="AA3973" t="s">
        <v>2137</v>
      </c>
      <c r="AB3973" t="s">
        <v>2127</v>
      </c>
    </row>
    <row r="3974" spans="1:28" x14ac:dyDescent="0.2">
      <c r="A3974">
        <v>16131702</v>
      </c>
      <c r="B3974" t="s">
        <v>407</v>
      </c>
      <c r="C3974" t="s">
        <v>13932</v>
      </c>
      <c r="D3974" t="s">
        <v>410</v>
      </c>
      <c r="E3974" t="s">
        <v>317</v>
      </c>
      <c r="F3974" t="s">
        <v>382</v>
      </c>
      <c r="G3974" t="s">
        <v>382</v>
      </c>
      <c r="H3974" t="s">
        <v>410</v>
      </c>
      <c r="I3974" t="s">
        <v>317</v>
      </c>
      <c r="J3974" t="s">
        <v>334</v>
      </c>
      <c r="K3974" t="s">
        <v>452</v>
      </c>
      <c r="L3974" t="s">
        <v>13970</v>
      </c>
      <c r="M3974" s="11">
        <v>43123.473194444443</v>
      </c>
      <c r="N3974" s="11">
        <v>43123.473194444443</v>
      </c>
      <c r="O3974" s="11">
        <v>43130.476446759261</v>
      </c>
      <c r="P3974" t="s">
        <v>2124</v>
      </c>
      <c r="Q3974" t="s">
        <v>661</v>
      </c>
      <c r="R3974" t="s">
        <v>1775</v>
      </c>
      <c r="S3974" t="s">
        <v>2125</v>
      </c>
      <c r="T3974" t="s">
        <v>2126</v>
      </c>
      <c r="U3974" t="s">
        <v>2127</v>
      </c>
      <c r="V3974">
        <v>0</v>
      </c>
      <c r="W3974" t="s">
        <v>2127</v>
      </c>
      <c r="X3974" t="s">
        <v>2125</v>
      </c>
      <c r="Y3974" t="s">
        <v>2125</v>
      </c>
      <c r="Z3974" t="s">
        <v>408</v>
      </c>
      <c r="AA3974" t="s">
        <v>2137</v>
      </c>
      <c r="AB3974" t="s">
        <v>2127</v>
      </c>
    </row>
    <row r="3975" spans="1:28" x14ac:dyDescent="0.2">
      <c r="A3975">
        <v>16131752</v>
      </c>
      <c r="B3975" t="s">
        <v>4697</v>
      </c>
      <c r="C3975" t="s">
        <v>4698</v>
      </c>
      <c r="D3975" t="s">
        <v>1105</v>
      </c>
      <c r="E3975" t="s">
        <v>317</v>
      </c>
      <c r="F3975" t="s">
        <v>357</v>
      </c>
      <c r="G3975" t="s">
        <v>357</v>
      </c>
      <c r="H3975" t="s">
        <v>858</v>
      </c>
      <c r="I3975" t="s">
        <v>317</v>
      </c>
      <c r="J3975" t="s">
        <v>334</v>
      </c>
      <c r="K3975" t="s">
        <v>13971</v>
      </c>
      <c r="L3975" t="s">
        <v>13971</v>
      </c>
      <c r="M3975" s="11">
        <v>43123.474942129629</v>
      </c>
      <c r="N3975" s="11">
        <v>43123.474942129629</v>
      </c>
      <c r="O3975" s="11">
        <v>43130.606608796297</v>
      </c>
      <c r="P3975" t="s">
        <v>2124</v>
      </c>
      <c r="Q3975" t="s">
        <v>3317</v>
      </c>
      <c r="R3975" t="s">
        <v>13972</v>
      </c>
      <c r="S3975" t="s">
        <v>2125</v>
      </c>
      <c r="T3975" t="s">
        <v>2126</v>
      </c>
      <c r="U3975" t="s">
        <v>2127</v>
      </c>
      <c r="V3975">
        <v>0</v>
      </c>
      <c r="W3975" t="s">
        <v>2127</v>
      </c>
      <c r="X3975" t="s">
        <v>2125</v>
      </c>
      <c r="Y3975" t="s">
        <v>2125</v>
      </c>
      <c r="Z3975" t="s">
        <v>433</v>
      </c>
      <c r="AA3975" t="s">
        <v>2128</v>
      </c>
      <c r="AB3975" t="s">
        <v>2127</v>
      </c>
    </row>
    <row r="3976" spans="1:28" x14ac:dyDescent="0.2">
      <c r="A3976">
        <v>16131766</v>
      </c>
      <c r="B3976" t="s">
        <v>3315</v>
      </c>
      <c r="C3976" t="s">
        <v>6186</v>
      </c>
      <c r="D3976" t="s">
        <v>720</v>
      </c>
      <c r="E3976" t="s">
        <v>317</v>
      </c>
      <c r="F3976" t="s">
        <v>357</v>
      </c>
      <c r="G3976" t="s">
        <v>357</v>
      </c>
      <c r="H3976" t="s">
        <v>720</v>
      </c>
      <c r="I3976" t="s">
        <v>317</v>
      </c>
      <c r="J3976" t="s">
        <v>334</v>
      </c>
      <c r="K3976" t="s">
        <v>13973</v>
      </c>
      <c r="L3976" t="s">
        <v>13973</v>
      </c>
      <c r="M3976" s="11">
        <v>43123.475636574076</v>
      </c>
      <c r="N3976" s="11">
        <v>43123.475636574076</v>
      </c>
      <c r="O3976" s="11">
        <v>43130.637094907404</v>
      </c>
      <c r="P3976" t="s">
        <v>2124</v>
      </c>
      <c r="Q3976" t="s">
        <v>1187</v>
      </c>
      <c r="R3976" t="s">
        <v>13974</v>
      </c>
      <c r="S3976" t="s">
        <v>2125</v>
      </c>
      <c r="T3976" t="s">
        <v>2126</v>
      </c>
      <c r="U3976" t="s">
        <v>2127</v>
      </c>
      <c r="V3976">
        <v>0</v>
      </c>
      <c r="W3976" t="s">
        <v>2127</v>
      </c>
      <c r="X3976" t="s">
        <v>2125</v>
      </c>
      <c r="Y3976" t="s">
        <v>2125</v>
      </c>
      <c r="Z3976" t="s">
        <v>719</v>
      </c>
      <c r="AA3976" t="s">
        <v>2128</v>
      </c>
      <c r="AB3976" t="s">
        <v>2127</v>
      </c>
    </row>
    <row r="3977" spans="1:28" x14ac:dyDescent="0.2">
      <c r="A3977">
        <v>16131768</v>
      </c>
      <c r="B3977" t="s">
        <v>13975</v>
      </c>
      <c r="C3977" t="s">
        <v>13976</v>
      </c>
      <c r="D3977" t="s">
        <v>354</v>
      </c>
      <c r="E3977" t="s">
        <v>317</v>
      </c>
      <c r="F3977" t="s">
        <v>370</v>
      </c>
      <c r="G3977" t="s">
        <v>370</v>
      </c>
      <c r="H3977" t="s">
        <v>354</v>
      </c>
      <c r="I3977" t="s">
        <v>317</v>
      </c>
      <c r="J3977" t="s">
        <v>1040</v>
      </c>
      <c r="K3977" t="s">
        <v>602</v>
      </c>
      <c r="L3977" t="s">
        <v>13977</v>
      </c>
      <c r="M3977" s="11">
        <v>43123.475682870368</v>
      </c>
      <c r="N3977" s="11">
        <v>43123.475682870368</v>
      </c>
      <c r="O3977" s="11">
        <v>43130.490162037036</v>
      </c>
      <c r="P3977" t="s">
        <v>2124</v>
      </c>
      <c r="Q3977" t="s">
        <v>1061</v>
      </c>
      <c r="R3977" t="s">
        <v>13978</v>
      </c>
      <c r="S3977" t="s">
        <v>2125</v>
      </c>
      <c r="T3977" t="s">
        <v>2126</v>
      </c>
      <c r="U3977" t="s">
        <v>2127</v>
      </c>
      <c r="V3977">
        <v>0</v>
      </c>
      <c r="W3977" t="s">
        <v>2127</v>
      </c>
      <c r="X3977" t="s">
        <v>2125</v>
      </c>
      <c r="Y3977" t="s">
        <v>2125</v>
      </c>
      <c r="Z3977" t="s">
        <v>13979</v>
      </c>
      <c r="AA3977" t="s">
        <v>2128</v>
      </c>
      <c r="AB3977" t="s">
        <v>3108</v>
      </c>
    </row>
    <row r="3978" spans="1:28" x14ac:dyDescent="0.2">
      <c r="A3978">
        <v>16131789</v>
      </c>
      <c r="B3978" t="s">
        <v>4697</v>
      </c>
      <c r="C3978" t="s">
        <v>4698</v>
      </c>
      <c r="D3978" t="s">
        <v>1105</v>
      </c>
      <c r="E3978" t="s">
        <v>317</v>
      </c>
      <c r="F3978" t="s">
        <v>357</v>
      </c>
      <c r="G3978" t="s">
        <v>357</v>
      </c>
      <c r="H3978" t="s">
        <v>12800</v>
      </c>
      <c r="I3978" t="s">
        <v>317</v>
      </c>
      <c r="J3978" t="s">
        <v>334</v>
      </c>
      <c r="K3978" t="s">
        <v>13980</v>
      </c>
      <c r="L3978" t="s">
        <v>13981</v>
      </c>
      <c r="M3978" s="11">
        <v>43123.476481481484</v>
      </c>
      <c r="N3978" s="11">
        <v>43123.476481481484</v>
      </c>
      <c r="O3978" s="11">
        <v>43131.527326388888</v>
      </c>
      <c r="P3978" t="s">
        <v>2124</v>
      </c>
      <c r="Q3978" t="s">
        <v>3317</v>
      </c>
      <c r="R3978" t="s">
        <v>13982</v>
      </c>
      <c r="S3978" t="s">
        <v>2125</v>
      </c>
      <c r="T3978" t="s">
        <v>2126</v>
      </c>
      <c r="U3978" t="s">
        <v>2127</v>
      </c>
      <c r="V3978">
        <v>0</v>
      </c>
      <c r="W3978" t="s">
        <v>2127</v>
      </c>
      <c r="X3978" t="s">
        <v>2125</v>
      </c>
      <c r="Y3978" t="s">
        <v>2125</v>
      </c>
      <c r="Z3978" t="s">
        <v>433</v>
      </c>
      <c r="AA3978" t="s">
        <v>2128</v>
      </c>
      <c r="AB3978" t="s">
        <v>2127</v>
      </c>
    </row>
    <row r="3979" spans="1:28" x14ac:dyDescent="0.2">
      <c r="A3979">
        <v>16131803</v>
      </c>
      <c r="B3979" t="s">
        <v>4824</v>
      </c>
      <c r="C3979" t="s">
        <v>4825</v>
      </c>
      <c r="D3979" t="s">
        <v>369</v>
      </c>
      <c r="E3979" t="s">
        <v>317</v>
      </c>
      <c r="F3979" t="s">
        <v>370</v>
      </c>
      <c r="G3979" t="s">
        <v>370</v>
      </c>
      <c r="H3979" t="s">
        <v>369</v>
      </c>
      <c r="I3979" t="s">
        <v>317</v>
      </c>
      <c r="J3979" t="s">
        <v>322</v>
      </c>
      <c r="K3979" t="s">
        <v>1101</v>
      </c>
      <c r="L3979" t="s">
        <v>13983</v>
      </c>
      <c r="M3979" s="11">
        <v>43123.477060185185</v>
      </c>
      <c r="N3979" s="11">
        <v>43123.477060185185</v>
      </c>
      <c r="O3979" s="11">
        <v>43130.481770833336</v>
      </c>
      <c r="P3979" t="s">
        <v>2124</v>
      </c>
      <c r="Q3979" t="s">
        <v>483</v>
      </c>
      <c r="R3979" t="s">
        <v>13984</v>
      </c>
      <c r="S3979" t="s">
        <v>2125</v>
      </c>
      <c r="T3979" t="s">
        <v>2126</v>
      </c>
      <c r="U3979" t="s">
        <v>2127</v>
      </c>
      <c r="V3979">
        <v>0</v>
      </c>
      <c r="W3979" t="s">
        <v>2127</v>
      </c>
      <c r="X3979" t="s">
        <v>2125</v>
      </c>
      <c r="Y3979" t="s">
        <v>2125</v>
      </c>
      <c r="Z3979" t="s">
        <v>4829</v>
      </c>
      <c r="AA3979" t="s">
        <v>2137</v>
      </c>
      <c r="AB3979" t="s">
        <v>2127</v>
      </c>
    </row>
    <row r="3980" spans="1:28" x14ac:dyDescent="0.2">
      <c r="A3980">
        <v>16131834</v>
      </c>
      <c r="B3980" t="s">
        <v>13985</v>
      </c>
      <c r="C3980" t="s">
        <v>5485</v>
      </c>
      <c r="D3980" t="s">
        <v>443</v>
      </c>
      <c r="E3980" t="s">
        <v>317</v>
      </c>
      <c r="F3980" t="s">
        <v>382</v>
      </c>
      <c r="G3980" t="s">
        <v>414</v>
      </c>
      <c r="H3980" t="s">
        <v>415</v>
      </c>
      <c r="J3980" t="s">
        <v>322</v>
      </c>
      <c r="K3980" t="s">
        <v>2596</v>
      </c>
      <c r="L3980" t="s">
        <v>13986</v>
      </c>
      <c r="M3980" s="11">
        <v>43123.478310185186</v>
      </c>
      <c r="N3980" s="11">
        <v>43123.478310185186</v>
      </c>
      <c r="O3980" s="11">
        <v>43131.597685185188</v>
      </c>
      <c r="P3980" t="s">
        <v>2124</v>
      </c>
      <c r="Q3980" t="s">
        <v>713</v>
      </c>
      <c r="R3980" t="s">
        <v>13987</v>
      </c>
      <c r="S3980" t="s">
        <v>2125</v>
      </c>
      <c r="T3980" t="s">
        <v>2126</v>
      </c>
      <c r="U3980" t="s">
        <v>2127</v>
      </c>
      <c r="V3980">
        <v>0</v>
      </c>
      <c r="W3980" t="s">
        <v>2127</v>
      </c>
      <c r="X3980" t="s">
        <v>2125</v>
      </c>
      <c r="Y3980" t="s">
        <v>2125</v>
      </c>
      <c r="Z3980" t="s">
        <v>712</v>
      </c>
      <c r="AA3980" t="s">
        <v>2137</v>
      </c>
      <c r="AB3980" t="s">
        <v>2127</v>
      </c>
    </row>
    <row r="3981" spans="1:28" x14ac:dyDescent="0.2">
      <c r="A3981">
        <v>16131840</v>
      </c>
      <c r="B3981" t="s">
        <v>13988</v>
      </c>
      <c r="C3981" t="s">
        <v>2158</v>
      </c>
      <c r="D3981" t="s">
        <v>401</v>
      </c>
      <c r="E3981" t="s">
        <v>317</v>
      </c>
      <c r="F3981" t="s">
        <v>316</v>
      </c>
      <c r="G3981" t="s">
        <v>316</v>
      </c>
      <c r="H3981" t="s">
        <v>401</v>
      </c>
      <c r="I3981" t="s">
        <v>317</v>
      </c>
      <c r="J3981" t="s">
        <v>334</v>
      </c>
      <c r="K3981" t="s">
        <v>591</v>
      </c>
      <c r="L3981" t="s">
        <v>13989</v>
      </c>
      <c r="M3981" s="11">
        <v>43123.478645833333</v>
      </c>
      <c r="N3981" s="11">
        <v>43123.478645833333</v>
      </c>
      <c r="O3981" s="11">
        <v>43130.480856481481</v>
      </c>
      <c r="P3981" t="s">
        <v>2124</v>
      </c>
      <c r="Q3981" t="s">
        <v>519</v>
      </c>
      <c r="R3981" t="s">
        <v>13990</v>
      </c>
      <c r="S3981" t="s">
        <v>2125</v>
      </c>
      <c r="T3981" t="s">
        <v>2126</v>
      </c>
      <c r="U3981" t="s">
        <v>2127</v>
      </c>
      <c r="V3981">
        <v>0</v>
      </c>
      <c r="W3981" t="s">
        <v>2127</v>
      </c>
      <c r="X3981" t="s">
        <v>2125</v>
      </c>
      <c r="Y3981" t="s">
        <v>2125</v>
      </c>
      <c r="Z3981" t="s">
        <v>378</v>
      </c>
      <c r="AA3981" t="s">
        <v>2137</v>
      </c>
      <c r="AB3981" t="s">
        <v>2127</v>
      </c>
    </row>
    <row r="3982" spans="1:28" x14ac:dyDescent="0.2">
      <c r="A3982">
        <v>16131916</v>
      </c>
      <c r="B3982" t="s">
        <v>4824</v>
      </c>
      <c r="C3982" t="s">
        <v>4825</v>
      </c>
      <c r="D3982" t="s">
        <v>369</v>
      </c>
      <c r="E3982" t="s">
        <v>317</v>
      </c>
      <c r="F3982" t="s">
        <v>370</v>
      </c>
      <c r="G3982" t="s">
        <v>370</v>
      </c>
      <c r="H3982" t="s">
        <v>369</v>
      </c>
      <c r="I3982" t="s">
        <v>317</v>
      </c>
      <c r="J3982" t="s">
        <v>322</v>
      </c>
      <c r="K3982" t="s">
        <v>1101</v>
      </c>
      <c r="L3982" t="s">
        <v>13991</v>
      </c>
      <c r="M3982" s="11">
        <v>43123.481805555559</v>
      </c>
      <c r="N3982" s="11">
        <v>43123.481805555559</v>
      </c>
      <c r="O3982" s="11">
        <v>43130.484398148146</v>
      </c>
      <c r="P3982" t="s">
        <v>2124</v>
      </c>
      <c r="Q3982" t="s">
        <v>483</v>
      </c>
      <c r="R3982" t="s">
        <v>13992</v>
      </c>
      <c r="S3982" t="s">
        <v>2125</v>
      </c>
      <c r="T3982" t="s">
        <v>2126</v>
      </c>
      <c r="U3982" t="s">
        <v>2127</v>
      </c>
      <c r="V3982">
        <v>0</v>
      </c>
      <c r="W3982" t="s">
        <v>2127</v>
      </c>
      <c r="X3982" t="s">
        <v>2125</v>
      </c>
      <c r="Y3982" t="s">
        <v>2125</v>
      </c>
      <c r="Z3982" t="s">
        <v>4829</v>
      </c>
      <c r="AA3982" t="s">
        <v>2137</v>
      </c>
      <c r="AB3982" t="s">
        <v>2127</v>
      </c>
    </row>
    <row r="3983" spans="1:28" x14ac:dyDescent="0.2">
      <c r="A3983">
        <v>16131919</v>
      </c>
      <c r="B3983" t="s">
        <v>5817</v>
      </c>
      <c r="C3983" t="s">
        <v>4017</v>
      </c>
      <c r="D3983" t="s">
        <v>510</v>
      </c>
      <c r="E3983" t="s">
        <v>317</v>
      </c>
      <c r="F3983" t="s">
        <v>2127</v>
      </c>
      <c r="G3983" t="s">
        <v>370</v>
      </c>
      <c r="H3983" t="s">
        <v>510</v>
      </c>
      <c r="I3983" t="s">
        <v>317</v>
      </c>
      <c r="J3983" t="s">
        <v>334</v>
      </c>
      <c r="K3983" t="s">
        <v>3665</v>
      </c>
      <c r="L3983" t="s">
        <v>13993</v>
      </c>
      <c r="M3983" s="11">
        <v>43123.481886574074</v>
      </c>
      <c r="N3983" s="11">
        <v>43123.481886574074</v>
      </c>
      <c r="O3983" s="11">
        <v>43130.484861111108</v>
      </c>
      <c r="P3983" t="s">
        <v>2124</v>
      </c>
      <c r="Q3983" t="s">
        <v>3694</v>
      </c>
      <c r="R3983" t="s">
        <v>13994</v>
      </c>
      <c r="S3983" t="s">
        <v>2125</v>
      </c>
      <c r="T3983" t="s">
        <v>2126</v>
      </c>
      <c r="U3983" t="s">
        <v>2127</v>
      </c>
      <c r="V3983">
        <v>0</v>
      </c>
      <c r="W3983" t="s">
        <v>2127</v>
      </c>
      <c r="X3983" t="s">
        <v>2125</v>
      </c>
      <c r="Y3983" t="s">
        <v>2125</v>
      </c>
      <c r="Z3983" t="s">
        <v>421</v>
      </c>
      <c r="AA3983" t="s">
        <v>2137</v>
      </c>
      <c r="AB3983" t="s">
        <v>2127</v>
      </c>
    </row>
    <row r="3984" spans="1:28" x14ac:dyDescent="0.2">
      <c r="A3984">
        <v>16131923</v>
      </c>
      <c r="B3984" t="s">
        <v>5817</v>
      </c>
      <c r="C3984" t="s">
        <v>4017</v>
      </c>
      <c r="D3984" t="s">
        <v>550</v>
      </c>
      <c r="E3984" t="s">
        <v>317</v>
      </c>
      <c r="F3984" t="s">
        <v>316</v>
      </c>
      <c r="G3984" t="s">
        <v>316</v>
      </c>
      <c r="H3984" t="s">
        <v>550</v>
      </c>
      <c r="I3984" t="s">
        <v>317</v>
      </c>
      <c r="J3984" t="s">
        <v>334</v>
      </c>
      <c r="K3984" t="s">
        <v>591</v>
      </c>
      <c r="L3984" t="s">
        <v>13995</v>
      </c>
      <c r="M3984" s="11">
        <v>43123.482048611113</v>
      </c>
      <c r="N3984" s="11">
        <v>43123.482048611113</v>
      </c>
      <c r="O3984" s="11">
        <v>43130.485254629632</v>
      </c>
      <c r="P3984" t="s">
        <v>2124</v>
      </c>
      <c r="Q3984" t="s">
        <v>425</v>
      </c>
      <c r="R3984" t="s">
        <v>13996</v>
      </c>
      <c r="S3984" t="s">
        <v>2125</v>
      </c>
      <c r="T3984" t="s">
        <v>2126</v>
      </c>
      <c r="U3984" t="s">
        <v>2127</v>
      </c>
      <c r="V3984">
        <v>0</v>
      </c>
      <c r="W3984" t="s">
        <v>2127</v>
      </c>
      <c r="X3984" t="s">
        <v>2125</v>
      </c>
      <c r="Y3984" t="s">
        <v>2125</v>
      </c>
      <c r="Z3984" t="s">
        <v>421</v>
      </c>
      <c r="AA3984" t="s">
        <v>2137</v>
      </c>
      <c r="AB3984" t="s">
        <v>2127</v>
      </c>
    </row>
    <row r="3985" spans="1:28" x14ac:dyDescent="0.2">
      <c r="A3985">
        <v>16131950</v>
      </c>
      <c r="B3985" t="s">
        <v>11230</v>
      </c>
      <c r="C3985" t="s">
        <v>3727</v>
      </c>
      <c r="D3985" t="s">
        <v>468</v>
      </c>
      <c r="E3985" t="s">
        <v>317</v>
      </c>
      <c r="F3985" t="s">
        <v>316</v>
      </c>
      <c r="G3985" t="s">
        <v>316</v>
      </c>
      <c r="H3985" t="s">
        <v>468</v>
      </c>
      <c r="I3985" t="s">
        <v>317</v>
      </c>
      <c r="J3985" t="s">
        <v>334</v>
      </c>
      <c r="K3985" t="s">
        <v>13997</v>
      </c>
      <c r="L3985" t="s">
        <v>13998</v>
      </c>
      <c r="M3985" s="11">
        <v>43123.483414351853</v>
      </c>
      <c r="N3985" s="11">
        <v>43123.483414351853</v>
      </c>
      <c r="O3985" s="11">
        <v>43130.488634259258</v>
      </c>
      <c r="P3985" t="s">
        <v>2124</v>
      </c>
      <c r="Q3985" t="s">
        <v>425</v>
      </c>
      <c r="R3985" t="s">
        <v>13999</v>
      </c>
      <c r="S3985" t="s">
        <v>2125</v>
      </c>
      <c r="T3985" t="s">
        <v>2126</v>
      </c>
      <c r="U3985" t="s">
        <v>2127</v>
      </c>
      <c r="V3985">
        <v>0</v>
      </c>
      <c r="W3985" t="s">
        <v>2127</v>
      </c>
      <c r="X3985" t="s">
        <v>2125</v>
      </c>
      <c r="Y3985" t="s">
        <v>2125</v>
      </c>
      <c r="Z3985" t="s">
        <v>1321</v>
      </c>
      <c r="AA3985" t="s">
        <v>2137</v>
      </c>
      <c r="AB3985" t="s">
        <v>2127</v>
      </c>
    </row>
    <row r="3986" spans="1:28" x14ac:dyDescent="0.2">
      <c r="A3986">
        <v>16131986</v>
      </c>
      <c r="B3986" t="s">
        <v>14000</v>
      </c>
      <c r="C3986" t="s">
        <v>14001</v>
      </c>
      <c r="D3986" t="s">
        <v>510</v>
      </c>
      <c r="E3986" t="s">
        <v>317</v>
      </c>
      <c r="F3986" t="s">
        <v>2127</v>
      </c>
      <c r="G3986" t="s">
        <v>316</v>
      </c>
      <c r="H3986" t="s">
        <v>510</v>
      </c>
      <c r="I3986" t="s">
        <v>317</v>
      </c>
      <c r="J3986" t="s">
        <v>334</v>
      </c>
      <c r="K3986" t="s">
        <v>3665</v>
      </c>
      <c r="L3986" t="s">
        <v>14002</v>
      </c>
      <c r="M3986" s="11">
        <v>43123.484953703701</v>
      </c>
      <c r="N3986" s="11">
        <v>43123.484953703701</v>
      </c>
      <c r="O3986" s="11">
        <v>43130.486608796295</v>
      </c>
      <c r="P3986" t="s">
        <v>2124</v>
      </c>
      <c r="Q3986" t="s">
        <v>3694</v>
      </c>
      <c r="R3986" t="s">
        <v>14003</v>
      </c>
      <c r="S3986" t="s">
        <v>2125</v>
      </c>
      <c r="T3986" t="s">
        <v>2126</v>
      </c>
      <c r="U3986" t="s">
        <v>2127</v>
      </c>
      <c r="V3986">
        <v>0</v>
      </c>
      <c r="W3986" t="s">
        <v>2127</v>
      </c>
      <c r="X3986" t="s">
        <v>2125</v>
      </c>
      <c r="Y3986" t="s">
        <v>2125</v>
      </c>
      <c r="Z3986" t="s">
        <v>1651</v>
      </c>
      <c r="AA3986" t="s">
        <v>2137</v>
      </c>
      <c r="AB3986" t="s">
        <v>2127</v>
      </c>
    </row>
    <row r="3987" spans="1:28" x14ac:dyDescent="0.2">
      <c r="A3987">
        <v>16132065</v>
      </c>
      <c r="B3987" t="s">
        <v>13975</v>
      </c>
      <c r="C3987" t="s">
        <v>13976</v>
      </c>
      <c r="D3987" t="s">
        <v>354</v>
      </c>
      <c r="E3987" t="s">
        <v>317</v>
      </c>
      <c r="F3987" t="s">
        <v>370</v>
      </c>
      <c r="G3987" t="s">
        <v>370</v>
      </c>
      <c r="H3987" t="s">
        <v>354</v>
      </c>
      <c r="I3987" t="s">
        <v>317</v>
      </c>
      <c r="J3987" t="s">
        <v>334</v>
      </c>
      <c r="K3987" t="s">
        <v>602</v>
      </c>
      <c r="L3987" t="s">
        <v>14004</v>
      </c>
      <c r="M3987" s="11">
        <v>43123.487754629627</v>
      </c>
      <c r="N3987" s="11">
        <v>43123.487754629627</v>
      </c>
      <c r="O3987" s="11">
        <v>43130.490671296298</v>
      </c>
      <c r="P3987" t="s">
        <v>2124</v>
      </c>
      <c r="Q3987" t="s">
        <v>600</v>
      </c>
      <c r="R3987" t="s">
        <v>14005</v>
      </c>
      <c r="S3987" t="s">
        <v>2125</v>
      </c>
      <c r="T3987" t="s">
        <v>2126</v>
      </c>
      <c r="U3987" t="s">
        <v>2127</v>
      </c>
      <c r="V3987">
        <v>0</v>
      </c>
      <c r="W3987" t="s">
        <v>2127</v>
      </c>
      <c r="X3987" t="s">
        <v>2125</v>
      </c>
      <c r="Y3987" t="s">
        <v>2125</v>
      </c>
      <c r="Z3987" t="s">
        <v>13979</v>
      </c>
      <c r="AA3987" t="s">
        <v>2137</v>
      </c>
      <c r="AB3987" t="s">
        <v>2127</v>
      </c>
    </row>
    <row r="3988" spans="1:28" x14ac:dyDescent="0.2">
      <c r="A3988">
        <v>16132128</v>
      </c>
      <c r="B3988" t="s">
        <v>971</v>
      </c>
      <c r="C3988" t="s">
        <v>3174</v>
      </c>
      <c r="D3988" t="s">
        <v>443</v>
      </c>
      <c r="E3988" t="s">
        <v>317</v>
      </c>
      <c r="F3988" t="s">
        <v>382</v>
      </c>
      <c r="G3988" t="s">
        <v>384</v>
      </c>
      <c r="H3988" t="s">
        <v>476</v>
      </c>
      <c r="J3988" t="s">
        <v>334</v>
      </c>
      <c r="K3988" t="s">
        <v>388</v>
      </c>
      <c r="L3988" t="s">
        <v>14006</v>
      </c>
      <c r="M3988" s="11">
        <v>43123.490393518521</v>
      </c>
      <c r="N3988" s="11">
        <v>43123.490393518521</v>
      </c>
      <c r="O3988" s="11">
        <v>43131.647696759261</v>
      </c>
      <c r="P3988" t="s">
        <v>2124</v>
      </c>
      <c r="Q3988" t="s">
        <v>383</v>
      </c>
      <c r="R3988" t="s">
        <v>14007</v>
      </c>
      <c r="S3988" t="s">
        <v>2125</v>
      </c>
      <c r="T3988" t="s">
        <v>2126</v>
      </c>
      <c r="U3988" t="s">
        <v>2127</v>
      </c>
      <c r="V3988">
        <v>0</v>
      </c>
      <c r="W3988" t="s">
        <v>2127</v>
      </c>
      <c r="X3988" t="s">
        <v>2125</v>
      </c>
      <c r="Y3988" t="s">
        <v>2125</v>
      </c>
      <c r="Z3988" t="s">
        <v>972</v>
      </c>
      <c r="AA3988" t="s">
        <v>2128</v>
      </c>
      <c r="AB3988" t="s">
        <v>2129</v>
      </c>
    </row>
    <row r="3989" spans="1:28" x14ac:dyDescent="0.2">
      <c r="A3989">
        <v>16132138</v>
      </c>
      <c r="B3989" t="s">
        <v>1777</v>
      </c>
      <c r="C3989" t="s">
        <v>4566</v>
      </c>
      <c r="D3989" t="s">
        <v>369</v>
      </c>
      <c r="E3989" t="s">
        <v>317</v>
      </c>
      <c r="F3989" t="s">
        <v>370</v>
      </c>
      <c r="G3989" t="s">
        <v>370</v>
      </c>
      <c r="H3989" t="s">
        <v>369</v>
      </c>
      <c r="I3989" t="s">
        <v>317</v>
      </c>
      <c r="J3989" t="s">
        <v>430</v>
      </c>
      <c r="K3989" t="s">
        <v>496</v>
      </c>
      <c r="L3989" t="s">
        <v>14008</v>
      </c>
      <c r="M3989" s="11">
        <v>43123.491076388891</v>
      </c>
      <c r="N3989" s="11">
        <v>43123.491076388891</v>
      </c>
      <c r="O3989" s="11">
        <v>43123.668993055559</v>
      </c>
      <c r="P3989" t="s">
        <v>2124</v>
      </c>
      <c r="Q3989" t="s">
        <v>1354</v>
      </c>
      <c r="R3989" t="s">
        <v>14009</v>
      </c>
      <c r="S3989" t="s">
        <v>2125</v>
      </c>
      <c r="T3989" t="s">
        <v>2126</v>
      </c>
      <c r="U3989" t="s">
        <v>2127</v>
      </c>
      <c r="V3989">
        <v>0</v>
      </c>
      <c r="W3989" t="s">
        <v>2127</v>
      </c>
      <c r="X3989" t="s">
        <v>2125</v>
      </c>
      <c r="Y3989" t="s">
        <v>2125</v>
      </c>
      <c r="Z3989" t="s">
        <v>634</v>
      </c>
      <c r="AA3989" t="s">
        <v>2137</v>
      </c>
      <c r="AB3989" t="s">
        <v>2127</v>
      </c>
    </row>
    <row r="3990" spans="1:28" x14ac:dyDescent="0.2">
      <c r="A3990">
        <v>16132262</v>
      </c>
      <c r="B3990" t="s">
        <v>7700</v>
      </c>
      <c r="C3990" t="s">
        <v>4986</v>
      </c>
      <c r="D3990" t="s">
        <v>468</v>
      </c>
      <c r="E3990" t="s">
        <v>317</v>
      </c>
      <c r="F3990" t="s">
        <v>316</v>
      </c>
      <c r="G3990" t="s">
        <v>316</v>
      </c>
      <c r="H3990" t="s">
        <v>468</v>
      </c>
      <c r="I3990" t="s">
        <v>317</v>
      </c>
      <c r="J3990" t="s">
        <v>334</v>
      </c>
      <c r="K3990" t="s">
        <v>14010</v>
      </c>
      <c r="L3990" t="s">
        <v>14011</v>
      </c>
      <c r="M3990" s="11">
        <v>43123.497743055559</v>
      </c>
      <c r="N3990" s="11">
        <v>43123.497743055559</v>
      </c>
      <c r="O3990" s="11">
        <v>43130.499803240738</v>
      </c>
      <c r="P3990" t="s">
        <v>2124</v>
      </c>
      <c r="Q3990" t="s">
        <v>425</v>
      </c>
      <c r="R3990" t="s">
        <v>14012</v>
      </c>
      <c r="S3990" t="s">
        <v>2125</v>
      </c>
      <c r="T3990" t="s">
        <v>2126</v>
      </c>
      <c r="U3990" t="s">
        <v>2127</v>
      </c>
      <c r="V3990">
        <v>0</v>
      </c>
      <c r="W3990" t="s">
        <v>2127</v>
      </c>
      <c r="X3990" t="s">
        <v>2125</v>
      </c>
      <c r="Y3990" t="s">
        <v>2125</v>
      </c>
      <c r="Z3990" t="s">
        <v>1176</v>
      </c>
      <c r="AA3990" t="s">
        <v>2137</v>
      </c>
      <c r="AB3990" t="s">
        <v>2127</v>
      </c>
    </row>
    <row r="3991" spans="1:28" x14ac:dyDescent="0.2">
      <c r="A3991">
        <v>16132392</v>
      </c>
      <c r="B3991" t="s">
        <v>13429</v>
      </c>
      <c r="C3991" t="s">
        <v>8804</v>
      </c>
      <c r="D3991" t="s">
        <v>354</v>
      </c>
      <c r="E3991" t="s">
        <v>317</v>
      </c>
      <c r="F3991" t="s">
        <v>370</v>
      </c>
      <c r="G3991" t="s">
        <v>370</v>
      </c>
      <c r="H3991" t="s">
        <v>354</v>
      </c>
      <c r="I3991" t="s">
        <v>317</v>
      </c>
      <c r="J3991" t="s">
        <v>1040</v>
      </c>
      <c r="K3991" t="s">
        <v>438</v>
      </c>
      <c r="L3991" t="s">
        <v>14013</v>
      </c>
      <c r="M3991" s="11">
        <v>43123.504062499997</v>
      </c>
      <c r="N3991" s="11">
        <v>43123.504062499997</v>
      </c>
      <c r="O3991" s="11">
        <v>43130.561145833337</v>
      </c>
      <c r="P3991" t="s">
        <v>2124</v>
      </c>
      <c r="Q3991" t="s">
        <v>1061</v>
      </c>
      <c r="R3991" t="s">
        <v>14014</v>
      </c>
      <c r="S3991" t="s">
        <v>2125</v>
      </c>
      <c r="T3991" t="s">
        <v>2126</v>
      </c>
      <c r="U3991" t="s">
        <v>2127</v>
      </c>
      <c r="V3991">
        <v>0</v>
      </c>
      <c r="W3991" t="s">
        <v>2127</v>
      </c>
      <c r="X3991" t="s">
        <v>2125</v>
      </c>
      <c r="Y3991" t="s">
        <v>2125</v>
      </c>
      <c r="Z3991" t="s">
        <v>3562</v>
      </c>
      <c r="AA3991" t="s">
        <v>2128</v>
      </c>
      <c r="AB3991" t="s">
        <v>3108</v>
      </c>
    </row>
    <row r="3992" spans="1:28" x14ac:dyDescent="0.2">
      <c r="A3992">
        <v>16132410</v>
      </c>
      <c r="B3992" t="s">
        <v>14015</v>
      </c>
      <c r="C3992" t="s">
        <v>3499</v>
      </c>
      <c r="D3992" t="s">
        <v>510</v>
      </c>
      <c r="E3992" t="s">
        <v>317</v>
      </c>
      <c r="F3992" t="s">
        <v>2127</v>
      </c>
      <c r="G3992" t="s">
        <v>316</v>
      </c>
      <c r="H3992" t="s">
        <v>510</v>
      </c>
      <c r="I3992" t="s">
        <v>317</v>
      </c>
      <c r="J3992" t="s">
        <v>334</v>
      </c>
      <c r="K3992" t="s">
        <v>3665</v>
      </c>
      <c r="L3992" t="s">
        <v>14016</v>
      </c>
      <c r="M3992" s="11">
        <v>43123.505370370367</v>
      </c>
      <c r="N3992" s="11">
        <v>43123.505370370367</v>
      </c>
      <c r="O3992" s="11">
        <v>43130.50744212963</v>
      </c>
      <c r="P3992" t="s">
        <v>2124</v>
      </c>
      <c r="Q3992" t="s">
        <v>3694</v>
      </c>
      <c r="R3992" t="s">
        <v>14017</v>
      </c>
      <c r="S3992" t="s">
        <v>2125</v>
      </c>
      <c r="T3992" t="s">
        <v>2126</v>
      </c>
      <c r="U3992" t="s">
        <v>2127</v>
      </c>
      <c r="V3992">
        <v>0</v>
      </c>
      <c r="W3992" t="s">
        <v>2127</v>
      </c>
      <c r="X3992" t="s">
        <v>2125</v>
      </c>
      <c r="Y3992" t="s">
        <v>2125</v>
      </c>
      <c r="Z3992" t="s">
        <v>1672</v>
      </c>
      <c r="AA3992" t="s">
        <v>2137</v>
      </c>
      <c r="AB3992" t="s">
        <v>2127</v>
      </c>
    </row>
    <row r="3993" spans="1:28" x14ac:dyDescent="0.2">
      <c r="A3993">
        <v>16132431</v>
      </c>
      <c r="B3993" t="s">
        <v>5540</v>
      </c>
      <c r="C3993" t="s">
        <v>2420</v>
      </c>
      <c r="D3993" t="s">
        <v>468</v>
      </c>
      <c r="E3993" t="s">
        <v>317</v>
      </c>
      <c r="F3993" t="s">
        <v>316</v>
      </c>
      <c r="G3993" t="s">
        <v>316</v>
      </c>
      <c r="H3993" t="s">
        <v>468</v>
      </c>
      <c r="I3993" t="s">
        <v>317</v>
      </c>
      <c r="J3993" t="s">
        <v>334</v>
      </c>
      <c r="K3993" t="s">
        <v>591</v>
      </c>
      <c r="L3993" t="s">
        <v>14018</v>
      </c>
      <c r="M3993" s="11">
        <v>43123.506851851853</v>
      </c>
      <c r="N3993" s="11">
        <v>43123.506851851853</v>
      </c>
      <c r="O3993" s="11">
        <v>43130.51766203704</v>
      </c>
      <c r="P3993" t="s">
        <v>2124</v>
      </c>
      <c r="Q3993" t="s">
        <v>425</v>
      </c>
      <c r="R3993" t="s">
        <v>14019</v>
      </c>
      <c r="S3993" t="s">
        <v>2125</v>
      </c>
      <c r="T3993" t="s">
        <v>2126</v>
      </c>
      <c r="U3993" t="s">
        <v>2127</v>
      </c>
      <c r="V3993">
        <v>0</v>
      </c>
      <c r="W3993" t="s">
        <v>2127</v>
      </c>
      <c r="X3993" t="s">
        <v>2125</v>
      </c>
      <c r="Y3993" t="s">
        <v>2125</v>
      </c>
      <c r="Z3993" t="s">
        <v>719</v>
      </c>
      <c r="AA3993" t="s">
        <v>2137</v>
      </c>
      <c r="AB3993" t="s">
        <v>2127</v>
      </c>
    </row>
    <row r="3994" spans="1:28" x14ac:dyDescent="0.2">
      <c r="A3994">
        <v>16132465</v>
      </c>
      <c r="B3994" t="s">
        <v>14020</v>
      </c>
      <c r="C3994" t="s">
        <v>14021</v>
      </c>
      <c r="D3994" t="s">
        <v>369</v>
      </c>
      <c r="E3994" t="s">
        <v>317</v>
      </c>
      <c r="F3994" t="s">
        <v>370</v>
      </c>
      <c r="G3994" t="s">
        <v>370</v>
      </c>
      <c r="H3994" t="s">
        <v>369</v>
      </c>
      <c r="I3994" t="s">
        <v>317</v>
      </c>
      <c r="J3994" t="s">
        <v>334</v>
      </c>
      <c r="K3994" t="s">
        <v>14022</v>
      </c>
      <c r="L3994" t="s">
        <v>14023</v>
      </c>
      <c r="M3994" s="11">
        <v>43123.508460648147</v>
      </c>
      <c r="N3994" s="11">
        <v>43123.508460648147</v>
      </c>
      <c r="O3994" s="11">
        <v>43130.513657407406</v>
      </c>
      <c r="P3994" t="s">
        <v>2124</v>
      </c>
      <c r="Q3994" t="s">
        <v>1594</v>
      </c>
      <c r="R3994" t="s">
        <v>14024</v>
      </c>
      <c r="S3994" t="s">
        <v>2125</v>
      </c>
      <c r="T3994" t="s">
        <v>2126</v>
      </c>
      <c r="U3994" t="s">
        <v>2127</v>
      </c>
      <c r="V3994">
        <v>0</v>
      </c>
      <c r="W3994" t="s">
        <v>2127</v>
      </c>
      <c r="X3994" t="s">
        <v>2125</v>
      </c>
      <c r="Y3994" t="s">
        <v>2125</v>
      </c>
      <c r="Z3994" t="s">
        <v>1549</v>
      </c>
      <c r="AA3994" t="s">
        <v>2137</v>
      </c>
      <c r="AB3994" t="s">
        <v>2127</v>
      </c>
    </row>
    <row r="3995" spans="1:28" x14ac:dyDescent="0.2">
      <c r="A3995">
        <v>16132486</v>
      </c>
      <c r="B3995" t="s">
        <v>13671</v>
      </c>
      <c r="C3995" t="s">
        <v>8653</v>
      </c>
      <c r="D3995" t="s">
        <v>550</v>
      </c>
      <c r="E3995" t="s">
        <v>317</v>
      </c>
      <c r="F3995" t="s">
        <v>316</v>
      </c>
      <c r="G3995" t="s">
        <v>316</v>
      </c>
      <c r="H3995" t="s">
        <v>550</v>
      </c>
      <c r="I3995" t="s">
        <v>317</v>
      </c>
      <c r="J3995" t="s">
        <v>334</v>
      </c>
      <c r="K3995" t="s">
        <v>3352</v>
      </c>
      <c r="L3995" t="s">
        <v>14025</v>
      </c>
      <c r="M3995" s="11">
        <v>43123.509340277778</v>
      </c>
      <c r="N3995" s="11">
        <v>43123.509340277778</v>
      </c>
      <c r="O3995" s="11">
        <v>43130.511643518519</v>
      </c>
      <c r="P3995" t="s">
        <v>2124</v>
      </c>
      <c r="Q3995" t="s">
        <v>3972</v>
      </c>
      <c r="R3995" t="s">
        <v>14026</v>
      </c>
      <c r="S3995" t="s">
        <v>2125</v>
      </c>
      <c r="T3995" t="s">
        <v>2126</v>
      </c>
      <c r="U3995" t="s">
        <v>2127</v>
      </c>
      <c r="V3995">
        <v>0</v>
      </c>
      <c r="W3995" t="s">
        <v>2127</v>
      </c>
      <c r="X3995" t="s">
        <v>2125</v>
      </c>
      <c r="Y3995" t="s">
        <v>2125</v>
      </c>
      <c r="Z3995" t="s">
        <v>433</v>
      </c>
      <c r="AA3995" t="s">
        <v>2137</v>
      </c>
      <c r="AB3995" t="s">
        <v>2127</v>
      </c>
    </row>
    <row r="3996" spans="1:28" x14ac:dyDescent="0.2">
      <c r="A3996">
        <v>16132495</v>
      </c>
      <c r="B3996" t="s">
        <v>12958</v>
      </c>
      <c r="C3996" t="s">
        <v>3609</v>
      </c>
      <c r="D3996" t="s">
        <v>443</v>
      </c>
      <c r="E3996" t="s">
        <v>317</v>
      </c>
      <c r="F3996" t="s">
        <v>382</v>
      </c>
      <c r="G3996" t="s">
        <v>382</v>
      </c>
      <c r="H3996" t="s">
        <v>443</v>
      </c>
      <c r="I3996" t="s">
        <v>317</v>
      </c>
      <c r="J3996" t="s">
        <v>322</v>
      </c>
      <c r="K3996" t="s">
        <v>1885</v>
      </c>
      <c r="L3996" t="s">
        <v>14027</v>
      </c>
      <c r="M3996" s="11">
        <v>43123.51017361111</v>
      </c>
      <c r="N3996" s="11">
        <v>43123.51017361111</v>
      </c>
      <c r="O3996" s="11">
        <v>43130.517916666664</v>
      </c>
      <c r="P3996" t="s">
        <v>2124</v>
      </c>
      <c r="Q3996" t="s">
        <v>1161</v>
      </c>
      <c r="R3996" t="s">
        <v>14028</v>
      </c>
      <c r="S3996" t="s">
        <v>2125</v>
      </c>
      <c r="T3996" t="s">
        <v>2126</v>
      </c>
      <c r="U3996" t="s">
        <v>2127</v>
      </c>
      <c r="V3996">
        <v>0</v>
      </c>
      <c r="W3996" t="s">
        <v>2127</v>
      </c>
      <c r="X3996" t="s">
        <v>2125</v>
      </c>
      <c r="Y3996" t="s">
        <v>2125</v>
      </c>
      <c r="Z3996" t="s">
        <v>1962</v>
      </c>
      <c r="AA3996" t="s">
        <v>2137</v>
      </c>
      <c r="AB3996" t="s">
        <v>2127</v>
      </c>
    </row>
    <row r="3997" spans="1:28" x14ac:dyDescent="0.2">
      <c r="A3997">
        <v>16132552</v>
      </c>
      <c r="B3997" t="s">
        <v>14029</v>
      </c>
      <c r="C3997" t="s">
        <v>3858</v>
      </c>
      <c r="D3997" t="s">
        <v>354</v>
      </c>
      <c r="E3997" t="s">
        <v>317</v>
      </c>
      <c r="F3997" t="s">
        <v>316</v>
      </c>
      <c r="G3997" t="s">
        <v>316</v>
      </c>
      <c r="H3997" t="s">
        <v>354</v>
      </c>
      <c r="I3997" t="s">
        <v>317</v>
      </c>
      <c r="J3997" t="s">
        <v>334</v>
      </c>
      <c r="K3997" t="s">
        <v>1834</v>
      </c>
      <c r="L3997" t="s">
        <v>14030</v>
      </c>
      <c r="M3997" s="11">
        <v>43123.513460648152</v>
      </c>
      <c r="N3997" s="11">
        <v>43123.513460648152</v>
      </c>
      <c r="O3997" s="11">
        <v>43130.516574074078</v>
      </c>
      <c r="P3997" t="s">
        <v>2124</v>
      </c>
      <c r="Q3997" t="s">
        <v>470</v>
      </c>
      <c r="R3997" t="s">
        <v>14031</v>
      </c>
      <c r="S3997" t="s">
        <v>2125</v>
      </c>
      <c r="T3997" t="s">
        <v>2126</v>
      </c>
      <c r="U3997" t="s">
        <v>2127</v>
      </c>
      <c r="V3997">
        <v>0</v>
      </c>
      <c r="W3997" t="s">
        <v>2127</v>
      </c>
      <c r="X3997" t="s">
        <v>2125</v>
      </c>
      <c r="Y3997" t="s">
        <v>2125</v>
      </c>
      <c r="Z3997" t="s">
        <v>421</v>
      </c>
      <c r="AA3997" t="s">
        <v>2128</v>
      </c>
      <c r="AB3997" t="s">
        <v>2127</v>
      </c>
    </row>
    <row r="3998" spans="1:28" x14ac:dyDescent="0.2">
      <c r="A3998">
        <v>16132603</v>
      </c>
      <c r="B3998" t="s">
        <v>13429</v>
      </c>
      <c r="C3998" t="s">
        <v>8804</v>
      </c>
      <c r="D3998" t="s">
        <v>354</v>
      </c>
      <c r="E3998" t="s">
        <v>317</v>
      </c>
      <c r="F3998" t="s">
        <v>370</v>
      </c>
      <c r="G3998" t="s">
        <v>370</v>
      </c>
      <c r="H3998" t="s">
        <v>354</v>
      </c>
      <c r="I3998" t="s">
        <v>317</v>
      </c>
      <c r="J3998" t="s">
        <v>322</v>
      </c>
      <c r="K3998" t="s">
        <v>438</v>
      </c>
      <c r="L3998" t="s">
        <v>14033</v>
      </c>
      <c r="M3998" s="11">
        <v>43123.516932870371</v>
      </c>
      <c r="N3998" s="11">
        <v>43123.516932870371</v>
      </c>
      <c r="O3998" s="11">
        <v>43130.562951388885</v>
      </c>
      <c r="P3998" t="s">
        <v>2124</v>
      </c>
      <c r="Q3998" t="s">
        <v>483</v>
      </c>
      <c r="R3998" t="s">
        <v>14034</v>
      </c>
      <c r="S3998" t="s">
        <v>2125</v>
      </c>
      <c r="T3998" t="s">
        <v>2126</v>
      </c>
      <c r="U3998" t="s">
        <v>2127</v>
      </c>
      <c r="V3998">
        <v>0</v>
      </c>
      <c r="W3998" t="s">
        <v>2127</v>
      </c>
      <c r="X3998" t="s">
        <v>2125</v>
      </c>
      <c r="Y3998" t="s">
        <v>2125</v>
      </c>
      <c r="Z3998" t="s">
        <v>3562</v>
      </c>
      <c r="AA3998" t="s">
        <v>2137</v>
      </c>
      <c r="AB3998" t="s">
        <v>2127</v>
      </c>
    </row>
    <row r="3999" spans="1:28" x14ac:dyDescent="0.2">
      <c r="A3999">
        <v>16132617</v>
      </c>
      <c r="B3999" t="s">
        <v>14035</v>
      </c>
      <c r="C3999" t="s">
        <v>6516</v>
      </c>
      <c r="D3999" t="s">
        <v>410</v>
      </c>
      <c r="E3999" t="s">
        <v>317</v>
      </c>
      <c r="F3999" t="s">
        <v>382</v>
      </c>
      <c r="G3999" t="s">
        <v>382</v>
      </c>
      <c r="H3999" t="s">
        <v>410</v>
      </c>
      <c r="I3999" t="s">
        <v>317</v>
      </c>
      <c r="J3999" t="s">
        <v>334</v>
      </c>
      <c r="K3999" t="s">
        <v>4451</v>
      </c>
      <c r="L3999" t="s">
        <v>14036</v>
      </c>
      <c r="M3999" s="11">
        <v>43123.517789351848</v>
      </c>
      <c r="N3999" s="11">
        <v>43123.517789351848</v>
      </c>
      <c r="O3999" s="11">
        <v>43130.520208333335</v>
      </c>
      <c r="P3999" t="s">
        <v>2124</v>
      </c>
      <c r="Q3999" t="s">
        <v>1879</v>
      </c>
      <c r="R3999" t="s">
        <v>14037</v>
      </c>
      <c r="S3999" t="s">
        <v>2125</v>
      </c>
      <c r="T3999" t="s">
        <v>2126</v>
      </c>
      <c r="U3999" t="s">
        <v>2127</v>
      </c>
      <c r="V3999">
        <v>0</v>
      </c>
      <c r="W3999" t="s">
        <v>2127</v>
      </c>
      <c r="X3999" t="s">
        <v>2125</v>
      </c>
      <c r="Y3999" t="s">
        <v>2125</v>
      </c>
      <c r="Z3999" t="s">
        <v>14038</v>
      </c>
      <c r="AA3999" t="s">
        <v>2137</v>
      </c>
      <c r="AB3999" t="s">
        <v>2127</v>
      </c>
    </row>
    <row r="4000" spans="1:28" x14ac:dyDescent="0.2">
      <c r="A4000">
        <v>16132622</v>
      </c>
      <c r="B4000" t="s">
        <v>12958</v>
      </c>
      <c r="C4000" t="s">
        <v>3609</v>
      </c>
      <c r="D4000" t="s">
        <v>443</v>
      </c>
      <c r="E4000" t="s">
        <v>317</v>
      </c>
      <c r="F4000" t="s">
        <v>382</v>
      </c>
      <c r="G4000" t="s">
        <v>382</v>
      </c>
      <c r="H4000" t="s">
        <v>443</v>
      </c>
      <c r="I4000" t="s">
        <v>317</v>
      </c>
      <c r="J4000" t="s">
        <v>322</v>
      </c>
      <c r="K4000" t="s">
        <v>1885</v>
      </c>
      <c r="L4000" t="s">
        <v>14039</v>
      </c>
      <c r="M4000" s="11">
        <v>43123.518020833333</v>
      </c>
      <c r="N4000" s="11">
        <v>43123.518020833333</v>
      </c>
      <c r="O4000" s="11">
        <v>43130.519050925926</v>
      </c>
      <c r="P4000" t="s">
        <v>2124</v>
      </c>
      <c r="Q4000" t="s">
        <v>1161</v>
      </c>
      <c r="R4000" t="s">
        <v>14040</v>
      </c>
      <c r="S4000" t="s">
        <v>2125</v>
      </c>
      <c r="T4000" t="s">
        <v>2126</v>
      </c>
      <c r="U4000" t="s">
        <v>2127</v>
      </c>
      <c r="V4000">
        <v>0</v>
      </c>
      <c r="W4000" t="s">
        <v>2127</v>
      </c>
      <c r="X4000" t="s">
        <v>2125</v>
      </c>
      <c r="Y4000" t="s">
        <v>2125</v>
      </c>
      <c r="Z4000" t="s">
        <v>1962</v>
      </c>
      <c r="AA4000" t="s">
        <v>2137</v>
      </c>
      <c r="AB4000" t="s">
        <v>2127</v>
      </c>
    </row>
    <row r="4001" spans="1:28" x14ac:dyDescent="0.2">
      <c r="A4001">
        <v>16132689</v>
      </c>
      <c r="B4001" t="s">
        <v>10299</v>
      </c>
      <c r="C4001" t="s">
        <v>2778</v>
      </c>
      <c r="D4001" t="s">
        <v>550</v>
      </c>
      <c r="E4001" t="s">
        <v>317</v>
      </c>
      <c r="F4001" t="s">
        <v>316</v>
      </c>
      <c r="G4001" t="s">
        <v>316</v>
      </c>
      <c r="H4001" t="s">
        <v>550</v>
      </c>
      <c r="I4001" t="s">
        <v>317</v>
      </c>
      <c r="J4001" t="s">
        <v>334</v>
      </c>
      <c r="K4001" t="s">
        <v>464</v>
      </c>
      <c r="L4001" t="s">
        <v>14044</v>
      </c>
      <c r="M4001" s="11">
        <v>43123.521354166667</v>
      </c>
      <c r="N4001" s="11">
        <v>43123.521354166667</v>
      </c>
      <c r="O4001" s="11">
        <v>43130.544861111113</v>
      </c>
      <c r="P4001" t="s">
        <v>2124</v>
      </c>
      <c r="Q4001" t="s">
        <v>436</v>
      </c>
      <c r="R4001" t="s">
        <v>14045</v>
      </c>
      <c r="S4001" t="s">
        <v>2125</v>
      </c>
      <c r="T4001" t="s">
        <v>2126</v>
      </c>
      <c r="U4001" t="s">
        <v>2127</v>
      </c>
      <c r="V4001">
        <v>0</v>
      </c>
      <c r="W4001" t="s">
        <v>2127</v>
      </c>
      <c r="X4001" t="s">
        <v>2125</v>
      </c>
      <c r="Y4001" t="s">
        <v>2125</v>
      </c>
      <c r="Z4001" t="s">
        <v>1099</v>
      </c>
      <c r="AA4001" t="s">
        <v>2137</v>
      </c>
      <c r="AB4001" t="s">
        <v>2127</v>
      </c>
    </row>
    <row r="4002" spans="1:28" x14ac:dyDescent="0.2">
      <c r="A4002">
        <v>16132732</v>
      </c>
      <c r="B4002" t="s">
        <v>14046</v>
      </c>
      <c r="C4002" t="s">
        <v>3747</v>
      </c>
      <c r="D4002" t="s">
        <v>434</v>
      </c>
      <c r="E4002" t="s">
        <v>317</v>
      </c>
      <c r="F4002" t="s">
        <v>316</v>
      </c>
      <c r="G4002" t="s">
        <v>316</v>
      </c>
      <c r="H4002" t="s">
        <v>392</v>
      </c>
      <c r="I4002" t="s">
        <v>317</v>
      </c>
      <c r="J4002" t="s">
        <v>334</v>
      </c>
      <c r="K4002" t="s">
        <v>595</v>
      </c>
      <c r="L4002" t="s">
        <v>14047</v>
      </c>
      <c r="M4002" s="11">
        <v>43123.52443287037</v>
      </c>
      <c r="N4002" s="11">
        <v>43123.52443287037</v>
      </c>
      <c r="O4002" s="11">
        <v>43130.669502314813</v>
      </c>
      <c r="P4002" t="s">
        <v>2124</v>
      </c>
      <c r="Q4002" t="s">
        <v>425</v>
      </c>
      <c r="R4002" t="s">
        <v>14048</v>
      </c>
      <c r="S4002" t="s">
        <v>2125</v>
      </c>
      <c r="T4002" t="s">
        <v>2126</v>
      </c>
      <c r="U4002" t="s">
        <v>2127</v>
      </c>
      <c r="V4002">
        <v>0</v>
      </c>
      <c r="W4002" t="s">
        <v>2127</v>
      </c>
      <c r="X4002" t="s">
        <v>2125</v>
      </c>
      <c r="Y4002" t="s">
        <v>2125</v>
      </c>
      <c r="Z4002" t="s">
        <v>433</v>
      </c>
      <c r="AA4002" t="s">
        <v>2137</v>
      </c>
      <c r="AB4002" t="s">
        <v>2127</v>
      </c>
    </row>
    <row r="4003" spans="1:28" x14ac:dyDescent="0.2">
      <c r="A4003">
        <v>16132827</v>
      </c>
      <c r="B4003" t="s">
        <v>10299</v>
      </c>
      <c r="C4003" t="s">
        <v>2778</v>
      </c>
      <c r="D4003" t="s">
        <v>550</v>
      </c>
      <c r="E4003" t="s">
        <v>317</v>
      </c>
      <c r="F4003" t="s">
        <v>316</v>
      </c>
      <c r="G4003" t="s">
        <v>316</v>
      </c>
      <c r="H4003" t="s">
        <v>550</v>
      </c>
      <c r="I4003" t="s">
        <v>317</v>
      </c>
      <c r="J4003" t="s">
        <v>334</v>
      </c>
      <c r="K4003" t="s">
        <v>514</v>
      </c>
      <c r="L4003" t="s">
        <v>14049</v>
      </c>
      <c r="M4003" s="11">
        <v>43123.531747685185</v>
      </c>
      <c r="N4003" s="11">
        <v>43123.531747685185</v>
      </c>
      <c r="O4003" s="11">
        <v>43130.535127314812</v>
      </c>
      <c r="P4003" t="s">
        <v>2124</v>
      </c>
      <c r="Q4003" t="s">
        <v>1039</v>
      </c>
      <c r="R4003" t="s">
        <v>14050</v>
      </c>
      <c r="S4003" t="s">
        <v>2125</v>
      </c>
      <c r="T4003" t="s">
        <v>2126</v>
      </c>
      <c r="U4003" t="s">
        <v>2127</v>
      </c>
      <c r="V4003">
        <v>0</v>
      </c>
      <c r="W4003" t="s">
        <v>2127</v>
      </c>
      <c r="X4003" t="s">
        <v>2125</v>
      </c>
      <c r="Y4003" t="s">
        <v>2125</v>
      </c>
      <c r="Z4003" t="s">
        <v>1099</v>
      </c>
      <c r="AA4003" t="s">
        <v>2128</v>
      </c>
      <c r="AB4003" t="s">
        <v>2127</v>
      </c>
    </row>
    <row r="4004" spans="1:28" x14ac:dyDescent="0.2">
      <c r="A4004">
        <v>16132880</v>
      </c>
      <c r="B4004" t="s">
        <v>1783</v>
      </c>
      <c r="C4004" t="s">
        <v>2434</v>
      </c>
      <c r="D4004" t="s">
        <v>354</v>
      </c>
      <c r="E4004" t="s">
        <v>317</v>
      </c>
      <c r="F4004" t="s">
        <v>316</v>
      </c>
      <c r="G4004" t="s">
        <v>316</v>
      </c>
      <c r="H4004" t="s">
        <v>354</v>
      </c>
      <c r="I4004" t="s">
        <v>317</v>
      </c>
      <c r="J4004" t="s">
        <v>1040</v>
      </c>
      <c r="K4004" t="s">
        <v>595</v>
      </c>
      <c r="L4004" t="s">
        <v>14051</v>
      </c>
      <c r="M4004" s="11">
        <v>43123.535405092596</v>
      </c>
      <c r="N4004" s="11">
        <v>43123.535405092596</v>
      </c>
      <c r="O4004" s="11">
        <v>43130.56349537037</v>
      </c>
      <c r="P4004" t="s">
        <v>2124</v>
      </c>
      <c r="Q4004" t="s">
        <v>1853</v>
      </c>
      <c r="R4004" t="s">
        <v>14052</v>
      </c>
      <c r="S4004" t="s">
        <v>2125</v>
      </c>
      <c r="T4004" t="s">
        <v>2126</v>
      </c>
      <c r="U4004" t="s">
        <v>2127</v>
      </c>
      <c r="V4004">
        <v>0</v>
      </c>
      <c r="W4004" t="s">
        <v>2127</v>
      </c>
      <c r="X4004" t="s">
        <v>2125</v>
      </c>
      <c r="Y4004" t="s">
        <v>2125</v>
      </c>
      <c r="Z4004" t="s">
        <v>459</v>
      </c>
      <c r="AA4004" t="s">
        <v>2128</v>
      </c>
      <c r="AB4004" t="s">
        <v>3108</v>
      </c>
    </row>
    <row r="4005" spans="1:28" x14ac:dyDescent="0.2">
      <c r="A4005">
        <v>16132914</v>
      </c>
      <c r="B4005" t="s">
        <v>14029</v>
      </c>
      <c r="C4005" t="s">
        <v>3858</v>
      </c>
      <c r="D4005" t="s">
        <v>460</v>
      </c>
      <c r="E4005" t="s">
        <v>317</v>
      </c>
      <c r="F4005" t="s">
        <v>316</v>
      </c>
      <c r="G4005" t="s">
        <v>316</v>
      </c>
      <c r="H4005" t="s">
        <v>460</v>
      </c>
      <c r="I4005" t="s">
        <v>317</v>
      </c>
      <c r="J4005" t="s">
        <v>334</v>
      </c>
      <c r="K4005" t="s">
        <v>14053</v>
      </c>
      <c r="L4005" t="s">
        <v>14054</v>
      </c>
      <c r="M4005" s="11">
        <v>43123.537638888891</v>
      </c>
      <c r="N4005" s="11">
        <v>43123.537638888891</v>
      </c>
      <c r="O4005" s="11">
        <v>43130.560729166667</v>
      </c>
      <c r="P4005" t="s">
        <v>2124</v>
      </c>
      <c r="Q4005" t="s">
        <v>436</v>
      </c>
      <c r="R4005" t="s">
        <v>14055</v>
      </c>
      <c r="S4005" t="s">
        <v>2125</v>
      </c>
      <c r="T4005" t="s">
        <v>2126</v>
      </c>
      <c r="U4005" t="s">
        <v>2127</v>
      </c>
      <c r="V4005">
        <v>0</v>
      </c>
      <c r="W4005" t="s">
        <v>2127</v>
      </c>
      <c r="X4005" t="s">
        <v>2125</v>
      </c>
      <c r="Y4005" t="s">
        <v>2125</v>
      </c>
      <c r="Z4005" t="s">
        <v>421</v>
      </c>
      <c r="AA4005" t="s">
        <v>2137</v>
      </c>
      <c r="AB4005" t="s">
        <v>2127</v>
      </c>
    </row>
    <row r="4006" spans="1:28" x14ac:dyDescent="0.2">
      <c r="A4006">
        <v>16132945</v>
      </c>
      <c r="B4006" t="s">
        <v>12812</v>
      </c>
      <c r="C4006" t="s">
        <v>7592</v>
      </c>
      <c r="D4006" t="s">
        <v>392</v>
      </c>
      <c r="E4006" t="s">
        <v>317</v>
      </c>
      <c r="F4006" t="s">
        <v>316</v>
      </c>
      <c r="G4006" t="s">
        <v>316</v>
      </c>
      <c r="H4006" t="s">
        <v>392</v>
      </c>
      <c r="I4006" t="s">
        <v>317</v>
      </c>
      <c r="J4006" t="s">
        <v>334</v>
      </c>
      <c r="K4006" t="s">
        <v>595</v>
      </c>
      <c r="L4006" t="s">
        <v>14056</v>
      </c>
      <c r="M4006" s="11">
        <v>43123.539178240739</v>
      </c>
      <c r="N4006" s="11">
        <v>43123.539178240739</v>
      </c>
      <c r="O4006" s="11">
        <v>43130.545752314814</v>
      </c>
      <c r="P4006" t="s">
        <v>2124</v>
      </c>
      <c r="Q4006" t="s">
        <v>436</v>
      </c>
      <c r="R4006" t="s">
        <v>14057</v>
      </c>
      <c r="S4006" t="s">
        <v>2125</v>
      </c>
      <c r="T4006" t="s">
        <v>2126</v>
      </c>
      <c r="U4006" t="s">
        <v>2127</v>
      </c>
      <c r="V4006">
        <v>0</v>
      </c>
      <c r="W4006" t="s">
        <v>2127</v>
      </c>
      <c r="X4006" t="s">
        <v>2125</v>
      </c>
      <c r="Y4006" t="s">
        <v>2125</v>
      </c>
      <c r="Z4006" t="s">
        <v>421</v>
      </c>
      <c r="AA4006" t="s">
        <v>2137</v>
      </c>
      <c r="AB4006" t="s">
        <v>2127</v>
      </c>
    </row>
    <row r="4007" spans="1:28" x14ac:dyDescent="0.2">
      <c r="A4007">
        <v>16132948</v>
      </c>
      <c r="B4007" t="s">
        <v>3751</v>
      </c>
      <c r="C4007" t="s">
        <v>2619</v>
      </c>
      <c r="D4007" t="s">
        <v>518</v>
      </c>
      <c r="E4007" t="s">
        <v>317</v>
      </c>
      <c r="F4007" t="s">
        <v>316</v>
      </c>
      <c r="G4007" t="s">
        <v>316</v>
      </c>
      <c r="H4007" t="s">
        <v>518</v>
      </c>
      <c r="I4007" t="s">
        <v>317</v>
      </c>
      <c r="J4007" t="s">
        <v>334</v>
      </c>
      <c r="K4007" t="s">
        <v>14058</v>
      </c>
      <c r="L4007" t="s">
        <v>14059</v>
      </c>
      <c r="M4007" s="11">
        <v>43123.539351851854</v>
      </c>
      <c r="N4007" s="11">
        <v>43123.539351851854</v>
      </c>
      <c r="O4007" s="11">
        <v>43130.546377314815</v>
      </c>
      <c r="P4007" t="s">
        <v>2124</v>
      </c>
      <c r="Q4007" t="s">
        <v>425</v>
      </c>
      <c r="R4007" t="s">
        <v>14060</v>
      </c>
      <c r="S4007" t="s">
        <v>2125</v>
      </c>
      <c r="T4007" t="s">
        <v>2126</v>
      </c>
      <c r="U4007" t="s">
        <v>2127</v>
      </c>
      <c r="V4007">
        <v>0</v>
      </c>
      <c r="W4007" t="s">
        <v>2127</v>
      </c>
      <c r="X4007" t="s">
        <v>2125</v>
      </c>
      <c r="Y4007" t="s">
        <v>2125</v>
      </c>
      <c r="Z4007" t="s">
        <v>459</v>
      </c>
      <c r="AA4007" t="s">
        <v>2137</v>
      </c>
      <c r="AB4007" t="s">
        <v>2127</v>
      </c>
    </row>
    <row r="4008" spans="1:28" x14ac:dyDescent="0.2">
      <c r="A4008">
        <v>16133185</v>
      </c>
      <c r="B4008" t="s">
        <v>1783</v>
      </c>
      <c r="C4008" t="s">
        <v>2434</v>
      </c>
      <c r="D4008" t="s">
        <v>354</v>
      </c>
      <c r="E4008" t="s">
        <v>317</v>
      </c>
      <c r="F4008" t="s">
        <v>316</v>
      </c>
      <c r="G4008" t="s">
        <v>316</v>
      </c>
      <c r="H4008" t="s">
        <v>401</v>
      </c>
      <c r="I4008" t="s">
        <v>317</v>
      </c>
      <c r="J4008" t="s">
        <v>334</v>
      </c>
      <c r="K4008" t="s">
        <v>595</v>
      </c>
      <c r="L4008" t="s">
        <v>14062</v>
      </c>
      <c r="M4008" s="11">
        <v>43123.5544212963</v>
      </c>
      <c r="N4008" s="11">
        <v>43123.5544212963</v>
      </c>
      <c r="O4008" s="11">
        <v>43130.578333333331</v>
      </c>
      <c r="P4008" t="s">
        <v>2124</v>
      </c>
      <c r="Q4008" t="s">
        <v>436</v>
      </c>
      <c r="R4008" t="s">
        <v>14063</v>
      </c>
      <c r="S4008" t="s">
        <v>2125</v>
      </c>
      <c r="T4008" t="s">
        <v>2126</v>
      </c>
      <c r="U4008" t="s">
        <v>2127</v>
      </c>
      <c r="V4008">
        <v>0</v>
      </c>
      <c r="W4008" t="s">
        <v>2127</v>
      </c>
      <c r="X4008" t="s">
        <v>2125</v>
      </c>
      <c r="Y4008" t="s">
        <v>2125</v>
      </c>
      <c r="Z4008" t="s">
        <v>459</v>
      </c>
      <c r="AA4008" t="s">
        <v>2137</v>
      </c>
      <c r="AB4008" t="s">
        <v>2127</v>
      </c>
    </row>
    <row r="4009" spans="1:28" x14ac:dyDescent="0.2">
      <c r="A4009">
        <v>16133202</v>
      </c>
      <c r="B4009" t="s">
        <v>14064</v>
      </c>
      <c r="C4009" t="s">
        <v>7089</v>
      </c>
      <c r="D4009" t="s">
        <v>518</v>
      </c>
      <c r="E4009" t="s">
        <v>317</v>
      </c>
      <c r="F4009" t="s">
        <v>316</v>
      </c>
      <c r="G4009" t="s">
        <v>316</v>
      </c>
      <c r="H4009" t="s">
        <v>518</v>
      </c>
      <c r="I4009" t="s">
        <v>317</v>
      </c>
      <c r="J4009" t="s">
        <v>334</v>
      </c>
      <c r="K4009" t="s">
        <v>438</v>
      </c>
      <c r="L4009" t="s">
        <v>14065</v>
      </c>
      <c r="M4009" s="11">
        <v>43123.555763888886</v>
      </c>
      <c r="N4009" s="11">
        <v>43123.555763888886</v>
      </c>
      <c r="O4009" s="11">
        <v>43130.565208333333</v>
      </c>
      <c r="P4009" t="s">
        <v>2124</v>
      </c>
      <c r="Q4009" t="s">
        <v>425</v>
      </c>
      <c r="R4009" t="s">
        <v>14066</v>
      </c>
      <c r="S4009" t="s">
        <v>2125</v>
      </c>
      <c r="T4009" t="s">
        <v>2126</v>
      </c>
      <c r="U4009" t="s">
        <v>2127</v>
      </c>
      <c r="V4009">
        <v>0</v>
      </c>
      <c r="W4009" t="s">
        <v>2127</v>
      </c>
      <c r="X4009" t="s">
        <v>2125</v>
      </c>
      <c r="Y4009" t="s">
        <v>2125</v>
      </c>
      <c r="Z4009" t="s">
        <v>421</v>
      </c>
      <c r="AA4009" t="s">
        <v>2137</v>
      </c>
      <c r="AB4009" t="s">
        <v>2127</v>
      </c>
    </row>
    <row r="4010" spans="1:28" x14ac:dyDescent="0.2">
      <c r="A4010">
        <v>16133473</v>
      </c>
      <c r="B4010" t="s">
        <v>14071</v>
      </c>
      <c r="C4010" t="s">
        <v>14072</v>
      </c>
      <c r="D4010" t="s">
        <v>434</v>
      </c>
      <c r="E4010" t="s">
        <v>317</v>
      </c>
      <c r="F4010" t="s">
        <v>2127</v>
      </c>
      <c r="G4010" t="s">
        <v>370</v>
      </c>
      <c r="H4010" t="s">
        <v>434</v>
      </c>
      <c r="I4010" t="s">
        <v>317</v>
      </c>
      <c r="J4010" t="s">
        <v>334</v>
      </c>
      <c r="K4010" t="s">
        <v>14073</v>
      </c>
      <c r="L4010" t="s">
        <v>14074</v>
      </c>
      <c r="M4010" s="11">
        <v>43123.569884259261</v>
      </c>
      <c r="N4010" s="11">
        <v>43123.569884259261</v>
      </c>
      <c r="O4010" s="11">
        <v>43130.575381944444</v>
      </c>
      <c r="P4010" t="s">
        <v>2124</v>
      </c>
      <c r="Q4010" t="s">
        <v>1963</v>
      </c>
      <c r="R4010" t="s">
        <v>14075</v>
      </c>
      <c r="S4010" t="s">
        <v>2125</v>
      </c>
      <c r="T4010" t="s">
        <v>2126</v>
      </c>
      <c r="U4010" t="s">
        <v>2127</v>
      </c>
      <c r="V4010">
        <v>0</v>
      </c>
      <c r="W4010" t="s">
        <v>2127</v>
      </c>
      <c r="X4010" t="s">
        <v>2125</v>
      </c>
      <c r="Y4010" t="s">
        <v>2125</v>
      </c>
      <c r="Z4010" t="s">
        <v>14076</v>
      </c>
      <c r="AA4010" t="s">
        <v>2137</v>
      </c>
      <c r="AB4010" t="s">
        <v>2127</v>
      </c>
    </row>
    <row r="4011" spans="1:28" x14ac:dyDescent="0.2">
      <c r="A4011">
        <v>16133640</v>
      </c>
      <c r="B4011" t="s">
        <v>14077</v>
      </c>
      <c r="C4011" t="s">
        <v>3727</v>
      </c>
      <c r="D4011" t="s">
        <v>482</v>
      </c>
      <c r="E4011" t="s">
        <v>317</v>
      </c>
      <c r="F4011" t="s">
        <v>370</v>
      </c>
      <c r="G4011" t="s">
        <v>370</v>
      </c>
      <c r="H4011" t="s">
        <v>482</v>
      </c>
      <c r="I4011" t="s">
        <v>317</v>
      </c>
      <c r="J4011" t="s">
        <v>334</v>
      </c>
      <c r="K4011" t="s">
        <v>602</v>
      </c>
      <c r="L4011" t="s">
        <v>14078</v>
      </c>
      <c r="M4011" s="11">
        <v>43123.579780092594</v>
      </c>
      <c r="N4011" s="11">
        <v>43123.579780092594</v>
      </c>
      <c r="O4011" s="11">
        <v>43130.585150462961</v>
      </c>
      <c r="P4011" t="s">
        <v>2124</v>
      </c>
      <c r="Q4011" t="s">
        <v>600</v>
      </c>
      <c r="R4011" t="s">
        <v>14079</v>
      </c>
      <c r="S4011" t="s">
        <v>2125</v>
      </c>
      <c r="T4011" t="s">
        <v>2126</v>
      </c>
      <c r="U4011" t="s">
        <v>2127</v>
      </c>
      <c r="V4011">
        <v>0</v>
      </c>
      <c r="W4011" t="s">
        <v>2127</v>
      </c>
      <c r="X4011" t="s">
        <v>2125</v>
      </c>
      <c r="Y4011" t="s">
        <v>2125</v>
      </c>
      <c r="Z4011" t="s">
        <v>1321</v>
      </c>
      <c r="AA4011" t="s">
        <v>2137</v>
      </c>
      <c r="AB4011" t="s">
        <v>2127</v>
      </c>
    </row>
    <row r="4012" spans="1:28" x14ac:dyDescent="0.2">
      <c r="A4012">
        <v>16133649</v>
      </c>
      <c r="B4012" t="s">
        <v>14080</v>
      </c>
      <c r="C4012" t="s">
        <v>14081</v>
      </c>
      <c r="D4012" t="s">
        <v>434</v>
      </c>
      <c r="E4012" t="s">
        <v>317</v>
      </c>
      <c r="F4012" t="s">
        <v>2127</v>
      </c>
      <c r="G4012" t="s">
        <v>316</v>
      </c>
      <c r="H4012" t="s">
        <v>434</v>
      </c>
      <c r="I4012" t="s">
        <v>317</v>
      </c>
      <c r="J4012" t="s">
        <v>334</v>
      </c>
      <c r="K4012" t="s">
        <v>3352</v>
      </c>
      <c r="L4012" t="s">
        <v>14082</v>
      </c>
      <c r="M4012" s="11">
        <v>43123.58011574074</v>
      </c>
      <c r="N4012" s="11">
        <v>43123.58011574074</v>
      </c>
      <c r="O4012" s="11">
        <v>43130.582488425927</v>
      </c>
      <c r="P4012" t="s">
        <v>2124</v>
      </c>
      <c r="Q4012" t="s">
        <v>3694</v>
      </c>
      <c r="R4012" t="s">
        <v>14083</v>
      </c>
      <c r="S4012" t="s">
        <v>2125</v>
      </c>
      <c r="T4012" t="s">
        <v>2126</v>
      </c>
      <c r="U4012" t="s">
        <v>2127</v>
      </c>
      <c r="V4012">
        <v>0</v>
      </c>
      <c r="W4012" t="s">
        <v>2127</v>
      </c>
      <c r="X4012" t="s">
        <v>2125</v>
      </c>
      <c r="Y4012" t="s">
        <v>2125</v>
      </c>
      <c r="Z4012" t="s">
        <v>1672</v>
      </c>
      <c r="AA4012" t="s">
        <v>2137</v>
      </c>
      <c r="AB4012" t="s">
        <v>2127</v>
      </c>
    </row>
    <row r="4013" spans="1:28" x14ac:dyDescent="0.2">
      <c r="A4013">
        <v>16133683</v>
      </c>
      <c r="B4013" t="s">
        <v>6376</v>
      </c>
      <c r="C4013" t="s">
        <v>2340</v>
      </c>
      <c r="D4013" t="s">
        <v>324</v>
      </c>
      <c r="E4013" t="s">
        <v>317</v>
      </c>
      <c r="F4013" t="s">
        <v>323</v>
      </c>
      <c r="G4013" t="s">
        <v>323</v>
      </c>
      <c r="H4013" t="s">
        <v>324</v>
      </c>
      <c r="I4013" t="s">
        <v>317</v>
      </c>
      <c r="J4013" t="s">
        <v>334</v>
      </c>
      <c r="K4013" t="s">
        <v>14084</v>
      </c>
      <c r="L4013" t="s">
        <v>14085</v>
      </c>
      <c r="M4013" s="11">
        <v>43123.58221064815</v>
      </c>
      <c r="N4013" s="11">
        <v>43123.58221064815</v>
      </c>
      <c r="O4013" s="11">
        <v>43130.625381944446</v>
      </c>
      <c r="P4013" t="s">
        <v>2124</v>
      </c>
      <c r="Q4013" t="s">
        <v>14086</v>
      </c>
      <c r="R4013" t="s">
        <v>14087</v>
      </c>
      <c r="S4013" t="s">
        <v>2125</v>
      </c>
      <c r="T4013" t="s">
        <v>2126</v>
      </c>
      <c r="U4013" t="s">
        <v>2127</v>
      </c>
      <c r="V4013">
        <v>0</v>
      </c>
      <c r="W4013" t="s">
        <v>2127</v>
      </c>
      <c r="X4013" t="s">
        <v>2125</v>
      </c>
      <c r="Y4013" t="s">
        <v>2125</v>
      </c>
      <c r="Z4013" t="s">
        <v>534</v>
      </c>
      <c r="AA4013" t="s">
        <v>2128</v>
      </c>
      <c r="AB4013" t="s">
        <v>2127</v>
      </c>
    </row>
    <row r="4014" spans="1:28" x14ac:dyDescent="0.2">
      <c r="A4014">
        <v>16133688</v>
      </c>
      <c r="B4014" t="s">
        <v>2539</v>
      </c>
      <c r="C4014" t="s">
        <v>2158</v>
      </c>
      <c r="D4014" t="s">
        <v>315</v>
      </c>
      <c r="E4014" t="s">
        <v>317</v>
      </c>
      <c r="F4014" t="s">
        <v>2426</v>
      </c>
      <c r="G4014" t="s">
        <v>323</v>
      </c>
      <c r="H4014" t="s">
        <v>335</v>
      </c>
      <c r="I4014" t="s">
        <v>317</v>
      </c>
      <c r="J4014" t="s">
        <v>322</v>
      </c>
      <c r="K4014" t="s">
        <v>14088</v>
      </c>
      <c r="L4014" t="s">
        <v>14089</v>
      </c>
      <c r="M4014" s="11">
        <v>43123.582384259258</v>
      </c>
      <c r="N4014" s="11">
        <v>43123.582384259258</v>
      </c>
      <c r="O4014" s="11">
        <v>43130.591620370367</v>
      </c>
      <c r="P4014" t="s">
        <v>2124</v>
      </c>
      <c r="Q4014" t="s">
        <v>2428</v>
      </c>
      <c r="R4014" t="s">
        <v>14090</v>
      </c>
      <c r="S4014" t="s">
        <v>2125</v>
      </c>
      <c r="T4014" t="s">
        <v>2126</v>
      </c>
      <c r="U4014" t="s">
        <v>2127</v>
      </c>
      <c r="V4014">
        <v>0</v>
      </c>
      <c r="W4014" t="s">
        <v>2127</v>
      </c>
      <c r="X4014" t="s">
        <v>2125</v>
      </c>
      <c r="Y4014" t="s">
        <v>2125</v>
      </c>
      <c r="Z4014" t="s">
        <v>3745</v>
      </c>
      <c r="AA4014" t="s">
        <v>2128</v>
      </c>
      <c r="AB4014" t="s">
        <v>2127</v>
      </c>
    </row>
    <row r="4015" spans="1:28" x14ac:dyDescent="0.2">
      <c r="A4015">
        <v>16133702</v>
      </c>
      <c r="B4015" t="s">
        <v>3641</v>
      </c>
      <c r="C4015" t="s">
        <v>14091</v>
      </c>
      <c r="D4015" t="s">
        <v>443</v>
      </c>
      <c r="E4015" t="s">
        <v>317</v>
      </c>
      <c r="F4015" t="s">
        <v>382</v>
      </c>
      <c r="G4015" t="s">
        <v>382</v>
      </c>
      <c r="H4015" t="s">
        <v>443</v>
      </c>
      <c r="I4015" t="s">
        <v>317</v>
      </c>
      <c r="J4015" t="s">
        <v>334</v>
      </c>
      <c r="K4015" t="s">
        <v>526</v>
      </c>
      <c r="L4015" t="s">
        <v>14092</v>
      </c>
      <c r="M4015" s="11">
        <v>43123.583067129628</v>
      </c>
      <c r="N4015" s="11">
        <v>43123.583067129628</v>
      </c>
      <c r="O4015" s="11">
        <v>43130.584456018521</v>
      </c>
      <c r="P4015" t="s">
        <v>2124</v>
      </c>
      <c r="Q4015" t="s">
        <v>628</v>
      </c>
      <c r="R4015" t="s">
        <v>771</v>
      </c>
      <c r="S4015" t="s">
        <v>2125</v>
      </c>
      <c r="T4015" t="s">
        <v>2126</v>
      </c>
      <c r="U4015" t="s">
        <v>2127</v>
      </c>
      <c r="V4015">
        <v>0</v>
      </c>
      <c r="W4015" t="s">
        <v>2127</v>
      </c>
      <c r="X4015" t="s">
        <v>2125</v>
      </c>
      <c r="Y4015" t="s">
        <v>2125</v>
      </c>
      <c r="Z4015" t="s">
        <v>378</v>
      </c>
      <c r="AA4015" t="s">
        <v>2128</v>
      </c>
      <c r="AB4015" t="s">
        <v>2127</v>
      </c>
    </row>
    <row r="4016" spans="1:28" x14ac:dyDescent="0.2">
      <c r="A4016">
        <v>16133933</v>
      </c>
      <c r="B4016" t="s">
        <v>14093</v>
      </c>
      <c r="C4016" t="s">
        <v>2340</v>
      </c>
      <c r="D4016" t="s">
        <v>518</v>
      </c>
      <c r="E4016" t="s">
        <v>317</v>
      </c>
      <c r="F4016" t="s">
        <v>323</v>
      </c>
      <c r="G4016" t="s">
        <v>323</v>
      </c>
      <c r="H4016" t="s">
        <v>503</v>
      </c>
      <c r="I4016" t="s">
        <v>317</v>
      </c>
      <c r="J4016" t="s">
        <v>334</v>
      </c>
      <c r="K4016" t="s">
        <v>753</v>
      </c>
      <c r="L4016" t="s">
        <v>14094</v>
      </c>
      <c r="M4016" s="11">
        <v>43123.593298611115</v>
      </c>
      <c r="N4016" s="11">
        <v>43123.593298611115</v>
      </c>
      <c r="O4016" s="11">
        <v>43130.629641203705</v>
      </c>
      <c r="P4016" t="s">
        <v>2124</v>
      </c>
      <c r="Q4016" t="s">
        <v>884</v>
      </c>
      <c r="R4016" t="s">
        <v>14095</v>
      </c>
      <c r="S4016" t="s">
        <v>2125</v>
      </c>
      <c r="T4016" t="s">
        <v>2126</v>
      </c>
      <c r="U4016" t="s">
        <v>2127</v>
      </c>
      <c r="V4016">
        <v>0</v>
      </c>
      <c r="W4016" t="s">
        <v>2127</v>
      </c>
      <c r="X4016" t="s">
        <v>2125</v>
      </c>
      <c r="Y4016" t="s">
        <v>2125</v>
      </c>
      <c r="Z4016" t="s">
        <v>534</v>
      </c>
      <c r="AA4016" t="s">
        <v>2128</v>
      </c>
      <c r="AB4016" t="s">
        <v>2127</v>
      </c>
    </row>
    <row r="4017" spans="1:28" x14ac:dyDescent="0.2">
      <c r="A4017">
        <v>16133941</v>
      </c>
      <c r="B4017" t="s">
        <v>14096</v>
      </c>
      <c r="C4017" t="s">
        <v>2158</v>
      </c>
      <c r="D4017" t="s">
        <v>460</v>
      </c>
      <c r="E4017" t="s">
        <v>317</v>
      </c>
      <c r="F4017" t="s">
        <v>316</v>
      </c>
      <c r="G4017" t="s">
        <v>316</v>
      </c>
      <c r="H4017" t="s">
        <v>460</v>
      </c>
      <c r="I4017" t="s">
        <v>317</v>
      </c>
      <c r="J4017" t="s">
        <v>334</v>
      </c>
      <c r="K4017" t="s">
        <v>1717</v>
      </c>
      <c r="L4017" t="s">
        <v>14097</v>
      </c>
      <c r="M4017" s="11">
        <v>43123.593506944446</v>
      </c>
      <c r="N4017" s="11">
        <v>43123.593506944446</v>
      </c>
      <c r="O4017" s="11">
        <v>43130.602696759262</v>
      </c>
      <c r="P4017" t="s">
        <v>2124</v>
      </c>
      <c r="Q4017" t="s">
        <v>519</v>
      </c>
      <c r="R4017" t="s">
        <v>14098</v>
      </c>
      <c r="S4017" t="s">
        <v>2125</v>
      </c>
      <c r="T4017" t="s">
        <v>2126</v>
      </c>
      <c r="U4017" t="s">
        <v>2127</v>
      </c>
      <c r="V4017">
        <v>0</v>
      </c>
      <c r="W4017" t="s">
        <v>2127</v>
      </c>
      <c r="X4017" t="s">
        <v>2125</v>
      </c>
      <c r="Y4017" t="s">
        <v>2125</v>
      </c>
      <c r="Z4017" t="s">
        <v>312</v>
      </c>
      <c r="AA4017" t="s">
        <v>2137</v>
      </c>
      <c r="AB4017" t="s">
        <v>2127</v>
      </c>
    </row>
    <row r="4018" spans="1:28" x14ac:dyDescent="0.2">
      <c r="A4018">
        <v>16134002</v>
      </c>
      <c r="B4018" t="s">
        <v>14099</v>
      </c>
      <c r="C4018" t="s">
        <v>8240</v>
      </c>
      <c r="D4018" t="s">
        <v>369</v>
      </c>
      <c r="E4018" t="s">
        <v>317</v>
      </c>
      <c r="F4018" t="s">
        <v>370</v>
      </c>
      <c r="G4018" t="s">
        <v>370</v>
      </c>
      <c r="H4018" t="s">
        <v>369</v>
      </c>
      <c r="I4018" t="s">
        <v>317</v>
      </c>
      <c r="J4018" t="s">
        <v>430</v>
      </c>
      <c r="K4018" t="s">
        <v>1751</v>
      </c>
      <c r="L4018" t="s">
        <v>14100</v>
      </c>
      <c r="M4018" s="11">
        <v>43123.595509259256</v>
      </c>
      <c r="N4018" s="11">
        <v>43123.595509259256</v>
      </c>
      <c r="O4018" s="11">
        <v>43130.597881944443</v>
      </c>
      <c r="P4018" t="s">
        <v>2124</v>
      </c>
      <c r="Q4018" t="s">
        <v>483</v>
      </c>
      <c r="R4018" t="s">
        <v>14101</v>
      </c>
      <c r="S4018" t="s">
        <v>2125</v>
      </c>
      <c r="T4018" t="s">
        <v>2126</v>
      </c>
      <c r="U4018" t="s">
        <v>2127</v>
      </c>
      <c r="V4018">
        <v>0</v>
      </c>
      <c r="W4018" t="s">
        <v>2127</v>
      </c>
      <c r="X4018" t="s">
        <v>2125</v>
      </c>
      <c r="Y4018" t="s">
        <v>2125</v>
      </c>
      <c r="Z4018" t="s">
        <v>12172</v>
      </c>
      <c r="AA4018" t="s">
        <v>2137</v>
      </c>
      <c r="AB4018" t="s">
        <v>2127</v>
      </c>
    </row>
    <row r="4019" spans="1:28" x14ac:dyDescent="0.2">
      <c r="A4019">
        <v>16134090</v>
      </c>
      <c r="B4019" t="s">
        <v>5677</v>
      </c>
      <c r="C4019" t="s">
        <v>2158</v>
      </c>
      <c r="D4019" t="s">
        <v>518</v>
      </c>
      <c r="E4019" t="s">
        <v>317</v>
      </c>
      <c r="F4019" t="s">
        <v>316</v>
      </c>
      <c r="G4019" t="s">
        <v>414</v>
      </c>
      <c r="H4019" t="s">
        <v>2444</v>
      </c>
      <c r="J4019" t="s">
        <v>322</v>
      </c>
      <c r="K4019" t="s">
        <v>591</v>
      </c>
      <c r="L4019" t="s">
        <v>14102</v>
      </c>
      <c r="M4019" s="11">
        <v>43123.599432870367</v>
      </c>
      <c r="N4019" s="11">
        <v>43123.599432870367</v>
      </c>
      <c r="O4019" s="11">
        <v>43131.415347222224</v>
      </c>
      <c r="P4019" t="s">
        <v>2124</v>
      </c>
      <c r="Q4019" t="s">
        <v>2801</v>
      </c>
      <c r="R4019" t="s">
        <v>14103</v>
      </c>
      <c r="S4019" t="s">
        <v>2125</v>
      </c>
      <c r="T4019" t="s">
        <v>2126</v>
      </c>
      <c r="U4019" t="s">
        <v>2127</v>
      </c>
      <c r="V4019">
        <v>0</v>
      </c>
      <c r="W4019" t="s">
        <v>2127</v>
      </c>
      <c r="X4019" t="s">
        <v>2125</v>
      </c>
      <c r="Y4019" t="s">
        <v>2125</v>
      </c>
      <c r="Z4019" t="s">
        <v>312</v>
      </c>
      <c r="AA4019" t="s">
        <v>2137</v>
      </c>
      <c r="AB4019" t="s">
        <v>2127</v>
      </c>
    </row>
    <row r="4020" spans="1:28" x14ac:dyDescent="0.2">
      <c r="A4020">
        <v>16134116</v>
      </c>
      <c r="B4020" t="s">
        <v>5020</v>
      </c>
      <c r="C4020" t="s">
        <v>2158</v>
      </c>
      <c r="D4020" t="s">
        <v>401</v>
      </c>
      <c r="E4020" t="s">
        <v>317</v>
      </c>
      <c r="F4020" t="s">
        <v>316</v>
      </c>
      <c r="G4020" t="s">
        <v>316</v>
      </c>
      <c r="H4020" t="s">
        <v>401</v>
      </c>
      <c r="I4020" t="s">
        <v>317</v>
      </c>
      <c r="J4020" t="s">
        <v>334</v>
      </c>
      <c r="K4020" t="s">
        <v>8963</v>
      </c>
      <c r="L4020" t="s">
        <v>14104</v>
      </c>
      <c r="M4020" s="11">
        <v>43123.60052083333</v>
      </c>
      <c r="N4020" s="11">
        <v>43123.60052083333</v>
      </c>
      <c r="O4020" s="11">
        <v>43130.602337962962</v>
      </c>
      <c r="P4020" t="s">
        <v>2124</v>
      </c>
      <c r="Q4020" t="s">
        <v>402</v>
      </c>
      <c r="R4020" t="s">
        <v>14105</v>
      </c>
      <c r="S4020" t="s">
        <v>2125</v>
      </c>
      <c r="T4020" t="s">
        <v>2126</v>
      </c>
      <c r="U4020" t="s">
        <v>2127</v>
      </c>
      <c r="V4020">
        <v>0</v>
      </c>
      <c r="W4020" t="s">
        <v>2127</v>
      </c>
      <c r="X4020" t="s">
        <v>2125</v>
      </c>
      <c r="Y4020" t="s">
        <v>2125</v>
      </c>
      <c r="Z4020" t="s">
        <v>312</v>
      </c>
      <c r="AA4020" t="s">
        <v>2128</v>
      </c>
      <c r="AB4020" t="s">
        <v>2127</v>
      </c>
    </row>
    <row r="4021" spans="1:28" x14ac:dyDescent="0.2">
      <c r="A4021">
        <v>16134200</v>
      </c>
      <c r="B4021" t="s">
        <v>3511</v>
      </c>
      <c r="C4021" t="s">
        <v>4543</v>
      </c>
      <c r="D4021" t="s">
        <v>482</v>
      </c>
      <c r="E4021" t="s">
        <v>317</v>
      </c>
      <c r="F4021" t="s">
        <v>370</v>
      </c>
      <c r="G4021" t="s">
        <v>370</v>
      </c>
      <c r="H4021" t="s">
        <v>482</v>
      </c>
      <c r="I4021" t="s">
        <v>317</v>
      </c>
      <c r="J4021" t="s">
        <v>430</v>
      </c>
      <c r="K4021" t="s">
        <v>1218</v>
      </c>
      <c r="L4021" t="s">
        <v>14106</v>
      </c>
      <c r="M4021" s="11">
        <v>43123.603796296295</v>
      </c>
      <c r="N4021" s="11">
        <v>43123.603796296295</v>
      </c>
      <c r="O4021" s="11">
        <v>43130.626689814817</v>
      </c>
      <c r="P4021" t="s">
        <v>2124</v>
      </c>
      <c r="Q4021" t="s">
        <v>483</v>
      </c>
      <c r="R4021" t="s">
        <v>14107</v>
      </c>
      <c r="S4021" t="s">
        <v>2125</v>
      </c>
      <c r="T4021" t="s">
        <v>2126</v>
      </c>
      <c r="U4021" t="s">
        <v>2127</v>
      </c>
      <c r="V4021">
        <v>0</v>
      </c>
      <c r="W4021" t="s">
        <v>2127</v>
      </c>
      <c r="X4021" t="s">
        <v>2125</v>
      </c>
      <c r="Y4021" t="s">
        <v>2125</v>
      </c>
      <c r="Z4021" t="s">
        <v>988</v>
      </c>
      <c r="AA4021" t="s">
        <v>2137</v>
      </c>
      <c r="AB4021" t="s">
        <v>2127</v>
      </c>
    </row>
    <row r="4022" spans="1:28" x14ac:dyDescent="0.2">
      <c r="A4022">
        <v>16134253</v>
      </c>
      <c r="B4022" t="s">
        <v>11814</v>
      </c>
      <c r="C4022" t="s">
        <v>2158</v>
      </c>
      <c r="D4022" t="s">
        <v>482</v>
      </c>
      <c r="E4022" t="s">
        <v>317</v>
      </c>
      <c r="F4022" t="s">
        <v>2127</v>
      </c>
      <c r="G4022" t="s">
        <v>370</v>
      </c>
      <c r="H4022" t="s">
        <v>482</v>
      </c>
      <c r="I4022" t="s">
        <v>317</v>
      </c>
      <c r="J4022" t="s">
        <v>334</v>
      </c>
      <c r="K4022" t="s">
        <v>4133</v>
      </c>
      <c r="L4022" t="s">
        <v>14110</v>
      </c>
      <c r="M4022" s="11">
        <v>43123.60601851852</v>
      </c>
      <c r="N4022" s="11">
        <v>43123.60601851852</v>
      </c>
      <c r="O4022" s="11">
        <v>43130.60900462963</v>
      </c>
      <c r="P4022" t="s">
        <v>2124</v>
      </c>
      <c r="Q4022" t="s">
        <v>3286</v>
      </c>
      <c r="R4022" t="s">
        <v>11712</v>
      </c>
      <c r="S4022" t="s">
        <v>2125</v>
      </c>
      <c r="T4022" t="s">
        <v>2126</v>
      </c>
      <c r="U4022" t="s">
        <v>2127</v>
      </c>
      <c r="V4022">
        <v>0</v>
      </c>
      <c r="W4022" t="s">
        <v>2127</v>
      </c>
      <c r="X4022" t="s">
        <v>2125</v>
      </c>
      <c r="Y4022" t="s">
        <v>2125</v>
      </c>
      <c r="Z4022" t="s">
        <v>312</v>
      </c>
      <c r="AA4022" t="s">
        <v>2137</v>
      </c>
      <c r="AB4022" t="s">
        <v>2127</v>
      </c>
    </row>
    <row r="4023" spans="1:28" x14ac:dyDescent="0.2">
      <c r="A4023">
        <v>16134323</v>
      </c>
      <c r="B4023" t="s">
        <v>5256</v>
      </c>
      <c r="C4023" t="s">
        <v>3325</v>
      </c>
      <c r="D4023" t="s">
        <v>482</v>
      </c>
      <c r="E4023" t="s">
        <v>317</v>
      </c>
      <c r="F4023" t="s">
        <v>2127</v>
      </c>
      <c r="G4023" t="s">
        <v>370</v>
      </c>
      <c r="H4023" t="s">
        <v>482</v>
      </c>
      <c r="I4023" t="s">
        <v>317</v>
      </c>
      <c r="J4023" t="s">
        <v>334</v>
      </c>
      <c r="K4023" t="s">
        <v>3352</v>
      </c>
      <c r="L4023" t="s">
        <v>14112</v>
      </c>
      <c r="M4023" s="11">
        <v>43123.609131944446</v>
      </c>
      <c r="N4023" s="11">
        <v>43123.609131944446</v>
      </c>
      <c r="O4023" s="11">
        <v>43130.610046296293</v>
      </c>
      <c r="P4023" t="s">
        <v>2124</v>
      </c>
      <c r="Q4023" t="s">
        <v>3286</v>
      </c>
      <c r="R4023" t="s">
        <v>7015</v>
      </c>
      <c r="S4023" t="s">
        <v>2125</v>
      </c>
      <c r="T4023" t="s">
        <v>2126</v>
      </c>
      <c r="U4023" t="s">
        <v>2127</v>
      </c>
      <c r="V4023">
        <v>0</v>
      </c>
      <c r="W4023" t="s">
        <v>2127</v>
      </c>
      <c r="X4023" t="s">
        <v>2125</v>
      </c>
      <c r="Y4023" t="s">
        <v>2125</v>
      </c>
      <c r="Z4023" t="s">
        <v>613</v>
      </c>
      <c r="AA4023" t="s">
        <v>2137</v>
      </c>
      <c r="AB4023" t="s">
        <v>2127</v>
      </c>
    </row>
    <row r="4024" spans="1:28" x14ac:dyDescent="0.2">
      <c r="A4024">
        <v>16134336</v>
      </c>
      <c r="B4024" t="s">
        <v>3851</v>
      </c>
      <c r="C4024" t="s">
        <v>2158</v>
      </c>
      <c r="D4024" t="s">
        <v>550</v>
      </c>
      <c r="E4024" t="s">
        <v>317</v>
      </c>
      <c r="F4024" t="s">
        <v>316</v>
      </c>
      <c r="G4024" t="s">
        <v>316</v>
      </c>
      <c r="H4024" t="s">
        <v>550</v>
      </c>
      <c r="I4024" t="s">
        <v>317</v>
      </c>
      <c r="J4024" t="s">
        <v>334</v>
      </c>
      <c r="K4024" t="s">
        <v>14113</v>
      </c>
      <c r="L4024" t="s">
        <v>14114</v>
      </c>
      <c r="M4024" s="11">
        <v>43123.609664351854</v>
      </c>
      <c r="N4024" s="11">
        <v>43123.609664351854</v>
      </c>
      <c r="O4024" s="11">
        <v>43130.620787037034</v>
      </c>
      <c r="P4024" t="s">
        <v>2124</v>
      </c>
      <c r="Q4024" t="s">
        <v>519</v>
      </c>
      <c r="R4024" t="s">
        <v>14115</v>
      </c>
      <c r="S4024" t="s">
        <v>2125</v>
      </c>
      <c r="T4024" t="s">
        <v>2126</v>
      </c>
      <c r="U4024" t="s">
        <v>2127</v>
      </c>
      <c r="V4024">
        <v>0</v>
      </c>
      <c r="W4024" t="s">
        <v>2127</v>
      </c>
      <c r="X4024" t="s">
        <v>2125</v>
      </c>
      <c r="Y4024" t="s">
        <v>2125</v>
      </c>
      <c r="Z4024" t="s">
        <v>3854</v>
      </c>
      <c r="AA4024" t="s">
        <v>2137</v>
      </c>
      <c r="AB4024" t="s">
        <v>2127</v>
      </c>
    </row>
    <row r="4025" spans="1:28" x14ac:dyDescent="0.2">
      <c r="A4025">
        <v>16134400</v>
      </c>
      <c r="B4025" t="s">
        <v>14116</v>
      </c>
      <c r="C4025" t="s">
        <v>14117</v>
      </c>
      <c r="D4025" t="s">
        <v>369</v>
      </c>
      <c r="E4025" t="s">
        <v>317</v>
      </c>
      <c r="F4025" t="s">
        <v>2127</v>
      </c>
      <c r="G4025" t="s">
        <v>370</v>
      </c>
      <c r="H4025" t="s">
        <v>369</v>
      </c>
      <c r="I4025" t="s">
        <v>317</v>
      </c>
      <c r="J4025" t="s">
        <v>334</v>
      </c>
      <c r="K4025" t="s">
        <v>3558</v>
      </c>
      <c r="L4025" t="s">
        <v>14118</v>
      </c>
      <c r="M4025" s="11">
        <v>43123.612222222226</v>
      </c>
      <c r="N4025" s="11">
        <v>43123.612222222226</v>
      </c>
      <c r="O4025" s="11">
        <v>43130.613634259258</v>
      </c>
      <c r="P4025" t="s">
        <v>2124</v>
      </c>
      <c r="Q4025" t="s">
        <v>3694</v>
      </c>
      <c r="R4025" t="s">
        <v>5164</v>
      </c>
      <c r="S4025" t="s">
        <v>2125</v>
      </c>
      <c r="T4025" t="s">
        <v>2126</v>
      </c>
      <c r="U4025" t="s">
        <v>2127</v>
      </c>
      <c r="V4025">
        <v>0</v>
      </c>
      <c r="W4025" t="s">
        <v>2127</v>
      </c>
      <c r="X4025" t="s">
        <v>2125</v>
      </c>
      <c r="Y4025" t="s">
        <v>2125</v>
      </c>
      <c r="Z4025" t="s">
        <v>14119</v>
      </c>
      <c r="AA4025" t="s">
        <v>2137</v>
      </c>
      <c r="AB4025" t="s">
        <v>2127</v>
      </c>
    </row>
    <row r="4026" spans="1:28" x14ac:dyDescent="0.2">
      <c r="A4026">
        <v>16134402</v>
      </c>
      <c r="B4026" t="s">
        <v>13494</v>
      </c>
      <c r="C4026" t="s">
        <v>2340</v>
      </c>
      <c r="D4026" t="s">
        <v>518</v>
      </c>
      <c r="E4026" t="s">
        <v>317</v>
      </c>
      <c r="F4026" t="s">
        <v>316</v>
      </c>
      <c r="G4026" t="s">
        <v>323</v>
      </c>
      <c r="H4026" t="s">
        <v>503</v>
      </c>
      <c r="I4026" t="s">
        <v>317</v>
      </c>
      <c r="J4026" t="s">
        <v>334</v>
      </c>
      <c r="K4026" t="s">
        <v>526</v>
      </c>
      <c r="L4026" t="s">
        <v>14120</v>
      </c>
      <c r="M4026" s="11">
        <v>43123.612337962964</v>
      </c>
      <c r="N4026" s="11">
        <v>43123.612337962964</v>
      </c>
      <c r="O4026" s="11">
        <v>43130.660219907404</v>
      </c>
      <c r="P4026" t="s">
        <v>2124</v>
      </c>
      <c r="Q4026" t="s">
        <v>524</v>
      </c>
      <c r="R4026" t="s">
        <v>14121</v>
      </c>
      <c r="S4026" t="s">
        <v>2125</v>
      </c>
      <c r="T4026" t="s">
        <v>2126</v>
      </c>
      <c r="U4026" t="s">
        <v>2127</v>
      </c>
      <c r="V4026">
        <v>0</v>
      </c>
      <c r="W4026" t="s">
        <v>2127</v>
      </c>
      <c r="X4026" t="s">
        <v>2125</v>
      </c>
      <c r="Y4026" t="s">
        <v>2125</v>
      </c>
      <c r="Z4026" t="s">
        <v>534</v>
      </c>
      <c r="AA4026" t="s">
        <v>2137</v>
      </c>
      <c r="AB4026" t="s">
        <v>2127</v>
      </c>
    </row>
    <row r="4027" spans="1:28" x14ac:dyDescent="0.2">
      <c r="A4027">
        <v>16134425</v>
      </c>
      <c r="B4027" t="s">
        <v>14035</v>
      </c>
      <c r="C4027" t="s">
        <v>7588</v>
      </c>
      <c r="D4027" t="s">
        <v>443</v>
      </c>
      <c r="E4027" t="s">
        <v>317</v>
      </c>
      <c r="F4027" t="s">
        <v>382</v>
      </c>
      <c r="G4027" t="s">
        <v>382</v>
      </c>
      <c r="H4027" t="s">
        <v>443</v>
      </c>
      <c r="I4027" t="s">
        <v>317</v>
      </c>
      <c r="J4027" t="s">
        <v>334</v>
      </c>
      <c r="K4027" t="s">
        <v>514</v>
      </c>
      <c r="L4027" t="s">
        <v>14122</v>
      </c>
      <c r="M4027" s="11">
        <v>43123.613634259258</v>
      </c>
      <c r="N4027" s="11">
        <v>43123.613634259258</v>
      </c>
      <c r="O4027" s="11">
        <v>43130.697129629632</v>
      </c>
      <c r="P4027" t="s">
        <v>2124</v>
      </c>
      <c r="Q4027" t="s">
        <v>736</v>
      </c>
      <c r="R4027" t="s">
        <v>14123</v>
      </c>
      <c r="S4027" t="s">
        <v>2125</v>
      </c>
      <c r="T4027" t="s">
        <v>2126</v>
      </c>
      <c r="U4027" t="s">
        <v>2127</v>
      </c>
      <c r="V4027">
        <v>0</v>
      </c>
      <c r="W4027" t="s">
        <v>2127</v>
      </c>
      <c r="X4027" t="s">
        <v>2125</v>
      </c>
      <c r="Y4027" t="s">
        <v>2125</v>
      </c>
      <c r="Z4027" t="s">
        <v>14038</v>
      </c>
      <c r="AA4027" t="s">
        <v>2128</v>
      </c>
      <c r="AB4027" t="s">
        <v>2127</v>
      </c>
    </row>
    <row r="4028" spans="1:28" x14ac:dyDescent="0.2">
      <c r="A4028">
        <v>16134631</v>
      </c>
      <c r="B4028" t="s">
        <v>6970</v>
      </c>
      <c r="C4028" t="s">
        <v>5118</v>
      </c>
      <c r="D4028" t="s">
        <v>482</v>
      </c>
      <c r="E4028" t="s">
        <v>317</v>
      </c>
      <c r="F4028" t="s">
        <v>370</v>
      </c>
      <c r="G4028" t="s">
        <v>370</v>
      </c>
      <c r="H4028" t="s">
        <v>482</v>
      </c>
      <c r="I4028" t="s">
        <v>317</v>
      </c>
      <c r="J4028" t="s">
        <v>334</v>
      </c>
      <c r="K4028" t="s">
        <v>14124</v>
      </c>
      <c r="L4028" t="s">
        <v>14125</v>
      </c>
      <c r="M4028" s="11">
        <v>43123.62295138889</v>
      </c>
      <c r="N4028" s="11">
        <v>43123.62295138889</v>
      </c>
      <c r="O4028" s="11">
        <v>43130.656412037039</v>
      </c>
      <c r="P4028" t="s">
        <v>2124</v>
      </c>
      <c r="Q4028" t="s">
        <v>600</v>
      </c>
      <c r="R4028" t="s">
        <v>14126</v>
      </c>
      <c r="S4028" t="s">
        <v>2125</v>
      </c>
      <c r="T4028" t="s">
        <v>2126</v>
      </c>
      <c r="U4028" t="s">
        <v>2127</v>
      </c>
      <c r="V4028">
        <v>0</v>
      </c>
      <c r="W4028" t="s">
        <v>2127</v>
      </c>
      <c r="X4028" t="s">
        <v>2125</v>
      </c>
      <c r="Y4028" t="s">
        <v>2125</v>
      </c>
      <c r="Z4028" t="s">
        <v>634</v>
      </c>
      <c r="AA4028" t="s">
        <v>2137</v>
      </c>
      <c r="AB4028" t="s">
        <v>2127</v>
      </c>
    </row>
    <row r="4029" spans="1:28" x14ac:dyDescent="0.2">
      <c r="A4029">
        <v>16134642</v>
      </c>
      <c r="B4029" t="s">
        <v>14127</v>
      </c>
      <c r="C4029" t="s">
        <v>7093</v>
      </c>
      <c r="D4029" t="s">
        <v>369</v>
      </c>
      <c r="E4029" t="s">
        <v>317</v>
      </c>
      <c r="F4029" t="s">
        <v>370</v>
      </c>
      <c r="G4029" t="s">
        <v>370</v>
      </c>
      <c r="H4029" t="s">
        <v>369</v>
      </c>
      <c r="I4029" t="s">
        <v>317</v>
      </c>
      <c r="J4029" t="s">
        <v>334</v>
      </c>
      <c r="K4029" t="s">
        <v>729</v>
      </c>
      <c r="L4029" t="s">
        <v>14128</v>
      </c>
      <c r="M4029" s="11">
        <v>43123.623263888891</v>
      </c>
      <c r="N4029" s="11">
        <v>43123.623263888891</v>
      </c>
      <c r="O4029" s="11">
        <v>43130.624467592592</v>
      </c>
      <c r="P4029" t="s">
        <v>2124</v>
      </c>
      <c r="Q4029" t="s">
        <v>600</v>
      </c>
      <c r="R4029" t="s">
        <v>14129</v>
      </c>
      <c r="S4029" t="s">
        <v>2125</v>
      </c>
      <c r="T4029" t="s">
        <v>2126</v>
      </c>
      <c r="U4029" t="s">
        <v>2127</v>
      </c>
      <c r="V4029">
        <v>0</v>
      </c>
      <c r="W4029" t="s">
        <v>2127</v>
      </c>
      <c r="X4029" t="s">
        <v>2125</v>
      </c>
      <c r="Y4029" t="s">
        <v>2125</v>
      </c>
      <c r="Z4029" t="s">
        <v>1539</v>
      </c>
      <c r="AA4029" t="s">
        <v>2137</v>
      </c>
      <c r="AB4029" t="s">
        <v>2127</v>
      </c>
    </row>
    <row r="4030" spans="1:28" x14ac:dyDescent="0.2">
      <c r="A4030">
        <v>16134677</v>
      </c>
      <c r="B4030" t="s">
        <v>2840</v>
      </c>
      <c r="C4030" t="s">
        <v>7698</v>
      </c>
      <c r="D4030" t="s">
        <v>410</v>
      </c>
      <c r="E4030" t="s">
        <v>317</v>
      </c>
      <c r="F4030" t="s">
        <v>2127</v>
      </c>
      <c r="G4030" t="s">
        <v>384</v>
      </c>
      <c r="H4030" t="s">
        <v>1330</v>
      </c>
      <c r="J4030" t="s">
        <v>334</v>
      </c>
      <c r="K4030" t="s">
        <v>1164</v>
      </c>
      <c r="L4030" t="s">
        <v>14130</v>
      </c>
      <c r="M4030" s="11">
        <v>43123.624872685185</v>
      </c>
      <c r="N4030" s="11">
        <v>43123.624872685185</v>
      </c>
      <c r="O4030" s="11">
        <v>43131.563923611109</v>
      </c>
      <c r="P4030" t="s">
        <v>2124</v>
      </c>
      <c r="Q4030" t="s">
        <v>2717</v>
      </c>
      <c r="R4030" t="s">
        <v>14131</v>
      </c>
      <c r="S4030" t="s">
        <v>2125</v>
      </c>
      <c r="T4030" t="s">
        <v>2126</v>
      </c>
      <c r="U4030" t="s">
        <v>2127</v>
      </c>
      <c r="V4030">
        <v>0</v>
      </c>
      <c r="W4030" t="s">
        <v>2127</v>
      </c>
      <c r="X4030" t="s">
        <v>2125</v>
      </c>
      <c r="Y4030" t="s">
        <v>2125</v>
      </c>
      <c r="Z4030" t="s">
        <v>2844</v>
      </c>
      <c r="AA4030" t="s">
        <v>2137</v>
      </c>
      <c r="AB4030" t="s">
        <v>2127</v>
      </c>
    </row>
    <row r="4031" spans="1:28" x14ac:dyDescent="0.2">
      <c r="A4031">
        <v>16134773</v>
      </c>
      <c r="B4031" t="s">
        <v>13207</v>
      </c>
      <c r="C4031" t="s">
        <v>2340</v>
      </c>
      <c r="D4031" t="s">
        <v>401</v>
      </c>
      <c r="E4031" t="s">
        <v>317</v>
      </c>
      <c r="F4031" t="s">
        <v>316</v>
      </c>
      <c r="G4031" t="s">
        <v>316</v>
      </c>
      <c r="H4031" t="s">
        <v>401</v>
      </c>
      <c r="I4031" t="s">
        <v>317</v>
      </c>
      <c r="J4031" t="s">
        <v>334</v>
      </c>
      <c r="K4031" t="s">
        <v>14132</v>
      </c>
      <c r="L4031" t="s">
        <v>14133</v>
      </c>
      <c r="M4031" s="11">
        <v>43123.62877314815</v>
      </c>
      <c r="N4031" s="11">
        <v>43123.62877314815</v>
      </c>
      <c r="O4031" s="11">
        <v>43130.662476851852</v>
      </c>
      <c r="P4031" t="s">
        <v>2124</v>
      </c>
      <c r="Q4031" t="s">
        <v>551</v>
      </c>
      <c r="R4031" t="s">
        <v>14134</v>
      </c>
      <c r="S4031" t="s">
        <v>2125</v>
      </c>
      <c r="T4031" t="s">
        <v>2126</v>
      </c>
      <c r="U4031" t="s">
        <v>2127</v>
      </c>
      <c r="V4031">
        <v>0</v>
      </c>
      <c r="W4031" t="s">
        <v>2127</v>
      </c>
      <c r="X4031" t="s">
        <v>2125</v>
      </c>
      <c r="Y4031" t="s">
        <v>2125</v>
      </c>
      <c r="Z4031" t="s">
        <v>534</v>
      </c>
      <c r="AA4031" t="s">
        <v>2128</v>
      </c>
      <c r="AB4031" t="s">
        <v>2127</v>
      </c>
    </row>
    <row r="4032" spans="1:28" x14ac:dyDescent="0.2">
      <c r="A4032">
        <v>16134818</v>
      </c>
      <c r="B4032" t="s">
        <v>13429</v>
      </c>
      <c r="C4032" t="s">
        <v>8804</v>
      </c>
      <c r="D4032" t="s">
        <v>354</v>
      </c>
      <c r="E4032" t="s">
        <v>317</v>
      </c>
      <c r="F4032" t="s">
        <v>370</v>
      </c>
      <c r="G4032" t="s">
        <v>370</v>
      </c>
      <c r="H4032" t="s">
        <v>354</v>
      </c>
      <c r="I4032" t="s">
        <v>317</v>
      </c>
      <c r="J4032" t="s">
        <v>1040</v>
      </c>
      <c r="K4032" t="s">
        <v>602</v>
      </c>
      <c r="L4032" t="s">
        <v>14135</v>
      </c>
      <c r="M4032" s="11">
        <v>43123.630972222221</v>
      </c>
      <c r="N4032" s="11">
        <v>43123.630972222221</v>
      </c>
      <c r="O4032" s="11">
        <v>43130.640069444446</v>
      </c>
      <c r="P4032" t="s">
        <v>2124</v>
      </c>
      <c r="Q4032" t="s">
        <v>1061</v>
      </c>
      <c r="R4032" t="s">
        <v>14136</v>
      </c>
      <c r="S4032" t="s">
        <v>2125</v>
      </c>
      <c r="T4032" t="s">
        <v>2126</v>
      </c>
      <c r="U4032" t="s">
        <v>2127</v>
      </c>
      <c r="V4032">
        <v>0</v>
      </c>
      <c r="W4032" t="s">
        <v>2127</v>
      </c>
      <c r="X4032" t="s">
        <v>2125</v>
      </c>
      <c r="Y4032" t="s">
        <v>2125</v>
      </c>
      <c r="Z4032" t="s">
        <v>3562</v>
      </c>
      <c r="AA4032" t="s">
        <v>2128</v>
      </c>
      <c r="AB4032" t="s">
        <v>3108</v>
      </c>
    </row>
    <row r="4033" spans="1:28" x14ac:dyDescent="0.2">
      <c r="A4033">
        <v>16134841</v>
      </c>
      <c r="B4033" t="s">
        <v>2756</v>
      </c>
      <c r="C4033" t="s">
        <v>2158</v>
      </c>
      <c r="D4033" t="s">
        <v>518</v>
      </c>
      <c r="E4033" t="s">
        <v>317</v>
      </c>
      <c r="F4033" t="s">
        <v>316</v>
      </c>
      <c r="G4033" t="s">
        <v>316</v>
      </c>
      <c r="H4033" t="s">
        <v>518</v>
      </c>
      <c r="I4033" t="s">
        <v>317</v>
      </c>
      <c r="J4033" t="s">
        <v>334</v>
      </c>
      <c r="K4033" t="s">
        <v>14137</v>
      </c>
      <c r="L4033" t="s">
        <v>14138</v>
      </c>
      <c r="M4033" s="11">
        <v>43123.631874999999</v>
      </c>
      <c r="N4033" s="11">
        <v>43123.631874999999</v>
      </c>
      <c r="O4033" s="11">
        <v>43130.636250000003</v>
      </c>
      <c r="P4033" t="s">
        <v>2124</v>
      </c>
      <c r="Q4033" t="s">
        <v>584</v>
      </c>
      <c r="R4033" t="s">
        <v>14139</v>
      </c>
      <c r="S4033" t="s">
        <v>2125</v>
      </c>
      <c r="T4033" t="s">
        <v>2126</v>
      </c>
      <c r="U4033" t="s">
        <v>2127</v>
      </c>
      <c r="V4033">
        <v>0</v>
      </c>
      <c r="W4033" t="s">
        <v>2127</v>
      </c>
      <c r="X4033" t="s">
        <v>2125</v>
      </c>
      <c r="Y4033" t="s">
        <v>2125</v>
      </c>
      <c r="Z4033" t="s">
        <v>312</v>
      </c>
      <c r="AA4033" t="s">
        <v>2128</v>
      </c>
      <c r="AB4033" t="s">
        <v>2127</v>
      </c>
    </row>
    <row r="4034" spans="1:28" x14ac:dyDescent="0.2">
      <c r="A4034">
        <v>16134848</v>
      </c>
      <c r="B4034" t="s">
        <v>14140</v>
      </c>
      <c r="C4034" t="s">
        <v>14141</v>
      </c>
      <c r="D4034" t="s">
        <v>369</v>
      </c>
      <c r="E4034" t="s">
        <v>317</v>
      </c>
      <c r="F4034" t="s">
        <v>370</v>
      </c>
      <c r="G4034" t="s">
        <v>370</v>
      </c>
      <c r="H4034" t="s">
        <v>369</v>
      </c>
      <c r="I4034" t="s">
        <v>317</v>
      </c>
      <c r="J4034" t="s">
        <v>322</v>
      </c>
      <c r="K4034" t="s">
        <v>595</v>
      </c>
      <c r="L4034" t="s">
        <v>14142</v>
      </c>
      <c r="M4034" s="11">
        <v>43123.63208333333</v>
      </c>
      <c r="N4034" s="11">
        <v>43123.63208333333</v>
      </c>
      <c r="O4034" s="11">
        <v>43130.637002314812</v>
      </c>
      <c r="P4034" t="s">
        <v>2124</v>
      </c>
      <c r="Q4034" t="s">
        <v>483</v>
      </c>
      <c r="R4034" t="s">
        <v>14143</v>
      </c>
      <c r="S4034" t="s">
        <v>2125</v>
      </c>
      <c r="T4034" t="s">
        <v>2126</v>
      </c>
      <c r="U4034" t="s">
        <v>2127</v>
      </c>
      <c r="V4034">
        <v>0</v>
      </c>
      <c r="W4034" t="s">
        <v>2127</v>
      </c>
      <c r="X4034" t="s">
        <v>2125</v>
      </c>
      <c r="Y4034" t="s">
        <v>2125</v>
      </c>
      <c r="Z4034" t="s">
        <v>1309</v>
      </c>
      <c r="AA4034" t="s">
        <v>2137</v>
      </c>
      <c r="AB4034" t="s">
        <v>2127</v>
      </c>
    </row>
    <row r="4035" spans="1:28" x14ac:dyDescent="0.2">
      <c r="A4035">
        <v>16134888</v>
      </c>
      <c r="B4035" t="s">
        <v>6321</v>
      </c>
      <c r="C4035" t="s">
        <v>6322</v>
      </c>
      <c r="D4035" t="s">
        <v>510</v>
      </c>
      <c r="E4035" t="s">
        <v>317</v>
      </c>
      <c r="F4035" t="s">
        <v>2127</v>
      </c>
      <c r="G4035" t="s">
        <v>316</v>
      </c>
      <c r="H4035" t="s">
        <v>510</v>
      </c>
      <c r="I4035" t="s">
        <v>317</v>
      </c>
      <c r="J4035" t="s">
        <v>334</v>
      </c>
      <c r="K4035" t="s">
        <v>3665</v>
      </c>
      <c r="L4035" t="s">
        <v>14144</v>
      </c>
      <c r="M4035" s="11">
        <v>43123.633472222224</v>
      </c>
      <c r="N4035" s="11">
        <v>43123.633472222224</v>
      </c>
      <c r="O4035" s="11">
        <v>43130.635659722226</v>
      </c>
      <c r="P4035" t="s">
        <v>2124</v>
      </c>
      <c r="Q4035" t="s">
        <v>3694</v>
      </c>
      <c r="R4035" t="s">
        <v>14145</v>
      </c>
      <c r="S4035" t="s">
        <v>2125</v>
      </c>
      <c r="T4035" t="s">
        <v>2126</v>
      </c>
      <c r="U4035" t="s">
        <v>2127</v>
      </c>
      <c r="V4035">
        <v>0</v>
      </c>
      <c r="W4035" t="s">
        <v>2127</v>
      </c>
      <c r="X4035" t="s">
        <v>2125</v>
      </c>
      <c r="Y4035" t="s">
        <v>2125</v>
      </c>
      <c r="Z4035" t="s">
        <v>4829</v>
      </c>
      <c r="AA4035" t="s">
        <v>2137</v>
      </c>
      <c r="AB4035" t="s">
        <v>2127</v>
      </c>
    </row>
    <row r="4036" spans="1:28" x14ac:dyDescent="0.2">
      <c r="A4036">
        <v>16134890</v>
      </c>
      <c r="B4036" t="s">
        <v>14146</v>
      </c>
      <c r="C4036" t="s">
        <v>2158</v>
      </c>
      <c r="D4036" t="s">
        <v>468</v>
      </c>
      <c r="E4036" t="s">
        <v>317</v>
      </c>
      <c r="F4036" t="s">
        <v>316</v>
      </c>
      <c r="G4036" t="s">
        <v>323</v>
      </c>
      <c r="H4036" t="s">
        <v>503</v>
      </c>
      <c r="I4036" t="s">
        <v>317</v>
      </c>
      <c r="J4036" t="s">
        <v>334</v>
      </c>
      <c r="K4036" t="s">
        <v>1787</v>
      </c>
      <c r="L4036" t="s">
        <v>14147</v>
      </c>
      <c r="M4036" s="11">
        <v>43123.633483796293</v>
      </c>
      <c r="N4036" s="11">
        <v>43123.633483796293</v>
      </c>
      <c r="O4036" s="11">
        <v>43131.617175925923</v>
      </c>
      <c r="P4036" t="s">
        <v>2124</v>
      </c>
      <c r="Q4036" t="s">
        <v>551</v>
      </c>
      <c r="R4036" t="s">
        <v>14148</v>
      </c>
      <c r="S4036" t="s">
        <v>2125</v>
      </c>
      <c r="T4036" t="s">
        <v>2126</v>
      </c>
      <c r="U4036" t="s">
        <v>2127</v>
      </c>
      <c r="V4036">
        <v>0</v>
      </c>
      <c r="W4036" t="s">
        <v>2127</v>
      </c>
      <c r="X4036" t="s">
        <v>2125</v>
      </c>
      <c r="Y4036" t="s">
        <v>2125</v>
      </c>
      <c r="Z4036" t="s">
        <v>378</v>
      </c>
      <c r="AA4036" t="s">
        <v>2128</v>
      </c>
      <c r="AB4036" t="s">
        <v>2127</v>
      </c>
    </row>
    <row r="4037" spans="1:28" x14ac:dyDescent="0.2">
      <c r="A4037">
        <v>16134919</v>
      </c>
      <c r="B4037" t="s">
        <v>9254</v>
      </c>
      <c r="C4037" t="s">
        <v>3527</v>
      </c>
      <c r="D4037" t="s">
        <v>354</v>
      </c>
      <c r="E4037" t="s">
        <v>317</v>
      </c>
      <c r="F4037" t="s">
        <v>2127</v>
      </c>
      <c r="G4037" t="s">
        <v>316</v>
      </c>
      <c r="H4037" t="s">
        <v>354</v>
      </c>
      <c r="I4037" t="s">
        <v>317</v>
      </c>
      <c r="J4037" t="s">
        <v>1040</v>
      </c>
      <c r="K4037" t="s">
        <v>1062</v>
      </c>
      <c r="L4037" t="s">
        <v>5367</v>
      </c>
      <c r="M4037" s="11">
        <v>43123.634930555556</v>
      </c>
      <c r="N4037" s="11">
        <v>43123.634930555556</v>
      </c>
      <c r="O4037" s="11">
        <v>43130.646157407406</v>
      </c>
      <c r="P4037" t="s">
        <v>2124</v>
      </c>
      <c r="Q4037" t="s">
        <v>7027</v>
      </c>
      <c r="R4037" t="s">
        <v>14149</v>
      </c>
      <c r="S4037" t="s">
        <v>2125</v>
      </c>
      <c r="T4037" t="s">
        <v>2126</v>
      </c>
      <c r="U4037" t="s">
        <v>2127</v>
      </c>
      <c r="V4037">
        <v>0</v>
      </c>
      <c r="W4037" t="s">
        <v>2127</v>
      </c>
      <c r="X4037" t="s">
        <v>2125</v>
      </c>
      <c r="Y4037" t="s">
        <v>2125</v>
      </c>
      <c r="Z4037" t="s">
        <v>459</v>
      </c>
      <c r="AA4037" t="s">
        <v>2128</v>
      </c>
      <c r="AB4037" t="s">
        <v>2127</v>
      </c>
    </row>
    <row r="4038" spans="1:28" x14ac:dyDescent="0.2">
      <c r="A4038">
        <v>16134995</v>
      </c>
      <c r="B4038" t="s">
        <v>14150</v>
      </c>
      <c r="C4038" t="s">
        <v>2340</v>
      </c>
      <c r="D4038" t="s">
        <v>324</v>
      </c>
      <c r="E4038" t="s">
        <v>317</v>
      </c>
      <c r="F4038" t="s">
        <v>323</v>
      </c>
      <c r="G4038" t="s">
        <v>323</v>
      </c>
      <c r="H4038" t="s">
        <v>324</v>
      </c>
      <c r="I4038" t="s">
        <v>317</v>
      </c>
      <c r="J4038" t="s">
        <v>334</v>
      </c>
      <c r="K4038" t="s">
        <v>14151</v>
      </c>
      <c r="L4038" t="s">
        <v>14152</v>
      </c>
      <c r="M4038" s="11">
        <v>43123.637986111113</v>
      </c>
      <c r="N4038" s="11">
        <v>43123.637986111113</v>
      </c>
      <c r="O4038" s="11">
        <v>43130.646840277775</v>
      </c>
      <c r="P4038" t="s">
        <v>2124</v>
      </c>
      <c r="Q4038" t="s">
        <v>14153</v>
      </c>
      <c r="R4038" t="s">
        <v>14154</v>
      </c>
      <c r="S4038" t="s">
        <v>2125</v>
      </c>
      <c r="T4038" t="s">
        <v>2126</v>
      </c>
      <c r="U4038" t="s">
        <v>2127</v>
      </c>
      <c r="V4038">
        <v>0</v>
      </c>
      <c r="W4038" t="s">
        <v>2127</v>
      </c>
      <c r="X4038" t="s">
        <v>2125</v>
      </c>
      <c r="Y4038" t="s">
        <v>2125</v>
      </c>
      <c r="Z4038" t="s">
        <v>534</v>
      </c>
      <c r="AA4038" t="s">
        <v>2128</v>
      </c>
      <c r="AB4038" t="s">
        <v>2127</v>
      </c>
    </row>
    <row r="4039" spans="1:28" x14ac:dyDescent="0.2">
      <c r="A4039">
        <v>16135013</v>
      </c>
      <c r="B4039" t="s">
        <v>14099</v>
      </c>
      <c r="C4039" t="s">
        <v>8240</v>
      </c>
      <c r="D4039" t="s">
        <v>482</v>
      </c>
      <c r="E4039" t="s">
        <v>317</v>
      </c>
      <c r="F4039" t="s">
        <v>370</v>
      </c>
      <c r="G4039" t="s">
        <v>384</v>
      </c>
      <c r="H4039" t="s">
        <v>476</v>
      </c>
      <c r="J4039" t="s">
        <v>430</v>
      </c>
      <c r="K4039" t="s">
        <v>14155</v>
      </c>
      <c r="L4039" t="s">
        <v>14156</v>
      </c>
      <c r="M4039" s="11">
        <v>43123.638993055552</v>
      </c>
      <c r="N4039" s="11">
        <v>43123.638993055552</v>
      </c>
      <c r="O4039" s="11">
        <v>43131.456238425926</v>
      </c>
      <c r="P4039" t="s">
        <v>2124</v>
      </c>
      <c r="Q4039" t="s">
        <v>559</v>
      </c>
      <c r="R4039" t="s">
        <v>14157</v>
      </c>
      <c r="S4039" t="s">
        <v>2125</v>
      </c>
      <c r="T4039" t="s">
        <v>2126</v>
      </c>
      <c r="U4039" t="s">
        <v>2127</v>
      </c>
      <c r="V4039">
        <v>0</v>
      </c>
      <c r="W4039" t="s">
        <v>2127</v>
      </c>
      <c r="X4039" t="s">
        <v>2125</v>
      </c>
      <c r="Y4039" t="s">
        <v>2125</v>
      </c>
      <c r="Z4039" t="s">
        <v>12172</v>
      </c>
      <c r="AA4039" t="s">
        <v>2137</v>
      </c>
      <c r="AB4039" t="s">
        <v>2659</v>
      </c>
    </row>
    <row r="4040" spans="1:28" x14ac:dyDescent="0.2">
      <c r="A4040">
        <v>16135015</v>
      </c>
      <c r="B4040" t="s">
        <v>13429</v>
      </c>
      <c r="C4040" t="s">
        <v>8804</v>
      </c>
      <c r="D4040" t="s">
        <v>354</v>
      </c>
      <c r="E4040" t="s">
        <v>317</v>
      </c>
      <c r="F4040" t="s">
        <v>370</v>
      </c>
      <c r="G4040" t="s">
        <v>370</v>
      </c>
      <c r="H4040" t="s">
        <v>354</v>
      </c>
      <c r="I4040" t="s">
        <v>317</v>
      </c>
      <c r="J4040" t="s">
        <v>334</v>
      </c>
      <c r="K4040" t="s">
        <v>602</v>
      </c>
      <c r="L4040" t="s">
        <v>14158</v>
      </c>
      <c r="M4040" s="11">
        <v>43123.639016203706</v>
      </c>
      <c r="N4040" s="11">
        <v>43123.639016203706</v>
      </c>
      <c r="O4040" s="11">
        <v>43130.641087962962</v>
      </c>
      <c r="P4040" t="s">
        <v>2124</v>
      </c>
      <c r="Q4040" t="s">
        <v>600</v>
      </c>
      <c r="R4040" t="s">
        <v>14159</v>
      </c>
      <c r="S4040" t="s">
        <v>2125</v>
      </c>
      <c r="T4040" t="s">
        <v>2126</v>
      </c>
      <c r="U4040" t="s">
        <v>2127</v>
      </c>
      <c r="V4040">
        <v>0</v>
      </c>
      <c r="W4040" t="s">
        <v>2127</v>
      </c>
      <c r="X4040" t="s">
        <v>2125</v>
      </c>
      <c r="Y4040" t="s">
        <v>2125</v>
      </c>
      <c r="Z4040" t="s">
        <v>3562</v>
      </c>
      <c r="AA4040" t="s">
        <v>2137</v>
      </c>
      <c r="AB4040" t="s">
        <v>2127</v>
      </c>
    </row>
    <row r="4041" spans="1:28" x14ac:dyDescent="0.2">
      <c r="A4041">
        <v>16135021</v>
      </c>
      <c r="B4041" t="s">
        <v>14160</v>
      </c>
      <c r="C4041" t="s">
        <v>14161</v>
      </c>
      <c r="D4041" t="s">
        <v>468</v>
      </c>
      <c r="E4041" t="s">
        <v>317</v>
      </c>
      <c r="F4041" t="s">
        <v>316</v>
      </c>
      <c r="G4041" t="s">
        <v>316</v>
      </c>
      <c r="H4041" t="s">
        <v>468</v>
      </c>
      <c r="I4041" t="s">
        <v>317</v>
      </c>
      <c r="J4041" t="s">
        <v>334</v>
      </c>
      <c r="K4041" t="s">
        <v>1101</v>
      </c>
      <c r="L4041" t="s">
        <v>14162</v>
      </c>
      <c r="M4041" s="11">
        <v>43123.639247685183</v>
      </c>
      <c r="N4041" s="11">
        <v>43123.639247685183</v>
      </c>
      <c r="O4041" s="11">
        <v>43130.64744212963</v>
      </c>
      <c r="P4041" t="s">
        <v>2124</v>
      </c>
      <c r="Q4041" t="s">
        <v>355</v>
      </c>
      <c r="R4041" t="s">
        <v>14163</v>
      </c>
      <c r="S4041" t="s">
        <v>2125</v>
      </c>
      <c r="T4041" t="s">
        <v>2126</v>
      </c>
      <c r="U4041" t="s">
        <v>2127</v>
      </c>
      <c r="V4041">
        <v>0</v>
      </c>
      <c r="W4041" t="s">
        <v>2127</v>
      </c>
      <c r="X4041" t="s">
        <v>2125</v>
      </c>
      <c r="Y4041" t="s">
        <v>2125</v>
      </c>
      <c r="Z4041" t="s">
        <v>421</v>
      </c>
      <c r="AA4041" t="s">
        <v>2137</v>
      </c>
      <c r="AB4041" t="s">
        <v>2127</v>
      </c>
    </row>
    <row r="4042" spans="1:28" x14ac:dyDescent="0.2">
      <c r="A4042">
        <v>16135052</v>
      </c>
      <c r="B4042" t="s">
        <v>14164</v>
      </c>
      <c r="C4042" t="s">
        <v>6902</v>
      </c>
      <c r="D4042" t="s">
        <v>550</v>
      </c>
      <c r="E4042" t="s">
        <v>317</v>
      </c>
      <c r="F4042" t="s">
        <v>316</v>
      </c>
      <c r="G4042" t="s">
        <v>316</v>
      </c>
      <c r="H4042" t="s">
        <v>550</v>
      </c>
      <c r="I4042" t="s">
        <v>317</v>
      </c>
      <c r="J4042" t="s">
        <v>334</v>
      </c>
      <c r="K4042" t="s">
        <v>14165</v>
      </c>
      <c r="L4042" t="s">
        <v>14166</v>
      </c>
      <c r="M4042" s="11">
        <v>43123.640682870369</v>
      </c>
      <c r="N4042" s="11">
        <v>43123.640682870369</v>
      </c>
      <c r="O4042" s="11">
        <v>43130.663287037038</v>
      </c>
      <c r="P4042" t="s">
        <v>2124</v>
      </c>
      <c r="Q4042" t="s">
        <v>425</v>
      </c>
      <c r="R4042" t="s">
        <v>14167</v>
      </c>
      <c r="S4042" t="s">
        <v>2125</v>
      </c>
      <c r="T4042" t="s">
        <v>2126</v>
      </c>
      <c r="U4042" t="s">
        <v>2127</v>
      </c>
      <c r="V4042">
        <v>0</v>
      </c>
      <c r="W4042" t="s">
        <v>2127</v>
      </c>
      <c r="X4042" t="s">
        <v>2125</v>
      </c>
      <c r="Y4042" t="s">
        <v>2125</v>
      </c>
      <c r="Z4042" t="s">
        <v>421</v>
      </c>
      <c r="AA4042" t="s">
        <v>2137</v>
      </c>
      <c r="AB4042" t="s">
        <v>2127</v>
      </c>
    </row>
    <row r="4043" spans="1:28" x14ac:dyDescent="0.2">
      <c r="A4043">
        <v>16135071</v>
      </c>
      <c r="B4043" t="s">
        <v>8792</v>
      </c>
      <c r="C4043" t="s">
        <v>8642</v>
      </c>
      <c r="D4043" t="s">
        <v>410</v>
      </c>
      <c r="E4043" t="s">
        <v>317</v>
      </c>
      <c r="F4043" t="s">
        <v>382</v>
      </c>
      <c r="G4043" t="s">
        <v>382</v>
      </c>
      <c r="H4043" t="s">
        <v>410</v>
      </c>
      <c r="I4043" t="s">
        <v>317</v>
      </c>
      <c r="J4043" t="s">
        <v>334</v>
      </c>
      <c r="K4043" t="s">
        <v>496</v>
      </c>
      <c r="L4043" t="s">
        <v>14168</v>
      </c>
      <c r="M4043" s="11">
        <v>43123.641296296293</v>
      </c>
      <c r="N4043" s="11">
        <v>43123.641296296293</v>
      </c>
      <c r="O4043" s="11">
        <v>43130.65247685185</v>
      </c>
      <c r="P4043" t="s">
        <v>2124</v>
      </c>
      <c r="Q4043" t="s">
        <v>820</v>
      </c>
      <c r="R4043" t="s">
        <v>14169</v>
      </c>
      <c r="S4043" t="s">
        <v>2125</v>
      </c>
      <c r="T4043" t="s">
        <v>2126</v>
      </c>
      <c r="U4043" t="s">
        <v>2127</v>
      </c>
      <c r="V4043">
        <v>0</v>
      </c>
      <c r="W4043" t="s">
        <v>2127</v>
      </c>
      <c r="X4043" t="s">
        <v>2125</v>
      </c>
      <c r="Y4043" t="s">
        <v>2125</v>
      </c>
      <c r="Z4043" t="s">
        <v>3089</v>
      </c>
      <c r="AA4043" t="s">
        <v>2137</v>
      </c>
      <c r="AB4043" t="s">
        <v>2127</v>
      </c>
    </row>
    <row r="4044" spans="1:28" x14ac:dyDescent="0.2">
      <c r="A4044">
        <v>16135190</v>
      </c>
      <c r="B4044" t="s">
        <v>14170</v>
      </c>
      <c r="C4044" t="s">
        <v>13225</v>
      </c>
      <c r="D4044" t="s">
        <v>381</v>
      </c>
      <c r="E4044" t="s">
        <v>317</v>
      </c>
      <c r="F4044" t="s">
        <v>382</v>
      </c>
      <c r="G4044" t="s">
        <v>382</v>
      </c>
      <c r="H4044" t="s">
        <v>381</v>
      </c>
      <c r="I4044" t="s">
        <v>317</v>
      </c>
      <c r="J4044" t="s">
        <v>334</v>
      </c>
      <c r="K4044" t="s">
        <v>1944</v>
      </c>
      <c r="L4044" t="s">
        <v>14171</v>
      </c>
      <c r="M4044" s="11">
        <v>43123.645509259259</v>
      </c>
      <c r="N4044" s="11">
        <v>43123.645509259259</v>
      </c>
      <c r="O4044" s="11">
        <v>43130.651435185187</v>
      </c>
      <c r="P4044" t="s">
        <v>2124</v>
      </c>
      <c r="Q4044" t="s">
        <v>736</v>
      </c>
      <c r="R4044" t="s">
        <v>14172</v>
      </c>
      <c r="S4044" t="s">
        <v>2125</v>
      </c>
      <c r="T4044" t="s">
        <v>2126</v>
      </c>
      <c r="U4044" t="s">
        <v>2127</v>
      </c>
      <c r="V4044">
        <v>0</v>
      </c>
      <c r="W4044" t="s">
        <v>2127</v>
      </c>
      <c r="X4044" t="s">
        <v>2125</v>
      </c>
      <c r="Y4044" t="s">
        <v>2125</v>
      </c>
      <c r="Z4044" t="s">
        <v>14173</v>
      </c>
      <c r="AA4044" t="s">
        <v>2128</v>
      </c>
      <c r="AB4044" t="s">
        <v>2127</v>
      </c>
    </row>
    <row r="4045" spans="1:28" x14ac:dyDescent="0.2">
      <c r="A4045">
        <v>16135203</v>
      </c>
      <c r="B4045" t="s">
        <v>1790</v>
      </c>
      <c r="C4045" t="s">
        <v>14174</v>
      </c>
      <c r="D4045" t="s">
        <v>392</v>
      </c>
      <c r="E4045" t="s">
        <v>317</v>
      </c>
      <c r="F4045" t="s">
        <v>316</v>
      </c>
      <c r="G4045" t="s">
        <v>316</v>
      </c>
      <c r="H4045" t="s">
        <v>392</v>
      </c>
      <c r="I4045" t="s">
        <v>317</v>
      </c>
      <c r="J4045" t="s">
        <v>334</v>
      </c>
      <c r="K4045" t="s">
        <v>1101</v>
      </c>
      <c r="L4045" t="s">
        <v>14175</v>
      </c>
      <c r="M4045" s="11">
        <v>43123.645914351851</v>
      </c>
      <c r="N4045" s="11">
        <v>43123.645914351851</v>
      </c>
      <c r="O4045" s="11">
        <v>43130.665601851855</v>
      </c>
      <c r="P4045" t="s">
        <v>2124</v>
      </c>
      <c r="Q4045" t="s">
        <v>436</v>
      </c>
      <c r="R4045" t="s">
        <v>14176</v>
      </c>
      <c r="S4045" t="s">
        <v>2125</v>
      </c>
      <c r="T4045" t="s">
        <v>2126</v>
      </c>
      <c r="U4045" t="s">
        <v>2127</v>
      </c>
      <c r="V4045">
        <v>0</v>
      </c>
      <c r="W4045" t="s">
        <v>2127</v>
      </c>
      <c r="X4045" t="s">
        <v>2125</v>
      </c>
      <c r="Y4045" t="s">
        <v>2125</v>
      </c>
      <c r="Z4045" t="s">
        <v>433</v>
      </c>
      <c r="AA4045" t="s">
        <v>2137</v>
      </c>
      <c r="AB4045" t="s">
        <v>2127</v>
      </c>
    </row>
    <row r="4046" spans="1:28" x14ac:dyDescent="0.2">
      <c r="A4046">
        <v>16135236</v>
      </c>
      <c r="B4046" t="s">
        <v>14177</v>
      </c>
      <c r="C4046" t="s">
        <v>2340</v>
      </c>
      <c r="D4046" t="s">
        <v>324</v>
      </c>
      <c r="E4046" t="s">
        <v>317</v>
      </c>
      <c r="F4046" t="s">
        <v>323</v>
      </c>
      <c r="G4046" t="s">
        <v>323</v>
      </c>
      <c r="H4046" t="s">
        <v>324</v>
      </c>
      <c r="I4046" t="s">
        <v>317</v>
      </c>
      <c r="J4046" t="s">
        <v>334</v>
      </c>
      <c r="K4046" t="s">
        <v>14178</v>
      </c>
      <c r="L4046" t="s">
        <v>14152</v>
      </c>
      <c r="M4046" s="11">
        <v>43123.647152777776</v>
      </c>
      <c r="N4046" s="11">
        <v>43123.647152777776</v>
      </c>
      <c r="O4046" s="11">
        <v>43130.663171296299</v>
      </c>
      <c r="P4046" t="s">
        <v>2124</v>
      </c>
      <c r="Q4046" t="s">
        <v>14153</v>
      </c>
      <c r="R4046" t="s">
        <v>14179</v>
      </c>
      <c r="S4046" t="s">
        <v>2125</v>
      </c>
      <c r="T4046" t="s">
        <v>2126</v>
      </c>
      <c r="U4046" t="s">
        <v>2127</v>
      </c>
      <c r="V4046">
        <v>0</v>
      </c>
      <c r="W4046" t="s">
        <v>2127</v>
      </c>
      <c r="X4046" t="s">
        <v>2125</v>
      </c>
      <c r="Y4046" t="s">
        <v>2125</v>
      </c>
      <c r="Z4046" t="s">
        <v>534</v>
      </c>
      <c r="AA4046" t="s">
        <v>2128</v>
      </c>
      <c r="AB4046" t="s">
        <v>2127</v>
      </c>
    </row>
    <row r="4047" spans="1:28" x14ac:dyDescent="0.2">
      <c r="A4047">
        <v>16135325</v>
      </c>
      <c r="B4047" t="s">
        <v>1786</v>
      </c>
      <c r="C4047" t="s">
        <v>2340</v>
      </c>
      <c r="D4047" t="s">
        <v>468</v>
      </c>
      <c r="E4047" t="s">
        <v>317</v>
      </c>
      <c r="F4047" t="s">
        <v>316</v>
      </c>
      <c r="G4047" t="s">
        <v>323</v>
      </c>
      <c r="H4047" t="s">
        <v>1233</v>
      </c>
      <c r="I4047" t="s">
        <v>317</v>
      </c>
      <c r="J4047" t="s">
        <v>334</v>
      </c>
      <c r="K4047" t="s">
        <v>1787</v>
      </c>
      <c r="L4047" t="s">
        <v>14180</v>
      </c>
      <c r="M4047" s="11">
        <v>43123.650636574072</v>
      </c>
      <c r="N4047" s="11">
        <v>43123.650636574072</v>
      </c>
      <c r="O4047" s="11">
        <v>43130.671307870369</v>
      </c>
      <c r="P4047" t="s">
        <v>2124</v>
      </c>
      <c r="Q4047" t="s">
        <v>551</v>
      </c>
      <c r="R4047" t="s">
        <v>14181</v>
      </c>
      <c r="S4047" t="s">
        <v>2125</v>
      </c>
      <c r="T4047" t="s">
        <v>2126</v>
      </c>
      <c r="U4047" t="s">
        <v>2127</v>
      </c>
      <c r="V4047">
        <v>0</v>
      </c>
      <c r="W4047" t="s">
        <v>2127</v>
      </c>
      <c r="X4047" t="s">
        <v>2125</v>
      </c>
      <c r="Y4047" t="s">
        <v>2125</v>
      </c>
      <c r="Z4047" t="s">
        <v>534</v>
      </c>
      <c r="AA4047" t="s">
        <v>2128</v>
      </c>
      <c r="AB4047" t="s">
        <v>2127</v>
      </c>
    </row>
    <row r="4048" spans="1:28" x14ac:dyDescent="0.2">
      <c r="A4048">
        <v>16135399</v>
      </c>
      <c r="B4048" t="s">
        <v>14182</v>
      </c>
      <c r="C4048" t="s">
        <v>9086</v>
      </c>
      <c r="D4048" t="s">
        <v>518</v>
      </c>
      <c r="E4048" t="s">
        <v>317</v>
      </c>
      <c r="F4048" t="s">
        <v>316</v>
      </c>
      <c r="G4048" t="s">
        <v>316</v>
      </c>
      <c r="H4048" t="s">
        <v>518</v>
      </c>
      <c r="I4048" t="s">
        <v>317</v>
      </c>
      <c r="J4048" t="s">
        <v>334</v>
      </c>
      <c r="K4048" t="s">
        <v>14183</v>
      </c>
      <c r="L4048" t="s">
        <v>14184</v>
      </c>
      <c r="M4048" s="11">
        <v>43123.653368055559</v>
      </c>
      <c r="N4048" s="11">
        <v>43123.653368055559</v>
      </c>
      <c r="O4048" s="11">
        <v>43130.657812500001</v>
      </c>
      <c r="P4048" t="s">
        <v>2124</v>
      </c>
      <c r="Q4048" t="s">
        <v>470</v>
      </c>
      <c r="R4048" t="s">
        <v>14185</v>
      </c>
      <c r="S4048" t="s">
        <v>2125</v>
      </c>
      <c r="T4048" t="s">
        <v>2126</v>
      </c>
      <c r="U4048" t="s">
        <v>2127</v>
      </c>
      <c r="V4048">
        <v>0</v>
      </c>
      <c r="W4048" t="s">
        <v>2127</v>
      </c>
      <c r="X4048" t="s">
        <v>2125</v>
      </c>
      <c r="Y4048" t="s">
        <v>2125</v>
      </c>
      <c r="Z4048" t="s">
        <v>459</v>
      </c>
      <c r="AA4048" t="s">
        <v>2128</v>
      </c>
      <c r="AB4048" t="s">
        <v>2127</v>
      </c>
    </row>
    <row r="4049" spans="1:28" x14ac:dyDescent="0.2">
      <c r="A4049">
        <v>16135519</v>
      </c>
      <c r="B4049" t="s">
        <v>14186</v>
      </c>
      <c r="C4049" t="s">
        <v>14187</v>
      </c>
      <c r="D4049" t="s">
        <v>510</v>
      </c>
      <c r="E4049" t="s">
        <v>317</v>
      </c>
      <c r="F4049" t="s">
        <v>370</v>
      </c>
      <c r="G4049" t="s">
        <v>2366</v>
      </c>
      <c r="H4049" t="s">
        <v>2367</v>
      </c>
      <c r="J4049" t="s">
        <v>430</v>
      </c>
      <c r="K4049" t="s">
        <v>14188</v>
      </c>
      <c r="L4049" t="s">
        <v>14189</v>
      </c>
      <c r="M4049" s="11">
        <v>43123.657905092594</v>
      </c>
      <c r="N4049" s="11">
        <v>43123.657905092594</v>
      </c>
      <c r="O4049" s="11">
        <v>43131.452118055553</v>
      </c>
      <c r="P4049" t="s">
        <v>2124</v>
      </c>
      <c r="Q4049" t="s">
        <v>559</v>
      </c>
      <c r="R4049" t="s">
        <v>14190</v>
      </c>
      <c r="S4049" t="s">
        <v>2125</v>
      </c>
      <c r="T4049" t="s">
        <v>2126</v>
      </c>
      <c r="U4049" t="s">
        <v>2127</v>
      </c>
      <c r="V4049">
        <v>0</v>
      </c>
      <c r="W4049" t="s">
        <v>2127</v>
      </c>
      <c r="X4049" t="s">
        <v>2125</v>
      </c>
      <c r="Y4049" t="s">
        <v>2125</v>
      </c>
      <c r="Z4049" t="s">
        <v>1422</v>
      </c>
      <c r="AA4049" t="s">
        <v>2137</v>
      </c>
      <c r="AB4049" t="s">
        <v>2127</v>
      </c>
    </row>
    <row r="4050" spans="1:28" x14ac:dyDescent="0.2">
      <c r="A4050">
        <v>16135548</v>
      </c>
      <c r="B4050" t="s">
        <v>14191</v>
      </c>
      <c r="C4050" t="s">
        <v>4483</v>
      </c>
      <c r="D4050" t="s">
        <v>518</v>
      </c>
      <c r="E4050" t="s">
        <v>317</v>
      </c>
      <c r="F4050" t="s">
        <v>316</v>
      </c>
      <c r="G4050" t="s">
        <v>316</v>
      </c>
      <c r="H4050" t="s">
        <v>518</v>
      </c>
      <c r="I4050" t="s">
        <v>317</v>
      </c>
      <c r="J4050" t="s">
        <v>334</v>
      </c>
      <c r="K4050" t="s">
        <v>438</v>
      </c>
      <c r="L4050" t="s">
        <v>14192</v>
      </c>
      <c r="M4050" s="11">
        <v>43123.65865740741</v>
      </c>
      <c r="N4050" s="11">
        <v>43123.65865740741</v>
      </c>
      <c r="O4050" s="11">
        <v>43130.666041666664</v>
      </c>
      <c r="P4050" t="s">
        <v>2124</v>
      </c>
      <c r="Q4050" t="s">
        <v>436</v>
      </c>
      <c r="R4050" t="s">
        <v>14193</v>
      </c>
      <c r="S4050" t="s">
        <v>2125</v>
      </c>
      <c r="T4050" t="s">
        <v>2126</v>
      </c>
      <c r="U4050" t="s">
        <v>2127</v>
      </c>
      <c r="V4050">
        <v>0</v>
      </c>
      <c r="W4050" t="s">
        <v>2127</v>
      </c>
      <c r="X4050" t="s">
        <v>2125</v>
      </c>
      <c r="Y4050" t="s">
        <v>2125</v>
      </c>
      <c r="Z4050" t="s">
        <v>351</v>
      </c>
      <c r="AA4050" t="s">
        <v>2137</v>
      </c>
      <c r="AB4050" t="s">
        <v>2127</v>
      </c>
    </row>
    <row r="4051" spans="1:28" x14ac:dyDescent="0.2">
      <c r="A4051">
        <v>16135550</v>
      </c>
      <c r="B4051" t="s">
        <v>3549</v>
      </c>
      <c r="C4051" t="s">
        <v>3550</v>
      </c>
      <c r="D4051" t="s">
        <v>401</v>
      </c>
      <c r="E4051" t="s">
        <v>317</v>
      </c>
      <c r="F4051" t="s">
        <v>316</v>
      </c>
      <c r="G4051" t="s">
        <v>316</v>
      </c>
      <c r="H4051" t="s">
        <v>401</v>
      </c>
      <c r="I4051" t="s">
        <v>317</v>
      </c>
      <c r="J4051" t="s">
        <v>334</v>
      </c>
      <c r="K4051" t="s">
        <v>6788</v>
      </c>
      <c r="L4051" t="s">
        <v>14194</v>
      </c>
      <c r="M4051" s="11">
        <v>43123.658865740741</v>
      </c>
      <c r="N4051" s="11">
        <v>43123.658865740741</v>
      </c>
      <c r="O4051" s="11">
        <v>43130.661134259259</v>
      </c>
      <c r="P4051" t="s">
        <v>2124</v>
      </c>
      <c r="Q4051" t="s">
        <v>425</v>
      </c>
      <c r="R4051" t="s">
        <v>14195</v>
      </c>
      <c r="S4051" t="s">
        <v>2125</v>
      </c>
      <c r="T4051" t="s">
        <v>2126</v>
      </c>
      <c r="U4051" t="s">
        <v>2127</v>
      </c>
      <c r="V4051">
        <v>0</v>
      </c>
      <c r="W4051" t="s">
        <v>2127</v>
      </c>
      <c r="X4051" t="s">
        <v>2125</v>
      </c>
      <c r="Y4051" t="s">
        <v>2125</v>
      </c>
      <c r="Z4051" t="s">
        <v>459</v>
      </c>
      <c r="AA4051" t="s">
        <v>2137</v>
      </c>
      <c r="AB4051" t="s">
        <v>2127</v>
      </c>
    </row>
    <row r="4052" spans="1:28" x14ac:dyDescent="0.2">
      <c r="A4052">
        <v>16135551</v>
      </c>
      <c r="B4052" t="s">
        <v>14071</v>
      </c>
      <c r="C4052" t="s">
        <v>14072</v>
      </c>
      <c r="D4052" t="s">
        <v>369</v>
      </c>
      <c r="E4052" t="s">
        <v>317</v>
      </c>
      <c r="F4052" t="s">
        <v>2127</v>
      </c>
      <c r="G4052" t="s">
        <v>370</v>
      </c>
      <c r="H4052" t="s">
        <v>369</v>
      </c>
      <c r="I4052" t="s">
        <v>317</v>
      </c>
      <c r="J4052" t="s">
        <v>334</v>
      </c>
      <c r="K4052" t="s">
        <v>14196</v>
      </c>
      <c r="L4052" t="s">
        <v>14197</v>
      </c>
      <c r="M4052" s="11">
        <v>43123.658912037034</v>
      </c>
      <c r="N4052" s="11">
        <v>43123.658912037034</v>
      </c>
      <c r="O4052" s="11">
        <v>43130.665729166663</v>
      </c>
      <c r="P4052" t="s">
        <v>2124</v>
      </c>
      <c r="Q4052" t="s">
        <v>1963</v>
      </c>
      <c r="R4052" t="s">
        <v>14198</v>
      </c>
      <c r="S4052" t="s">
        <v>2125</v>
      </c>
      <c r="T4052" t="s">
        <v>2126</v>
      </c>
      <c r="U4052" t="s">
        <v>2127</v>
      </c>
      <c r="V4052">
        <v>0</v>
      </c>
      <c r="W4052" t="s">
        <v>2127</v>
      </c>
      <c r="X4052" t="s">
        <v>2125</v>
      </c>
      <c r="Y4052" t="s">
        <v>2125</v>
      </c>
      <c r="Z4052" t="s">
        <v>14076</v>
      </c>
      <c r="AA4052" t="s">
        <v>2137</v>
      </c>
      <c r="AB4052" t="s">
        <v>2127</v>
      </c>
    </row>
    <row r="4053" spans="1:28" x14ac:dyDescent="0.2">
      <c r="A4053">
        <v>16135632</v>
      </c>
      <c r="B4053" t="s">
        <v>3315</v>
      </c>
      <c r="C4053" t="s">
        <v>3953</v>
      </c>
      <c r="D4053" t="s">
        <v>410</v>
      </c>
      <c r="E4053" t="s">
        <v>317</v>
      </c>
      <c r="F4053" t="s">
        <v>2127</v>
      </c>
      <c r="G4053" t="s">
        <v>382</v>
      </c>
      <c r="H4053" t="s">
        <v>410</v>
      </c>
      <c r="I4053" t="s">
        <v>317</v>
      </c>
      <c r="J4053" t="s">
        <v>334</v>
      </c>
      <c r="K4053" t="s">
        <v>1164</v>
      </c>
      <c r="L4053" t="s">
        <v>14199</v>
      </c>
      <c r="M4053" s="11">
        <v>43123.661874999998</v>
      </c>
      <c r="N4053" s="11">
        <v>43123.661874999998</v>
      </c>
      <c r="O4053" s="11">
        <v>43130.7265162037</v>
      </c>
      <c r="P4053" t="s">
        <v>2124</v>
      </c>
      <c r="Q4053" t="s">
        <v>14200</v>
      </c>
      <c r="R4053" t="s">
        <v>14201</v>
      </c>
      <c r="S4053" t="s">
        <v>2125</v>
      </c>
      <c r="T4053" t="s">
        <v>2126</v>
      </c>
      <c r="U4053" t="s">
        <v>2127</v>
      </c>
      <c r="V4053">
        <v>0</v>
      </c>
      <c r="W4053" t="s">
        <v>2127</v>
      </c>
      <c r="X4053" t="s">
        <v>2125</v>
      </c>
      <c r="Y4053" t="s">
        <v>2125</v>
      </c>
      <c r="Z4053" t="s">
        <v>719</v>
      </c>
      <c r="AA4053" t="s">
        <v>2137</v>
      </c>
      <c r="AB4053" t="s">
        <v>2127</v>
      </c>
    </row>
    <row r="4054" spans="1:28" x14ac:dyDescent="0.2">
      <c r="A4054">
        <v>16135662</v>
      </c>
      <c r="B4054" t="s">
        <v>14202</v>
      </c>
      <c r="C4054" t="s">
        <v>2340</v>
      </c>
      <c r="D4054" t="s">
        <v>324</v>
      </c>
      <c r="E4054" t="s">
        <v>317</v>
      </c>
      <c r="F4054" t="s">
        <v>323</v>
      </c>
      <c r="G4054" t="s">
        <v>323</v>
      </c>
      <c r="H4054" t="s">
        <v>324</v>
      </c>
      <c r="I4054" t="s">
        <v>317</v>
      </c>
      <c r="J4054" t="s">
        <v>334</v>
      </c>
      <c r="K4054" t="s">
        <v>14178</v>
      </c>
      <c r="L4054" t="s">
        <v>14152</v>
      </c>
      <c r="M4054" s="11">
        <v>43123.663298611114</v>
      </c>
      <c r="N4054" s="11">
        <v>43123.663298611114</v>
      </c>
      <c r="O4054" s="11">
        <v>43130.689768518518</v>
      </c>
      <c r="P4054" t="s">
        <v>2124</v>
      </c>
      <c r="Q4054" t="s">
        <v>14153</v>
      </c>
      <c r="R4054" t="s">
        <v>14179</v>
      </c>
      <c r="S4054" t="s">
        <v>2125</v>
      </c>
      <c r="T4054" t="s">
        <v>2126</v>
      </c>
      <c r="U4054" t="s">
        <v>2127</v>
      </c>
      <c r="V4054">
        <v>0</v>
      </c>
      <c r="W4054" t="s">
        <v>2127</v>
      </c>
      <c r="X4054" t="s">
        <v>2125</v>
      </c>
      <c r="Y4054" t="s">
        <v>2125</v>
      </c>
      <c r="Z4054" t="s">
        <v>312</v>
      </c>
      <c r="AA4054" t="s">
        <v>2128</v>
      </c>
      <c r="AB4054" t="s">
        <v>2127</v>
      </c>
    </row>
    <row r="4055" spans="1:28" x14ac:dyDescent="0.2">
      <c r="A4055">
        <v>16135684</v>
      </c>
      <c r="B4055" t="s">
        <v>8800</v>
      </c>
      <c r="C4055" t="s">
        <v>2158</v>
      </c>
      <c r="D4055" t="s">
        <v>468</v>
      </c>
      <c r="E4055" t="s">
        <v>317</v>
      </c>
      <c r="F4055" t="s">
        <v>937</v>
      </c>
      <c r="G4055" t="s">
        <v>937</v>
      </c>
      <c r="H4055" t="s">
        <v>4951</v>
      </c>
      <c r="I4055" t="s">
        <v>3216</v>
      </c>
      <c r="J4055" t="s">
        <v>334</v>
      </c>
      <c r="K4055" t="s">
        <v>5030</v>
      </c>
      <c r="L4055" t="s">
        <v>14203</v>
      </c>
      <c r="M4055" s="11">
        <v>43123.663784722223</v>
      </c>
      <c r="N4055" s="11">
        <v>43123.663784722223</v>
      </c>
      <c r="O4055" s="11">
        <v>43130.685648148145</v>
      </c>
      <c r="P4055" t="s">
        <v>2124</v>
      </c>
      <c r="Q4055" t="s">
        <v>3942</v>
      </c>
      <c r="R4055" t="s">
        <v>14204</v>
      </c>
      <c r="S4055" t="s">
        <v>2125</v>
      </c>
      <c r="T4055" t="s">
        <v>2126</v>
      </c>
      <c r="U4055" t="s">
        <v>2127</v>
      </c>
      <c r="V4055">
        <v>0</v>
      </c>
      <c r="W4055" t="s">
        <v>2127</v>
      </c>
      <c r="X4055" t="s">
        <v>2125</v>
      </c>
      <c r="Y4055" t="s">
        <v>2125</v>
      </c>
      <c r="Z4055" t="s">
        <v>312</v>
      </c>
      <c r="AA4055" t="s">
        <v>2128</v>
      </c>
      <c r="AB4055" t="s">
        <v>2129</v>
      </c>
    </row>
    <row r="4056" spans="1:28" x14ac:dyDescent="0.2">
      <c r="A4056">
        <v>16135690</v>
      </c>
      <c r="B4056" t="s">
        <v>11968</v>
      </c>
      <c r="C4056" t="s">
        <v>7296</v>
      </c>
      <c r="D4056" t="s">
        <v>354</v>
      </c>
      <c r="E4056" t="s">
        <v>317</v>
      </c>
      <c r="F4056" t="s">
        <v>316</v>
      </c>
      <c r="G4056" t="s">
        <v>316</v>
      </c>
      <c r="H4056" t="s">
        <v>354</v>
      </c>
      <c r="I4056" t="s">
        <v>317</v>
      </c>
      <c r="J4056" t="s">
        <v>1040</v>
      </c>
      <c r="K4056" t="s">
        <v>1062</v>
      </c>
      <c r="L4056" t="s">
        <v>14205</v>
      </c>
      <c r="M4056" s="11">
        <v>43123.664097222223</v>
      </c>
      <c r="N4056" s="11">
        <v>43123.664097222223</v>
      </c>
      <c r="O4056" s="11">
        <v>43130.683449074073</v>
      </c>
      <c r="P4056" t="s">
        <v>2124</v>
      </c>
      <c r="Q4056" t="s">
        <v>3818</v>
      </c>
      <c r="R4056" t="s">
        <v>14206</v>
      </c>
      <c r="S4056" t="s">
        <v>2125</v>
      </c>
      <c r="T4056" t="s">
        <v>2126</v>
      </c>
      <c r="U4056" t="s">
        <v>2127</v>
      </c>
      <c r="V4056">
        <v>0</v>
      </c>
      <c r="W4056" t="s">
        <v>2127</v>
      </c>
      <c r="X4056" t="s">
        <v>2125</v>
      </c>
      <c r="Y4056" t="s">
        <v>2125</v>
      </c>
      <c r="Z4056" t="s">
        <v>459</v>
      </c>
      <c r="AA4056" t="s">
        <v>2128</v>
      </c>
      <c r="AB4056" t="s">
        <v>3108</v>
      </c>
    </row>
    <row r="4057" spans="1:28" x14ac:dyDescent="0.2">
      <c r="A4057">
        <v>16135733</v>
      </c>
      <c r="B4057" t="s">
        <v>1790</v>
      </c>
      <c r="C4057" t="s">
        <v>14174</v>
      </c>
      <c r="D4057" t="s">
        <v>392</v>
      </c>
      <c r="E4057" t="s">
        <v>317</v>
      </c>
      <c r="F4057" t="s">
        <v>316</v>
      </c>
      <c r="G4057" t="s">
        <v>316</v>
      </c>
      <c r="H4057" t="s">
        <v>392</v>
      </c>
      <c r="I4057" t="s">
        <v>317</v>
      </c>
      <c r="J4057" t="s">
        <v>334</v>
      </c>
      <c r="K4057" t="s">
        <v>1792</v>
      </c>
      <c r="L4057" t="s">
        <v>14207</v>
      </c>
      <c r="M4057" s="11">
        <v>43123.665601851855</v>
      </c>
      <c r="N4057" s="11">
        <v>43123.665601851855</v>
      </c>
      <c r="O4057" s="11">
        <v>43130.667928240742</v>
      </c>
      <c r="P4057" t="s">
        <v>2124</v>
      </c>
      <c r="Q4057" t="s">
        <v>470</v>
      </c>
      <c r="R4057" t="e">
        <f>- Criado a regra de encaminhamento na conta webmail da colaboradora</f>
        <v>#NAME?</v>
      </c>
      <c r="S4057" t="s">
        <v>2125</v>
      </c>
      <c r="T4057" t="s">
        <v>2126</v>
      </c>
      <c r="U4057" t="s">
        <v>2127</v>
      </c>
      <c r="V4057">
        <v>0</v>
      </c>
      <c r="W4057" t="s">
        <v>2127</v>
      </c>
      <c r="X4057" t="s">
        <v>2125</v>
      </c>
      <c r="Y4057" t="s">
        <v>2125</v>
      </c>
      <c r="Z4057" t="s">
        <v>433</v>
      </c>
      <c r="AA4057" t="s">
        <v>2128</v>
      </c>
      <c r="AB4057" t="s">
        <v>2127</v>
      </c>
    </row>
    <row r="4058" spans="1:28" x14ac:dyDescent="0.2">
      <c r="A4058">
        <v>16135758</v>
      </c>
      <c r="B4058" t="s">
        <v>14211</v>
      </c>
      <c r="C4058" t="s">
        <v>2158</v>
      </c>
      <c r="D4058" t="s">
        <v>550</v>
      </c>
      <c r="E4058" t="s">
        <v>317</v>
      </c>
      <c r="F4058" t="s">
        <v>316</v>
      </c>
      <c r="G4058" t="s">
        <v>316</v>
      </c>
      <c r="H4058" t="s">
        <v>550</v>
      </c>
      <c r="I4058" t="s">
        <v>317</v>
      </c>
      <c r="J4058" t="s">
        <v>334</v>
      </c>
      <c r="K4058" t="s">
        <v>1579</v>
      </c>
      <c r="L4058" t="s">
        <v>14212</v>
      </c>
      <c r="M4058" s="11">
        <v>43123.66642361111</v>
      </c>
      <c r="N4058" s="11">
        <v>43123.66642361111</v>
      </c>
      <c r="O4058" s="11">
        <v>43130.671979166669</v>
      </c>
      <c r="P4058" t="s">
        <v>2124</v>
      </c>
      <c r="Q4058" t="s">
        <v>519</v>
      </c>
      <c r="R4058" t="s">
        <v>14213</v>
      </c>
      <c r="S4058" t="s">
        <v>2125</v>
      </c>
      <c r="T4058" t="s">
        <v>2126</v>
      </c>
      <c r="U4058" t="s">
        <v>2127</v>
      </c>
      <c r="V4058">
        <v>0</v>
      </c>
      <c r="W4058" t="s">
        <v>2127</v>
      </c>
      <c r="X4058" t="s">
        <v>2125</v>
      </c>
      <c r="Y4058" t="s">
        <v>2125</v>
      </c>
      <c r="Z4058" t="s">
        <v>312</v>
      </c>
      <c r="AA4058" t="s">
        <v>2137</v>
      </c>
      <c r="AB4058" t="s">
        <v>2127</v>
      </c>
    </row>
    <row r="4059" spans="1:28" x14ac:dyDescent="0.2">
      <c r="A4059">
        <v>16135816</v>
      </c>
      <c r="B4059" t="s">
        <v>1795</v>
      </c>
      <c r="C4059" t="s">
        <v>2215</v>
      </c>
      <c r="D4059" t="s">
        <v>510</v>
      </c>
      <c r="E4059" t="s">
        <v>317</v>
      </c>
      <c r="F4059" t="s">
        <v>370</v>
      </c>
      <c r="G4059" t="s">
        <v>370</v>
      </c>
      <c r="H4059" t="s">
        <v>510</v>
      </c>
      <c r="I4059" t="s">
        <v>317</v>
      </c>
      <c r="J4059" t="s">
        <v>334</v>
      </c>
      <c r="K4059" t="s">
        <v>1798</v>
      </c>
      <c r="L4059" t="s">
        <v>14214</v>
      </c>
      <c r="M4059" s="11">
        <v>43123.668622685182</v>
      </c>
      <c r="N4059" s="11">
        <v>43123.668622685182</v>
      </c>
      <c r="O4059" s="11">
        <v>43130.716087962966</v>
      </c>
      <c r="P4059" t="s">
        <v>2124</v>
      </c>
      <c r="Q4059" t="s">
        <v>600</v>
      </c>
      <c r="R4059" t="s">
        <v>14215</v>
      </c>
      <c r="S4059" t="s">
        <v>2125</v>
      </c>
      <c r="T4059" t="s">
        <v>2126</v>
      </c>
      <c r="U4059" t="s">
        <v>2127</v>
      </c>
      <c r="V4059">
        <v>0</v>
      </c>
      <c r="W4059" t="s">
        <v>2127</v>
      </c>
      <c r="X4059" t="s">
        <v>2125</v>
      </c>
      <c r="Y4059" t="s">
        <v>2125</v>
      </c>
      <c r="Z4059" t="s">
        <v>1796</v>
      </c>
      <c r="AA4059" t="s">
        <v>2137</v>
      </c>
      <c r="AB4059" t="s">
        <v>2127</v>
      </c>
    </row>
    <row r="4060" spans="1:28" x14ac:dyDescent="0.2">
      <c r="A4060">
        <v>16135858</v>
      </c>
      <c r="B4060" t="s">
        <v>11968</v>
      </c>
      <c r="C4060" t="s">
        <v>7296</v>
      </c>
      <c r="D4060" t="s">
        <v>354</v>
      </c>
      <c r="E4060" t="s">
        <v>317</v>
      </c>
      <c r="F4060" t="s">
        <v>357</v>
      </c>
      <c r="G4060" t="s">
        <v>357</v>
      </c>
      <c r="H4060" t="s">
        <v>2140</v>
      </c>
      <c r="I4060" t="s">
        <v>317</v>
      </c>
      <c r="J4060" t="s">
        <v>334</v>
      </c>
      <c r="K4060" t="s">
        <v>753</v>
      </c>
      <c r="L4060" t="s">
        <v>14216</v>
      </c>
      <c r="M4060" s="11">
        <v>43123.670868055553</v>
      </c>
      <c r="N4060" s="11">
        <v>43123.670868055553</v>
      </c>
      <c r="O4060" s="11">
        <v>43131.691979166666</v>
      </c>
      <c r="P4060" t="s">
        <v>2124</v>
      </c>
      <c r="Q4060" t="s">
        <v>1180</v>
      </c>
      <c r="R4060" t="s">
        <v>14217</v>
      </c>
      <c r="S4060" t="s">
        <v>2125</v>
      </c>
      <c r="T4060" t="s">
        <v>2126</v>
      </c>
      <c r="U4060" t="s">
        <v>2127</v>
      </c>
      <c r="V4060">
        <v>0</v>
      </c>
      <c r="W4060" t="s">
        <v>2127</v>
      </c>
      <c r="X4060" t="s">
        <v>2125</v>
      </c>
      <c r="Y4060" t="s">
        <v>2125</v>
      </c>
      <c r="Z4060" t="s">
        <v>459</v>
      </c>
      <c r="AA4060" t="s">
        <v>2137</v>
      </c>
      <c r="AB4060" t="s">
        <v>2129</v>
      </c>
    </row>
    <row r="4061" spans="1:28" x14ac:dyDescent="0.2">
      <c r="A4061">
        <v>16135898</v>
      </c>
      <c r="B4061" t="s">
        <v>14218</v>
      </c>
      <c r="C4061" t="s">
        <v>2590</v>
      </c>
      <c r="D4061" t="s">
        <v>354</v>
      </c>
      <c r="E4061" t="s">
        <v>317</v>
      </c>
      <c r="F4061" t="s">
        <v>316</v>
      </c>
      <c r="G4061" t="s">
        <v>316</v>
      </c>
      <c r="H4061" t="s">
        <v>354</v>
      </c>
      <c r="I4061" t="s">
        <v>317</v>
      </c>
      <c r="J4061" t="s">
        <v>1040</v>
      </c>
      <c r="K4061" t="s">
        <v>595</v>
      </c>
      <c r="L4061" t="s">
        <v>14219</v>
      </c>
      <c r="M4061" s="11">
        <v>43123.672939814816</v>
      </c>
      <c r="N4061" s="11">
        <v>43123.672939814816</v>
      </c>
      <c r="O4061" s="11">
        <v>43130.692407407405</v>
      </c>
      <c r="P4061" t="s">
        <v>2124</v>
      </c>
      <c r="Q4061" t="s">
        <v>1853</v>
      </c>
      <c r="R4061" t="s">
        <v>14220</v>
      </c>
      <c r="S4061" t="s">
        <v>2125</v>
      </c>
      <c r="T4061" t="s">
        <v>2126</v>
      </c>
      <c r="U4061" t="s">
        <v>2127</v>
      </c>
      <c r="V4061">
        <v>0</v>
      </c>
      <c r="W4061" t="s">
        <v>2127</v>
      </c>
      <c r="X4061" t="s">
        <v>2125</v>
      </c>
      <c r="Y4061" t="s">
        <v>2125</v>
      </c>
      <c r="Z4061" t="s">
        <v>459</v>
      </c>
      <c r="AA4061" t="s">
        <v>2128</v>
      </c>
      <c r="AB4061" t="s">
        <v>3108</v>
      </c>
    </row>
    <row r="4062" spans="1:28" x14ac:dyDescent="0.2">
      <c r="A4062">
        <v>16135902</v>
      </c>
      <c r="B4062" t="s">
        <v>7633</v>
      </c>
      <c r="C4062" t="s">
        <v>2340</v>
      </c>
      <c r="D4062" t="s">
        <v>401</v>
      </c>
      <c r="E4062" t="s">
        <v>317</v>
      </c>
      <c r="F4062" t="s">
        <v>316</v>
      </c>
      <c r="G4062" t="s">
        <v>323</v>
      </c>
      <c r="H4062" t="s">
        <v>1233</v>
      </c>
      <c r="I4062" t="s">
        <v>317</v>
      </c>
      <c r="J4062" t="s">
        <v>334</v>
      </c>
      <c r="K4062" t="s">
        <v>2941</v>
      </c>
      <c r="L4062" t="s">
        <v>14221</v>
      </c>
      <c r="M4062" s="11">
        <v>43123.673090277778</v>
      </c>
      <c r="N4062" s="11">
        <v>43123.673090277778</v>
      </c>
      <c r="O4062" s="11">
        <v>43130.683541666665</v>
      </c>
      <c r="P4062" t="s">
        <v>2124</v>
      </c>
      <c r="Q4062" t="s">
        <v>551</v>
      </c>
      <c r="R4062" t="s">
        <v>14222</v>
      </c>
      <c r="S4062" t="s">
        <v>2125</v>
      </c>
      <c r="T4062" t="s">
        <v>2126</v>
      </c>
      <c r="U4062" t="s">
        <v>2127</v>
      </c>
      <c r="V4062">
        <v>0</v>
      </c>
      <c r="W4062" t="s">
        <v>2127</v>
      </c>
      <c r="X4062" t="s">
        <v>2125</v>
      </c>
      <c r="Y4062" t="s">
        <v>2125</v>
      </c>
      <c r="Z4062" t="s">
        <v>534</v>
      </c>
      <c r="AA4062" t="s">
        <v>2128</v>
      </c>
      <c r="AB4062" t="s">
        <v>2127</v>
      </c>
    </row>
    <row r="4063" spans="1:28" x14ac:dyDescent="0.2">
      <c r="A4063">
        <v>16136070</v>
      </c>
      <c r="B4063" t="s">
        <v>5472</v>
      </c>
      <c r="C4063" t="s">
        <v>2340</v>
      </c>
      <c r="D4063" t="s">
        <v>392</v>
      </c>
      <c r="E4063" t="s">
        <v>317</v>
      </c>
      <c r="F4063" t="s">
        <v>316</v>
      </c>
      <c r="G4063" t="s">
        <v>316</v>
      </c>
      <c r="H4063" t="s">
        <v>392</v>
      </c>
      <c r="I4063" t="s">
        <v>317</v>
      </c>
      <c r="J4063" t="s">
        <v>322</v>
      </c>
      <c r="K4063" t="s">
        <v>1101</v>
      </c>
      <c r="L4063" t="s">
        <v>14223</v>
      </c>
      <c r="M4063" s="11">
        <v>43123.680208333331</v>
      </c>
      <c r="N4063" s="11">
        <v>43123.680208333331</v>
      </c>
      <c r="O4063" s="11">
        <v>43130.68645833333</v>
      </c>
      <c r="P4063" t="s">
        <v>2124</v>
      </c>
      <c r="Q4063" t="s">
        <v>491</v>
      </c>
      <c r="R4063" t="s">
        <v>14224</v>
      </c>
      <c r="S4063" t="s">
        <v>2125</v>
      </c>
      <c r="T4063" t="s">
        <v>2126</v>
      </c>
      <c r="U4063" t="s">
        <v>2127</v>
      </c>
      <c r="V4063">
        <v>0</v>
      </c>
      <c r="W4063" t="s">
        <v>2127</v>
      </c>
      <c r="X4063" t="s">
        <v>2125</v>
      </c>
      <c r="Y4063" t="s">
        <v>2125</v>
      </c>
      <c r="Z4063" t="s">
        <v>534</v>
      </c>
      <c r="AA4063" t="s">
        <v>2137</v>
      </c>
      <c r="AB4063" t="s">
        <v>2127</v>
      </c>
    </row>
    <row r="4064" spans="1:28" x14ac:dyDescent="0.2">
      <c r="A4064">
        <v>16136074</v>
      </c>
      <c r="B4064" t="s">
        <v>8991</v>
      </c>
      <c r="C4064" t="s">
        <v>2158</v>
      </c>
      <c r="D4064" t="s">
        <v>518</v>
      </c>
      <c r="E4064" t="s">
        <v>317</v>
      </c>
      <c r="F4064" t="s">
        <v>316</v>
      </c>
      <c r="G4064" t="s">
        <v>316</v>
      </c>
      <c r="H4064" t="s">
        <v>392</v>
      </c>
      <c r="I4064" t="s">
        <v>317</v>
      </c>
      <c r="J4064" t="s">
        <v>334</v>
      </c>
      <c r="K4064" t="s">
        <v>14225</v>
      </c>
      <c r="L4064" t="s">
        <v>14226</v>
      </c>
      <c r="M4064" s="11">
        <v>43123.680289351854</v>
      </c>
      <c r="N4064" s="11">
        <v>43123.680289351854</v>
      </c>
      <c r="O4064" s="11">
        <v>43131.470289351855</v>
      </c>
      <c r="P4064" t="s">
        <v>2124</v>
      </c>
      <c r="Q4064" t="s">
        <v>519</v>
      </c>
      <c r="R4064" t="s">
        <v>14227</v>
      </c>
      <c r="S4064" t="s">
        <v>2125</v>
      </c>
      <c r="T4064" t="s">
        <v>2126</v>
      </c>
      <c r="U4064" t="s">
        <v>2127</v>
      </c>
      <c r="V4064">
        <v>0</v>
      </c>
      <c r="W4064" t="s">
        <v>2127</v>
      </c>
      <c r="X4064" t="s">
        <v>2125</v>
      </c>
      <c r="Y4064" t="s">
        <v>2125</v>
      </c>
      <c r="Z4064" t="s">
        <v>312</v>
      </c>
      <c r="AA4064" t="s">
        <v>2137</v>
      </c>
      <c r="AB4064" t="s">
        <v>2127</v>
      </c>
    </row>
    <row r="4065" spans="1:28" x14ac:dyDescent="0.2">
      <c r="A4065">
        <v>16136096</v>
      </c>
      <c r="B4065" t="s">
        <v>14228</v>
      </c>
      <c r="C4065" t="s">
        <v>8772</v>
      </c>
      <c r="D4065" t="s">
        <v>369</v>
      </c>
      <c r="E4065" t="s">
        <v>317</v>
      </c>
      <c r="F4065" t="s">
        <v>370</v>
      </c>
      <c r="G4065" t="s">
        <v>370</v>
      </c>
      <c r="H4065" t="s">
        <v>369</v>
      </c>
      <c r="I4065" t="s">
        <v>317</v>
      </c>
      <c r="J4065" t="s">
        <v>322</v>
      </c>
      <c r="K4065" t="s">
        <v>595</v>
      </c>
      <c r="L4065" t="s">
        <v>14229</v>
      </c>
      <c r="M4065" s="11">
        <v>43123.680821759262</v>
      </c>
      <c r="N4065" s="11">
        <v>43123.680821759262</v>
      </c>
      <c r="O4065" s="11">
        <v>43130.686053240737</v>
      </c>
      <c r="P4065" t="s">
        <v>2124</v>
      </c>
      <c r="Q4065" t="s">
        <v>483</v>
      </c>
      <c r="R4065" t="s">
        <v>13687</v>
      </c>
      <c r="S4065" t="s">
        <v>2125</v>
      </c>
      <c r="T4065" t="s">
        <v>2126</v>
      </c>
      <c r="U4065" t="s">
        <v>2127</v>
      </c>
      <c r="V4065">
        <v>0</v>
      </c>
      <c r="W4065" t="s">
        <v>2127</v>
      </c>
      <c r="X4065" t="s">
        <v>2125</v>
      </c>
      <c r="Y4065" t="s">
        <v>2125</v>
      </c>
      <c r="Z4065" t="s">
        <v>1549</v>
      </c>
      <c r="AA4065" t="s">
        <v>2137</v>
      </c>
      <c r="AB4065" t="s">
        <v>2127</v>
      </c>
    </row>
    <row r="4066" spans="1:28" x14ac:dyDescent="0.2">
      <c r="A4066">
        <v>16136297</v>
      </c>
      <c r="B4066" t="s">
        <v>14218</v>
      </c>
      <c r="C4066" t="s">
        <v>2590</v>
      </c>
      <c r="D4066" t="s">
        <v>354</v>
      </c>
      <c r="E4066" t="s">
        <v>317</v>
      </c>
      <c r="F4066" t="s">
        <v>316</v>
      </c>
      <c r="G4066" t="s">
        <v>316</v>
      </c>
      <c r="H4066" t="s">
        <v>354</v>
      </c>
      <c r="I4066" t="s">
        <v>317</v>
      </c>
      <c r="J4066" t="s">
        <v>334</v>
      </c>
      <c r="K4066" t="s">
        <v>595</v>
      </c>
      <c r="L4066" t="s">
        <v>14230</v>
      </c>
      <c r="M4066" s="11">
        <v>43123.689085648148</v>
      </c>
      <c r="N4066" s="11">
        <v>43123.689085648148</v>
      </c>
      <c r="O4066" s="11">
        <v>43130.693148148152</v>
      </c>
      <c r="P4066" t="s">
        <v>2124</v>
      </c>
      <c r="Q4066" t="s">
        <v>436</v>
      </c>
      <c r="R4066" t="s">
        <v>14231</v>
      </c>
      <c r="S4066" t="s">
        <v>2125</v>
      </c>
      <c r="T4066" t="s">
        <v>2126</v>
      </c>
      <c r="U4066" t="s">
        <v>2127</v>
      </c>
      <c r="V4066">
        <v>0</v>
      </c>
      <c r="W4066" t="s">
        <v>2127</v>
      </c>
      <c r="X4066" t="s">
        <v>2125</v>
      </c>
      <c r="Y4066" t="s">
        <v>2125</v>
      </c>
      <c r="Z4066" t="s">
        <v>459</v>
      </c>
      <c r="AA4066" t="s">
        <v>2137</v>
      </c>
      <c r="AB4066" t="s">
        <v>2127</v>
      </c>
    </row>
    <row r="4067" spans="1:28" x14ac:dyDescent="0.2">
      <c r="A4067">
        <v>16136334</v>
      </c>
      <c r="B4067" t="s">
        <v>6951</v>
      </c>
      <c r="C4067" t="s">
        <v>6952</v>
      </c>
      <c r="D4067" t="s">
        <v>510</v>
      </c>
      <c r="E4067" t="s">
        <v>317</v>
      </c>
      <c r="F4067" t="s">
        <v>370</v>
      </c>
      <c r="G4067" t="s">
        <v>2366</v>
      </c>
      <c r="H4067" t="s">
        <v>2367</v>
      </c>
      <c r="J4067" t="s">
        <v>430</v>
      </c>
      <c r="K4067" t="s">
        <v>14232</v>
      </c>
      <c r="L4067" t="s">
        <v>14233</v>
      </c>
      <c r="M4067" s="11">
        <v>43123.690972222219</v>
      </c>
      <c r="N4067" s="11">
        <v>43123.690972222219</v>
      </c>
      <c r="O4067" s="11">
        <v>43131.57885416667</v>
      </c>
      <c r="P4067" t="s">
        <v>2124</v>
      </c>
      <c r="Q4067" t="s">
        <v>559</v>
      </c>
      <c r="R4067" t="s">
        <v>14234</v>
      </c>
      <c r="S4067" t="s">
        <v>2125</v>
      </c>
      <c r="T4067" t="s">
        <v>2126</v>
      </c>
      <c r="U4067" t="s">
        <v>2127</v>
      </c>
      <c r="V4067">
        <v>0</v>
      </c>
      <c r="W4067" t="s">
        <v>2127</v>
      </c>
      <c r="X4067" t="s">
        <v>2125</v>
      </c>
      <c r="Y4067" t="s">
        <v>2125</v>
      </c>
      <c r="Z4067" t="s">
        <v>742</v>
      </c>
      <c r="AA4067" t="s">
        <v>2137</v>
      </c>
      <c r="AB4067" t="s">
        <v>2127</v>
      </c>
    </row>
    <row r="4068" spans="1:28" x14ac:dyDescent="0.2">
      <c r="A4068">
        <v>16136374</v>
      </c>
      <c r="B4068" t="s">
        <v>14235</v>
      </c>
      <c r="C4068" t="s">
        <v>2340</v>
      </c>
      <c r="D4068" t="s">
        <v>401</v>
      </c>
      <c r="E4068" t="s">
        <v>317</v>
      </c>
      <c r="F4068" t="s">
        <v>316</v>
      </c>
      <c r="G4068" t="s">
        <v>316</v>
      </c>
      <c r="H4068" t="s">
        <v>401</v>
      </c>
      <c r="I4068" t="s">
        <v>317</v>
      </c>
      <c r="J4068" t="s">
        <v>334</v>
      </c>
      <c r="K4068" t="s">
        <v>574</v>
      </c>
      <c r="L4068" t="s">
        <v>14236</v>
      </c>
      <c r="M4068" s="11">
        <v>43123.692453703705</v>
      </c>
      <c r="N4068" s="11">
        <v>43123.692453703705</v>
      </c>
      <c r="O4068" s="11">
        <v>43130.694768518515</v>
      </c>
      <c r="P4068" t="s">
        <v>2124</v>
      </c>
      <c r="Q4068" t="s">
        <v>2038</v>
      </c>
      <c r="R4068" t="s">
        <v>14237</v>
      </c>
      <c r="S4068" t="s">
        <v>2125</v>
      </c>
      <c r="T4068" t="s">
        <v>2126</v>
      </c>
      <c r="U4068" t="s">
        <v>2127</v>
      </c>
      <c r="V4068">
        <v>0</v>
      </c>
      <c r="W4068" t="s">
        <v>2127</v>
      </c>
      <c r="X4068" t="s">
        <v>2125</v>
      </c>
      <c r="Y4068" t="s">
        <v>2125</v>
      </c>
      <c r="Z4068" t="s">
        <v>534</v>
      </c>
      <c r="AA4068" t="s">
        <v>2128</v>
      </c>
      <c r="AB4068" t="s">
        <v>2127</v>
      </c>
    </row>
    <row r="4069" spans="1:28" x14ac:dyDescent="0.2">
      <c r="A4069">
        <v>16136462</v>
      </c>
      <c r="B4069" t="s">
        <v>14238</v>
      </c>
      <c r="C4069" t="s">
        <v>14239</v>
      </c>
      <c r="D4069" t="s">
        <v>482</v>
      </c>
      <c r="E4069" t="s">
        <v>317</v>
      </c>
      <c r="F4069" t="s">
        <v>370</v>
      </c>
      <c r="G4069" t="s">
        <v>370</v>
      </c>
      <c r="H4069" t="s">
        <v>482</v>
      </c>
      <c r="I4069" t="s">
        <v>317</v>
      </c>
      <c r="J4069" t="s">
        <v>334</v>
      </c>
      <c r="K4069" t="s">
        <v>1021</v>
      </c>
      <c r="L4069" t="s">
        <v>14240</v>
      </c>
      <c r="M4069" s="11">
        <v>43123.696793981479</v>
      </c>
      <c r="N4069" s="11">
        <v>43123.696793981479</v>
      </c>
      <c r="O4069" s="11">
        <v>43130.748657407406</v>
      </c>
      <c r="P4069" t="s">
        <v>2124</v>
      </c>
      <c r="Q4069" t="s">
        <v>600</v>
      </c>
      <c r="R4069" t="s">
        <v>14241</v>
      </c>
      <c r="S4069" t="s">
        <v>2125</v>
      </c>
      <c r="T4069" t="s">
        <v>2126</v>
      </c>
      <c r="U4069" t="s">
        <v>2127</v>
      </c>
      <c r="V4069">
        <v>0</v>
      </c>
      <c r="W4069" t="s">
        <v>2127</v>
      </c>
      <c r="X4069" t="s">
        <v>2125</v>
      </c>
      <c r="Y4069" t="s">
        <v>2125</v>
      </c>
      <c r="Z4069" t="s">
        <v>634</v>
      </c>
      <c r="AA4069" t="s">
        <v>2137</v>
      </c>
      <c r="AB4069" t="s">
        <v>2127</v>
      </c>
    </row>
    <row r="4070" spans="1:28" x14ac:dyDescent="0.2">
      <c r="A4070">
        <v>16136464</v>
      </c>
      <c r="B4070" t="s">
        <v>3751</v>
      </c>
      <c r="C4070" t="s">
        <v>2619</v>
      </c>
      <c r="D4070" t="s">
        <v>518</v>
      </c>
      <c r="E4070" t="s">
        <v>317</v>
      </c>
      <c r="F4070" t="s">
        <v>316</v>
      </c>
      <c r="G4070" t="s">
        <v>316</v>
      </c>
      <c r="H4070" t="s">
        <v>518</v>
      </c>
      <c r="I4070" t="s">
        <v>317</v>
      </c>
      <c r="J4070" t="s">
        <v>334</v>
      </c>
      <c r="K4070" t="s">
        <v>438</v>
      </c>
      <c r="L4070" t="s">
        <v>14242</v>
      </c>
      <c r="M4070" s="11">
        <v>43123.696828703702</v>
      </c>
      <c r="N4070" s="11">
        <v>43123.696828703702</v>
      </c>
      <c r="O4070" s="11">
        <v>43130.706319444442</v>
      </c>
      <c r="P4070" t="s">
        <v>2124</v>
      </c>
      <c r="Q4070" t="s">
        <v>436</v>
      </c>
      <c r="R4070" t="s">
        <v>14243</v>
      </c>
      <c r="S4070" t="s">
        <v>2125</v>
      </c>
      <c r="T4070" t="s">
        <v>2126</v>
      </c>
      <c r="U4070" t="s">
        <v>2127</v>
      </c>
      <c r="V4070">
        <v>0</v>
      </c>
      <c r="W4070" t="s">
        <v>2127</v>
      </c>
      <c r="X4070" t="s">
        <v>2125</v>
      </c>
      <c r="Y4070" t="s">
        <v>2125</v>
      </c>
      <c r="Z4070" t="s">
        <v>459</v>
      </c>
      <c r="AA4070" t="s">
        <v>2137</v>
      </c>
      <c r="AB4070" t="s">
        <v>2127</v>
      </c>
    </row>
    <row r="4071" spans="1:28" x14ac:dyDescent="0.2">
      <c r="A4071">
        <v>16136484</v>
      </c>
      <c r="B4071" t="s">
        <v>1800</v>
      </c>
      <c r="C4071" t="s">
        <v>11631</v>
      </c>
      <c r="D4071" t="s">
        <v>369</v>
      </c>
      <c r="E4071" t="s">
        <v>317</v>
      </c>
      <c r="F4071" t="s">
        <v>370</v>
      </c>
      <c r="G4071" t="s">
        <v>370</v>
      </c>
      <c r="H4071" t="s">
        <v>369</v>
      </c>
      <c r="I4071" t="s">
        <v>317</v>
      </c>
      <c r="J4071" t="s">
        <v>322</v>
      </c>
      <c r="K4071" t="s">
        <v>546</v>
      </c>
      <c r="L4071" t="s">
        <v>14244</v>
      </c>
      <c r="M4071" s="11">
        <v>43123.697905092595</v>
      </c>
      <c r="N4071" s="11">
        <v>43123.697905092595</v>
      </c>
      <c r="O4071" s="11">
        <v>43130.704594907409</v>
      </c>
      <c r="P4071" t="s">
        <v>2124</v>
      </c>
      <c r="Q4071" t="s">
        <v>483</v>
      </c>
      <c r="R4071" t="s">
        <v>14245</v>
      </c>
      <c r="S4071" t="s">
        <v>2125</v>
      </c>
      <c r="T4071" t="s">
        <v>2126</v>
      </c>
      <c r="U4071" t="s">
        <v>2127</v>
      </c>
      <c r="V4071">
        <v>0</v>
      </c>
      <c r="W4071" t="s">
        <v>2127</v>
      </c>
      <c r="X4071" t="s">
        <v>2125</v>
      </c>
      <c r="Y4071" t="s">
        <v>2125</v>
      </c>
      <c r="Z4071" t="s">
        <v>634</v>
      </c>
      <c r="AA4071" t="s">
        <v>2137</v>
      </c>
      <c r="AB4071" t="s">
        <v>2127</v>
      </c>
    </row>
    <row r="4072" spans="1:28" x14ac:dyDescent="0.2">
      <c r="A4072">
        <v>16136594</v>
      </c>
      <c r="B4072" t="s">
        <v>2992</v>
      </c>
      <c r="C4072" t="s">
        <v>2993</v>
      </c>
      <c r="D4072" t="s">
        <v>401</v>
      </c>
      <c r="E4072" t="s">
        <v>317</v>
      </c>
      <c r="F4072" t="s">
        <v>2127</v>
      </c>
      <c r="G4072" t="s">
        <v>316</v>
      </c>
      <c r="H4072" t="s">
        <v>401</v>
      </c>
      <c r="I4072" t="s">
        <v>317</v>
      </c>
      <c r="J4072" t="s">
        <v>334</v>
      </c>
      <c r="K4072" t="s">
        <v>14246</v>
      </c>
      <c r="L4072" t="s">
        <v>14247</v>
      </c>
      <c r="M4072" s="11">
        <v>43123.702650462961</v>
      </c>
      <c r="N4072" s="11">
        <v>43123.702650462961</v>
      </c>
      <c r="O4072" s="11">
        <v>43130.703993055555</v>
      </c>
      <c r="P4072" t="s">
        <v>2124</v>
      </c>
      <c r="Q4072" t="s">
        <v>3694</v>
      </c>
      <c r="R4072" t="s">
        <v>14248</v>
      </c>
      <c r="S4072" t="s">
        <v>2125</v>
      </c>
      <c r="T4072" t="s">
        <v>2126</v>
      </c>
      <c r="U4072" t="s">
        <v>2127</v>
      </c>
      <c r="V4072">
        <v>0</v>
      </c>
      <c r="W4072" t="s">
        <v>2127</v>
      </c>
      <c r="X4072" t="s">
        <v>2125</v>
      </c>
      <c r="Y4072" t="s">
        <v>2125</v>
      </c>
      <c r="Z4072" t="s">
        <v>613</v>
      </c>
      <c r="AA4072" t="s">
        <v>2128</v>
      </c>
      <c r="AB4072" t="s">
        <v>2127</v>
      </c>
    </row>
    <row r="4073" spans="1:28" x14ac:dyDescent="0.2">
      <c r="A4073">
        <v>16136645</v>
      </c>
      <c r="B4073" t="s">
        <v>3786</v>
      </c>
      <c r="C4073" t="s">
        <v>2852</v>
      </c>
      <c r="D4073" t="s">
        <v>410</v>
      </c>
      <c r="E4073" t="s">
        <v>317</v>
      </c>
      <c r="F4073" t="s">
        <v>382</v>
      </c>
      <c r="G4073" t="s">
        <v>382</v>
      </c>
      <c r="H4073" t="s">
        <v>410</v>
      </c>
      <c r="I4073" t="s">
        <v>317</v>
      </c>
      <c r="J4073" t="s">
        <v>334</v>
      </c>
      <c r="K4073" t="s">
        <v>2359</v>
      </c>
      <c r="L4073" t="s">
        <v>14249</v>
      </c>
      <c r="M4073" s="11">
        <v>43123.705208333333</v>
      </c>
      <c r="N4073" s="11">
        <v>43123.705208333333</v>
      </c>
      <c r="O4073" s="11">
        <v>43130.707743055558</v>
      </c>
      <c r="P4073" t="s">
        <v>2124</v>
      </c>
      <c r="Q4073" t="s">
        <v>2361</v>
      </c>
      <c r="R4073" t="s">
        <v>14250</v>
      </c>
      <c r="S4073" t="s">
        <v>2125</v>
      </c>
      <c r="T4073" t="s">
        <v>2126</v>
      </c>
      <c r="U4073" t="s">
        <v>2127</v>
      </c>
      <c r="V4073">
        <v>0</v>
      </c>
      <c r="W4073" t="s">
        <v>2127</v>
      </c>
      <c r="X4073" t="s">
        <v>2125</v>
      </c>
      <c r="Y4073" t="s">
        <v>2125</v>
      </c>
      <c r="Z4073" t="s">
        <v>378</v>
      </c>
      <c r="AA4073" t="s">
        <v>2128</v>
      </c>
      <c r="AB4073" t="s">
        <v>2127</v>
      </c>
    </row>
    <row r="4074" spans="1:28" x14ac:dyDescent="0.2">
      <c r="A4074">
        <v>16136720</v>
      </c>
      <c r="B4074" t="s">
        <v>3222</v>
      </c>
      <c r="C4074" t="s">
        <v>2820</v>
      </c>
      <c r="D4074" t="s">
        <v>410</v>
      </c>
      <c r="E4074" t="s">
        <v>317</v>
      </c>
      <c r="F4074" t="s">
        <v>382</v>
      </c>
      <c r="G4074" t="s">
        <v>382</v>
      </c>
      <c r="H4074" t="s">
        <v>410</v>
      </c>
      <c r="I4074" t="s">
        <v>317</v>
      </c>
      <c r="J4074" t="s">
        <v>334</v>
      </c>
      <c r="K4074" t="s">
        <v>526</v>
      </c>
      <c r="L4074" t="s">
        <v>14251</v>
      </c>
      <c r="M4074" s="11">
        <v>43123.707997685182</v>
      </c>
      <c r="N4074" s="11">
        <v>43123.707997685182</v>
      </c>
      <c r="O4074" s="11">
        <v>43124.643993055557</v>
      </c>
      <c r="P4074" t="s">
        <v>2124</v>
      </c>
      <c r="Q4074" t="s">
        <v>736</v>
      </c>
      <c r="R4074" t="s">
        <v>14252</v>
      </c>
      <c r="S4074" t="s">
        <v>2125</v>
      </c>
      <c r="T4074" t="s">
        <v>2126</v>
      </c>
      <c r="U4074" t="s">
        <v>2127</v>
      </c>
      <c r="V4074">
        <v>0</v>
      </c>
      <c r="W4074" t="s">
        <v>2127</v>
      </c>
      <c r="X4074" t="s">
        <v>2125</v>
      </c>
      <c r="Y4074" t="s">
        <v>2125</v>
      </c>
      <c r="Z4074" t="s">
        <v>509</v>
      </c>
      <c r="AA4074" t="s">
        <v>2128</v>
      </c>
      <c r="AB4074" t="s">
        <v>2127</v>
      </c>
    </row>
    <row r="4075" spans="1:28" x14ac:dyDescent="0.2">
      <c r="A4075">
        <v>16136728</v>
      </c>
      <c r="B4075" t="s">
        <v>1805</v>
      </c>
      <c r="C4075" t="s">
        <v>2158</v>
      </c>
      <c r="D4075" t="s">
        <v>550</v>
      </c>
      <c r="E4075" t="s">
        <v>317</v>
      </c>
      <c r="F4075" t="s">
        <v>316</v>
      </c>
      <c r="G4075" t="s">
        <v>316</v>
      </c>
      <c r="H4075" t="s">
        <v>550</v>
      </c>
      <c r="I4075" t="s">
        <v>317</v>
      </c>
      <c r="J4075" t="s">
        <v>334</v>
      </c>
      <c r="K4075" t="s">
        <v>1807</v>
      </c>
      <c r="L4075" t="s">
        <v>14253</v>
      </c>
      <c r="M4075" s="11">
        <v>43123.708402777775</v>
      </c>
      <c r="N4075" s="11">
        <v>43123.708402777775</v>
      </c>
      <c r="O4075" s="11">
        <v>43130.740243055552</v>
      </c>
      <c r="P4075" t="s">
        <v>2124</v>
      </c>
      <c r="Q4075" t="s">
        <v>519</v>
      </c>
      <c r="R4075" t="s">
        <v>14254</v>
      </c>
      <c r="S4075" t="s">
        <v>2125</v>
      </c>
      <c r="T4075" t="s">
        <v>2126</v>
      </c>
      <c r="U4075" t="s">
        <v>2127</v>
      </c>
      <c r="V4075">
        <v>0</v>
      </c>
      <c r="W4075" t="s">
        <v>2127</v>
      </c>
      <c r="X4075" t="s">
        <v>2125</v>
      </c>
      <c r="Y4075" t="s">
        <v>2125</v>
      </c>
      <c r="Z4075" t="s">
        <v>312</v>
      </c>
      <c r="AA4075" t="s">
        <v>2137</v>
      </c>
      <c r="AB4075" t="s">
        <v>2127</v>
      </c>
    </row>
    <row r="4076" spans="1:28" x14ac:dyDescent="0.2">
      <c r="A4076">
        <v>16136834</v>
      </c>
      <c r="B4076" t="s">
        <v>3157</v>
      </c>
      <c r="C4076" t="s">
        <v>2340</v>
      </c>
      <c r="D4076" t="s">
        <v>324</v>
      </c>
      <c r="E4076" t="s">
        <v>317</v>
      </c>
      <c r="F4076" t="s">
        <v>323</v>
      </c>
      <c r="G4076" t="s">
        <v>323</v>
      </c>
      <c r="H4076" t="s">
        <v>324</v>
      </c>
      <c r="I4076" t="s">
        <v>317</v>
      </c>
      <c r="J4076" t="s">
        <v>334</v>
      </c>
      <c r="K4076" t="s">
        <v>14178</v>
      </c>
      <c r="L4076" t="s">
        <v>14152</v>
      </c>
      <c r="M4076" s="11">
        <v>43123.713159722225</v>
      </c>
      <c r="N4076" s="11">
        <v>43123.713159722225</v>
      </c>
      <c r="O4076" s="11">
        <v>43130.724432870367</v>
      </c>
      <c r="P4076" t="s">
        <v>2124</v>
      </c>
      <c r="Q4076" t="s">
        <v>14153</v>
      </c>
      <c r="R4076" t="s">
        <v>14179</v>
      </c>
      <c r="S4076" t="s">
        <v>2125</v>
      </c>
      <c r="T4076" t="s">
        <v>2126</v>
      </c>
      <c r="U4076" t="s">
        <v>2127</v>
      </c>
      <c r="V4076">
        <v>0</v>
      </c>
      <c r="W4076" t="s">
        <v>2127</v>
      </c>
      <c r="X4076" t="s">
        <v>2125</v>
      </c>
      <c r="Y4076" t="s">
        <v>2125</v>
      </c>
      <c r="Z4076" t="s">
        <v>312</v>
      </c>
      <c r="AA4076" t="s">
        <v>2128</v>
      </c>
      <c r="AB4076" t="s">
        <v>2127</v>
      </c>
    </row>
    <row r="4077" spans="1:28" x14ac:dyDescent="0.2">
      <c r="A4077">
        <v>16136844</v>
      </c>
      <c r="B4077" t="s">
        <v>4036</v>
      </c>
      <c r="C4077" t="s">
        <v>3815</v>
      </c>
      <c r="D4077" t="s">
        <v>518</v>
      </c>
      <c r="E4077" t="s">
        <v>317</v>
      </c>
      <c r="F4077" t="s">
        <v>2127</v>
      </c>
      <c r="G4077" t="s">
        <v>316</v>
      </c>
      <c r="H4077" t="s">
        <v>518</v>
      </c>
      <c r="I4077" t="s">
        <v>317</v>
      </c>
      <c r="J4077" t="s">
        <v>334</v>
      </c>
      <c r="K4077" t="s">
        <v>3532</v>
      </c>
      <c r="L4077" t="s">
        <v>14255</v>
      </c>
      <c r="M4077" s="11">
        <v>43123.713483796295</v>
      </c>
      <c r="N4077" s="11">
        <v>43123.713483796295</v>
      </c>
      <c r="O4077" s="11">
        <v>43130.716180555559</v>
      </c>
      <c r="P4077" t="s">
        <v>2124</v>
      </c>
      <c r="Q4077" t="s">
        <v>3560</v>
      </c>
      <c r="R4077" t="s">
        <v>14256</v>
      </c>
      <c r="S4077" t="s">
        <v>2125</v>
      </c>
      <c r="T4077" t="s">
        <v>2126</v>
      </c>
      <c r="U4077" t="s">
        <v>2127</v>
      </c>
      <c r="V4077">
        <v>0</v>
      </c>
      <c r="W4077" t="s">
        <v>2127</v>
      </c>
      <c r="X4077" t="s">
        <v>2125</v>
      </c>
      <c r="Y4077" t="s">
        <v>2125</v>
      </c>
      <c r="Z4077" t="s">
        <v>613</v>
      </c>
      <c r="AA4077" t="s">
        <v>2128</v>
      </c>
      <c r="AB4077" t="s">
        <v>2127</v>
      </c>
    </row>
    <row r="4078" spans="1:28" x14ac:dyDescent="0.2">
      <c r="A4078">
        <v>16136879</v>
      </c>
      <c r="B4078" t="s">
        <v>14257</v>
      </c>
      <c r="C4078" t="s">
        <v>5518</v>
      </c>
      <c r="D4078" t="s">
        <v>369</v>
      </c>
      <c r="E4078" t="s">
        <v>317</v>
      </c>
      <c r="F4078" t="s">
        <v>370</v>
      </c>
      <c r="G4078" t="s">
        <v>370</v>
      </c>
      <c r="H4078" t="s">
        <v>401</v>
      </c>
      <c r="I4078" t="s">
        <v>317</v>
      </c>
      <c r="J4078" t="s">
        <v>334</v>
      </c>
      <c r="K4078" t="s">
        <v>925</v>
      </c>
      <c r="L4078" t="s">
        <v>14258</v>
      </c>
      <c r="M4078" s="11">
        <v>43123.714733796296</v>
      </c>
      <c r="N4078" s="11">
        <v>43123.714733796296</v>
      </c>
      <c r="O4078" s="11">
        <v>43131.469699074078</v>
      </c>
      <c r="P4078" t="s">
        <v>2124</v>
      </c>
      <c r="Q4078" t="s">
        <v>923</v>
      </c>
      <c r="R4078" t="s">
        <v>14259</v>
      </c>
      <c r="S4078" t="s">
        <v>2125</v>
      </c>
      <c r="T4078" t="s">
        <v>2126</v>
      </c>
      <c r="U4078" t="s">
        <v>2127</v>
      </c>
      <c r="V4078">
        <v>0</v>
      </c>
      <c r="W4078" t="s">
        <v>2127</v>
      </c>
      <c r="X4078" t="s">
        <v>2125</v>
      </c>
      <c r="Y4078" t="s">
        <v>2125</v>
      </c>
      <c r="Z4078" t="s">
        <v>509</v>
      </c>
      <c r="AA4078" t="s">
        <v>2128</v>
      </c>
      <c r="AB4078" t="s">
        <v>2127</v>
      </c>
    </row>
    <row r="4079" spans="1:28" x14ac:dyDescent="0.2">
      <c r="A4079">
        <v>16136932</v>
      </c>
      <c r="B4079" t="s">
        <v>13342</v>
      </c>
      <c r="C4079" t="s">
        <v>8137</v>
      </c>
      <c r="D4079" t="s">
        <v>510</v>
      </c>
      <c r="E4079" t="s">
        <v>317</v>
      </c>
      <c r="F4079" t="s">
        <v>2127</v>
      </c>
      <c r="G4079" t="s">
        <v>316</v>
      </c>
      <c r="H4079" t="s">
        <v>510</v>
      </c>
      <c r="I4079" t="s">
        <v>317</v>
      </c>
      <c r="J4079" t="s">
        <v>334</v>
      </c>
      <c r="K4079" t="s">
        <v>3665</v>
      </c>
      <c r="L4079" t="s">
        <v>14260</v>
      </c>
      <c r="M4079" s="11">
        <v>43123.717465277776</v>
      </c>
      <c r="N4079" s="11">
        <v>43123.717465277776</v>
      </c>
      <c r="O4079" s="11">
        <v>43130.719571759262</v>
      </c>
      <c r="P4079" t="s">
        <v>2124</v>
      </c>
      <c r="Q4079" t="s">
        <v>3694</v>
      </c>
      <c r="R4079" t="s">
        <v>14261</v>
      </c>
      <c r="S4079" t="s">
        <v>2125</v>
      </c>
      <c r="T4079" t="s">
        <v>2126</v>
      </c>
      <c r="U4079" t="s">
        <v>2127</v>
      </c>
      <c r="V4079">
        <v>0</v>
      </c>
      <c r="W4079" t="s">
        <v>2127</v>
      </c>
      <c r="X4079" t="s">
        <v>2125</v>
      </c>
      <c r="Y4079" t="s">
        <v>2125</v>
      </c>
      <c r="Z4079" t="s">
        <v>433</v>
      </c>
      <c r="AA4079" t="s">
        <v>2137</v>
      </c>
      <c r="AB4079" t="s">
        <v>2127</v>
      </c>
    </row>
    <row r="4080" spans="1:28" x14ac:dyDescent="0.2">
      <c r="A4080">
        <v>16136936</v>
      </c>
      <c r="B4080" t="s">
        <v>14238</v>
      </c>
      <c r="C4080" t="s">
        <v>14239</v>
      </c>
      <c r="D4080" t="s">
        <v>482</v>
      </c>
      <c r="E4080" t="s">
        <v>317</v>
      </c>
      <c r="F4080" t="s">
        <v>370</v>
      </c>
      <c r="G4080" t="s">
        <v>370</v>
      </c>
      <c r="H4080" t="s">
        <v>482</v>
      </c>
      <c r="I4080" t="s">
        <v>317</v>
      </c>
      <c r="J4080" t="s">
        <v>334</v>
      </c>
      <c r="K4080" t="s">
        <v>1021</v>
      </c>
      <c r="L4080" t="s">
        <v>14262</v>
      </c>
      <c r="M4080" s="11">
        <v>43123.717858796299</v>
      </c>
      <c r="N4080" s="11">
        <v>43123.717858796299</v>
      </c>
      <c r="O4080" s="11">
        <v>43130.733969907407</v>
      </c>
      <c r="P4080" t="s">
        <v>2124</v>
      </c>
      <c r="Q4080" t="s">
        <v>600</v>
      </c>
      <c r="R4080" t="s">
        <v>14263</v>
      </c>
      <c r="S4080" t="s">
        <v>2125</v>
      </c>
      <c r="T4080" t="s">
        <v>2126</v>
      </c>
      <c r="U4080" t="s">
        <v>2127</v>
      </c>
      <c r="V4080">
        <v>0</v>
      </c>
      <c r="W4080" t="s">
        <v>2127</v>
      </c>
      <c r="X4080" t="s">
        <v>2125</v>
      </c>
      <c r="Y4080" t="s">
        <v>2125</v>
      </c>
      <c r="Z4080" t="s">
        <v>634</v>
      </c>
      <c r="AA4080" t="s">
        <v>2137</v>
      </c>
      <c r="AB4080" t="s">
        <v>2127</v>
      </c>
    </row>
    <row r="4081" spans="1:28" x14ac:dyDescent="0.2">
      <c r="A4081">
        <v>16137016</v>
      </c>
      <c r="B4081" t="s">
        <v>14264</v>
      </c>
      <c r="C4081" t="s">
        <v>2158</v>
      </c>
      <c r="D4081" t="s">
        <v>315</v>
      </c>
      <c r="E4081" t="s">
        <v>317</v>
      </c>
      <c r="F4081" t="s">
        <v>316</v>
      </c>
      <c r="G4081" t="s">
        <v>323</v>
      </c>
      <c r="H4081" t="s">
        <v>315</v>
      </c>
      <c r="I4081" t="s">
        <v>317</v>
      </c>
      <c r="J4081" t="s">
        <v>334</v>
      </c>
      <c r="K4081" t="s">
        <v>14265</v>
      </c>
      <c r="L4081" t="s">
        <v>14266</v>
      </c>
      <c r="M4081" s="11">
        <v>43123.722037037034</v>
      </c>
      <c r="N4081" s="11">
        <v>43123.722037037034</v>
      </c>
      <c r="O4081" s="11">
        <v>43130.736620370371</v>
      </c>
      <c r="P4081" t="s">
        <v>2124</v>
      </c>
      <c r="Q4081" t="s">
        <v>551</v>
      </c>
      <c r="R4081" t="s">
        <v>14267</v>
      </c>
      <c r="S4081" t="s">
        <v>2125</v>
      </c>
      <c r="T4081" t="s">
        <v>2126</v>
      </c>
      <c r="U4081" t="s">
        <v>2127</v>
      </c>
      <c r="V4081">
        <v>0</v>
      </c>
      <c r="W4081" t="s">
        <v>2127</v>
      </c>
      <c r="X4081" t="s">
        <v>2125</v>
      </c>
      <c r="Y4081" t="s">
        <v>2125</v>
      </c>
      <c r="Z4081" t="s">
        <v>312</v>
      </c>
      <c r="AA4081" t="s">
        <v>2128</v>
      </c>
      <c r="AB4081" t="s">
        <v>2127</v>
      </c>
    </row>
    <row r="4082" spans="1:28" x14ac:dyDescent="0.2">
      <c r="A4082">
        <v>16137037</v>
      </c>
      <c r="B4082" t="s">
        <v>13342</v>
      </c>
      <c r="C4082" t="s">
        <v>8137</v>
      </c>
      <c r="D4082" t="s">
        <v>518</v>
      </c>
      <c r="E4082" t="s">
        <v>317</v>
      </c>
      <c r="F4082" t="s">
        <v>316</v>
      </c>
      <c r="G4082" t="s">
        <v>316</v>
      </c>
      <c r="H4082" t="s">
        <v>460</v>
      </c>
      <c r="I4082" t="s">
        <v>317</v>
      </c>
      <c r="J4082" t="s">
        <v>334</v>
      </c>
      <c r="K4082" t="s">
        <v>595</v>
      </c>
      <c r="L4082" t="s">
        <v>14268</v>
      </c>
      <c r="M4082" s="11">
        <v>43123.723078703704</v>
      </c>
      <c r="N4082" s="11">
        <v>43123.723078703704</v>
      </c>
      <c r="O4082" s="11">
        <v>43131.656342592592</v>
      </c>
      <c r="P4082" t="s">
        <v>2124</v>
      </c>
      <c r="Q4082" t="s">
        <v>436</v>
      </c>
      <c r="R4082" t="s">
        <v>14269</v>
      </c>
      <c r="S4082" t="s">
        <v>2125</v>
      </c>
      <c r="T4082" t="s">
        <v>2126</v>
      </c>
      <c r="U4082" t="s">
        <v>2127</v>
      </c>
      <c r="V4082">
        <v>0</v>
      </c>
      <c r="W4082" t="s">
        <v>2127</v>
      </c>
      <c r="X4082" t="s">
        <v>2125</v>
      </c>
      <c r="Y4082" t="s">
        <v>2125</v>
      </c>
      <c r="Z4082" t="s">
        <v>433</v>
      </c>
      <c r="AA4082" t="s">
        <v>2137</v>
      </c>
      <c r="AB4082" t="s">
        <v>2127</v>
      </c>
    </row>
    <row r="4083" spans="1:28" x14ac:dyDescent="0.2">
      <c r="A4083">
        <v>16137227</v>
      </c>
      <c r="B4083" t="s">
        <v>8220</v>
      </c>
      <c r="C4083" t="s">
        <v>6200</v>
      </c>
      <c r="D4083" t="s">
        <v>354</v>
      </c>
      <c r="E4083" t="s">
        <v>317</v>
      </c>
      <c r="F4083" t="s">
        <v>370</v>
      </c>
      <c r="G4083" t="s">
        <v>370</v>
      </c>
      <c r="J4083" t="s">
        <v>1040</v>
      </c>
      <c r="K4083" t="s">
        <v>3284</v>
      </c>
      <c r="L4083" t="s">
        <v>14270</v>
      </c>
      <c r="M4083" s="11">
        <v>43123.734814814816</v>
      </c>
      <c r="N4083" s="11">
        <v>43123.734814814816</v>
      </c>
      <c r="O4083" s="11">
        <v>43130.745555555557</v>
      </c>
      <c r="P4083" t="s">
        <v>2124</v>
      </c>
      <c r="Q4083" t="s">
        <v>9015</v>
      </c>
      <c r="S4083" t="s">
        <v>2125</v>
      </c>
      <c r="T4083" t="s">
        <v>2126</v>
      </c>
      <c r="U4083" t="s">
        <v>2127</v>
      </c>
      <c r="V4083">
        <v>0</v>
      </c>
      <c r="W4083" t="s">
        <v>2127</v>
      </c>
      <c r="X4083" t="s">
        <v>2125</v>
      </c>
      <c r="Y4083" t="s">
        <v>2125</v>
      </c>
      <c r="Z4083" t="s">
        <v>1006</v>
      </c>
      <c r="AA4083" t="s">
        <v>2128</v>
      </c>
      <c r="AB4083" t="s">
        <v>2127</v>
      </c>
    </row>
    <row r="4084" spans="1:28" x14ac:dyDescent="0.2">
      <c r="A4084">
        <v>16137235</v>
      </c>
      <c r="B4084" t="s">
        <v>14271</v>
      </c>
      <c r="C4084" t="s">
        <v>9500</v>
      </c>
      <c r="D4084" t="s">
        <v>510</v>
      </c>
      <c r="E4084" t="s">
        <v>317</v>
      </c>
      <c r="F4084" t="s">
        <v>370</v>
      </c>
      <c r="G4084" t="s">
        <v>370</v>
      </c>
      <c r="H4084" t="s">
        <v>510</v>
      </c>
      <c r="I4084" t="s">
        <v>317</v>
      </c>
      <c r="J4084" t="s">
        <v>322</v>
      </c>
      <c r="K4084" t="s">
        <v>595</v>
      </c>
      <c r="L4084" t="s">
        <v>14272</v>
      </c>
      <c r="M4084" s="11">
        <v>43123.73542824074</v>
      </c>
      <c r="N4084" s="11">
        <v>43123.73542824074</v>
      </c>
      <c r="O4084" s="11">
        <v>43130.750034722223</v>
      </c>
      <c r="P4084" t="s">
        <v>2124</v>
      </c>
      <c r="Q4084" t="s">
        <v>483</v>
      </c>
      <c r="R4084" t="s">
        <v>14273</v>
      </c>
      <c r="S4084" t="s">
        <v>2125</v>
      </c>
      <c r="T4084" t="s">
        <v>2126</v>
      </c>
      <c r="U4084" t="s">
        <v>2127</v>
      </c>
      <c r="V4084">
        <v>0</v>
      </c>
      <c r="W4084" t="s">
        <v>2127</v>
      </c>
      <c r="X4084" t="s">
        <v>2125</v>
      </c>
      <c r="Y4084" t="s">
        <v>2125</v>
      </c>
      <c r="Z4084" t="s">
        <v>1006</v>
      </c>
      <c r="AA4084" t="s">
        <v>2137</v>
      </c>
      <c r="AB4084" t="s">
        <v>2127</v>
      </c>
    </row>
    <row r="4085" spans="1:28" x14ac:dyDescent="0.2">
      <c r="A4085">
        <v>16137249</v>
      </c>
      <c r="B4085" t="s">
        <v>2504</v>
      </c>
      <c r="C4085" t="s">
        <v>2505</v>
      </c>
      <c r="D4085" t="s">
        <v>381</v>
      </c>
      <c r="E4085" t="s">
        <v>317</v>
      </c>
      <c r="F4085" t="s">
        <v>382</v>
      </c>
      <c r="G4085" t="s">
        <v>382</v>
      </c>
      <c r="H4085" t="s">
        <v>381</v>
      </c>
      <c r="I4085" t="s">
        <v>317</v>
      </c>
      <c r="J4085" t="s">
        <v>334</v>
      </c>
      <c r="K4085" t="s">
        <v>11721</v>
      </c>
      <c r="L4085" t="s">
        <v>14274</v>
      </c>
      <c r="M4085" s="11">
        <v>43123.73715277778</v>
      </c>
      <c r="N4085" s="11">
        <v>43123.73715277778</v>
      </c>
      <c r="O4085" s="11">
        <v>43130.743032407408</v>
      </c>
      <c r="P4085" t="s">
        <v>2124</v>
      </c>
      <c r="Q4085" t="s">
        <v>891</v>
      </c>
      <c r="R4085" t="s">
        <v>14275</v>
      </c>
      <c r="S4085" t="s">
        <v>2125</v>
      </c>
      <c r="T4085" t="s">
        <v>2126</v>
      </c>
      <c r="U4085" t="s">
        <v>2127</v>
      </c>
      <c r="V4085">
        <v>0</v>
      </c>
      <c r="W4085" t="s">
        <v>2127</v>
      </c>
      <c r="X4085" t="s">
        <v>2125</v>
      </c>
      <c r="Y4085" t="s">
        <v>2125</v>
      </c>
      <c r="Z4085" t="s">
        <v>2509</v>
      </c>
      <c r="AA4085" t="s">
        <v>2128</v>
      </c>
      <c r="AB4085" t="s">
        <v>2127</v>
      </c>
    </row>
    <row r="4086" spans="1:28" x14ac:dyDescent="0.2">
      <c r="A4086">
        <v>16137940</v>
      </c>
      <c r="B4086" t="s">
        <v>1810</v>
      </c>
      <c r="C4086" t="s">
        <v>2131</v>
      </c>
      <c r="D4086" t="s">
        <v>401</v>
      </c>
      <c r="E4086" t="s">
        <v>317</v>
      </c>
      <c r="F4086" t="s">
        <v>316</v>
      </c>
      <c r="G4086" t="s">
        <v>316</v>
      </c>
      <c r="H4086" t="s">
        <v>401</v>
      </c>
      <c r="I4086" t="s">
        <v>317</v>
      </c>
      <c r="J4086" t="s">
        <v>334</v>
      </c>
      <c r="K4086" t="s">
        <v>1813</v>
      </c>
      <c r="L4086" t="s">
        <v>14276</v>
      </c>
      <c r="M4086" s="11">
        <v>43124.341851851852</v>
      </c>
      <c r="N4086" s="11">
        <v>43124.341851851852</v>
      </c>
      <c r="O4086" s="11">
        <v>43131.385231481479</v>
      </c>
      <c r="P4086" t="s">
        <v>2124</v>
      </c>
      <c r="Q4086" t="s">
        <v>425</v>
      </c>
      <c r="R4086" t="s">
        <v>14277</v>
      </c>
      <c r="S4086" t="s">
        <v>2125</v>
      </c>
      <c r="T4086" t="s">
        <v>2126</v>
      </c>
      <c r="U4086" t="s">
        <v>2127</v>
      </c>
      <c r="V4086">
        <v>0</v>
      </c>
      <c r="W4086" t="s">
        <v>2127</v>
      </c>
      <c r="X4086" t="s">
        <v>2125</v>
      </c>
      <c r="Y4086" t="s">
        <v>2125</v>
      </c>
      <c r="Z4086" t="s">
        <v>1811</v>
      </c>
      <c r="AA4086" t="s">
        <v>2137</v>
      </c>
      <c r="AB4086" t="s">
        <v>2127</v>
      </c>
    </row>
    <row r="4087" spans="1:28" x14ac:dyDescent="0.2">
      <c r="A4087">
        <v>16137945</v>
      </c>
      <c r="B4087" t="s">
        <v>1688</v>
      </c>
      <c r="C4087" t="s">
        <v>13682</v>
      </c>
      <c r="D4087" t="s">
        <v>354</v>
      </c>
      <c r="E4087" t="s">
        <v>317</v>
      </c>
      <c r="F4087" t="s">
        <v>370</v>
      </c>
      <c r="G4087" t="s">
        <v>370</v>
      </c>
      <c r="H4087" t="s">
        <v>354</v>
      </c>
      <c r="I4087" t="s">
        <v>317</v>
      </c>
      <c r="J4087" t="s">
        <v>1040</v>
      </c>
      <c r="K4087" t="s">
        <v>595</v>
      </c>
      <c r="L4087" t="s">
        <v>14278</v>
      </c>
      <c r="M4087" s="11">
        <v>43124.343402777777</v>
      </c>
      <c r="N4087" s="11">
        <v>43124.343402777777</v>
      </c>
      <c r="O4087" s="11">
        <v>43131.35429398148</v>
      </c>
      <c r="P4087" t="s">
        <v>2124</v>
      </c>
      <c r="Q4087" t="s">
        <v>1061</v>
      </c>
      <c r="R4087" t="s">
        <v>14279</v>
      </c>
      <c r="S4087" t="s">
        <v>2125</v>
      </c>
      <c r="T4087" t="s">
        <v>2126</v>
      </c>
      <c r="U4087" t="s">
        <v>2127</v>
      </c>
      <c r="V4087">
        <v>0</v>
      </c>
      <c r="W4087" t="s">
        <v>2127</v>
      </c>
      <c r="X4087" t="s">
        <v>2125</v>
      </c>
      <c r="Y4087" t="s">
        <v>2125</v>
      </c>
      <c r="Z4087" t="s">
        <v>1689</v>
      </c>
      <c r="AA4087" t="s">
        <v>2128</v>
      </c>
      <c r="AB4087" t="s">
        <v>3108</v>
      </c>
    </row>
    <row r="4088" spans="1:28" x14ac:dyDescent="0.2">
      <c r="A4088">
        <v>16138007</v>
      </c>
      <c r="B4088" t="s">
        <v>1688</v>
      </c>
      <c r="C4088" t="s">
        <v>13682</v>
      </c>
      <c r="D4088" t="s">
        <v>354</v>
      </c>
      <c r="E4088" t="s">
        <v>317</v>
      </c>
      <c r="F4088" t="s">
        <v>370</v>
      </c>
      <c r="G4088" t="s">
        <v>370</v>
      </c>
      <c r="H4088" t="s">
        <v>354</v>
      </c>
      <c r="I4088" t="s">
        <v>317</v>
      </c>
      <c r="J4088" t="s">
        <v>322</v>
      </c>
      <c r="K4088" t="s">
        <v>595</v>
      </c>
      <c r="L4088" t="s">
        <v>14280</v>
      </c>
      <c r="M4088" s="11">
        <v>43124.353171296294</v>
      </c>
      <c r="N4088" s="11">
        <v>43124.353171296294</v>
      </c>
      <c r="O4088" s="11">
        <v>43131.355150462965</v>
      </c>
      <c r="P4088" t="s">
        <v>2124</v>
      </c>
      <c r="Q4088" t="s">
        <v>483</v>
      </c>
      <c r="R4088" t="s">
        <v>14281</v>
      </c>
      <c r="S4088" t="s">
        <v>2125</v>
      </c>
      <c r="T4088" t="s">
        <v>2126</v>
      </c>
      <c r="U4088" t="s">
        <v>2127</v>
      </c>
      <c r="V4088">
        <v>0</v>
      </c>
      <c r="W4088" t="s">
        <v>2127</v>
      </c>
      <c r="X4088" t="s">
        <v>2125</v>
      </c>
      <c r="Y4088" t="s">
        <v>2125</v>
      </c>
      <c r="Z4088" t="s">
        <v>1689</v>
      </c>
      <c r="AA4088" t="s">
        <v>2137</v>
      </c>
      <c r="AB4088" t="s">
        <v>2127</v>
      </c>
    </row>
    <row r="4089" spans="1:28" x14ac:dyDescent="0.2">
      <c r="A4089">
        <v>16138030</v>
      </c>
      <c r="B4089" t="s">
        <v>14282</v>
      </c>
      <c r="C4089" t="s">
        <v>2340</v>
      </c>
      <c r="D4089" t="s">
        <v>468</v>
      </c>
      <c r="E4089" t="s">
        <v>317</v>
      </c>
      <c r="F4089" t="s">
        <v>316</v>
      </c>
      <c r="G4089" t="s">
        <v>323</v>
      </c>
      <c r="H4089" t="s">
        <v>503</v>
      </c>
      <c r="I4089" t="s">
        <v>317</v>
      </c>
      <c r="J4089" t="s">
        <v>334</v>
      </c>
      <c r="K4089" t="s">
        <v>1787</v>
      </c>
      <c r="L4089" t="s">
        <v>14283</v>
      </c>
      <c r="M4089" s="11">
        <v>43124.355624999997</v>
      </c>
      <c r="N4089" s="11">
        <v>43124.355624999997</v>
      </c>
      <c r="O4089" s="11">
        <v>43131.463252314818</v>
      </c>
      <c r="P4089" t="s">
        <v>2124</v>
      </c>
      <c r="Q4089" t="s">
        <v>551</v>
      </c>
      <c r="R4089" t="s">
        <v>14284</v>
      </c>
      <c r="S4089" t="s">
        <v>2125</v>
      </c>
      <c r="T4089" t="s">
        <v>2126</v>
      </c>
      <c r="U4089" t="s">
        <v>2127</v>
      </c>
      <c r="V4089">
        <v>0</v>
      </c>
      <c r="W4089" t="s">
        <v>2127</v>
      </c>
      <c r="X4089" t="s">
        <v>2125</v>
      </c>
      <c r="Y4089" t="s">
        <v>2125</v>
      </c>
      <c r="Z4089" t="s">
        <v>534</v>
      </c>
      <c r="AA4089" t="s">
        <v>2128</v>
      </c>
      <c r="AB4089" t="s">
        <v>2127</v>
      </c>
    </row>
    <row r="4090" spans="1:28" x14ac:dyDescent="0.2">
      <c r="A4090">
        <v>16138037</v>
      </c>
      <c r="B4090" t="s">
        <v>10832</v>
      </c>
      <c r="C4090" t="s">
        <v>7965</v>
      </c>
      <c r="D4090" t="s">
        <v>482</v>
      </c>
      <c r="E4090" t="s">
        <v>317</v>
      </c>
      <c r="F4090" t="s">
        <v>370</v>
      </c>
      <c r="G4090" t="s">
        <v>370</v>
      </c>
      <c r="H4090" t="s">
        <v>482</v>
      </c>
      <c r="I4090" t="s">
        <v>317</v>
      </c>
      <c r="J4090" t="s">
        <v>430</v>
      </c>
      <c r="K4090" t="s">
        <v>496</v>
      </c>
      <c r="L4090" t="s">
        <v>14285</v>
      </c>
      <c r="M4090" s="11">
        <v>43124.356249999997</v>
      </c>
      <c r="N4090" s="11">
        <v>43124.356249999997</v>
      </c>
      <c r="O4090" s="11">
        <v>43131.36215277778</v>
      </c>
      <c r="P4090" t="s">
        <v>2124</v>
      </c>
      <c r="Q4090" t="s">
        <v>1354</v>
      </c>
      <c r="R4090" t="s">
        <v>14286</v>
      </c>
      <c r="S4090" t="s">
        <v>2125</v>
      </c>
      <c r="T4090" t="s">
        <v>2126</v>
      </c>
      <c r="U4090" t="s">
        <v>2127</v>
      </c>
      <c r="V4090">
        <v>0</v>
      </c>
      <c r="W4090" t="s">
        <v>2127</v>
      </c>
      <c r="X4090" t="s">
        <v>2125</v>
      </c>
      <c r="Y4090" t="s">
        <v>2125</v>
      </c>
      <c r="Z4090" t="s">
        <v>1911</v>
      </c>
      <c r="AA4090" t="s">
        <v>2137</v>
      </c>
      <c r="AB4090" t="s">
        <v>2127</v>
      </c>
    </row>
    <row r="4091" spans="1:28" x14ac:dyDescent="0.2">
      <c r="A4091">
        <v>16138053</v>
      </c>
      <c r="B4091" t="s">
        <v>14289</v>
      </c>
      <c r="C4091" t="s">
        <v>14290</v>
      </c>
      <c r="D4091" t="s">
        <v>392</v>
      </c>
      <c r="E4091" t="s">
        <v>317</v>
      </c>
      <c r="F4091" t="s">
        <v>316</v>
      </c>
      <c r="G4091" t="s">
        <v>316</v>
      </c>
      <c r="H4091" t="s">
        <v>392</v>
      </c>
      <c r="I4091" t="s">
        <v>317</v>
      </c>
      <c r="J4091" t="s">
        <v>334</v>
      </c>
      <c r="K4091" t="s">
        <v>14291</v>
      </c>
      <c r="L4091" t="s">
        <v>14292</v>
      </c>
      <c r="M4091" s="11">
        <v>43124.35796296296</v>
      </c>
      <c r="N4091" s="11">
        <v>43124.35796296296</v>
      </c>
      <c r="O4091" s="11">
        <v>43131.367511574077</v>
      </c>
      <c r="P4091" t="s">
        <v>2124</v>
      </c>
      <c r="Q4091" t="s">
        <v>436</v>
      </c>
      <c r="R4091" t="s">
        <v>14293</v>
      </c>
      <c r="S4091" t="s">
        <v>2125</v>
      </c>
      <c r="T4091" t="s">
        <v>2126</v>
      </c>
      <c r="U4091" t="s">
        <v>2127</v>
      </c>
      <c r="V4091">
        <v>0</v>
      </c>
      <c r="W4091" t="s">
        <v>2127</v>
      </c>
      <c r="X4091" t="s">
        <v>2125</v>
      </c>
      <c r="Y4091" t="s">
        <v>2125</v>
      </c>
      <c r="Z4091" t="s">
        <v>4321</v>
      </c>
      <c r="AA4091" t="s">
        <v>2137</v>
      </c>
      <c r="AB4091" t="s">
        <v>2127</v>
      </c>
    </row>
    <row r="4092" spans="1:28" x14ac:dyDescent="0.2">
      <c r="A4092">
        <v>16138080</v>
      </c>
      <c r="B4092" t="s">
        <v>9733</v>
      </c>
      <c r="C4092" t="s">
        <v>3205</v>
      </c>
      <c r="D4092" t="s">
        <v>468</v>
      </c>
      <c r="E4092" t="s">
        <v>317</v>
      </c>
      <c r="F4092" t="s">
        <v>316</v>
      </c>
      <c r="G4092" t="s">
        <v>316</v>
      </c>
      <c r="H4092" t="s">
        <v>468</v>
      </c>
      <c r="I4092" t="s">
        <v>317</v>
      </c>
      <c r="J4092" t="s">
        <v>334</v>
      </c>
      <c r="K4092" t="s">
        <v>14294</v>
      </c>
      <c r="L4092" t="s">
        <v>14295</v>
      </c>
      <c r="M4092" s="11">
        <v>43124.360219907408</v>
      </c>
      <c r="N4092" s="11">
        <v>43124.360219907408</v>
      </c>
      <c r="O4092" s="11">
        <v>43131.369131944448</v>
      </c>
      <c r="P4092" t="s">
        <v>2124</v>
      </c>
      <c r="Q4092" t="s">
        <v>733</v>
      </c>
      <c r="R4092" t="s">
        <v>14296</v>
      </c>
      <c r="S4092" t="s">
        <v>2125</v>
      </c>
      <c r="T4092" t="s">
        <v>2126</v>
      </c>
      <c r="U4092" t="s">
        <v>2127</v>
      </c>
      <c r="V4092">
        <v>0</v>
      </c>
      <c r="W4092" t="s">
        <v>2127</v>
      </c>
      <c r="X4092" t="s">
        <v>2125</v>
      </c>
      <c r="Y4092" t="s">
        <v>2125</v>
      </c>
      <c r="Z4092" t="s">
        <v>421</v>
      </c>
      <c r="AA4092" t="s">
        <v>2137</v>
      </c>
      <c r="AB4092" t="s">
        <v>2127</v>
      </c>
    </row>
    <row r="4093" spans="1:28" x14ac:dyDescent="0.2">
      <c r="A4093">
        <v>16138095</v>
      </c>
      <c r="B4093" t="s">
        <v>14297</v>
      </c>
      <c r="C4093" t="s">
        <v>11478</v>
      </c>
      <c r="D4093" t="s">
        <v>369</v>
      </c>
      <c r="E4093" t="s">
        <v>317</v>
      </c>
      <c r="F4093" t="s">
        <v>2127</v>
      </c>
      <c r="G4093" t="s">
        <v>370</v>
      </c>
      <c r="H4093" t="s">
        <v>369</v>
      </c>
      <c r="I4093" t="s">
        <v>317</v>
      </c>
      <c r="J4093" t="s">
        <v>334</v>
      </c>
      <c r="K4093" t="s">
        <v>3558</v>
      </c>
      <c r="L4093" t="s">
        <v>14298</v>
      </c>
      <c r="M4093" s="11">
        <v>43124.361875000002</v>
      </c>
      <c r="N4093" s="11">
        <v>43124.361875000002</v>
      </c>
      <c r="O4093" s="11">
        <v>43131.362604166665</v>
      </c>
      <c r="P4093" t="s">
        <v>2124</v>
      </c>
      <c r="Q4093" t="s">
        <v>3694</v>
      </c>
      <c r="R4093" t="s">
        <v>14299</v>
      </c>
      <c r="S4093" t="s">
        <v>2125</v>
      </c>
      <c r="T4093" t="s">
        <v>2126</v>
      </c>
      <c r="U4093" t="s">
        <v>2127</v>
      </c>
      <c r="V4093">
        <v>0</v>
      </c>
      <c r="W4093" t="s">
        <v>2127</v>
      </c>
      <c r="X4093" t="s">
        <v>2125</v>
      </c>
      <c r="Y4093" t="s">
        <v>2125</v>
      </c>
      <c r="Z4093" t="s">
        <v>1422</v>
      </c>
      <c r="AA4093" t="s">
        <v>2137</v>
      </c>
      <c r="AB4093" t="s">
        <v>2127</v>
      </c>
    </row>
    <row r="4094" spans="1:28" x14ac:dyDescent="0.2">
      <c r="A4094">
        <v>16138098</v>
      </c>
      <c r="B4094" t="s">
        <v>14300</v>
      </c>
      <c r="C4094" t="s">
        <v>10215</v>
      </c>
      <c r="D4094" t="s">
        <v>550</v>
      </c>
      <c r="E4094" t="s">
        <v>317</v>
      </c>
      <c r="F4094" t="s">
        <v>316</v>
      </c>
      <c r="G4094" t="s">
        <v>316</v>
      </c>
      <c r="H4094" t="s">
        <v>550</v>
      </c>
      <c r="I4094" t="s">
        <v>317</v>
      </c>
      <c r="J4094" t="s">
        <v>334</v>
      </c>
      <c r="K4094" t="s">
        <v>14301</v>
      </c>
      <c r="L4094" t="s">
        <v>14302</v>
      </c>
      <c r="M4094" s="11">
        <v>43124.36215277778</v>
      </c>
      <c r="N4094" s="11">
        <v>43124.36215277778</v>
      </c>
      <c r="O4094" s="11">
        <v>43131.370324074072</v>
      </c>
      <c r="P4094" t="s">
        <v>2124</v>
      </c>
      <c r="Q4094" t="s">
        <v>3972</v>
      </c>
      <c r="R4094" t="s">
        <v>14303</v>
      </c>
      <c r="S4094" t="s">
        <v>2125</v>
      </c>
      <c r="T4094" t="s">
        <v>2126</v>
      </c>
      <c r="U4094" t="s">
        <v>2127</v>
      </c>
      <c r="V4094">
        <v>0</v>
      </c>
      <c r="W4094" t="s">
        <v>2127</v>
      </c>
      <c r="X4094" t="s">
        <v>2125</v>
      </c>
      <c r="Y4094" t="s">
        <v>2125</v>
      </c>
      <c r="Z4094" t="s">
        <v>4321</v>
      </c>
      <c r="AA4094" t="s">
        <v>2137</v>
      </c>
      <c r="AB4094" t="s">
        <v>2127</v>
      </c>
    </row>
    <row r="4095" spans="1:28" x14ac:dyDescent="0.2">
      <c r="A4095">
        <v>16138102</v>
      </c>
      <c r="B4095" t="s">
        <v>9733</v>
      </c>
      <c r="C4095" t="s">
        <v>3205</v>
      </c>
      <c r="D4095" t="s">
        <v>518</v>
      </c>
      <c r="E4095" t="s">
        <v>317</v>
      </c>
      <c r="F4095" t="s">
        <v>316</v>
      </c>
      <c r="G4095" t="s">
        <v>357</v>
      </c>
      <c r="H4095" t="s">
        <v>720</v>
      </c>
      <c r="I4095" t="s">
        <v>317</v>
      </c>
      <c r="J4095" t="s">
        <v>334</v>
      </c>
      <c r="K4095" t="s">
        <v>753</v>
      </c>
      <c r="L4095" t="s">
        <v>14304</v>
      </c>
      <c r="M4095" s="11">
        <v>43124.362395833334</v>
      </c>
      <c r="N4095" s="11">
        <v>43124.362395833334</v>
      </c>
      <c r="O4095" s="11">
        <v>43131.464375000003</v>
      </c>
      <c r="P4095" t="s">
        <v>2124</v>
      </c>
      <c r="Q4095" t="s">
        <v>4227</v>
      </c>
      <c r="R4095" t="s">
        <v>14305</v>
      </c>
      <c r="S4095" t="s">
        <v>2125</v>
      </c>
      <c r="T4095" t="s">
        <v>2126</v>
      </c>
      <c r="U4095" t="s">
        <v>2127</v>
      </c>
      <c r="V4095">
        <v>0</v>
      </c>
      <c r="W4095" t="s">
        <v>2127</v>
      </c>
      <c r="X4095" t="s">
        <v>2125</v>
      </c>
      <c r="Y4095" t="s">
        <v>2125</v>
      </c>
      <c r="Z4095" t="s">
        <v>421</v>
      </c>
      <c r="AA4095" t="s">
        <v>2137</v>
      </c>
      <c r="AB4095" t="s">
        <v>2127</v>
      </c>
    </row>
    <row r="4096" spans="1:28" x14ac:dyDescent="0.2">
      <c r="A4096">
        <v>16138200</v>
      </c>
      <c r="B4096" t="s">
        <v>14306</v>
      </c>
      <c r="C4096" t="s">
        <v>6186</v>
      </c>
      <c r="D4096" t="s">
        <v>392</v>
      </c>
      <c r="E4096" t="s">
        <v>317</v>
      </c>
      <c r="F4096" t="s">
        <v>316</v>
      </c>
      <c r="G4096" t="s">
        <v>316</v>
      </c>
      <c r="H4096" t="s">
        <v>392</v>
      </c>
      <c r="I4096" t="s">
        <v>317</v>
      </c>
      <c r="J4096" t="s">
        <v>334</v>
      </c>
      <c r="K4096" t="s">
        <v>471</v>
      </c>
      <c r="L4096" t="s">
        <v>14307</v>
      </c>
      <c r="M4096" s="11">
        <v>43124.37023148148</v>
      </c>
      <c r="N4096" s="11">
        <v>43124.37023148148</v>
      </c>
      <c r="O4096" s="11">
        <v>43131.388043981482</v>
      </c>
      <c r="P4096" t="s">
        <v>2124</v>
      </c>
      <c r="Q4096" t="s">
        <v>1039</v>
      </c>
      <c r="R4096" t="s">
        <v>14308</v>
      </c>
      <c r="S4096" t="s">
        <v>2125</v>
      </c>
      <c r="T4096" t="s">
        <v>2126</v>
      </c>
      <c r="U4096" t="s">
        <v>2127</v>
      </c>
      <c r="V4096">
        <v>0</v>
      </c>
      <c r="W4096" t="s">
        <v>2127</v>
      </c>
      <c r="X4096" t="s">
        <v>2125</v>
      </c>
      <c r="Y4096" t="s">
        <v>2125</v>
      </c>
      <c r="Z4096" t="s">
        <v>421</v>
      </c>
      <c r="AA4096" t="s">
        <v>2128</v>
      </c>
      <c r="AB4096" t="s">
        <v>2127</v>
      </c>
    </row>
    <row r="4097" spans="1:28" x14ac:dyDescent="0.2">
      <c r="A4097">
        <v>16138228</v>
      </c>
      <c r="B4097" t="s">
        <v>8140</v>
      </c>
      <c r="C4097" t="s">
        <v>3191</v>
      </c>
      <c r="D4097" t="s">
        <v>550</v>
      </c>
      <c r="E4097" t="s">
        <v>317</v>
      </c>
      <c r="F4097" t="s">
        <v>316</v>
      </c>
      <c r="G4097" t="s">
        <v>316</v>
      </c>
      <c r="H4097" t="s">
        <v>550</v>
      </c>
      <c r="I4097" t="s">
        <v>317</v>
      </c>
      <c r="J4097" t="s">
        <v>334</v>
      </c>
      <c r="K4097" t="s">
        <v>1700</v>
      </c>
      <c r="L4097" t="s">
        <v>14309</v>
      </c>
      <c r="M4097" s="11">
        <v>43124.372141203705</v>
      </c>
      <c r="N4097" s="11">
        <v>43124.372141203705</v>
      </c>
      <c r="O4097" s="11">
        <v>43131.376944444448</v>
      </c>
      <c r="P4097" t="s">
        <v>2124</v>
      </c>
      <c r="Q4097" t="s">
        <v>355</v>
      </c>
      <c r="R4097" t="s">
        <v>14310</v>
      </c>
      <c r="S4097" t="s">
        <v>2125</v>
      </c>
      <c r="T4097" t="s">
        <v>2126</v>
      </c>
      <c r="U4097" t="s">
        <v>2127</v>
      </c>
      <c r="V4097">
        <v>0</v>
      </c>
      <c r="W4097" t="s">
        <v>2127</v>
      </c>
      <c r="X4097" t="s">
        <v>2125</v>
      </c>
      <c r="Y4097" t="s">
        <v>2125</v>
      </c>
      <c r="Z4097" t="s">
        <v>613</v>
      </c>
      <c r="AA4097" t="s">
        <v>2137</v>
      </c>
      <c r="AB4097" t="s">
        <v>2127</v>
      </c>
    </row>
    <row r="4098" spans="1:28" x14ac:dyDescent="0.2">
      <c r="A4098">
        <v>16138289</v>
      </c>
      <c r="B4098" t="s">
        <v>3641</v>
      </c>
      <c r="C4098" t="s">
        <v>7215</v>
      </c>
      <c r="D4098" t="s">
        <v>381</v>
      </c>
      <c r="E4098" t="s">
        <v>317</v>
      </c>
      <c r="F4098" t="s">
        <v>382</v>
      </c>
      <c r="G4098" t="s">
        <v>382</v>
      </c>
      <c r="H4098" t="s">
        <v>381</v>
      </c>
      <c r="I4098" t="s">
        <v>317</v>
      </c>
      <c r="J4098" t="s">
        <v>430</v>
      </c>
      <c r="K4098" t="s">
        <v>841</v>
      </c>
      <c r="L4098" t="s">
        <v>14313</v>
      </c>
      <c r="M4098" s="11">
        <v>43124.376261574071</v>
      </c>
      <c r="N4098" s="11">
        <v>43124.376261574071</v>
      </c>
      <c r="O4098" s="11">
        <v>43131.379317129627</v>
      </c>
      <c r="P4098" t="s">
        <v>2124</v>
      </c>
      <c r="Q4098" t="s">
        <v>820</v>
      </c>
      <c r="R4098" t="s">
        <v>14314</v>
      </c>
      <c r="S4098" t="s">
        <v>2125</v>
      </c>
      <c r="T4098" t="s">
        <v>2126</v>
      </c>
      <c r="U4098" t="s">
        <v>2127</v>
      </c>
      <c r="V4098">
        <v>0</v>
      </c>
      <c r="W4098" t="s">
        <v>2127</v>
      </c>
      <c r="X4098" t="s">
        <v>2125</v>
      </c>
      <c r="Y4098" t="s">
        <v>2125</v>
      </c>
      <c r="Z4098" t="s">
        <v>378</v>
      </c>
      <c r="AA4098" t="s">
        <v>2137</v>
      </c>
      <c r="AB4098" t="s">
        <v>2127</v>
      </c>
    </row>
    <row r="4099" spans="1:28" x14ac:dyDescent="0.2">
      <c r="A4099">
        <v>16138310</v>
      </c>
      <c r="B4099" t="s">
        <v>14315</v>
      </c>
      <c r="C4099" t="s">
        <v>2139</v>
      </c>
      <c r="D4099" t="s">
        <v>518</v>
      </c>
      <c r="E4099" t="s">
        <v>317</v>
      </c>
      <c r="F4099" t="s">
        <v>2127</v>
      </c>
      <c r="G4099" t="s">
        <v>316</v>
      </c>
      <c r="H4099" t="s">
        <v>518</v>
      </c>
      <c r="I4099" t="s">
        <v>317</v>
      </c>
      <c r="J4099" t="s">
        <v>334</v>
      </c>
      <c r="K4099" t="s">
        <v>1942</v>
      </c>
      <c r="L4099" t="s">
        <v>14316</v>
      </c>
      <c r="M4099" s="11">
        <v>43124.377858796295</v>
      </c>
      <c r="N4099" s="11">
        <v>43124.377858796295</v>
      </c>
      <c r="O4099" s="11">
        <v>43131.379884259259</v>
      </c>
      <c r="P4099" t="s">
        <v>2124</v>
      </c>
      <c r="Q4099" t="s">
        <v>3560</v>
      </c>
      <c r="R4099" t="s">
        <v>14317</v>
      </c>
      <c r="S4099" t="s">
        <v>2125</v>
      </c>
      <c r="T4099" t="s">
        <v>2126</v>
      </c>
      <c r="U4099" t="s">
        <v>2127</v>
      </c>
      <c r="V4099">
        <v>0</v>
      </c>
      <c r="W4099" t="s">
        <v>2127</v>
      </c>
      <c r="X4099" t="s">
        <v>2125</v>
      </c>
      <c r="Y4099" t="s">
        <v>2125</v>
      </c>
      <c r="Z4099" t="s">
        <v>2223</v>
      </c>
      <c r="AA4099" t="s">
        <v>2137</v>
      </c>
      <c r="AB4099" t="s">
        <v>2127</v>
      </c>
    </row>
    <row r="4100" spans="1:28" x14ac:dyDescent="0.2">
      <c r="A4100">
        <v>16138314</v>
      </c>
      <c r="B4100" t="s">
        <v>7829</v>
      </c>
      <c r="C4100" t="s">
        <v>3683</v>
      </c>
      <c r="D4100" t="s">
        <v>434</v>
      </c>
      <c r="E4100" t="s">
        <v>317</v>
      </c>
      <c r="F4100" t="s">
        <v>316</v>
      </c>
      <c r="G4100" t="s">
        <v>316</v>
      </c>
      <c r="H4100" t="s">
        <v>434</v>
      </c>
      <c r="I4100" t="s">
        <v>317</v>
      </c>
      <c r="J4100" t="s">
        <v>334</v>
      </c>
      <c r="K4100" t="s">
        <v>602</v>
      </c>
      <c r="L4100" t="s">
        <v>14318</v>
      </c>
      <c r="M4100" s="11">
        <v>43124.377893518518</v>
      </c>
      <c r="N4100" s="11">
        <v>43124.377893518518</v>
      </c>
      <c r="O4100" s="11">
        <v>43124.6481712963</v>
      </c>
      <c r="P4100" t="s">
        <v>2124</v>
      </c>
      <c r="Q4100" t="s">
        <v>425</v>
      </c>
      <c r="R4100" t="s">
        <v>14319</v>
      </c>
      <c r="S4100" t="s">
        <v>2125</v>
      </c>
      <c r="T4100" t="s">
        <v>2126</v>
      </c>
      <c r="U4100" t="s">
        <v>2127</v>
      </c>
      <c r="V4100">
        <v>0</v>
      </c>
      <c r="W4100" t="s">
        <v>2127</v>
      </c>
      <c r="X4100" t="s">
        <v>2125</v>
      </c>
      <c r="Y4100" t="s">
        <v>2125</v>
      </c>
      <c r="Z4100" t="s">
        <v>433</v>
      </c>
      <c r="AA4100" t="s">
        <v>2137</v>
      </c>
      <c r="AB4100" t="s">
        <v>2127</v>
      </c>
    </row>
    <row r="4101" spans="1:28" x14ac:dyDescent="0.2">
      <c r="A4101">
        <v>16138328</v>
      </c>
      <c r="B4101" t="s">
        <v>14320</v>
      </c>
      <c r="C4101" t="s">
        <v>2456</v>
      </c>
      <c r="D4101" t="s">
        <v>468</v>
      </c>
      <c r="E4101" t="s">
        <v>317</v>
      </c>
      <c r="F4101" t="s">
        <v>316</v>
      </c>
      <c r="G4101" t="s">
        <v>316</v>
      </c>
      <c r="H4101" t="s">
        <v>468</v>
      </c>
      <c r="I4101" t="s">
        <v>317</v>
      </c>
      <c r="J4101" t="s">
        <v>334</v>
      </c>
      <c r="K4101" t="s">
        <v>1938</v>
      </c>
      <c r="L4101" t="s">
        <v>14321</v>
      </c>
      <c r="M4101" s="11">
        <v>43124.378900462965</v>
      </c>
      <c r="N4101" s="11">
        <v>43124.378900462965</v>
      </c>
      <c r="O4101" s="11">
        <v>43131.380543981482</v>
      </c>
      <c r="P4101" t="s">
        <v>2124</v>
      </c>
      <c r="Q4101" t="s">
        <v>733</v>
      </c>
      <c r="R4101" t="s">
        <v>14322</v>
      </c>
      <c r="S4101" t="s">
        <v>2125</v>
      </c>
      <c r="T4101" t="s">
        <v>2126</v>
      </c>
      <c r="U4101" t="s">
        <v>2127</v>
      </c>
      <c r="V4101">
        <v>0</v>
      </c>
      <c r="W4101" t="s">
        <v>2127</v>
      </c>
      <c r="X4101" t="s">
        <v>2125</v>
      </c>
      <c r="Y4101" t="s">
        <v>2125</v>
      </c>
      <c r="Z4101" t="s">
        <v>459</v>
      </c>
      <c r="AA4101" t="s">
        <v>2137</v>
      </c>
      <c r="AB4101" t="s">
        <v>2127</v>
      </c>
    </row>
    <row r="4102" spans="1:28" x14ac:dyDescent="0.2">
      <c r="A4102">
        <v>16138373</v>
      </c>
      <c r="B4102" t="s">
        <v>1237</v>
      </c>
      <c r="C4102" t="s">
        <v>3081</v>
      </c>
      <c r="D4102" t="s">
        <v>392</v>
      </c>
      <c r="E4102" t="s">
        <v>317</v>
      </c>
      <c r="F4102" t="s">
        <v>316</v>
      </c>
      <c r="G4102" t="s">
        <v>316</v>
      </c>
      <c r="H4102" t="s">
        <v>392</v>
      </c>
      <c r="I4102" t="s">
        <v>317</v>
      </c>
      <c r="J4102" t="s">
        <v>334</v>
      </c>
      <c r="K4102" t="s">
        <v>708</v>
      </c>
      <c r="L4102" t="s">
        <v>14323</v>
      </c>
      <c r="M4102" s="11">
        <v>43124.381874999999</v>
      </c>
      <c r="N4102" s="11">
        <v>43124.381874999999</v>
      </c>
      <c r="O4102" s="11">
        <v>43131.38894675926</v>
      </c>
      <c r="P4102" t="s">
        <v>2124</v>
      </c>
      <c r="Q4102" t="s">
        <v>501</v>
      </c>
      <c r="R4102" t="s">
        <v>14324</v>
      </c>
      <c r="S4102" t="s">
        <v>2125</v>
      </c>
      <c r="T4102" t="s">
        <v>2126</v>
      </c>
      <c r="U4102" t="s">
        <v>2127</v>
      </c>
      <c r="V4102">
        <v>0</v>
      </c>
      <c r="W4102" t="s">
        <v>2127</v>
      </c>
      <c r="X4102" t="s">
        <v>2125</v>
      </c>
      <c r="Y4102" t="s">
        <v>2125</v>
      </c>
      <c r="Z4102" t="s">
        <v>391</v>
      </c>
      <c r="AA4102" t="s">
        <v>2137</v>
      </c>
      <c r="AB4102" t="s">
        <v>2127</v>
      </c>
    </row>
    <row r="4103" spans="1:28" x14ac:dyDescent="0.2">
      <c r="A4103">
        <v>16138409</v>
      </c>
      <c r="B4103" t="s">
        <v>9003</v>
      </c>
      <c r="C4103" t="s">
        <v>3747</v>
      </c>
      <c r="D4103" t="s">
        <v>550</v>
      </c>
      <c r="E4103" t="s">
        <v>317</v>
      </c>
      <c r="F4103" t="s">
        <v>316</v>
      </c>
      <c r="G4103" t="s">
        <v>316</v>
      </c>
      <c r="H4103" t="s">
        <v>550</v>
      </c>
      <c r="I4103" t="s">
        <v>317</v>
      </c>
      <c r="J4103" t="s">
        <v>334</v>
      </c>
      <c r="K4103" t="s">
        <v>404</v>
      </c>
      <c r="L4103" t="s">
        <v>14325</v>
      </c>
      <c r="M4103" s="11">
        <v>43124.383518518516</v>
      </c>
      <c r="N4103" s="11">
        <v>43124.383518518516</v>
      </c>
      <c r="O4103" s="11">
        <v>43131.41511574074</v>
      </c>
      <c r="P4103" t="s">
        <v>2124</v>
      </c>
      <c r="Q4103" t="s">
        <v>436</v>
      </c>
      <c r="R4103" t="s">
        <v>14326</v>
      </c>
      <c r="S4103" t="s">
        <v>2125</v>
      </c>
      <c r="T4103" t="s">
        <v>2126</v>
      </c>
      <c r="U4103" t="s">
        <v>2127</v>
      </c>
      <c r="V4103">
        <v>0</v>
      </c>
      <c r="W4103" t="s">
        <v>2127</v>
      </c>
      <c r="X4103" t="s">
        <v>2125</v>
      </c>
      <c r="Y4103" t="s">
        <v>2125</v>
      </c>
      <c r="Z4103" t="s">
        <v>433</v>
      </c>
      <c r="AA4103" t="s">
        <v>2137</v>
      </c>
      <c r="AB4103" t="s">
        <v>2127</v>
      </c>
    </row>
    <row r="4104" spans="1:28" x14ac:dyDescent="0.2">
      <c r="A4104">
        <v>16138481</v>
      </c>
      <c r="B4104" t="s">
        <v>6970</v>
      </c>
      <c r="C4104" t="s">
        <v>5118</v>
      </c>
      <c r="D4104" t="s">
        <v>369</v>
      </c>
      <c r="E4104" t="s">
        <v>317</v>
      </c>
      <c r="F4104" t="s">
        <v>370</v>
      </c>
      <c r="G4104" t="s">
        <v>370</v>
      </c>
      <c r="H4104" t="s">
        <v>369</v>
      </c>
      <c r="I4104" t="s">
        <v>317</v>
      </c>
      <c r="J4104" t="s">
        <v>430</v>
      </c>
      <c r="K4104" t="s">
        <v>496</v>
      </c>
      <c r="L4104" t="s">
        <v>14327</v>
      </c>
      <c r="M4104" s="11">
        <v>43124.387650462966</v>
      </c>
      <c r="N4104" s="11">
        <v>43124.387650462966</v>
      </c>
      <c r="O4104" s="11">
        <v>43131.397083333337</v>
      </c>
      <c r="P4104" t="s">
        <v>2124</v>
      </c>
      <c r="Q4104" t="s">
        <v>1354</v>
      </c>
      <c r="R4104" t="s">
        <v>14328</v>
      </c>
      <c r="S4104" t="s">
        <v>2125</v>
      </c>
      <c r="T4104" t="s">
        <v>2126</v>
      </c>
      <c r="U4104" t="s">
        <v>2127</v>
      </c>
      <c r="V4104">
        <v>0</v>
      </c>
      <c r="W4104" t="s">
        <v>2127</v>
      </c>
      <c r="X4104" t="s">
        <v>2125</v>
      </c>
      <c r="Y4104" t="s">
        <v>2125</v>
      </c>
      <c r="Z4104" t="s">
        <v>634</v>
      </c>
      <c r="AA4104" t="s">
        <v>2137</v>
      </c>
      <c r="AB4104" t="s">
        <v>2127</v>
      </c>
    </row>
    <row r="4105" spans="1:28" x14ac:dyDescent="0.2">
      <c r="A4105">
        <v>16138492</v>
      </c>
      <c r="B4105" t="s">
        <v>8140</v>
      </c>
      <c r="C4105" t="s">
        <v>3191</v>
      </c>
      <c r="D4105" t="s">
        <v>518</v>
      </c>
      <c r="E4105" t="s">
        <v>317</v>
      </c>
      <c r="F4105" t="s">
        <v>316</v>
      </c>
      <c r="G4105" t="s">
        <v>316</v>
      </c>
      <c r="H4105" t="s">
        <v>518</v>
      </c>
      <c r="I4105" t="s">
        <v>317</v>
      </c>
      <c r="J4105" t="s">
        <v>334</v>
      </c>
      <c r="K4105" t="s">
        <v>404</v>
      </c>
      <c r="L4105" t="s">
        <v>14329</v>
      </c>
      <c r="M4105" s="11">
        <v>43124.388182870367</v>
      </c>
      <c r="N4105" s="11">
        <v>43124.388182870367</v>
      </c>
      <c r="O4105" s="11">
        <v>43131.401886574073</v>
      </c>
      <c r="P4105" t="s">
        <v>2124</v>
      </c>
      <c r="Q4105" t="s">
        <v>462</v>
      </c>
      <c r="R4105" t="s">
        <v>14330</v>
      </c>
      <c r="S4105" t="s">
        <v>2125</v>
      </c>
      <c r="T4105" t="s">
        <v>2126</v>
      </c>
      <c r="U4105" t="s">
        <v>2127</v>
      </c>
      <c r="V4105">
        <v>0</v>
      </c>
      <c r="W4105" t="s">
        <v>2127</v>
      </c>
      <c r="X4105" t="s">
        <v>2125</v>
      </c>
      <c r="Y4105" t="s">
        <v>2125</v>
      </c>
      <c r="Z4105" t="s">
        <v>613</v>
      </c>
      <c r="AA4105" t="s">
        <v>2128</v>
      </c>
      <c r="AB4105" t="s">
        <v>2127</v>
      </c>
    </row>
    <row r="4106" spans="1:28" x14ac:dyDescent="0.2">
      <c r="A4106">
        <v>16138524</v>
      </c>
      <c r="B4106" t="s">
        <v>5288</v>
      </c>
      <c r="C4106" t="s">
        <v>3402</v>
      </c>
      <c r="D4106" t="s">
        <v>468</v>
      </c>
      <c r="E4106" t="s">
        <v>317</v>
      </c>
      <c r="F4106" t="s">
        <v>316</v>
      </c>
      <c r="G4106" t="s">
        <v>316</v>
      </c>
      <c r="H4106" t="s">
        <v>468</v>
      </c>
      <c r="I4106" t="s">
        <v>317</v>
      </c>
      <c r="J4106" t="s">
        <v>334</v>
      </c>
      <c r="K4106" t="s">
        <v>546</v>
      </c>
      <c r="L4106" t="s">
        <v>14331</v>
      </c>
      <c r="M4106" s="11">
        <v>43124.390034722222</v>
      </c>
      <c r="N4106" s="11">
        <v>43124.390034722222</v>
      </c>
      <c r="O4106" s="11">
        <v>43131.392152777778</v>
      </c>
      <c r="P4106" t="s">
        <v>2124</v>
      </c>
      <c r="Q4106" t="s">
        <v>425</v>
      </c>
      <c r="R4106" t="s">
        <v>14332</v>
      </c>
      <c r="S4106" t="s">
        <v>2125</v>
      </c>
      <c r="T4106" t="s">
        <v>2126</v>
      </c>
      <c r="U4106" t="s">
        <v>2127</v>
      </c>
      <c r="V4106">
        <v>0</v>
      </c>
      <c r="W4106" t="s">
        <v>2127</v>
      </c>
      <c r="X4106" t="s">
        <v>2125</v>
      </c>
      <c r="Y4106" t="s">
        <v>2125</v>
      </c>
      <c r="Z4106" t="s">
        <v>421</v>
      </c>
      <c r="AA4106" t="s">
        <v>2137</v>
      </c>
      <c r="AB4106" t="s">
        <v>2127</v>
      </c>
    </row>
    <row r="4107" spans="1:28" x14ac:dyDescent="0.2">
      <c r="A4107">
        <v>16138555</v>
      </c>
      <c r="B4107" t="s">
        <v>14333</v>
      </c>
      <c r="C4107" t="s">
        <v>3557</v>
      </c>
      <c r="D4107" t="s">
        <v>434</v>
      </c>
      <c r="E4107" t="s">
        <v>317</v>
      </c>
      <c r="F4107" t="s">
        <v>370</v>
      </c>
      <c r="G4107" t="s">
        <v>370</v>
      </c>
      <c r="H4107" t="s">
        <v>434</v>
      </c>
      <c r="I4107" t="s">
        <v>317</v>
      </c>
      <c r="J4107" t="s">
        <v>334</v>
      </c>
      <c r="K4107" t="s">
        <v>561</v>
      </c>
      <c r="L4107" t="s">
        <v>14334</v>
      </c>
      <c r="M4107" s="11">
        <v>43124.391689814816</v>
      </c>
      <c r="N4107" s="11">
        <v>43124.391689814816</v>
      </c>
      <c r="O4107" s="11">
        <v>43131.399571759262</v>
      </c>
      <c r="P4107" t="s">
        <v>2124</v>
      </c>
      <c r="Q4107" t="s">
        <v>600</v>
      </c>
      <c r="R4107" t="s">
        <v>14335</v>
      </c>
      <c r="S4107" t="s">
        <v>2125</v>
      </c>
      <c r="T4107" t="s">
        <v>2126</v>
      </c>
      <c r="U4107" t="s">
        <v>2127</v>
      </c>
      <c r="V4107">
        <v>0</v>
      </c>
      <c r="W4107" t="s">
        <v>2127</v>
      </c>
      <c r="X4107" t="s">
        <v>2125</v>
      </c>
      <c r="Y4107" t="s">
        <v>2125</v>
      </c>
      <c r="Z4107" t="s">
        <v>3562</v>
      </c>
      <c r="AA4107" t="s">
        <v>2137</v>
      </c>
      <c r="AB4107" t="s">
        <v>2127</v>
      </c>
    </row>
    <row r="4108" spans="1:28" x14ac:dyDescent="0.2">
      <c r="A4108">
        <v>16138582</v>
      </c>
      <c r="B4108" t="s">
        <v>5288</v>
      </c>
      <c r="C4108" t="s">
        <v>3402</v>
      </c>
      <c r="D4108" t="s">
        <v>550</v>
      </c>
      <c r="E4108" t="s">
        <v>317</v>
      </c>
      <c r="F4108" t="s">
        <v>316</v>
      </c>
      <c r="G4108" t="s">
        <v>316</v>
      </c>
      <c r="H4108" t="s">
        <v>550</v>
      </c>
      <c r="I4108" t="s">
        <v>317</v>
      </c>
      <c r="J4108" t="s">
        <v>334</v>
      </c>
      <c r="K4108" t="s">
        <v>766</v>
      </c>
      <c r="L4108" t="s">
        <v>14336</v>
      </c>
      <c r="M4108" s="11">
        <v>43124.392928240741</v>
      </c>
      <c r="N4108" s="11">
        <v>43124.392928240741</v>
      </c>
      <c r="O4108" s="11">
        <v>43131.397164351853</v>
      </c>
      <c r="P4108" t="s">
        <v>2124</v>
      </c>
      <c r="Q4108" t="s">
        <v>3972</v>
      </c>
      <c r="R4108" t="s">
        <v>14337</v>
      </c>
      <c r="S4108" t="s">
        <v>2125</v>
      </c>
      <c r="T4108" t="s">
        <v>2126</v>
      </c>
      <c r="U4108" t="s">
        <v>2127</v>
      </c>
      <c r="V4108">
        <v>0</v>
      </c>
      <c r="W4108" t="s">
        <v>2127</v>
      </c>
      <c r="X4108" t="s">
        <v>2125</v>
      </c>
      <c r="Y4108" t="s">
        <v>2125</v>
      </c>
      <c r="Z4108" t="s">
        <v>421</v>
      </c>
      <c r="AA4108" t="s">
        <v>2137</v>
      </c>
      <c r="AB4108" t="s">
        <v>2127</v>
      </c>
    </row>
    <row r="4109" spans="1:28" x14ac:dyDescent="0.2">
      <c r="A4109">
        <v>16138609</v>
      </c>
      <c r="B4109" t="s">
        <v>14338</v>
      </c>
      <c r="C4109" t="s">
        <v>2158</v>
      </c>
      <c r="D4109" t="s">
        <v>401</v>
      </c>
      <c r="E4109" t="s">
        <v>317</v>
      </c>
      <c r="F4109" t="s">
        <v>316</v>
      </c>
      <c r="G4109" t="s">
        <v>316</v>
      </c>
      <c r="H4109" t="s">
        <v>401</v>
      </c>
      <c r="I4109" t="s">
        <v>317</v>
      </c>
      <c r="J4109" t="s">
        <v>334</v>
      </c>
      <c r="K4109" t="s">
        <v>574</v>
      </c>
      <c r="L4109" t="s">
        <v>14339</v>
      </c>
      <c r="M4109" s="11">
        <v>43124.394050925926</v>
      </c>
      <c r="N4109" s="11">
        <v>43124.394050925926</v>
      </c>
      <c r="O4109" s="11">
        <v>43124.490624999999</v>
      </c>
      <c r="P4109" t="s">
        <v>2124</v>
      </c>
      <c r="Q4109" t="s">
        <v>2038</v>
      </c>
      <c r="R4109" t="s">
        <v>14340</v>
      </c>
      <c r="S4109" t="s">
        <v>2125</v>
      </c>
      <c r="T4109" t="s">
        <v>2126</v>
      </c>
      <c r="U4109" t="s">
        <v>2127</v>
      </c>
      <c r="V4109">
        <v>0</v>
      </c>
      <c r="W4109" t="s">
        <v>2127</v>
      </c>
      <c r="X4109" t="s">
        <v>2125</v>
      </c>
      <c r="Y4109" t="s">
        <v>2125</v>
      </c>
      <c r="Z4109" t="s">
        <v>312</v>
      </c>
      <c r="AA4109" t="s">
        <v>2128</v>
      </c>
      <c r="AB4109" t="s">
        <v>2127</v>
      </c>
    </row>
    <row r="4110" spans="1:28" x14ac:dyDescent="0.2">
      <c r="A4110">
        <v>16138685</v>
      </c>
      <c r="B4110" t="s">
        <v>12884</v>
      </c>
      <c r="C4110" t="s">
        <v>9195</v>
      </c>
      <c r="D4110" t="s">
        <v>468</v>
      </c>
      <c r="E4110" t="s">
        <v>317</v>
      </c>
      <c r="F4110" t="s">
        <v>316</v>
      </c>
      <c r="G4110" t="s">
        <v>316</v>
      </c>
      <c r="H4110" t="s">
        <v>468</v>
      </c>
      <c r="I4110" t="s">
        <v>317</v>
      </c>
      <c r="J4110" t="s">
        <v>334</v>
      </c>
      <c r="K4110" t="s">
        <v>438</v>
      </c>
      <c r="L4110" t="s">
        <v>14341</v>
      </c>
      <c r="M4110" s="11">
        <v>43124.39675925926</v>
      </c>
      <c r="N4110" s="11">
        <v>43124.39675925926</v>
      </c>
      <c r="O4110" s="11">
        <v>43125.363263888888</v>
      </c>
      <c r="P4110" t="s">
        <v>2124</v>
      </c>
      <c r="Q4110" t="s">
        <v>733</v>
      </c>
      <c r="R4110" t="s">
        <v>14342</v>
      </c>
      <c r="S4110" t="s">
        <v>2125</v>
      </c>
      <c r="T4110" t="s">
        <v>2126</v>
      </c>
      <c r="U4110" t="s">
        <v>2127</v>
      </c>
      <c r="V4110">
        <v>0</v>
      </c>
      <c r="W4110" t="s">
        <v>2127</v>
      </c>
      <c r="X4110" t="s">
        <v>2125</v>
      </c>
      <c r="Y4110" t="s">
        <v>2125</v>
      </c>
      <c r="Z4110" t="s">
        <v>613</v>
      </c>
      <c r="AA4110" t="s">
        <v>2137</v>
      </c>
      <c r="AB4110" t="s">
        <v>2127</v>
      </c>
    </row>
    <row r="4111" spans="1:28" x14ac:dyDescent="0.2">
      <c r="A4111">
        <v>16138733</v>
      </c>
      <c r="B4111" t="s">
        <v>14345</v>
      </c>
      <c r="C4111" t="s">
        <v>14346</v>
      </c>
      <c r="D4111" t="s">
        <v>369</v>
      </c>
      <c r="E4111" t="s">
        <v>317</v>
      </c>
      <c r="F4111" t="s">
        <v>2127</v>
      </c>
      <c r="G4111" t="s">
        <v>370</v>
      </c>
      <c r="H4111" t="s">
        <v>369</v>
      </c>
      <c r="I4111" t="s">
        <v>317</v>
      </c>
      <c r="J4111" t="s">
        <v>334</v>
      </c>
      <c r="K4111" t="s">
        <v>3558</v>
      </c>
      <c r="L4111" t="s">
        <v>14347</v>
      </c>
      <c r="M4111" s="11">
        <v>43124.398576388892</v>
      </c>
      <c r="N4111" s="11">
        <v>43124.398576388892</v>
      </c>
      <c r="O4111" s="11">
        <v>43131.399340277778</v>
      </c>
      <c r="P4111" t="s">
        <v>2124</v>
      </c>
      <c r="Q4111" t="s">
        <v>3694</v>
      </c>
      <c r="R4111" t="s">
        <v>4345</v>
      </c>
      <c r="S4111" t="s">
        <v>2125</v>
      </c>
      <c r="T4111" t="s">
        <v>2126</v>
      </c>
      <c r="U4111" t="s">
        <v>2127</v>
      </c>
      <c r="V4111">
        <v>0</v>
      </c>
      <c r="W4111" t="s">
        <v>2127</v>
      </c>
      <c r="X4111" t="s">
        <v>2125</v>
      </c>
      <c r="Y4111" t="s">
        <v>2125</v>
      </c>
      <c r="Z4111" t="s">
        <v>1697</v>
      </c>
      <c r="AA4111" t="s">
        <v>2137</v>
      </c>
      <c r="AB4111" t="s">
        <v>2127</v>
      </c>
    </row>
    <row r="4112" spans="1:28" x14ac:dyDescent="0.2">
      <c r="A4112">
        <v>16138759</v>
      </c>
      <c r="B4112" t="s">
        <v>6287</v>
      </c>
      <c r="C4112" t="s">
        <v>6288</v>
      </c>
      <c r="D4112" t="s">
        <v>550</v>
      </c>
      <c r="E4112" t="s">
        <v>317</v>
      </c>
      <c r="F4112" t="s">
        <v>316</v>
      </c>
      <c r="G4112" t="s">
        <v>357</v>
      </c>
      <c r="H4112" t="s">
        <v>1906</v>
      </c>
      <c r="I4112" t="s">
        <v>317</v>
      </c>
      <c r="J4112" t="s">
        <v>334</v>
      </c>
      <c r="K4112" t="s">
        <v>753</v>
      </c>
      <c r="L4112" t="s">
        <v>14348</v>
      </c>
      <c r="M4112" s="11">
        <v>43124.399525462963</v>
      </c>
      <c r="N4112" s="11">
        <v>43124.399525462963</v>
      </c>
      <c r="O4112" s="11">
        <v>43131.634722222225</v>
      </c>
      <c r="P4112" t="s">
        <v>2124</v>
      </c>
      <c r="Q4112" t="s">
        <v>355</v>
      </c>
      <c r="R4112" t="s">
        <v>14349</v>
      </c>
      <c r="S4112" t="s">
        <v>2125</v>
      </c>
      <c r="T4112" t="s">
        <v>2126</v>
      </c>
      <c r="U4112" t="s">
        <v>2127</v>
      </c>
      <c r="V4112">
        <v>0</v>
      </c>
      <c r="W4112" t="s">
        <v>2127</v>
      </c>
      <c r="X4112" t="s">
        <v>2125</v>
      </c>
      <c r="Y4112" t="s">
        <v>2125</v>
      </c>
      <c r="Z4112" t="s">
        <v>433</v>
      </c>
      <c r="AA4112" t="s">
        <v>2137</v>
      </c>
      <c r="AB4112" t="s">
        <v>2127</v>
      </c>
    </row>
    <row r="4113" spans="1:28" x14ac:dyDescent="0.2">
      <c r="A4113">
        <v>16138764</v>
      </c>
      <c r="B4113" t="s">
        <v>14350</v>
      </c>
      <c r="C4113" t="s">
        <v>3949</v>
      </c>
      <c r="D4113" t="s">
        <v>401</v>
      </c>
      <c r="E4113" t="s">
        <v>317</v>
      </c>
      <c r="F4113" t="s">
        <v>316</v>
      </c>
      <c r="G4113" t="s">
        <v>316</v>
      </c>
      <c r="H4113" t="s">
        <v>401</v>
      </c>
      <c r="I4113" t="s">
        <v>317</v>
      </c>
      <c r="J4113" t="s">
        <v>334</v>
      </c>
      <c r="K4113" t="s">
        <v>14351</v>
      </c>
      <c r="L4113" t="s">
        <v>14352</v>
      </c>
      <c r="M4113" s="11">
        <v>43124.399837962963</v>
      </c>
      <c r="N4113" s="11">
        <v>43124.399837962963</v>
      </c>
      <c r="O4113" s="11">
        <v>43131.401747685188</v>
      </c>
      <c r="P4113" t="s">
        <v>2124</v>
      </c>
      <c r="Q4113" t="s">
        <v>733</v>
      </c>
      <c r="R4113" t="s">
        <v>14353</v>
      </c>
      <c r="S4113" t="s">
        <v>2125</v>
      </c>
      <c r="T4113" t="s">
        <v>2126</v>
      </c>
      <c r="U4113" t="s">
        <v>2127</v>
      </c>
      <c r="V4113">
        <v>0</v>
      </c>
      <c r="W4113" t="s">
        <v>2127</v>
      </c>
      <c r="X4113" t="s">
        <v>2125</v>
      </c>
      <c r="Y4113" t="s">
        <v>2125</v>
      </c>
      <c r="Z4113" t="s">
        <v>433</v>
      </c>
      <c r="AA4113" t="s">
        <v>2137</v>
      </c>
      <c r="AB4113" t="s">
        <v>2127</v>
      </c>
    </row>
    <row r="4114" spans="1:28" x14ac:dyDescent="0.2">
      <c r="A4114">
        <v>16138767</v>
      </c>
      <c r="B4114" t="s">
        <v>14271</v>
      </c>
      <c r="C4114" t="s">
        <v>9500</v>
      </c>
      <c r="D4114" t="s">
        <v>482</v>
      </c>
      <c r="E4114" t="s">
        <v>317</v>
      </c>
      <c r="F4114" t="s">
        <v>370</v>
      </c>
      <c r="G4114" t="s">
        <v>370</v>
      </c>
      <c r="H4114" t="s">
        <v>482</v>
      </c>
      <c r="I4114" t="s">
        <v>317</v>
      </c>
      <c r="J4114" t="s">
        <v>430</v>
      </c>
      <c r="K4114" t="s">
        <v>595</v>
      </c>
      <c r="L4114" t="s">
        <v>14354</v>
      </c>
      <c r="M4114" s="11">
        <v>43124.399872685186</v>
      </c>
      <c r="N4114" s="11">
        <v>43124.399872685186</v>
      </c>
      <c r="O4114" s="11">
        <v>43131.403611111113</v>
      </c>
      <c r="P4114" t="s">
        <v>2124</v>
      </c>
      <c r="Q4114" t="s">
        <v>483</v>
      </c>
      <c r="R4114" t="s">
        <v>14355</v>
      </c>
      <c r="S4114" t="s">
        <v>2125</v>
      </c>
      <c r="T4114" t="s">
        <v>2126</v>
      </c>
      <c r="U4114" t="s">
        <v>2127</v>
      </c>
      <c r="V4114">
        <v>0</v>
      </c>
      <c r="W4114" t="s">
        <v>2127</v>
      </c>
      <c r="X4114" t="s">
        <v>2125</v>
      </c>
      <c r="Y4114" t="s">
        <v>2125</v>
      </c>
      <c r="Z4114" t="s">
        <v>1006</v>
      </c>
      <c r="AA4114" t="s">
        <v>2137</v>
      </c>
      <c r="AB4114" t="s">
        <v>2127</v>
      </c>
    </row>
    <row r="4115" spans="1:28" x14ac:dyDescent="0.2">
      <c r="A4115">
        <v>16138768</v>
      </c>
      <c r="B4115" t="s">
        <v>14356</v>
      </c>
      <c r="C4115" t="s">
        <v>2632</v>
      </c>
      <c r="D4115" t="s">
        <v>369</v>
      </c>
      <c r="E4115" t="s">
        <v>317</v>
      </c>
      <c r="F4115" t="s">
        <v>2127</v>
      </c>
      <c r="G4115" t="s">
        <v>370</v>
      </c>
      <c r="H4115" t="s">
        <v>369</v>
      </c>
      <c r="I4115" t="s">
        <v>317</v>
      </c>
      <c r="J4115" t="s">
        <v>334</v>
      </c>
      <c r="K4115" t="s">
        <v>3558</v>
      </c>
      <c r="L4115" t="s">
        <v>14357</v>
      </c>
      <c r="M4115" s="11">
        <v>43124.399918981479</v>
      </c>
      <c r="N4115" s="11">
        <v>43124.399918981479</v>
      </c>
      <c r="O4115" s="11">
        <v>43131.400821759256</v>
      </c>
      <c r="P4115" t="s">
        <v>2124</v>
      </c>
      <c r="Q4115" t="s">
        <v>3694</v>
      </c>
      <c r="R4115" t="s">
        <v>3887</v>
      </c>
      <c r="S4115" t="s">
        <v>2125</v>
      </c>
      <c r="T4115" t="s">
        <v>2126</v>
      </c>
      <c r="U4115" t="s">
        <v>2127</v>
      </c>
      <c r="V4115">
        <v>0</v>
      </c>
      <c r="W4115" t="s">
        <v>2127</v>
      </c>
      <c r="X4115" t="s">
        <v>2125</v>
      </c>
      <c r="Y4115" t="s">
        <v>2125</v>
      </c>
      <c r="Z4115" t="s">
        <v>459</v>
      </c>
      <c r="AA4115" t="s">
        <v>2137</v>
      </c>
      <c r="AB4115" t="s">
        <v>2127</v>
      </c>
    </row>
    <row r="4116" spans="1:28" x14ac:dyDescent="0.2">
      <c r="A4116">
        <v>16138798</v>
      </c>
      <c r="B4116" t="s">
        <v>14358</v>
      </c>
      <c r="C4116" t="s">
        <v>4966</v>
      </c>
      <c r="D4116" t="s">
        <v>392</v>
      </c>
      <c r="E4116" t="s">
        <v>317</v>
      </c>
      <c r="F4116" t="s">
        <v>316</v>
      </c>
      <c r="G4116" t="s">
        <v>316</v>
      </c>
      <c r="H4116" t="s">
        <v>392</v>
      </c>
      <c r="I4116" t="s">
        <v>317</v>
      </c>
      <c r="J4116" t="s">
        <v>334</v>
      </c>
      <c r="K4116" t="s">
        <v>520</v>
      </c>
      <c r="L4116" t="s">
        <v>14359</v>
      </c>
      <c r="M4116" s="11">
        <v>43124.400937500002</v>
      </c>
      <c r="N4116" s="11">
        <v>43124.400937500002</v>
      </c>
      <c r="O4116" s="11">
        <v>43131.405370370368</v>
      </c>
      <c r="P4116" t="s">
        <v>2124</v>
      </c>
      <c r="Q4116" t="s">
        <v>425</v>
      </c>
      <c r="R4116" t="s">
        <v>14360</v>
      </c>
      <c r="S4116" t="s">
        <v>2125</v>
      </c>
      <c r="T4116" t="s">
        <v>2126</v>
      </c>
      <c r="U4116" t="s">
        <v>2127</v>
      </c>
      <c r="V4116">
        <v>0</v>
      </c>
      <c r="W4116" t="s">
        <v>2127</v>
      </c>
      <c r="X4116" t="s">
        <v>2125</v>
      </c>
      <c r="Y4116" t="s">
        <v>2125</v>
      </c>
      <c r="Z4116" t="s">
        <v>421</v>
      </c>
      <c r="AA4116" t="s">
        <v>2137</v>
      </c>
      <c r="AB4116" t="s">
        <v>2127</v>
      </c>
    </row>
    <row r="4117" spans="1:28" x14ac:dyDescent="0.2">
      <c r="A4117">
        <v>16138870</v>
      </c>
      <c r="B4117" t="s">
        <v>14361</v>
      </c>
      <c r="C4117" t="s">
        <v>14362</v>
      </c>
      <c r="D4117" t="s">
        <v>369</v>
      </c>
      <c r="E4117" t="s">
        <v>317</v>
      </c>
      <c r="F4117" t="s">
        <v>370</v>
      </c>
      <c r="G4117" t="s">
        <v>414</v>
      </c>
      <c r="H4117" t="s">
        <v>415</v>
      </c>
      <c r="J4117" t="s">
        <v>334</v>
      </c>
      <c r="K4117" t="s">
        <v>591</v>
      </c>
      <c r="L4117" t="s">
        <v>14363</v>
      </c>
      <c r="M4117" s="11">
        <v>43124.403784722221</v>
      </c>
      <c r="N4117" s="11">
        <v>43124.403784722221</v>
      </c>
      <c r="O4117" s="11">
        <v>43131.71802083333</v>
      </c>
      <c r="P4117" t="s">
        <v>2124</v>
      </c>
      <c r="Q4117" t="s">
        <v>600</v>
      </c>
      <c r="R4117" t="s">
        <v>14364</v>
      </c>
      <c r="S4117" t="s">
        <v>2125</v>
      </c>
      <c r="T4117" t="s">
        <v>2126</v>
      </c>
      <c r="U4117" t="s">
        <v>2127</v>
      </c>
      <c r="V4117">
        <v>0</v>
      </c>
      <c r="W4117" t="s">
        <v>2127</v>
      </c>
      <c r="X4117" t="s">
        <v>2125</v>
      </c>
      <c r="Y4117" t="s">
        <v>2125</v>
      </c>
      <c r="Z4117" t="s">
        <v>1549</v>
      </c>
      <c r="AA4117" t="s">
        <v>2137</v>
      </c>
      <c r="AB4117" t="s">
        <v>2127</v>
      </c>
    </row>
    <row r="4118" spans="1:28" x14ac:dyDescent="0.2">
      <c r="A4118">
        <v>16138927</v>
      </c>
      <c r="B4118" t="s">
        <v>14356</v>
      </c>
      <c r="C4118" t="s">
        <v>2632</v>
      </c>
      <c r="D4118" t="s">
        <v>401</v>
      </c>
      <c r="E4118" t="s">
        <v>317</v>
      </c>
      <c r="F4118" t="s">
        <v>316</v>
      </c>
      <c r="G4118" t="s">
        <v>316</v>
      </c>
      <c r="H4118" t="s">
        <v>401</v>
      </c>
      <c r="I4118" t="s">
        <v>317</v>
      </c>
      <c r="J4118" t="s">
        <v>334</v>
      </c>
      <c r="K4118" t="s">
        <v>595</v>
      </c>
      <c r="L4118" t="s">
        <v>14365</v>
      </c>
      <c r="M4118" s="11">
        <v>43124.406377314815</v>
      </c>
      <c r="N4118" s="11">
        <v>43124.406377314815</v>
      </c>
      <c r="O4118" s="11">
        <v>43131.408668981479</v>
      </c>
      <c r="P4118" t="s">
        <v>2124</v>
      </c>
      <c r="Q4118" t="s">
        <v>436</v>
      </c>
      <c r="R4118" t="s">
        <v>14366</v>
      </c>
      <c r="S4118" t="s">
        <v>2125</v>
      </c>
      <c r="T4118" t="s">
        <v>2126</v>
      </c>
      <c r="U4118" t="s">
        <v>2127</v>
      </c>
      <c r="V4118">
        <v>0</v>
      </c>
      <c r="W4118" t="s">
        <v>2127</v>
      </c>
      <c r="X4118" t="s">
        <v>2125</v>
      </c>
      <c r="Y4118" t="s">
        <v>2125</v>
      </c>
      <c r="Z4118" t="s">
        <v>459</v>
      </c>
      <c r="AA4118" t="s">
        <v>2137</v>
      </c>
      <c r="AB4118" t="s">
        <v>2127</v>
      </c>
    </row>
    <row r="4119" spans="1:28" x14ac:dyDescent="0.2">
      <c r="A4119">
        <v>16138937</v>
      </c>
      <c r="B4119" t="s">
        <v>14367</v>
      </c>
      <c r="C4119" t="s">
        <v>5529</v>
      </c>
      <c r="D4119" t="s">
        <v>482</v>
      </c>
      <c r="E4119" t="s">
        <v>317</v>
      </c>
      <c r="F4119" t="s">
        <v>370</v>
      </c>
      <c r="G4119" t="s">
        <v>370</v>
      </c>
      <c r="H4119" t="s">
        <v>482</v>
      </c>
      <c r="I4119" t="s">
        <v>317</v>
      </c>
      <c r="J4119" t="s">
        <v>334</v>
      </c>
      <c r="K4119" t="s">
        <v>586</v>
      </c>
      <c r="L4119" t="s">
        <v>14368</v>
      </c>
      <c r="M4119" s="11">
        <v>43124.406608796293</v>
      </c>
      <c r="N4119" s="11">
        <v>43124.406608796293</v>
      </c>
      <c r="O4119" s="11">
        <v>43131.41070601852</v>
      </c>
      <c r="P4119" t="s">
        <v>2124</v>
      </c>
      <c r="Q4119" t="s">
        <v>371</v>
      </c>
      <c r="R4119" t="s">
        <v>14369</v>
      </c>
      <c r="S4119" t="s">
        <v>2125</v>
      </c>
      <c r="T4119" t="s">
        <v>2126</v>
      </c>
      <c r="U4119" t="s">
        <v>2127</v>
      </c>
      <c r="V4119">
        <v>0</v>
      </c>
      <c r="W4119" t="s">
        <v>2127</v>
      </c>
      <c r="X4119" t="s">
        <v>2125</v>
      </c>
      <c r="Y4119" t="s">
        <v>2125</v>
      </c>
      <c r="Z4119" t="s">
        <v>5532</v>
      </c>
      <c r="AA4119" t="s">
        <v>2128</v>
      </c>
      <c r="AB4119" t="s">
        <v>2127</v>
      </c>
    </row>
    <row r="4120" spans="1:28" x14ac:dyDescent="0.2">
      <c r="A4120">
        <v>16139057</v>
      </c>
      <c r="B4120" t="s">
        <v>9507</v>
      </c>
      <c r="C4120" t="s">
        <v>9508</v>
      </c>
      <c r="D4120" t="s">
        <v>510</v>
      </c>
      <c r="E4120" t="s">
        <v>317</v>
      </c>
      <c r="F4120" t="s">
        <v>370</v>
      </c>
      <c r="G4120" t="s">
        <v>370</v>
      </c>
      <c r="H4120" t="s">
        <v>510</v>
      </c>
      <c r="I4120" t="s">
        <v>317</v>
      </c>
      <c r="J4120" t="s">
        <v>334</v>
      </c>
      <c r="K4120" t="s">
        <v>14370</v>
      </c>
      <c r="L4120" t="s">
        <v>14371</v>
      </c>
      <c r="M4120" s="11">
        <v>43124.411747685182</v>
      </c>
      <c r="N4120" s="11">
        <v>43124.411747685182</v>
      </c>
      <c r="O4120" s="11">
        <v>43131.421655092592</v>
      </c>
      <c r="P4120" t="s">
        <v>2124</v>
      </c>
      <c r="Q4120" t="s">
        <v>600</v>
      </c>
      <c r="R4120" t="s">
        <v>14372</v>
      </c>
      <c r="S4120" t="s">
        <v>2125</v>
      </c>
      <c r="T4120" t="s">
        <v>2126</v>
      </c>
      <c r="U4120" t="s">
        <v>2127</v>
      </c>
      <c r="V4120">
        <v>0</v>
      </c>
      <c r="W4120" t="s">
        <v>2127</v>
      </c>
      <c r="X4120" t="s">
        <v>2125</v>
      </c>
      <c r="Y4120" t="s">
        <v>2125</v>
      </c>
      <c r="Z4120" t="s">
        <v>3261</v>
      </c>
      <c r="AA4120" t="s">
        <v>2137</v>
      </c>
      <c r="AB4120" t="s">
        <v>2127</v>
      </c>
    </row>
    <row r="4121" spans="1:28" x14ac:dyDescent="0.2">
      <c r="A4121">
        <v>16139096</v>
      </c>
      <c r="B4121" t="s">
        <v>3786</v>
      </c>
      <c r="C4121" t="s">
        <v>13893</v>
      </c>
      <c r="D4121" t="s">
        <v>443</v>
      </c>
      <c r="E4121" t="s">
        <v>317</v>
      </c>
      <c r="F4121" t="s">
        <v>382</v>
      </c>
      <c r="G4121" t="s">
        <v>382</v>
      </c>
      <c r="H4121" t="s">
        <v>443</v>
      </c>
      <c r="I4121" t="s">
        <v>317</v>
      </c>
      <c r="J4121" t="s">
        <v>334</v>
      </c>
      <c r="K4121" t="s">
        <v>1275</v>
      </c>
      <c r="L4121" t="s">
        <v>14373</v>
      </c>
      <c r="M4121" s="11">
        <v>43124.413136574076</v>
      </c>
      <c r="N4121" s="11">
        <v>43124.413136574076</v>
      </c>
      <c r="O4121" s="11">
        <v>43131.432083333333</v>
      </c>
      <c r="P4121" t="s">
        <v>2124</v>
      </c>
      <c r="Q4121" t="s">
        <v>1273</v>
      </c>
      <c r="R4121" t="s">
        <v>14374</v>
      </c>
      <c r="S4121" t="s">
        <v>2125</v>
      </c>
      <c r="T4121" t="s">
        <v>2126</v>
      </c>
      <c r="U4121" t="s">
        <v>2127</v>
      </c>
      <c r="V4121">
        <v>0</v>
      </c>
      <c r="W4121" t="s">
        <v>2127</v>
      </c>
      <c r="X4121" t="s">
        <v>2125</v>
      </c>
      <c r="Y4121" t="s">
        <v>2125</v>
      </c>
      <c r="Z4121" t="s">
        <v>378</v>
      </c>
      <c r="AA4121" t="s">
        <v>2128</v>
      </c>
      <c r="AB4121" t="s">
        <v>2127</v>
      </c>
    </row>
    <row r="4122" spans="1:28" x14ac:dyDescent="0.2">
      <c r="A4122">
        <v>16139126</v>
      </c>
      <c r="B4122" t="s">
        <v>14375</v>
      </c>
      <c r="C4122" t="s">
        <v>14376</v>
      </c>
      <c r="D4122" t="s">
        <v>354</v>
      </c>
      <c r="E4122" t="s">
        <v>317</v>
      </c>
      <c r="F4122" t="s">
        <v>370</v>
      </c>
      <c r="G4122" t="s">
        <v>370</v>
      </c>
      <c r="J4122" t="s">
        <v>1040</v>
      </c>
      <c r="K4122" t="s">
        <v>471</v>
      </c>
      <c r="L4122" t="s">
        <v>14377</v>
      </c>
      <c r="M4122" s="11">
        <v>43124.4143287037</v>
      </c>
      <c r="N4122" s="11">
        <v>43124.4143287037</v>
      </c>
      <c r="O4122" s="11">
        <v>43131.440937500003</v>
      </c>
      <c r="P4122" t="s">
        <v>2124</v>
      </c>
      <c r="Q4122" t="s">
        <v>902</v>
      </c>
      <c r="S4122" t="s">
        <v>2125</v>
      </c>
      <c r="T4122" t="s">
        <v>2126</v>
      </c>
      <c r="U4122" t="s">
        <v>2127</v>
      </c>
      <c r="V4122">
        <v>0</v>
      </c>
      <c r="W4122" t="s">
        <v>2127</v>
      </c>
      <c r="X4122" t="s">
        <v>2125</v>
      </c>
      <c r="Y4122" t="s">
        <v>2125</v>
      </c>
      <c r="Z4122" t="s">
        <v>1672</v>
      </c>
      <c r="AA4122" t="s">
        <v>2128</v>
      </c>
      <c r="AB4122" t="s">
        <v>2127</v>
      </c>
    </row>
    <row r="4123" spans="1:28" x14ac:dyDescent="0.2">
      <c r="A4123">
        <v>16139151</v>
      </c>
      <c r="B4123" t="s">
        <v>14378</v>
      </c>
      <c r="C4123" t="s">
        <v>2792</v>
      </c>
      <c r="D4123" t="s">
        <v>354</v>
      </c>
      <c r="E4123" t="s">
        <v>317</v>
      </c>
      <c r="F4123" t="s">
        <v>2127</v>
      </c>
      <c r="G4123" t="s">
        <v>316</v>
      </c>
      <c r="H4123" t="s">
        <v>354</v>
      </c>
      <c r="I4123" t="s">
        <v>317</v>
      </c>
      <c r="J4123" t="s">
        <v>1040</v>
      </c>
      <c r="K4123" t="s">
        <v>1062</v>
      </c>
      <c r="L4123" t="s">
        <v>5367</v>
      </c>
      <c r="M4123" s="11">
        <v>43124.415567129632</v>
      </c>
      <c r="N4123" s="11">
        <v>43124.415567129632</v>
      </c>
      <c r="O4123" s="11">
        <v>43131.42728009259</v>
      </c>
      <c r="P4123" t="s">
        <v>2124</v>
      </c>
      <c r="Q4123" t="s">
        <v>7027</v>
      </c>
      <c r="R4123" t="s">
        <v>14379</v>
      </c>
      <c r="S4123" t="s">
        <v>2125</v>
      </c>
      <c r="T4123" t="s">
        <v>2126</v>
      </c>
      <c r="U4123" t="s">
        <v>2127</v>
      </c>
      <c r="V4123">
        <v>0</v>
      </c>
      <c r="W4123" t="s">
        <v>2127</v>
      </c>
      <c r="X4123" t="s">
        <v>2125</v>
      </c>
      <c r="Y4123" t="s">
        <v>2125</v>
      </c>
      <c r="Z4123" t="s">
        <v>433</v>
      </c>
      <c r="AA4123" t="s">
        <v>2128</v>
      </c>
      <c r="AB4123" t="s">
        <v>2127</v>
      </c>
    </row>
    <row r="4124" spans="1:28" x14ac:dyDescent="0.2">
      <c r="A4124">
        <v>16139158</v>
      </c>
      <c r="B4124" t="s">
        <v>1816</v>
      </c>
      <c r="C4124" t="s">
        <v>9533</v>
      </c>
      <c r="D4124" t="s">
        <v>392</v>
      </c>
      <c r="E4124" t="s">
        <v>317</v>
      </c>
      <c r="F4124" t="s">
        <v>316</v>
      </c>
      <c r="G4124" t="s">
        <v>316</v>
      </c>
      <c r="H4124" t="s">
        <v>392</v>
      </c>
      <c r="I4124" t="s">
        <v>317</v>
      </c>
      <c r="J4124" t="s">
        <v>334</v>
      </c>
      <c r="K4124" t="s">
        <v>1125</v>
      </c>
      <c r="L4124" t="s">
        <v>14380</v>
      </c>
      <c r="M4124" s="11">
        <v>43124.415891203702</v>
      </c>
      <c r="N4124" s="11">
        <v>43124.415891203702</v>
      </c>
      <c r="O4124" s="11">
        <v>43131.424722222226</v>
      </c>
      <c r="P4124" t="s">
        <v>2124</v>
      </c>
      <c r="Q4124" t="s">
        <v>436</v>
      </c>
      <c r="R4124" t="s">
        <v>14381</v>
      </c>
      <c r="S4124" t="s">
        <v>2125</v>
      </c>
      <c r="T4124" t="s">
        <v>2126</v>
      </c>
      <c r="U4124" t="s">
        <v>2127</v>
      </c>
      <c r="V4124">
        <v>0</v>
      </c>
      <c r="W4124" t="s">
        <v>2127</v>
      </c>
      <c r="X4124" t="s">
        <v>2125</v>
      </c>
      <c r="Y4124" t="s">
        <v>2125</v>
      </c>
      <c r="Z4124" t="s">
        <v>459</v>
      </c>
      <c r="AA4124" t="s">
        <v>2137</v>
      </c>
      <c r="AB4124" t="s">
        <v>2127</v>
      </c>
    </row>
    <row r="4125" spans="1:28" x14ac:dyDescent="0.2">
      <c r="A4125">
        <v>16139189</v>
      </c>
      <c r="B4125" t="s">
        <v>14382</v>
      </c>
      <c r="C4125" t="s">
        <v>14383</v>
      </c>
      <c r="D4125" t="s">
        <v>482</v>
      </c>
      <c r="E4125" t="s">
        <v>317</v>
      </c>
      <c r="F4125" t="s">
        <v>2127</v>
      </c>
      <c r="G4125" t="s">
        <v>370</v>
      </c>
      <c r="H4125" t="s">
        <v>482</v>
      </c>
      <c r="I4125" t="s">
        <v>317</v>
      </c>
      <c r="J4125" t="s">
        <v>334</v>
      </c>
      <c r="K4125" t="s">
        <v>1942</v>
      </c>
      <c r="L4125" t="s">
        <v>14384</v>
      </c>
      <c r="M4125" s="11">
        <v>43124.416932870372</v>
      </c>
      <c r="N4125" s="11">
        <v>43124.416932870372</v>
      </c>
      <c r="O4125" s="11">
        <v>43131.418194444443</v>
      </c>
      <c r="P4125" t="s">
        <v>2124</v>
      </c>
      <c r="Q4125" t="s">
        <v>3286</v>
      </c>
      <c r="R4125" t="s">
        <v>8949</v>
      </c>
      <c r="S4125" t="s">
        <v>2125</v>
      </c>
      <c r="T4125" t="s">
        <v>2126</v>
      </c>
      <c r="U4125" t="s">
        <v>2127</v>
      </c>
      <c r="V4125">
        <v>0</v>
      </c>
      <c r="W4125" t="s">
        <v>2127</v>
      </c>
      <c r="X4125" t="s">
        <v>2125</v>
      </c>
      <c r="Y4125" t="s">
        <v>2125</v>
      </c>
      <c r="Z4125" t="s">
        <v>1826</v>
      </c>
      <c r="AA4125" t="s">
        <v>2137</v>
      </c>
      <c r="AB4125" t="s">
        <v>2127</v>
      </c>
    </row>
    <row r="4126" spans="1:28" x14ac:dyDescent="0.2">
      <c r="A4126">
        <v>16139342</v>
      </c>
      <c r="B4126" t="s">
        <v>3530</v>
      </c>
      <c r="C4126" t="s">
        <v>3531</v>
      </c>
      <c r="D4126" t="s">
        <v>550</v>
      </c>
      <c r="E4126" t="s">
        <v>317</v>
      </c>
      <c r="F4126" t="s">
        <v>316</v>
      </c>
      <c r="G4126" t="s">
        <v>316</v>
      </c>
      <c r="H4126" t="s">
        <v>550</v>
      </c>
      <c r="I4126" t="s">
        <v>317</v>
      </c>
      <c r="J4126" t="s">
        <v>334</v>
      </c>
      <c r="K4126" t="s">
        <v>487</v>
      </c>
      <c r="L4126" t="s">
        <v>14385</v>
      </c>
      <c r="M4126" s="11">
        <v>43124.422743055555</v>
      </c>
      <c r="N4126" s="11">
        <v>43124.422743055555</v>
      </c>
      <c r="O4126" s="11">
        <v>43131.603368055556</v>
      </c>
      <c r="P4126" t="s">
        <v>2124</v>
      </c>
      <c r="Q4126" t="s">
        <v>436</v>
      </c>
      <c r="R4126" t="s">
        <v>14386</v>
      </c>
      <c r="S4126" t="s">
        <v>2125</v>
      </c>
      <c r="T4126" t="s">
        <v>2126</v>
      </c>
      <c r="U4126" t="s">
        <v>2127</v>
      </c>
      <c r="V4126">
        <v>0</v>
      </c>
      <c r="W4126" t="s">
        <v>2127</v>
      </c>
      <c r="X4126" t="s">
        <v>2125</v>
      </c>
      <c r="Y4126" t="s">
        <v>2125</v>
      </c>
      <c r="Z4126" t="s">
        <v>421</v>
      </c>
      <c r="AA4126" t="s">
        <v>2137</v>
      </c>
      <c r="AB4126" t="s">
        <v>2127</v>
      </c>
    </row>
    <row r="4127" spans="1:28" x14ac:dyDescent="0.2">
      <c r="A4127">
        <v>16139351</v>
      </c>
      <c r="B4127" t="s">
        <v>14378</v>
      </c>
      <c r="C4127" t="s">
        <v>2792</v>
      </c>
      <c r="D4127" t="s">
        <v>434</v>
      </c>
      <c r="E4127" t="s">
        <v>317</v>
      </c>
      <c r="F4127" t="s">
        <v>316</v>
      </c>
      <c r="G4127" t="s">
        <v>316</v>
      </c>
      <c r="H4127" t="s">
        <v>434</v>
      </c>
      <c r="I4127" t="s">
        <v>317</v>
      </c>
      <c r="J4127" t="s">
        <v>334</v>
      </c>
      <c r="K4127" t="s">
        <v>729</v>
      </c>
      <c r="L4127" t="s">
        <v>14387</v>
      </c>
      <c r="M4127" s="11">
        <v>43124.423055555555</v>
      </c>
      <c r="N4127" s="11">
        <v>43124.423055555555</v>
      </c>
      <c r="O4127" s="11">
        <v>43131.434629629628</v>
      </c>
      <c r="P4127" t="s">
        <v>2124</v>
      </c>
      <c r="Q4127" t="s">
        <v>425</v>
      </c>
      <c r="R4127" t="s">
        <v>14388</v>
      </c>
      <c r="S4127" t="s">
        <v>2125</v>
      </c>
      <c r="T4127" t="s">
        <v>2126</v>
      </c>
      <c r="U4127" t="s">
        <v>2127</v>
      </c>
      <c r="V4127">
        <v>0</v>
      </c>
      <c r="W4127" t="s">
        <v>2127</v>
      </c>
      <c r="X4127" t="s">
        <v>2125</v>
      </c>
      <c r="Y4127" t="s">
        <v>2125</v>
      </c>
      <c r="Z4127" t="s">
        <v>433</v>
      </c>
      <c r="AA4127" t="s">
        <v>2137</v>
      </c>
      <c r="AB4127" t="s">
        <v>2127</v>
      </c>
    </row>
    <row r="4128" spans="1:28" x14ac:dyDescent="0.2">
      <c r="A4128">
        <v>16139368</v>
      </c>
      <c r="B4128" t="s">
        <v>6502</v>
      </c>
      <c r="C4128" t="s">
        <v>6503</v>
      </c>
      <c r="D4128" t="s">
        <v>518</v>
      </c>
      <c r="E4128" t="s">
        <v>317</v>
      </c>
      <c r="F4128" t="s">
        <v>316</v>
      </c>
      <c r="G4128" t="s">
        <v>316</v>
      </c>
      <c r="H4128" t="s">
        <v>518</v>
      </c>
      <c r="I4128" t="s">
        <v>317</v>
      </c>
      <c r="J4128" t="s">
        <v>334</v>
      </c>
      <c r="K4128" t="s">
        <v>1579</v>
      </c>
      <c r="L4128" t="s">
        <v>14389</v>
      </c>
      <c r="M4128" s="11">
        <v>43124.42355324074</v>
      </c>
      <c r="N4128" s="11">
        <v>43124.42355324074</v>
      </c>
      <c r="O4128" s="11">
        <v>43131.433611111112</v>
      </c>
      <c r="P4128" t="s">
        <v>2124</v>
      </c>
      <c r="Q4128" t="s">
        <v>470</v>
      </c>
      <c r="R4128" t="s">
        <v>14390</v>
      </c>
      <c r="S4128" t="s">
        <v>2125</v>
      </c>
      <c r="T4128" t="s">
        <v>2126</v>
      </c>
      <c r="U4128" t="s">
        <v>2127</v>
      </c>
      <c r="V4128">
        <v>0</v>
      </c>
      <c r="W4128" t="s">
        <v>2127</v>
      </c>
      <c r="X4128" t="s">
        <v>2125</v>
      </c>
      <c r="Y4128" t="s">
        <v>2125</v>
      </c>
      <c r="Z4128" t="s">
        <v>613</v>
      </c>
      <c r="AA4128" t="s">
        <v>2128</v>
      </c>
      <c r="AB4128" t="s">
        <v>2127</v>
      </c>
    </row>
    <row r="4129" spans="1:28" x14ac:dyDescent="0.2">
      <c r="A4129">
        <v>16139428</v>
      </c>
      <c r="B4129" t="s">
        <v>14391</v>
      </c>
      <c r="C4129" t="s">
        <v>3995</v>
      </c>
      <c r="D4129" t="s">
        <v>482</v>
      </c>
      <c r="E4129" t="s">
        <v>317</v>
      </c>
      <c r="F4129" t="s">
        <v>370</v>
      </c>
      <c r="G4129" t="s">
        <v>370</v>
      </c>
      <c r="H4129" t="s">
        <v>482</v>
      </c>
      <c r="I4129" t="s">
        <v>317</v>
      </c>
      <c r="J4129" t="s">
        <v>430</v>
      </c>
      <c r="K4129" t="s">
        <v>1164</v>
      </c>
      <c r="L4129" t="s">
        <v>14392</v>
      </c>
      <c r="M4129" s="11">
        <v>43124.425868055558</v>
      </c>
      <c r="N4129" s="11">
        <v>43124.425868055558</v>
      </c>
      <c r="O4129" s="11">
        <v>43131.436030092591</v>
      </c>
      <c r="P4129" t="s">
        <v>2124</v>
      </c>
      <c r="Q4129" t="s">
        <v>559</v>
      </c>
      <c r="R4129" t="s">
        <v>14393</v>
      </c>
      <c r="S4129" t="s">
        <v>2125</v>
      </c>
      <c r="T4129" t="s">
        <v>2126</v>
      </c>
      <c r="U4129" t="s">
        <v>2127</v>
      </c>
      <c r="V4129">
        <v>0</v>
      </c>
      <c r="W4129" t="s">
        <v>2127</v>
      </c>
      <c r="X4129" t="s">
        <v>2125</v>
      </c>
      <c r="Y4129" t="s">
        <v>2125</v>
      </c>
      <c r="Z4129" t="s">
        <v>634</v>
      </c>
      <c r="AA4129" t="s">
        <v>2137</v>
      </c>
      <c r="AB4129" t="s">
        <v>2127</v>
      </c>
    </row>
    <row r="4130" spans="1:28" x14ac:dyDescent="0.2">
      <c r="A4130">
        <v>16139445</v>
      </c>
      <c r="B4130" t="s">
        <v>14394</v>
      </c>
      <c r="C4130" t="s">
        <v>14395</v>
      </c>
      <c r="D4130" t="s">
        <v>510</v>
      </c>
      <c r="E4130" t="s">
        <v>317</v>
      </c>
      <c r="F4130" t="s">
        <v>370</v>
      </c>
      <c r="G4130" t="s">
        <v>370</v>
      </c>
      <c r="H4130" t="s">
        <v>510</v>
      </c>
      <c r="I4130" t="s">
        <v>317</v>
      </c>
      <c r="J4130" t="s">
        <v>334</v>
      </c>
      <c r="K4130" t="s">
        <v>1798</v>
      </c>
      <c r="L4130" t="s">
        <v>14396</v>
      </c>
      <c r="M4130" s="11">
        <v>43124.426319444443</v>
      </c>
      <c r="N4130" s="11">
        <v>43124.426319444443</v>
      </c>
      <c r="O4130" s="11">
        <v>43131.435497685183</v>
      </c>
      <c r="P4130" t="s">
        <v>2124</v>
      </c>
      <c r="Q4130" t="s">
        <v>600</v>
      </c>
      <c r="R4130" t="s">
        <v>14397</v>
      </c>
      <c r="S4130" t="s">
        <v>2125</v>
      </c>
      <c r="T4130" t="s">
        <v>2126</v>
      </c>
      <c r="U4130" t="s">
        <v>2127</v>
      </c>
      <c r="V4130">
        <v>0</v>
      </c>
      <c r="W4130" t="s">
        <v>2127</v>
      </c>
      <c r="X4130" t="s">
        <v>2125</v>
      </c>
      <c r="Y4130" t="s">
        <v>2125</v>
      </c>
      <c r="Z4130" t="s">
        <v>7525</v>
      </c>
      <c r="AA4130" t="s">
        <v>2137</v>
      </c>
      <c r="AB4130" t="s">
        <v>2127</v>
      </c>
    </row>
    <row r="4131" spans="1:28" x14ac:dyDescent="0.2">
      <c r="A4131">
        <v>16139454</v>
      </c>
      <c r="B4131" t="s">
        <v>14211</v>
      </c>
      <c r="C4131" t="s">
        <v>2158</v>
      </c>
      <c r="D4131" t="s">
        <v>468</v>
      </c>
      <c r="E4131" t="s">
        <v>317</v>
      </c>
      <c r="F4131" t="s">
        <v>316</v>
      </c>
      <c r="G4131" t="s">
        <v>316</v>
      </c>
      <c r="H4131" t="s">
        <v>468</v>
      </c>
      <c r="I4131" t="s">
        <v>317</v>
      </c>
      <c r="J4131" t="s">
        <v>430</v>
      </c>
      <c r="K4131" t="s">
        <v>14398</v>
      </c>
      <c r="L4131" t="s">
        <v>14399</v>
      </c>
      <c r="M4131" s="11">
        <v>43124.426712962966</v>
      </c>
      <c r="N4131" s="11">
        <v>43124.426712962966</v>
      </c>
      <c r="O4131" s="11">
        <v>43131.43172453704</v>
      </c>
      <c r="P4131" t="s">
        <v>2124</v>
      </c>
      <c r="Q4131" t="s">
        <v>2801</v>
      </c>
      <c r="R4131" t="s">
        <v>14400</v>
      </c>
      <c r="S4131" t="s">
        <v>2125</v>
      </c>
      <c r="T4131" t="s">
        <v>2126</v>
      </c>
      <c r="U4131" t="s">
        <v>2127</v>
      </c>
      <c r="V4131">
        <v>0</v>
      </c>
      <c r="W4131" t="s">
        <v>2127</v>
      </c>
      <c r="X4131" t="s">
        <v>2125</v>
      </c>
      <c r="Y4131" t="s">
        <v>2125</v>
      </c>
      <c r="Z4131" t="s">
        <v>312</v>
      </c>
      <c r="AA4131" t="s">
        <v>2137</v>
      </c>
      <c r="AB4131" t="s">
        <v>2127</v>
      </c>
    </row>
    <row r="4132" spans="1:28" x14ac:dyDescent="0.2">
      <c r="A4132">
        <v>16139591</v>
      </c>
      <c r="B4132" t="s">
        <v>3148</v>
      </c>
      <c r="C4132" t="s">
        <v>3149</v>
      </c>
      <c r="D4132" t="s">
        <v>434</v>
      </c>
      <c r="E4132" t="s">
        <v>317</v>
      </c>
      <c r="F4132" t="s">
        <v>316</v>
      </c>
      <c r="G4132" t="s">
        <v>316</v>
      </c>
      <c r="H4132" t="s">
        <v>434</v>
      </c>
      <c r="I4132" t="s">
        <v>317</v>
      </c>
      <c r="J4132" t="s">
        <v>334</v>
      </c>
      <c r="K4132" t="s">
        <v>574</v>
      </c>
      <c r="L4132" t="s">
        <v>14401</v>
      </c>
      <c r="M4132" s="11">
        <v>43124.431539351855</v>
      </c>
      <c r="N4132" s="11">
        <v>43124.431539351855</v>
      </c>
      <c r="O4132" s="11">
        <v>43131.439513888887</v>
      </c>
      <c r="P4132" t="s">
        <v>2124</v>
      </c>
      <c r="Q4132" t="s">
        <v>462</v>
      </c>
      <c r="R4132" t="s">
        <v>8382</v>
      </c>
      <c r="S4132" t="s">
        <v>2125</v>
      </c>
      <c r="T4132" t="s">
        <v>2126</v>
      </c>
      <c r="U4132" t="s">
        <v>2127</v>
      </c>
      <c r="V4132">
        <v>0</v>
      </c>
      <c r="W4132" t="s">
        <v>2127</v>
      </c>
      <c r="X4132" t="s">
        <v>2125</v>
      </c>
      <c r="Y4132" t="s">
        <v>2125</v>
      </c>
      <c r="Z4132" t="s">
        <v>3153</v>
      </c>
      <c r="AA4132" t="s">
        <v>2128</v>
      </c>
      <c r="AB4132" t="s">
        <v>2127</v>
      </c>
    </row>
    <row r="4133" spans="1:28" x14ac:dyDescent="0.2">
      <c r="A4133">
        <v>16139704</v>
      </c>
      <c r="B4133" t="s">
        <v>10299</v>
      </c>
      <c r="C4133" t="s">
        <v>2778</v>
      </c>
      <c r="D4133" t="s">
        <v>550</v>
      </c>
      <c r="E4133" t="s">
        <v>317</v>
      </c>
      <c r="F4133" t="s">
        <v>316</v>
      </c>
      <c r="G4133" t="s">
        <v>316</v>
      </c>
      <c r="H4133" t="s">
        <v>550</v>
      </c>
      <c r="I4133" t="s">
        <v>317</v>
      </c>
      <c r="J4133" t="s">
        <v>334</v>
      </c>
      <c r="K4133" t="s">
        <v>8297</v>
      </c>
      <c r="L4133" t="s">
        <v>14402</v>
      </c>
      <c r="M4133" s="11">
        <v>43124.436215277776</v>
      </c>
      <c r="N4133" s="11">
        <v>43124.436215277776</v>
      </c>
      <c r="O4133" s="11">
        <v>43131.459467592591</v>
      </c>
      <c r="P4133" t="s">
        <v>2124</v>
      </c>
      <c r="Q4133" t="s">
        <v>1853</v>
      </c>
      <c r="R4133" t="s">
        <v>14403</v>
      </c>
      <c r="S4133" t="s">
        <v>2125</v>
      </c>
      <c r="T4133" t="s">
        <v>2126</v>
      </c>
      <c r="U4133" t="s">
        <v>2127</v>
      </c>
      <c r="V4133">
        <v>0</v>
      </c>
      <c r="W4133" t="s">
        <v>2127</v>
      </c>
      <c r="X4133" t="s">
        <v>2125</v>
      </c>
      <c r="Y4133" t="s">
        <v>2125</v>
      </c>
      <c r="Z4133" t="s">
        <v>1099</v>
      </c>
      <c r="AA4133" t="s">
        <v>2128</v>
      </c>
      <c r="AB4133" t="s">
        <v>2127</v>
      </c>
    </row>
    <row r="4134" spans="1:28" x14ac:dyDescent="0.2">
      <c r="A4134">
        <v>16139710</v>
      </c>
      <c r="B4134" t="s">
        <v>1819</v>
      </c>
      <c r="C4134" t="s">
        <v>2119</v>
      </c>
      <c r="D4134" t="s">
        <v>518</v>
      </c>
      <c r="E4134" t="s">
        <v>317</v>
      </c>
      <c r="F4134" t="s">
        <v>316</v>
      </c>
      <c r="G4134" t="s">
        <v>316</v>
      </c>
      <c r="H4134" t="s">
        <v>434</v>
      </c>
      <c r="I4134" t="s">
        <v>317</v>
      </c>
      <c r="J4134" t="s">
        <v>334</v>
      </c>
      <c r="K4134" t="s">
        <v>1822</v>
      </c>
      <c r="L4134" t="s">
        <v>14404</v>
      </c>
      <c r="M4134" s="11">
        <v>43124.436296296299</v>
      </c>
      <c r="N4134" s="11">
        <v>43124.436296296299</v>
      </c>
      <c r="O4134" s="11">
        <v>43131.545231481483</v>
      </c>
      <c r="P4134" t="s">
        <v>2124</v>
      </c>
      <c r="Q4134" t="s">
        <v>584</v>
      </c>
      <c r="R4134" t="s">
        <v>14405</v>
      </c>
      <c r="S4134" t="s">
        <v>2125</v>
      </c>
      <c r="T4134" t="s">
        <v>2126</v>
      </c>
      <c r="U4134" t="s">
        <v>2127</v>
      </c>
      <c r="V4134">
        <v>0</v>
      </c>
      <c r="W4134" t="s">
        <v>2127</v>
      </c>
      <c r="X4134" t="s">
        <v>2125</v>
      </c>
      <c r="Y4134" t="s">
        <v>2125</v>
      </c>
      <c r="Z4134" t="s">
        <v>1820</v>
      </c>
      <c r="AA4134" t="s">
        <v>2128</v>
      </c>
      <c r="AB4134" t="s">
        <v>2127</v>
      </c>
    </row>
    <row r="4135" spans="1:28" x14ac:dyDescent="0.2">
      <c r="A4135">
        <v>16139785</v>
      </c>
      <c r="B4135" t="s">
        <v>14406</v>
      </c>
      <c r="C4135" t="s">
        <v>2158</v>
      </c>
      <c r="D4135" t="s">
        <v>401</v>
      </c>
      <c r="E4135" t="s">
        <v>317</v>
      </c>
      <c r="F4135" t="s">
        <v>2127</v>
      </c>
      <c r="G4135" t="s">
        <v>316</v>
      </c>
      <c r="H4135" t="s">
        <v>401</v>
      </c>
      <c r="I4135" t="s">
        <v>317</v>
      </c>
      <c r="J4135" t="s">
        <v>334</v>
      </c>
      <c r="K4135" t="s">
        <v>6759</v>
      </c>
      <c r="L4135" t="s">
        <v>14407</v>
      </c>
      <c r="M4135" s="11">
        <v>43124.438796296294</v>
      </c>
      <c r="N4135" s="11">
        <v>43124.438796296294</v>
      </c>
      <c r="O4135" s="11">
        <v>43131.439965277779</v>
      </c>
      <c r="P4135" t="s">
        <v>2124</v>
      </c>
      <c r="Q4135" t="s">
        <v>3694</v>
      </c>
      <c r="R4135" t="s">
        <v>14408</v>
      </c>
      <c r="S4135" t="s">
        <v>2125</v>
      </c>
      <c r="T4135" t="s">
        <v>2126</v>
      </c>
      <c r="U4135" t="s">
        <v>2127</v>
      </c>
      <c r="V4135">
        <v>0</v>
      </c>
      <c r="W4135" t="s">
        <v>2127</v>
      </c>
      <c r="X4135" t="s">
        <v>2125</v>
      </c>
      <c r="Y4135" t="s">
        <v>2125</v>
      </c>
      <c r="Z4135" t="s">
        <v>312</v>
      </c>
      <c r="AA4135" t="s">
        <v>2128</v>
      </c>
      <c r="AB4135" t="s">
        <v>2127</v>
      </c>
    </row>
    <row r="4136" spans="1:28" x14ac:dyDescent="0.2">
      <c r="A4136">
        <v>16139794</v>
      </c>
      <c r="B4136" t="s">
        <v>14409</v>
      </c>
      <c r="C4136" t="s">
        <v>3909</v>
      </c>
      <c r="D4136" t="s">
        <v>369</v>
      </c>
      <c r="E4136" t="s">
        <v>317</v>
      </c>
      <c r="F4136" t="s">
        <v>2127</v>
      </c>
      <c r="G4136" t="s">
        <v>370</v>
      </c>
      <c r="H4136" t="s">
        <v>369</v>
      </c>
      <c r="I4136" t="s">
        <v>317</v>
      </c>
      <c r="J4136" t="s">
        <v>334</v>
      </c>
      <c r="K4136" t="s">
        <v>3558</v>
      </c>
      <c r="L4136" t="s">
        <v>14410</v>
      </c>
      <c r="M4136" s="11">
        <v>43124.439328703702</v>
      </c>
      <c r="N4136" s="11">
        <v>43124.439328703702</v>
      </c>
      <c r="O4136" s="11">
        <v>43131.440138888887</v>
      </c>
      <c r="P4136" t="s">
        <v>2124</v>
      </c>
      <c r="Q4136" t="s">
        <v>3694</v>
      </c>
      <c r="R4136" t="s">
        <v>4345</v>
      </c>
      <c r="S4136" t="s">
        <v>2125</v>
      </c>
      <c r="T4136" t="s">
        <v>2126</v>
      </c>
      <c r="U4136" t="s">
        <v>2127</v>
      </c>
      <c r="V4136">
        <v>0</v>
      </c>
      <c r="W4136" t="s">
        <v>2127</v>
      </c>
      <c r="X4136" t="s">
        <v>2125</v>
      </c>
      <c r="Y4136" t="s">
        <v>2125</v>
      </c>
      <c r="Z4136" t="s">
        <v>433</v>
      </c>
      <c r="AA4136" t="s">
        <v>2137</v>
      </c>
      <c r="AB4136" t="s">
        <v>2127</v>
      </c>
    </row>
    <row r="4137" spans="1:28" x14ac:dyDescent="0.2">
      <c r="A4137">
        <v>16139802</v>
      </c>
      <c r="B4137" t="s">
        <v>14411</v>
      </c>
      <c r="C4137" t="s">
        <v>14290</v>
      </c>
      <c r="D4137" t="s">
        <v>518</v>
      </c>
      <c r="E4137" t="s">
        <v>317</v>
      </c>
      <c r="F4137" t="s">
        <v>316</v>
      </c>
      <c r="G4137" t="s">
        <v>316</v>
      </c>
      <c r="H4137" t="s">
        <v>518</v>
      </c>
      <c r="I4137" t="s">
        <v>317</v>
      </c>
      <c r="J4137" t="s">
        <v>334</v>
      </c>
      <c r="K4137" t="s">
        <v>14412</v>
      </c>
      <c r="L4137" t="s">
        <v>14413</v>
      </c>
      <c r="M4137" s="11">
        <v>43124.439629629633</v>
      </c>
      <c r="N4137" s="11">
        <v>43124.439629629633</v>
      </c>
      <c r="O4137" s="11">
        <v>43131.450983796298</v>
      </c>
      <c r="P4137" t="s">
        <v>2124</v>
      </c>
      <c r="Q4137" t="s">
        <v>436</v>
      </c>
      <c r="R4137" t="s">
        <v>5648</v>
      </c>
      <c r="S4137" t="s">
        <v>2125</v>
      </c>
      <c r="T4137" t="s">
        <v>2126</v>
      </c>
      <c r="U4137" t="s">
        <v>2127</v>
      </c>
      <c r="V4137">
        <v>0</v>
      </c>
      <c r="W4137" t="s">
        <v>2127</v>
      </c>
      <c r="X4137" t="s">
        <v>2125</v>
      </c>
      <c r="Y4137" t="s">
        <v>2125</v>
      </c>
      <c r="Z4137" t="s">
        <v>4321</v>
      </c>
      <c r="AA4137" t="s">
        <v>2137</v>
      </c>
      <c r="AB4137" t="s">
        <v>2127</v>
      </c>
    </row>
    <row r="4138" spans="1:28" x14ac:dyDescent="0.2">
      <c r="A4138">
        <v>16139836</v>
      </c>
      <c r="B4138" t="s">
        <v>3098</v>
      </c>
      <c r="C4138" t="s">
        <v>3099</v>
      </c>
      <c r="D4138" t="s">
        <v>482</v>
      </c>
      <c r="E4138" t="s">
        <v>317</v>
      </c>
      <c r="F4138" t="s">
        <v>370</v>
      </c>
      <c r="G4138" t="s">
        <v>370</v>
      </c>
      <c r="H4138" t="s">
        <v>482</v>
      </c>
      <c r="I4138" t="s">
        <v>317</v>
      </c>
      <c r="J4138" t="s">
        <v>430</v>
      </c>
      <c r="K4138" t="s">
        <v>595</v>
      </c>
      <c r="L4138" t="s">
        <v>14414</v>
      </c>
      <c r="M4138" s="11">
        <v>43124.441099537034</v>
      </c>
      <c r="N4138" s="11">
        <v>43124.441099537034</v>
      </c>
      <c r="O4138" s="11">
        <v>43131.445023148146</v>
      </c>
      <c r="P4138" t="s">
        <v>2124</v>
      </c>
      <c r="Q4138" t="s">
        <v>483</v>
      </c>
      <c r="R4138" t="s">
        <v>14415</v>
      </c>
      <c r="S4138" t="s">
        <v>2125</v>
      </c>
      <c r="T4138" t="s">
        <v>2126</v>
      </c>
      <c r="U4138" t="s">
        <v>2127</v>
      </c>
      <c r="V4138">
        <v>0</v>
      </c>
      <c r="W4138" t="s">
        <v>2127</v>
      </c>
      <c r="X4138" t="s">
        <v>2125</v>
      </c>
      <c r="Y4138" t="s">
        <v>2125</v>
      </c>
      <c r="Z4138" t="s">
        <v>634</v>
      </c>
      <c r="AA4138" t="s">
        <v>2137</v>
      </c>
      <c r="AB4138" t="s">
        <v>2127</v>
      </c>
    </row>
    <row r="4139" spans="1:28" x14ac:dyDescent="0.2">
      <c r="A4139">
        <v>16140018</v>
      </c>
      <c r="B4139" t="s">
        <v>10434</v>
      </c>
      <c r="C4139" t="s">
        <v>4762</v>
      </c>
      <c r="D4139" t="s">
        <v>550</v>
      </c>
      <c r="E4139" t="s">
        <v>317</v>
      </c>
      <c r="F4139" t="s">
        <v>316</v>
      </c>
      <c r="G4139" t="s">
        <v>316</v>
      </c>
      <c r="H4139" t="s">
        <v>550</v>
      </c>
      <c r="I4139" t="s">
        <v>317</v>
      </c>
      <c r="J4139" t="s">
        <v>322</v>
      </c>
      <c r="K4139" t="s">
        <v>496</v>
      </c>
      <c r="L4139" t="s">
        <v>14416</v>
      </c>
      <c r="M4139" s="11">
        <v>43124.447291666664</v>
      </c>
      <c r="N4139" s="11">
        <v>43124.447291666664</v>
      </c>
      <c r="O4139" s="11">
        <v>43131.460613425923</v>
      </c>
      <c r="P4139" t="s">
        <v>2124</v>
      </c>
      <c r="Q4139" t="s">
        <v>967</v>
      </c>
      <c r="R4139" t="s">
        <v>14417</v>
      </c>
      <c r="S4139" t="s">
        <v>2125</v>
      </c>
      <c r="T4139" t="s">
        <v>2126</v>
      </c>
      <c r="U4139" t="s">
        <v>2127</v>
      </c>
      <c r="V4139">
        <v>0</v>
      </c>
      <c r="W4139" t="s">
        <v>2127</v>
      </c>
      <c r="X4139" t="s">
        <v>2125</v>
      </c>
      <c r="Y4139" t="s">
        <v>2125</v>
      </c>
      <c r="Z4139" t="s">
        <v>433</v>
      </c>
      <c r="AA4139" t="s">
        <v>2137</v>
      </c>
      <c r="AB4139" t="s">
        <v>2127</v>
      </c>
    </row>
    <row r="4140" spans="1:28" x14ac:dyDescent="0.2">
      <c r="A4140">
        <v>16140086</v>
      </c>
      <c r="B4140" t="s">
        <v>14418</v>
      </c>
      <c r="C4140" t="s">
        <v>3949</v>
      </c>
      <c r="D4140" t="s">
        <v>434</v>
      </c>
      <c r="E4140" t="s">
        <v>317</v>
      </c>
      <c r="F4140" t="s">
        <v>316</v>
      </c>
      <c r="G4140" t="s">
        <v>316</v>
      </c>
      <c r="H4140" t="s">
        <v>434</v>
      </c>
      <c r="I4140" t="s">
        <v>317</v>
      </c>
      <c r="J4140" t="s">
        <v>334</v>
      </c>
      <c r="K4140" t="s">
        <v>496</v>
      </c>
      <c r="L4140" t="s">
        <v>14419</v>
      </c>
      <c r="M4140" s="11">
        <v>43124.449606481481</v>
      </c>
      <c r="N4140" s="11">
        <v>43124.449606481481</v>
      </c>
      <c r="O4140" s="11">
        <v>43131.478935185187</v>
      </c>
      <c r="P4140" t="s">
        <v>2124</v>
      </c>
      <c r="Q4140" t="s">
        <v>425</v>
      </c>
      <c r="R4140" t="s">
        <v>14420</v>
      </c>
      <c r="S4140" t="s">
        <v>2125</v>
      </c>
      <c r="T4140" t="s">
        <v>2126</v>
      </c>
      <c r="U4140" t="s">
        <v>2127</v>
      </c>
      <c r="V4140">
        <v>0</v>
      </c>
      <c r="W4140" t="s">
        <v>2127</v>
      </c>
      <c r="X4140" t="s">
        <v>2125</v>
      </c>
      <c r="Y4140" t="s">
        <v>2125</v>
      </c>
      <c r="Z4140" t="s">
        <v>433</v>
      </c>
      <c r="AA4140" t="s">
        <v>2137</v>
      </c>
      <c r="AB4140" t="s">
        <v>2127</v>
      </c>
    </row>
    <row r="4141" spans="1:28" x14ac:dyDescent="0.2">
      <c r="A4141">
        <v>16140095</v>
      </c>
      <c r="B4141" t="s">
        <v>14421</v>
      </c>
      <c r="C4141" t="s">
        <v>3432</v>
      </c>
      <c r="D4141" t="s">
        <v>354</v>
      </c>
      <c r="E4141" t="s">
        <v>317</v>
      </c>
      <c r="F4141" t="s">
        <v>370</v>
      </c>
      <c r="G4141" t="s">
        <v>370</v>
      </c>
      <c r="H4141" t="s">
        <v>354</v>
      </c>
      <c r="I4141" t="s">
        <v>317</v>
      </c>
      <c r="J4141" t="s">
        <v>1040</v>
      </c>
      <c r="K4141" t="s">
        <v>1700</v>
      </c>
      <c r="L4141" t="s">
        <v>14422</v>
      </c>
      <c r="M4141" s="11">
        <v>43124.44976851852</v>
      </c>
      <c r="N4141" s="11">
        <v>43124.44976851852</v>
      </c>
      <c r="O4141" s="11">
        <v>43131.45689814815</v>
      </c>
      <c r="P4141" t="s">
        <v>2124</v>
      </c>
      <c r="Q4141" t="s">
        <v>1061</v>
      </c>
      <c r="R4141" t="s">
        <v>14423</v>
      </c>
      <c r="S4141" t="s">
        <v>2125</v>
      </c>
      <c r="T4141" t="s">
        <v>2126</v>
      </c>
      <c r="U4141" t="s">
        <v>2127</v>
      </c>
      <c r="V4141">
        <v>0</v>
      </c>
      <c r="W4141" t="s">
        <v>2127</v>
      </c>
      <c r="X4141" t="s">
        <v>2125</v>
      </c>
      <c r="Y4141" t="s">
        <v>2125</v>
      </c>
      <c r="Z4141" t="s">
        <v>1118</v>
      </c>
      <c r="AA4141" t="s">
        <v>2128</v>
      </c>
      <c r="AB4141" t="s">
        <v>2127</v>
      </c>
    </row>
    <row r="4142" spans="1:28" x14ac:dyDescent="0.2">
      <c r="A4142">
        <v>16140102</v>
      </c>
      <c r="B4142" t="s">
        <v>10531</v>
      </c>
      <c r="C4142" t="s">
        <v>5092</v>
      </c>
      <c r="D4142" t="s">
        <v>443</v>
      </c>
      <c r="E4142" t="s">
        <v>317</v>
      </c>
      <c r="F4142" t="s">
        <v>382</v>
      </c>
      <c r="G4142" t="s">
        <v>382</v>
      </c>
      <c r="H4142" t="s">
        <v>443</v>
      </c>
      <c r="I4142" t="s">
        <v>317</v>
      </c>
      <c r="J4142" t="s">
        <v>322</v>
      </c>
      <c r="K4142" t="s">
        <v>1164</v>
      </c>
      <c r="L4142" t="s">
        <v>14424</v>
      </c>
      <c r="M4142" s="11">
        <v>43124.45003472222</v>
      </c>
      <c r="N4142" s="11">
        <v>43124.45003472222</v>
      </c>
      <c r="O4142" s="11">
        <v>43131.464780092596</v>
      </c>
      <c r="P4142" t="s">
        <v>2124</v>
      </c>
      <c r="Q4142" t="s">
        <v>1161</v>
      </c>
      <c r="R4142" t="s">
        <v>14425</v>
      </c>
      <c r="S4142" t="s">
        <v>2125</v>
      </c>
      <c r="T4142" t="s">
        <v>2126</v>
      </c>
      <c r="U4142" t="s">
        <v>2127</v>
      </c>
      <c r="V4142">
        <v>0</v>
      </c>
      <c r="W4142" t="s">
        <v>2127</v>
      </c>
      <c r="X4142" t="s">
        <v>2125</v>
      </c>
      <c r="Y4142" t="s">
        <v>2125</v>
      </c>
      <c r="Z4142" t="s">
        <v>2844</v>
      </c>
      <c r="AA4142" t="s">
        <v>2137</v>
      </c>
      <c r="AB4142" t="s">
        <v>2127</v>
      </c>
    </row>
    <row r="4143" spans="1:28" x14ac:dyDescent="0.2">
      <c r="A4143">
        <v>16140128</v>
      </c>
      <c r="B4143" t="s">
        <v>1988</v>
      </c>
      <c r="C4143" t="s">
        <v>2158</v>
      </c>
      <c r="D4143" t="s">
        <v>401</v>
      </c>
      <c r="E4143" t="s">
        <v>317</v>
      </c>
      <c r="F4143" t="s">
        <v>323</v>
      </c>
      <c r="G4143" t="s">
        <v>323</v>
      </c>
      <c r="H4143" t="s">
        <v>885</v>
      </c>
      <c r="I4143" t="s">
        <v>317</v>
      </c>
      <c r="J4143" t="s">
        <v>334</v>
      </c>
      <c r="K4143" t="s">
        <v>753</v>
      </c>
      <c r="L4143" t="s">
        <v>14426</v>
      </c>
      <c r="M4143" s="11">
        <v>43124.450914351852</v>
      </c>
      <c r="N4143" s="11">
        <v>43124.450914351852</v>
      </c>
      <c r="O4143" s="11">
        <v>43131.702569444446</v>
      </c>
      <c r="P4143" t="s">
        <v>2124</v>
      </c>
      <c r="Q4143" t="s">
        <v>343</v>
      </c>
      <c r="R4143" t="s">
        <v>14427</v>
      </c>
      <c r="S4143" t="s">
        <v>2125</v>
      </c>
      <c r="T4143" t="s">
        <v>2126</v>
      </c>
      <c r="U4143" t="s">
        <v>2127</v>
      </c>
      <c r="V4143">
        <v>0</v>
      </c>
      <c r="W4143">
        <v>16140727</v>
      </c>
      <c r="X4143" t="s">
        <v>2125</v>
      </c>
      <c r="Y4143" t="s">
        <v>2125</v>
      </c>
      <c r="Z4143" t="s">
        <v>312</v>
      </c>
      <c r="AA4143" t="s">
        <v>2137</v>
      </c>
      <c r="AB4143" t="s">
        <v>2127</v>
      </c>
    </row>
    <row r="4144" spans="1:28" x14ac:dyDescent="0.2">
      <c r="A4144">
        <v>16140141</v>
      </c>
      <c r="B4144" t="s">
        <v>1920</v>
      </c>
      <c r="C4144" t="s">
        <v>3995</v>
      </c>
      <c r="D4144" t="s">
        <v>482</v>
      </c>
      <c r="E4144" t="s">
        <v>317</v>
      </c>
      <c r="F4144" t="s">
        <v>370</v>
      </c>
      <c r="G4144" t="s">
        <v>9868</v>
      </c>
      <c r="H4144" t="s">
        <v>2367</v>
      </c>
      <c r="J4144" t="s">
        <v>322</v>
      </c>
      <c r="K4144" t="s">
        <v>14428</v>
      </c>
      <c r="L4144" t="s">
        <v>14429</v>
      </c>
      <c r="M4144" s="11">
        <v>43124.451597222222</v>
      </c>
      <c r="N4144" s="11">
        <v>43124.451597222222</v>
      </c>
      <c r="O4144" s="11">
        <v>43126.428495370368</v>
      </c>
      <c r="P4144" t="s">
        <v>2124</v>
      </c>
      <c r="Q4144" t="s">
        <v>559</v>
      </c>
      <c r="R4144" t="s">
        <v>14430</v>
      </c>
      <c r="S4144" t="s">
        <v>2125</v>
      </c>
      <c r="T4144" t="s">
        <v>2126</v>
      </c>
      <c r="U4144" t="s">
        <v>2127</v>
      </c>
      <c r="V4144">
        <v>0</v>
      </c>
      <c r="W4144" t="s">
        <v>2127</v>
      </c>
      <c r="X4144" t="s">
        <v>2125</v>
      </c>
      <c r="Y4144" t="s">
        <v>2125</v>
      </c>
      <c r="Z4144" t="s">
        <v>1921</v>
      </c>
      <c r="AA4144" t="s">
        <v>2137</v>
      </c>
      <c r="AB4144" t="s">
        <v>2127</v>
      </c>
    </row>
    <row r="4145" spans="1:28" x14ac:dyDescent="0.2">
      <c r="A4145">
        <v>16140165</v>
      </c>
      <c r="B4145" t="s">
        <v>2451</v>
      </c>
      <c r="C4145" t="s">
        <v>2452</v>
      </c>
      <c r="D4145" t="s">
        <v>550</v>
      </c>
      <c r="E4145" t="s">
        <v>317</v>
      </c>
      <c r="F4145" t="s">
        <v>316</v>
      </c>
      <c r="G4145" t="s">
        <v>316</v>
      </c>
      <c r="H4145" t="s">
        <v>550</v>
      </c>
      <c r="I4145" t="s">
        <v>317</v>
      </c>
      <c r="J4145" t="s">
        <v>334</v>
      </c>
      <c r="K4145" t="s">
        <v>2017</v>
      </c>
      <c r="L4145" t="s">
        <v>14431</v>
      </c>
      <c r="M4145" s="11">
        <v>43124.452499999999</v>
      </c>
      <c r="N4145" s="11">
        <v>43124.452499999999</v>
      </c>
      <c r="O4145" s="11">
        <v>43131.460057870368</v>
      </c>
      <c r="P4145" t="s">
        <v>2124</v>
      </c>
      <c r="Q4145" t="s">
        <v>425</v>
      </c>
      <c r="R4145" t="s">
        <v>14432</v>
      </c>
      <c r="S4145" t="s">
        <v>2125</v>
      </c>
      <c r="T4145" t="s">
        <v>2126</v>
      </c>
      <c r="U4145" t="s">
        <v>2127</v>
      </c>
      <c r="V4145">
        <v>0</v>
      </c>
      <c r="W4145" t="s">
        <v>2127</v>
      </c>
      <c r="X4145" t="s">
        <v>2125</v>
      </c>
      <c r="Y4145" t="s">
        <v>2125</v>
      </c>
      <c r="Z4145" t="s">
        <v>613</v>
      </c>
      <c r="AA4145" t="s">
        <v>2137</v>
      </c>
      <c r="AB4145" t="s">
        <v>2127</v>
      </c>
    </row>
    <row r="4146" spans="1:28" x14ac:dyDescent="0.2">
      <c r="A4146">
        <v>16140176</v>
      </c>
      <c r="B4146" t="s">
        <v>2803</v>
      </c>
      <c r="C4146" t="s">
        <v>2804</v>
      </c>
      <c r="D4146" t="s">
        <v>468</v>
      </c>
      <c r="E4146" t="s">
        <v>317</v>
      </c>
      <c r="F4146" t="s">
        <v>357</v>
      </c>
      <c r="G4146" t="s">
        <v>357</v>
      </c>
      <c r="H4146" t="s">
        <v>2140</v>
      </c>
      <c r="I4146" t="s">
        <v>317</v>
      </c>
      <c r="J4146" t="s">
        <v>334</v>
      </c>
      <c r="K4146" t="s">
        <v>708</v>
      </c>
      <c r="L4146" t="s">
        <v>14433</v>
      </c>
      <c r="M4146" s="11">
        <v>43124.4530787037</v>
      </c>
      <c r="N4146" s="11">
        <v>43124.4530787037</v>
      </c>
      <c r="O4146" s="11">
        <v>43131.57503472222</v>
      </c>
      <c r="P4146" t="s">
        <v>2124</v>
      </c>
      <c r="Q4146" t="s">
        <v>2606</v>
      </c>
      <c r="R4146" t="s">
        <v>14434</v>
      </c>
      <c r="S4146" t="s">
        <v>2125</v>
      </c>
      <c r="T4146" t="s">
        <v>2126</v>
      </c>
      <c r="U4146" t="s">
        <v>2127</v>
      </c>
      <c r="V4146">
        <v>0</v>
      </c>
      <c r="W4146" t="s">
        <v>2127</v>
      </c>
      <c r="X4146" t="s">
        <v>2125</v>
      </c>
      <c r="Y4146" t="s">
        <v>2125</v>
      </c>
      <c r="Z4146" t="s">
        <v>459</v>
      </c>
      <c r="AA4146" t="s">
        <v>2137</v>
      </c>
      <c r="AB4146" t="s">
        <v>2129</v>
      </c>
    </row>
    <row r="4147" spans="1:28" x14ac:dyDescent="0.2">
      <c r="A4147">
        <v>16140210</v>
      </c>
      <c r="B4147" t="s">
        <v>14435</v>
      </c>
      <c r="C4147" t="s">
        <v>2158</v>
      </c>
      <c r="D4147" t="s">
        <v>510</v>
      </c>
      <c r="E4147" t="s">
        <v>317</v>
      </c>
      <c r="F4147" t="s">
        <v>2127</v>
      </c>
      <c r="G4147" t="s">
        <v>370</v>
      </c>
      <c r="H4147" t="s">
        <v>510</v>
      </c>
      <c r="I4147" t="s">
        <v>317</v>
      </c>
      <c r="J4147" t="s">
        <v>334</v>
      </c>
      <c r="K4147" t="s">
        <v>3665</v>
      </c>
      <c r="L4147" t="s">
        <v>14436</v>
      </c>
      <c r="M4147" s="11">
        <v>43124.454259259262</v>
      </c>
      <c r="N4147" s="11">
        <v>43124.454259259262</v>
      </c>
      <c r="O4147" s="11">
        <v>43131.46533564815</v>
      </c>
      <c r="P4147" t="s">
        <v>2124</v>
      </c>
      <c r="Q4147" t="s">
        <v>3694</v>
      </c>
      <c r="R4147" t="s">
        <v>14437</v>
      </c>
      <c r="S4147" t="s">
        <v>2125</v>
      </c>
      <c r="T4147" t="s">
        <v>2126</v>
      </c>
      <c r="U4147" t="s">
        <v>2127</v>
      </c>
      <c r="V4147">
        <v>0</v>
      </c>
      <c r="W4147" t="s">
        <v>2127</v>
      </c>
      <c r="X4147" t="s">
        <v>2125</v>
      </c>
      <c r="Y4147" t="s">
        <v>2125</v>
      </c>
      <c r="Z4147" t="s">
        <v>312</v>
      </c>
      <c r="AA4147" t="s">
        <v>2137</v>
      </c>
      <c r="AB4147" t="s">
        <v>2127</v>
      </c>
    </row>
    <row r="4148" spans="1:28" x14ac:dyDescent="0.2">
      <c r="A4148">
        <v>16140276</v>
      </c>
      <c r="B4148" t="s">
        <v>14438</v>
      </c>
      <c r="C4148" t="s">
        <v>10215</v>
      </c>
      <c r="D4148" t="s">
        <v>401</v>
      </c>
      <c r="E4148" t="s">
        <v>317</v>
      </c>
      <c r="F4148" t="s">
        <v>316</v>
      </c>
      <c r="G4148" t="s">
        <v>316</v>
      </c>
      <c r="H4148" t="s">
        <v>401</v>
      </c>
      <c r="I4148" t="s">
        <v>317</v>
      </c>
      <c r="J4148" t="s">
        <v>334</v>
      </c>
      <c r="K4148" t="s">
        <v>14439</v>
      </c>
      <c r="L4148" t="s">
        <v>14440</v>
      </c>
      <c r="M4148" s="11">
        <v>43124.457407407404</v>
      </c>
      <c r="N4148" s="11">
        <v>43124.457407407404</v>
      </c>
      <c r="O4148" s="11">
        <v>43131.459004629629</v>
      </c>
      <c r="P4148" t="s">
        <v>2124</v>
      </c>
      <c r="Q4148" t="s">
        <v>1039</v>
      </c>
      <c r="R4148" t="s">
        <v>14441</v>
      </c>
      <c r="S4148" t="s">
        <v>2125</v>
      </c>
      <c r="T4148" t="s">
        <v>2126</v>
      </c>
      <c r="U4148" t="s">
        <v>2127</v>
      </c>
      <c r="V4148">
        <v>0</v>
      </c>
      <c r="W4148" t="s">
        <v>2127</v>
      </c>
      <c r="X4148" t="s">
        <v>2125</v>
      </c>
      <c r="Y4148" t="s">
        <v>2125</v>
      </c>
      <c r="Z4148" t="s">
        <v>4321</v>
      </c>
      <c r="AA4148" t="s">
        <v>2128</v>
      </c>
      <c r="AB4148" t="s">
        <v>2127</v>
      </c>
    </row>
    <row r="4149" spans="1:28" x14ac:dyDescent="0.2">
      <c r="A4149">
        <v>16140370</v>
      </c>
      <c r="B4149" t="s">
        <v>13207</v>
      </c>
      <c r="C4149" t="s">
        <v>2340</v>
      </c>
      <c r="D4149" t="s">
        <v>392</v>
      </c>
      <c r="E4149" t="s">
        <v>317</v>
      </c>
      <c r="F4149" t="s">
        <v>2127</v>
      </c>
      <c r="G4149" t="s">
        <v>316</v>
      </c>
      <c r="H4149" t="s">
        <v>392</v>
      </c>
      <c r="I4149" t="s">
        <v>317</v>
      </c>
      <c r="J4149" t="s">
        <v>334</v>
      </c>
      <c r="K4149" t="s">
        <v>1700</v>
      </c>
      <c r="L4149" t="s">
        <v>14442</v>
      </c>
      <c r="M4149" s="11">
        <v>43124.461412037039</v>
      </c>
      <c r="N4149" s="11">
        <v>43124.461412037039</v>
      </c>
      <c r="O4149" s="11">
        <v>43131.477349537039</v>
      </c>
      <c r="P4149" t="s">
        <v>2124</v>
      </c>
      <c r="Q4149" t="s">
        <v>3694</v>
      </c>
      <c r="R4149" t="s">
        <v>14443</v>
      </c>
      <c r="S4149" t="s">
        <v>2125</v>
      </c>
      <c r="T4149" t="s">
        <v>2126</v>
      </c>
      <c r="U4149" t="s">
        <v>2127</v>
      </c>
      <c r="V4149">
        <v>0</v>
      </c>
      <c r="W4149" t="s">
        <v>2127</v>
      </c>
      <c r="X4149" t="s">
        <v>2125</v>
      </c>
      <c r="Y4149" t="s">
        <v>2125</v>
      </c>
      <c r="Z4149" t="s">
        <v>534</v>
      </c>
      <c r="AA4149" t="s">
        <v>2137</v>
      </c>
      <c r="AB4149" t="s">
        <v>2127</v>
      </c>
    </row>
    <row r="4150" spans="1:28" x14ac:dyDescent="0.2">
      <c r="A4150">
        <v>16140403</v>
      </c>
      <c r="B4150" t="s">
        <v>10527</v>
      </c>
      <c r="C4150" t="s">
        <v>2602</v>
      </c>
      <c r="D4150" t="s">
        <v>550</v>
      </c>
      <c r="E4150" t="s">
        <v>317</v>
      </c>
      <c r="F4150" t="s">
        <v>316</v>
      </c>
      <c r="G4150" t="s">
        <v>357</v>
      </c>
      <c r="H4150" t="s">
        <v>11676</v>
      </c>
      <c r="I4150" t="s">
        <v>317</v>
      </c>
      <c r="J4150" t="s">
        <v>334</v>
      </c>
      <c r="K4150" t="s">
        <v>753</v>
      </c>
      <c r="L4150" t="s">
        <v>14444</v>
      </c>
      <c r="M4150" s="11">
        <v>43124.462488425925</v>
      </c>
      <c r="N4150" s="11">
        <v>43124.462488425925</v>
      </c>
      <c r="O4150" s="11">
        <v>43131.655636574076</v>
      </c>
      <c r="P4150" t="s">
        <v>2124</v>
      </c>
      <c r="Q4150" t="s">
        <v>864</v>
      </c>
      <c r="R4150" t="s">
        <v>14445</v>
      </c>
      <c r="S4150" t="s">
        <v>2125</v>
      </c>
      <c r="T4150" t="s">
        <v>2126</v>
      </c>
      <c r="U4150" t="s">
        <v>2127</v>
      </c>
      <c r="V4150">
        <v>0</v>
      </c>
      <c r="W4150" t="s">
        <v>2127</v>
      </c>
      <c r="X4150" t="s">
        <v>2125</v>
      </c>
      <c r="Y4150" t="s">
        <v>2125</v>
      </c>
      <c r="Z4150" t="s">
        <v>433</v>
      </c>
      <c r="AA4150" t="s">
        <v>2137</v>
      </c>
      <c r="AB4150" t="s">
        <v>2608</v>
      </c>
    </row>
    <row r="4151" spans="1:28" x14ac:dyDescent="0.2">
      <c r="A4151">
        <v>16140426</v>
      </c>
      <c r="B4151" t="s">
        <v>10570</v>
      </c>
      <c r="C4151" t="s">
        <v>5766</v>
      </c>
      <c r="D4151" t="s">
        <v>401</v>
      </c>
      <c r="E4151" t="s">
        <v>317</v>
      </c>
      <c r="F4151" t="s">
        <v>316</v>
      </c>
      <c r="G4151" t="s">
        <v>316</v>
      </c>
      <c r="H4151" t="s">
        <v>401</v>
      </c>
      <c r="I4151" t="s">
        <v>317</v>
      </c>
      <c r="J4151" t="s">
        <v>334</v>
      </c>
      <c r="K4151" t="s">
        <v>14446</v>
      </c>
      <c r="L4151" t="s">
        <v>14447</v>
      </c>
      <c r="M4151" s="11">
        <v>43124.463240740741</v>
      </c>
      <c r="N4151" s="11">
        <v>43124.463240740741</v>
      </c>
      <c r="O4151" s="11">
        <v>43131.472175925926</v>
      </c>
      <c r="P4151" t="s">
        <v>2124</v>
      </c>
      <c r="Q4151" t="s">
        <v>355</v>
      </c>
      <c r="R4151" t="s">
        <v>14448</v>
      </c>
      <c r="S4151" t="s">
        <v>2125</v>
      </c>
      <c r="T4151" t="s">
        <v>2126</v>
      </c>
      <c r="U4151" t="s">
        <v>2127</v>
      </c>
      <c r="V4151">
        <v>0</v>
      </c>
      <c r="W4151" t="s">
        <v>2127</v>
      </c>
      <c r="X4151" t="s">
        <v>2125</v>
      </c>
      <c r="Y4151" t="s">
        <v>2125</v>
      </c>
      <c r="Z4151" t="s">
        <v>433</v>
      </c>
      <c r="AA4151" t="s">
        <v>2137</v>
      </c>
      <c r="AB4151" t="s">
        <v>2127</v>
      </c>
    </row>
    <row r="4152" spans="1:28" x14ac:dyDescent="0.2">
      <c r="A4152">
        <v>16140435</v>
      </c>
      <c r="B4152" t="s">
        <v>14435</v>
      </c>
      <c r="C4152" t="s">
        <v>2158</v>
      </c>
      <c r="D4152" t="s">
        <v>518</v>
      </c>
      <c r="E4152" t="s">
        <v>317</v>
      </c>
      <c r="F4152" t="s">
        <v>316</v>
      </c>
      <c r="G4152" t="s">
        <v>937</v>
      </c>
      <c r="H4152" t="s">
        <v>938</v>
      </c>
      <c r="I4152" t="s">
        <v>3216</v>
      </c>
      <c r="J4152" t="s">
        <v>334</v>
      </c>
      <c r="K4152" t="s">
        <v>939</v>
      </c>
      <c r="L4152" t="s">
        <v>14449</v>
      </c>
      <c r="M4152" s="11">
        <v>43124.463541666664</v>
      </c>
      <c r="N4152" s="11">
        <v>43124.463541666664</v>
      </c>
      <c r="O4152" s="11">
        <v>43131.477546296293</v>
      </c>
      <c r="P4152" t="s">
        <v>2124</v>
      </c>
      <c r="Q4152" t="s">
        <v>936</v>
      </c>
      <c r="R4152" t="s">
        <v>14450</v>
      </c>
      <c r="S4152" t="s">
        <v>2125</v>
      </c>
      <c r="T4152" t="s">
        <v>2126</v>
      </c>
      <c r="U4152" t="s">
        <v>2127</v>
      </c>
      <c r="V4152">
        <v>0</v>
      </c>
      <c r="W4152" t="s">
        <v>2127</v>
      </c>
      <c r="X4152" t="s">
        <v>2125</v>
      </c>
      <c r="Y4152" t="s">
        <v>2125</v>
      </c>
      <c r="Z4152" t="s">
        <v>312</v>
      </c>
      <c r="AA4152" t="s">
        <v>2137</v>
      </c>
      <c r="AB4152" t="s">
        <v>2127</v>
      </c>
    </row>
    <row r="4153" spans="1:28" x14ac:dyDescent="0.2">
      <c r="A4153">
        <v>16140475</v>
      </c>
      <c r="B4153" t="s">
        <v>14452</v>
      </c>
      <c r="C4153" t="s">
        <v>2347</v>
      </c>
      <c r="D4153" t="s">
        <v>392</v>
      </c>
      <c r="E4153" t="s">
        <v>317</v>
      </c>
      <c r="F4153" t="s">
        <v>316</v>
      </c>
      <c r="G4153" t="s">
        <v>316</v>
      </c>
      <c r="H4153" t="s">
        <v>392</v>
      </c>
      <c r="I4153" t="s">
        <v>317</v>
      </c>
      <c r="J4153" t="s">
        <v>334</v>
      </c>
      <c r="K4153" t="s">
        <v>595</v>
      </c>
      <c r="L4153" t="s">
        <v>14453</v>
      </c>
      <c r="M4153" s="11">
        <v>43124.46497685185</v>
      </c>
      <c r="N4153" s="11">
        <v>43124.46497685185</v>
      </c>
      <c r="O4153" s="11">
        <v>43131.474479166667</v>
      </c>
      <c r="P4153" t="s">
        <v>2124</v>
      </c>
      <c r="Q4153" t="s">
        <v>436</v>
      </c>
      <c r="R4153" t="s">
        <v>14454</v>
      </c>
      <c r="S4153" t="s">
        <v>2125</v>
      </c>
      <c r="T4153" t="s">
        <v>2126</v>
      </c>
      <c r="U4153" t="s">
        <v>2127</v>
      </c>
      <c r="V4153">
        <v>0</v>
      </c>
      <c r="W4153" t="s">
        <v>2127</v>
      </c>
      <c r="X4153" t="s">
        <v>2125</v>
      </c>
      <c r="Y4153" t="s">
        <v>2125</v>
      </c>
      <c r="Z4153" t="s">
        <v>433</v>
      </c>
      <c r="AA4153" t="s">
        <v>2137</v>
      </c>
      <c r="AB4153" t="s">
        <v>2127</v>
      </c>
    </row>
    <row r="4154" spans="1:28" x14ac:dyDescent="0.2">
      <c r="A4154">
        <v>16124955</v>
      </c>
      <c r="B4154" t="s">
        <v>3377</v>
      </c>
      <c r="C4154" t="s">
        <v>2340</v>
      </c>
      <c r="D4154" t="s">
        <v>324</v>
      </c>
      <c r="E4154" t="s">
        <v>317</v>
      </c>
      <c r="F4154" t="s">
        <v>323</v>
      </c>
      <c r="G4154" t="s">
        <v>323</v>
      </c>
      <c r="H4154" t="s">
        <v>324</v>
      </c>
      <c r="I4154" t="s">
        <v>317</v>
      </c>
      <c r="J4154" t="s">
        <v>334</v>
      </c>
      <c r="K4154" t="s">
        <v>6281</v>
      </c>
      <c r="L4154" t="s">
        <v>14455</v>
      </c>
      <c r="M4154" s="11">
        <v>43122.598113425927</v>
      </c>
      <c r="N4154" s="11">
        <v>43122.598113425927</v>
      </c>
      <c r="O4154" s="11">
        <v>43129.615914351853</v>
      </c>
      <c r="P4154" t="s">
        <v>2124</v>
      </c>
      <c r="Q4154" t="s">
        <v>2488</v>
      </c>
      <c r="R4154" t="s">
        <v>14456</v>
      </c>
      <c r="S4154" t="s">
        <v>2125</v>
      </c>
      <c r="T4154" t="s">
        <v>2126</v>
      </c>
      <c r="U4154" t="s">
        <v>2127</v>
      </c>
      <c r="V4154">
        <v>0</v>
      </c>
      <c r="W4154" t="s">
        <v>2127</v>
      </c>
      <c r="X4154" t="s">
        <v>2125</v>
      </c>
      <c r="Y4154" t="s">
        <v>2125</v>
      </c>
      <c r="Z4154" t="s">
        <v>534</v>
      </c>
      <c r="AA4154" t="s">
        <v>2128</v>
      </c>
      <c r="AB4154" t="s">
        <v>2127</v>
      </c>
    </row>
    <row r="4155" spans="1:28" x14ac:dyDescent="0.2">
      <c r="A4155">
        <v>16124979</v>
      </c>
      <c r="B4155" t="s">
        <v>11065</v>
      </c>
      <c r="C4155" t="s">
        <v>2340</v>
      </c>
      <c r="D4155" t="s">
        <v>434</v>
      </c>
      <c r="E4155" t="s">
        <v>317</v>
      </c>
      <c r="F4155" t="s">
        <v>316</v>
      </c>
      <c r="G4155" t="s">
        <v>316</v>
      </c>
      <c r="H4155" t="s">
        <v>434</v>
      </c>
      <c r="I4155" t="s">
        <v>317</v>
      </c>
      <c r="J4155" t="s">
        <v>334</v>
      </c>
      <c r="K4155" t="s">
        <v>591</v>
      </c>
      <c r="L4155" t="s">
        <v>14457</v>
      </c>
      <c r="M4155" s="11">
        <v>43122.599050925928</v>
      </c>
      <c r="N4155" s="11">
        <v>43122.599050925928</v>
      </c>
      <c r="O4155" s="11">
        <v>43129.603043981479</v>
      </c>
      <c r="P4155" t="s">
        <v>2124</v>
      </c>
      <c r="Q4155" t="s">
        <v>519</v>
      </c>
      <c r="R4155" t="s">
        <v>14458</v>
      </c>
      <c r="S4155" t="s">
        <v>2125</v>
      </c>
      <c r="T4155" t="s">
        <v>2126</v>
      </c>
      <c r="U4155" t="s">
        <v>2127</v>
      </c>
      <c r="V4155">
        <v>0</v>
      </c>
      <c r="W4155" t="s">
        <v>2127</v>
      </c>
      <c r="X4155" t="s">
        <v>2125</v>
      </c>
      <c r="Y4155" t="s">
        <v>2125</v>
      </c>
      <c r="Z4155" t="s">
        <v>534</v>
      </c>
      <c r="AA4155" t="s">
        <v>2137</v>
      </c>
      <c r="AB4155" t="s">
        <v>2127</v>
      </c>
    </row>
    <row r="4156" spans="1:28" x14ac:dyDescent="0.2">
      <c r="A4156">
        <v>16124988</v>
      </c>
      <c r="B4156" t="s">
        <v>14459</v>
      </c>
      <c r="C4156" t="s">
        <v>4491</v>
      </c>
      <c r="D4156" t="s">
        <v>510</v>
      </c>
      <c r="E4156" t="s">
        <v>317</v>
      </c>
      <c r="F4156" t="s">
        <v>370</v>
      </c>
      <c r="G4156" t="s">
        <v>370</v>
      </c>
      <c r="H4156" t="s">
        <v>510</v>
      </c>
      <c r="I4156" t="s">
        <v>317</v>
      </c>
      <c r="J4156" t="s">
        <v>334</v>
      </c>
      <c r="K4156" t="s">
        <v>546</v>
      </c>
      <c r="L4156" t="s">
        <v>14460</v>
      </c>
      <c r="M4156" s="11">
        <v>43122.599953703706</v>
      </c>
      <c r="N4156" s="11">
        <v>43122.599953703706</v>
      </c>
      <c r="O4156" s="11">
        <v>43129.609571759262</v>
      </c>
      <c r="P4156" t="s">
        <v>2124</v>
      </c>
      <c r="Q4156" t="s">
        <v>512</v>
      </c>
      <c r="R4156" t="s">
        <v>14461</v>
      </c>
      <c r="S4156" t="s">
        <v>2125</v>
      </c>
      <c r="T4156" t="s">
        <v>2126</v>
      </c>
      <c r="U4156" t="s">
        <v>2127</v>
      </c>
      <c r="V4156">
        <v>0</v>
      </c>
      <c r="W4156" t="s">
        <v>2127</v>
      </c>
      <c r="X4156" t="s">
        <v>2125</v>
      </c>
      <c r="Y4156" t="s">
        <v>2125</v>
      </c>
      <c r="Z4156" t="s">
        <v>4454</v>
      </c>
      <c r="AA4156" t="s">
        <v>2137</v>
      </c>
      <c r="AB4156" t="s">
        <v>2127</v>
      </c>
    </row>
    <row r="4157" spans="1:28" x14ac:dyDescent="0.2">
      <c r="A4157">
        <v>16125124</v>
      </c>
      <c r="B4157" t="s">
        <v>1726</v>
      </c>
      <c r="C4157" t="s">
        <v>2158</v>
      </c>
      <c r="D4157" t="s">
        <v>401</v>
      </c>
      <c r="E4157" t="s">
        <v>317</v>
      </c>
      <c r="F4157" t="s">
        <v>316</v>
      </c>
      <c r="G4157" t="s">
        <v>316</v>
      </c>
      <c r="H4157" t="s">
        <v>401</v>
      </c>
      <c r="I4157" t="s">
        <v>317</v>
      </c>
      <c r="J4157" t="s">
        <v>334</v>
      </c>
      <c r="K4157" t="s">
        <v>1727</v>
      </c>
      <c r="L4157" t="s">
        <v>14462</v>
      </c>
      <c r="M4157" s="11">
        <v>43122.606608796297</v>
      </c>
      <c r="N4157" s="11">
        <v>43122.606608796297</v>
      </c>
      <c r="O4157" s="11">
        <v>43129.609317129631</v>
      </c>
      <c r="P4157" t="s">
        <v>2124</v>
      </c>
      <c r="Q4157" t="s">
        <v>519</v>
      </c>
      <c r="R4157" t="s">
        <v>14463</v>
      </c>
      <c r="S4157" t="s">
        <v>2125</v>
      </c>
      <c r="T4157" t="s">
        <v>2126</v>
      </c>
      <c r="U4157" t="s">
        <v>2127</v>
      </c>
      <c r="V4157">
        <v>0</v>
      </c>
      <c r="W4157" t="s">
        <v>2127</v>
      </c>
      <c r="X4157" t="s">
        <v>2125</v>
      </c>
      <c r="Y4157" t="s">
        <v>2125</v>
      </c>
      <c r="Z4157" t="s">
        <v>312</v>
      </c>
      <c r="AA4157" t="s">
        <v>2137</v>
      </c>
      <c r="AB4157" t="s">
        <v>2127</v>
      </c>
    </row>
    <row r="4158" spans="1:28" x14ac:dyDescent="0.2">
      <c r="A4158">
        <v>16125154</v>
      </c>
      <c r="B4158" t="s">
        <v>14464</v>
      </c>
      <c r="C4158" t="s">
        <v>14465</v>
      </c>
      <c r="D4158" t="s">
        <v>482</v>
      </c>
      <c r="E4158" t="s">
        <v>317</v>
      </c>
      <c r="F4158" t="s">
        <v>370</v>
      </c>
      <c r="G4158" t="s">
        <v>370</v>
      </c>
      <c r="H4158" t="s">
        <v>482</v>
      </c>
      <c r="I4158" t="s">
        <v>317</v>
      </c>
      <c r="J4158" t="s">
        <v>430</v>
      </c>
      <c r="K4158" t="s">
        <v>496</v>
      </c>
      <c r="L4158" t="s">
        <v>14466</v>
      </c>
      <c r="M4158" s="11">
        <v>43122.608113425929</v>
      </c>
      <c r="N4158" s="11">
        <v>43122.608113425929</v>
      </c>
      <c r="O4158" s="11">
        <v>43129.619710648149</v>
      </c>
      <c r="P4158" t="s">
        <v>2124</v>
      </c>
      <c r="Q4158" t="s">
        <v>1354</v>
      </c>
      <c r="R4158" t="s">
        <v>14467</v>
      </c>
      <c r="S4158" t="s">
        <v>2125</v>
      </c>
      <c r="T4158" t="s">
        <v>2126</v>
      </c>
      <c r="U4158" t="s">
        <v>2127</v>
      </c>
      <c r="V4158">
        <v>0</v>
      </c>
      <c r="W4158" t="s">
        <v>2127</v>
      </c>
      <c r="X4158" t="s">
        <v>2125</v>
      </c>
      <c r="Y4158" t="s">
        <v>2125</v>
      </c>
      <c r="Z4158" t="s">
        <v>1697</v>
      </c>
      <c r="AA4158" t="s">
        <v>2137</v>
      </c>
      <c r="AB4158" t="s">
        <v>2127</v>
      </c>
    </row>
    <row r="4159" spans="1:28" x14ac:dyDescent="0.2">
      <c r="A4159">
        <v>16125216</v>
      </c>
      <c r="B4159" t="s">
        <v>1617</v>
      </c>
      <c r="C4159" t="s">
        <v>2330</v>
      </c>
      <c r="D4159" t="s">
        <v>443</v>
      </c>
      <c r="E4159" t="s">
        <v>317</v>
      </c>
      <c r="F4159" t="s">
        <v>382</v>
      </c>
      <c r="G4159" t="s">
        <v>382</v>
      </c>
      <c r="H4159" t="s">
        <v>443</v>
      </c>
      <c r="I4159" t="s">
        <v>317</v>
      </c>
      <c r="J4159" t="s">
        <v>322</v>
      </c>
      <c r="K4159" t="s">
        <v>1885</v>
      </c>
      <c r="L4159" t="s">
        <v>14468</v>
      </c>
      <c r="M4159" s="11">
        <v>43122.611180555556</v>
      </c>
      <c r="N4159" s="11">
        <v>43122.611180555556</v>
      </c>
      <c r="O4159" s="11">
        <v>43129.613483796296</v>
      </c>
      <c r="P4159" t="s">
        <v>2124</v>
      </c>
      <c r="Q4159" t="s">
        <v>1161</v>
      </c>
      <c r="R4159" t="s">
        <v>14469</v>
      </c>
      <c r="S4159" t="s">
        <v>2125</v>
      </c>
      <c r="T4159" t="s">
        <v>2126</v>
      </c>
      <c r="U4159" t="s">
        <v>2127</v>
      </c>
      <c r="V4159">
        <v>0</v>
      </c>
      <c r="W4159" t="s">
        <v>2127</v>
      </c>
      <c r="X4159" t="s">
        <v>2125</v>
      </c>
      <c r="Y4159" t="s">
        <v>2125</v>
      </c>
      <c r="Z4159" t="s">
        <v>1618</v>
      </c>
      <c r="AA4159" t="s">
        <v>2137</v>
      </c>
      <c r="AB4159" t="s">
        <v>2127</v>
      </c>
    </row>
    <row r="4160" spans="1:28" x14ac:dyDescent="0.2">
      <c r="A4160">
        <v>16125416</v>
      </c>
      <c r="B4160" t="s">
        <v>14470</v>
      </c>
      <c r="C4160" t="s">
        <v>14187</v>
      </c>
      <c r="D4160" t="s">
        <v>510</v>
      </c>
      <c r="E4160" t="s">
        <v>317</v>
      </c>
      <c r="F4160" t="s">
        <v>370</v>
      </c>
      <c r="G4160" t="s">
        <v>370</v>
      </c>
      <c r="H4160" t="s">
        <v>510</v>
      </c>
      <c r="I4160" t="s">
        <v>317</v>
      </c>
      <c r="J4160" t="s">
        <v>430</v>
      </c>
      <c r="K4160" t="s">
        <v>1164</v>
      </c>
      <c r="L4160" t="s">
        <v>14471</v>
      </c>
      <c r="M4160" s="11">
        <v>43122.621435185189</v>
      </c>
      <c r="N4160" s="11">
        <v>43122.621435185189</v>
      </c>
      <c r="O4160" s="11">
        <v>43129.627997685187</v>
      </c>
      <c r="P4160" t="s">
        <v>2124</v>
      </c>
      <c r="Q4160" t="s">
        <v>559</v>
      </c>
      <c r="R4160" t="s">
        <v>14472</v>
      </c>
      <c r="S4160" t="s">
        <v>2125</v>
      </c>
      <c r="T4160" t="s">
        <v>2126</v>
      </c>
      <c r="U4160" t="s">
        <v>2127</v>
      </c>
      <c r="V4160">
        <v>0</v>
      </c>
      <c r="W4160" t="s">
        <v>2127</v>
      </c>
      <c r="X4160" t="s">
        <v>2125</v>
      </c>
      <c r="Y4160" t="s">
        <v>2125</v>
      </c>
      <c r="Z4160" t="s">
        <v>1422</v>
      </c>
      <c r="AA4160" t="s">
        <v>2137</v>
      </c>
      <c r="AB4160" t="s">
        <v>2127</v>
      </c>
    </row>
    <row r="4161" spans="1:28" x14ac:dyDescent="0.2">
      <c r="A4161">
        <v>16125515</v>
      </c>
      <c r="B4161" t="s">
        <v>3786</v>
      </c>
      <c r="C4161" t="s">
        <v>13893</v>
      </c>
      <c r="D4161" t="s">
        <v>443</v>
      </c>
      <c r="E4161" t="s">
        <v>317</v>
      </c>
      <c r="F4161" t="s">
        <v>382</v>
      </c>
      <c r="G4161" t="s">
        <v>382</v>
      </c>
      <c r="H4161" t="s">
        <v>443</v>
      </c>
      <c r="I4161" t="s">
        <v>317</v>
      </c>
      <c r="J4161" t="s">
        <v>334</v>
      </c>
      <c r="K4161" t="s">
        <v>1275</v>
      </c>
      <c r="L4161" t="s">
        <v>14473</v>
      </c>
      <c r="M4161" s="11">
        <v>43122.624282407407</v>
      </c>
      <c r="N4161" s="11">
        <v>43122.624282407407</v>
      </c>
      <c r="O4161" s="11">
        <v>43129.682615740741</v>
      </c>
      <c r="P4161" t="s">
        <v>2124</v>
      </c>
      <c r="Q4161" t="s">
        <v>1273</v>
      </c>
      <c r="R4161" t="s">
        <v>14474</v>
      </c>
      <c r="S4161" t="s">
        <v>2125</v>
      </c>
      <c r="T4161" t="s">
        <v>2126</v>
      </c>
      <c r="U4161" t="s">
        <v>2127</v>
      </c>
      <c r="V4161">
        <v>0</v>
      </c>
      <c r="W4161" t="s">
        <v>2127</v>
      </c>
      <c r="X4161" t="s">
        <v>2125</v>
      </c>
      <c r="Y4161" t="s">
        <v>2125</v>
      </c>
      <c r="Z4161" t="s">
        <v>378</v>
      </c>
      <c r="AA4161" t="s">
        <v>2128</v>
      </c>
      <c r="AB4161" t="s">
        <v>2127</v>
      </c>
    </row>
    <row r="4162" spans="1:28" x14ac:dyDescent="0.2">
      <c r="A4162">
        <v>16125531</v>
      </c>
      <c r="B4162" t="s">
        <v>5680</v>
      </c>
      <c r="C4162" t="s">
        <v>5681</v>
      </c>
      <c r="D4162" t="s">
        <v>369</v>
      </c>
      <c r="E4162" t="s">
        <v>317</v>
      </c>
      <c r="F4162" t="s">
        <v>370</v>
      </c>
      <c r="G4162" t="s">
        <v>414</v>
      </c>
      <c r="H4162" t="s">
        <v>892</v>
      </c>
      <c r="J4162" t="s">
        <v>334</v>
      </c>
      <c r="K4162" t="s">
        <v>14022</v>
      </c>
      <c r="L4162" t="s">
        <v>14475</v>
      </c>
      <c r="M4162" s="11">
        <v>43122.625138888892</v>
      </c>
      <c r="N4162" s="11">
        <v>43122.625138888892</v>
      </c>
      <c r="O4162" s="11">
        <v>43130.695231481484</v>
      </c>
      <c r="P4162" t="s">
        <v>2124</v>
      </c>
      <c r="Q4162" t="s">
        <v>1594</v>
      </c>
      <c r="R4162" t="s">
        <v>14476</v>
      </c>
      <c r="S4162" t="s">
        <v>2125</v>
      </c>
      <c r="T4162" t="s">
        <v>2126</v>
      </c>
      <c r="U4162" t="s">
        <v>2127</v>
      </c>
      <c r="V4162">
        <v>0</v>
      </c>
      <c r="W4162" t="s">
        <v>2127</v>
      </c>
      <c r="X4162" t="s">
        <v>2125</v>
      </c>
      <c r="Y4162" t="s">
        <v>2125</v>
      </c>
      <c r="Z4162" t="s">
        <v>960</v>
      </c>
      <c r="AA4162" t="s">
        <v>2137</v>
      </c>
      <c r="AB4162" t="s">
        <v>2127</v>
      </c>
    </row>
    <row r="4163" spans="1:28" x14ac:dyDescent="0.2">
      <c r="A4163">
        <v>16125615</v>
      </c>
      <c r="B4163" t="s">
        <v>1167</v>
      </c>
      <c r="C4163" t="s">
        <v>4762</v>
      </c>
      <c r="D4163" t="s">
        <v>468</v>
      </c>
      <c r="E4163" t="s">
        <v>317</v>
      </c>
      <c r="F4163" t="s">
        <v>316</v>
      </c>
      <c r="G4163" t="s">
        <v>316</v>
      </c>
      <c r="H4163" t="s">
        <v>468</v>
      </c>
      <c r="I4163" t="s">
        <v>317</v>
      </c>
      <c r="J4163" t="s">
        <v>334</v>
      </c>
      <c r="K4163" t="s">
        <v>6989</v>
      </c>
      <c r="L4163" t="s">
        <v>14477</v>
      </c>
      <c r="M4163" s="11">
        <v>43122.628101851849</v>
      </c>
      <c r="N4163" s="11">
        <v>43122.628101851849</v>
      </c>
      <c r="O4163" s="11">
        <v>43129.637013888889</v>
      </c>
      <c r="P4163" t="s">
        <v>2124</v>
      </c>
      <c r="Q4163" t="s">
        <v>436</v>
      </c>
      <c r="R4163" t="s">
        <v>14478</v>
      </c>
      <c r="S4163" t="s">
        <v>2125</v>
      </c>
      <c r="T4163" t="s">
        <v>2126</v>
      </c>
      <c r="U4163" t="s">
        <v>2127</v>
      </c>
      <c r="V4163">
        <v>0</v>
      </c>
      <c r="W4163" t="s">
        <v>2127</v>
      </c>
      <c r="X4163" t="s">
        <v>2125</v>
      </c>
      <c r="Y4163" t="s">
        <v>2125</v>
      </c>
      <c r="Z4163" t="s">
        <v>433</v>
      </c>
      <c r="AA4163" t="s">
        <v>2137</v>
      </c>
      <c r="AB4163" t="s">
        <v>2127</v>
      </c>
    </row>
    <row r="4164" spans="1:28" x14ac:dyDescent="0.2">
      <c r="A4164">
        <v>16125647</v>
      </c>
      <c r="B4164" t="s">
        <v>14479</v>
      </c>
      <c r="C4164" t="s">
        <v>2158</v>
      </c>
      <c r="D4164" t="s">
        <v>401</v>
      </c>
      <c r="E4164" t="s">
        <v>317</v>
      </c>
      <c r="F4164" t="s">
        <v>316</v>
      </c>
      <c r="G4164" t="s">
        <v>323</v>
      </c>
      <c r="H4164" t="s">
        <v>1233</v>
      </c>
      <c r="I4164" t="s">
        <v>317</v>
      </c>
      <c r="J4164" t="s">
        <v>334</v>
      </c>
      <c r="K4164" t="s">
        <v>1129</v>
      </c>
      <c r="L4164" t="s">
        <v>14480</v>
      </c>
      <c r="M4164" s="11">
        <v>43122.62908564815</v>
      </c>
      <c r="N4164" s="11">
        <v>43122.62908564815</v>
      </c>
      <c r="O4164" s="11">
        <v>43131.408090277779</v>
      </c>
      <c r="P4164" t="s">
        <v>2124</v>
      </c>
      <c r="Q4164" t="s">
        <v>2934</v>
      </c>
      <c r="R4164" t="s">
        <v>14481</v>
      </c>
      <c r="S4164" t="s">
        <v>2125</v>
      </c>
      <c r="T4164" t="s">
        <v>2126</v>
      </c>
      <c r="U4164" t="s">
        <v>2127</v>
      </c>
      <c r="V4164">
        <v>0</v>
      </c>
      <c r="W4164" t="s">
        <v>2127</v>
      </c>
      <c r="X4164" t="s">
        <v>2125</v>
      </c>
      <c r="Y4164" t="s">
        <v>2125</v>
      </c>
      <c r="Z4164" t="s">
        <v>312</v>
      </c>
      <c r="AA4164" t="s">
        <v>2128</v>
      </c>
      <c r="AB4164" t="s">
        <v>2127</v>
      </c>
    </row>
    <row r="4165" spans="1:28" x14ac:dyDescent="0.2">
      <c r="A4165">
        <v>16125680</v>
      </c>
      <c r="B4165" t="s">
        <v>1730</v>
      </c>
      <c r="C4165" t="s">
        <v>14482</v>
      </c>
      <c r="D4165" t="s">
        <v>443</v>
      </c>
      <c r="E4165" t="s">
        <v>317</v>
      </c>
      <c r="F4165" t="s">
        <v>382</v>
      </c>
      <c r="G4165" t="s">
        <v>382</v>
      </c>
      <c r="H4165" t="s">
        <v>443</v>
      </c>
      <c r="I4165" t="s">
        <v>317</v>
      </c>
      <c r="J4165" t="s">
        <v>334</v>
      </c>
      <c r="K4165" t="s">
        <v>1732</v>
      </c>
      <c r="L4165" t="s">
        <v>14483</v>
      </c>
      <c r="M4165" s="11">
        <v>43122.630416666667</v>
      </c>
      <c r="N4165" s="11">
        <v>43122.630416666667</v>
      </c>
      <c r="O4165" s="11">
        <v>43129.632800925923</v>
      </c>
      <c r="P4165" t="s">
        <v>2124</v>
      </c>
      <c r="Q4165" t="s">
        <v>628</v>
      </c>
      <c r="R4165" t="s">
        <v>1731</v>
      </c>
      <c r="S4165" t="s">
        <v>2125</v>
      </c>
      <c r="T4165" t="s">
        <v>2126</v>
      </c>
      <c r="U4165" t="s">
        <v>2127</v>
      </c>
      <c r="V4165">
        <v>0</v>
      </c>
      <c r="W4165" t="s">
        <v>2127</v>
      </c>
      <c r="X4165" t="s">
        <v>2125</v>
      </c>
      <c r="Y4165" t="s">
        <v>2125</v>
      </c>
      <c r="Z4165" t="s">
        <v>378</v>
      </c>
      <c r="AA4165" t="s">
        <v>2128</v>
      </c>
      <c r="AB4165" t="s">
        <v>2127</v>
      </c>
    </row>
    <row r="4166" spans="1:28" x14ac:dyDescent="0.2">
      <c r="A4166">
        <v>16125776</v>
      </c>
      <c r="B4166" t="s">
        <v>14484</v>
      </c>
      <c r="C4166" t="s">
        <v>2340</v>
      </c>
      <c r="D4166" t="s">
        <v>518</v>
      </c>
      <c r="E4166" t="s">
        <v>317</v>
      </c>
      <c r="F4166" t="s">
        <v>316</v>
      </c>
      <c r="G4166" t="s">
        <v>323</v>
      </c>
      <c r="H4166" t="s">
        <v>503</v>
      </c>
      <c r="I4166" t="s">
        <v>317</v>
      </c>
      <c r="J4166" t="s">
        <v>334</v>
      </c>
      <c r="K4166" t="s">
        <v>766</v>
      </c>
      <c r="L4166" t="s">
        <v>14485</v>
      </c>
      <c r="M4166" s="11">
        <v>43122.633912037039</v>
      </c>
      <c r="N4166" s="11">
        <v>43122.633912037039</v>
      </c>
      <c r="O4166" s="11">
        <v>43130.431527777779</v>
      </c>
      <c r="P4166" t="s">
        <v>2124</v>
      </c>
      <c r="Q4166" t="s">
        <v>2164</v>
      </c>
      <c r="R4166" t="s">
        <v>14486</v>
      </c>
      <c r="S4166" t="s">
        <v>2125</v>
      </c>
      <c r="T4166" t="s">
        <v>2126</v>
      </c>
      <c r="U4166" t="s">
        <v>2127</v>
      </c>
      <c r="V4166">
        <v>0</v>
      </c>
      <c r="W4166" t="s">
        <v>2127</v>
      </c>
      <c r="X4166" t="s">
        <v>2125</v>
      </c>
      <c r="Y4166" t="s">
        <v>2125</v>
      </c>
      <c r="Z4166" t="s">
        <v>534</v>
      </c>
      <c r="AA4166" t="s">
        <v>2137</v>
      </c>
      <c r="AB4166" t="s">
        <v>2127</v>
      </c>
    </row>
    <row r="4167" spans="1:28" x14ac:dyDescent="0.2">
      <c r="A4167">
        <v>16125826</v>
      </c>
      <c r="B4167" t="s">
        <v>1167</v>
      </c>
      <c r="C4167" t="s">
        <v>4762</v>
      </c>
      <c r="D4167" t="s">
        <v>468</v>
      </c>
      <c r="E4167" t="s">
        <v>317</v>
      </c>
      <c r="F4167" t="s">
        <v>357</v>
      </c>
      <c r="G4167" t="s">
        <v>357</v>
      </c>
      <c r="H4167" t="s">
        <v>11676</v>
      </c>
      <c r="I4167" t="s">
        <v>317</v>
      </c>
      <c r="J4167" t="s">
        <v>334</v>
      </c>
      <c r="K4167" t="s">
        <v>14487</v>
      </c>
      <c r="L4167" t="s">
        <v>14488</v>
      </c>
      <c r="M4167" s="11">
        <v>43122.635578703703</v>
      </c>
      <c r="N4167" s="11">
        <v>43122.635578703703</v>
      </c>
      <c r="O4167" s="11">
        <v>43130.600358796299</v>
      </c>
      <c r="P4167" t="s">
        <v>2124</v>
      </c>
      <c r="Q4167" t="s">
        <v>2606</v>
      </c>
      <c r="R4167" t="s">
        <v>14489</v>
      </c>
      <c r="S4167" t="s">
        <v>2125</v>
      </c>
      <c r="T4167" t="s">
        <v>2126</v>
      </c>
      <c r="U4167" t="s">
        <v>2127</v>
      </c>
      <c r="V4167">
        <v>0</v>
      </c>
      <c r="W4167" t="s">
        <v>2127</v>
      </c>
      <c r="X4167" t="s">
        <v>2125</v>
      </c>
      <c r="Y4167" t="s">
        <v>2125</v>
      </c>
      <c r="Z4167" t="s">
        <v>433</v>
      </c>
      <c r="AA4167" t="s">
        <v>2137</v>
      </c>
      <c r="AB4167" t="s">
        <v>2608</v>
      </c>
    </row>
    <row r="4168" spans="1:28" x14ac:dyDescent="0.2">
      <c r="A4168">
        <v>16125905</v>
      </c>
      <c r="B4168" t="s">
        <v>2654</v>
      </c>
      <c r="C4168" t="s">
        <v>2655</v>
      </c>
      <c r="D4168" t="s">
        <v>482</v>
      </c>
      <c r="E4168" t="s">
        <v>317</v>
      </c>
      <c r="F4168" t="s">
        <v>370</v>
      </c>
      <c r="G4168" t="s">
        <v>370</v>
      </c>
      <c r="H4168" t="s">
        <v>482</v>
      </c>
      <c r="I4168" t="s">
        <v>317</v>
      </c>
      <c r="J4168" t="s">
        <v>430</v>
      </c>
      <c r="K4168" t="s">
        <v>1218</v>
      </c>
      <c r="L4168" t="s">
        <v>14490</v>
      </c>
      <c r="M4168" s="11">
        <v>43122.63685185185</v>
      </c>
      <c r="N4168" s="11">
        <v>43122.63685185185</v>
      </c>
      <c r="O4168" s="11">
        <v>43125.487337962964</v>
      </c>
      <c r="P4168" t="s">
        <v>2124</v>
      </c>
      <c r="Q4168" t="s">
        <v>483</v>
      </c>
      <c r="R4168" t="s">
        <v>14491</v>
      </c>
      <c r="S4168" t="s">
        <v>2125</v>
      </c>
      <c r="T4168" t="s">
        <v>2126</v>
      </c>
      <c r="U4168" t="s">
        <v>2127</v>
      </c>
      <c r="V4168">
        <v>0</v>
      </c>
      <c r="W4168" t="s">
        <v>2127</v>
      </c>
      <c r="X4168" t="s">
        <v>2125</v>
      </c>
      <c r="Y4168" t="s">
        <v>2125</v>
      </c>
      <c r="Z4168" t="s">
        <v>1672</v>
      </c>
      <c r="AA4168" t="s">
        <v>2137</v>
      </c>
      <c r="AB4168" t="s">
        <v>2127</v>
      </c>
    </row>
    <row r="4169" spans="1:28" x14ac:dyDescent="0.2">
      <c r="A4169">
        <v>16125971</v>
      </c>
      <c r="B4169" t="s">
        <v>11939</v>
      </c>
      <c r="C4169" t="s">
        <v>11940</v>
      </c>
      <c r="D4169" t="s">
        <v>392</v>
      </c>
      <c r="E4169" t="s">
        <v>317</v>
      </c>
      <c r="F4169" t="s">
        <v>370</v>
      </c>
      <c r="G4169" t="s">
        <v>370</v>
      </c>
      <c r="H4169" t="s">
        <v>392</v>
      </c>
      <c r="I4169" t="s">
        <v>317</v>
      </c>
      <c r="J4169" t="s">
        <v>322</v>
      </c>
      <c r="K4169" t="s">
        <v>595</v>
      </c>
      <c r="L4169" t="s">
        <v>14492</v>
      </c>
      <c r="M4169" s="11">
        <v>43122.639930555553</v>
      </c>
      <c r="N4169" s="11">
        <v>43122.639930555553</v>
      </c>
      <c r="O4169" s="11">
        <v>43123.482210648152</v>
      </c>
      <c r="P4169" t="s">
        <v>2124</v>
      </c>
      <c r="Q4169" t="s">
        <v>483</v>
      </c>
      <c r="R4169" t="s">
        <v>14493</v>
      </c>
      <c r="S4169" t="s">
        <v>2125</v>
      </c>
      <c r="T4169" t="s">
        <v>2126</v>
      </c>
      <c r="U4169" t="s">
        <v>2127</v>
      </c>
      <c r="V4169">
        <v>0</v>
      </c>
      <c r="W4169" t="s">
        <v>2127</v>
      </c>
      <c r="X4169" t="s">
        <v>2125</v>
      </c>
      <c r="Y4169" t="s">
        <v>2125</v>
      </c>
      <c r="Z4169" t="s">
        <v>634</v>
      </c>
      <c r="AA4169" t="s">
        <v>2137</v>
      </c>
      <c r="AB4169" t="s">
        <v>2127</v>
      </c>
    </row>
    <row r="4170" spans="1:28" x14ac:dyDescent="0.2">
      <c r="A4170">
        <v>16126099</v>
      </c>
      <c r="B4170" t="s">
        <v>1456</v>
      </c>
      <c r="C4170" t="s">
        <v>9524</v>
      </c>
      <c r="D4170" t="s">
        <v>518</v>
      </c>
      <c r="E4170" t="s">
        <v>317</v>
      </c>
      <c r="F4170" t="s">
        <v>2127</v>
      </c>
      <c r="G4170" t="s">
        <v>316</v>
      </c>
      <c r="H4170" t="s">
        <v>518</v>
      </c>
      <c r="I4170" t="s">
        <v>317</v>
      </c>
      <c r="J4170" t="s">
        <v>334</v>
      </c>
      <c r="K4170" t="s">
        <v>1758</v>
      </c>
      <c r="L4170" t="s">
        <v>14494</v>
      </c>
      <c r="M4170" s="11">
        <v>43122.644907407404</v>
      </c>
      <c r="N4170" s="11">
        <v>43122.644907407404</v>
      </c>
      <c r="O4170" s="11">
        <v>43129.646874999999</v>
      </c>
      <c r="P4170" t="s">
        <v>2124</v>
      </c>
      <c r="Q4170" t="s">
        <v>3560</v>
      </c>
      <c r="R4170" t="s">
        <v>14495</v>
      </c>
      <c r="S4170" t="s">
        <v>2125</v>
      </c>
      <c r="T4170" t="s">
        <v>2126</v>
      </c>
      <c r="U4170" t="s">
        <v>2127</v>
      </c>
      <c r="V4170">
        <v>0</v>
      </c>
      <c r="W4170" t="s">
        <v>2127</v>
      </c>
      <c r="X4170" t="s">
        <v>2125</v>
      </c>
      <c r="Y4170" t="s">
        <v>2125</v>
      </c>
      <c r="Z4170" t="s">
        <v>1457</v>
      </c>
      <c r="AA4170" t="s">
        <v>2137</v>
      </c>
      <c r="AB4170" t="s">
        <v>2127</v>
      </c>
    </row>
    <row r="4171" spans="1:28" x14ac:dyDescent="0.2">
      <c r="A4171">
        <v>16126195</v>
      </c>
      <c r="B4171" t="s">
        <v>1637</v>
      </c>
      <c r="C4171" t="s">
        <v>14496</v>
      </c>
      <c r="D4171" t="s">
        <v>410</v>
      </c>
      <c r="E4171" t="s">
        <v>317</v>
      </c>
      <c r="F4171" t="s">
        <v>382</v>
      </c>
      <c r="G4171" t="s">
        <v>382</v>
      </c>
      <c r="H4171" t="s">
        <v>410</v>
      </c>
      <c r="I4171" t="s">
        <v>317</v>
      </c>
      <c r="J4171" t="s">
        <v>334</v>
      </c>
      <c r="K4171" t="s">
        <v>496</v>
      </c>
      <c r="L4171" t="s">
        <v>14497</v>
      </c>
      <c r="M4171" s="11">
        <v>43122.648495370369</v>
      </c>
      <c r="N4171" s="11">
        <v>43122.648495370369</v>
      </c>
      <c r="O4171" s="11">
        <v>43129.650081018517</v>
      </c>
      <c r="P4171" t="s">
        <v>2124</v>
      </c>
      <c r="Q4171" t="s">
        <v>820</v>
      </c>
      <c r="R4171" t="s">
        <v>1736</v>
      </c>
      <c r="S4171" t="s">
        <v>2125</v>
      </c>
      <c r="T4171" t="s">
        <v>2126</v>
      </c>
      <c r="U4171" t="s">
        <v>2127</v>
      </c>
      <c r="V4171">
        <v>0</v>
      </c>
      <c r="W4171" t="s">
        <v>2127</v>
      </c>
      <c r="X4171" t="s">
        <v>2125</v>
      </c>
      <c r="Y4171" t="s">
        <v>2125</v>
      </c>
      <c r="Z4171" t="s">
        <v>1214</v>
      </c>
      <c r="AA4171" t="s">
        <v>2137</v>
      </c>
      <c r="AB4171" t="s">
        <v>2127</v>
      </c>
    </row>
    <row r="4172" spans="1:28" x14ac:dyDescent="0.2">
      <c r="A4172">
        <v>16126242</v>
      </c>
      <c r="B4172" t="s">
        <v>2357</v>
      </c>
      <c r="C4172" t="s">
        <v>2358</v>
      </c>
      <c r="D4172" t="s">
        <v>443</v>
      </c>
      <c r="E4172" t="s">
        <v>317</v>
      </c>
      <c r="F4172" t="s">
        <v>382</v>
      </c>
      <c r="G4172" t="s">
        <v>414</v>
      </c>
      <c r="H4172" t="s">
        <v>892</v>
      </c>
      <c r="J4172" t="s">
        <v>334</v>
      </c>
      <c r="K4172" t="s">
        <v>14498</v>
      </c>
      <c r="L4172" t="s">
        <v>14499</v>
      </c>
      <c r="M4172" s="11">
        <v>43122.650543981479</v>
      </c>
      <c r="N4172" s="11">
        <v>43122.650543981479</v>
      </c>
      <c r="O4172" s="11">
        <v>43130.715439814812</v>
      </c>
      <c r="P4172" t="s">
        <v>2124</v>
      </c>
      <c r="Q4172" t="s">
        <v>3837</v>
      </c>
      <c r="R4172" t="s">
        <v>14500</v>
      </c>
      <c r="S4172" t="s">
        <v>2125</v>
      </c>
      <c r="T4172" t="s">
        <v>2126</v>
      </c>
      <c r="U4172" t="s">
        <v>2127</v>
      </c>
      <c r="V4172">
        <v>0</v>
      </c>
      <c r="W4172" t="s">
        <v>2127</v>
      </c>
      <c r="X4172" t="s">
        <v>2125</v>
      </c>
      <c r="Y4172" t="s">
        <v>2125</v>
      </c>
      <c r="Z4172" t="s">
        <v>2363</v>
      </c>
      <c r="AA4172" t="s">
        <v>2128</v>
      </c>
      <c r="AB4172" t="s">
        <v>2127</v>
      </c>
    </row>
    <row r="4173" spans="1:28" x14ac:dyDescent="0.2">
      <c r="A4173">
        <v>16126385</v>
      </c>
      <c r="B4173" t="s">
        <v>1304</v>
      </c>
      <c r="C4173" t="s">
        <v>2158</v>
      </c>
      <c r="D4173" t="s">
        <v>518</v>
      </c>
      <c r="E4173" t="s">
        <v>317</v>
      </c>
      <c r="F4173" t="s">
        <v>316</v>
      </c>
      <c r="G4173" t="s">
        <v>316</v>
      </c>
      <c r="H4173" t="s">
        <v>518</v>
      </c>
      <c r="I4173" t="s">
        <v>317</v>
      </c>
      <c r="J4173" t="s">
        <v>334</v>
      </c>
      <c r="K4173" t="s">
        <v>574</v>
      </c>
      <c r="L4173" t="s">
        <v>14501</v>
      </c>
      <c r="M4173" s="11">
        <v>43122.657152777778</v>
      </c>
      <c r="N4173" s="11">
        <v>43122.657152777778</v>
      </c>
      <c r="O4173" s="11">
        <v>43129.660937499997</v>
      </c>
      <c r="P4173" t="s">
        <v>2124</v>
      </c>
      <c r="Q4173" t="s">
        <v>402</v>
      </c>
      <c r="R4173" t="s">
        <v>14502</v>
      </c>
      <c r="S4173" t="s">
        <v>2125</v>
      </c>
      <c r="T4173" t="s">
        <v>2126</v>
      </c>
      <c r="U4173" t="s">
        <v>2127</v>
      </c>
      <c r="V4173">
        <v>0</v>
      </c>
      <c r="W4173" t="s">
        <v>2127</v>
      </c>
      <c r="X4173" t="s">
        <v>2125</v>
      </c>
      <c r="Y4173" t="s">
        <v>2125</v>
      </c>
      <c r="Z4173" t="s">
        <v>312</v>
      </c>
      <c r="AA4173" t="s">
        <v>2128</v>
      </c>
      <c r="AB4173" t="s">
        <v>2127</v>
      </c>
    </row>
    <row r="4174" spans="1:28" x14ac:dyDescent="0.2">
      <c r="A4174">
        <v>16126393</v>
      </c>
      <c r="B4174" t="s">
        <v>14503</v>
      </c>
      <c r="C4174" t="s">
        <v>12343</v>
      </c>
      <c r="D4174" t="s">
        <v>510</v>
      </c>
      <c r="E4174" t="s">
        <v>317</v>
      </c>
      <c r="F4174" t="s">
        <v>2127</v>
      </c>
      <c r="G4174" t="s">
        <v>316</v>
      </c>
      <c r="H4174" t="s">
        <v>510</v>
      </c>
      <c r="I4174" t="s">
        <v>317</v>
      </c>
      <c r="J4174" t="s">
        <v>334</v>
      </c>
      <c r="K4174" t="s">
        <v>3665</v>
      </c>
      <c r="L4174" t="s">
        <v>14504</v>
      </c>
      <c r="M4174" s="11">
        <v>43122.657627314817</v>
      </c>
      <c r="N4174" s="11">
        <v>43122.657627314817</v>
      </c>
      <c r="O4174" s="11">
        <v>43129.659722222219</v>
      </c>
      <c r="P4174" t="s">
        <v>2124</v>
      </c>
      <c r="Q4174" t="s">
        <v>3694</v>
      </c>
      <c r="R4174" t="s">
        <v>14505</v>
      </c>
      <c r="S4174" t="s">
        <v>2125</v>
      </c>
      <c r="T4174" t="s">
        <v>2126</v>
      </c>
      <c r="U4174" t="s">
        <v>2127</v>
      </c>
      <c r="V4174">
        <v>0</v>
      </c>
      <c r="W4174" t="s">
        <v>2127</v>
      </c>
      <c r="X4174" t="s">
        <v>2125</v>
      </c>
      <c r="Y4174" t="s">
        <v>2125</v>
      </c>
      <c r="Z4174" t="s">
        <v>1747</v>
      </c>
      <c r="AA4174" t="s">
        <v>2137</v>
      </c>
      <c r="AB4174" t="s">
        <v>2127</v>
      </c>
    </row>
    <row r="4175" spans="1:28" x14ac:dyDescent="0.2">
      <c r="A4175">
        <v>16126419</v>
      </c>
      <c r="B4175" t="s">
        <v>14506</v>
      </c>
      <c r="C4175" t="s">
        <v>2158</v>
      </c>
      <c r="D4175" t="s">
        <v>354</v>
      </c>
      <c r="E4175" t="s">
        <v>317</v>
      </c>
      <c r="F4175" t="s">
        <v>316</v>
      </c>
      <c r="G4175" t="s">
        <v>316</v>
      </c>
      <c r="J4175" t="s">
        <v>1040</v>
      </c>
      <c r="K4175" t="s">
        <v>14507</v>
      </c>
      <c r="L4175" t="s">
        <v>14508</v>
      </c>
      <c r="M4175" s="11">
        <v>43122.658703703702</v>
      </c>
      <c r="N4175" s="11">
        <v>43122.658703703702</v>
      </c>
      <c r="O4175" s="11">
        <v>43129.66951388889</v>
      </c>
      <c r="P4175" t="s">
        <v>2124</v>
      </c>
      <c r="Q4175" t="s">
        <v>402</v>
      </c>
      <c r="S4175" t="s">
        <v>2125</v>
      </c>
      <c r="T4175" t="s">
        <v>2126</v>
      </c>
      <c r="U4175" t="s">
        <v>2127</v>
      </c>
      <c r="V4175">
        <v>0</v>
      </c>
      <c r="W4175" t="s">
        <v>2127</v>
      </c>
      <c r="X4175" t="s">
        <v>2125</v>
      </c>
      <c r="Y4175" t="s">
        <v>2125</v>
      </c>
      <c r="Z4175" t="s">
        <v>312</v>
      </c>
      <c r="AA4175" t="s">
        <v>2128</v>
      </c>
      <c r="AB4175" t="s">
        <v>2127</v>
      </c>
    </row>
    <row r="4176" spans="1:28" x14ac:dyDescent="0.2">
      <c r="A4176">
        <v>16126451</v>
      </c>
      <c r="B4176" t="s">
        <v>14479</v>
      </c>
      <c r="C4176" t="s">
        <v>2158</v>
      </c>
      <c r="D4176" t="s">
        <v>550</v>
      </c>
      <c r="E4176" t="s">
        <v>317</v>
      </c>
      <c r="F4176" t="s">
        <v>316</v>
      </c>
      <c r="G4176" t="s">
        <v>316</v>
      </c>
      <c r="H4176" t="s">
        <v>550</v>
      </c>
      <c r="I4176" t="s">
        <v>317</v>
      </c>
      <c r="J4176" t="s">
        <v>322</v>
      </c>
      <c r="K4176" t="s">
        <v>8119</v>
      </c>
      <c r="L4176" t="s">
        <v>14509</v>
      </c>
      <c r="M4176" s="11">
        <v>43122.659953703704</v>
      </c>
      <c r="N4176" s="11">
        <v>43122.659953703704</v>
      </c>
      <c r="O4176" s="11">
        <v>43129.670173611114</v>
      </c>
      <c r="P4176" t="s">
        <v>2124</v>
      </c>
      <c r="Q4176" t="s">
        <v>491</v>
      </c>
      <c r="R4176" t="s">
        <v>14510</v>
      </c>
      <c r="S4176" t="s">
        <v>2125</v>
      </c>
      <c r="T4176" t="s">
        <v>2126</v>
      </c>
      <c r="U4176" t="s">
        <v>2127</v>
      </c>
      <c r="V4176">
        <v>0</v>
      </c>
      <c r="W4176" t="s">
        <v>2127</v>
      </c>
      <c r="X4176" t="s">
        <v>2125</v>
      </c>
      <c r="Y4176" t="s">
        <v>2125</v>
      </c>
      <c r="Z4176" t="s">
        <v>312</v>
      </c>
      <c r="AA4176" t="s">
        <v>2137</v>
      </c>
      <c r="AB4176" t="s">
        <v>2127</v>
      </c>
    </row>
    <row r="4177" spans="1:28" x14ac:dyDescent="0.2">
      <c r="A4177">
        <v>16126592</v>
      </c>
      <c r="B4177" t="s">
        <v>14511</v>
      </c>
      <c r="C4177" t="s">
        <v>14512</v>
      </c>
      <c r="D4177" t="s">
        <v>482</v>
      </c>
      <c r="E4177" t="s">
        <v>317</v>
      </c>
      <c r="F4177" t="s">
        <v>370</v>
      </c>
      <c r="G4177" t="s">
        <v>370</v>
      </c>
      <c r="H4177" t="s">
        <v>482</v>
      </c>
      <c r="I4177" t="s">
        <v>317</v>
      </c>
      <c r="J4177" t="s">
        <v>334</v>
      </c>
      <c r="K4177" t="s">
        <v>471</v>
      </c>
      <c r="L4177" t="s">
        <v>14513</v>
      </c>
      <c r="M4177" s="11">
        <v>43122.665729166663</v>
      </c>
      <c r="N4177" s="11">
        <v>43122.665729166663</v>
      </c>
      <c r="O4177" s="11">
        <v>43129.67287037037</v>
      </c>
      <c r="P4177" t="s">
        <v>2124</v>
      </c>
      <c r="Q4177" t="s">
        <v>512</v>
      </c>
      <c r="R4177" t="s">
        <v>14514</v>
      </c>
      <c r="S4177" t="s">
        <v>2125</v>
      </c>
      <c r="T4177" t="s">
        <v>2126</v>
      </c>
      <c r="U4177" t="s">
        <v>2127</v>
      </c>
      <c r="V4177">
        <v>0</v>
      </c>
      <c r="W4177" t="s">
        <v>2127</v>
      </c>
      <c r="X4177" t="s">
        <v>2125</v>
      </c>
      <c r="Y4177" t="s">
        <v>2125</v>
      </c>
      <c r="Z4177" t="s">
        <v>7889</v>
      </c>
      <c r="AA4177" t="s">
        <v>2137</v>
      </c>
      <c r="AB4177" t="s">
        <v>2127</v>
      </c>
    </row>
    <row r="4178" spans="1:28" x14ac:dyDescent="0.2">
      <c r="A4178">
        <v>16126645</v>
      </c>
      <c r="B4178" t="s">
        <v>7942</v>
      </c>
      <c r="C4178" t="s">
        <v>4609</v>
      </c>
      <c r="D4178" t="s">
        <v>510</v>
      </c>
      <c r="E4178" t="s">
        <v>317</v>
      </c>
      <c r="F4178" t="s">
        <v>370</v>
      </c>
      <c r="G4178" t="s">
        <v>370</v>
      </c>
      <c r="H4178" t="s">
        <v>510</v>
      </c>
      <c r="I4178" t="s">
        <v>317</v>
      </c>
      <c r="J4178" t="s">
        <v>322</v>
      </c>
      <c r="K4178" t="s">
        <v>595</v>
      </c>
      <c r="L4178" t="s">
        <v>14515</v>
      </c>
      <c r="M4178" s="11">
        <v>43122.667847222219</v>
      </c>
      <c r="N4178" s="11">
        <v>43122.667847222219</v>
      </c>
      <c r="O4178" s="11">
        <v>43130.421307870369</v>
      </c>
      <c r="P4178" t="s">
        <v>2124</v>
      </c>
      <c r="Q4178" t="s">
        <v>483</v>
      </c>
      <c r="R4178" t="s">
        <v>14516</v>
      </c>
      <c r="S4178" t="s">
        <v>2125</v>
      </c>
      <c r="T4178" t="s">
        <v>2126</v>
      </c>
      <c r="U4178" t="s">
        <v>2127</v>
      </c>
      <c r="V4178">
        <v>1</v>
      </c>
      <c r="W4178" t="s">
        <v>2127</v>
      </c>
      <c r="X4178" t="s">
        <v>2125</v>
      </c>
      <c r="Y4178" t="s">
        <v>2125</v>
      </c>
      <c r="Z4178" t="s">
        <v>4454</v>
      </c>
      <c r="AA4178" t="s">
        <v>2137</v>
      </c>
      <c r="AB4178" t="s">
        <v>2127</v>
      </c>
    </row>
    <row r="4179" spans="1:28" x14ac:dyDescent="0.2">
      <c r="A4179">
        <v>16126712</v>
      </c>
      <c r="B4179" t="s">
        <v>3431</v>
      </c>
      <c r="C4179" t="s">
        <v>3432</v>
      </c>
      <c r="D4179" t="s">
        <v>443</v>
      </c>
      <c r="E4179" t="s">
        <v>317</v>
      </c>
      <c r="F4179" t="s">
        <v>382</v>
      </c>
      <c r="G4179" t="s">
        <v>382</v>
      </c>
      <c r="H4179" t="s">
        <v>443</v>
      </c>
      <c r="I4179" t="s">
        <v>317</v>
      </c>
      <c r="J4179" t="s">
        <v>322</v>
      </c>
      <c r="K4179" t="s">
        <v>841</v>
      </c>
      <c r="L4179" t="s">
        <v>14517</v>
      </c>
      <c r="M4179" s="11">
        <v>43122.670798611114</v>
      </c>
      <c r="N4179" s="11">
        <v>43122.670798611114</v>
      </c>
      <c r="O4179" s="11">
        <v>43129.68109953704</v>
      </c>
      <c r="P4179" t="s">
        <v>2124</v>
      </c>
      <c r="Q4179" t="s">
        <v>820</v>
      </c>
      <c r="R4179" t="s">
        <v>14518</v>
      </c>
      <c r="S4179" t="s">
        <v>2125</v>
      </c>
      <c r="T4179" t="s">
        <v>2126</v>
      </c>
      <c r="U4179" t="s">
        <v>2127</v>
      </c>
      <c r="V4179">
        <v>0</v>
      </c>
      <c r="W4179" t="s">
        <v>2127</v>
      </c>
      <c r="X4179" t="s">
        <v>2125</v>
      </c>
      <c r="Y4179" t="s">
        <v>2125</v>
      </c>
      <c r="Z4179" t="s">
        <v>1118</v>
      </c>
      <c r="AA4179" t="s">
        <v>2137</v>
      </c>
      <c r="AB4179" t="s">
        <v>2127</v>
      </c>
    </row>
    <row r="4180" spans="1:28" x14ac:dyDescent="0.2">
      <c r="A4180">
        <v>16126747</v>
      </c>
      <c r="B4180" t="s">
        <v>3135</v>
      </c>
      <c r="C4180" t="s">
        <v>14519</v>
      </c>
      <c r="D4180" t="s">
        <v>410</v>
      </c>
      <c r="E4180" t="s">
        <v>317</v>
      </c>
      <c r="F4180" t="s">
        <v>382</v>
      </c>
      <c r="G4180" t="s">
        <v>937</v>
      </c>
      <c r="H4180" t="s">
        <v>938</v>
      </c>
      <c r="I4180" t="s">
        <v>3216</v>
      </c>
      <c r="J4180" t="s">
        <v>334</v>
      </c>
      <c r="K4180" t="s">
        <v>1203</v>
      </c>
      <c r="L4180" t="s">
        <v>14520</v>
      </c>
      <c r="M4180" s="11">
        <v>43122.672210648147</v>
      </c>
      <c r="N4180" s="11">
        <v>43122.672210648147</v>
      </c>
      <c r="O4180" s="11">
        <v>43129.688055555554</v>
      </c>
      <c r="P4180" t="s">
        <v>2124</v>
      </c>
      <c r="Q4180" t="s">
        <v>1201</v>
      </c>
      <c r="R4180" t="s">
        <v>14521</v>
      </c>
      <c r="S4180" t="s">
        <v>2125</v>
      </c>
      <c r="T4180" t="s">
        <v>2126</v>
      </c>
      <c r="U4180" t="s">
        <v>2127</v>
      </c>
      <c r="V4180">
        <v>0</v>
      </c>
      <c r="W4180" t="s">
        <v>2127</v>
      </c>
      <c r="X4180" t="s">
        <v>2125</v>
      </c>
      <c r="Y4180" t="s">
        <v>2125</v>
      </c>
      <c r="Z4180" t="s">
        <v>408</v>
      </c>
      <c r="AA4180" t="s">
        <v>2128</v>
      </c>
      <c r="AB4180" t="s">
        <v>2127</v>
      </c>
    </row>
    <row r="4181" spans="1:28" x14ac:dyDescent="0.2">
      <c r="A4181">
        <v>16126759</v>
      </c>
      <c r="B4181" t="s">
        <v>2513</v>
      </c>
      <c r="C4181" t="s">
        <v>2283</v>
      </c>
      <c r="D4181" t="s">
        <v>381</v>
      </c>
      <c r="E4181" t="s">
        <v>317</v>
      </c>
      <c r="F4181" t="s">
        <v>382</v>
      </c>
      <c r="G4181" t="s">
        <v>382</v>
      </c>
      <c r="H4181" t="s">
        <v>381</v>
      </c>
      <c r="I4181" t="s">
        <v>317</v>
      </c>
      <c r="J4181" t="s">
        <v>334</v>
      </c>
      <c r="K4181" t="s">
        <v>630</v>
      </c>
      <c r="L4181" t="s">
        <v>14522</v>
      </c>
      <c r="M4181" s="11">
        <v>43122.672754629632</v>
      </c>
      <c r="N4181" s="11">
        <v>43122.672754629632</v>
      </c>
      <c r="O4181" s="11">
        <v>43129.678078703706</v>
      </c>
      <c r="P4181" t="s">
        <v>2124</v>
      </c>
      <c r="Q4181" t="s">
        <v>628</v>
      </c>
      <c r="R4181" t="s">
        <v>3546</v>
      </c>
      <c r="S4181" t="s">
        <v>2125</v>
      </c>
      <c r="T4181" t="s">
        <v>2126</v>
      </c>
      <c r="U4181" t="s">
        <v>2127</v>
      </c>
      <c r="V4181">
        <v>0</v>
      </c>
      <c r="W4181" t="s">
        <v>2127</v>
      </c>
      <c r="X4181" t="s">
        <v>2125</v>
      </c>
      <c r="Y4181" t="s">
        <v>2125</v>
      </c>
      <c r="Z4181" t="s">
        <v>481</v>
      </c>
      <c r="AA4181" t="s">
        <v>2128</v>
      </c>
      <c r="AB4181" t="s">
        <v>2127</v>
      </c>
    </row>
    <row r="4182" spans="1:28" x14ac:dyDescent="0.2">
      <c r="A4182">
        <v>16126767</v>
      </c>
      <c r="B4182" t="s">
        <v>2871</v>
      </c>
      <c r="C4182" t="s">
        <v>2872</v>
      </c>
      <c r="D4182" t="s">
        <v>369</v>
      </c>
      <c r="E4182" t="s">
        <v>317</v>
      </c>
      <c r="F4182" t="s">
        <v>2127</v>
      </c>
      <c r="G4182" t="s">
        <v>370</v>
      </c>
      <c r="H4182" t="s">
        <v>369</v>
      </c>
      <c r="I4182" t="s">
        <v>317</v>
      </c>
      <c r="J4182" t="s">
        <v>334</v>
      </c>
      <c r="K4182" t="s">
        <v>3558</v>
      </c>
      <c r="L4182" t="s">
        <v>14523</v>
      </c>
      <c r="M4182" s="11">
        <v>43122.672997685186</v>
      </c>
      <c r="N4182" s="11">
        <v>43122.672997685186</v>
      </c>
      <c r="O4182" s="11">
        <v>43129.675196759257</v>
      </c>
      <c r="P4182" t="s">
        <v>2124</v>
      </c>
      <c r="Q4182" t="s">
        <v>3694</v>
      </c>
      <c r="R4182" t="s">
        <v>3887</v>
      </c>
      <c r="S4182" t="s">
        <v>2125</v>
      </c>
      <c r="T4182" t="s">
        <v>2126</v>
      </c>
      <c r="U4182" t="s">
        <v>2127</v>
      </c>
      <c r="V4182">
        <v>0</v>
      </c>
      <c r="W4182" t="s">
        <v>2127</v>
      </c>
      <c r="X4182" t="s">
        <v>2125</v>
      </c>
      <c r="Y4182" t="s">
        <v>2125</v>
      </c>
      <c r="Z4182" t="s">
        <v>2877</v>
      </c>
      <c r="AA4182" t="s">
        <v>2137</v>
      </c>
      <c r="AB4182" t="s">
        <v>2127</v>
      </c>
    </row>
    <row r="4183" spans="1:28" x14ac:dyDescent="0.2">
      <c r="A4183">
        <v>16126806</v>
      </c>
      <c r="B4183" t="s">
        <v>13293</v>
      </c>
      <c r="C4183" t="s">
        <v>2158</v>
      </c>
      <c r="D4183" t="s">
        <v>518</v>
      </c>
      <c r="E4183" t="s">
        <v>317</v>
      </c>
      <c r="F4183" t="s">
        <v>316</v>
      </c>
      <c r="G4183" t="s">
        <v>316</v>
      </c>
      <c r="H4183" t="s">
        <v>518</v>
      </c>
      <c r="I4183" t="s">
        <v>317</v>
      </c>
      <c r="J4183" t="s">
        <v>334</v>
      </c>
      <c r="K4183" t="s">
        <v>574</v>
      </c>
      <c r="L4183" t="s">
        <v>14524</v>
      </c>
      <c r="M4183" s="11">
        <v>43122.674629629626</v>
      </c>
      <c r="N4183" s="11">
        <v>43122.674629629626</v>
      </c>
      <c r="O4183" s="11">
        <v>43129.473587962966</v>
      </c>
      <c r="P4183" t="s">
        <v>2124</v>
      </c>
      <c r="Q4183" t="s">
        <v>519</v>
      </c>
      <c r="R4183" t="s">
        <v>14525</v>
      </c>
      <c r="S4183" t="s">
        <v>2125</v>
      </c>
      <c r="T4183" t="s">
        <v>2126</v>
      </c>
      <c r="U4183" t="s">
        <v>2127</v>
      </c>
      <c r="V4183">
        <v>0</v>
      </c>
      <c r="W4183" t="s">
        <v>2127</v>
      </c>
      <c r="X4183" t="s">
        <v>2125</v>
      </c>
      <c r="Y4183" t="s">
        <v>2125</v>
      </c>
      <c r="Z4183" t="s">
        <v>312</v>
      </c>
      <c r="AA4183" t="s">
        <v>2137</v>
      </c>
      <c r="AB4183" t="s">
        <v>2127</v>
      </c>
    </row>
    <row r="4184" spans="1:28" x14ac:dyDescent="0.2">
      <c r="A4184">
        <v>16126901</v>
      </c>
      <c r="B4184" t="s">
        <v>1375</v>
      </c>
      <c r="C4184" t="s">
        <v>2827</v>
      </c>
      <c r="D4184" t="s">
        <v>550</v>
      </c>
      <c r="E4184" t="s">
        <v>317</v>
      </c>
      <c r="F4184" t="s">
        <v>316</v>
      </c>
      <c r="G4184" t="s">
        <v>316</v>
      </c>
      <c r="H4184" t="s">
        <v>550</v>
      </c>
      <c r="I4184" t="s">
        <v>317</v>
      </c>
      <c r="J4184" t="s">
        <v>334</v>
      </c>
      <c r="K4184" t="s">
        <v>1021</v>
      </c>
      <c r="L4184" t="s">
        <v>14526</v>
      </c>
      <c r="M4184" s="11">
        <v>43122.679050925923</v>
      </c>
      <c r="N4184" s="11">
        <v>43122.679050925923</v>
      </c>
      <c r="O4184" s="11">
        <v>43125.526122685187</v>
      </c>
      <c r="P4184" t="s">
        <v>2124</v>
      </c>
      <c r="Q4184" t="s">
        <v>501</v>
      </c>
      <c r="R4184" t="s">
        <v>14527</v>
      </c>
      <c r="S4184" t="s">
        <v>2125</v>
      </c>
      <c r="T4184" t="s">
        <v>2126</v>
      </c>
      <c r="U4184" t="s">
        <v>2127</v>
      </c>
      <c r="V4184">
        <v>0</v>
      </c>
      <c r="W4184" t="s">
        <v>2127</v>
      </c>
      <c r="X4184" t="s">
        <v>2125</v>
      </c>
      <c r="Y4184" t="s">
        <v>2125</v>
      </c>
      <c r="Z4184" t="s">
        <v>1376</v>
      </c>
      <c r="AA4184" t="s">
        <v>2137</v>
      </c>
      <c r="AB4184" t="s">
        <v>2127</v>
      </c>
    </row>
    <row r="4185" spans="1:28" x14ac:dyDescent="0.2">
      <c r="A4185">
        <v>16126930</v>
      </c>
      <c r="B4185" t="s">
        <v>2871</v>
      </c>
      <c r="C4185" t="s">
        <v>2872</v>
      </c>
      <c r="D4185" t="s">
        <v>392</v>
      </c>
      <c r="E4185" t="s">
        <v>317</v>
      </c>
      <c r="F4185" t="s">
        <v>316</v>
      </c>
      <c r="G4185" t="s">
        <v>316</v>
      </c>
      <c r="H4185" t="s">
        <v>392</v>
      </c>
      <c r="I4185" t="s">
        <v>317</v>
      </c>
      <c r="J4185" t="s">
        <v>334</v>
      </c>
      <c r="K4185" t="s">
        <v>12603</v>
      </c>
      <c r="L4185" t="s">
        <v>14528</v>
      </c>
      <c r="M4185" s="11">
        <v>43122.680578703701</v>
      </c>
      <c r="N4185" s="11">
        <v>43122.680578703701</v>
      </c>
      <c r="O4185" s="11">
        <v>43129.689930555556</v>
      </c>
      <c r="P4185" t="s">
        <v>2124</v>
      </c>
      <c r="Q4185" t="s">
        <v>3208</v>
      </c>
      <c r="R4185" t="s">
        <v>14529</v>
      </c>
      <c r="S4185" t="s">
        <v>2125</v>
      </c>
      <c r="T4185" t="s">
        <v>2126</v>
      </c>
      <c r="U4185" t="s">
        <v>2127</v>
      </c>
      <c r="V4185">
        <v>0</v>
      </c>
      <c r="W4185" t="s">
        <v>2127</v>
      </c>
      <c r="X4185" t="s">
        <v>2125</v>
      </c>
      <c r="Y4185" t="s">
        <v>2125</v>
      </c>
      <c r="Z4185" t="s">
        <v>2877</v>
      </c>
      <c r="AA4185" t="s">
        <v>2128</v>
      </c>
      <c r="AB4185" t="s">
        <v>2127</v>
      </c>
    </row>
    <row r="4186" spans="1:28" x14ac:dyDescent="0.2">
      <c r="A4186">
        <v>16126969</v>
      </c>
      <c r="B4186" t="s">
        <v>3641</v>
      </c>
      <c r="C4186" t="s">
        <v>14531</v>
      </c>
      <c r="D4186" t="s">
        <v>410</v>
      </c>
      <c r="E4186" t="s">
        <v>317</v>
      </c>
      <c r="F4186" t="s">
        <v>382</v>
      </c>
      <c r="G4186" t="s">
        <v>382</v>
      </c>
      <c r="H4186" t="s">
        <v>410</v>
      </c>
      <c r="I4186" t="s">
        <v>317</v>
      </c>
      <c r="J4186" t="s">
        <v>334</v>
      </c>
      <c r="K4186" t="s">
        <v>526</v>
      </c>
      <c r="L4186" t="s">
        <v>14532</v>
      </c>
      <c r="M4186" s="11">
        <v>43122.681944444441</v>
      </c>
      <c r="N4186" s="11">
        <v>43122.681944444441</v>
      </c>
      <c r="O4186" s="11">
        <v>43129.683611111112</v>
      </c>
      <c r="P4186" t="s">
        <v>2124</v>
      </c>
      <c r="Q4186" t="s">
        <v>628</v>
      </c>
      <c r="R4186" t="s">
        <v>14533</v>
      </c>
      <c r="S4186" t="s">
        <v>2125</v>
      </c>
      <c r="T4186" t="s">
        <v>2126</v>
      </c>
      <c r="U4186" t="s">
        <v>2127</v>
      </c>
      <c r="V4186">
        <v>0</v>
      </c>
      <c r="W4186" t="s">
        <v>2127</v>
      </c>
      <c r="X4186" t="s">
        <v>2125</v>
      </c>
      <c r="Y4186" t="s">
        <v>2125</v>
      </c>
      <c r="Z4186" t="s">
        <v>378</v>
      </c>
      <c r="AA4186" t="s">
        <v>2128</v>
      </c>
      <c r="AB4186" t="s">
        <v>2127</v>
      </c>
    </row>
    <row r="4187" spans="1:28" x14ac:dyDescent="0.2">
      <c r="A4187">
        <v>16126971</v>
      </c>
      <c r="B4187" t="s">
        <v>13566</v>
      </c>
      <c r="C4187" t="s">
        <v>2158</v>
      </c>
      <c r="D4187" t="s">
        <v>518</v>
      </c>
      <c r="E4187" t="s">
        <v>317</v>
      </c>
      <c r="F4187" t="s">
        <v>316</v>
      </c>
      <c r="G4187" t="s">
        <v>323</v>
      </c>
      <c r="H4187" t="s">
        <v>1233</v>
      </c>
      <c r="I4187" t="s">
        <v>317</v>
      </c>
      <c r="J4187" t="s">
        <v>334</v>
      </c>
      <c r="K4187" t="s">
        <v>526</v>
      </c>
      <c r="L4187" t="s">
        <v>14534</v>
      </c>
      <c r="M4187" s="11">
        <v>43122.682071759256</v>
      </c>
      <c r="N4187" s="11">
        <v>43122.682071759256</v>
      </c>
      <c r="O4187" s="11">
        <v>43131.414340277777</v>
      </c>
      <c r="P4187" t="s">
        <v>2124</v>
      </c>
      <c r="Q4187" t="s">
        <v>524</v>
      </c>
      <c r="R4187" t="s">
        <v>14535</v>
      </c>
      <c r="S4187" t="s">
        <v>2125</v>
      </c>
      <c r="T4187" t="s">
        <v>2126</v>
      </c>
      <c r="U4187" t="s">
        <v>2127</v>
      </c>
      <c r="V4187">
        <v>0</v>
      </c>
      <c r="W4187" t="s">
        <v>2127</v>
      </c>
      <c r="X4187" t="s">
        <v>2125</v>
      </c>
      <c r="Y4187" t="s">
        <v>2125</v>
      </c>
      <c r="Z4187" t="s">
        <v>312</v>
      </c>
      <c r="AA4187" t="s">
        <v>2137</v>
      </c>
      <c r="AB4187" t="s">
        <v>2127</v>
      </c>
    </row>
    <row r="4188" spans="1:28" x14ac:dyDescent="0.2">
      <c r="A4188">
        <v>16127019</v>
      </c>
      <c r="B4188" t="s">
        <v>6714</v>
      </c>
      <c r="C4188" t="s">
        <v>6715</v>
      </c>
      <c r="D4188" t="s">
        <v>369</v>
      </c>
      <c r="E4188" t="s">
        <v>317</v>
      </c>
      <c r="F4188" t="s">
        <v>370</v>
      </c>
      <c r="G4188" t="s">
        <v>370</v>
      </c>
      <c r="H4188" t="s">
        <v>369</v>
      </c>
      <c r="I4188" t="s">
        <v>317</v>
      </c>
      <c r="J4188" t="s">
        <v>322</v>
      </c>
      <c r="K4188" t="s">
        <v>595</v>
      </c>
      <c r="L4188" t="s">
        <v>14536</v>
      </c>
      <c r="M4188" s="11">
        <v>43122.683935185189</v>
      </c>
      <c r="N4188" s="11">
        <v>43122.683935185189</v>
      </c>
      <c r="O4188" s="11">
        <v>43129.687152777777</v>
      </c>
      <c r="P4188" t="s">
        <v>2124</v>
      </c>
      <c r="Q4188" t="s">
        <v>483</v>
      </c>
      <c r="R4188" t="s">
        <v>8571</v>
      </c>
      <c r="S4188" t="s">
        <v>2125</v>
      </c>
      <c r="T4188" t="s">
        <v>2126</v>
      </c>
      <c r="U4188" t="s">
        <v>2127</v>
      </c>
      <c r="V4188">
        <v>0</v>
      </c>
      <c r="W4188" t="s">
        <v>2127</v>
      </c>
      <c r="X4188" t="s">
        <v>2125</v>
      </c>
      <c r="Y4188" t="s">
        <v>2125</v>
      </c>
      <c r="Z4188" t="s">
        <v>4829</v>
      </c>
      <c r="AA4188" t="s">
        <v>2137</v>
      </c>
      <c r="AB4188" t="s">
        <v>2127</v>
      </c>
    </row>
    <row r="4189" spans="1:28" x14ac:dyDescent="0.2">
      <c r="A4189">
        <v>16127150</v>
      </c>
      <c r="B4189" t="s">
        <v>10645</v>
      </c>
      <c r="C4189" t="s">
        <v>2456</v>
      </c>
      <c r="D4189" t="s">
        <v>401</v>
      </c>
      <c r="E4189" t="s">
        <v>317</v>
      </c>
      <c r="F4189" t="s">
        <v>316</v>
      </c>
      <c r="G4189" t="s">
        <v>316</v>
      </c>
      <c r="H4189" t="s">
        <v>401</v>
      </c>
      <c r="I4189" t="s">
        <v>317</v>
      </c>
      <c r="J4189" t="s">
        <v>334</v>
      </c>
      <c r="K4189" t="s">
        <v>9825</v>
      </c>
      <c r="L4189" t="s">
        <v>14537</v>
      </c>
      <c r="M4189" s="11">
        <v>43122.688657407409</v>
      </c>
      <c r="N4189" s="11">
        <v>43122.688657407409</v>
      </c>
      <c r="O4189" s="11">
        <v>43129.691180555557</v>
      </c>
      <c r="P4189" t="s">
        <v>2124</v>
      </c>
      <c r="Q4189" t="s">
        <v>1853</v>
      </c>
      <c r="R4189" t="s">
        <v>14538</v>
      </c>
      <c r="S4189" t="s">
        <v>2125</v>
      </c>
      <c r="T4189" t="s">
        <v>2126</v>
      </c>
      <c r="U4189" t="s">
        <v>2127</v>
      </c>
      <c r="V4189">
        <v>0</v>
      </c>
      <c r="W4189" t="s">
        <v>2127</v>
      </c>
      <c r="X4189" t="s">
        <v>2125</v>
      </c>
      <c r="Y4189" t="s">
        <v>2125</v>
      </c>
      <c r="Z4189" t="s">
        <v>459</v>
      </c>
      <c r="AA4189" t="s">
        <v>2128</v>
      </c>
      <c r="AB4189" t="s">
        <v>2127</v>
      </c>
    </row>
    <row r="4190" spans="1:28" x14ac:dyDescent="0.2">
      <c r="A4190">
        <v>16127236</v>
      </c>
      <c r="B4190" t="s">
        <v>4305</v>
      </c>
      <c r="C4190" t="s">
        <v>2158</v>
      </c>
      <c r="D4190" t="s">
        <v>354</v>
      </c>
      <c r="E4190" t="s">
        <v>317</v>
      </c>
      <c r="F4190" t="s">
        <v>316</v>
      </c>
      <c r="G4190" t="s">
        <v>316</v>
      </c>
      <c r="H4190" t="s">
        <v>354</v>
      </c>
      <c r="I4190" t="s">
        <v>317</v>
      </c>
      <c r="J4190" t="s">
        <v>1040</v>
      </c>
      <c r="K4190" t="s">
        <v>3278</v>
      </c>
      <c r="L4190" t="s">
        <v>14539</v>
      </c>
      <c r="M4190" s="11">
        <v>43122.691932870373</v>
      </c>
      <c r="N4190" s="11">
        <v>43122.691932870373</v>
      </c>
      <c r="O4190" s="11">
        <v>43129.740381944444</v>
      </c>
      <c r="P4190" t="s">
        <v>2124</v>
      </c>
      <c r="Q4190" t="s">
        <v>2038</v>
      </c>
      <c r="R4190" t="s">
        <v>14540</v>
      </c>
      <c r="S4190" t="s">
        <v>2125</v>
      </c>
      <c r="T4190" t="s">
        <v>2126</v>
      </c>
      <c r="U4190" t="s">
        <v>2127</v>
      </c>
      <c r="V4190">
        <v>0</v>
      </c>
      <c r="W4190" t="s">
        <v>2127</v>
      </c>
      <c r="X4190" t="s">
        <v>2125</v>
      </c>
      <c r="Y4190" t="s">
        <v>2125</v>
      </c>
      <c r="Z4190" t="s">
        <v>312</v>
      </c>
      <c r="AA4190" t="s">
        <v>2128</v>
      </c>
      <c r="AB4190" t="s">
        <v>3108</v>
      </c>
    </row>
    <row r="4191" spans="1:28" x14ac:dyDescent="0.2">
      <c r="A4191">
        <v>16127247</v>
      </c>
      <c r="B4191" t="s">
        <v>12958</v>
      </c>
      <c r="C4191" t="s">
        <v>5078</v>
      </c>
      <c r="D4191" t="s">
        <v>410</v>
      </c>
      <c r="E4191" t="s">
        <v>317</v>
      </c>
      <c r="F4191" t="s">
        <v>382</v>
      </c>
      <c r="G4191" t="s">
        <v>382</v>
      </c>
      <c r="H4191" t="s">
        <v>410</v>
      </c>
      <c r="I4191" t="s">
        <v>317</v>
      </c>
      <c r="J4191" t="s">
        <v>334</v>
      </c>
      <c r="K4191" t="s">
        <v>2682</v>
      </c>
      <c r="L4191" t="s">
        <v>14541</v>
      </c>
      <c r="M4191" s="11">
        <v>43122.692395833335</v>
      </c>
      <c r="N4191" s="11">
        <v>43122.692395833335</v>
      </c>
      <c r="O4191" s="11">
        <v>43129.698900462965</v>
      </c>
      <c r="P4191" t="s">
        <v>2124</v>
      </c>
      <c r="Q4191" t="s">
        <v>891</v>
      </c>
      <c r="R4191" t="s">
        <v>14542</v>
      </c>
      <c r="S4191" t="s">
        <v>2125</v>
      </c>
      <c r="T4191" t="s">
        <v>2126</v>
      </c>
      <c r="U4191" t="s">
        <v>2127</v>
      </c>
      <c r="V4191">
        <v>0</v>
      </c>
      <c r="W4191" t="s">
        <v>2127</v>
      </c>
      <c r="X4191" t="s">
        <v>2125</v>
      </c>
      <c r="Y4191" t="s">
        <v>2125</v>
      </c>
      <c r="Z4191" t="s">
        <v>1962</v>
      </c>
      <c r="AA4191" t="s">
        <v>2128</v>
      </c>
      <c r="AB4191" t="s">
        <v>2127</v>
      </c>
    </row>
    <row r="4192" spans="1:28" x14ac:dyDescent="0.2">
      <c r="A4192">
        <v>16127255</v>
      </c>
      <c r="B4192" t="s">
        <v>14544</v>
      </c>
      <c r="C4192" t="s">
        <v>2158</v>
      </c>
      <c r="D4192" t="s">
        <v>550</v>
      </c>
      <c r="E4192" t="s">
        <v>317</v>
      </c>
      <c r="F4192" t="s">
        <v>316</v>
      </c>
      <c r="G4192" t="s">
        <v>316</v>
      </c>
      <c r="H4192" t="s">
        <v>550</v>
      </c>
      <c r="I4192" t="s">
        <v>317</v>
      </c>
      <c r="J4192" t="s">
        <v>334</v>
      </c>
      <c r="K4192" t="s">
        <v>939</v>
      </c>
      <c r="L4192" t="s">
        <v>14545</v>
      </c>
      <c r="M4192" s="11">
        <v>43122.692800925928</v>
      </c>
      <c r="N4192" s="11">
        <v>43122.692800925928</v>
      </c>
      <c r="O4192" s="11">
        <v>43129.69734953704</v>
      </c>
      <c r="P4192" t="s">
        <v>2124</v>
      </c>
      <c r="Q4192" t="s">
        <v>936</v>
      </c>
      <c r="R4192" t="s">
        <v>14546</v>
      </c>
      <c r="S4192" t="s">
        <v>2125</v>
      </c>
      <c r="T4192" t="s">
        <v>2126</v>
      </c>
      <c r="U4192" t="s">
        <v>2127</v>
      </c>
      <c r="V4192">
        <v>0</v>
      </c>
      <c r="W4192" t="s">
        <v>2127</v>
      </c>
      <c r="X4192" t="s">
        <v>2125</v>
      </c>
      <c r="Y4192" t="s">
        <v>2125</v>
      </c>
      <c r="Z4192" t="s">
        <v>312</v>
      </c>
      <c r="AA4192" t="s">
        <v>2137</v>
      </c>
      <c r="AB4192" t="s">
        <v>2127</v>
      </c>
    </row>
    <row r="4193" spans="1:28" x14ac:dyDescent="0.2">
      <c r="A4193">
        <v>16127317</v>
      </c>
      <c r="B4193" t="s">
        <v>4305</v>
      </c>
      <c r="C4193" t="s">
        <v>2158</v>
      </c>
      <c r="D4193" t="s">
        <v>354</v>
      </c>
      <c r="E4193" t="s">
        <v>317</v>
      </c>
      <c r="F4193" t="s">
        <v>316</v>
      </c>
      <c r="G4193" t="s">
        <v>316</v>
      </c>
      <c r="H4193" t="s">
        <v>354</v>
      </c>
      <c r="I4193" t="s">
        <v>317</v>
      </c>
      <c r="J4193" t="s">
        <v>322</v>
      </c>
      <c r="K4193" t="s">
        <v>3278</v>
      </c>
      <c r="L4193" t="s">
        <v>14547</v>
      </c>
      <c r="M4193" s="11">
        <v>43122.695416666669</v>
      </c>
      <c r="N4193" s="11">
        <v>43122.695416666669</v>
      </c>
      <c r="O4193" s="11">
        <v>43129.741296296299</v>
      </c>
      <c r="P4193" t="s">
        <v>2124</v>
      </c>
      <c r="Q4193" t="s">
        <v>491</v>
      </c>
      <c r="R4193" t="s">
        <v>14548</v>
      </c>
      <c r="S4193" t="s">
        <v>2125</v>
      </c>
      <c r="T4193" t="s">
        <v>2126</v>
      </c>
      <c r="U4193" t="s">
        <v>2127</v>
      </c>
      <c r="V4193">
        <v>0</v>
      </c>
      <c r="W4193" t="s">
        <v>2127</v>
      </c>
      <c r="X4193" t="s">
        <v>2125</v>
      </c>
      <c r="Y4193" t="s">
        <v>2125</v>
      </c>
      <c r="Z4193" t="s">
        <v>312</v>
      </c>
      <c r="AA4193" t="s">
        <v>2137</v>
      </c>
      <c r="AB4193" t="s">
        <v>2127</v>
      </c>
    </row>
    <row r="4194" spans="1:28" x14ac:dyDescent="0.2">
      <c r="A4194">
        <v>16127368</v>
      </c>
      <c r="B4194" t="s">
        <v>3453</v>
      </c>
      <c r="C4194" t="s">
        <v>2158</v>
      </c>
      <c r="D4194" t="s">
        <v>518</v>
      </c>
      <c r="E4194" t="s">
        <v>317</v>
      </c>
      <c r="F4194" t="s">
        <v>316</v>
      </c>
      <c r="G4194" t="s">
        <v>323</v>
      </c>
      <c r="H4194" t="s">
        <v>1233</v>
      </c>
      <c r="I4194" t="s">
        <v>317</v>
      </c>
      <c r="J4194" t="s">
        <v>334</v>
      </c>
      <c r="K4194" t="s">
        <v>362</v>
      </c>
      <c r="L4194" t="s">
        <v>14549</v>
      </c>
      <c r="M4194" s="11">
        <v>43122.697210648148</v>
      </c>
      <c r="N4194" s="11">
        <v>43122.697210648148</v>
      </c>
      <c r="O4194" s="11">
        <v>43131.700543981482</v>
      </c>
      <c r="P4194" t="s">
        <v>2124</v>
      </c>
      <c r="Q4194" t="s">
        <v>501</v>
      </c>
      <c r="R4194" t="s">
        <v>14550</v>
      </c>
      <c r="S4194" t="s">
        <v>2125</v>
      </c>
      <c r="T4194" t="s">
        <v>2126</v>
      </c>
      <c r="U4194" t="s">
        <v>2127</v>
      </c>
      <c r="V4194">
        <v>0</v>
      </c>
      <c r="W4194" t="s">
        <v>2127</v>
      </c>
      <c r="X4194" t="s">
        <v>2125</v>
      </c>
      <c r="Y4194" t="s">
        <v>2125</v>
      </c>
      <c r="Z4194" t="s">
        <v>312</v>
      </c>
      <c r="AA4194" t="s">
        <v>2137</v>
      </c>
      <c r="AB4194" t="s">
        <v>2127</v>
      </c>
    </row>
    <row r="4195" spans="1:28" x14ac:dyDescent="0.2">
      <c r="A4195">
        <v>16127485</v>
      </c>
      <c r="B4195" t="s">
        <v>14551</v>
      </c>
      <c r="C4195" t="s">
        <v>5664</v>
      </c>
      <c r="D4195" t="s">
        <v>354</v>
      </c>
      <c r="E4195" t="s">
        <v>317</v>
      </c>
      <c r="F4195" t="s">
        <v>370</v>
      </c>
      <c r="G4195" t="s">
        <v>370</v>
      </c>
      <c r="J4195" t="s">
        <v>1040</v>
      </c>
      <c r="K4195" t="s">
        <v>1062</v>
      </c>
      <c r="L4195" t="s">
        <v>14552</v>
      </c>
      <c r="M4195" s="11">
        <v>43122.701180555552</v>
      </c>
      <c r="N4195" s="11">
        <v>43122.701180555552</v>
      </c>
      <c r="O4195" s="11">
        <v>43129.738715277781</v>
      </c>
      <c r="P4195" t="s">
        <v>2124</v>
      </c>
      <c r="Q4195" t="s">
        <v>1061</v>
      </c>
      <c r="S4195" t="s">
        <v>2125</v>
      </c>
      <c r="T4195" t="s">
        <v>2126</v>
      </c>
      <c r="U4195" t="s">
        <v>2127</v>
      </c>
      <c r="V4195">
        <v>0</v>
      </c>
      <c r="W4195" t="s">
        <v>2127</v>
      </c>
      <c r="X4195" t="s">
        <v>2125</v>
      </c>
      <c r="Y4195" t="s">
        <v>2125</v>
      </c>
      <c r="Z4195" t="s">
        <v>5667</v>
      </c>
      <c r="AA4195" t="s">
        <v>2128</v>
      </c>
      <c r="AB4195" t="s">
        <v>2127</v>
      </c>
    </row>
    <row r="4196" spans="1:28" x14ac:dyDescent="0.2">
      <c r="A4196">
        <v>16127510</v>
      </c>
      <c r="B4196" t="s">
        <v>14553</v>
      </c>
      <c r="C4196" t="s">
        <v>14554</v>
      </c>
      <c r="D4196" t="s">
        <v>369</v>
      </c>
      <c r="E4196" t="s">
        <v>317</v>
      </c>
      <c r="F4196" t="s">
        <v>2127</v>
      </c>
      <c r="G4196" t="s">
        <v>370</v>
      </c>
      <c r="H4196" t="s">
        <v>369</v>
      </c>
      <c r="I4196" t="s">
        <v>317</v>
      </c>
      <c r="J4196" t="s">
        <v>334</v>
      </c>
      <c r="K4196" t="s">
        <v>3558</v>
      </c>
      <c r="L4196" t="s">
        <v>14555</v>
      </c>
      <c r="M4196" s="11">
        <v>43122.702175925922</v>
      </c>
      <c r="N4196" s="11">
        <v>43122.702175925922</v>
      </c>
      <c r="O4196" s="11">
        <v>43129.703425925924</v>
      </c>
      <c r="P4196" t="s">
        <v>2124</v>
      </c>
      <c r="Q4196" t="s">
        <v>3694</v>
      </c>
      <c r="R4196" t="s">
        <v>3561</v>
      </c>
      <c r="S4196" t="s">
        <v>2125</v>
      </c>
      <c r="T4196" t="s">
        <v>2126</v>
      </c>
      <c r="U4196" t="s">
        <v>2127</v>
      </c>
      <c r="V4196">
        <v>0</v>
      </c>
      <c r="W4196" t="s">
        <v>2127</v>
      </c>
      <c r="X4196" t="s">
        <v>2125</v>
      </c>
      <c r="Y4196" t="s">
        <v>2125</v>
      </c>
      <c r="Z4196" t="s">
        <v>1441</v>
      </c>
      <c r="AA4196" t="s">
        <v>2137</v>
      </c>
      <c r="AB4196" t="s">
        <v>2127</v>
      </c>
    </row>
    <row r="4197" spans="1:28" x14ac:dyDescent="0.2">
      <c r="A4197">
        <v>16127553</v>
      </c>
      <c r="B4197" t="s">
        <v>9507</v>
      </c>
      <c r="C4197" t="s">
        <v>9508</v>
      </c>
      <c r="D4197" t="s">
        <v>482</v>
      </c>
      <c r="E4197" t="s">
        <v>317</v>
      </c>
      <c r="F4197" t="s">
        <v>370</v>
      </c>
      <c r="G4197" t="s">
        <v>370</v>
      </c>
      <c r="H4197" t="s">
        <v>482</v>
      </c>
      <c r="I4197" t="s">
        <v>317</v>
      </c>
      <c r="J4197" t="s">
        <v>334</v>
      </c>
      <c r="K4197" t="s">
        <v>766</v>
      </c>
      <c r="L4197" t="s">
        <v>14556</v>
      </c>
      <c r="M4197" s="11">
        <v>43122.703715277778</v>
      </c>
      <c r="N4197" s="11">
        <v>43122.703715277778</v>
      </c>
      <c r="O4197" s="11">
        <v>43129.717881944445</v>
      </c>
      <c r="P4197" t="s">
        <v>2124</v>
      </c>
      <c r="Q4197" t="s">
        <v>600</v>
      </c>
      <c r="R4197" t="s">
        <v>14557</v>
      </c>
      <c r="S4197" t="s">
        <v>2125</v>
      </c>
      <c r="T4197" t="s">
        <v>2126</v>
      </c>
      <c r="U4197" t="s">
        <v>2127</v>
      </c>
      <c r="V4197">
        <v>0</v>
      </c>
      <c r="W4197" t="s">
        <v>2127</v>
      </c>
      <c r="X4197" t="s">
        <v>2125</v>
      </c>
      <c r="Y4197" t="s">
        <v>2125</v>
      </c>
      <c r="Z4197" t="s">
        <v>3261</v>
      </c>
      <c r="AA4197" t="s">
        <v>2137</v>
      </c>
      <c r="AB4197" t="s">
        <v>2127</v>
      </c>
    </row>
    <row r="4198" spans="1:28" x14ac:dyDescent="0.2">
      <c r="A4198">
        <v>16127605</v>
      </c>
      <c r="B4198" t="s">
        <v>14558</v>
      </c>
      <c r="C4198" t="s">
        <v>14559</v>
      </c>
      <c r="D4198" t="s">
        <v>369</v>
      </c>
      <c r="E4198" t="s">
        <v>317</v>
      </c>
      <c r="F4198" t="s">
        <v>2127</v>
      </c>
      <c r="G4198" t="s">
        <v>370</v>
      </c>
      <c r="H4198" t="s">
        <v>369</v>
      </c>
      <c r="I4198" t="s">
        <v>317</v>
      </c>
      <c r="J4198" t="s">
        <v>334</v>
      </c>
      <c r="K4198" t="s">
        <v>3558</v>
      </c>
      <c r="L4198" t="s">
        <v>14560</v>
      </c>
      <c r="M4198" s="11">
        <v>43122.70648148148</v>
      </c>
      <c r="N4198" s="11">
        <v>43122.70648148148</v>
      </c>
      <c r="O4198" s="11">
        <v>43122.70894675926</v>
      </c>
      <c r="P4198" t="s">
        <v>2124</v>
      </c>
      <c r="Q4198" t="s">
        <v>3694</v>
      </c>
      <c r="R4198" t="s">
        <v>3561</v>
      </c>
      <c r="S4198" t="s">
        <v>2125</v>
      </c>
      <c r="T4198" t="s">
        <v>2126</v>
      </c>
      <c r="U4198" t="s">
        <v>2127</v>
      </c>
      <c r="V4198">
        <v>0</v>
      </c>
      <c r="W4198" t="s">
        <v>2127</v>
      </c>
      <c r="X4198" t="s">
        <v>2125</v>
      </c>
      <c r="Y4198" t="s">
        <v>2125</v>
      </c>
      <c r="Z4198" t="s">
        <v>1549</v>
      </c>
      <c r="AA4198" t="s">
        <v>2137</v>
      </c>
      <c r="AB4198" t="s">
        <v>2127</v>
      </c>
    </row>
    <row r="4199" spans="1:28" x14ac:dyDescent="0.2">
      <c r="A4199">
        <v>16127649</v>
      </c>
      <c r="B4199" t="s">
        <v>11420</v>
      </c>
      <c r="C4199" t="s">
        <v>7121</v>
      </c>
      <c r="D4199" t="s">
        <v>354</v>
      </c>
      <c r="E4199" t="s">
        <v>317</v>
      </c>
      <c r="F4199" t="s">
        <v>370</v>
      </c>
      <c r="G4199" t="s">
        <v>370</v>
      </c>
      <c r="H4199" t="s">
        <v>354</v>
      </c>
      <c r="I4199" t="s">
        <v>317</v>
      </c>
      <c r="J4199" t="s">
        <v>1040</v>
      </c>
      <c r="K4199" t="s">
        <v>1062</v>
      </c>
      <c r="L4199" t="s">
        <v>14561</v>
      </c>
      <c r="M4199" s="11">
        <v>43122.708749999998</v>
      </c>
      <c r="N4199" s="11">
        <v>43122.708749999998</v>
      </c>
      <c r="O4199" s="11">
        <v>43122.71607638889</v>
      </c>
      <c r="P4199" t="s">
        <v>2124</v>
      </c>
      <c r="Q4199" t="s">
        <v>1061</v>
      </c>
      <c r="R4199" t="s">
        <v>14562</v>
      </c>
      <c r="S4199" t="s">
        <v>2125</v>
      </c>
      <c r="T4199" t="s">
        <v>2126</v>
      </c>
      <c r="U4199" t="s">
        <v>2127</v>
      </c>
      <c r="V4199">
        <v>0</v>
      </c>
      <c r="W4199" t="s">
        <v>2127</v>
      </c>
      <c r="X4199" t="s">
        <v>2125</v>
      </c>
      <c r="Y4199" t="s">
        <v>2125</v>
      </c>
      <c r="Z4199" t="s">
        <v>634</v>
      </c>
      <c r="AA4199" t="s">
        <v>2128</v>
      </c>
      <c r="AB4199" t="s">
        <v>2127</v>
      </c>
    </row>
    <row r="4200" spans="1:28" x14ac:dyDescent="0.2">
      <c r="A4200">
        <v>16127658</v>
      </c>
      <c r="B4200" t="s">
        <v>14563</v>
      </c>
      <c r="C4200" t="s">
        <v>2158</v>
      </c>
      <c r="D4200" t="s">
        <v>550</v>
      </c>
      <c r="E4200" t="s">
        <v>317</v>
      </c>
      <c r="F4200" t="s">
        <v>316</v>
      </c>
      <c r="G4200" t="s">
        <v>316</v>
      </c>
      <c r="H4200" t="s">
        <v>550</v>
      </c>
      <c r="I4200" t="s">
        <v>317</v>
      </c>
      <c r="J4200" t="s">
        <v>334</v>
      </c>
      <c r="K4200" t="s">
        <v>1579</v>
      </c>
      <c r="L4200" t="s">
        <v>14564</v>
      </c>
      <c r="M4200" s="11">
        <v>43122.70894675926</v>
      </c>
      <c r="N4200" s="11">
        <v>43122.70894675926</v>
      </c>
      <c r="O4200" s="11">
        <v>43129.726574074077</v>
      </c>
      <c r="P4200" t="s">
        <v>2124</v>
      </c>
      <c r="Q4200" t="s">
        <v>2038</v>
      </c>
      <c r="R4200" t="s">
        <v>14565</v>
      </c>
      <c r="S4200" t="s">
        <v>2125</v>
      </c>
      <c r="T4200" t="s">
        <v>2126</v>
      </c>
      <c r="U4200" t="s">
        <v>2127</v>
      </c>
      <c r="V4200">
        <v>0</v>
      </c>
      <c r="W4200" t="s">
        <v>2127</v>
      </c>
      <c r="X4200" t="s">
        <v>2125</v>
      </c>
      <c r="Y4200" t="s">
        <v>2125</v>
      </c>
      <c r="Z4200" t="s">
        <v>312</v>
      </c>
      <c r="AA4200" t="s">
        <v>2128</v>
      </c>
      <c r="AB4200" t="s">
        <v>2127</v>
      </c>
    </row>
    <row r="4201" spans="1:28" x14ac:dyDescent="0.2">
      <c r="A4201">
        <v>16127728</v>
      </c>
      <c r="B4201" t="s">
        <v>14566</v>
      </c>
      <c r="C4201" t="s">
        <v>9486</v>
      </c>
      <c r="D4201" t="s">
        <v>468</v>
      </c>
      <c r="E4201" t="s">
        <v>317</v>
      </c>
      <c r="F4201" t="s">
        <v>316</v>
      </c>
      <c r="G4201" t="s">
        <v>316</v>
      </c>
      <c r="H4201" t="s">
        <v>468</v>
      </c>
      <c r="I4201" t="s">
        <v>317</v>
      </c>
      <c r="J4201" t="s">
        <v>334</v>
      </c>
      <c r="K4201" t="s">
        <v>591</v>
      </c>
      <c r="L4201" t="s">
        <v>14567</v>
      </c>
      <c r="M4201" s="11">
        <v>43122.712222222224</v>
      </c>
      <c r="N4201" s="11">
        <v>43122.712222222224</v>
      </c>
      <c r="O4201" s="11">
        <v>43129.717349537037</v>
      </c>
      <c r="P4201" t="s">
        <v>2124</v>
      </c>
      <c r="Q4201" t="s">
        <v>425</v>
      </c>
      <c r="R4201" t="s">
        <v>14568</v>
      </c>
      <c r="S4201" t="s">
        <v>2125</v>
      </c>
      <c r="T4201" t="s">
        <v>2126</v>
      </c>
      <c r="U4201" t="s">
        <v>2127</v>
      </c>
      <c r="V4201">
        <v>0</v>
      </c>
      <c r="W4201" t="s">
        <v>2127</v>
      </c>
      <c r="X4201" t="s">
        <v>2125</v>
      </c>
      <c r="Y4201" t="s">
        <v>2125</v>
      </c>
      <c r="Z4201" t="s">
        <v>421</v>
      </c>
      <c r="AA4201" t="s">
        <v>2137</v>
      </c>
      <c r="AB4201" t="s">
        <v>2127</v>
      </c>
    </row>
    <row r="4202" spans="1:28" x14ac:dyDescent="0.2">
      <c r="A4202">
        <v>16127881</v>
      </c>
      <c r="B4202" t="s">
        <v>12878</v>
      </c>
      <c r="C4202" t="s">
        <v>2602</v>
      </c>
      <c r="D4202" t="s">
        <v>550</v>
      </c>
      <c r="E4202" t="s">
        <v>317</v>
      </c>
      <c r="F4202" t="s">
        <v>316</v>
      </c>
      <c r="G4202" t="s">
        <v>316</v>
      </c>
      <c r="H4202" t="s">
        <v>550</v>
      </c>
      <c r="I4202" t="s">
        <v>317</v>
      </c>
      <c r="J4202" t="s">
        <v>334</v>
      </c>
      <c r="K4202" t="s">
        <v>438</v>
      </c>
      <c r="L4202" t="s">
        <v>14569</v>
      </c>
      <c r="M4202" s="11">
        <v>43122.718657407408</v>
      </c>
      <c r="N4202" s="11">
        <v>43122.718657407408</v>
      </c>
      <c r="O4202" s="11">
        <v>43129.733923611115</v>
      </c>
      <c r="P4202" t="s">
        <v>2124</v>
      </c>
      <c r="Q4202" t="s">
        <v>436</v>
      </c>
      <c r="R4202" t="s">
        <v>14570</v>
      </c>
      <c r="S4202" t="s">
        <v>2125</v>
      </c>
      <c r="T4202" t="s">
        <v>2126</v>
      </c>
      <c r="U4202" t="s">
        <v>2127</v>
      </c>
      <c r="V4202">
        <v>0</v>
      </c>
      <c r="W4202" t="s">
        <v>2127</v>
      </c>
      <c r="X4202" t="s">
        <v>2125</v>
      </c>
      <c r="Y4202" t="s">
        <v>2125</v>
      </c>
      <c r="Z4202" t="s">
        <v>433</v>
      </c>
      <c r="AA4202" t="s">
        <v>2137</v>
      </c>
      <c r="AB4202" t="s">
        <v>2127</v>
      </c>
    </row>
    <row r="4203" spans="1:28" x14ac:dyDescent="0.2">
      <c r="A4203">
        <v>16127955</v>
      </c>
      <c r="B4203" t="s">
        <v>14479</v>
      </c>
      <c r="C4203" t="s">
        <v>2158</v>
      </c>
      <c r="D4203" t="s">
        <v>401</v>
      </c>
      <c r="E4203" t="s">
        <v>317</v>
      </c>
      <c r="F4203" t="s">
        <v>316</v>
      </c>
      <c r="G4203" t="s">
        <v>316</v>
      </c>
      <c r="H4203" t="s">
        <v>401</v>
      </c>
      <c r="I4203" t="s">
        <v>317</v>
      </c>
      <c r="J4203" t="s">
        <v>334</v>
      </c>
      <c r="K4203" t="s">
        <v>2986</v>
      </c>
      <c r="L4203" t="s">
        <v>14571</v>
      </c>
      <c r="M4203" s="11">
        <v>43122.72252314815</v>
      </c>
      <c r="N4203" s="11">
        <v>43122.72252314815</v>
      </c>
      <c r="O4203" s="11">
        <v>43129.724282407406</v>
      </c>
      <c r="P4203" t="s">
        <v>2124</v>
      </c>
      <c r="Q4203" t="s">
        <v>2038</v>
      </c>
      <c r="R4203" t="s">
        <v>14572</v>
      </c>
      <c r="S4203" t="s">
        <v>2125</v>
      </c>
      <c r="T4203" t="s">
        <v>2126</v>
      </c>
      <c r="U4203" t="s">
        <v>2127</v>
      </c>
      <c r="V4203">
        <v>0</v>
      </c>
      <c r="W4203" t="s">
        <v>2127</v>
      </c>
      <c r="X4203" t="s">
        <v>2125</v>
      </c>
      <c r="Y4203" t="s">
        <v>2125</v>
      </c>
      <c r="Z4203" t="s">
        <v>312</v>
      </c>
      <c r="AA4203" t="s">
        <v>2128</v>
      </c>
      <c r="AB4203" t="s">
        <v>2127</v>
      </c>
    </row>
    <row r="4204" spans="1:28" x14ac:dyDescent="0.2">
      <c r="A4204">
        <v>16127965</v>
      </c>
      <c r="B4204" t="s">
        <v>4389</v>
      </c>
      <c r="C4204" t="s">
        <v>4390</v>
      </c>
      <c r="D4204" t="s">
        <v>482</v>
      </c>
      <c r="E4204" t="s">
        <v>317</v>
      </c>
      <c r="F4204" t="s">
        <v>370</v>
      </c>
      <c r="G4204" t="s">
        <v>370</v>
      </c>
      <c r="H4204" t="s">
        <v>482</v>
      </c>
      <c r="I4204" t="s">
        <v>317</v>
      </c>
      <c r="J4204" t="s">
        <v>334</v>
      </c>
      <c r="K4204" t="s">
        <v>4451</v>
      </c>
      <c r="L4204" t="s">
        <v>14573</v>
      </c>
      <c r="M4204" s="11">
        <v>43122.723043981481</v>
      </c>
      <c r="N4204" s="11">
        <v>43122.723043981481</v>
      </c>
      <c r="O4204" s="11">
        <v>43129.747337962966</v>
      </c>
      <c r="P4204" t="s">
        <v>2124</v>
      </c>
      <c r="Q4204" t="s">
        <v>512</v>
      </c>
      <c r="R4204" t="s">
        <v>14574</v>
      </c>
      <c r="S4204" t="s">
        <v>2125</v>
      </c>
      <c r="T4204" t="s">
        <v>2126</v>
      </c>
      <c r="U4204" t="s">
        <v>2127</v>
      </c>
      <c r="V4204">
        <v>0</v>
      </c>
      <c r="W4204" t="s">
        <v>2127</v>
      </c>
      <c r="X4204" t="s">
        <v>2125</v>
      </c>
      <c r="Y4204" t="s">
        <v>2125</v>
      </c>
      <c r="Z4204" t="s">
        <v>742</v>
      </c>
      <c r="AA4204" t="s">
        <v>2137</v>
      </c>
      <c r="AB4204" t="s">
        <v>2127</v>
      </c>
    </row>
    <row r="4205" spans="1:28" x14ac:dyDescent="0.2">
      <c r="A4205">
        <v>16127973</v>
      </c>
      <c r="B4205" t="s">
        <v>14576</v>
      </c>
      <c r="C4205" t="s">
        <v>8173</v>
      </c>
      <c r="D4205" t="s">
        <v>443</v>
      </c>
      <c r="E4205" t="s">
        <v>317</v>
      </c>
      <c r="F4205" t="s">
        <v>382</v>
      </c>
      <c r="G4205" t="s">
        <v>382</v>
      </c>
      <c r="H4205" t="s">
        <v>443</v>
      </c>
      <c r="I4205" t="s">
        <v>317</v>
      </c>
      <c r="J4205" t="s">
        <v>322</v>
      </c>
      <c r="K4205" t="s">
        <v>1164</v>
      </c>
      <c r="L4205" t="s">
        <v>14577</v>
      </c>
      <c r="M4205" s="11">
        <v>43122.723495370374</v>
      </c>
      <c r="N4205" s="11">
        <v>43122.723495370374</v>
      </c>
      <c r="O4205" s="11">
        <v>43129.732743055552</v>
      </c>
      <c r="P4205" t="s">
        <v>2124</v>
      </c>
      <c r="Q4205" t="s">
        <v>1161</v>
      </c>
      <c r="R4205" t="s">
        <v>14578</v>
      </c>
      <c r="S4205" t="s">
        <v>2125</v>
      </c>
      <c r="T4205" t="s">
        <v>2126</v>
      </c>
      <c r="U4205" t="s">
        <v>2127</v>
      </c>
      <c r="V4205">
        <v>0</v>
      </c>
      <c r="W4205" t="s">
        <v>2127</v>
      </c>
      <c r="X4205" t="s">
        <v>2125</v>
      </c>
      <c r="Y4205" t="s">
        <v>2125</v>
      </c>
      <c r="Z4205" t="s">
        <v>14579</v>
      </c>
      <c r="AA4205" t="s">
        <v>2137</v>
      </c>
      <c r="AB4205" t="s">
        <v>2127</v>
      </c>
    </row>
    <row r="4206" spans="1:28" x14ac:dyDescent="0.2">
      <c r="A4206">
        <v>16128026</v>
      </c>
      <c r="B4206" t="s">
        <v>8685</v>
      </c>
      <c r="C4206" t="s">
        <v>2158</v>
      </c>
      <c r="D4206" t="s">
        <v>324</v>
      </c>
      <c r="E4206" t="s">
        <v>317</v>
      </c>
      <c r="F4206" t="s">
        <v>323</v>
      </c>
      <c r="G4206" t="s">
        <v>323</v>
      </c>
      <c r="H4206" t="s">
        <v>324</v>
      </c>
      <c r="I4206" t="s">
        <v>317</v>
      </c>
      <c r="J4206" t="s">
        <v>334</v>
      </c>
      <c r="K4206" t="s">
        <v>14580</v>
      </c>
      <c r="L4206" t="s">
        <v>14581</v>
      </c>
      <c r="M4206" s="11">
        <v>43122.726157407407</v>
      </c>
      <c r="N4206" s="11">
        <v>43122.726157407407</v>
      </c>
      <c r="O4206" s="11">
        <v>43131.470277777778</v>
      </c>
      <c r="P4206" t="s">
        <v>2124</v>
      </c>
      <c r="Q4206" t="s">
        <v>333</v>
      </c>
      <c r="R4206" t="s">
        <v>2847</v>
      </c>
      <c r="S4206" t="s">
        <v>2125</v>
      </c>
      <c r="T4206" t="s">
        <v>2126</v>
      </c>
      <c r="U4206" t="s">
        <v>2127</v>
      </c>
      <c r="V4206">
        <v>0</v>
      </c>
      <c r="W4206" t="s">
        <v>2127</v>
      </c>
      <c r="X4206" t="s">
        <v>2125</v>
      </c>
      <c r="Y4206" t="s">
        <v>2125</v>
      </c>
      <c r="Z4206" t="s">
        <v>312</v>
      </c>
      <c r="AA4206" t="s">
        <v>2128</v>
      </c>
      <c r="AB4206" t="s">
        <v>2127</v>
      </c>
    </row>
    <row r="4207" spans="1:28" x14ac:dyDescent="0.2">
      <c r="A4207">
        <v>16128116</v>
      </c>
      <c r="B4207" t="s">
        <v>14582</v>
      </c>
      <c r="C4207" t="s">
        <v>4856</v>
      </c>
      <c r="D4207" t="s">
        <v>1105</v>
      </c>
      <c r="E4207" t="s">
        <v>317</v>
      </c>
      <c r="F4207" t="s">
        <v>357</v>
      </c>
      <c r="G4207" t="s">
        <v>357</v>
      </c>
      <c r="H4207" t="s">
        <v>1105</v>
      </c>
      <c r="I4207" t="s">
        <v>317</v>
      </c>
      <c r="J4207" t="s">
        <v>334</v>
      </c>
      <c r="K4207" t="s">
        <v>14583</v>
      </c>
      <c r="L4207" t="s">
        <v>14584</v>
      </c>
      <c r="M4207" s="11">
        <v>43122.730150462965</v>
      </c>
      <c r="N4207" s="11">
        <v>43122.730150462965</v>
      </c>
      <c r="O4207" s="11">
        <v>43129.747534722221</v>
      </c>
      <c r="P4207" t="s">
        <v>2124</v>
      </c>
      <c r="Q4207" t="s">
        <v>3317</v>
      </c>
      <c r="R4207" t="s">
        <v>14585</v>
      </c>
      <c r="S4207" t="s">
        <v>2125</v>
      </c>
      <c r="T4207" t="s">
        <v>2126</v>
      </c>
      <c r="U4207" t="s">
        <v>2127</v>
      </c>
      <c r="V4207">
        <v>0</v>
      </c>
      <c r="W4207" t="s">
        <v>2127</v>
      </c>
      <c r="X4207" t="s">
        <v>2125</v>
      </c>
      <c r="Y4207" t="s">
        <v>2125</v>
      </c>
      <c r="Z4207" t="s">
        <v>433</v>
      </c>
      <c r="AA4207" t="s">
        <v>2128</v>
      </c>
      <c r="AB4207" t="s">
        <v>2127</v>
      </c>
    </row>
    <row r="4208" spans="1:28" x14ac:dyDescent="0.2">
      <c r="A4208">
        <v>16128141</v>
      </c>
      <c r="B4208" t="s">
        <v>14586</v>
      </c>
      <c r="C4208" t="s">
        <v>4856</v>
      </c>
      <c r="D4208" t="s">
        <v>1105</v>
      </c>
      <c r="E4208" t="s">
        <v>317</v>
      </c>
      <c r="F4208" t="s">
        <v>357</v>
      </c>
      <c r="G4208" t="s">
        <v>357</v>
      </c>
      <c r="H4208" t="s">
        <v>1105</v>
      </c>
      <c r="I4208" t="s">
        <v>317</v>
      </c>
      <c r="J4208" t="s">
        <v>334</v>
      </c>
      <c r="K4208" t="s">
        <v>14583</v>
      </c>
      <c r="L4208" t="s">
        <v>14584</v>
      </c>
      <c r="M4208" s="11">
        <v>43122.731365740743</v>
      </c>
      <c r="N4208" s="11">
        <v>43122.731365740743</v>
      </c>
      <c r="O4208" s="11">
        <v>43129.747743055559</v>
      </c>
      <c r="P4208" t="s">
        <v>2124</v>
      </c>
      <c r="Q4208" t="s">
        <v>3317</v>
      </c>
      <c r="R4208" t="s">
        <v>14585</v>
      </c>
      <c r="S4208" t="s">
        <v>2125</v>
      </c>
      <c r="T4208" t="s">
        <v>2126</v>
      </c>
      <c r="U4208" t="s">
        <v>2127</v>
      </c>
      <c r="V4208">
        <v>0</v>
      </c>
      <c r="W4208" t="s">
        <v>2127</v>
      </c>
      <c r="X4208" t="s">
        <v>2125</v>
      </c>
      <c r="Y4208" t="s">
        <v>2125</v>
      </c>
      <c r="Z4208" t="s">
        <v>433</v>
      </c>
      <c r="AA4208" t="s">
        <v>2128</v>
      </c>
      <c r="AB4208" t="s">
        <v>2127</v>
      </c>
    </row>
    <row r="4209" spans="1:28" x14ac:dyDescent="0.2">
      <c r="A4209">
        <v>16128155</v>
      </c>
      <c r="B4209" t="s">
        <v>14587</v>
      </c>
      <c r="C4209" t="s">
        <v>10052</v>
      </c>
      <c r="D4209" t="s">
        <v>401</v>
      </c>
      <c r="E4209" t="s">
        <v>317</v>
      </c>
      <c r="F4209" t="s">
        <v>316</v>
      </c>
      <c r="G4209" t="s">
        <v>316</v>
      </c>
      <c r="H4209" t="s">
        <v>401</v>
      </c>
      <c r="I4209" t="s">
        <v>317</v>
      </c>
      <c r="J4209" t="s">
        <v>334</v>
      </c>
      <c r="K4209" t="s">
        <v>1218</v>
      </c>
      <c r="L4209" t="s">
        <v>14588</v>
      </c>
      <c r="M4209" s="11">
        <v>43122.732453703706</v>
      </c>
      <c r="N4209" s="11">
        <v>43122.732453703706</v>
      </c>
      <c r="O4209" s="11">
        <v>43131.7112037037</v>
      </c>
      <c r="P4209" t="s">
        <v>2124</v>
      </c>
      <c r="Q4209" t="s">
        <v>436</v>
      </c>
      <c r="R4209" t="s">
        <v>14589</v>
      </c>
      <c r="S4209" t="s">
        <v>2125</v>
      </c>
      <c r="T4209" t="s">
        <v>2126</v>
      </c>
      <c r="U4209" t="s">
        <v>2127</v>
      </c>
      <c r="V4209">
        <v>0</v>
      </c>
      <c r="W4209" t="s">
        <v>2127</v>
      </c>
      <c r="X4209" t="s">
        <v>2125</v>
      </c>
      <c r="Y4209" t="s">
        <v>2125</v>
      </c>
      <c r="Z4209" t="s">
        <v>10054</v>
      </c>
      <c r="AA4209" t="s">
        <v>2137</v>
      </c>
      <c r="AB4209" t="s">
        <v>2127</v>
      </c>
    </row>
    <row r="4210" spans="1:28" x14ac:dyDescent="0.2">
      <c r="A4210">
        <v>16128258</v>
      </c>
      <c r="B4210" t="s">
        <v>14590</v>
      </c>
      <c r="C4210" t="s">
        <v>2158</v>
      </c>
      <c r="D4210" t="s">
        <v>401</v>
      </c>
      <c r="E4210" t="s">
        <v>317</v>
      </c>
      <c r="F4210" t="s">
        <v>414</v>
      </c>
      <c r="G4210" t="s">
        <v>414</v>
      </c>
      <c r="H4210" t="s">
        <v>2444</v>
      </c>
      <c r="J4210" t="s">
        <v>334</v>
      </c>
      <c r="K4210" t="s">
        <v>12405</v>
      </c>
      <c r="L4210" t="s">
        <v>14591</v>
      </c>
      <c r="M4210" s="11">
        <v>43122.738749999997</v>
      </c>
      <c r="N4210" s="11">
        <v>43122.738749999997</v>
      </c>
      <c r="O4210" s="11">
        <v>43131.673101851855</v>
      </c>
      <c r="P4210" t="s">
        <v>2124</v>
      </c>
      <c r="Q4210" t="s">
        <v>6317</v>
      </c>
      <c r="R4210" t="s">
        <v>14592</v>
      </c>
      <c r="S4210" t="s">
        <v>2125</v>
      </c>
      <c r="T4210" t="s">
        <v>2126</v>
      </c>
      <c r="U4210" t="s">
        <v>2127</v>
      </c>
      <c r="V4210">
        <v>0</v>
      </c>
      <c r="W4210" t="s">
        <v>2127</v>
      </c>
      <c r="X4210" t="s">
        <v>2125</v>
      </c>
      <c r="Y4210" t="s">
        <v>2125</v>
      </c>
      <c r="Z4210" t="s">
        <v>378</v>
      </c>
      <c r="AA4210" t="s">
        <v>2128</v>
      </c>
      <c r="AB4210" t="s">
        <v>2127</v>
      </c>
    </row>
    <row r="4211" spans="1:28" x14ac:dyDescent="0.2">
      <c r="A4211">
        <v>16128285</v>
      </c>
      <c r="B4211" t="s">
        <v>14593</v>
      </c>
      <c r="C4211" t="s">
        <v>2158</v>
      </c>
      <c r="D4211" t="s">
        <v>369</v>
      </c>
      <c r="E4211" t="s">
        <v>317</v>
      </c>
      <c r="F4211" t="s">
        <v>2127</v>
      </c>
      <c r="G4211" t="s">
        <v>370</v>
      </c>
      <c r="H4211" t="s">
        <v>369</v>
      </c>
      <c r="I4211" t="s">
        <v>317</v>
      </c>
      <c r="J4211" t="s">
        <v>334</v>
      </c>
      <c r="K4211" t="s">
        <v>3558</v>
      </c>
      <c r="L4211" t="s">
        <v>14594</v>
      </c>
      <c r="M4211" s="11">
        <v>43122.741539351853</v>
      </c>
      <c r="N4211" s="11">
        <v>43122.741539351853</v>
      </c>
      <c r="O4211" s="11">
        <v>43129.742337962962</v>
      </c>
      <c r="P4211" t="s">
        <v>2124</v>
      </c>
      <c r="Q4211" t="s">
        <v>3694</v>
      </c>
      <c r="R4211" t="s">
        <v>14595</v>
      </c>
      <c r="S4211" t="s">
        <v>2125</v>
      </c>
      <c r="T4211" t="s">
        <v>2126</v>
      </c>
      <c r="U4211" t="s">
        <v>2127</v>
      </c>
      <c r="V4211">
        <v>0</v>
      </c>
      <c r="W4211" t="s">
        <v>2127</v>
      </c>
      <c r="X4211" t="s">
        <v>2125</v>
      </c>
      <c r="Y4211" t="s">
        <v>2125</v>
      </c>
      <c r="Z4211" t="s">
        <v>312</v>
      </c>
      <c r="AA4211" t="s">
        <v>2137</v>
      </c>
      <c r="AB4211" t="s">
        <v>2127</v>
      </c>
    </row>
    <row r="4212" spans="1:28" x14ac:dyDescent="0.2">
      <c r="A4212">
        <v>16128306</v>
      </c>
      <c r="B4212" t="s">
        <v>14563</v>
      </c>
      <c r="C4212" t="s">
        <v>2158</v>
      </c>
      <c r="D4212" t="s">
        <v>482</v>
      </c>
      <c r="E4212" t="s">
        <v>317</v>
      </c>
      <c r="F4212" t="s">
        <v>2127</v>
      </c>
      <c r="G4212" t="s">
        <v>370</v>
      </c>
      <c r="H4212" t="s">
        <v>482</v>
      </c>
      <c r="I4212" t="s">
        <v>317</v>
      </c>
      <c r="J4212" t="s">
        <v>334</v>
      </c>
      <c r="K4212" t="s">
        <v>4133</v>
      </c>
      <c r="L4212" t="s">
        <v>14596</v>
      </c>
      <c r="M4212" s="11">
        <v>43122.743321759262</v>
      </c>
      <c r="N4212" s="11">
        <v>43122.743321759262</v>
      </c>
      <c r="O4212" s="11">
        <v>43129.744386574072</v>
      </c>
      <c r="P4212" t="s">
        <v>2124</v>
      </c>
      <c r="Q4212" t="s">
        <v>3286</v>
      </c>
      <c r="R4212" t="s">
        <v>14597</v>
      </c>
      <c r="S4212" t="s">
        <v>2125</v>
      </c>
      <c r="T4212" t="s">
        <v>2126</v>
      </c>
      <c r="U4212" t="s">
        <v>2127</v>
      </c>
      <c r="V4212">
        <v>0</v>
      </c>
      <c r="W4212" t="s">
        <v>2127</v>
      </c>
      <c r="X4212" t="s">
        <v>2125</v>
      </c>
      <c r="Y4212" t="s">
        <v>2125</v>
      </c>
      <c r="Z4212" t="s">
        <v>312</v>
      </c>
      <c r="AA4212" t="s">
        <v>2128</v>
      </c>
      <c r="AB4212" t="s">
        <v>2127</v>
      </c>
    </row>
    <row r="4213" spans="1:28" x14ac:dyDescent="0.2">
      <c r="A4213">
        <v>16129143</v>
      </c>
      <c r="B4213" t="s">
        <v>14598</v>
      </c>
      <c r="C4213" t="s">
        <v>8252</v>
      </c>
      <c r="D4213" t="s">
        <v>518</v>
      </c>
      <c r="E4213" t="s">
        <v>317</v>
      </c>
      <c r="F4213" t="s">
        <v>316</v>
      </c>
      <c r="G4213" t="s">
        <v>316</v>
      </c>
      <c r="H4213" t="s">
        <v>518</v>
      </c>
      <c r="I4213" t="s">
        <v>317</v>
      </c>
      <c r="J4213" t="s">
        <v>334</v>
      </c>
      <c r="K4213" t="s">
        <v>1717</v>
      </c>
      <c r="L4213" t="s">
        <v>14599</v>
      </c>
      <c r="M4213" s="11">
        <v>43123.341192129628</v>
      </c>
      <c r="N4213" s="11">
        <v>43123.341192129628</v>
      </c>
      <c r="O4213" s="11">
        <v>43130.346643518518</v>
      </c>
      <c r="P4213" t="s">
        <v>2124</v>
      </c>
      <c r="Q4213" t="s">
        <v>436</v>
      </c>
      <c r="R4213" t="s">
        <v>14600</v>
      </c>
      <c r="S4213" t="s">
        <v>2125</v>
      </c>
      <c r="T4213" t="s">
        <v>2126</v>
      </c>
      <c r="U4213" t="s">
        <v>2127</v>
      </c>
      <c r="V4213">
        <v>0</v>
      </c>
      <c r="W4213" t="s">
        <v>2127</v>
      </c>
      <c r="X4213" t="s">
        <v>2125</v>
      </c>
      <c r="Y4213" t="s">
        <v>2125</v>
      </c>
      <c r="Z4213" t="s">
        <v>433</v>
      </c>
      <c r="AA4213" t="s">
        <v>2137</v>
      </c>
      <c r="AB4213" t="s">
        <v>2127</v>
      </c>
    </row>
    <row r="4214" spans="1:28" x14ac:dyDescent="0.2">
      <c r="A4214">
        <v>16129168</v>
      </c>
      <c r="B4214" t="s">
        <v>10371</v>
      </c>
      <c r="C4214" t="s">
        <v>2158</v>
      </c>
      <c r="D4214" t="s">
        <v>354</v>
      </c>
      <c r="E4214" t="s">
        <v>317</v>
      </c>
      <c r="F4214" t="s">
        <v>316</v>
      </c>
      <c r="G4214" t="s">
        <v>316</v>
      </c>
      <c r="J4214" t="s">
        <v>1040</v>
      </c>
      <c r="K4214" t="s">
        <v>1062</v>
      </c>
      <c r="L4214" t="s">
        <v>14601</v>
      </c>
      <c r="M4214" s="11">
        <v>43123.346921296295</v>
      </c>
      <c r="N4214" s="11">
        <v>43123.346921296295</v>
      </c>
      <c r="O4214" s="11">
        <v>43130.36822916667</v>
      </c>
      <c r="P4214" t="s">
        <v>2124</v>
      </c>
      <c r="Q4214" t="s">
        <v>584</v>
      </c>
      <c r="S4214" t="s">
        <v>2125</v>
      </c>
      <c r="T4214" t="s">
        <v>2126</v>
      </c>
      <c r="U4214" t="s">
        <v>2127</v>
      </c>
      <c r="V4214">
        <v>0</v>
      </c>
      <c r="W4214" t="s">
        <v>2127</v>
      </c>
      <c r="X4214" t="s">
        <v>2125</v>
      </c>
      <c r="Y4214" t="s">
        <v>2125</v>
      </c>
      <c r="Z4214" t="s">
        <v>312</v>
      </c>
      <c r="AA4214" t="s">
        <v>2128</v>
      </c>
      <c r="AB4214" t="s">
        <v>2127</v>
      </c>
    </row>
    <row r="4215" spans="1:28" x14ac:dyDescent="0.2">
      <c r="A4215">
        <v>16129179</v>
      </c>
      <c r="B4215" t="s">
        <v>11833</v>
      </c>
      <c r="C4215" t="s">
        <v>5616</v>
      </c>
      <c r="D4215" t="s">
        <v>550</v>
      </c>
      <c r="E4215" t="s">
        <v>317</v>
      </c>
      <c r="F4215" t="s">
        <v>316</v>
      </c>
      <c r="G4215" t="s">
        <v>316</v>
      </c>
      <c r="H4215" t="s">
        <v>550</v>
      </c>
      <c r="I4215" t="s">
        <v>317</v>
      </c>
      <c r="J4215" t="s">
        <v>334</v>
      </c>
      <c r="K4215" t="s">
        <v>1021</v>
      </c>
      <c r="L4215" t="s">
        <v>14602</v>
      </c>
      <c r="M4215" s="11">
        <v>43123.347812499997</v>
      </c>
      <c r="N4215" s="11">
        <v>43123.347812499997</v>
      </c>
      <c r="O4215" s="11">
        <v>43124.418981481482</v>
      </c>
      <c r="P4215" t="s">
        <v>2124</v>
      </c>
      <c r="Q4215" t="s">
        <v>355</v>
      </c>
      <c r="R4215" t="s">
        <v>14603</v>
      </c>
      <c r="S4215" t="s">
        <v>2125</v>
      </c>
      <c r="T4215" t="s">
        <v>2126</v>
      </c>
      <c r="U4215" t="s">
        <v>2127</v>
      </c>
      <c r="V4215">
        <v>0</v>
      </c>
      <c r="W4215" t="s">
        <v>2127</v>
      </c>
      <c r="X4215" t="s">
        <v>2125</v>
      </c>
      <c r="Y4215" t="s">
        <v>2125</v>
      </c>
      <c r="Z4215" t="s">
        <v>459</v>
      </c>
      <c r="AA4215" t="s">
        <v>2137</v>
      </c>
      <c r="AB4215" t="s">
        <v>2127</v>
      </c>
    </row>
    <row r="4216" spans="1:28" x14ac:dyDescent="0.2">
      <c r="A4216">
        <v>16129184</v>
      </c>
      <c r="B4216" t="s">
        <v>1742</v>
      </c>
      <c r="C4216" t="s">
        <v>3653</v>
      </c>
      <c r="D4216" t="s">
        <v>460</v>
      </c>
      <c r="E4216" t="s">
        <v>317</v>
      </c>
      <c r="F4216" t="s">
        <v>316</v>
      </c>
      <c r="G4216" t="s">
        <v>316</v>
      </c>
      <c r="H4216" t="s">
        <v>434</v>
      </c>
      <c r="I4216" t="s">
        <v>317</v>
      </c>
      <c r="J4216" t="s">
        <v>334</v>
      </c>
      <c r="K4216" t="s">
        <v>471</v>
      </c>
      <c r="L4216" t="s">
        <v>14604</v>
      </c>
      <c r="M4216" s="11">
        <v>43123.348333333335</v>
      </c>
      <c r="N4216" s="11">
        <v>43123.348333333335</v>
      </c>
      <c r="O4216" s="11">
        <v>43131.435162037036</v>
      </c>
      <c r="P4216" t="s">
        <v>2124</v>
      </c>
      <c r="Q4216" t="s">
        <v>733</v>
      </c>
      <c r="R4216" t="s">
        <v>14605</v>
      </c>
      <c r="S4216" t="s">
        <v>2125</v>
      </c>
      <c r="T4216" t="s">
        <v>2126</v>
      </c>
      <c r="U4216" t="s">
        <v>2127</v>
      </c>
      <c r="V4216">
        <v>0</v>
      </c>
      <c r="W4216" t="s">
        <v>2127</v>
      </c>
      <c r="X4216" t="s">
        <v>2125</v>
      </c>
      <c r="Y4216" t="s">
        <v>2125</v>
      </c>
      <c r="Z4216" t="s">
        <v>433</v>
      </c>
      <c r="AA4216" t="s">
        <v>2137</v>
      </c>
      <c r="AB4216" t="s">
        <v>2127</v>
      </c>
    </row>
    <row r="4217" spans="1:28" x14ac:dyDescent="0.2">
      <c r="A4217">
        <v>16129204</v>
      </c>
      <c r="B4217" t="s">
        <v>14606</v>
      </c>
      <c r="C4217" t="s">
        <v>4539</v>
      </c>
      <c r="D4217" t="s">
        <v>1527</v>
      </c>
      <c r="E4217" t="s">
        <v>317</v>
      </c>
      <c r="F4217" t="s">
        <v>316</v>
      </c>
      <c r="G4217" t="s">
        <v>357</v>
      </c>
      <c r="H4217" t="s">
        <v>1527</v>
      </c>
      <c r="I4217" t="s">
        <v>317</v>
      </c>
      <c r="J4217" t="s">
        <v>334</v>
      </c>
      <c r="K4217" t="s">
        <v>14607</v>
      </c>
      <c r="L4217" t="s">
        <v>14608</v>
      </c>
      <c r="M4217" s="11">
        <v>43123.35015046296</v>
      </c>
      <c r="N4217" s="11">
        <v>43123.35015046296</v>
      </c>
      <c r="O4217" s="11">
        <v>43130.419895833336</v>
      </c>
      <c r="P4217" t="s">
        <v>2124</v>
      </c>
      <c r="Q4217" t="s">
        <v>733</v>
      </c>
      <c r="R4217" t="s">
        <v>14609</v>
      </c>
      <c r="S4217" t="s">
        <v>2125</v>
      </c>
      <c r="T4217" t="s">
        <v>2126</v>
      </c>
      <c r="U4217" t="s">
        <v>2127</v>
      </c>
      <c r="V4217">
        <v>0</v>
      </c>
      <c r="W4217" t="s">
        <v>2127</v>
      </c>
      <c r="X4217" t="s">
        <v>2125</v>
      </c>
      <c r="Y4217" t="s">
        <v>2125</v>
      </c>
      <c r="Z4217" t="s">
        <v>1176</v>
      </c>
      <c r="AA4217" t="s">
        <v>2128</v>
      </c>
      <c r="AB4217" t="s">
        <v>2127</v>
      </c>
    </row>
    <row r="4218" spans="1:28" x14ac:dyDescent="0.2">
      <c r="A4218">
        <v>16129245</v>
      </c>
      <c r="B4218" t="s">
        <v>14610</v>
      </c>
      <c r="C4218" t="s">
        <v>2158</v>
      </c>
      <c r="D4218" t="s">
        <v>392</v>
      </c>
      <c r="E4218" t="s">
        <v>317</v>
      </c>
      <c r="F4218" t="s">
        <v>316</v>
      </c>
      <c r="G4218" t="s">
        <v>316</v>
      </c>
      <c r="H4218" t="s">
        <v>392</v>
      </c>
      <c r="I4218" t="s">
        <v>317</v>
      </c>
      <c r="J4218" t="s">
        <v>334</v>
      </c>
      <c r="K4218" t="s">
        <v>526</v>
      </c>
      <c r="L4218" t="s">
        <v>14611</v>
      </c>
      <c r="M4218" s="11">
        <v>43123.354120370372</v>
      </c>
      <c r="N4218" s="11">
        <v>43123.354120370372</v>
      </c>
      <c r="O4218" s="11">
        <v>43130.35601851852</v>
      </c>
      <c r="P4218" t="s">
        <v>2124</v>
      </c>
      <c r="Q4218" t="s">
        <v>524</v>
      </c>
      <c r="R4218" t="s">
        <v>14612</v>
      </c>
      <c r="S4218" t="s">
        <v>2125</v>
      </c>
      <c r="T4218" t="s">
        <v>2126</v>
      </c>
      <c r="U4218" t="s">
        <v>2127</v>
      </c>
      <c r="V4218">
        <v>0</v>
      </c>
      <c r="W4218" t="s">
        <v>2127</v>
      </c>
      <c r="X4218" t="s">
        <v>2125</v>
      </c>
      <c r="Y4218" t="s">
        <v>2125</v>
      </c>
      <c r="Z4218" t="s">
        <v>312</v>
      </c>
      <c r="AA4218" t="s">
        <v>2137</v>
      </c>
      <c r="AB4218" t="s">
        <v>2127</v>
      </c>
    </row>
    <row r="4219" spans="1:28" x14ac:dyDescent="0.2">
      <c r="A4219">
        <v>16129261</v>
      </c>
      <c r="B4219" t="s">
        <v>6105</v>
      </c>
      <c r="C4219" t="s">
        <v>4856</v>
      </c>
      <c r="D4219" t="s">
        <v>1105</v>
      </c>
      <c r="E4219" t="s">
        <v>317</v>
      </c>
      <c r="F4219" t="s">
        <v>357</v>
      </c>
      <c r="G4219" t="s">
        <v>357</v>
      </c>
      <c r="H4219" t="s">
        <v>1105</v>
      </c>
      <c r="I4219" t="s">
        <v>317</v>
      </c>
      <c r="J4219" t="s">
        <v>334</v>
      </c>
      <c r="K4219" t="s">
        <v>14583</v>
      </c>
      <c r="L4219" t="s">
        <v>14584</v>
      </c>
      <c r="M4219" s="11">
        <v>43123.355370370373</v>
      </c>
      <c r="N4219" s="11">
        <v>43123.355370370373</v>
      </c>
      <c r="O4219" s="11">
        <v>43130.474270833336</v>
      </c>
      <c r="P4219" t="s">
        <v>2124</v>
      </c>
      <c r="Q4219" t="s">
        <v>3317</v>
      </c>
      <c r="R4219" t="s">
        <v>14585</v>
      </c>
      <c r="S4219" t="s">
        <v>2125</v>
      </c>
      <c r="T4219" t="s">
        <v>2126</v>
      </c>
      <c r="U4219" t="s">
        <v>2127</v>
      </c>
      <c r="V4219">
        <v>0</v>
      </c>
      <c r="W4219" t="s">
        <v>2127</v>
      </c>
      <c r="X4219" t="s">
        <v>2125</v>
      </c>
      <c r="Y4219" t="s">
        <v>2125</v>
      </c>
      <c r="Z4219" t="s">
        <v>433</v>
      </c>
      <c r="AA4219" t="s">
        <v>2128</v>
      </c>
      <c r="AB4219" t="s">
        <v>2127</v>
      </c>
    </row>
    <row r="4220" spans="1:28" x14ac:dyDescent="0.2">
      <c r="A4220">
        <v>16129263</v>
      </c>
      <c r="B4220" t="s">
        <v>14613</v>
      </c>
      <c r="C4220" t="s">
        <v>4856</v>
      </c>
      <c r="D4220" t="s">
        <v>1105</v>
      </c>
      <c r="E4220" t="s">
        <v>317</v>
      </c>
      <c r="F4220" t="s">
        <v>357</v>
      </c>
      <c r="G4220" t="s">
        <v>357</v>
      </c>
      <c r="H4220" t="s">
        <v>1105</v>
      </c>
      <c r="I4220" t="s">
        <v>317</v>
      </c>
      <c r="J4220" t="s">
        <v>334</v>
      </c>
      <c r="K4220" t="s">
        <v>14583</v>
      </c>
      <c r="L4220" t="s">
        <v>14584</v>
      </c>
      <c r="M4220" s="11">
        <v>43123.355624999997</v>
      </c>
      <c r="N4220" s="11">
        <v>43123.355624999997</v>
      </c>
      <c r="O4220" s="11">
        <v>43130.474594907406</v>
      </c>
      <c r="P4220" t="s">
        <v>2124</v>
      </c>
      <c r="Q4220" t="s">
        <v>3317</v>
      </c>
      <c r="R4220" t="s">
        <v>14585</v>
      </c>
      <c r="S4220" t="s">
        <v>2125</v>
      </c>
      <c r="T4220" t="s">
        <v>2126</v>
      </c>
      <c r="U4220" t="s">
        <v>2127</v>
      </c>
      <c r="V4220">
        <v>0</v>
      </c>
      <c r="W4220" t="s">
        <v>2127</v>
      </c>
      <c r="X4220" t="s">
        <v>2125</v>
      </c>
      <c r="Y4220" t="s">
        <v>2125</v>
      </c>
      <c r="Z4220" t="s">
        <v>433</v>
      </c>
      <c r="AA4220" t="s">
        <v>2128</v>
      </c>
      <c r="AB4220" t="s">
        <v>2127</v>
      </c>
    </row>
    <row r="4221" spans="1:28" x14ac:dyDescent="0.2">
      <c r="A4221">
        <v>16129289</v>
      </c>
      <c r="B4221" t="s">
        <v>4239</v>
      </c>
      <c r="C4221" t="s">
        <v>2158</v>
      </c>
      <c r="D4221" t="s">
        <v>354</v>
      </c>
      <c r="E4221" t="s">
        <v>317</v>
      </c>
      <c r="F4221" t="s">
        <v>316</v>
      </c>
      <c r="G4221" t="s">
        <v>316</v>
      </c>
      <c r="H4221" t="s">
        <v>354</v>
      </c>
      <c r="I4221" t="s">
        <v>317</v>
      </c>
      <c r="J4221" t="s">
        <v>1040</v>
      </c>
      <c r="K4221" t="s">
        <v>1062</v>
      </c>
      <c r="L4221" t="s">
        <v>14614</v>
      </c>
      <c r="M4221" s="11">
        <v>43123.359039351853</v>
      </c>
      <c r="N4221" s="11">
        <v>43123.359039351853</v>
      </c>
      <c r="O4221" s="11">
        <v>43130.360659722224</v>
      </c>
      <c r="P4221" t="s">
        <v>2124</v>
      </c>
      <c r="Q4221" t="s">
        <v>2038</v>
      </c>
      <c r="R4221" t="s">
        <v>14615</v>
      </c>
      <c r="S4221" t="s">
        <v>2125</v>
      </c>
      <c r="T4221" t="s">
        <v>2126</v>
      </c>
      <c r="U4221" t="s">
        <v>2127</v>
      </c>
      <c r="V4221">
        <v>0</v>
      </c>
      <c r="W4221" t="s">
        <v>2127</v>
      </c>
      <c r="X4221" t="s">
        <v>2125</v>
      </c>
      <c r="Y4221" t="s">
        <v>2125</v>
      </c>
      <c r="Z4221" t="s">
        <v>312</v>
      </c>
      <c r="AA4221" t="s">
        <v>2128</v>
      </c>
      <c r="AB4221" t="s">
        <v>2127</v>
      </c>
    </row>
    <row r="4222" spans="1:28" x14ac:dyDescent="0.2">
      <c r="A4222">
        <v>16129327</v>
      </c>
      <c r="B4222" t="s">
        <v>14511</v>
      </c>
      <c r="C4222" t="s">
        <v>14512</v>
      </c>
      <c r="D4222" t="s">
        <v>369</v>
      </c>
      <c r="E4222" t="s">
        <v>317</v>
      </c>
      <c r="F4222" t="s">
        <v>370</v>
      </c>
      <c r="G4222" t="s">
        <v>370</v>
      </c>
      <c r="H4222" t="s">
        <v>369</v>
      </c>
      <c r="I4222" t="s">
        <v>317</v>
      </c>
      <c r="J4222" t="s">
        <v>334</v>
      </c>
      <c r="K4222" t="s">
        <v>2574</v>
      </c>
      <c r="L4222" t="s">
        <v>14616</v>
      </c>
      <c r="M4222" s="11">
        <v>43123.361863425926</v>
      </c>
      <c r="N4222" s="11">
        <v>43123.361863425926</v>
      </c>
      <c r="O4222" s="11">
        <v>43130.696666666663</v>
      </c>
      <c r="P4222" t="s">
        <v>2124</v>
      </c>
      <c r="Q4222" t="s">
        <v>600</v>
      </c>
      <c r="R4222" t="s">
        <v>3455</v>
      </c>
      <c r="S4222" t="s">
        <v>2125</v>
      </c>
      <c r="T4222" t="s">
        <v>2126</v>
      </c>
      <c r="U4222" t="s">
        <v>2127</v>
      </c>
      <c r="V4222">
        <v>0</v>
      </c>
      <c r="W4222" t="s">
        <v>2127</v>
      </c>
      <c r="X4222" t="s">
        <v>2125</v>
      </c>
      <c r="Y4222" t="s">
        <v>2125</v>
      </c>
      <c r="Z4222" t="s">
        <v>7889</v>
      </c>
      <c r="AA4222" t="s">
        <v>2137</v>
      </c>
      <c r="AB4222" t="s">
        <v>2127</v>
      </c>
    </row>
    <row r="4223" spans="1:28" x14ac:dyDescent="0.2">
      <c r="A4223">
        <v>16129334</v>
      </c>
      <c r="B4223" t="s">
        <v>12183</v>
      </c>
      <c r="C4223" t="s">
        <v>2602</v>
      </c>
      <c r="D4223" t="s">
        <v>434</v>
      </c>
      <c r="E4223" t="s">
        <v>317</v>
      </c>
      <c r="F4223" t="s">
        <v>2127</v>
      </c>
      <c r="G4223" t="s">
        <v>316</v>
      </c>
      <c r="H4223" t="s">
        <v>434</v>
      </c>
      <c r="I4223" t="s">
        <v>317</v>
      </c>
      <c r="J4223" t="s">
        <v>334</v>
      </c>
      <c r="K4223" t="s">
        <v>574</v>
      </c>
      <c r="L4223" t="s">
        <v>14617</v>
      </c>
      <c r="M4223" s="11">
        <v>43123.362175925926</v>
      </c>
      <c r="N4223" s="11">
        <v>43123.362175925926</v>
      </c>
      <c r="O4223" s="11">
        <v>43130.439166666663</v>
      </c>
      <c r="P4223" t="s">
        <v>2124</v>
      </c>
      <c r="Q4223" t="s">
        <v>3286</v>
      </c>
      <c r="R4223" t="s">
        <v>14618</v>
      </c>
      <c r="S4223" t="s">
        <v>2125</v>
      </c>
      <c r="T4223" t="s">
        <v>2126</v>
      </c>
      <c r="U4223" t="s">
        <v>2127</v>
      </c>
      <c r="V4223">
        <v>0</v>
      </c>
      <c r="W4223" t="s">
        <v>2127</v>
      </c>
      <c r="X4223" t="s">
        <v>2125</v>
      </c>
      <c r="Y4223" t="s">
        <v>2125</v>
      </c>
      <c r="Z4223" t="s">
        <v>433</v>
      </c>
      <c r="AA4223" t="s">
        <v>2128</v>
      </c>
      <c r="AB4223" t="s">
        <v>2127</v>
      </c>
    </row>
    <row r="4224" spans="1:28" x14ac:dyDescent="0.2">
      <c r="A4224">
        <v>16129379</v>
      </c>
      <c r="B4224" t="s">
        <v>3315</v>
      </c>
      <c r="C4224" t="s">
        <v>6186</v>
      </c>
      <c r="D4224" t="s">
        <v>720</v>
      </c>
      <c r="E4224" t="s">
        <v>317</v>
      </c>
      <c r="F4224" t="s">
        <v>357</v>
      </c>
      <c r="G4224" t="s">
        <v>357</v>
      </c>
      <c r="H4224" t="s">
        <v>720</v>
      </c>
      <c r="I4224" t="s">
        <v>317</v>
      </c>
      <c r="J4224" t="s">
        <v>334</v>
      </c>
      <c r="K4224" t="s">
        <v>14619</v>
      </c>
      <c r="L4224" t="s">
        <v>14619</v>
      </c>
      <c r="M4224" s="11">
        <v>43123.365694444445</v>
      </c>
      <c r="N4224" s="11">
        <v>43123.365694444445</v>
      </c>
      <c r="O4224" s="11">
        <v>43130.476817129631</v>
      </c>
      <c r="P4224" t="s">
        <v>2124</v>
      </c>
      <c r="Q4224" t="s">
        <v>1187</v>
      </c>
      <c r="R4224" t="s">
        <v>14620</v>
      </c>
      <c r="S4224" t="s">
        <v>2125</v>
      </c>
      <c r="T4224" t="s">
        <v>2126</v>
      </c>
      <c r="U4224" t="s">
        <v>2127</v>
      </c>
      <c r="V4224">
        <v>0</v>
      </c>
      <c r="W4224" t="s">
        <v>2127</v>
      </c>
      <c r="X4224" t="s">
        <v>2125</v>
      </c>
      <c r="Y4224" t="s">
        <v>2125</v>
      </c>
      <c r="Z4224" t="s">
        <v>719</v>
      </c>
      <c r="AA4224" t="s">
        <v>2128</v>
      </c>
      <c r="AB4224" t="s">
        <v>2127</v>
      </c>
    </row>
    <row r="4225" spans="1:28" x14ac:dyDescent="0.2">
      <c r="A4225">
        <v>16129386</v>
      </c>
      <c r="B4225" t="s">
        <v>14621</v>
      </c>
      <c r="C4225" t="s">
        <v>2139</v>
      </c>
      <c r="D4225" t="s">
        <v>550</v>
      </c>
      <c r="E4225" t="s">
        <v>317</v>
      </c>
      <c r="F4225" t="s">
        <v>316</v>
      </c>
      <c r="G4225" t="s">
        <v>316</v>
      </c>
      <c r="H4225" t="s">
        <v>550</v>
      </c>
      <c r="I4225" t="s">
        <v>317</v>
      </c>
      <c r="J4225" t="s">
        <v>334</v>
      </c>
      <c r="K4225" t="s">
        <v>1700</v>
      </c>
      <c r="L4225" t="s">
        <v>14622</v>
      </c>
      <c r="M4225" s="11">
        <v>43123.366597222222</v>
      </c>
      <c r="N4225" s="11">
        <v>43123.366597222222</v>
      </c>
      <c r="O4225" s="11">
        <v>43130.368368055555</v>
      </c>
      <c r="P4225" t="s">
        <v>2124</v>
      </c>
      <c r="Q4225" t="s">
        <v>355</v>
      </c>
      <c r="R4225" t="s">
        <v>14623</v>
      </c>
      <c r="S4225" t="s">
        <v>2125</v>
      </c>
      <c r="T4225" t="s">
        <v>2126</v>
      </c>
      <c r="U4225" t="s">
        <v>2127</v>
      </c>
      <c r="V4225">
        <v>0</v>
      </c>
      <c r="W4225" t="s">
        <v>2127</v>
      </c>
      <c r="X4225" t="s">
        <v>2125</v>
      </c>
      <c r="Y4225" t="s">
        <v>2125</v>
      </c>
      <c r="Z4225" t="s">
        <v>2223</v>
      </c>
      <c r="AA4225" t="s">
        <v>2137</v>
      </c>
      <c r="AB4225" t="s">
        <v>2127</v>
      </c>
    </row>
    <row r="4226" spans="1:28" x14ac:dyDescent="0.2">
      <c r="A4226">
        <v>16129388</v>
      </c>
      <c r="B4226" t="s">
        <v>14029</v>
      </c>
      <c r="C4226" t="s">
        <v>3858</v>
      </c>
      <c r="D4226" t="s">
        <v>401</v>
      </c>
      <c r="E4226" t="s">
        <v>317</v>
      </c>
      <c r="F4226" t="s">
        <v>316</v>
      </c>
      <c r="G4226" t="s">
        <v>316</v>
      </c>
      <c r="H4226" t="s">
        <v>401</v>
      </c>
      <c r="I4226" t="s">
        <v>317</v>
      </c>
      <c r="J4226" t="s">
        <v>334</v>
      </c>
      <c r="K4226" t="s">
        <v>602</v>
      </c>
      <c r="L4226" t="s">
        <v>14624</v>
      </c>
      <c r="M4226" s="11">
        <v>43123.366620370369</v>
      </c>
      <c r="N4226" s="11">
        <v>43123.366620370369</v>
      </c>
      <c r="O4226" s="11">
        <v>43131.487268518518</v>
      </c>
      <c r="P4226" t="s">
        <v>2124</v>
      </c>
      <c r="Q4226" t="s">
        <v>425</v>
      </c>
      <c r="R4226" t="s">
        <v>14625</v>
      </c>
      <c r="S4226" t="s">
        <v>2125</v>
      </c>
      <c r="T4226" t="s">
        <v>2126</v>
      </c>
      <c r="U4226" t="s">
        <v>2127</v>
      </c>
      <c r="V4226">
        <v>0</v>
      </c>
      <c r="W4226" t="s">
        <v>2127</v>
      </c>
      <c r="X4226" t="s">
        <v>2125</v>
      </c>
      <c r="Y4226" t="s">
        <v>2125</v>
      </c>
      <c r="Z4226" t="s">
        <v>421</v>
      </c>
      <c r="AA4226" t="s">
        <v>2137</v>
      </c>
      <c r="AB4226" t="s">
        <v>2127</v>
      </c>
    </row>
    <row r="4227" spans="1:28" x14ac:dyDescent="0.2">
      <c r="A4227">
        <v>16129403</v>
      </c>
      <c r="B4227" t="s">
        <v>14626</v>
      </c>
      <c r="C4227" t="s">
        <v>12436</v>
      </c>
      <c r="D4227" t="s">
        <v>460</v>
      </c>
      <c r="E4227" t="s">
        <v>317</v>
      </c>
      <c r="F4227" t="s">
        <v>316</v>
      </c>
      <c r="G4227" t="s">
        <v>316</v>
      </c>
      <c r="H4227" t="s">
        <v>460</v>
      </c>
      <c r="I4227" t="s">
        <v>317</v>
      </c>
      <c r="J4227" t="s">
        <v>334</v>
      </c>
      <c r="K4227" t="s">
        <v>526</v>
      </c>
      <c r="L4227" t="s">
        <v>14627</v>
      </c>
      <c r="M4227" s="11">
        <v>43123.367534722223</v>
      </c>
      <c r="N4227" s="11">
        <v>43123.367534722223</v>
      </c>
      <c r="O4227" s="11">
        <v>43130.373865740738</v>
      </c>
      <c r="P4227" t="s">
        <v>2124</v>
      </c>
      <c r="Q4227" t="s">
        <v>524</v>
      </c>
      <c r="R4227" t="s">
        <v>14628</v>
      </c>
      <c r="S4227" t="s">
        <v>2125</v>
      </c>
      <c r="T4227" t="s">
        <v>2126</v>
      </c>
      <c r="U4227" t="s">
        <v>2127</v>
      </c>
      <c r="V4227">
        <v>0</v>
      </c>
      <c r="W4227" t="s">
        <v>2127</v>
      </c>
      <c r="X4227" t="s">
        <v>2125</v>
      </c>
      <c r="Y4227" t="s">
        <v>2125</v>
      </c>
      <c r="Z4227" t="s">
        <v>4799</v>
      </c>
      <c r="AA4227" t="s">
        <v>2137</v>
      </c>
      <c r="AB4227" t="s">
        <v>2127</v>
      </c>
    </row>
    <row r="4228" spans="1:28" x14ac:dyDescent="0.2">
      <c r="A4228">
        <v>16129438</v>
      </c>
      <c r="B4228" t="s">
        <v>14629</v>
      </c>
      <c r="C4228" t="s">
        <v>14630</v>
      </c>
      <c r="D4228" t="s">
        <v>434</v>
      </c>
      <c r="E4228" t="s">
        <v>317</v>
      </c>
      <c r="F4228" t="s">
        <v>316</v>
      </c>
      <c r="G4228" t="s">
        <v>316</v>
      </c>
      <c r="H4228" t="s">
        <v>434</v>
      </c>
      <c r="I4228" t="s">
        <v>317</v>
      </c>
      <c r="J4228" t="s">
        <v>334</v>
      </c>
      <c r="K4228" t="s">
        <v>3447</v>
      </c>
      <c r="L4228" t="s">
        <v>14631</v>
      </c>
      <c r="M4228" s="11">
        <v>43123.370810185188</v>
      </c>
      <c r="N4228" s="11">
        <v>43123.370810185188</v>
      </c>
      <c r="O4228" s="11">
        <v>43129.708935185183</v>
      </c>
      <c r="P4228" t="s">
        <v>2124</v>
      </c>
      <c r="Q4228" t="s">
        <v>1039</v>
      </c>
      <c r="R4228" t="s">
        <v>14632</v>
      </c>
      <c r="S4228" t="s">
        <v>2125</v>
      </c>
      <c r="T4228" t="s">
        <v>2126</v>
      </c>
      <c r="U4228" t="s">
        <v>2127</v>
      </c>
      <c r="V4228">
        <v>0</v>
      </c>
      <c r="W4228" t="s">
        <v>2127</v>
      </c>
      <c r="X4228" t="s">
        <v>2125</v>
      </c>
      <c r="Y4228" t="s">
        <v>2125</v>
      </c>
      <c r="Z4228" t="s">
        <v>433</v>
      </c>
      <c r="AA4228" t="s">
        <v>2128</v>
      </c>
      <c r="AB4228" t="s">
        <v>2127</v>
      </c>
    </row>
    <row r="4229" spans="1:28" x14ac:dyDescent="0.2">
      <c r="A4229">
        <v>16129442</v>
      </c>
      <c r="B4229" t="s">
        <v>10245</v>
      </c>
      <c r="C4229" t="s">
        <v>9195</v>
      </c>
      <c r="D4229" t="s">
        <v>550</v>
      </c>
      <c r="E4229" t="s">
        <v>317</v>
      </c>
      <c r="F4229" t="s">
        <v>316</v>
      </c>
      <c r="G4229" t="s">
        <v>316</v>
      </c>
      <c r="H4229" t="s">
        <v>550</v>
      </c>
      <c r="I4229" t="s">
        <v>317</v>
      </c>
      <c r="J4229" t="s">
        <v>334</v>
      </c>
      <c r="K4229" t="s">
        <v>14633</v>
      </c>
      <c r="L4229" t="s">
        <v>14634</v>
      </c>
      <c r="M4229" s="11">
        <v>43123.371168981481</v>
      </c>
      <c r="N4229" s="11">
        <v>43123.371168981481</v>
      </c>
      <c r="O4229" s="11">
        <v>43130.459513888891</v>
      </c>
      <c r="P4229" t="s">
        <v>2124</v>
      </c>
      <c r="Q4229" t="s">
        <v>436</v>
      </c>
      <c r="R4229" t="s">
        <v>14635</v>
      </c>
      <c r="S4229" t="s">
        <v>2125</v>
      </c>
      <c r="T4229" t="s">
        <v>2126</v>
      </c>
      <c r="U4229" t="s">
        <v>2127</v>
      </c>
      <c r="V4229">
        <v>0</v>
      </c>
      <c r="W4229" t="s">
        <v>2127</v>
      </c>
      <c r="X4229" t="s">
        <v>2125</v>
      </c>
      <c r="Y4229" t="s">
        <v>2125</v>
      </c>
      <c r="Z4229" t="s">
        <v>613</v>
      </c>
      <c r="AA4229" t="s">
        <v>2137</v>
      </c>
      <c r="AB4229" t="s">
        <v>2127</v>
      </c>
    </row>
    <row r="4230" spans="1:28" x14ac:dyDescent="0.2">
      <c r="A4230">
        <v>16129445</v>
      </c>
      <c r="B4230" t="s">
        <v>14636</v>
      </c>
      <c r="C4230" t="s">
        <v>7934</v>
      </c>
      <c r="D4230" t="s">
        <v>468</v>
      </c>
      <c r="E4230" t="s">
        <v>317</v>
      </c>
      <c r="F4230" t="s">
        <v>316</v>
      </c>
      <c r="G4230" t="s">
        <v>316</v>
      </c>
      <c r="H4230" t="s">
        <v>468</v>
      </c>
      <c r="I4230" t="s">
        <v>317</v>
      </c>
      <c r="J4230" t="s">
        <v>334</v>
      </c>
      <c r="K4230" t="s">
        <v>6994</v>
      </c>
      <c r="L4230" t="s">
        <v>14637</v>
      </c>
      <c r="M4230" s="11">
        <v>43123.371446759258</v>
      </c>
      <c r="N4230" s="11">
        <v>43123.371446759258</v>
      </c>
      <c r="O4230" s="11">
        <v>43130.373310185183</v>
      </c>
      <c r="P4230" t="s">
        <v>2124</v>
      </c>
      <c r="Q4230" t="s">
        <v>425</v>
      </c>
      <c r="R4230" t="s">
        <v>14638</v>
      </c>
      <c r="S4230" t="s">
        <v>2125</v>
      </c>
      <c r="T4230" t="s">
        <v>2126</v>
      </c>
      <c r="U4230" t="s">
        <v>2127</v>
      </c>
      <c r="V4230">
        <v>0</v>
      </c>
      <c r="W4230" t="s">
        <v>2127</v>
      </c>
      <c r="X4230" t="s">
        <v>2125</v>
      </c>
      <c r="Y4230" t="s">
        <v>2125</v>
      </c>
      <c r="Z4230" t="s">
        <v>433</v>
      </c>
      <c r="AA4230" t="s">
        <v>2137</v>
      </c>
      <c r="AB4230" t="s">
        <v>2127</v>
      </c>
    </row>
    <row r="4231" spans="1:28" x14ac:dyDescent="0.2">
      <c r="A4231">
        <v>16129456</v>
      </c>
      <c r="B4231" t="s">
        <v>14639</v>
      </c>
      <c r="C4231" t="s">
        <v>6902</v>
      </c>
      <c r="D4231" t="s">
        <v>392</v>
      </c>
      <c r="E4231" t="s">
        <v>317</v>
      </c>
      <c r="F4231" t="s">
        <v>316</v>
      </c>
      <c r="G4231" t="s">
        <v>316</v>
      </c>
      <c r="H4231" t="s">
        <v>392</v>
      </c>
      <c r="I4231" t="s">
        <v>317</v>
      </c>
      <c r="J4231" t="s">
        <v>334</v>
      </c>
      <c r="K4231" t="s">
        <v>471</v>
      </c>
      <c r="L4231" t="s">
        <v>14640</v>
      </c>
      <c r="M4231" s="11">
        <v>43123.371874999997</v>
      </c>
      <c r="N4231" s="11">
        <v>43123.371874999997</v>
      </c>
      <c r="O4231" s="11">
        <v>43130.400914351849</v>
      </c>
      <c r="P4231" t="s">
        <v>2124</v>
      </c>
      <c r="Q4231" t="s">
        <v>470</v>
      </c>
      <c r="R4231" t="s">
        <v>14641</v>
      </c>
      <c r="S4231" t="s">
        <v>2125</v>
      </c>
      <c r="T4231" t="s">
        <v>2126</v>
      </c>
      <c r="U4231" t="s">
        <v>2127</v>
      </c>
      <c r="V4231">
        <v>0</v>
      </c>
      <c r="W4231" t="s">
        <v>2127</v>
      </c>
      <c r="X4231" t="s">
        <v>2125</v>
      </c>
      <c r="Y4231" t="s">
        <v>2125</v>
      </c>
      <c r="Z4231" t="s">
        <v>421</v>
      </c>
      <c r="AA4231" t="s">
        <v>2128</v>
      </c>
      <c r="AB4231" t="s">
        <v>2127</v>
      </c>
    </row>
    <row r="4232" spans="1:28" x14ac:dyDescent="0.2">
      <c r="A4232">
        <v>16129481</v>
      </c>
      <c r="B4232" t="s">
        <v>14566</v>
      </c>
      <c r="C4232" t="s">
        <v>9486</v>
      </c>
      <c r="D4232" t="s">
        <v>518</v>
      </c>
      <c r="E4232" t="s">
        <v>317</v>
      </c>
      <c r="F4232" t="s">
        <v>316</v>
      </c>
      <c r="G4232" t="s">
        <v>316</v>
      </c>
      <c r="H4232" t="s">
        <v>518</v>
      </c>
      <c r="I4232" t="s">
        <v>317</v>
      </c>
      <c r="J4232" t="s">
        <v>322</v>
      </c>
      <c r="K4232" t="s">
        <v>591</v>
      </c>
      <c r="L4232" t="s">
        <v>14642</v>
      </c>
      <c r="M4232" s="11">
        <v>43123.373831018522</v>
      </c>
      <c r="N4232" s="11">
        <v>43123.373831018522</v>
      </c>
      <c r="O4232" s="11">
        <v>43130.577175925922</v>
      </c>
      <c r="P4232" t="s">
        <v>2124</v>
      </c>
      <c r="Q4232" t="s">
        <v>696</v>
      </c>
      <c r="R4232" t="s">
        <v>14643</v>
      </c>
      <c r="S4232" t="s">
        <v>2125</v>
      </c>
      <c r="T4232" t="s">
        <v>2126</v>
      </c>
      <c r="U4232" t="s">
        <v>2127</v>
      </c>
      <c r="V4232">
        <v>0</v>
      </c>
      <c r="W4232" t="s">
        <v>2127</v>
      </c>
      <c r="X4232" t="s">
        <v>2125</v>
      </c>
      <c r="Y4232" t="s">
        <v>2125</v>
      </c>
      <c r="Z4232" t="s">
        <v>421</v>
      </c>
      <c r="AA4232" t="s">
        <v>2137</v>
      </c>
      <c r="AB4232" t="s">
        <v>2127</v>
      </c>
    </row>
    <row r="4233" spans="1:28" x14ac:dyDescent="0.2">
      <c r="A4233">
        <v>16129487</v>
      </c>
      <c r="B4233" t="s">
        <v>3741</v>
      </c>
      <c r="C4233" t="s">
        <v>2186</v>
      </c>
      <c r="D4233" t="s">
        <v>324</v>
      </c>
      <c r="E4233" t="s">
        <v>317</v>
      </c>
      <c r="F4233" t="s">
        <v>323</v>
      </c>
      <c r="G4233" t="s">
        <v>323</v>
      </c>
      <c r="H4233" t="s">
        <v>324</v>
      </c>
      <c r="I4233" t="s">
        <v>317</v>
      </c>
      <c r="J4233" t="s">
        <v>334</v>
      </c>
      <c r="K4233" t="s">
        <v>14178</v>
      </c>
      <c r="L4233" t="s">
        <v>14644</v>
      </c>
      <c r="M4233" s="11">
        <v>43123.374062499999</v>
      </c>
      <c r="N4233" s="11">
        <v>43123.374062499999</v>
      </c>
      <c r="O4233" s="11">
        <v>43130.626203703701</v>
      </c>
      <c r="P4233" t="s">
        <v>2124</v>
      </c>
      <c r="Q4233" t="s">
        <v>14153</v>
      </c>
      <c r="R4233" t="s">
        <v>14645</v>
      </c>
      <c r="S4233" t="s">
        <v>2125</v>
      </c>
      <c r="T4233" t="s">
        <v>2126</v>
      </c>
      <c r="U4233" t="s">
        <v>2127</v>
      </c>
      <c r="V4233">
        <v>0</v>
      </c>
      <c r="W4233" t="s">
        <v>2127</v>
      </c>
      <c r="X4233" t="s">
        <v>2125</v>
      </c>
      <c r="Y4233" t="s">
        <v>2125</v>
      </c>
      <c r="Z4233" t="s">
        <v>3745</v>
      </c>
      <c r="AA4233" t="s">
        <v>2128</v>
      </c>
      <c r="AB4233" t="s">
        <v>2127</v>
      </c>
    </row>
    <row r="4234" spans="1:28" x14ac:dyDescent="0.2">
      <c r="A4234">
        <v>16129527</v>
      </c>
      <c r="B4234" t="s">
        <v>13953</v>
      </c>
      <c r="C4234" t="s">
        <v>2158</v>
      </c>
      <c r="D4234" t="s">
        <v>460</v>
      </c>
      <c r="E4234" t="s">
        <v>317</v>
      </c>
      <c r="F4234" t="s">
        <v>316</v>
      </c>
      <c r="G4234" t="s">
        <v>316</v>
      </c>
      <c r="H4234" t="s">
        <v>460</v>
      </c>
      <c r="I4234" t="s">
        <v>317</v>
      </c>
      <c r="J4234" t="s">
        <v>322</v>
      </c>
      <c r="K4234" t="s">
        <v>2574</v>
      </c>
      <c r="L4234" t="s">
        <v>14646</v>
      </c>
      <c r="M4234" s="11">
        <v>43123.376620370371</v>
      </c>
      <c r="N4234" s="11">
        <v>43123.376620370371</v>
      </c>
      <c r="O4234" s="11">
        <v>43130.380624999998</v>
      </c>
      <c r="P4234" t="s">
        <v>2124</v>
      </c>
      <c r="Q4234" t="s">
        <v>491</v>
      </c>
      <c r="R4234" t="s">
        <v>14647</v>
      </c>
      <c r="S4234" t="s">
        <v>2125</v>
      </c>
      <c r="T4234" t="s">
        <v>2126</v>
      </c>
      <c r="U4234" t="s">
        <v>2127</v>
      </c>
      <c r="V4234">
        <v>0</v>
      </c>
      <c r="W4234" t="s">
        <v>2127</v>
      </c>
      <c r="X4234" t="s">
        <v>2125</v>
      </c>
      <c r="Y4234" t="s">
        <v>2125</v>
      </c>
      <c r="Z4234" t="s">
        <v>312</v>
      </c>
      <c r="AA4234" t="s">
        <v>2137</v>
      </c>
      <c r="AB4234" t="s">
        <v>2127</v>
      </c>
    </row>
    <row r="4235" spans="1:28" x14ac:dyDescent="0.2">
      <c r="A4235">
        <v>16140535</v>
      </c>
      <c r="B4235" t="s">
        <v>7847</v>
      </c>
      <c r="C4235" t="s">
        <v>6596</v>
      </c>
      <c r="D4235" t="s">
        <v>482</v>
      </c>
      <c r="E4235" t="s">
        <v>317</v>
      </c>
      <c r="F4235" t="s">
        <v>370</v>
      </c>
      <c r="G4235" t="s">
        <v>370</v>
      </c>
      <c r="H4235" t="s">
        <v>482</v>
      </c>
      <c r="I4235" t="s">
        <v>317</v>
      </c>
      <c r="J4235" t="s">
        <v>334</v>
      </c>
      <c r="K4235" t="s">
        <v>438</v>
      </c>
      <c r="L4235" t="s">
        <v>14648</v>
      </c>
      <c r="M4235" s="11">
        <v>43124.467013888891</v>
      </c>
      <c r="N4235" s="11">
        <v>43124.467013888891</v>
      </c>
      <c r="O4235" s="11">
        <v>43131.473124999997</v>
      </c>
      <c r="P4235" t="s">
        <v>2124</v>
      </c>
      <c r="Q4235" t="s">
        <v>512</v>
      </c>
      <c r="R4235" t="s">
        <v>14649</v>
      </c>
      <c r="S4235" t="s">
        <v>2125</v>
      </c>
      <c r="T4235" t="s">
        <v>2126</v>
      </c>
      <c r="U4235" t="s">
        <v>2127</v>
      </c>
      <c r="V4235">
        <v>0</v>
      </c>
      <c r="W4235" t="s">
        <v>2127</v>
      </c>
      <c r="X4235" t="s">
        <v>2125</v>
      </c>
      <c r="Y4235" t="s">
        <v>2125</v>
      </c>
      <c r="Z4235" t="s">
        <v>599</v>
      </c>
      <c r="AA4235" t="s">
        <v>2137</v>
      </c>
      <c r="AB4235" t="s">
        <v>2127</v>
      </c>
    </row>
    <row r="4236" spans="1:28" x14ac:dyDescent="0.2">
      <c r="A4236">
        <v>16140570</v>
      </c>
      <c r="B4236" t="s">
        <v>1304</v>
      </c>
      <c r="C4236" t="s">
        <v>2158</v>
      </c>
      <c r="D4236" t="s">
        <v>550</v>
      </c>
      <c r="E4236" t="s">
        <v>317</v>
      </c>
      <c r="F4236" t="s">
        <v>316</v>
      </c>
      <c r="G4236" t="s">
        <v>316</v>
      </c>
      <c r="H4236" t="s">
        <v>550</v>
      </c>
      <c r="I4236" t="s">
        <v>317</v>
      </c>
      <c r="J4236" t="s">
        <v>334</v>
      </c>
      <c r="K4236" t="s">
        <v>574</v>
      </c>
      <c r="L4236" t="s">
        <v>14650</v>
      </c>
      <c r="M4236" s="11">
        <v>43124.468391203707</v>
      </c>
      <c r="N4236" s="11">
        <v>43124.468391203707</v>
      </c>
      <c r="O4236" s="11">
        <v>43131.521574074075</v>
      </c>
      <c r="P4236" t="s">
        <v>2124</v>
      </c>
      <c r="Q4236" t="s">
        <v>402</v>
      </c>
      <c r="R4236" t="s">
        <v>14651</v>
      </c>
      <c r="S4236" t="s">
        <v>2125</v>
      </c>
      <c r="T4236" t="s">
        <v>2126</v>
      </c>
      <c r="U4236" t="s">
        <v>2127</v>
      </c>
      <c r="V4236">
        <v>0</v>
      </c>
      <c r="W4236" t="s">
        <v>2127</v>
      </c>
      <c r="X4236" t="s">
        <v>2125</v>
      </c>
      <c r="Y4236" t="s">
        <v>2125</v>
      </c>
      <c r="Z4236" t="s">
        <v>312</v>
      </c>
      <c r="AA4236" t="s">
        <v>2128</v>
      </c>
      <c r="AB4236" t="s">
        <v>2127</v>
      </c>
    </row>
    <row r="4237" spans="1:28" x14ac:dyDescent="0.2">
      <c r="A4237">
        <v>16140587</v>
      </c>
      <c r="B4237" t="s">
        <v>7847</v>
      </c>
      <c r="C4237" t="s">
        <v>6596</v>
      </c>
      <c r="D4237" t="s">
        <v>482</v>
      </c>
      <c r="E4237" t="s">
        <v>317</v>
      </c>
      <c r="F4237" t="s">
        <v>370</v>
      </c>
      <c r="G4237" t="s">
        <v>370</v>
      </c>
      <c r="H4237" t="s">
        <v>482</v>
      </c>
      <c r="I4237" t="s">
        <v>317</v>
      </c>
      <c r="J4237" t="s">
        <v>334</v>
      </c>
      <c r="K4237" t="s">
        <v>438</v>
      </c>
      <c r="L4237" t="s">
        <v>14652</v>
      </c>
      <c r="M4237" s="11">
        <v>43124.468819444446</v>
      </c>
      <c r="N4237" s="11">
        <v>43124.468819444446</v>
      </c>
      <c r="O4237" s="11">
        <v>43131.472662037035</v>
      </c>
      <c r="P4237" t="s">
        <v>2124</v>
      </c>
      <c r="Q4237" t="s">
        <v>512</v>
      </c>
      <c r="R4237" t="s">
        <v>14649</v>
      </c>
      <c r="S4237" t="s">
        <v>2125</v>
      </c>
      <c r="T4237" t="s">
        <v>2126</v>
      </c>
      <c r="U4237" t="s">
        <v>2127</v>
      </c>
      <c r="V4237">
        <v>0</v>
      </c>
      <c r="W4237" t="s">
        <v>2127</v>
      </c>
      <c r="X4237" t="s">
        <v>2125</v>
      </c>
      <c r="Y4237" t="s">
        <v>2125</v>
      </c>
      <c r="Z4237" t="s">
        <v>599</v>
      </c>
      <c r="AA4237" t="s">
        <v>2137</v>
      </c>
      <c r="AB4237" t="s">
        <v>2127</v>
      </c>
    </row>
    <row r="4238" spans="1:28" x14ac:dyDescent="0.2">
      <c r="A4238">
        <v>16140618</v>
      </c>
      <c r="B4238" t="s">
        <v>9489</v>
      </c>
      <c r="C4238" t="s">
        <v>3858</v>
      </c>
      <c r="D4238" t="s">
        <v>468</v>
      </c>
      <c r="E4238" t="s">
        <v>317</v>
      </c>
      <c r="F4238" t="s">
        <v>316</v>
      </c>
      <c r="G4238" t="s">
        <v>316</v>
      </c>
      <c r="H4238" t="s">
        <v>468</v>
      </c>
      <c r="I4238" t="s">
        <v>317</v>
      </c>
      <c r="J4238" t="s">
        <v>334</v>
      </c>
      <c r="K4238" t="s">
        <v>14653</v>
      </c>
      <c r="L4238" t="s">
        <v>14654</v>
      </c>
      <c r="M4238" s="11">
        <v>43124.470057870371</v>
      </c>
      <c r="N4238" s="11">
        <v>43124.470057870371</v>
      </c>
      <c r="O4238" s="11">
        <v>43129.475173611114</v>
      </c>
      <c r="P4238" t="s">
        <v>2124</v>
      </c>
      <c r="Q4238" t="s">
        <v>436</v>
      </c>
      <c r="R4238" t="s">
        <v>14655</v>
      </c>
      <c r="S4238" t="s">
        <v>2125</v>
      </c>
      <c r="T4238" t="s">
        <v>2126</v>
      </c>
      <c r="U4238" t="s">
        <v>2127</v>
      </c>
      <c r="V4238">
        <v>0</v>
      </c>
      <c r="W4238" t="s">
        <v>2127</v>
      </c>
      <c r="X4238" t="s">
        <v>2125</v>
      </c>
      <c r="Y4238" t="s">
        <v>2125</v>
      </c>
      <c r="Z4238" t="s">
        <v>421</v>
      </c>
      <c r="AA4238" t="s">
        <v>2137</v>
      </c>
      <c r="AB4238" t="s">
        <v>2127</v>
      </c>
    </row>
    <row r="4239" spans="1:28" x14ac:dyDescent="0.2">
      <c r="A4239">
        <v>16140638</v>
      </c>
      <c r="B4239" t="s">
        <v>3530</v>
      </c>
      <c r="C4239" t="s">
        <v>3531</v>
      </c>
      <c r="D4239" t="s">
        <v>392</v>
      </c>
      <c r="E4239" t="s">
        <v>317</v>
      </c>
      <c r="F4239" t="s">
        <v>316</v>
      </c>
      <c r="G4239" t="s">
        <v>316</v>
      </c>
      <c r="H4239" t="s">
        <v>392</v>
      </c>
      <c r="I4239" t="s">
        <v>317</v>
      </c>
      <c r="J4239" t="s">
        <v>334</v>
      </c>
      <c r="K4239" t="s">
        <v>520</v>
      </c>
      <c r="L4239" t="s">
        <v>14656</v>
      </c>
      <c r="M4239" s="11">
        <v>43124.470972222225</v>
      </c>
      <c r="N4239" s="11">
        <v>43124.470972222225</v>
      </c>
      <c r="O4239" s="11">
        <v>43131.477800925924</v>
      </c>
      <c r="P4239" t="s">
        <v>2124</v>
      </c>
      <c r="Q4239" t="s">
        <v>425</v>
      </c>
      <c r="R4239" t="s">
        <v>14657</v>
      </c>
      <c r="S4239" t="s">
        <v>2125</v>
      </c>
      <c r="T4239" t="s">
        <v>2126</v>
      </c>
      <c r="U4239" t="s">
        <v>2127</v>
      </c>
      <c r="V4239">
        <v>0</v>
      </c>
      <c r="W4239" t="s">
        <v>2127</v>
      </c>
      <c r="X4239" t="s">
        <v>2125</v>
      </c>
      <c r="Y4239" t="s">
        <v>2125</v>
      </c>
      <c r="Z4239" t="s">
        <v>421</v>
      </c>
      <c r="AA4239" t="s">
        <v>2137</v>
      </c>
      <c r="AB4239" t="s">
        <v>2127</v>
      </c>
    </row>
    <row r="4240" spans="1:28" x14ac:dyDescent="0.2">
      <c r="A4240">
        <v>16140727</v>
      </c>
      <c r="B4240" t="s">
        <v>885</v>
      </c>
      <c r="C4240" t="s">
        <v>2158</v>
      </c>
      <c r="D4240" t="s">
        <v>885</v>
      </c>
      <c r="E4240" t="s">
        <v>317</v>
      </c>
      <c r="F4240" t="s">
        <v>323</v>
      </c>
      <c r="G4240" t="s">
        <v>414</v>
      </c>
      <c r="H4240" t="s">
        <v>892</v>
      </c>
      <c r="J4240" t="s">
        <v>334</v>
      </c>
      <c r="K4240" t="s">
        <v>14660</v>
      </c>
      <c r="L4240" t="s">
        <v>14661</v>
      </c>
      <c r="M4240" s="11">
        <v>43124.474965277775</v>
      </c>
      <c r="N4240" s="11">
        <v>43124.474965277775</v>
      </c>
      <c r="O4240" s="11">
        <v>43131.698125000003</v>
      </c>
      <c r="P4240" t="s">
        <v>2124</v>
      </c>
      <c r="Q4240" t="s">
        <v>343</v>
      </c>
      <c r="R4240" t="s">
        <v>14662</v>
      </c>
      <c r="S4240" t="s">
        <v>2125</v>
      </c>
      <c r="T4240" t="s">
        <v>2126</v>
      </c>
      <c r="U4240" t="s">
        <v>2127</v>
      </c>
      <c r="V4240">
        <v>0</v>
      </c>
      <c r="W4240" t="s">
        <v>2127</v>
      </c>
      <c r="X4240" t="s">
        <v>2125</v>
      </c>
      <c r="Y4240" t="s">
        <v>2125</v>
      </c>
      <c r="Z4240" t="s">
        <v>378</v>
      </c>
      <c r="AA4240" t="s">
        <v>2137</v>
      </c>
      <c r="AB4240" t="s">
        <v>2127</v>
      </c>
    </row>
    <row r="4241" spans="1:28" x14ac:dyDescent="0.2">
      <c r="A4241">
        <v>16140778</v>
      </c>
      <c r="B4241" t="s">
        <v>14663</v>
      </c>
      <c r="C4241" t="s">
        <v>2158</v>
      </c>
      <c r="D4241" t="s">
        <v>468</v>
      </c>
      <c r="E4241" t="s">
        <v>317</v>
      </c>
      <c r="F4241" t="s">
        <v>316</v>
      </c>
      <c r="G4241" t="s">
        <v>316</v>
      </c>
      <c r="H4241" t="s">
        <v>468</v>
      </c>
      <c r="I4241" t="s">
        <v>317</v>
      </c>
      <c r="J4241" t="s">
        <v>322</v>
      </c>
      <c r="K4241" t="s">
        <v>14664</v>
      </c>
      <c r="L4241" t="s">
        <v>14665</v>
      </c>
      <c r="M4241" s="11">
        <v>43124.476898148147</v>
      </c>
      <c r="N4241" s="11">
        <v>43124.476898148147</v>
      </c>
      <c r="O4241" s="11">
        <v>43131.727395833332</v>
      </c>
      <c r="P4241" t="s">
        <v>2124</v>
      </c>
      <c r="Q4241" t="s">
        <v>519</v>
      </c>
      <c r="R4241" t="s">
        <v>14666</v>
      </c>
      <c r="S4241" t="s">
        <v>2125</v>
      </c>
      <c r="T4241" t="s">
        <v>2126</v>
      </c>
      <c r="U4241" t="s">
        <v>2127</v>
      </c>
      <c r="V4241">
        <v>0</v>
      </c>
      <c r="W4241" t="s">
        <v>2127</v>
      </c>
      <c r="X4241" t="s">
        <v>2125</v>
      </c>
      <c r="Y4241" t="s">
        <v>2125</v>
      </c>
      <c r="Z4241" t="s">
        <v>312</v>
      </c>
      <c r="AA4241" t="s">
        <v>2137</v>
      </c>
      <c r="AB4241" t="s">
        <v>2127</v>
      </c>
    </row>
    <row r="4242" spans="1:28" x14ac:dyDescent="0.2">
      <c r="A4242">
        <v>16140850</v>
      </c>
      <c r="B4242" t="s">
        <v>8685</v>
      </c>
      <c r="C4242" t="s">
        <v>2340</v>
      </c>
      <c r="D4242" t="s">
        <v>324</v>
      </c>
      <c r="E4242" t="s">
        <v>317</v>
      </c>
      <c r="F4242" t="s">
        <v>323</v>
      </c>
      <c r="G4242" t="s">
        <v>323</v>
      </c>
      <c r="H4242" t="s">
        <v>324</v>
      </c>
      <c r="I4242" t="s">
        <v>317</v>
      </c>
      <c r="J4242" t="s">
        <v>334</v>
      </c>
      <c r="K4242" t="s">
        <v>6840</v>
      </c>
      <c r="L4242" t="s">
        <v>14667</v>
      </c>
      <c r="M4242" s="11">
        <v>43124.47996527778</v>
      </c>
      <c r="N4242" s="11">
        <v>43124.47996527778</v>
      </c>
      <c r="O4242" s="11">
        <v>43131.546053240738</v>
      </c>
      <c r="P4242" t="s">
        <v>2124</v>
      </c>
      <c r="Q4242" t="s">
        <v>2790</v>
      </c>
      <c r="R4242" t="s">
        <v>14668</v>
      </c>
      <c r="S4242" t="s">
        <v>2125</v>
      </c>
      <c r="T4242" t="s">
        <v>2126</v>
      </c>
      <c r="U4242" t="s">
        <v>2127</v>
      </c>
      <c r="V4242">
        <v>0</v>
      </c>
      <c r="W4242" t="s">
        <v>2127</v>
      </c>
      <c r="X4242" t="s">
        <v>2125</v>
      </c>
      <c r="Y4242" t="s">
        <v>2125</v>
      </c>
      <c r="Z4242" t="s">
        <v>312</v>
      </c>
      <c r="AA4242" t="s">
        <v>2128</v>
      </c>
      <c r="AB4242" t="s">
        <v>2127</v>
      </c>
    </row>
    <row r="4243" spans="1:28" x14ac:dyDescent="0.2">
      <c r="A4243">
        <v>16140865</v>
      </c>
      <c r="B4243" t="s">
        <v>11065</v>
      </c>
      <c r="C4243" t="s">
        <v>2340</v>
      </c>
      <c r="D4243" t="s">
        <v>354</v>
      </c>
      <c r="E4243" t="s">
        <v>317</v>
      </c>
      <c r="F4243" t="s">
        <v>316</v>
      </c>
      <c r="G4243" t="s">
        <v>316</v>
      </c>
      <c r="H4243" t="s">
        <v>354</v>
      </c>
      <c r="I4243" t="s">
        <v>317</v>
      </c>
      <c r="J4243" t="s">
        <v>1040</v>
      </c>
      <c r="K4243" t="s">
        <v>1062</v>
      </c>
      <c r="L4243" t="s">
        <v>14669</v>
      </c>
      <c r="M4243" s="11">
        <v>43124.480439814812</v>
      </c>
      <c r="N4243" s="11">
        <v>43124.480439814812</v>
      </c>
      <c r="O4243" s="11">
        <v>43131.504467592589</v>
      </c>
      <c r="P4243" t="s">
        <v>2124</v>
      </c>
      <c r="Q4243" t="s">
        <v>2038</v>
      </c>
      <c r="R4243" t="s">
        <v>14670</v>
      </c>
      <c r="S4243" t="s">
        <v>2125</v>
      </c>
      <c r="T4243" t="s">
        <v>2126</v>
      </c>
      <c r="U4243" t="s">
        <v>2127</v>
      </c>
      <c r="V4243">
        <v>0</v>
      </c>
      <c r="W4243" t="s">
        <v>2127</v>
      </c>
      <c r="X4243" t="s">
        <v>2125</v>
      </c>
      <c r="Y4243" t="s">
        <v>2125</v>
      </c>
      <c r="Z4243" t="s">
        <v>534</v>
      </c>
      <c r="AA4243" t="s">
        <v>2128</v>
      </c>
      <c r="AB4243" t="s">
        <v>3108</v>
      </c>
    </row>
    <row r="4244" spans="1:28" x14ac:dyDescent="0.2">
      <c r="A4244">
        <v>16140895</v>
      </c>
      <c r="B4244" t="s">
        <v>14671</v>
      </c>
      <c r="C4244" t="s">
        <v>4343</v>
      </c>
      <c r="D4244" t="s">
        <v>369</v>
      </c>
      <c r="E4244" t="s">
        <v>317</v>
      </c>
      <c r="F4244" t="s">
        <v>370</v>
      </c>
      <c r="G4244" t="s">
        <v>370</v>
      </c>
      <c r="H4244" t="s">
        <v>369</v>
      </c>
      <c r="I4244" t="s">
        <v>317</v>
      </c>
      <c r="J4244" t="s">
        <v>322</v>
      </c>
      <c r="K4244" t="s">
        <v>595</v>
      </c>
      <c r="L4244" t="s">
        <v>14672</v>
      </c>
      <c r="M4244" s="11">
        <v>43124.481527777774</v>
      </c>
      <c r="N4244" s="11">
        <v>43124.481527777774</v>
      </c>
      <c r="O4244" s="11">
        <v>43131.491516203707</v>
      </c>
      <c r="P4244" t="s">
        <v>2124</v>
      </c>
      <c r="Q4244" t="s">
        <v>483</v>
      </c>
      <c r="R4244" t="s">
        <v>14673</v>
      </c>
      <c r="S4244" t="s">
        <v>2125</v>
      </c>
      <c r="T4244" t="s">
        <v>2126</v>
      </c>
      <c r="U4244" t="s">
        <v>2127</v>
      </c>
      <c r="V4244">
        <v>0</v>
      </c>
      <c r="W4244" t="s">
        <v>2127</v>
      </c>
      <c r="X4244" t="s">
        <v>2125</v>
      </c>
      <c r="Y4244" t="s">
        <v>2125</v>
      </c>
      <c r="Z4244" t="s">
        <v>4346</v>
      </c>
      <c r="AA4244" t="s">
        <v>2137</v>
      </c>
      <c r="AB4244" t="s">
        <v>2127</v>
      </c>
    </row>
    <row r="4245" spans="1:28" x14ac:dyDescent="0.2">
      <c r="A4245">
        <v>16141018</v>
      </c>
      <c r="B4245" t="s">
        <v>14674</v>
      </c>
      <c r="C4245" t="s">
        <v>6006</v>
      </c>
      <c r="D4245" t="s">
        <v>381</v>
      </c>
      <c r="E4245" t="s">
        <v>317</v>
      </c>
      <c r="F4245" t="s">
        <v>382</v>
      </c>
      <c r="G4245" t="s">
        <v>382</v>
      </c>
      <c r="H4245" t="s">
        <v>381</v>
      </c>
      <c r="I4245" t="s">
        <v>317</v>
      </c>
      <c r="J4245" t="s">
        <v>334</v>
      </c>
      <c r="K4245" t="s">
        <v>630</v>
      </c>
      <c r="L4245" t="s">
        <v>14675</v>
      </c>
      <c r="M4245" s="11">
        <v>43124.486990740741</v>
      </c>
      <c r="N4245" s="11">
        <v>43124.486990740741</v>
      </c>
      <c r="O4245" s="11">
        <v>43131.488807870373</v>
      </c>
      <c r="P4245" t="s">
        <v>2124</v>
      </c>
      <c r="Q4245" t="s">
        <v>628</v>
      </c>
      <c r="R4245" t="s">
        <v>14676</v>
      </c>
      <c r="S4245" t="s">
        <v>2125</v>
      </c>
      <c r="T4245" t="s">
        <v>2126</v>
      </c>
      <c r="U4245" t="s">
        <v>2127</v>
      </c>
      <c r="V4245">
        <v>0</v>
      </c>
      <c r="W4245" t="s">
        <v>2127</v>
      </c>
      <c r="X4245" t="s">
        <v>2125</v>
      </c>
      <c r="Y4245" t="s">
        <v>2125</v>
      </c>
      <c r="Z4245" t="s">
        <v>3089</v>
      </c>
      <c r="AA4245" t="s">
        <v>2128</v>
      </c>
      <c r="AB4245" t="s">
        <v>2127</v>
      </c>
    </row>
    <row r="4246" spans="1:28" x14ac:dyDescent="0.2">
      <c r="A4246">
        <v>16141048</v>
      </c>
      <c r="B4246" t="s">
        <v>14677</v>
      </c>
      <c r="C4246" t="s">
        <v>2131</v>
      </c>
      <c r="D4246" t="s">
        <v>550</v>
      </c>
      <c r="E4246" t="s">
        <v>317</v>
      </c>
      <c r="F4246" t="s">
        <v>316</v>
      </c>
      <c r="G4246" t="s">
        <v>357</v>
      </c>
      <c r="H4246" t="s">
        <v>2453</v>
      </c>
      <c r="I4246" t="s">
        <v>317</v>
      </c>
      <c r="J4246" t="s">
        <v>430</v>
      </c>
      <c r="K4246" t="s">
        <v>14678</v>
      </c>
      <c r="L4246" t="s">
        <v>14679</v>
      </c>
      <c r="M4246" s="11">
        <v>43124.487858796296</v>
      </c>
      <c r="N4246" s="11">
        <v>43124.487858796296</v>
      </c>
      <c r="O4246" s="11">
        <v>43125.586157407408</v>
      </c>
      <c r="P4246" t="s">
        <v>2124</v>
      </c>
      <c r="Q4246" t="s">
        <v>799</v>
      </c>
      <c r="R4246" t="s">
        <v>14680</v>
      </c>
      <c r="S4246" t="s">
        <v>2125</v>
      </c>
      <c r="T4246" t="s">
        <v>2126</v>
      </c>
      <c r="U4246" t="s">
        <v>2127</v>
      </c>
      <c r="V4246">
        <v>0</v>
      </c>
      <c r="W4246" t="s">
        <v>2127</v>
      </c>
      <c r="X4246" t="s">
        <v>2125</v>
      </c>
      <c r="Y4246" t="s">
        <v>2125</v>
      </c>
      <c r="Z4246" t="s">
        <v>1811</v>
      </c>
      <c r="AA4246" t="s">
        <v>2137</v>
      </c>
      <c r="AB4246" t="s">
        <v>2127</v>
      </c>
    </row>
    <row r="4247" spans="1:28" x14ac:dyDescent="0.2">
      <c r="A4247">
        <v>16141134</v>
      </c>
      <c r="B4247" t="s">
        <v>6740</v>
      </c>
      <c r="C4247" t="s">
        <v>3989</v>
      </c>
      <c r="D4247" t="s">
        <v>468</v>
      </c>
      <c r="E4247" t="s">
        <v>317</v>
      </c>
      <c r="F4247" t="s">
        <v>316</v>
      </c>
      <c r="G4247" t="s">
        <v>316</v>
      </c>
      <c r="H4247" t="s">
        <v>468</v>
      </c>
      <c r="I4247" t="s">
        <v>317</v>
      </c>
      <c r="J4247" t="s">
        <v>334</v>
      </c>
      <c r="K4247" t="s">
        <v>595</v>
      </c>
      <c r="L4247" t="s">
        <v>14681</v>
      </c>
      <c r="M4247" s="11">
        <v>43124.491898148146</v>
      </c>
      <c r="N4247" s="11">
        <v>43124.491898148146</v>
      </c>
      <c r="O4247" s="11">
        <v>43131.497245370374</v>
      </c>
      <c r="P4247" t="s">
        <v>2124</v>
      </c>
      <c r="Q4247" t="s">
        <v>436</v>
      </c>
      <c r="R4247" t="s">
        <v>14682</v>
      </c>
      <c r="S4247" t="s">
        <v>2125</v>
      </c>
      <c r="T4247" t="s">
        <v>2126</v>
      </c>
      <c r="U4247" t="s">
        <v>2127</v>
      </c>
      <c r="V4247">
        <v>0</v>
      </c>
      <c r="W4247" t="s">
        <v>2127</v>
      </c>
      <c r="X4247" t="s">
        <v>2125</v>
      </c>
      <c r="Y4247" t="s">
        <v>2125</v>
      </c>
      <c r="Z4247" t="s">
        <v>433</v>
      </c>
      <c r="AA4247" t="s">
        <v>2137</v>
      </c>
      <c r="AB4247" t="s">
        <v>2127</v>
      </c>
    </row>
    <row r="4248" spans="1:28" x14ac:dyDescent="0.2">
      <c r="A4248">
        <v>16141332</v>
      </c>
      <c r="B4248" t="s">
        <v>14683</v>
      </c>
      <c r="C4248" t="s">
        <v>8137</v>
      </c>
      <c r="D4248" t="s">
        <v>468</v>
      </c>
      <c r="E4248" t="s">
        <v>317</v>
      </c>
      <c r="F4248" t="s">
        <v>316</v>
      </c>
      <c r="G4248" t="s">
        <v>316</v>
      </c>
      <c r="H4248" t="s">
        <v>468</v>
      </c>
      <c r="I4248" t="s">
        <v>317</v>
      </c>
      <c r="J4248" t="s">
        <v>334</v>
      </c>
      <c r="K4248" t="s">
        <v>4184</v>
      </c>
      <c r="L4248" t="s">
        <v>14684</v>
      </c>
      <c r="M4248" s="11">
        <v>43124.500798611109</v>
      </c>
      <c r="N4248" s="11">
        <v>43124.500798611109</v>
      </c>
      <c r="O4248" s="11">
        <v>43131.502951388888</v>
      </c>
      <c r="P4248" t="s">
        <v>2124</v>
      </c>
      <c r="Q4248" t="s">
        <v>425</v>
      </c>
      <c r="R4248" t="s">
        <v>14685</v>
      </c>
      <c r="S4248" t="s">
        <v>2125</v>
      </c>
      <c r="T4248" t="s">
        <v>2126</v>
      </c>
      <c r="U4248" t="s">
        <v>2127</v>
      </c>
      <c r="V4248">
        <v>0</v>
      </c>
      <c r="W4248" t="s">
        <v>2127</v>
      </c>
      <c r="X4248" t="s">
        <v>2125</v>
      </c>
      <c r="Y4248" t="s">
        <v>2125</v>
      </c>
      <c r="Z4248" t="s">
        <v>433</v>
      </c>
      <c r="AA4248" t="s">
        <v>2137</v>
      </c>
      <c r="AB4248" t="s">
        <v>2127</v>
      </c>
    </row>
    <row r="4249" spans="1:28" x14ac:dyDescent="0.2">
      <c r="A4249">
        <v>16141356</v>
      </c>
      <c r="B4249" t="s">
        <v>2504</v>
      </c>
      <c r="C4249" t="s">
        <v>2505</v>
      </c>
      <c r="D4249" t="s">
        <v>443</v>
      </c>
      <c r="E4249" t="s">
        <v>317</v>
      </c>
      <c r="F4249" t="s">
        <v>382</v>
      </c>
      <c r="G4249" t="s">
        <v>414</v>
      </c>
      <c r="H4249" t="s">
        <v>892</v>
      </c>
      <c r="J4249" t="s">
        <v>322</v>
      </c>
      <c r="K4249" t="s">
        <v>14686</v>
      </c>
      <c r="L4249" t="s">
        <v>14687</v>
      </c>
      <c r="M4249" s="11">
        <v>43124.502060185187</v>
      </c>
      <c r="N4249" s="11">
        <v>43124.502060185187</v>
      </c>
      <c r="O4249" s="11">
        <v>43131.639363425929</v>
      </c>
      <c r="P4249" t="s">
        <v>2124</v>
      </c>
      <c r="Q4249" t="s">
        <v>661</v>
      </c>
      <c r="R4249" t="s">
        <v>14688</v>
      </c>
      <c r="S4249" t="s">
        <v>2125</v>
      </c>
      <c r="T4249" t="s">
        <v>2126</v>
      </c>
      <c r="U4249" t="s">
        <v>2127</v>
      </c>
      <c r="V4249">
        <v>0</v>
      </c>
      <c r="W4249" t="s">
        <v>2127</v>
      </c>
      <c r="X4249" t="s">
        <v>2125</v>
      </c>
      <c r="Y4249" t="s">
        <v>2125</v>
      </c>
      <c r="Z4249" t="s">
        <v>2509</v>
      </c>
      <c r="AA4249" t="s">
        <v>2137</v>
      </c>
      <c r="AB4249" t="s">
        <v>2127</v>
      </c>
    </row>
    <row r="4250" spans="1:28" x14ac:dyDescent="0.2">
      <c r="A4250">
        <v>16141428</v>
      </c>
      <c r="B4250" t="s">
        <v>1543</v>
      </c>
      <c r="C4250" t="s">
        <v>2158</v>
      </c>
      <c r="D4250" t="s">
        <v>354</v>
      </c>
      <c r="E4250" t="s">
        <v>317</v>
      </c>
      <c r="F4250" t="s">
        <v>316</v>
      </c>
      <c r="G4250" t="s">
        <v>316</v>
      </c>
      <c r="H4250" t="s">
        <v>354</v>
      </c>
      <c r="I4250" t="s">
        <v>317</v>
      </c>
      <c r="J4250" t="s">
        <v>334</v>
      </c>
      <c r="K4250" t="s">
        <v>14689</v>
      </c>
      <c r="L4250" t="s">
        <v>14690</v>
      </c>
      <c r="M4250" s="11">
        <v>43124.506064814814</v>
      </c>
      <c r="N4250" s="11">
        <v>43124.506064814814</v>
      </c>
      <c r="O4250" s="11">
        <v>43131.537106481483</v>
      </c>
      <c r="P4250" t="s">
        <v>2124</v>
      </c>
      <c r="Q4250" t="s">
        <v>519</v>
      </c>
      <c r="R4250" t="s">
        <v>14691</v>
      </c>
      <c r="S4250" t="s">
        <v>2125</v>
      </c>
      <c r="T4250" t="s">
        <v>2126</v>
      </c>
      <c r="U4250" t="s">
        <v>2127</v>
      </c>
      <c r="V4250">
        <v>0</v>
      </c>
      <c r="W4250" t="s">
        <v>2127</v>
      </c>
      <c r="X4250" t="s">
        <v>2125</v>
      </c>
      <c r="Y4250" t="s">
        <v>2125</v>
      </c>
      <c r="Z4250" t="s">
        <v>312</v>
      </c>
      <c r="AA4250" t="s">
        <v>2137</v>
      </c>
      <c r="AB4250" t="s">
        <v>2127</v>
      </c>
    </row>
    <row r="4251" spans="1:28" x14ac:dyDescent="0.2">
      <c r="A4251">
        <v>16141513</v>
      </c>
      <c r="B4251" t="s">
        <v>6970</v>
      </c>
      <c r="C4251" t="s">
        <v>5118</v>
      </c>
      <c r="D4251" t="s">
        <v>354</v>
      </c>
      <c r="E4251" t="s">
        <v>317</v>
      </c>
      <c r="F4251" t="s">
        <v>370</v>
      </c>
      <c r="G4251" t="s">
        <v>370</v>
      </c>
      <c r="H4251" t="s">
        <v>354</v>
      </c>
      <c r="I4251" t="s">
        <v>317</v>
      </c>
      <c r="J4251" t="s">
        <v>1040</v>
      </c>
      <c r="K4251" t="s">
        <v>595</v>
      </c>
      <c r="L4251" t="s">
        <v>14692</v>
      </c>
      <c r="M4251" s="11">
        <v>43124.511064814818</v>
      </c>
      <c r="N4251" s="11">
        <v>43124.511064814818</v>
      </c>
      <c r="O4251" s="11">
        <v>43131.540509259263</v>
      </c>
      <c r="P4251" t="s">
        <v>2124</v>
      </c>
      <c r="Q4251" t="s">
        <v>1061</v>
      </c>
      <c r="R4251" t="s">
        <v>14693</v>
      </c>
      <c r="S4251" t="s">
        <v>2125</v>
      </c>
      <c r="T4251" t="s">
        <v>2126</v>
      </c>
      <c r="U4251" t="s">
        <v>2127</v>
      </c>
      <c r="V4251">
        <v>0</v>
      </c>
      <c r="W4251" t="s">
        <v>2127</v>
      </c>
      <c r="X4251" t="s">
        <v>2125</v>
      </c>
      <c r="Y4251" t="s">
        <v>2125</v>
      </c>
      <c r="Z4251" t="s">
        <v>634</v>
      </c>
      <c r="AA4251" t="s">
        <v>2128</v>
      </c>
      <c r="AB4251" t="s">
        <v>3108</v>
      </c>
    </row>
    <row r="4252" spans="1:28" x14ac:dyDescent="0.2">
      <c r="A4252">
        <v>16141575</v>
      </c>
      <c r="B4252" t="s">
        <v>11230</v>
      </c>
      <c r="C4252" t="s">
        <v>3727</v>
      </c>
      <c r="D4252" t="s">
        <v>460</v>
      </c>
      <c r="E4252" t="s">
        <v>317</v>
      </c>
      <c r="F4252" t="s">
        <v>316</v>
      </c>
      <c r="G4252" t="s">
        <v>316</v>
      </c>
      <c r="H4252" t="s">
        <v>460</v>
      </c>
      <c r="I4252" t="s">
        <v>317</v>
      </c>
      <c r="J4252" t="s">
        <v>334</v>
      </c>
      <c r="K4252" t="s">
        <v>438</v>
      </c>
      <c r="L4252" t="s">
        <v>14694</v>
      </c>
      <c r="M4252" s="11">
        <v>43124.514710648145</v>
      </c>
      <c r="N4252" s="11">
        <v>43124.514710648145</v>
      </c>
      <c r="O4252" s="11">
        <v>43131.553078703706</v>
      </c>
      <c r="P4252" t="s">
        <v>2124</v>
      </c>
      <c r="Q4252" t="s">
        <v>804</v>
      </c>
      <c r="R4252" t="s">
        <v>14695</v>
      </c>
      <c r="S4252" t="s">
        <v>2125</v>
      </c>
      <c r="T4252" t="s">
        <v>2126</v>
      </c>
      <c r="U4252" t="s">
        <v>2127</v>
      </c>
      <c r="V4252">
        <v>0</v>
      </c>
      <c r="W4252" t="s">
        <v>2127</v>
      </c>
      <c r="X4252" t="s">
        <v>2125</v>
      </c>
      <c r="Y4252" t="s">
        <v>2125</v>
      </c>
      <c r="Z4252" t="s">
        <v>1321</v>
      </c>
      <c r="AA4252" t="s">
        <v>2137</v>
      </c>
      <c r="AB4252" t="s">
        <v>2127</v>
      </c>
    </row>
    <row r="4253" spans="1:28" x14ac:dyDescent="0.2">
      <c r="A4253">
        <v>16141593</v>
      </c>
      <c r="B4253" t="s">
        <v>2453</v>
      </c>
      <c r="C4253" t="s">
        <v>14696</v>
      </c>
      <c r="D4253" t="s">
        <v>443</v>
      </c>
      <c r="E4253" t="s">
        <v>317</v>
      </c>
      <c r="F4253" t="s">
        <v>382</v>
      </c>
      <c r="G4253" t="s">
        <v>382</v>
      </c>
      <c r="H4253" t="s">
        <v>443</v>
      </c>
      <c r="I4253" t="s">
        <v>317</v>
      </c>
      <c r="J4253" t="s">
        <v>322</v>
      </c>
      <c r="K4253" t="s">
        <v>841</v>
      </c>
      <c r="L4253" t="s">
        <v>14697</v>
      </c>
      <c r="M4253" s="11">
        <v>43124.515694444446</v>
      </c>
      <c r="N4253" s="11">
        <v>43124.515694444446</v>
      </c>
      <c r="O4253" s="11">
        <v>43131.534236111111</v>
      </c>
      <c r="P4253" t="s">
        <v>2124</v>
      </c>
      <c r="Q4253" t="s">
        <v>820</v>
      </c>
      <c r="R4253" t="s">
        <v>14698</v>
      </c>
      <c r="S4253" t="s">
        <v>2125</v>
      </c>
      <c r="T4253" t="s">
        <v>2126</v>
      </c>
      <c r="U4253" t="s">
        <v>2127</v>
      </c>
      <c r="V4253">
        <v>0</v>
      </c>
      <c r="W4253" t="s">
        <v>2127</v>
      </c>
      <c r="X4253" t="s">
        <v>2125</v>
      </c>
      <c r="Y4253" t="s">
        <v>2125</v>
      </c>
      <c r="Z4253" t="s">
        <v>378</v>
      </c>
      <c r="AA4253" t="s">
        <v>2137</v>
      </c>
      <c r="AB4253" t="s">
        <v>2127</v>
      </c>
    </row>
    <row r="4254" spans="1:28" x14ac:dyDescent="0.2">
      <c r="A4254">
        <v>16141639</v>
      </c>
      <c r="B4254" t="s">
        <v>12494</v>
      </c>
      <c r="C4254" t="s">
        <v>12495</v>
      </c>
      <c r="D4254" t="s">
        <v>510</v>
      </c>
      <c r="E4254" t="s">
        <v>317</v>
      </c>
      <c r="F4254" t="s">
        <v>2127</v>
      </c>
      <c r="G4254" t="s">
        <v>316</v>
      </c>
      <c r="H4254" t="s">
        <v>510</v>
      </c>
      <c r="I4254" t="s">
        <v>317</v>
      </c>
      <c r="J4254" t="s">
        <v>334</v>
      </c>
      <c r="K4254" t="s">
        <v>3665</v>
      </c>
      <c r="L4254" t="s">
        <v>14699</v>
      </c>
      <c r="M4254" s="11">
        <v>43124.518136574072</v>
      </c>
      <c r="N4254" s="11">
        <v>43124.518136574072</v>
      </c>
      <c r="O4254" s="11">
        <v>43131.521111111113</v>
      </c>
      <c r="P4254" t="s">
        <v>2124</v>
      </c>
      <c r="Q4254" t="s">
        <v>3694</v>
      </c>
      <c r="R4254" t="s">
        <v>14700</v>
      </c>
      <c r="S4254" t="s">
        <v>2125</v>
      </c>
      <c r="T4254" t="s">
        <v>2126</v>
      </c>
      <c r="U4254" t="s">
        <v>2127</v>
      </c>
      <c r="V4254">
        <v>0</v>
      </c>
      <c r="W4254" t="s">
        <v>2127</v>
      </c>
      <c r="X4254" t="s">
        <v>2125</v>
      </c>
      <c r="Y4254" t="s">
        <v>2125</v>
      </c>
      <c r="Z4254" t="s">
        <v>2356</v>
      </c>
      <c r="AA4254" t="s">
        <v>2137</v>
      </c>
      <c r="AB4254" t="s">
        <v>2127</v>
      </c>
    </row>
    <row r="4255" spans="1:28" x14ac:dyDescent="0.2">
      <c r="A4255">
        <v>16141728</v>
      </c>
      <c r="B4255" t="s">
        <v>14701</v>
      </c>
      <c r="C4255" t="s">
        <v>7116</v>
      </c>
      <c r="D4255" t="s">
        <v>354</v>
      </c>
      <c r="E4255" t="s">
        <v>317</v>
      </c>
      <c r="F4255" t="s">
        <v>370</v>
      </c>
      <c r="G4255" t="s">
        <v>370</v>
      </c>
      <c r="H4255" t="s">
        <v>354</v>
      </c>
      <c r="I4255" t="s">
        <v>317</v>
      </c>
      <c r="J4255" t="s">
        <v>1040</v>
      </c>
      <c r="K4255" t="s">
        <v>1942</v>
      </c>
      <c r="L4255" t="s">
        <v>14702</v>
      </c>
      <c r="M4255" s="11">
        <v>43124.523634259262</v>
      </c>
      <c r="N4255" s="11">
        <v>43124.523634259262</v>
      </c>
      <c r="O4255" s="11">
        <v>43131.545636574076</v>
      </c>
      <c r="P4255" t="s">
        <v>2124</v>
      </c>
      <c r="Q4255" t="s">
        <v>1061</v>
      </c>
      <c r="R4255" t="s">
        <v>14703</v>
      </c>
      <c r="S4255" t="s">
        <v>2125</v>
      </c>
      <c r="T4255" t="s">
        <v>2126</v>
      </c>
      <c r="U4255" t="s">
        <v>2127</v>
      </c>
      <c r="V4255">
        <v>0</v>
      </c>
      <c r="W4255" t="s">
        <v>2127</v>
      </c>
      <c r="X4255" t="s">
        <v>2125</v>
      </c>
      <c r="Y4255" t="s">
        <v>2125</v>
      </c>
      <c r="Z4255" t="s">
        <v>1549</v>
      </c>
      <c r="AA4255" t="s">
        <v>2128</v>
      </c>
      <c r="AB4255" t="s">
        <v>2127</v>
      </c>
    </row>
    <row r="4256" spans="1:28" x14ac:dyDescent="0.2">
      <c r="A4256">
        <v>16141731</v>
      </c>
      <c r="B4256" t="s">
        <v>4697</v>
      </c>
      <c r="C4256" t="s">
        <v>4698</v>
      </c>
      <c r="D4256" t="s">
        <v>1105</v>
      </c>
      <c r="E4256" t="s">
        <v>317</v>
      </c>
      <c r="F4256" t="s">
        <v>357</v>
      </c>
      <c r="G4256" t="s">
        <v>357</v>
      </c>
      <c r="H4256" t="s">
        <v>1105</v>
      </c>
      <c r="I4256" t="s">
        <v>317</v>
      </c>
      <c r="J4256" t="s">
        <v>334</v>
      </c>
      <c r="K4256" t="s">
        <v>14704</v>
      </c>
      <c r="L4256" t="s">
        <v>14705</v>
      </c>
      <c r="M4256" s="11">
        <v>43124.523692129631</v>
      </c>
      <c r="N4256" s="11">
        <v>43124.523692129631</v>
      </c>
      <c r="O4256" s="11">
        <v>43131.750115740739</v>
      </c>
      <c r="P4256" t="s">
        <v>2124</v>
      </c>
      <c r="Q4256" t="s">
        <v>3317</v>
      </c>
      <c r="R4256" t="s">
        <v>10403</v>
      </c>
      <c r="S4256" t="s">
        <v>2125</v>
      </c>
      <c r="T4256" t="s">
        <v>2126</v>
      </c>
      <c r="U4256" t="s">
        <v>2127</v>
      </c>
      <c r="V4256">
        <v>0</v>
      </c>
      <c r="W4256" t="s">
        <v>2127</v>
      </c>
      <c r="X4256" t="s">
        <v>2125</v>
      </c>
      <c r="Y4256" t="s">
        <v>2125</v>
      </c>
      <c r="Z4256" t="s">
        <v>433</v>
      </c>
      <c r="AA4256" t="s">
        <v>2128</v>
      </c>
      <c r="AB4256" t="s">
        <v>2127</v>
      </c>
    </row>
    <row r="4257" spans="1:28" x14ac:dyDescent="0.2">
      <c r="A4257">
        <v>16141753</v>
      </c>
      <c r="B4257" t="s">
        <v>1466</v>
      </c>
      <c r="C4257" t="s">
        <v>5654</v>
      </c>
      <c r="D4257" t="s">
        <v>510</v>
      </c>
      <c r="E4257" t="s">
        <v>317</v>
      </c>
      <c r="F4257" t="s">
        <v>370</v>
      </c>
      <c r="G4257" t="s">
        <v>414</v>
      </c>
      <c r="H4257" t="s">
        <v>892</v>
      </c>
      <c r="J4257" t="s">
        <v>334</v>
      </c>
      <c r="K4257" t="s">
        <v>1086</v>
      </c>
      <c r="L4257" t="s">
        <v>14706</v>
      </c>
      <c r="M4257" s="11">
        <v>43124.525347222225</v>
      </c>
      <c r="N4257" s="11">
        <v>43124.525347222225</v>
      </c>
      <c r="O4257" s="11">
        <v>43131.687534722223</v>
      </c>
      <c r="P4257" t="s">
        <v>2124</v>
      </c>
      <c r="Q4257" t="s">
        <v>600</v>
      </c>
      <c r="R4257" t="s">
        <v>14707</v>
      </c>
      <c r="S4257" t="s">
        <v>2125</v>
      </c>
      <c r="T4257" t="s">
        <v>2126</v>
      </c>
      <c r="U4257" t="s">
        <v>2127</v>
      </c>
      <c r="V4257">
        <v>0</v>
      </c>
      <c r="W4257" t="s">
        <v>2127</v>
      </c>
      <c r="X4257" t="s">
        <v>2125</v>
      </c>
      <c r="Y4257" t="s">
        <v>2125</v>
      </c>
      <c r="Z4257" t="s">
        <v>481</v>
      </c>
      <c r="AA4257" t="s">
        <v>2137</v>
      </c>
      <c r="AB4257" t="s">
        <v>2127</v>
      </c>
    </row>
    <row r="4258" spans="1:28" x14ac:dyDescent="0.2">
      <c r="A4258">
        <v>16141941</v>
      </c>
      <c r="B4258" t="s">
        <v>6970</v>
      </c>
      <c r="C4258" t="s">
        <v>5118</v>
      </c>
      <c r="D4258" t="s">
        <v>354</v>
      </c>
      <c r="E4258" t="s">
        <v>317</v>
      </c>
      <c r="F4258" t="s">
        <v>370</v>
      </c>
      <c r="G4258" t="s">
        <v>370</v>
      </c>
      <c r="H4258" t="s">
        <v>354</v>
      </c>
      <c r="I4258" t="s">
        <v>317</v>
      </c>
      <c r="J4258" t="s">
        <v>322</v>
      </c>
      <c r="K4258" t="s">
        <v>595</v>
      </c>
      <c r="L4258" t="s">
        <v>14708</v>
      </c>
      <c r="M4258" s="11">
        <v>43124.539490740739</v>
      </c>
      <c r="N4258" s="11">
        <v>43124.539490740739</v>
      </c>
      <c r="O4258" s="11">
        <v>43131.541145833333</v>
      </c>
      <c r="P4258" t="s">
        <v>2124</v>
      </c>
      <c r="Q4258" t="s">
        <v>483</v>
      </c>
      <c r="R4258" t="s">
        <v>14709</v>
      </c>
      <c r="S4258" t="s">
        <v>2125</v>
      </c>
      <c r="T4258" t="s">
        <v>2126</v>
      </c>
      <c r="U4258" t="s">
        <v>2127</v>
      </c>
      <c r="V4258">
        <v>0</v>
      </c>
      <c r="W4258" t="s">
        <v>2127</v>
      </c>
      <c r="X4258" t="s">
        <v>2125</v>
      </c>
      <c r="Y4258" t="s">
        <v>2125</v>
      </c>
      <c r="Z4258" t="s">
        <v>634</v>
      </c>
      <c r="AA4258" t="s">
        <v>2137</v>
      </c>
      <c r="AB4258" t="s">
        <v>2127</v>
      </c>
    </row>
    <row r="4259" spans="1:28" x14ac:dyDescent="0.2">
      <c r="A4259">
        <v>16141973</v>
      </c>
      <c r="B4259" t="s">
        <v>14710</v>
      </c>
      <c r="C4259" t="s">
        <v>2993</v>
      </c>
      <c r="D4259" t="s">
        <v>434</v>
      </c>
      <c r="E4259" t="s">
        <v>317</v>
      </c>
      <c r="F4259" t="s">
        <v>2127</v>
      </c>
      <c r="G4259" t="s">
        <v>316</v>
      </c>
      <c r="H4259" t="s">
        <v>434</v>
      </c>
      <c r="I4259" t="s">
        <v>317</v>
      </c>
      <c r="J4259" t="s">
        <v>334</v>
      </c>
      <c r="K4259" t="s">
        <v>1700</v>
      </c>
      <c r="L4259" t="s">
        <v>14711</v>
      </c>
      <c r="M4259" s="11">
        <v>43124.54210648148</v>
      </c>
      <c r="N4259" s="11">
        <v>43124.54210648148</v>
      </c>
      <c r="O4259" s="11">
        <v>43129.612939814811</v>
      </c>
      <c r="P4259" t="s">
        <v>2124</v>
      </c>
      <c r="Q4259" t="s">
        <v>3694</v>
      </c>
      <c r="R4259" t="s">
        <v>14712</v>
      </c>
      <c r="S4259" t="s">
        <v>2125</v>
      </c>
      <c r="T4259" t="s">
        <v>2126</v>
      </c>
      <c r="U4259" t="s">
        <v>2127</v>
      </c>
      <c r="V4259">
        <v>0</v>
      </c>
      <c r="W4259" t="s">
        <v>2127</v>
      </c>
      <c r="X4259" t="s">
        <v>2125</v>
      </c>
      <c r="Y4259" t="s">
        <v>2125</v>
      </c>
      <c r="Z4259" t="s">
        <v>613</v>
      </c>
      <c r="AA4259" t="s">
        <v>2137</v>
      </c>
      <c r="AB4259" t="s">
        <v>2127</v>
      </c>
    </row>
    <row r="4260" spans="1:28" x14ac:dyDescent="0.2">
      <c r="A4260">
        <v>16142078</v>
      </c>
      <c r="B4260" t="s">
        <v>9659</v>
      </c>
      <c r="C4260" t="s">
        <v>2158</v>
      </c>
      <c r="D4260" t="s">
        <v>434</v>
      </c>
      <c r="E4260" t="s">
        <v>317</v>
      </c>
      <c r="F4260" t="s">
        <v>316</v>
      </c>
      <c r="G4260" t="s">
        <v>316</v>
      </c>
      <c r="H4260" t="s">
        <v>434</v>
      </c>
      <c r="I4260" t="s">
        <v>317</v>
      </c>
      <c r="J4260" t="s">
        <v>334</v>
      </c>
      <c r="K4260" t="s">
        <v>574</v>
      </c>
      <c r="L4260" t="s">
        <v>14713</v>
      </c>
      <c r="M4260" s="11">
        <v>43124.551817129628</v>
      </c>
      <c r="N4260" s="11">
        <v>43124.551817129628</v>
      </c>
      <c r="O4260" s="11">
        <v>43131.555532407408</v>
      </c>
      <c r="P4260" t="s">
        <v>2124</v>
      </c>
      <c r="Q4260" t="s">
        <v>584</v>
      </c>
      <c r="R4260" t="s">
        <v>14714</v>
      </c>
      <c r="S4260" t="s">
        <v>2125</v>
      </c>
      <c r="T4260" t="s">
        <v>2126</v>
      </c>
      <c r="U4260" t="s">
        <v>2127</v>
      </c>
      <c r="V4260">
        <v>0</v>
      </c>
      <c r="W4260" t="s">
        <v>2127</v>
      </c>
      <c r="X4260" t="s">
        <v>2125</v>
      </c>
      <c r="Y4260" t="s">
        <v>2125</v>
      </c>
      <c r="Z4260" t="s">
        <v>312</v>
      </c>
      <c r="AA4260" t="s">
        <v>2128</v>
      </c>
      <c r="AB4260" t="s">
        <v>2127</v>
      </c>
    </row>
    <row r="4261" spans="1:28" x14ac:dyDescent="0.2">
      <c r="A4261">
        <v>16142102</v>
      </c>
      <c r="B4261" t="s">
        <v>11230</v>
      </c>
      <c r="C4261" t="s">
        <v>3727</v>
      </c>
      <c r="D4261" t="s">
        <v>460</v>
      </c>
      <c r="E4261" t="s">
        <v>317</v>
      </c>
      <c r="F4261" t="s">
        <v>316</v>
      </c>
      <c r="G4261" t="s">
        <v>316</v>
      </c>
      <c r="H4261" t="s">
        <v>460</v>
      </c>
      <c r="I4261" t="s">
        <v>317</v>
      </c>
      <c r="J4261" t="s">
        <v>334</v>
      </c>
      <c r="K4261" t="s">
        <v>14715</v>
      </c>
      <c r="L4261" t="s">
        <v>14716</v>
      </c>
      <c r="M4261" s="11">
        <v>43124.553240740737</v>
      </c>
      <c r="N4261" s="11">
        <v>43124.553240740737</v>
      </c>
      <c r="O4261" s="11">
        <v>43131.562731481485</v>
      </c>
      <c r="P4261" t="s">
        <v>2124</v>
      </c>
      <c r="Q4261" t="s">
        <v>436</v>
      </c>
      <c r="R4261" t="s">
        <v>14717</v>
      </c>
      <c r="S4261" t="s">
        <v>2125</v>
      </c>
      <c r="T4261" t="s">
        <v>2126</v>
      </c>
      <c r="U4261" t="s">
        <v>2127</v>
      </c>
      <c r="V4261">
        <v>0</v>
      </c>
      <c r="W4261" t="s">
        <v>2127</v>
      </c>
      <c r="X4261" t="s">
        <v>2125</v>
      </c>
      <c r="Y4261" t="s">
        <v>2125</v>
      </c>
      <c r="Z4261" t="s">
        <v>1321</v>
      </c>
      <c r="AA4261" t="s">
        <v>2137</v>
      </c>
      <c r="AB4261" t="s">
        <v>2127</v>
      </c>
    </row>
    <row r="4262" spans="1:28" x14ac:dyDescent="0.2">
      <c r="A4262">
        <v>16142259</v>
      </c>
      <c r="B4262" t="s">
        <v>2037</v>
      </c>
      <c r="C4262" t="s">
        <v>2158</v>
      </c>
      <c r="D4262" t="s">
        <v>518</v>
      </c>
      <c r="E4262" t="s">
        <v>317</v>
      </c>
      <c r="F4262" t="s">
        <v>316</v>
      </c>
      <c r="G4262" t="s">
        <v>316</v>
      </c>
      <c r="H4262" t="s">
        <v>518</v>
      </c>
      <c r="I4262" t="s">
        <v>317</v>
      </c>
      <c r="J4262" t="s">
        <v>334</v>
      </c>
      <c r="K4262" t="s">
        <v>7905</v>
      </c>
      <c r="L4262" t="s">
        <v>14718</v>
      </c>
      <c r="M4262" s="11">
        <v>43124.566388888888</v>
      </c>
      <c r="N4262" s="11">
        <v>43124.566388888888</v>
      </c>
      <c r="O4262" s="11">
        <v>43131.72755787037</v>
      </c>
      <c r="P4262" t="s">
        <v>2124</v>
      </c>
      <c r="Q4262" t="s">
        <v>519</v>
      </c>
      <c r="R4262" t="s">
        <v>14719</v>
      </c>
      <c r="S4262" t="s">
        <v>2125</v>
      </c>
      <c r="T4262" t="s">
        <v>2126</v>
      </c>
      <c r="U4262" t="s">
        <v>2127</v>
      </c>
      <c r="V4262">
        <v>0</v>
      </c>
      <c r="W4262" t="s">
        <v>2127</v>
      </c>
      <c r="X4262" t="s">
        <v>2125</v>
      </c>
      <c r="Y4262" t="s">
        <v>2125</v>
      </c>
      <c r="Z4262" t="s">
        <v>312</v>
      </c>
      <c r="AA4262" t="s">
        <v>2137</v>
      </c>
      <c r="AB4262" t="s">
        <v>2127</v>
      </c>
    </row>
    <row r="4263" spans="1:28" x14ac:dyDescent="0.2">
      <c r="A4263">
        <v>16142304</v>
      </c>
      <c r="B4263" t="s">
        <v>14720</v>
      </c>
      <c r="C4263" t="s">
        <v>14721</v>
      </c>
      <c r="D4263" t="s">
        <v>392</v>
      </c>
      <c r="E4263" t="s">
        <v>317</v>
      </c>
      <c r="F4263" t="s">
        <v>316</v>
      </c>
      <c r="G4263" t="s">
        <v>316</v>
      </c>
      <c r="H4263" t="s">
        <v>392</v>
      </c>
      <c r="I4263" t="s">
        <v>317</v>
      </c>
      <c r="J4263" t="s">
        <v>1040</v>
      </c>
      <c r="K4263" t="s">
        <v>1125</v>
      </c>
      <c r="L4263" t="s">
        <v>14722</v>
      </c>
      <c r="M4263" s="11">
        <v>43124.569594907407</v>
      </c>
      <c r="N4263" s="11">
        <v>43124.569594907407</v>
      </c>
      <c r="O4263" s="11">
        <v>43131.601712962962</v>
      </c>
      <c r="P4263" t="s">
        <v>2124</v>
      </c>
      <c r="Q4263" t="s">
        <v>5368</v>
      </c>
      <c r="R4263" t="s">
        <v>14723</v>
      </c>
      <c r="S4263" t="s">
        <v>2125</v>
      </c>
      <c r="T4263" t="s">
        <v>2126</v>
      </c>
      <c r="U4263" t="s">
        <v>2127</v>
      </c>
      <c r="V4263">
        <v>0</v>
      </c>
      <c r="W4263" t="s">
        <v>2127</v>
      </c>
      <c r="X4263" t="s">
        <v>2125</v>
      </c>
      <c r="Y4263" t="s">
        <v>2125</v>
      </c>
      <c r="Z4263" t="s">
        <v>1689</v>
      </c>
      <c r="AA4263" t="s">
        <v>2128</v>
      </c>
      <c r="AB4263" t="s">
        <v>2127</v>
      </c>
    </row>
    <row r="4264" spans="1:28" x14ac:dyDescent="0.2">
      <c r="A4264">
        <v>16142378</v>
      </c>
      <c r="B4264" t="s">
        <v>14720</v>
      </c>
      <c r="C4264" t="s">
        <v>14721</v>
      </c>
      <c r="D4264" t="s">
        <v>392</v>
      </c>
      <c r="E4264" t="s">
        <v>317</v>
      </c>
      <c r="F4264" t="s">
        <v>370</v>
      </c>
      <c r="G4264" t="s">
        <v>370</v>
      </c>
      <c r="H4264" t="s">
        <v>392</v>
      </c>
      <c r="I4264" t="s">
        <v>317</v>
      </c>
      <c r="J4264" t="s">
        <v>322</v>
      </c>
      <c r="K4264" t="s">
        <v>1125</v>
      </c>
      <c r="L4264" t="s">
        <v>14724</v>
      </c>
      <c r="M4264" s="11">
        <v>43124.572974537034</v>
      </c>
      <c r="N4264" s="11">
        <v>43124.572974537034</v>
      </c>
      <c r="O4264" s="11">
        <v>43131.592731481483</v>
      </c>
      <c r="P4264" t="s">
        <v>2124</v>
      </c>
      <c r="Q4264" t="s">
        <v>483</v>
      </c>
      <c r="R4264" t="s">
        <v>14725</v>
      </c>
      <c r="S4264" t="s">
        <v>2125</v>
      </c>
      <c r="T4264" t="s">
        <v>2126</v>
      </c>
      <c r="U4264" t="s">
        <v>2127</v>
      </c>
      <c r="V4264">
        <v>0</v>
      </c>
      <c r="W4264" t="s">
        <v>2127</v>
      </c>
      <c r="X4264" t="s">
        <v>2125</v>
      </c>
      <c r="Y4264" t="s">
        <v>2125</v>
      </c>
      <c r="Z4264" t="s">
        <v>1689</v>
      </c>
      <c r="AA4264" t="s">
        <v>2137</v>
      </c>
      <c r="AB4264" t="s">
        <v>2127</v>
      </c>
    </row>
    <row r="4265" spans="1:28" x14ac:dyDescent="0.2">
      <c r="A4265">
        <v>16142509</v>
      </c>
      <c r="B4265" t="s">
        <v>14726</v>
      </c>
      <c r="C4265" t="s">
        <v>2158</v>
      </c>
      <c r="D4265" t="s">
        <v>392</v>
      </c>
      <c r="E4265" t="s">
        <v>317</v>
      </c>
      <c r="F4265" t="s">
        <v>316</v>
      </c>
      <c r="G4265" t="s">
        <v>316</v>
      </c>
      <c r="J4265" t="s">
        <v>1040</v>
      </c>
      <c r="K4265" t="s">
        <v>574</v>
      </c>
      <c r="L4265" t="s">
        <v>14727</v>
      </c>
      <c r="M4265" s="11">
        <v>43124.581944444442</v>
      </c>
      <c r="N4265" s="11">
        <v>43124.581944444442</v>
      </c>
      <c r="O4265" s="11">
        <v>43131.59447916667</v>
      </c>
      <c r="P4265" t="s">
        <v>2124</v>
      </c>
      <c r="Q4265" t="s">
        <v>5368</v>
      </c>
      <c r="S4265" t="s">
        <v>2125</v>
      </c>
      <c r="T4265" t="s">
        <v>2126</v>
      </c>
      <c r="U4265" t="s">
        <v>2127</v>
      </c>
      <c r="V4265">
        <v>0</v>
      </c>
      <c r="W4265" t="s">
        <v>2127</v>
      </c>
      <c r="X4265" t="s">
        <v>2125</v>
      </c>
      <c r="Y4265" t="s">
        <v>2125</v>
      </c>
      <c r="Z4265" t="s">
        <v>312</v>
      </c>
      <c r="AA4265" t="s">
        <v>2128</v>
      </c>
      <c r="AB4265" t="s">
        <v>2127</v>
      </c>
    </row>
    <row r="4266" spans="1:28" x14ac:dyDescent="0.2">
      <c r="A4266">
        <v>16142515</v>
      </c>
      <c r="B4266" t="s">
        <v>6654</v>
      </c>
      <c r="C4266" t="s">
        <v>2158</v>
      </c>
      <c r="D4266" t="s">
        <v>460</v>
      </c>
      <c r="E4266" t="s">
        <v>317</v>
      </c>
      <c r="F4266" t="s">
        <v>316</v>
      </c>
      <c r="G4266" t="s">
        <v>316</v>
      </c>
      <c r="H4266" t="s">
        <v>460</v>
      </c>
      <c r="I4266" t="s">
        <v>317</v>
      </c>
      <c r="J4266" t="s">
        <v>322</v>
      </c>
      <c r="K4266" t="s">
        <v>574</v>
      </c>
      <c r="L4266" t="s">
        <v>14728</v>
      </c>
      <c r="M4266" s="11">
        <v>43124.582546296297</v>
      </c>
      <c r="N4266" s="11">
        <v>43124.582546296297</v>
      </c>
      <c r="O4266" s="11">
        <v>43131.601238425923</v>
      </c>
      <c r="P4266" t="s">
        <v>2124</v>
      </c>
      <c r="Q4266" t="s">
        <v>491</v>
      </c>
      <c r="R4266" t="s">
        <v>14729</v>
      </c>
      <c r="S4266" t="s">
        <v>2125</v>
      </c>
      <c r="T4266" t="s">
        <v>2126</v>
      </c>
      <c r="U4266" t="s">
        <v>2127</v>
      </c>
      <c r="V4266">
        <v>0</v>
      </c>
      <c r="W4266" t="s">
        <v>2127</v>
      </c>
      <c r="X4266" t="s">
        <v>2125</v>
      </c>
      <c r="Y4266" t="s">
        <v>2125</v>
      </c>
      <c r="Z4266" t="s">
        <v>312</v>
      </c>
      <c r="AA4266" t="s">
        <v>2137</v>
      </c>
      <c r="AB4266" t="s">
        <v>2127</v>
      </c>
    </row>
    <row r="4267" spans="1:28" x14ac:dyDescent="0.2">
      <c r="A4267">
        <v>16142541</v>
      </c>
      <c r="B4267" t="s">
        <v>12884</v>
      </c>
      <c r="C4267" t="s">
        <v>9195</v>
      </c>
      <c r="D4267" t="s">
        <v>518</v>
      </c>
      <c r="E4267" t="s">
        <v>317</v>
      </c>
      <c r="F4267" t="s">
        <v>316</v>
      </c>
      <c r="G4267" t="s">
        <v>316</v>
      </c>
      <c r="H4267" t="s">
        <v>518</v>
      </c>
      <c r="I4267" t="s">
        <v>317</v>
      </c>
      <c r="J4267" t="s">
        <v>334</v>
      </c>
      <c r="K4267" t="s">
        <v>595</v>
      </c>
      <c r="L4267" t="s">
        <v>14730</v>
      </c>
      <c r="M4267" s="11">
        <v>43124.584201388891</v>
      </c>
      <c r="N4267" s="11">
        <v>43124.584201388891</v>
      </c>
      <c r="O4267" s="11">
        <v>43125.363067129627</v>
      </c>
      <c r="P4267" t="s">
        <v>2124</v>
      </c>
      <c r="Q4267" t="s">
        <v>436</v>
      </c>
      <c r="R4267" t="s">
        <v>5648</v>
      </c>
      <c r="S4267" t="s">
        <v>2125</v>
      </c>
      <c r="T4267" t="s">
        <v>2126</v>
      </c>
      <c r="U4267" t="s">
        <v>2127</v>
      </c>
      <c r="V4267">
        <v>0</v>
      </c>
      <c r="W4267" t="s">
        <v>2127</v>
      </c>
      <c r="X4267" t="s">
        <v>2125</v>
      </c>
      <c r="Y4267" t="s">
        <v>2125</v>
      </c>
      <c r="Z4267" t="s">
        <v>613</v>
      </c>
      <c r="AA4267" t="s">
        <v>2137</v>
      </c>
      <c r="AB4267" t="s">
        <v>2127</v>
      </c>
    </row>
    <row r="4268" spans="1:28" x14ac:dyDescent="0.2">
      <c r="A4268">
        <v>16142711</v>
      </c>
      <c r="B4268" t="s">
        <v>1825</v>
      </c>
      <c r="C4268" t="s">
        <v>3300</v>
      </c>
      <c r="D4268" t="s">
        <v>482</v>
      </c>
      <c r="E4268" t="s">
        <v>317</v>
      </c>
      <c r="F4268" t="s">
        <v>370</v>
      </c>
      <c r="G4268" t="s">
        <v>370</v>
      </c>
      <c r="H4268" t="s">
        <v>482</v>
      </c>
      <c r="I4268" t="s">
        <v>317</v>
      </c>
      <c r="J4268" t="s">
        <v>430</v>
      </c>
      <c r="K4268" t="s">
        <v>496</v>
      </c>
      <c r="L4268" t="s">
        <v>14731</v>
      </c>
      <c r="M4268" s="11">
        <v>43124.59375</v>
      </c>
      <c r="N4268" s="11">
        <v>43124.59375</v>
      </c>
      <c r="O4268" s="11">
        <v>43131.602719907409</v>
      </c>
      <c r="P4268" t="s">
        <v>2124</v>
      </c>
      <c r="Q4268" t="s">
        <v>1354</v>
      </c>
      <c r="R4268" t="s">
        <v>14732</v>
      </c>
      <c r="S4268" t="s">
        <v>2125</v>
      </c>
      <c r="T4268" t="s">
        <v>2126</v>
      </c>
      <c r="U4268" t="s">
        <v>2127</v>
      </c>
      <c r="V4268">
        <v>0</v>
      </c>
      <c r="W4268" t="s">
        <v>2127</v>
      </c>
      <c r="X4268" t="s">
        <v>2125</v>
      </c>
      <c r="Y4268" t="s">
        <v>2125</v>
      </c>
      <c r="Z4268" t="s">
        <v>1826</v>
      </c>
      <c r="AA4268" t="s">
        <v>2137</v>
      </c>
      <c r="AB4268" t="s">
        <v>2127</v>
      </c>
    </row>
    <row r="4269" spans="1:28" x14ac:dyDescent="0.2">
      <c r="A4269">
        <v>16142748</v>
      </c>
      <c r="B4269" t="s">
        <v>14733</v>
      </c>
      <c r="C4269" t="s">
        <v>2158</v>
      </c>
      <c r="D4269" t="s">
        <v>460</v>
      </c>
      <c r="E4269" t="s">
        <v>317</v>
      </c>
      <c r="F4269" t="s">
        <v>2127</v>
      </c>
      <c r="G4269" t="s">
        <v>316</v>
      </c>
      <c r="H4269" t="s">
        <v>460</v>
      </c>
      <c r="I4269" t="s">
        <v>317</v>
      </c>
      <c r="J4269" t="s">
        <v>322</v>
      </c>
      <c r="K4269" t="s">
        <v>14734</v>
      </c>
      <c r="L4269" t="s">
        <v>14735</v>
      </c>
      <c r="M4269" s="11">
        <v>43124.595439814817</v>
      </c>
      <c r="N4269" s="11">
        <v>43124.595439814817</v>
      </c>
      <c r="O4269" s="11">
        <v>43131.599768518521</v>
      </c>
      <c r="P4269" t="s">
        <v>2124</v>
      </c>
      <c r="Q4269" t="s">
        <v>3520</v>
      </c>
      <c r="R4269" t="s">
        <v>14736</v>
      </c>
      <c r="S4269" t="s">
        <v>2125</v>
      </c>
      <c r="T4269" t="s">
        <v>2126</v>
      </c>
      <c r="U4269" t="s">
        <v>2127</v>
      </c>
      <c r="V4269">
        <v>0</v>
      </c>
      <c r="W4269" t="s">
        <v>2127</v>
      </c>
      <c r="X4269" t="s">
        <v>2125</v>
      </c>
      <c r="Y4269" t="s">
        <v>2125</v>
      </c>
      <c r="Z4269" t="s">
        <v>433</v>
      </c>
      <c r="AA4269" t="s">
        <v>2137</v>
      </c>
      <c r="AB4269" t="s">
        <v>2127</v>
      </c>
    </row>
    <row r="4270" spans="1:28" x14ac:dyDescent="0.2">
      <c r="A4270">
        <v>16142886</v>
      </c>
      <c r="B4270" t="s">
        <v>856</v>
      </c>
      <c r="C4270" t="s">
        <v>4551</v>
      </c>
      <c r="D4270" t="s">
        <v>392</v>
      </c>
      <c r="E4270" t="s">
        <v>317</v>
      </c>
      <c r="F4270" t="s">
        <v>316</v>
      </c>
      <c r="G4270" t="s">
        <v>316</v>
      </c>
      <c r="H4270" t="s">
        <v>392</v>
      </c>
      <c r="I4270" t="s">
        <v>317</v>
      </c>
      <c r="J4270" t="s">
        <v>334</v>
      </c>
      <c r="K4270" t="s">
        <v>595</v>
      </c>
      <c r="L4270" t="s">
        <v>14737</v>
      </c>
      <c r="M4270" s="11">
        <v>43124.6018287037</v>
      </c>
      <c r="N4270" s="11">
        <v>43124.6018287037</v>
      </c>
      <c r="O4270" s="11">
        <v>43131.606631944444</v>
      </c>
      <c r="P4270" t="s">
        <v>2124</v>
      </c>
      <c r="Q4270" t="s">
        <v>436</v>
      </c>
      <c r="R4270" t="s">
        <v>14738</v>
      </c>
      <c r="S4270" t="s">
        <v>2125</v>
      </c>
      <c r="T4270" t="s">
        <v>2126</v>
      </c>
      <c r="U4270" t="s">
        <v>2127</v>
      </c>
      <c r="V4270">
        <v>0</v>
      </c>
      <c r="W4270" t="s">
        <v>2127</v>
      </c>
      <c r="X4270" t="s">
        <v>2125</v>
      </c>
      <c r="Y4270" t="s">
        <v>2125</v>
      </c>
      <c r="Z4270" t="s">
        <v>433</v>
      </c>
      <c r="AA4270" t="s">
        <v>2137</v>
      </c>
      <c r="AB4270" t="s">
        <v>2127</v>
      </c>
    </row>
    <row r="4271" spans="1:28" x14ac:dyDescent="0.2">
      <c r="A4271">
        <v>16142908</v>
      </c>
      <c r="B4271" t="s">
        <v>14739</v>
      </c>
      <c r="C4271" t="s">
        <v>2158</v>
      </c>
      <c r="D4271" t="s">
        <v>315</v>
      </c>
      <c r="E4271" t="s">
        <v>317</v>
      </c>
      <c r="F4271" t="s">
        <v>316</v>
      </c>
      <c r="G4271" t="s">
        <v>323</v>
      </c>
      <c r="H4271" t="s">
        <v>1233</v>
      </c>
      <c r="I4271" t="s">
        <v>317</v>
      </c>
      <c r="J4271" t="s">
        <v>322</v>
      </c>
      <c r="K4271" t="s">
        <v>14740</v>
      </c>
      <c r="L4271" t="s">
        <v>14741</v>
      </c>
      <c r="M4271" s="11">
        <v>43124.602662037039</v>
      </c>
      <c r="N4271" s="11">
        <v>43124.602662037039</v>
      </c>
      <c r="O4271" s="11">
        <v>43131.654768518521</v>
      </c>
      <c r="P4271" t="s">
        <v>2124</v>
      </c>
      <c r="Q4271" t="s">
        <v>501</v>
      </c>
      <c r="R4271" t="s">
        <v>14742</v>
      </c>
      <c r="S4271" t="s">
        <v>2125</v>
      </c>
      <c r="T4271" t="s">
        <v>2126</v>
      </c>
      <c r="U4271" t="s">
        <v>2127</v>
      </c>
      <c r="V4271">
        <v>0</v>
      </c>
      <c r="W4271" t="s">
        <v>2127</v>
      </c>
      <c r="X4271" t="s">
        <v>2125</v>
      </c>
      <c r="Y4271" t="s">
        <v>2125</v>
      </c>
      <c r="Z4271" t="s">
        <v>312</v>
      </c>
      <c r="AA4271" t="s">
        <v>2137</v>
      </c>
      <c r="AB4271" t="s">
        <v>2127</v>
      </c>
    </row>
    <row r="4272" spans="1:28" x14ac:dyDescent="0.2">
      <c r="A4272">
        <v>16142928</v>
      </c>
      <c r="B4272" t="s">
        <v>13050</v>
      </c>
      <c r="C4272" t="s">
        <v>8481</v>
      </c>
      <c r="D4272" t="s">
        <v>468</v>
      </c>
      <c r="E4272" t="s">
        <v>317</v>
      </c>
      <c r="F4272" t="s">
        <v>316</v>
      </c>
      <c r="G4272" t="s">
        <v>316</v>
      </c>
      <c r="H4272" t="s">
        <v>468</v>
      </c>
      <c r="I4272" t="s">
        <v>317</v>
      </c>
      <c r="J4272" t="s">
        <v>334</v>
      </c>
      <c r="K4272" t="s">
        <v>595</v>
      </c>
      <c r="L4272" t="s">
        <v>14743</v>
      </c>
      <c r="M4272" s="11">
        <v>43124.603680555556</v>
      </c>
      <c r="N4272" s="11">
        <v>43124.603680555556</v>
      </c>
      <c r="O4272" s="11">
        <v>43131.605636574073</v>
      </c>
      <c r="P4272" t="s">
        <v>2124</v>
      </c>
      <c r="Q4272" t="s">
        <v>436</v>
      </c>
      <c r="R4272" t="s">
        <v>14744</v>
      </c>
      <c r="S4272" t="s">
        <v>2125</v>
      </c>
      <c r="T4272" t="s">
        <v>2126</v>
      </c>
      <c r="U4272" t="s">
        <v>2127</v>
      </c>
      <c r="V4272">
        <v>0</v>
      </c>
      <c r="W4272" t="s">
        <v>2127</v>
      </c>
      <c r="X4272" t="s">
        <v>2125</v>
      </c>
      <c r="Y4272" t="s">
        <v>2125</v>
      </c>
      <c r="Z4272" t="s">
        <v>459</v>
      </c>
      <c r="AA4272" t="s">
        <v>2137</v>
      </c>
      <c r="AB4272" t="s">
        <v>2127</v>
      </c>
    </row>
    <row r="4273" spans="1:28" x14ac:dyDescent="0.2">
      <c r="A4273">
        <v>16142955</v>
      </c>
      <c r="B4273" t="s">
        <v>14745</v>
      </c>
      <c r="C4273" t="s">
        <v>2158</v>
      </c>
      <c r="D4273" t="s">
        <v>401</v>
      </c>
      <c r="E4273" t="s">
        <v>317</v>
      </c>
      <c r="F4273" t="s">
        <v>316</v>
      </c>
      <c r="G4273" t="s">
        <v>316</v>
      </c>
      <c r="H4273" t="s">
        <v>401</v>
      </c>
      <c r="I4273" t="s">
        <v>317</v>
      </c>
      <c r="J4273" t="s">
        <v>334</v>
      </c>
      <c r="K4273" t="s">
        <v>591</v>
      </c>
      <c r="L4273" t="s">
        <v>14746</v>
      </c>
      <c r="M4273" s="11">
        <v>43124.604618055557</v>
      </c>
      <c r="N4273" s="11">
        <v>43124.604618055557</v>
      </c>
      <c r="O4273" s="11">
        <v>43131.606412037036</v>
      </c>
      <c r="P4273" t="s">
        <v>2124</v>
      </c>
      <c r="Q4273" t="s">
        <v>2038</v>
      </c>
      <c r="R4273" t="s">
        <v>14747</v>
      </c>
      <c r="S4273" t="s">
        <v>2125</v>
      </c>
      <c r="T4273" t="s">
        <v>2126</v>
      </c>
      <c r="U4273" t="s">
        <v>2127</v>
      </c>
      <c r="V4273">
        <v>0</v>
      </c>
      <c r="W4273" t="s">
        <v>2127</v>
      </c>
      <c r="X4273" t="s">
        <v>2125</v>
      </c>
      <c r="Y4273" t="s">
        <v>2125</v>
      </c>
      <c r="Z4273" t="s">
        <v>312</v>
      </c>
      <c r="AA4273" t="s">
        <v>2128</v>
      </c>
      <c r="AB4273" t="s">
        <v>2127</v>
      </c>
    </row>
    <row r="4274" spans="1:28" x14ac:dyDescent="0.2">
      <c r="A4274">
        <v>16143007</v>
      </c>
      <c r="B4274" t="s">
        <v>14748</v>
      </c>
      <c r="C4274" t="s">
        <v>3412</v>
      </c>
      <c r="D4274" t="s">
        <v>460</v>
      </c>
      <c r="E4274" t="s">
        <v>317</v>
      </c>
      <c r="F4274" t="s">
        <v>316</v>
      </c>
      <c r="G4274" t="s">
        <v>316</v>
      </c>
      <c r="H4274" t="s">
        <v>460</v>
      </c>
      <c r="I4274" t="s">
        <v>317</v>
      </c>
      <c r="J4274" t="s">
        <v>334</v>
      </c>
      <c r="K4274" t="s">
        <v>1218</v>
      </c>
      <c r="L4274" t="s">
        <v>14749</v>
      </c>
      <c r="M4274" s="11">
        <v>43124.606562499997</v>
      </c>
      <c r="N4274" s="11">
        <v>43124.606562499997</v>
      </c>
      <c r="O4274" s="11">
        <v>43131.632881944446</v>
      </c>
      <c r="P4274" t="s">
        <v>2124</v>
      </c>
      <c r="Q4274" t="s">
        <v>436</v>
      </c>
      <c r="R4274" t="s">
        <v>14750</v>
      </c>
      <c r="S4274" t="s">
        <v>2125</v>
      </c>
      <c r="T4274" t="s">
        <v>2126</v>
      </c>
      <c r="U4274" t="s">
        <v>2127</v>
      </c>
      <c r="V4274">
        <v>0</v>
      </c>
      <c r="W4274" t="s">
        <v>2127</v>
      </c>
      <c r="X4274" t="s">
        <v>2125</v>
      </c>
      <c r="Y4274" t="s">
        <v>2125</v>
      </c>
      <c r="Z4274" t="s">
        <v>421</v>
      </c>
      <c r="AA4274" t="s">
        <v>2137</v>
      </c>
      <c r="AB4274" t="s">
        <v>2127</v>
      </c>
    </row>
    <row r="4275" spans="1:28" x14ac:dyDescent="0.2">
      <c r="A4275">
        <v>16143086</v>
      </c>
      <c r="B4275" t="s">
        <v>14751</v>
      </c>
      <c r="C4275" t="s">
        <v>2340</v>
      </c>
      <c r="D4275" t="s">
        <v>518</v>
      </c>
      <c r="E4275" t="s">
        <v>317</v>
      </c>
      <c r="F4275" t="s">
        <v>316</v>
      </c>
      <c r="G4275" t="s">
        <v>323</v>
      </c>
      <c r="H4275" t="s">
        <v>503</v>
      </c>
      <c r="I4275" t="s">
        <v>317</v>
      </c>
      <c r="J4275" t="s">
        <v>334</v>
      </c>
      <c r="K4275" t="s">
        <v>3330</v>
      </c>
      <c r="L4275" t="s">
        <v>14752</v>
      </c>
      <c r="M4275" s="11">
        <v>43124.609837962962</v>
      </c>
      <c r="N4275" s="11">
        <v>43124.609837962962</v>
      </c>
      <c r="O4275" s="11">
        <v>43131.40520833333</v>
      </c>
      <c r="P4275" t="s">
        <v>2124</v>
      </c>
      <c r="Q4275" t="s">
        <v>804</v>
      </c>
      <c r="R4275" t="s">
        <v>14753</v>
      </c>
      <c r="S4275" t="s">
        <v>2125</v>
      </c>
      <c r="T4275" t="s">
        <v>2126</v>
      </c>
      <c r="U4275" t="s">
        <v>2127</v>
      </c>
      <c r="V4275">
        <v>0</v>
      </c>
      <c r="W4275" t="s">
        <v>2127</v>
      </c>
      <c r="X4275" t="s">
        <v>2125</v>
      </c>
      <c r="Y4275" t="s">
        <v>2125</v>
      </c>
      <c r="Z4275" t="s">
        <v>534</v>
      </c>
      <c r="AA4275" t="s">
        <v>2137</v>
      </c>
      <c r="AB4275" t="s">
        <v>2127</v>
      </c>
    </row>
    <row r="4276" spans="1:28" x14ac:dyDescent="0.2">
      <c r="A4276">
        <v>16143183</v>
      </c>
      <c r="B4276" t="s">
        <v>12542</v>
      </c>
      <c r="C4276" t="s">
        <v>4762</v>
      </c>
      <c r="D4276" t="s">
        <v>468</v>
      </c>
      <c r="E4276" t="s">
        <v>317</v>
      </c>
      <c r="F4276" t="s">
        <v>316</v>
      </c>
      <c r="G4276" t="s">
        <v>316</v>
      </c>
      <c r="H4276" t="s">
        <v>468</v>
      </c>
      <c r="I4276" t="s">
        <v>317</v>
      </c>
      <c r="J4276" t="s">
        <v>334</v>
      </c>
      <c r="K4276" t="s">
        <v>1101</v>
      </c>
      <c r="L4276" t="s">
        <v>14754</v>
      </c>
      <c r="M4276" s="11">
        <v>43124.61451388889</v>
      </c>
      <c r="N4276" s="11">
        <v>43124.61451388889</v>
      </c>
      <c r="O4276" s="11">
        <v>43131.618020833332</v>
      </c>
      <c r="P4276" t="s">
        <v>2124</v>
      </c>
      <c r="Q4276" t="s">
        <v>436</v>
      </c>
      <c r="R4276" t="s">
        <v>14755</v>
      </c>
      <c r="S4276" t="s">
        <v>2125</v>
      </c>
      <c r="T4276" t="s">
        <v>2126</v>
      </c>
      <c r="U4276" t="s">
        <v>2127</v>
      </c>
      <c r="V4276">
        <v>0</v>
      </c>
      <c r="W4276" t="s">
        <v>2127</v>
      </c>
      <c r="X4276" t="s">
        <v>2125</v>
      </c>
      <c r="Y4276" t="s">
        <v>2125</v>
      </c>
      <c r="Z4276" t="s">
        <v>433</v>
      </c>
      <c r="AA4276" t="s">
        <v>2137</v>
      </c>
      <c r="AB4276" t="s">
        <v>2127</v>
      </c>
    </row>
    <row r="4277" spans="1:28" x14ac:dyDescent="0.2">
      <c r="A4277">
        <v>16143235</v>
      </c>
      <c r="B4277" t="s">
        <v>14756</v>
      </c>
      <c r="C4277" t="s">
        <v>2158</v>
      </c>
      <c r="D4277" t="s">
        <v>354</v>
      </c>
      <c r="E4277" t="s">
        <v>317</v>
      </c>
      <c r="F4277" t="s">
        <v>316</v>
      </c>
      <c r="G4277" t="s">
        <v>316</v>
      </c>
      <c r="J4277" t="s">
        <v>1040</v>
      </c>
      <c r="K4277" t="s">
        <v>1062</v>
      </c>
      <c r="L4277" t="s">
        <v>14757</v>
      </c>
      <c r="M4277" s="11">
        <v>43124.616377314815</v>
      </c>
      <c r="N4277" s="11">
        <v>43124.616377314815</v>
      </c>
      <c r="O4277" s="11">
        <v>43131.639652777776</v>
      </c>
      <c r="P4277" t="s">
        <v>2124</v>
      </c>
      <c r="Q4277" t="s">
        <v>551</v>
      </c>
      <c r="S4277" t="s">
        <v>2125</v>
      </c>
      <c r="T4277" t="s">
        <v>2126</v>
      </c>
      <c r="U4277" t="s">
        <v>2127</v>
      </c>
      <c r="V4277">
        <v>0</v>
      </c>
      <c r="W4277" t="s">
        <v>2127</v>
      </c>
      <c r="X4277" t="s">
        <v>2125</v>
      </c>
      <c r="Y4277" t="s">
        <v>2125</v>
      </c>
      <c r="Z4277" t="s">
        <v>312</v>
      </c>
      <c r="AA4277" t="s">
        <v>2128</v>
      </c>
      <c r="AB4277" t="s">
        <v>2127</v>
      </c>
    </row>
    <row r="4278" spans="1:28" x14ac:dyDescent="0.2">
      <c r="A4278">
        <v>16143319</v>
      </c>
      <c r="B4278" t="s">
        <v>5840</v>
      </c>
      <c r="C4278" t="s">
        <v>5841</v>
      </c>
      <c r="D4278" t="s">
        <v>369</v>
      </c>
      <c r="E4278" t="s">
        <v>317</v>
      </c>
      <c r="F4278" t="s">
        <v>2127</v>
      </c>
      <c r="G4278" t="s">
        <v>370</v>
      </c>
      <c r="H4278" t="s">
        <v>369</v>
      </c>
      <c r="I4278" t="s">
        <v>317</v>
      </c>
      <c r="J4278" t="s">
        <v>334</v>
      </c>
      <c r="K4278" t="s">
        <v>3558</v>
      </c>
      <c r="L4278" t="s">
        <v>14758</v>
      </c>
      <c r="M4278" s="11">
        <v>43124.619363425925</v>
      </c>
      <c r="N4278" s="11">
        <v>43124.619363425925</v>
      </c>
      <c r="O4278" s="11">
        <v>43131.621053240742</v>
      </c>
      <c r="P4278" t="s">
        <v>2124</v>
      </c>
      <c r="Q4278" t="s">
        <v>3694</v>
      </c>
      <c r="R4278" t="s">
        <v>3887</v>
      </c>
      <c r="S4278" t="s">
        <v>2125</v>
      </c>
      <c r="T4278" t="s">
        <v>2126</v>
      </c>
      <c r="U4278" t="s">
        <v>2127</v>
      </c>
      <c r="V4278">
        <v>0</v>
      </c>
      <c r="W4278" t="s">
        <v>2127</v>
      </c>
      <c r="X4278" t="s">
        <v>2125</v>
      </c>
      <c r="Y4278" t="s">
        <v>2125</v>
      </c>
      <c r="Z4278" t="s">
        <v>459</v>
      </c>
      <c r="AA4278" t="s">
        <v>2137</v>
      </c>
      <c r="AB4278" t="s">
        <v>2127</v>
      </c>
    </row>
    <row r="4279" spans="1:28" x14ac:dyDescent="0.2">
      <c r="A4279">
        <v>16143325</v>
      </c>
      <c r="B4279" t="s">
        <v>14759</v>
      </c>
      <c r="C4279" t="s">
        <v>2180</v>
      </c>
      <c r="D4279" t="s">
        <v>392</v>
      </c>
      <c r="E4279" t="s">
        <v>317</v>
      </c>
      <c r="F4279" t="s">
        <v>316</v>
      </c>
      <c r="G4279" t="s">
        <v>316</v>
      </c>
      <c r="H4279" t="s">
        <v>392</v>
      </c>
      <c r="I4279" t="s">
        <v>317</v>
      </c>
      <c r="J4279" t="s">
        <v>334</v>
      </c>
      <c r="K4279" t="s">
        <v>14760</v>
      </c>
      <c r="L4279" t="s">
        <v>14761</v>
      </c>
      <c r="M4279" s="11">
        <v>43124.619502314818</v>
      </c>
      <c r="N4279" s="11">
        <v>43124.619502314818</v>
      </c>
      <c r="O4279" s="11">
        <v>43125.600474537037</v>
      </c>
      <c r="P4279" t="s">
        <v>2124</v>
      </c>
      <c r="Q4279" t="s">
        <v>436</v>
      </c>
      <c r="R4279" t="s">
        <v>14762</v>
      </c>
      <c r="S4279" t="s">
        <v>2125</v>
      </c>
      <c r="T4279" t="s">
        <v>2126</v>
      </c>
      <c r="U4279" t="s">
        <v>2127</v>
      </c>
      <c r="V4279">
        <v>0</v>
      </c>
      <c r="W4279" t="s">
        <v>2127</v>
      </c>
      <c r="X4279" t="s">
        <v>2125</v>
      </c>
      <c r="Y4279" t="s">
        <v>2125</v>
      </c>
      <c r="Z4279" t="s">
        <v>4321</v>
      </c>
      <c r="AA4279" t="s">
        <v>2137</v>
      </c>
      <c r="AB4279" t="s">
        <v>2127</v>
      </c>
    </row>
    <row r="4280" spans="1:28" x14ac:dyDescent="0.2">
      <c r="A4280">
        <v>16143502</v>
      </c>
      <c r="B4280" t="s">
        <v>11353</v>
      </c>
      <c r="C4280" t="s">
        <v>5616</v>
      </c>
      <c r="D4280" t="s">
        <v>401</v>
      </c>
      <c r="E4280" t="s">
        <v>317</v>
      </c>
      <c r="F4280" t="s">
        <v>316</v>
      </c>
      <c r="G4280" t="s">
        <v>316</v>
      </c>
      <c r="H4280" t="s">
        <v>401</v>
      </c>
      <c r="I4280" t="s">
        <v>317</v>
      </c>
      <c r="J4280" t="s">
        <v>334</v>
      </c>
      <c r="K4280" t="s">
        <v>14351</v>
      </c>
      <c r="L4280" t="s">
        <v>14763</v>
      </c>
      <c r="M4280" s="11">
        <v>43124.62568287037</v>
      </c>
      <c r="N4280" s="11">
        <v>43124.62568287037</v>
      </c>
      <c r="O4280" s="11">
        <v>43131.62773148148</v>
      </c>
      <c r="P4280" t="s">
        <v>2124</v>
      </c>
      <c r="Q4280" t="s">
        <v>733</v>
      </c>
      <c r="R4280" t="s">
        <v>14764</v>
      </c>
      <c r="S4280" t="s">
        <v>2125</v>
      </c>
      <c r="T4280" t="s">
        <v>2126</v>
      </c>
      <c r="U4280" t="s">
        <v>2127</v>
      </c>
      <c r="V4280">
        <v>0</v>
      </c>
      <c r="W4280" t="s">
        <v>2127</v>
      </c>
      <c r="X4280" t="s">
        <v>2125</v>
      </c>
      <c r="Y4280" t="s">
        <v>2125</v>
      </c>
      <c r="Z4280" t="s">
        <v>459</v>
      </c>
      <c r="AA4280" t="s">
        <v>2137</v>
      </c>
      <c r="AB4280" t="s">
        <v>2127</v>
      </c>
    </row>
    <row r="4281" spans="1:28" x14ac:dyDescent="0.2">
      <c r="A4281">
        <v>16143511</v>
      </c>
      <c r="B4281" t="s">
        <v>9994</v>
      </c>
      <c r="C4281" t="s">
        <v>9275</v>
      </c>
      <c r="D4281" t="s">
        <v>443</v>
      </c>
      <c r="E4281" t="s">
        <v>317</v>
      </c>
      <c r="F4281" t="s">
        <v>382</v>
      </c>
      <c r="G4281" t="s">
        <v>384</v>
      </c>
      <c r="H4281" t="s">
        <v>476</v>
      </c>
      <c r="J4281" t="s">
        <v>322</v>
      </c>
      <c r="K4281" t="s">
        <v>14765</v>
      </c>
      <c r="L4281" t="s">
        <v>14766</v>
      </c>
      <c r="M4281" s="11">
        <v>43124.625972222224</v>
      </c>
      <c r="N4281" s="11">
        <v>43124.625972222224</v>
      </c>
      <c r="O4281" s="11">
        <v>43131.732592592591</v>
      </c>
      <c r="P4281" t="s">
        <v>2124</v>
      </c>
      <c r="Q4281" t="s">
        <v>1161</v>
      </c>
      <c r="R4281" t="s">
        <v>14767</v>
      </c>
      <c r="S4281" t="s">
        <v>2125</v>
      </c>
      <c r="T4281" t="s">
        <v>2126</v>
      </c>
      <c r="U4281" t="s">
        <v>2127</v>
      </c>
      <c r="V4281">
        <v>0</v>
      </c>
      <c r="W4281" t="s">
        <v>2127</v>
      </c>
      <c r="X4281" t="s">
        <v>2125</v>
      </c>
      <c r="Y4281" t="s">
        <v>2125</v>
      </c>
      <c r="Z4281" t="s">
        <v>378</v>
      </c>
      <c r="AA4281" t="s">
        <v>2137</v>
      </c>
      <c r="AB4281" t="s">
        <v>2129</v>
      </c>
    </row>
    <row r="4282" spans="1:28" x14ac:dyDescent="0.2">
      <c r="A4282">
        <v>16143560</v>
      </c>
      <c r="B4282" t="s">
        <v>6110</v>
      </c>
      <c r="C4282" t="s">
        <v>4514</v>
      </c>
      <c r="D4282" t="s">
        <v>510</v>
      </c>
      <c r="E4282" t="s">
        <v>317</v>
      </c>
      <c r="F4282" t="s">
        <v>370</v>
      </c>
      <c r="G4282" t="s">
        <v>370</v>
      </c>
      <c r="H4282" t="s">
        <v>510</v>
      </c>
      <c r="I4282" t="s">
        <v>317</v>
      </c>
      <c r="J4282" t="s">
        <v>334</v>
      </c>
      <c r="K4282" t="s">
        <v>1218</v>
      </c>
      <c r="L4282" t="s">
        <v>14768</v>
      </c>
      <c r="M4282" s="11">
        <v>43124.627986111111</v>
      </c>
      <c r="N4282" s="11">
        <v>43124.627986111111</v>
      </c>
      <c r="O4282" s="11">
        <v>43131.638055555559</v>
      </c>
      <c r="P4282" t="s">
        <v>2124</v>
      </c>
      <c r="Q4282" t="s">
        <v>600</v>
      </c>
      <c r="R4282" t="s">
        <v>14769</v>
      </c>
      <c r="S4282" t="s">
        <v>2125</v>
      </c>
      <c r="T4282" t="s">
        <v>2126</v>
      </c>
      <c r="U4282" t="s">
        <v>2127</v>
      </c>
      <c r="V4282">
        <v>0</v>
      </c>
      <c r="W4282" t="s">
        <v>2127</v>
      </c>
      <c r="X4282" t="s">
        <v>2125</v>
      </c>
      <c r="Y4282" t="s">
        <v>2125</v>
      </c>
      <c r="Z4282" t="s">
        <v>4517</v>
      </c>
      <c r="AA4282" t="s">
        <v>2137</v>
      </c>
      <c r="AB4282" t="s">
        <v>2127</v>
      </c>
    </row>
    <row r="4283" spans="1:28" x14ac:dyDescent="0.2">
      <c r="A4283">
        <v>16143562</v>
      </c>
      <c r="B4283" t="s">
        <v>1816</v>
      </c>
      <c r="C4283" t="s">
        <v>9533</v>
      </c>
      <c r="D4283" t="s">
        <v>392</v>
      </c>
      <c r="E4283" t="s">
        <v>317</v>
      </c>
      <c r="F4283" t="s">
        <v>316</v>
      </c>
      <c r="G4283" t="s">
        <v>316</v>
      </c>
      <c r="H4283" t="s">
        <v>392</v>
      </c>
      <c r="I4283" t="s">
        <v>317</v>
      </c>
      <c r="J4283" t="s">
        <v>334</v>
      </c>
      <c r="K4283" t="s">
        <v>1101</v>
      </c>
      <c r="L4283" t="s">
        <v>14770</v>
      </c>
      <c r="M4283" s="11">
        <v>43124.628032407411</v>
      </c>
      <c r="N4283" s="11">
        <v>43124.628032407411</v>
      </c>
      <c r="O4283" s="11">
        <v>43131.650925925926</v>
      </c>
      <c r="P4283" t="s">
        <v>2124</v>
      </c>
      <c r="Q4283" t="s">
        <v>436</v>
      </c>
      <c r="R4283" t="s">
        <v>14771</v>
      </c>
      <c r="S4283" t="s">
        <v>2125</v>
      </c>
      <c r="T4283" t="s">
        <v>2126</v>
      </c>
      <c r="U4283" t="s">
        <v>2127</v>
      </c>
      <c r="V4283">
        <v>0</v>
      </c>
      <c r="W4283" t="s">
        <v>2127</v>
      </c>
      <c r="X4283" t="s">
        <v>2125</v>
      </c>
      <c r="Y4283" t="s">
        <v>2125</v>
      </c>
      <c r="Z4283" t="s">
        <v>459</v>
      </c>
      <c r="AA4283" t="s">
        <v>2137</v>
      </c>
      <c r="AB4283" t="s">
        <v>2127</v>
      </c>
    </row>
    <row r="4284" spans="1:28" x14ac:dyDescent="0.2">
      <c r="A4284">
        <v>16143697</v>
      </c>
      <c r="B4284" t="s">
        <v>2622</v>
      </c>
      <c r="C4284" t="s">
        <v>2158</v>
      </c>
      <c r="D4284" t="s">
        <v>518</v>
      </c>
      <c r="E4284" t="s">
        <v>317</v>
      </c>
      <c r="F4284" t="s">
        <v>316</v>
      </c>
      <c r="G4284" t="s">
        <v>937</v>
      </c>
      <c r="H4284" t="s">
        <v>938</v>
      </c>
      <c r="I4284" t="s">
        <v>3216</v>
      </c>
      <c r="J4284" t="s">
        <v>334</v>
      </c>
      <c r="K4284" t="s">
        <v>14772</v>
      </c>
      <c r="L4284" t="s">
        <v>14773</v>
      </c>
      <c r="M4284" s="11">
        <v>43124.633680555555</v>
      </c>
      <c r="N4284" s="11">
        <v>43124.633680555555</v>
      </c>
      <c r="O4284" s="11">
        <v>43131.73300925926</v>
      </c>
      <c r="P4284" t="s">
        <v>2124</v>
      </c>
      <c r="Q4284" t="s">
        <v>519</v>
      </c>
      <c r="R4284" t="s">
        <v>14774</v>
      </c>
      <c r="S4284" t="s">
        <v>2125</v>
      </c>
      <c r="T4284" t="s">
        <v>2126</v>
      </c>
      <c r="U4284" t="s">
        <v>2127</v>
      </c>
      <c r="V4284">
        <v>0</v>
      </c>
      <c r="W4284" t="s">
        <v>2127</v>
      </c>
      <c r="X4284" t="s">
        <v>2125</v>
      </c>
      <c r="Y4284" t="s">
        <v>2125</v>
      </c>
      <c r="Z4284" t="s">
        <v>312</v>
      </c>
      <c r="AA4284" t="s">
        <v>2137</v>
      </c>
      <c r="AB4284" t="s">
        <v>2127</v>
      </c>
    </row>
    <row r="4285" spans="1:28" x14ac:dyDescent="0.2">
      <c r="A4285">
        <v>16143844</v>
      </c>
      <c r="B4285" t="s">
        <v>13566</v>
      </c>
      <c r="C4285" t="s">
        <v>2158</v>
      </c>
      <c r="D4285" t="s">
        <v>550</v>
      </c>
      <c r="E4285" t="s">
        <v>317</v>
      </c>
      <c r="F4285" t="s">
        <v>316</v>
      </c>
      <c r="G4285" t="s">
        <v>316</v>
      </c>
      <c r="H4285" t="s">
        <v>550</v>
      </c>
      <c r="I4285" t="s">
        <v>317</v>
      </c>
      <c r="J4285" t="s">
        <v>334</v>
      </c>
      <c r="K4285" t="s">
        <v>526</v>
      </c>
      <c r="L4285" t="s">
        <v>14534</v>
      </c>
      <c r="M4285" s="11">
        <v>43124.64025462963</v>
      </c>
      <c r="N4285" s="11">
        <v>43124.64025462963</v>
      </c>
      <c r="O4285" s="11">
        <v>43131.643611111111</v>
      </c>
      <c r="P4285" t="s">
        <v>2124</v>
      </c>
      <c r="Q4285" t="s">
        <v>524</v>
      </c>
      <c r="R4285" t="s">
        <v>14775</v>
      </c>
      <c r="S4285" t="s">
        <v>2125</v>
      </c>
      <c r="T4285" t="s">
        <v>2126</v>
      </c>
      <c r="U4285" t="s">
        <v>2127</v>
      </c>
      <c r="V4285">
        <v>0</v>
      </c>
      <c r="W4285" t="s">
        <v>2127</v>
      </c>
      <c r="X4285" t="s">
        <v>2125</v>
      </c>
      <c r="Y4285" t="s">
        <v>2125</v>
      </c>
      <c r="Z4285" t="s">
        <v>312</v>
      </c>
      <c r="AA4285" t="s">
        <v>2137</v>
      </c>
      <c r="AB4285" t="s">
        <v>2127</v>
      </c>
    </row>
    <row r="4286" spans="1:28" x14ac:dyDescent="0.2">
      <c r="A4286">
        <v>16143912</v>
      </c>
      <c r="B4286" t="s">
        <v>14776</v>
      </c>
      <c r="C4286" t="s">
        <v>5972</v>
      </c>
      <c r="D4286" t="s">
        <v>381</v>
      </c>
      <c r="E4286" t="s">
        <v>317</v>
      </c>
      <c r="F4286" t="s">
        <v>382</v>
      </c>
      <c r="G4286" t="s">
        <v>382</v>
      </c>
      <c r="H4286" t="s">
        <v>381</v>
      </c>
      <c r="I4286" t="s">
        <v>317</v>
      </c>
      <c r="J4286" t="s">
        <v>334</v>
      </c>
      <c r="K4286" t="s">
        <v>14777</v>
      </c>
      <c r="L4286" t="s">
        <v>14778</v>
      </c>
      <c r="M4286" s="11">
        <v>43124.64303240741</v>
      </c>
      <c r="N4286" s="11">
        <v>43124.64303240741</v>
      </c>
      <c r="O4286" s="11">
        <v>43131.65116898148</v>
      </c>
      <c r="P4286" t="s">
        <v>2124</v>
      </c>
      <c r="Q4286" t="s">
        <v>1398</v>
      </c>
      <c r="R4286" t="s">
        <v>14779</v>
      </c>
      <c r="S4286" t="s">
        <v>2125</v>
      </c>
      <c r="T4286" t="s">
        <v>2126</v>
      </c>
      <c r="U4286" t="s">
        <v>2127</v>
      </c>
      <c r="V4286">
        <v>0</v>
      </c>
      <c r="W4286" t="s">
        <v>2127</v>
      </c>
      <c r="X4286" t="s">
        <v>2125</v>
      </c>
      <c r="Y4286" t="s">
        <v>2125</v>
      </c>
      <c r="Z4286" t="s">
        <v>486</v>
      </c>
      <c r="AA4286" t="s">
        <v>2128</v>
      </c>
      <c r="AB4286" t="s">
        <v>2127</v>
      </c>
    </row>
    <row r="4287" spans="1:28" x14ac:dyDescent="0.2">
      <c r="A4287">
        <v>16143970</v>
      </c>
      <c r="B4287" t="s">
        <v>14780</v>
      </c>
      <c r="C4287" t="s">
        <v>3442</v>
      </c>
      <c r="D4287" t="s">
        <v>550</v>
      </c>
      <c r="E4287" t="s">
        <v>317</v>
      </c>
      <c r="F4287" t="s">
        <v>316</v>
      </c>
      <c r="G4287" t="s">
        <v>316</v>
      </c>
      <c r="H4287" t="s">
        <v>550</v>
      </c>
      <c r="I4287" t="s">
        <v>317</v>
      </c>
      <c r="J4287" t="s">
        <v>334</v>
      </c>
      <c r="K4287" t="s">
        <v>14781</v>
      </c>
      <c r="L4287" t="s">
        <v>14782</v>
      </c>
      <c r="M4287" s="11">
        <v>43124.645370370374</v>
      </c>
      <c r="N4287" s="11">
        <v>43124.645370370374</v>
      </c>
      <c r="O4287" s="11">
        <v>43131.664317129631</v>
      </c>
      <c r="P4287" t="s">
        <v>2124</v>
      </c>
      <c r="Q4287" t="s">
        <v>425</v>
      </c>
      <c r="R4287" t="s">
        <v>14783</v>
      </c>
      <c r="S4287" t="s">
        <v>2125</v>
      </c>
      <c r="T4287" t="s">
        <v>2126</v>
      </c>
      <c r="U4287" t="s">
        <v>2127</v>
      </c>
      <c r="V4287">
        <v>0</v>
      </c>
      <c r="W4287" t="s">
        <v>2127</v>
      </c>
      <c r="X4287" t="s">
        <v>2125</v>
      </c>
      <c r="Y4287" t="s">
        <v>2125</v>
      </c>
      <c r="Z4287" t="s">
        <v>1176</v>
      </c>
      <c r="AA4287" t="s">
        <v>2137</v>
      </c>
      <c r="AB4287" t="s">
        <v>2127</v>
      </c>
    </row>
    <row r="4288" spans="1:28" x14ac:dyDescent="0.2">
      <c r="A4288">
        <v>16144021</v>
      </c>
      <c r="B4288" t="s">
        <v>10832</v>
      </c>
      <c r="C4288" t="s">
        <v>7965</v>
      </c>
      <c r="D4288" t="s">
        <v>510</v>
      </c>
      <c r="E4288" t="s">
        <v>317</v>
      </c>
      <c r="F4288" t="s">
        <v>370</v>
      </c>
      <c r="G4288" t="s">
        <v>370</v>
      </c>
      <c r="H4288" t="s">
        <v>510</v>
      </c>
      <c r="I4288" t="s">
        <v>317</v>
      </c>
      <c r="J4288" t="s">
        <v>430</v>
      </c>
      <c r="K4288" t="s">
        <v>496</v>
      </c>
      <c r="L4288" t="s">
        <v>14784</v>
      </c>
      <c r="M4288" s="11">
        <v>43124.64744212963</v>
      </c>
      <c r="N4288" s="11">
        <v>43124.64744212963</v>
      </c>
      <c r="O4288" s="11">
        <v>43131.657233796293</v>
      </c>
      <c r="P4288" t="s">
        <v>2124</v>
      </c>
      <c r="Q4288" t="s">
        <v>1354</v>
      </c>
      <c r="R4288" t="s">
        <v>14785</v>
      </c>
      <c r="S4288" t="s">
        <v>2125</v>
      </c>
      <c r="T4288" t="s">
        <v>2126</v>
      </c>
      <c r="U4288" t="s">
        <v>2127</v>
      </c>
      <c r="V4288">
        <v>0</v>
      </c>
      <c r="W4288" t="s">
        <v>2127</v>
      </c>
      <c r="X4288" t="s">
        <v>2125</v>
      </c>
      <c r="Y4288" t="s">
        <v>2125</v>
      </c>
      <c r="Z4288" t="s">
        <v>1911</v>
      </c>
      <c r="AA4288" t="s">
        <v>2137</v>
      </c>
      <c r="AB4288" t="s">
        <v>2127</v>
      </c>
    </row>
    <row r="4289" spans="1:28" x14ac:dyDescent="0.2">
      <c r="A4289">
        <v>16144175</v>
      </c>
      <c r="B4289" t="s">
        <v>14786</v>
      </c>
      <c r="C4289" t="s">
        <v>2661</v>
      </c>
      <c r="D4289" t="s">
        <v>392</v>
      </c>
      <c r="E4289" t="s">
        <v>317</v>
      </c>
      <c r="F4289" t="s">
        <v>2426</v>
      </c>
      <c r="G4289" t="s">
        <v>323</v>
      </c>
      <c r="H4289" t="s">
        <v>503</v>
      </c>
      <c r="I4289" t="s">
        <v>317</v>
      </c>
      <c r="J4289" t="s">
        <v>334</v>
      </c>
      <c r="K4289" t="s">
        <v>753</v>
      </c>
      <c r="L4289" t="s">
        <v>14787</v>
      </c>
      <c r="M4289" s="11">
        <v>43124.653599537036</v>
      </c>
      <c r="N4289" s="11">
        <v>43124.653599537036</v>
      </c>
      <c r="O4289" s="11">
        <v>43131.717048611114</v>
      </c>
      <c r="P4289" t="s">
        <v>2124</v>
      </c>
      <c r="Q4289" t="s">
        <v>2428</v>
      </c>
      <c r="R4289" t="s">
        <v>14788</v>
      </c>
      <c r="S4289" t="s">
        <v>2125</v>
      </c>
      <c r="T4289" t="s">
        <v>2126</v>
      </c>
      <c r="U4289" t="s">
        <v>2127</v>
      </c>
      <c r="V4289">
        <v>0</v>
      </c>
      <c r="W4289" t="s">
        <v>2127</v>
      </c>
      <c r="X4289" t="s">
        <v>2125</v>
      </c>
      <c r="Y4289" t="s">
        <v>2125</v>
      </c>
      <c r="Z4289" t="s">
        <v>1260</v>
      </c>
      <c r="AA4289" t="s">
        <v>2128</v>
      </c>
      <c r="AB4289" t="s">
        <v>2127</v>
      </c>
    </row>
    <row r="4290" spans="1:28" x14ac:dyDescent="0.2">
      <c r="A4290">
        <v>16144187</v>
      </c>
      <c r="B4290" t="s">
        <v>3139</v>
      </c>
      <c r="C4290" t="s">
        <v>8173</v>
      </c>
      <c r="D4290" t="s">
        <v>410</v>
      </c>
      <c r="E4290" t="s">
        <v>317</v>
      </c>
      <c r="F4290" t="s">
        <v>382</v>
      </c>
      <c r="G4290" t="s">
        <v>382</v>
      </c>
      <c r="H4290" t="s">
        <v>410</v>
      </c>
      <c r="I4290" t="s">
        <v>317</v>
      </c>
      <c r="J4290" t="s">
        <v>334</v>
      </c>
      <c r="K4290" t="s">
        <v>1164</v>
      </c>
      <c r="L4290" t="s">
        <v>14789</v>
      </c>
      <c r="M4290" s="11">
        <v>43124.653981481482</v>
      </c>
      <c r="N4290" s="11">
        <v>43124.653981481482</v>
      </c>
      <c r="O4290" s="11">
        <v>43131.65520833333</v>
      </c>
      <c r="P4290" t="s">
        <v>2124</v>
      </c>
      <c r="Q4290" t="s">
        <v>1161</v>
      </c>
      <c r="R4290" t="s">
        <v>14790</v>
      </c>
      <c r="S4290" t="s">
        <v>2125</v>
      </c>
      <c r="T4290" t="s">
        <v>2126</v>
      </c>
      <c r="U4290" t="s">
        <v>2127</v>
      </c>
      <c r="V4290">
        <v>0</v>
      </c>
      <c r="W4290" t="s">
        <v>2127</v>
      </c>
      <c r="X4290" t="s">
        <v>2125</v>
      </c>
      <c r="Y4290" t="s">
        <v>2125</v>
      </c>
      <c r="Z4290" t="s">
        <v>378</v>
      </c>
      <c r="AA4290" t="s">
        <v>2137</v>
      </c>
      <c r="AB4290" t="s">
        <v>2127</v>
      </c>
    </row>
    <row r="4291" spans="1:28" x14ac:dyDescent="0.2">
      <c r="A4291">
        <v>16144222</v>
      </c>
      <c r="B4291" t="s">
        <v>14791</v>
      </c>
      <c r="C4291" t="s">
        <v>2879</v>
      </c>
      <c r="D4291" t="s">
        <v>518</v>
      </c>
      <c r="E4291" t="s">
        <v>317</v>
      </c>
      <c r="F4291" t="s">
        <v>316</v>
      </c>
      <c r="G4291" t="s">
        <v>316</v>
      </c>
      <c r="H4291" t="s">
        <v>518</v>
      </c>
      <c r="I4291" t="s">
        <v>317</v>
      </c>
      <c r="J4291" t="s">
        <v>334</v>
      </c>
      <c r="K4291" t="s">
        <v>1717</v>
      </c>
      <c r="L4291" t="s">
        <v>14792</v>
      </c>
      <c r="M4291" s="11">
        <v>43124.655474537038</v>
      </c>
      <c r="N4291" s="11">
        <v>43124.655474537038</v>
      </c>
      <c r="O4291" s="11">
        <v>43131.670069444444</v>
      </c>
      <c r="P4291" t="s">
        <v>2124</v>
      </c>
      <c r="Q4291" t="s">
        <v>436</v>
      </c>
      <c r="R4291" t="s">
        <v>14793</v>
      </c>
      <c r="S4291" t="s">
        <v>2125</v>
      </c>
      <c r="T4291" t="s">
        <v>2126</v>
      </c>
      <c r="U4291" t="s">
        <v>2127</v>
      </c>
      <c r="V4291">
        <v>0</v>
      </c>
      <c r="W4291" t="s">
        <v>2127</v>
      </c>
      <c r="X4291" t="s">
        <v>2125</v>
      </c>
      <c r="Y4291" t="s">
        <v>2125</v>
      </c>
      <c r="Z4291" t="s">
        <v>613</v>
      </c>
      <c r="AA4291" t="s">
        <v>2137</v>
      </c>
      <c r="AB4291" t="s">
        <v>2127</v>
      </c>
    </row>
    <row r="4292" spans="1:28" x14ac:dyDescent="0.2">
      <c r="A4292">
        <v>16144229</v>
      </c>
      <c r="B4292" t="s">
        <v>1833</v>
      </c>
      <c r="C4292" t="s">
        <v>14794</v>
      </c>
      <c r="D4292" t="s">
        <v>401</v>
      </c>
      <c r="E4292" t="s">
        <v>317</v>
      </c>
      <c r="F4292" t="s">
        <v>316</v>
      </c>
      <c r="G4292" t="s">
        <v>316</v>
      </c>
      <c r="H4292" t="s">
        <v>401</v>
      </c>
      <c r="I4292" t="s">
        <v>317</v>
      </c>
      <c r="J4292" t="s">
        <v>334</v>
      </c>
      <c r="K4292" t="s">
        <v>1834</v>
      </c>
      <c r="L4292" t="s">
        <v>14795</v>
      </c>
      <c r="M4292" s="11">
        <v>43124.655706018515</v>
      </c>
      <c r="N4292" s="11">
        <v>43124.655706018515</v>
      </c>
      <c r="O4292" s="11">
        <v>43131.659768518519</v>
      </c>
      <c r="P4292" t="s">
        <v>2124</v>
      </c>
      <c r="Q4292" t="s">
        <v>470</v>
      </c>
      <c r="R4292" t="s">
        <v>14796</v>
      </c>
      <c r="S4292" t="s">
        <v>2125</v>
      </c>
      <c r="T4292" t="s">
        <v>2126</v>
      </c>
      <c r="U4292" t="s">
        <v>2127</v>
      </c>
      <c r="V4292">
        <v>0</v>
      </c>
      <c r="W4292" t="s">
        <v>2127</v>
      </c>
      <c r="X4292" t="s">
        <v>2125</v>
      </c>
      <c r="Y4292" t="s">
        <v>2125</v>
      </c>
      <c r="Z4292" t="s">
        <v>421</v>
      </c>
      <c r="AA4292" t="s">
        <v>2128</v>
      </c>
      <c r="AB4292" t="s">
        <v>2127</v>
      </c>
    </row>
    <row r="4293" spans="1:28" x14ac:dyDescent="0.2">
      <c r="A4293">
        <v>16144306</v>
      </c>
      <c r="B4293" t="s">
        <v>10371</v>
      </c>
      <c r="C4293" t="s">
        <v>2158</v>
      </c>
      <c r="D4293" t="s">
        <v>354</v>
      </c>
      <c r="E4293" t="s">
        <v>317</v>
      </c>
      <c r="F4293" t="s">
        <v>316</v>
      </c>
      <c r="G4293" t="s">
        <v>316</v>
      </c>
      <c r="H4293" t="s">
        <v>354</v>
      </c>
      <c r="I4293" t="s">
        <v>317</v>
      </c>
      <c r="J4293" t="s">
        <v>1040</v>
      </c>
      <c r="K4293" t="s">
        <v>464</v>
      </c>
      <c r="L4293" t="s">
        <v>14797</v>
      </c>
      <c r="M4293" s="11">
        <v>43124.659178240741</v>
      </c>
      <c r="N4293" s="11">
        <v>43124.659178240741</v>
      </c>
      <c r="O4293" s="11">
        <v>43131.68041666667</v>
      </c>
      <c r="P4293" t="s">
        <v>2124</v>
      </c>
      <c r="Q4293" t="s">
        <v>402</v>
      </c>
      <c r="R4293" t="s">
        <v>14798</v>
      </c>
      <c r="S4293" t="s">
        <v>2125</v>
      </c>
      <c r="T4293" t="s">
        <v>2126</v>
      </c>
      <c r="U4293" t="s">
        <v>2127</v>
      </c>
      <c r="V4293">
        <v>0</v>
      </c>
      <c r="W4293" t="s">
        <v>2127</v>
      </c>
      <c r="X4293" t="s">
        <v>2125</v>
      </c>
      <c r="Y4293" t="s">
        <v>2125</v>
      </c>
      <c r="Z4293" t="s">
        <v>312</v>
      </c>
      <c r="AA4293" t="s">
        <v>2128</v>
      </c>
      <c r="AB4293" t="s">
        <v>2127</v>
      </c>
    </row>
    <row r="4294" spans="1:28" x14ac:dyDescent="0.2">
      <c r="A4294">
        <v>16144465</v>
      </c>
      <c r="B4294" t="s">
        <v>14799</v>
      </c>
      <c r="C4294" t="s">
        <v>2158</v>
      </c>
      <c r="D4294" t="s">
        <v>324</v>
      </c>
      <c r="E4294" t="s">
        <v>317</v>
      </c>
      <c r="F4294" t="s">
        <v>316</v>
      </c>
      <c r="G4294" t="s">
        <v>323</v>
      </c>
      <c r="H4294" t="s">
        <v>324</v>
      </c>
      <c r="I4294" t="s">
        <v>317</v>
      </c>
      <c r="J4294" t="s">
        <v>334</v>
      </c>
      <c r="K4294" t="s">
        <v>14800</v>
      </c>
      <c r="L4294" t="s">
        <v>14801</v>
      </c>
      <c r="M4294" s="11">
        <v>43124.666446759256</v>
      </c>
      <c r="N4294" s="11">
        <v>43124.666446759256</v>
      </c>
      <c r="O4294" s="11">
        <v>43131.677476851852</v>
      </c>
      <c r="P4294" t="s">
        <v>2124</v>
      </c>
      <c r="Q4294" t="s">
        <v>1240</v>
      </c>
      <c r="R4294" t="s">
        <v>14802</v>
      </c>
      <c r="S4294" t="s">
        <v>2125</v>
      </c>
      <c r="T4294" t="s">
        <v>2126</v>
      </c>
      <c r="U4294" t="s">
        <v>2127</v>
      </c>
      <c r="V4294">
        <v>0</v>
      </c>
      <c r="W4294" t="s">
        <v>2127</v>
      </c>
      <c r="X4294" t="s">
        <v>2125</v>
      </c>
      <c r="Y4294" t="s">
        <v>2125</v>
      </c>
      <c r="Z4294" t="s">
        <v>312</v>
      </c>
      <c r="AA4294" t="s">
        <v>2137</v>
      </c>
      <c r="AB4294" t="s">
        <v>2127</v>
      </c>
    </row>
    <row r="4295" spans="1:28" x14ac:dyDescent="0.2">
      <c r="A4295">
        <v>16144544</v>
      </c>
      <c r="B4295" t="s">
        <v>14803</v>
      </c>
      <c r="C4295" t="s">
        <v>7588</v>
      </c>
      <c r="D4295" t="s">
        <v>510</v>
      </c>
      <c r="E4295" t="s">
        <v>317</v>
      </c>
      <c r="F4295" t="s">
        <v>370</v>
      </c>
      <c r="G4295" t="s">
        <v>370</v>
      </c>
      <c r="H4295" t="s">
        <v>510</v>
      </c>
      <c r="I4295" t="s">
        <v>317</v>
      </c>
      <c r="J4295" t="s">
        <v>334</v>
      </c>
      <c r="K4295" t="s">
        <v>725</v>
      </c>
      <c r="L4295" t="s">
        <v>14804</v>
      </c>
      <c r="M4295" s="11">
        <v>43124.669849537036</v>
      </c>
      <c r="N4295" s="11">
        <v>43124.669849537036</v>
      </c>
      <c r="O4295" s="11">
        <v>43131.677395833336</v>
      </c>
      <c r="P4295" t="s">
        <v>2124</v>
      </c>
      <c r="Q4295" t="s">
        <v>600</v>
      </c>
      <c r="R4295" t="s">
        <v>14805</v>
      </c>
      <c r="S4295" t="s">
        <v>2125</v>
      </c>
      <c r="T4295" t="s">
        <v>2126</v>
      </c>
      <c r="U4295" t="s">
        <v>2127</v>
      </c>
      <c r="V4295">
        <v>0</v>
      </c>
      <c r="W4295" t="s">
        <v>2127</v>
      </c>
      <c r="X4295" t="s">
        <v>2125</v>
      </c>
      <c r="Y4295" t="s">
        <v>2125</v>
      </c>
      <c r="Z4295" t="s">
        <v>1441</v>
      </c>
      <c r="AA4295" t="s">
        <v>2137</v>
      </c>
      <c r="AB4295" t="s">
        <v>2127</v>
      </c>
    </row>
    <row r="4296" spans="1:28" x14ac:dyDescent="0.2">
      <c r="A4296">
        <v>16144653</v>
      </c>
      <c r="B4296" t="s">
        <v>5573</v>
      </c>
      <c r="C4296" t="s">
        <v>3622</v>
      </c>
      <c r="D4296" t="s">
        <v>369</v>
      </c>
      <c r="E4296" t="s">
        <v>317</v>
      </c>
      <c r="F4296" t="s">
        <v>370</v>
      </c>
      <c r="G4296" t="s">
        <v>370</v>
      </c>
      <c r="H4296" t="s">
        <v>369</v>
      </c>
      <c r="I4296" t="s">
        <v>317</v>
      </c>
      <c r="J4296" t="s">
        <v>322</v>
      </c>
      <c r="K4296" t="s">
        <v>595</v>
      </c>
      <c r="L4296" t="s">
        <v>14806</v>
      </c>
      <c r="M4296" s="11">
        <v>43124.67465277778</v>
      </c>
      <c r="N4296" s="11">
        <v>43124.67465277778</v>
      </c>
      <c r="O4296" s="11">
        <v>43131.678935185184</v>
      </c>
      <c r="P4296" t="s">
        <v>2124</v>
      </c>
      <c r="Q4296" t="s">
        <v>483</v>
      </c>
      <c r="R4296" t="s">
        <v>14807</v>
      </c>
      <c r="S4296" t="s">
        <v>2125</v>
      </c>
      <c r="T4296" t="s">
        <v>2126</v>
      </c>
      <c r="U4296" t="s">
        <v>2127</v>
      </c>
      <c r="V4296">
        <v>0</v>
      </c>
      <c r="W4296" t="s">
        <v>2127</v>
      </c>
      <c r="X4296" t="s">
        <v>2125</v>
      </c>
      <c r="Y4296" t="s">
        <v>2125</v>
      </c>
      <c r="Z4296" t="s">
        <v>3562</v>
      </c>
      <c r="AA4296" t="s">
        <v>2137</v>
      </c>
      <c r="AB4296" t="s">
        <v>2127</v>
      </c>
    </row>
    <row r="4297" spans="1:28" x14ac:dyDescent="0.2">
      <c r="A4297">
        <v>16144694</v>
      </c>
      <c r="B4297" t="s">
        <v>13293</v>
      </c>
      <c r="C4297" t="s">
        <v>2158</v>
      </c>
      <c r="D4297" t="s">
        <v>550</v>
      </c>
      <c r="E4297" t="s">
        <v>317</v>
      </c>
      <c r="F4297" t="s">
        <v>316</v>
      </c>
      <c r="G4297" t="s">
        <v>414</v>
      </c>
      <c r="H4297" t="s">
        <v>892</v>
      </c>
      <c r="J4297" t="s">
        <v>334</v>
      </c>
      <c r="K4297" t="s">
        <v>452</v>
      </c>
      <c r="L4297" t="s">
        <v>14808</v>
      </c>
      <c r="M4297" s="11">
        <v>43124.676354166666</v>
      </c>
      <c r="N4297" s="11">
        <v>43124.676354166666</v>
      </c>
      <c r="O4297" s="11">
        <v>43129.473217592589</v>
      </c>
      <c r="P4297" t="s">
        <v>2124</v>
      </c>
      <c r="Q4297" t="s">
        <v>451</v>
      </c>
      <c r="R4297" t="s">
        <v>14809</v>
      </c>
      <c r="S4297" t="s">
        <v>2125</v>
      </c>
      <c r="T4297" t="s">
        <v>2126</v>
      </c>
      <c r="U4297" t="s">
        <v>2127</v>
      </c>
      <c r="V4297">
        <v>0</v>
      </c>
      <c r="W4297" t="s">
        <v>2127</v>
      </c>
      <c r="X4297" t="s">
        <v>2125</v>
      </c>
      <c r="Y4297" t="s">
        <v>2125</v>
      </c>
      <c r="Z4297" t="s">
        <v>312</v>
      </c>
      <c r="AA4297" t="s">
        <v>2128</v>
      </c>
      <c r="AB4297" t="s">
        <v>2127</v>
      </c>
    </row>
    <row r="4298" spans="1:28" x14ac:dyDescent="0.2">
      <c r="A4298">
        <v>16144864</v>
      </c>
      <c r="B4298" t="s">
        <v>7865</v>
      </c>
      <c r="C4298" t="s">
        <v>6541</v>
      </c>
      <c r="D4298" t="s">
        <v>392</v>
      </c>
      <c r="E4298" t="s">
        <v>317</v>
      </c>
      <c r="F4298" t="s">
        <v>316</v>
      </c>
      <c r="G4298" t="s">
        <v>316</v>
      </c>
      <c r="H4298" t="s">
        <v>392</v>
      </c>
      <c r="I4298" t="s">
        <v>317</v>
      </c>
      <c r="J4298" t="s">
        <v>334</v>
      </c>
      <c r="K4298" t="s">
        <v>1444</v>
      </c>
      <c r="L4298" t="s">
        <v>14810</v>
      </c>
      <c r="M4298" s="11">
        <v>43124.683229166665</v>
      </c>
      <c r="N4298" s="11">
        <v>43124.683229166665</v>
      </c>
      <c r="O4298" s="11">
        <v>43131.700902777775</v>
      </c>
      <c r="P4298" t="s">
        <v>2124</v>
      </c>
      <c r="Q4298" t="s">
        <v>462</v>
      </c>
      <c r="R4298" t="s">
        <v>14811</v>
      </c>
      <c r="S4298" t="s">
        <v>2125</v>
      </c>
      <c r="T4298" t="s">
        <v>2126</v>
      </c>
      <c r="U4298" t="s">
        <v>2127</v>
      </c>
      <c r="V4298">
        <v>0</v>
      </c>
      <c r="W4298" t="s">
        <v>2127</v>
      </c>
      <c r="X4298" t="s">
        <v>2125</v>
      </c>
      <c r="Y4298" t="s">
        <v>2125</v>
      </c>
      <c r="Z4298" t="s">
        <v>613</v>
      </c>
      <c r="AA4298" t="s">
        <v>2128</v>
      </c>
      <c r="AB4298" t="s">
        <v>2127</v>
      </c>
    </row>
    <row r="4299" spans="1:28" x14ac:dyDescent="0.2">
      <c r="A4299">
        <v>16144948</v>
      </c>
      <c r="B4299" t="s">
        <v>14813</v>
      </c>
      <c r="C4299" t="s">
        <v>10215</v>
      </c>
      <c r="D4299" t="s">
        <v>550</v>
      </c>
      <c r="E4299" t="s">
        <v>317</v>
      </c>
      <c r="F4299" t="s">
        <v>316</v>
      </c>
      <c r="G4299" t="s">
        <v>316</v>
      </c>
      <c r="H4299" t="s">
        <v>550</v>
      </c>
      <c r="I4299" t="s">
        <v>317</v>
      </c>
      <c r="J4299" t="s">
        <v>334</v>
      </c>
      <c r="K4299" t="s">
        <v>14814</v>
      </c>
      <c r="L4299" t="s">
        <v>14815</v>
      </c>
      <c r="M4299" s="11">
        <v>43124.6875462963</v>
      </c>
      <c r="N4299" s="11">
        <v>43124.6875462963</v>
      </c>
      <c r="O4299" s="11">
        <v>43125.411006944443</v>
      </c>
      <c r="P4299" t="s">
        <v>2124</v>
      </c>
      <c r="Q4299" t="s">
        <v>436</v>
      </c>
      <c r="R4299" t="s">
        <v>14816</v>
      </c>
      <c r="S4299" t="s">
        <v>2125</v>
      </c>
      <c r="T4299" t="s">
        <v>2126</v>
      </c>
      <c r="U4299" t="s">
        <v>2127</v>
      </c>
      <c r="V4299">
        <v>0</v>
      </c>
      <c r="W4299" t="s">
        <v>2127</v>
      </c>
      <c r="X4299" t="s">
        <v>2125</v>
      </c>
      <c r="Y4299" t="s">
        <v>2125</v>
      </c>
      <c r="Z4299" t="s">
        <v>4321</v>
      </c>
      <c r="AA4299" t="s">
        <v>2137</v>
      </c>
      <c r="AB4299" t="s">
        <v>2127</v>
      </c>
    </row>
    <row r="4300" spans="1:28" x14ac:dyDescent="0.2">
      <c r="A4300">
        <v>16145045</v>
      </c>
      <c r="B4300" t="s">
        <v>14264</v>
      </c>
      <c r="C4300" t="s">
        <v>2158</v>
      </c>
      <c r="D4300" t="s">
        <v>401</v>
      </c>
      <c r="E4300" t="s">
        <v>317</v>
      </c>
      <c r="F4300" t="s">
        <v>316</v>
      </c>
      <c r="G4300" t="s">
        <v>316</v>
      </c>
      <c r="H4300" t="s">
        <v>401</v>
      </c>
      <c r="I4300" t="s">
        <v>317</v>
      </c>
      <c r="J4300" t="s">
        <v>334</v>
      </c>
      <c r="K4300" t="s">
        <v>574</v>
      </c>
      <c r="L4300" t="s">
        <v>14817</v>
      </c>
      <c r="M4300" s="11">
        <v>43124.692708333336</v>
      </c>
      <c r="N4300" s="11">
        <v>43124.692708333336</v>
      </c>
      <c r="O4300" s="11">
        <v>43131.696111111109</v>
      </c>
      <c r="P4300" t="s">
        <v>2124</v>
      </c>
      <c r="Q4300" t="s">
        <v>519</v>
      </c>
      <c r="R4300" t="s">
        <v>14818</v>
      </c>
      <c r="S4300" t="s">
        <v>2125</v>
      </c>
      <c r="T4300" t="s">
        <v>2126</v>
      </c>
      <c r="U4300" t="s">
        <v>2127</v>
      </c>
      <c r="V4300">
        <v>0</v>
      </c>
      <c r="W4300" t="s">
        <v>2127</v>
      </c>
      <c r="X4300" t="s">
        <v>2125</v>
      </c>
      <c r="Y4300" t="s">
        <v>2125</v>
      </c>
      <c r="Z4300" t="s">
        <v>312</v>
      </c>
      <c r="AA4300" t="s">
        <v>2128</v>
      </c>
      <c r="AB4300" t="s">
        <v>2127</v>
      </c>
    </row>
    <row r="4301" spans="1:28" x14ac:dyDescent="0.2">
      <c r="A4301">
        <v>16145075</v>
      </c>
      <c r="B4301" t="s">
        <v>14819</v>
      </c>
      <c r="C4301" t="s">
        <v>3550</v>
      </c>
      <c r="D4301" t="s">
        <v>460</v>
      </c>
      <c r="E4301" t="s">
        <v>317</v>
      </c>
      <c r="F4301" t="s">
        <v>316</v>
      </c>
      <c r="G4301" t="s">
        <v>316</v>
      </c>
      <c r="H4301" t="s">
        <v>460</v>
      </c>
      <c r="I4301" t="s">
        <v>317</v>
      </c>
      <c r="J4301" t="s">
        <v>334</v>
      </c>
      <c r="K4301" t="s">
        <v>1717</v>
      </c>
      <c r="L4301" t="s">
        <v>14820</v>
      </c>
      <c r="M4301" s="11">
        <v>43124.694525462961</v>
      </c>
      <c r="N4301" s="11">
        <v>43124.694525462961</v>
      </c>
      <c r="O4301" s="11">
        <v>43131.709849537037</v>
      </c>
      <c r="P4301" t="s">
        <v>2124</v>
      </c>
      <c r="Q4301" t="s">
        <v>425</v>
      </c>
      <c r="R4301" t="s">
        <v>14821</v>
      </c>
      <c r="S4301" t="s">
        <v>2125</v>
      </c>
      <c r="T4301" t="s">
        <v>2126</v>
      </c>
      <c r="U4301" t="s">
        <v>2127</v>
      </c>
      <c r="V4301">
        <v>0</v>
      </c>
      <c r="W4301" t="s">
        <v>2127</v>
      </c>
      <c r="X4301" t="s">
        <v>2125</v>
      </c>
      <c r="Y4301" t="s">
        <v>2125</v>
      </c>
      <c r="Z4301" t="s">
        <v>459</v>
      </c>
      <c r="AA4301" t="s">
        <v>2137</v>
      </c>
      <c r="AB4301" t="s">
        <v>2127</v>
      </c>
    </row>
    <row r="4302" spans="1:28" x14ac:dyDescent="0.2">
      <c r="A4302">
        <v>16145132</v>
      </c>
      <c r="B4302" t="s">
        <v>6119</v>
      </c>
      <c r="C4302" t="s">
        <v>2158</v>
      </c>
      <c r="D4302" t="s">
        <v>468</v>
      </c>
      <c r="E4302" t="s">
        <v>317</v>
      </c>
      <c r="F4302" t="s">
        <v>316</v>
      </c>
      <c r="G4302" t="s">
        <v>323</v>
      </c>
      <c r="H4302" t="s">
        <v>503</v>
      </c>
      <c r="I4302" t="s">
        <v>317</v>
      </c>
      <c r="J4302" t="s">
        <v>334</v>
      </c>
      <c r="K4302" t="s">
        <v>14822</v>
      </c>
      <c r="L4302" t="s">
        <v>14823</v>
      </c>
      <c r="M4302" s="11">
        <v>43124.695787037039</v>
      </c>
      <c r="N4302" s="11">
        <v>43124.695787037039</v>
      </c>
      <c r="O4302" s="11">
        <v>43131.750081018516</v>
      </c>
      <c r="P4302" t="s">
        <v>2124</v>
      </c>
      <c r="Q4302" t="s">
        <v>804</v>
      </c>
      <c r="R4302" t="s">
        <v>14824</v>
      </c>
      <c r="S4302" t="s">
        <v>2125</v>
      </c>
      <c r="T4302" t="s">
        <v>2126</v>
      </c>
      <c r="U4302" t="s">
        <v>2127</v>
      </c>
      <c r="V4302">
        <v>0</v>
      </c>
      <c r="W4302" t="s">
        <v>2127</v>
      </c>
      <c r="X4302" t="s">
        <v>2125</v>
      </c>
      <c r="Y4302" t="s">
        <v>2125</v>
      </c>
      <c r="Z4302" t="s">
        <v>312</v>
      </c>
      <c r="AA4302" t="s">
        <v>2137</v>
      </c>
      <c r="AB4302" t="s">
        <v>2127</v>
      </c>
    </row>
    <row r="4303" spans="1:28" x14ac:dyDescent="0.2">
      <c r="A4303">
        <v>16145460</v>
      </c>
      <c r="B4303" t="s">
        <v>14825</v>
      </c>
      <c r="C4303" t="s">
        <v>14826</v>
      </c>
      <c r="D4303" t="s">
        <v>369</v>
      </c>
      <c r="E4303" t="s">
        <v>317</v>
      </c>
      <c r="F4303" t="s">
        <v>370</v>
      </c>
      <c r="G4303" t="s">
        <v>370</v>
      </c>
      <c r="H4303" t="s">
        <v>369</v>
      </c>
      <c r="I4303" t="s">
        <v>317</v>
      </c>
      <c r="J4303" t="s">
        <v>334</v>
      </c>
      <c r="K4303" t="s">
        <v>438</v>
      </c>
      <c r="L4303" t="s">
        <v>14827</v>
      </c>
      <c r="M4303" s="11">
        <v>43124.703148148146</v>
      </c>
      <c r="N4303" s="11">
        <v>43124.703148148146</v>
      </c>
      <c r="O4303" s="11">
        <v>43131.709837962961</v>
      </c>
      <c r="P4303" t="s">
        <v>2124</v>
      </c>
      <c r="Q4303" t="s">
        <v>512</v>
      </c>
      <c r="R4303" t="s">
        <v>14828</v>
      </c>
      <c r="S4303" t="s">
        <v>2125</v>
      </c>
      <c r="T4303" t="s">
        <v>2126</v>
      </c>
      <c r="U4303" t="s">
        <v>2127</v>
      </c>
      <c r="V4303">
        <v>0</v>
      </c>
      <c r="W4303" t="s">
        <v>2127</v>
      </c>
      <c r="X4303" t="s">
        <v>2125</v>
      </c>
      <c r="Y4303" t="s">
        <v>2125</v>
      </c>
      <c r="Z4303" t="s">
        <v>6273</v>
      </c>
      <c r="AA4303" t="s">
        <v>2137</v>
      </c>
      <c r="AB4303" t="s">
        <v>2127</v>
      </c>
    </row>
    <row r="4304" spans="1:28" x14ac:dyDescent="0.2">
      <c r="A4304">
        <v>16145525</v>
      </c>
      <c r="B4304" t="s">
        <v>9342</v>
      </c>
      <c r="C4304" t="s">
        <v>9343</v>
      </c>
      <c r="D4304" t="s">
        <v>510</v>
      </c>
      <c r="E4304" t="s">
        <v>317</v>
      </c>
      <c r="F4304" t="s">
        <v>370</v>
      </c>
      <c r="G4304" t="s">
        <v>370</v>
      </c>
      <c r="H4304" t="s">
        <v>510</v>
      </c>
      <c r="I4304" t="s">
        <v>317</v>
      </c>
      <c r="J4304" t="s">
        <v>322</v>
      </c>
      <c r="K4304" t="s">
        <v>496</v>
      </c>
      <c r="L4304" t="s">
        <v>14829</v>
      </c>
      <c r="M4304" s="11">
        <v>43124.704560185186</v>
      </c>
      <c r="N4304" s="11">
        <v>43124.704560185186</v>
      </c>
      <c r="O4304" s="11">
        <v>43131.717615740738</v>
      </c>
      <c r="P4304" t="s">
        <v>2124</v>
      </c>
      <c r="Q4304" t="s">
        <v>1354</v>
      </c>
      <c r="R4304" t="s">
        <v>14830</v>
      </c>
      <c r="S4304" t="s">
        <v>2125</v>
      </c>
      <c r="T4304" t="s">
        <v>2126</v>
      </c>
      <c r="U4304" t="s">
        <v>2127</v>
      </c>
      <c r="V4304">
        <v>0</v>
      </c>
      <c r="W4304" t="s">
        <v>2127</v>
      </c>
      <c r="X4304" t="s">
        <v>2125</v>
      </c>
      <c r="Y4304" t="s">
        <v>2125</v>
      </c>
      <c r="Z4304" t="s">
        <v>1672</v>
      </c>
      <c r="AA4304" t="s">
        <v>2137</v>
      </c>
      <c r="AB4304" t="s">
        <v>2127</v>
      </c>
    </row>
    <row r="4305" spans="1:28" x14ac:dyDescent="0.2">
      <c r="A4305">
        <v>16145652</v>
      </c>
      <c r="B4305" t="s">
        <v>14831</v>
      </c>
      <c r="C4305" t="s">
        <v>5260</v>
      </c>
      <c r="D4305" t="s">
        <v>443</v>
      </c>
      <c r="E4305" t="s">
        <v>317</v>
      </c>
      <c r="F4305" t="s">
        <v>382</v>
      </c>
      <c r="G4305" t="s">
        <v>382</v>
      </c>
      <c r="H4305" t="s">
        <v>443</v>
      </c>
      <c r="I4305" t="s">
        <v>317</v>
      </c>
      <c r="J4305" t="s">
        <v>334</v>
      </c>
      <c r="K4305" t="s">
        <v>4664</v>
      </c>
      <c r="L4305" t="s">
        <v>14832</v>
      </c>
      <c r="M4305" s="11">
        <v>43124.708668981482</v>
      </c>
      <c r="N4305" s="11">
        <v>43124.708668981482</v>
      </c>
      <c r="O4305" s="11">
        <v>43131.731736111113</v>
      </c>
      <c r="P4305" t="s">
        <v>2124</v>
      </c>
      <c r="Q4305" t="s">
        <v>736</v>
      </c>
      <c r="R4305" t="s">
        <v>14833</v>
      </c>
      <c r="S4305" t="s">
        <v>2125</v>
      </c>
      <c r="T4305" t="s">
        <v>2126</v>
      </c>
      <c r="U4305" t="s">
        <v>2127</v>
      </c>
      <c r="V4305">
        <v>0</v>
      </c>
      <c r="W4305" t="s">
        <v>2127</v>
      </c>
      <c r="X4305" t="s">
        <v>2125</v>
      </c>
      <c r="Y4305" t="s">
        <v>2125</v>
      </c>
      <c r="Z4305" t="s">
        <v>14834</v>
      </c>
      <c r="AA4305" t="s">
        <v>2128</v>
      </c>
      <c r="AB4305" t="s">
        <v>2127</v>
      </c>
    </row>
    <row r="4306" spans="1:28" x14ac:dyDescent="0.2">
      <c r="A4306">
        <v>16145719</v>
      </c>
      <c r="B4306" t="s">
        <v>1089</v>
      </c>
      <c r="C4306" t="s">
        <v>2619</v>
      </c>
      <c r="D4306" t="s">
        <v>354</v>
      </c>
      <c r="E4306" t="s">
        <v>317</v>
      </c>
      <c r="F4306" t="s">
        <v>316</v>
      </c>
      <c r="G4306" t="s">
        <v>316</v>
      </c>
      <c r="H4306" t="s">
        <v>354</v>
      </c>
      <c r="I4306" t="s">
        <v>317</v>
      </c>
      <c r="J4306" t="s">
        <v>1040</v>
      </c>
      <c r="K4306" t="s">
        <v>595</v>
      </c>
      <c r="L4306" t="s">
        <v>14835</v>
      </c>
      <c r="M4306" s="11">
        <v>43124.712199074071</v>
      </c>
      <c r="N4306" s="11">
        <v>43124.712199074071</v>
      </c>
      <c r="O4306" s="11">
        <v>43131.727893518517</v>
      </c>
      <c r="P4306" t="s">
        <v>2124</v>
      </c>
      <c r="Q4306" t="s">
        <v>1853</v>
      </c>
      <c r="R4306" t="s">
        <v>14836</v>
      </c>
      <c r="S4306" t="s">
        <v>2125</v>
      </c>
      <c r="T4306" t="s">
        <v>2126</v>
      </c>
      <c r="U4306" t="s">
        <v>2127</v>
      </c>
      <c r="V4306">
        <v>0</v>
      </c>
      <c r="W4306" t="s">
        <v>2127</v>
      </c>
      <c r="X4306" t="s">
        <v>2125</v>
      </c>
      <c r="Y4306" t="s">
        <v>2125</v>
      </c>
      <c r="Z4306" t="s">
        <v>459</v>
      </c>
      <c r="AA4306" t="s">
        <v>2128</v>
      </c>
      <c r="AB4306" t="s">
        <v>3108</v>
      </c>
    </row>
    <row r="4307" spans="1:28" x14ac:dyDescent="0.2">
      <c r="A4307">
        <v>16145727</v>
      </c>
      <c r="B4307" t="s">
        <v>14837</v>
      </c>
      <c r="C4307" t="s">
        <v>14838</v>
      </c>
      <c r="D4307" t="s">
        <v>369</v>
      </c>
      <c r="E4307" t="s">
        <v>317</v>
      </c>
      <c r="F4307" t="s">
        <v>2127</v>
      </c>
      <c r="G4307" t="s">
        <v>370</v>
      </c>
      <c r="H4307" t="s">
        <v>369</v>
      </c>
      <c r="I4307" t="s">
        <v>317</v>
      </c>
      <c r="J4307" t="s">
        <v>334</v>
      </c>
      <c r="K4307" t="s">
        <v>3558</v>
      </c>
      <c r="L4307" t="s">
        <v>14839</v>
      </c>
      <c r="M4307" s="11">
        <v>43124.71261574074</v>
      </c>
      <c r="N4307" s="11">
        <v>43124.71261574074</v>
      </c>
      <c r="O4307" s="11">
        <v>43125.431157407409</v>
      </c>
      <c r="P4307" t="s">
        <v>2124</v>
      </c>
      <c r="Q4307" t="s">
        <v>3694</v>
      </c>
      <c r="R4307" t="s">
        <v>14840</v>
      </c>
      <c r="S4307" t="s">
        <v>2125</v>
      </c>
      <c r="T4307" t="s">
        <v>2126</v>
      </c>
      <c r="U4307" t="s">
        <v>2127</v>
      </c>
      <c r="V4307">
        <v>0</v>
      </c>
      <c r="W4307" t="s">
        <v>2127</v>
      </c>
      <c r="X4307" t="s">
        <v>2125</v>
      </c>
      <c r="Y4307" t="s">
        <v>2125</v>
      </c>
      <c r="Z4307" t="s">
        <v>14841</v>
      </c>
      <c r="AA4307" t="s">
        <v>2137</v>
      </c>
      <c r="AB4307" t="s">
        <v>2127</v>
      </c>
    </row>
    <row r="4308" spans="1:28" x14ac:dyDescent="0.2">
      <c r="A4308">
        <v>16145742</v>
      </c>
      <c r="B4308" t="s">
        <v>14842</v>
      </c>
      <c r="C4308" t="s">
        <v>4551</v>
      </c>
      <c r="D4308" t="s">
        <v>354</v>
      </c>
      <c r="E4308" t="s">
        <v>317</v>
      </c>
      <c r="F4308" t="s">
        <v>316</v>
      </c>
      <c r="G4308" t="s">
        <v>316</v>
      </c>
      <c r="J4308" t="s">
        <v>1040</v>
      </c>
      <c r="K4308" t="s">
        <v>1942</v>
      </c>
      <c r="L4308" t="s">
        <v>14843</v>
      </c>
      <c r="M4308" s="11">
        <v>43124.71303240741</v>
      </c>
      <c r="N4308" s="11">
        <v>43124.71303240741</v>
      </c>
      <c r="O4308" s="11">
        <v>43131.733206018522</v>
      </c>
      <c r="P4308" t="s">
        <v>2124</v>
      </c>
      <c r="Q4308" t="s">
        <v>1853</v>
      </c>
      <c r="S4308" t="s">
        <v>2125</v>
      </c>
      <c r="T4308" t="s">
        <v>2126</v>
      </c>
      <c r="U4308" t="s">
        <v>2127</v>
      </c>
      <c r="V4308">
        <v>0</v>
      </c>
      <c r="W4308" t="s">
        <v>2127</v>
      </c>
      <c r="X4308" t="s">
        <v>2125</v>
      </c>
      <c r="Y4308" t="s">
        <v>2125</v>
      </c>
      <c r="Z4308" t="s">
        <v>433</v>
      </c>
      <c r="AA4308" t="s">
        <v>2128</v>
      </c>
      <c r="AB4308" t="s">
        <v>2127</v>
      </c>
    </row>
    <row r="4309" spans="1:28" x14ac:dyDescent="0.2">
      <c r="A4309">
        <v>16145743</v>
      </c>
      <c r="B4309" t="s">
        <v>2480</v>
      </c>
      <c r="C4309" t="s">
        <v>2131</v>
      </c>
      <c r="D4309" t="s">
        <v>443</v>
      </c>
      <c r="E4309" t="s">
        <v>317</v>
      </c>
      <c r="F4309" t="s">
        <v>382</v>
      </c>
      <c r="G4309" t="s">
        <v>382</v>
      </c>
      <c r="H4309" t="s">
        <v>443</v>
      </c>
      <c r="I4309" t="s">
        <v>317</v>
      </c>
      <c r="J4309" t="s">
        <v>322</v>
      </c>
      <c r="K4309" t="s">
        <v>841</v>
      </c>
      <c r="L4309" t="s">
        <v>12320</v>
      </c>
      <c r="M4309" s="11">
        <v>43124.713148148148</v>
      </c>
      <c r="N4309" s="11">
        <v>43124.713148148148</v>
      </c>
      <c r="O4309" s="11">
        <v>43131.721250000002</v>
      </c>
      <c r="P4309" t="s">
        <v>2124</v>
      </c>
      <c r="Q4309" t="s">
        <v>820</v>
      </c>
      <c r="R4309" t="s">
        <v>14844</v>
      </c>
      <c r="S4309" t="s">
        <v>2125</v>
      </c>
      <c r="T4309" t="s">
        <v>2126</v>
      </c>
      <c r="U4309" t="s">
        <v>2127</v>
      </c>
      <c r="V4309">
        <v>0</v>
      </c>
      <c r="W4309" t="s">
        <v>2127</v>
      </c>
      <c r="X4309" t="s">
        <v>2125</v>
      </c>
      <c r="Y4309" t="s">
        <v>2125</v>
      </c>
      <c r="Z4309" t="s">
        <v>1811</v>
      </c>
      <c r="AA4309" t="s">
        <v>2137</v>
      </c>
      <c r="AB4309" t="s">
        <v>2127</v>
      </c>
    </row>
    <row r="4310" spans="1:28" x14ac:dyDescent="0.2">
      <c r="A4310">
        <v>16145995</v>
      </c>
      <c r="B4310" t="s">
        <v>6119</v>
      </c>
      <c r="C4310" t="s">
        <v>2158</v>
      </c>
      <c r="D4310" t="s">
        <v>468</v>
      </c>
      <c r="E4310" t="s">
        <v>317</v>
      </c>
      <c r="F4310" t="s">
        <v>316</v>
      </c>
      <c r="G4310" t="s">
        <v>323</v>
      </c>
      <c r="H4310" t="s">
        <v>503</v>
      </c>
      <c r="I4310" t="s">
        <v>317</v>
      </c>
      <c r="J4310" t="s">
        <v>334</v>
      </c>
      <c r="K4310" t="s">
        <v>14822</v>
      </c>
      <c r="L4310" t="s">
        <v>14823</v>
      </c>
      <c r="M4310" s="11">
        <v>43124.725821759261</v>
      </c>
      <c r="N4310" s="11">
        <v>43124.725821759261</v>
      </c>
      <c r="O4310" s="11">
        <v>43131.750081018516</v>
      </c>
      <c r="P4310" t="s">
        <v>2124</v>
      </c>
      <c r="Q4310" t="s">
        <v>804</v>
      </c>
      <c r="R4310" t="s">
        <v>14845</v>
      </c>
      <c r="S4310" t="s">
        <v>2125</v>
      </c>
      <c r="T4310" t="s">
        <v>2126</v>
      </c>
      <c r="U4310" t="s">
        <v>2127</v>
      </c>
      <c r="V4310">
        <v>0</v>
      </c>
      <c r="W4310" t="s">
        <v>2127</v>
      </c>
      <c r="X4310" t="s">
        <v>2125</v>
      </c>
      <c r="Y4310" t="s">
        <v>2125</v>
      </c>
      <c r="Z4310" t="s">
        <v>312</v>
      </c>
      <c r="AA4310" t="s">
        <v>2137</v>
      </c>
      <c r="AB4310" t="s">
        <v>2127</v>
      </c>
    </row>
    <row r="4311" spans="1:28" x14ac:dyDescent="0.2">
      <c r="A4311">
        <v>16145996</v>
      </c>
      <c r="B4311" t="s">
        <v>1089</v>
      </c>
      <c r="C4311" t="s">
        <v>2619</v>
      </c>
      <c r="D4311" t="s">
        <v>354</v>
      </c>
      <c r="E4311" t="s">
        <v>317</v>
      </c>
      <c r="F4311" t="s">
        <v>316</v>
      </c>
      <c r="G4311" t="s">
        <v>316</v>
      </c>
      <c r="H4311" t="s">
        <v>354</v>
      </c>
      <c r="I4311" t="s">
        <v>317</v>
      </c>
      <c r="J4311" t="s">
        <v>334</v>
      </c>
      <c r="K4311" t="s">
        <v>595</v>
      </c>
      <c r="L4311" t="s">
        <v>14846</v>
      </c>
      <c r="M4311" s="11">
        <v>43124.725821759261</v>
      </c>
      <c r="N4311" s="11">
        <v>43124.725821759261</v>
      </c>
      <c r="O4311" s="11">
        <v>43131.728530092594</v>
      </c>
      <c r="P4311" t="s">
        <v>2124</v>
      </c>
      <c r="Q4311" t="s">
        <v>436</v>
      </c>
      <c r="R4311" t="s">
        <v>14847</v>
      </c>
      <c r="S4311" t="s">
        <v>2125</v>
      </c>
      <c r="T4311" t="s">
        <v>2126</v>
      </c>
      <c r="U4311" t="s">
        <v>2127</v>
      </c>
      <c r="V4311">
        <v>0</v>
      </c>
      <c r="W4311" t="s">
        <v>2127</v>
      </c>
      <c r="X4311" t="s">
        <v>2125</v>
      </c>
      <c r="Y4311" t="s">
        <v>2125</v>
      </c>
      <c r="Z4311" t="s">
        <v>459</v>
      </c>
      <c r="AA4311" t="s">
        <v>2137</v>
      </c>
      <c r="AB4311" t="s">
        <v>2127</v>
      </c>
    </row>
    <row r="4312" spans="1:28" x14ac:dyDescent="0.2">
      <c r="A4312">
        <v>16146008</v>
      </c>
      <c r="B4312" t="s">
        <v>6119</v>
      </c>
      <c r="C4312" t="s">
        <v>2158</v>
      </c>
      <c r="D4312" t="s">
        <v>468</v>
      </c>
      <c r="E4312" t="s">
        <v>317</v>
      </c>
      <c r="F4312" t="s">
        <v>316</v>
      </c>
      <c r="G4312" t="s">
        <v>323</v>
      </c>
      <c r="H4312" t="s">
        <v>503</v>
      </c>
      <c r="I4312" t="s">
        <v>317</v>
      </c>
      <c r="J4312" t="s">
        <v>334</v>
      </c>
      <c r="K4312" t="s">
        <v>14822</v>
      </c>
      <c r="L4312" t="s">
        <v>14823</v>
      </c>
      <c r="M4312" s="11">
        <v>43124.726412037038</v>
      </c>
      <c r="N4312" s="11">
        <v>43124.726412037038</v>
      </c>
      <c r="O4312" s="11">
        <v>43131.750081018516</v>
      </c>
      <c r="P4312" t="s">
        <v>2124</v>
      </c>
      <c r="Q4312" t="s">
        <v>804</v>
      </c>
      <c r="R4312" t="s">
        <v>14824</v>
      </c>
      <c r="S4312" t="s">
        <v>2125</v>
      </c>
      <c r="T4312" t="s">
        <v>2126</v>
      </c>
      <c r="U4312" t="s">
        <v>2127</v>
      </c>
      <c r="V4312">
        <v>0</v>
      </c>
      <c r="W4312" t="s">
        <v>2127</v>
      </c>
      <c r="X4312" t="s">
        <v>2125</v>
      </c>
      <c r="Y4312" t="s">
        <v>2125</v>
      </c>
      <c r="Z4312" t="s">
        <v>312</v>
      </c>
      <c r="AA4312" t="s">
        <v>2137</v>
      </c>
      <c r="AB4312" t="s">
        <v>2127</v>
      </c>
    </row>
    <row r="4313" spans="1:28" x14ac:dyDescent="0.2">
      <c r="A4313">
        <v>16146009</v>
      </c>
      <c r="B4313" t="s">
        <v>14848</v>
      </c>
      <c r="C4313" t="s">
        <v>14849</v>
      </c>
      <c r="D4313" t="s">
        <v>381</v>
      </c>
      <c r="E4313" t="s">
        <v>317</v>
      </c>
      <c r="F4313" t="s">
        <v>2127</v>
      </c>
      <c r="G4313" t="s">
        <v>382</v>
      </c>
      <c r="H4313" t="s">
        <v>381</v>
      </c>
      <c r="I4313" t="s">
        <v>317</v>
      </c>
      <c r="J4313" t="s">
        <v>334</v>
      </c>
      <c r="K4313" t="s">
        <v>1164</v>
      </c>
      <c r="L4313" t="s">
        <v>14850</v>
      </c>
      <c r="M4313" s="11">
        <v>43124.726620370369</v>
      </c>
      <c r="N4313" s="11">
        <v>43124.726620370369</v>
      </c>
      <c r="O4313" s="11">
        <v>43131.746921296297</v>
      </c>
      <c r="P4313" t="s">
        <v>2124</v>
      </c>
      <c r="Q4313" t="s">
        <v>3354</v>
      </c>
      <c r="R4313" t="s">
        <v>14851</v>
      </c>
      <c r="S4313" t="s">
        <v>2125</v>
      </c>
      <c r="T4313" t="s">
        <v>2126</v>
      </c>
      <c r="U4313" t="s">
        <v>2127</v>
      </c>
      <c r="V4313">
        <v>0</v>
      </c>
      <c r="W4313" t="s">
        <v>2127</v>
      </c>
      <c r="X4313" t="s">
        <v>2125</v>
      </c>
      <c r="Y4313" t="s">
        <v>2125</v>
      </c>
      <c r="Z4313" t="s">
        <v>14852</v>
      </c>
      <c r="AA4313" t="s">
        <v>2137</v>
      </c>
      <c r="AB4313" t="s">
        <v>2127</v>
      </c>
    </row>
    <row r="4314" spans="1:28" x14ac:dyDescent="0.2">
      <c r="A4314">
        <v>16146010</v>
      </c>
      <c r="B4314" t="s">
        <v>14853</v>
      </c>
      <c r="C4314" t="s">
        <v>2158</v>
      </c>
      <c r="D4314" t="s">
        <v>392</v>
      </c>
      <c r="E4314" t="s">
        <v>317</v>
      </c>
      <c r="F4314" t="s">
        <v>316</v>
      </c>
      <c r="G4314" t="s">
        <v>316</v>
      </c>
      <c r="H4314" t="s">
        <v>392</v>
      </c>
      <c r="I4314" t="s">
        <v>317</v>
      </c>
      <c r="J4314" t="s">
        <v>334</v>
      </c>
      <c r="K4314" t="s">
        <v>464</v>
      </c>
      <c r="L4314" t="s">
        <v>14854</v>
      </c>
      <c r="M4314" s="11">
        <v>43124.726701388892</v>
      </c>
      <c r="N4314" s="11">
        <v>43124.726701388892</v>
      </c>
      <c r="O4314" s="11">
        <v>43131.745810185188</v>
      </c>
      <c r="P4314" t="s">
        <v>2124</v>
      </c>
      <c r="Q4314" t="s">
        <v>402</v>
      </c>
      <c r="R4314" t="s">
        <v>14855</v>
      </c>
      <c r="S4314" t="s">
        <v>2125</v>
      </c>
      <c r="T4314" t="s">
        <v>2126</v>
      </c>
      <c r="U4314" t="s">
        <v>2127</v>
      </c>
      <c r="V4314">
        <v>0</v>
      </c>
      <c r="W4314" t="s">
        <v>2127</v>
      </c>
      <c r="X4314" t="s">
        <v>2125</v>
      </c>
      <c r="Y4314" t="s">
        <v>2125</v>
      </c>
      <c r="Z4314" t="s">
        <v>312</v>
      </c>
      <c r="AA4314" t="s">
        <v>2128</v>
      </c>
      <c r="AB4314" t="s">
        <v>2127</v>
      </c>
    </row>
    <row r="4315" spans="1:28" x14ac:dyDescent="0.2">
      <c r="A4315">
        <v>16146485</v>
      </c>
      <c r="B4315" t="s">
        <v>3515</v>
      </c>
      <c r="C4315" t="s">
        <v>14856</v>
      </c>
      <c r="D4315" t="s">
        <v>410</v>
      </c>
      <c r="E4315" t="s">
        <v>317</v>
      </c>
      <c r="F4315" t="s">
        <v>382</v>
      </c>
      <c r="G4315" t="s">
        <v>382</v>
      </c>
      <c r="H4315" t="s">
        <v>410</v>
      </c>
      <c r="I4315" t="s">
        <v>317</v>
      </c>
      <c r="J4315" t="s">
        <v>334</v>
      </c>
      <c r="K4315" t="s">
        <v>841</v>
      </c>
      <c r="L4315" t="s">
        <v>14857</v>
      </c>
      <c r="M4315" s="11">
        <v>43124.762037037035</v>
      </c>
      <c r="N4315" s="11">
        <v>43124.762037037035</v>
      </c>
      <c r="O4315" s="11">
        <v>43131.750092592592</v>
      </c>
      <c r="P4315" t="s">
        <v>2124</v>
      </c>
      <c r="Q4315" t="s">
        <v>820</v>
      </c>
      <c r="R4315" t="s">
        <v>14858</v>
      </c>
      <c r="S4315" t="s">
        <v>2125</v>
      </c>
      <c r="T4315" t="s">
        <v>2126</v>
      </c>
      <c r="U4315" t="s">
        <v>2127</v>
      </c>
      <c r="V4315">
        <v>0</v>
      </c>
      <c r="W4315" t="s">
        <v>2127</v>
      </c>
      <c r="X4315" t="s">
        <v>2125</v>
      </c>
      <c r="Y4315" t="s">
        <v>2125</v>
      </c>
      <c r="Z4315" t="s">
        <v>1214</v>
      </c>
      <c r="AA4315" t="s">
        <v>2137</v>
      </c>
      <c r="AB4315" t="s">
        <v>2127</v>
      </c>
    </row>
    <row r="4316" spans="1:28" x14ac:dyDescent="0.2">
      <c r="A4316">
        <v>16146497</v>
      </c>
      <c r="B4316" t="s">
        <v>3786</v>
      </c>
      <c r="C4316" t="s">
        <v>13893</v>
      </c>
      <c r="D4316" t="s">
        <v>410</v>
      </c>
      <c r="E4316" t="s">
        <v>317</v>
      </c>
      <c r="F4316" t="s">
        <v>382</v>
      </c>
      <c r="G4316" t="s">
        <v>382</v>
      </c>
      <c r="H4316" t="s">
        <v>410</v>
      </c>
      <c r="I4316" t="s">
        <v>317</v>
      </c>
      <c r="J4316" t="s">
        <v>334</v>
      </c>
      <c r="K4316" t="s">
        <v>4116</v>
      </c>
      <c r="L4316" t="s">
        <v>14859</v>
      </c>
      <c r="M4316" s="11">
        <v>43124.763784722221</v>
      </c>
      <c r="N4316" s="11">
        <v>43124.763784722221</v>
      </c>
      <c r="O4316" s="11">
        <v>43131.750092592592</v>
      </c>
      <c r="P4316" t="s">
        <v>2124</v>
      </c>
      <c r="Q4316" t="s">
        <v>1273</v>
      </c>
      <c r="R4316" t="s">
        <v>14860</v>
      </c>
      <c r="S4316" t="s">
        <v>2125</v>
      </c>
      <c r="T4316" t="s">
        <v>2126</v>
      </c>
      <c r="U4316" t="s">
        <v>2127</v>
      </c>
      <c r="V4316">
        <v>0</v>
      </c>
      <c r="W4316" t="s">
        <v>2127</v>
      </c>
      <c r="X4316" t="s">
        <v>2125</v>
      </c>
      <c r="Y4316" t="s">
        <v>2125</v>
      </c>
      <c r="Z4316" t="s">
        <v>378</v>
      </c>
      <c r="AA4316" t="s">
        <v>2128</v>
      </c>
      <c r="AB4316" t="s">
        <v>2127</v>
      </c>
    </row>
    <row r="4317" spans="1:28" x14ac:dyDescent="0.2">
      <c r="A4317">
        <v>16147114</v>
      </c>
      <c r="B4317" t="s">
        <v>7877</v>
      </c>
      <c r="C4317" t="s">
        <v>7878</v>
      </c>
      <c r="D4317" t="s">
        <v>460</v>
      </c>
      <c r="E4317" t="s">
        <v>317</v>
      </c>
      <c r="F4317" t="s">
        <v>316</v>
      </c>
      <c r="G4317" t="s">
        <v>316</v>
      </c>
      <c r="H4317" t="s">
        <v>460</v>
      </c>
      <c r="I4317" t="s">
        <v>317</v>
      </c>
      <c r="J4317" t="s">
        <v>334</v>
      </c>
      <c r="K4317" t="s">
        <v>1218</v>
      </c>
      <c r="L4317" t="s">
        <v>14861</v>
      </c>
      <c r="M4317" s="11">
        <v>43125.362546296295</v>
      </c>
      <c r="N4317" s="11">
        <v>43125.362546296295</v>
      </c>
      <c r="O4317" s="11">
        <v>43126.647696759261</v>
      </c>
      <c r="P4317" t="s">
        <v>2124</v>
      </c>
      <c r="Q4317" t="s">
        <v>436</v>
      </c>
      <c r="R4317" t="s">
        <v>14862</v>
      </c>
      <c r="S4317" t="s">
        <v>2125</v>
      </c>
      <c r="T4317" t="s">
        <v>2126</v>
      </c>
      <c r="U4317" t="s">
        <v>2127</v>
      </c>
      <c r="V4317">
        <v>0</v>
      </c>
      <c r="W4317" t="s">
        <v>2127</v>
      </c>
      <c r="X4317" t="s">
        <v>2125</v>
      </c>
      <c r="Y4317" t="s">
        <v>2125</v>
      </c>
      <c r="Z4317" t="s">
        <v>433</v>
      </c>
      <c r="AA4317" t="s">
        <v>2137</v>
      </c>
      <c r="AB4317" t="s">
        <v>2127</v>
      </c>
    </row>
    <row r="4318" spans="1:28" x14ac:dyDescent="0.2">
      <c r="A4318">
        <v>16147183</v>
      </c>
      <c r="B4318" t="s">
        <v>14863</v>
      </c>
      <c r="C4318" t="s">
        <v>11126</v>
      </c>
      <c r="D4318" t="s">
        <v>369</v>
      </c>
      <c r="E4318" t="s">
        <v>317</v>
      </c>
      <c r="F4318" t="s">
        <v>370</v>
      </c>
      <c r="G4318" t="s">
        <v>370</v>
      </c>
      <c r="H4318" t="s">
        <v>369</v>
      </c>
      <c r="I4318" t="s">
        <v>317</v>
      </c>
      <c r="J4318" t="s">
        <v>430</v>
      </c>
      <c r="K4318" t="s">
        <v>1751</v>
      </c>
      <c r="L4318" t="s">
        <v>14864</v>
      </c>
      <c r="M4318" s="11">
        <v>43125.368206018517</v>
      </c>
      <c r="N4318" s="11">
        <v>43125.368206018517</v>
      </c>
      <c r="O4318" s="11">
        <v>43126.450497685182</v>
      </c>
      <c r="P4318" t="s">
        <v>2124</v>
      </c>
      <c r="Q4318" t="s">
        <v>559</v>
      </c>
      <c r="R4318" t="s">
        <v>14865</v>
      </c>
      <c r="S4318" t="s">
        <v>2125</v>
      </c>
      <c r="T4318" t="s">
        <v>2126</v>
      </c>
      <c r="U4318" t="s">
        <v>2127</v>
      </c>
      <c r="V4318">
        <v>0</v>
      </c>
      <c r="W4318" t="s">
        <v>2127</v>
      </c>
      <c r="X4318" t="s">
        <v>2125</v>
      </c>
      <c r="Y4318" t="s">
        <v>2125</v>
      </c>
      <c r="Z4318" t="s">
        <v>12172</v>
      </c>
      <c r="AA4318" t="s">
        <v>2137</v>
      </c>
      <c r="AB4318" t="s">
        <v>2127</v>
      </c>
    </row>
    <row r="4319" spans="1:28" x14ac:dyDescent="0.2">
      <c r="A4319">
        <v>16147917</v>
      </c>
      <c r="B4319" t="s">
        <v>14866</v>
      </c>
      <c r="C4319" t="s">
        <v>14867</v>
      </c>
      <c r="D4319" t="s">
        <v>510</v>
      </c>
      <c r="E4319" t="s">
        <v>317</v>
      </c>
      <c r="F4319" t="s">
        <v>370</v>
      </c>
      <c r="G4319" t="s">
        <v>370</v>
      </c>
      <c r="H4319" t="s">
        <v>510</v>
      </c>
      <c r="I4319" t="s">
        <v>317</v>
      </c>
      <c r="J4319" t="s">
        <v>322</v>
      </c>
      <c r="K4319" t="s">
        <v>14868</v>
      </c>
      <c r="L4319" t="s">
        <v>14869</v>
      </c>
      <c r="M4319" s="11">
        <v>43125.409629629627</v>
      </c>
      <c r="N4319" s="11">
        <v>43125.409629629627</v>
      </c>
      <c r="O4319" s="11">
        <v>43129.571250000001</v>
      </c>
      <c r="P4319" t="s">
        <v>2124</v>
      </c>
      <c r="Q4319" t="s">
        <v>483</v>
      </c>
      <c r="R4319" t="s">
        <v>14870</v>
      </c>
      <c r="S4319" t="s">
        <v>2125</v>
      </c>
      <c r="T4319" t="s">
        <v>2126</v>
      </c>
      <c r="U4319" t="s">
        <v>2127</v>
      </c>
      <c r="V4319">
        <v>0</v>
      </c>
      <c r="W4319" t="s">
        <v>2127</v>
      </c>
      <c r="X4319" t="s">
        <v>2125</v>
      </c>
      <c r="Y4319" t="s">
        <v>2125</v>
      </c>
      <c r="Z4319" t="s">
        <v>2764</v>
      </c>
      <c r="AA4319" t="s">
        <v>2137</v>
      </c>
      <c r="AB4319" t="s">
        <v>2127</v>
      </c>
    </row>
    <row r="4320" spans="1:28" x14ac:dyDescent="0.2">
      <c r="A4320">
        <v>16148510</v>
      </c>
      <c r="B4320" t="s">
        <v>10826</v>
      </c>
      <c r="C4320" t="s">
        <v>2340</v>
      </c>
      <c r="D4320" t="s">
        <v>401</v>
      </c>
      <c r="E4320" t="s">
        <v>317</v>
      </c>
      <c r="F4320" t="s">
        <v>316</v>
      </c>
      <c r="G4320" t="s">
        <v>316</v>
      </c>
      <c r="H4320" t="s">
        <v>401</v>
      </c>
      <c r="I4320" t="s">
        <v>317</v>
      </c>
      <c r="J4320" t="s">
        <v>322</v>
      </c>
      <c r="K4320" t="s">
        <v>1985</v>
      </c>
      <c r="L4320" t="s">
        <v>14871</v>
      </c>
      <c r="M4320" s="11">
        <v>43125.43372685185</v>
      </c>
      <c r="N4320" s="11">
        <v>43125.43372685185</v>
      </c>
      <c r="O4320" s="11">
        <v>43125.758622685185</v>
      </c>
      <c r="P4320" t="s">
        <v>2124</v>
      </c>
      <c r="Q4320" t="s">
        <v>491</v>
      </c>
      <c r="R4320" t="s">
        <v>14872</v>
      </c>
      <c r="S4320" t="s">
        <v>2125</v>
      </c>
      <c r="T4320" t="s">
        <v>2126</v>
      </c>
      <c r="U4320" t="s">
        <v>2127</v>
      </c>
      <c r="V4320">
        <v>0</v>
      </c>
      <c r="W4320" t="s">
        <v>2127</v>
      </c>
      <c r="X4320" t="s">
        <v>2125</v>
      </c>
      <c r="Y4320" t="s">
        <v>2125</v>
      </c>
      <c r="Z4320" t="s">
        <v>534</v>
      </c>
      <c r="AA4320" t="s">
        <v>2137</v>
      </c>
      <c r="AB4320" t="s">
        <v>2127</v>
      </c>
    </row>
    <row r="4321" spans="1:28" x14ac:dyDescent="0.2">
      <c r="A4321">
        <v>16148799</v>
      </c>
      <c r="B4321" t="s">
        <v>11104</v>
      </c>
      <c r="C4321" t="s">
        <v>8266</v>
      </c>
      <c r="D4321" t="s">
        <v>510</v>
      </c>
      <c r="E4321" t="s">
        <v>317</v>
      </c>
      <c r="F4321" t="s">
        <v>370</v>
      </c>
      <c r="G4321" t="s">
        <v>370</v>
      </c>
      <c r="H4321" t="s">
        <v>510</v>
      </c>
      <c r="I4321" t="s">
        <v>317</v>
      </c>
      <c r="J4321" t="s">
        <v>322</v>
      </c>
      <c r="K4321" t="s">
        <v>14873</v>
      </c>
      <c r="L4321" t="s">
        <v>14874</v>
      </c>
      <c r="M4321" s="11">
        <v>43125.443564814814</v>
      </c>
      <c r="N4321" s="11">
        <v>43125.443564814814</v>
      </c>
      <c r="O4321" s="11">
        <v>43125.791064814817</v>
      </c>
      <c r="P4321" t="s">
        <v>2124</v>
      </c>
      <c r="Q4321" t="s">
        <v>483</v>
      </c>
      <c r="R4321" t="s">
        <v>14875</v>
      </c>
      <c r="S4321" t="s">
        <v>2125</v>
      </c>
      <c r="T4321" t="s">
        <v>2126</v>
      </c>
      <c r="U4321" t="s">
        <v>2127</v>
      </c>
      <c r="V4321">
        <v>0</v>
      </c>
      <c r="W4321" t="s">
        <v>2127</v>
      </c>
      <c r="X4321" t="s">
        <v>2125</v>
      </c>
      <c r="Y4321" t="s">
        <v>2125</v>
      </c>
      <c r="Z4321" t="s">
        <v>908</v>
      </c>
      <c r="AA4321" t="s">
        <v>2137</v>
      </c>
      <c r="AB4321" t="s">
        <v>2127</v>
      </c>
    </row>
    <row r="4322" spans="1:28" x14ac:dyDescent="0.2">
      <c r="A4322">
        <v>16149134</v>
      </c>
      <c r="B4322" t="s">
        <v>1883</v>
      </c>
      <c r="C4322" t="s">
        <v>2215</v>
      </c>
      <c r="D4322" t="s">
        <v>443</v>
      </c>
      <c r="E4322" t="s">
        <v>317</v>
      </c>
      <c r="F4322" t="s">
        <v>382</v>
      </c>
      <c r="G4322" t="s">
        <v>384</v>
      </c>
      <c r="H4322" t="s">
        <v>1330</v>
      </c>
      <c r="J4322" t="s">
        <v>322</v>
      </c>
      <c r="K4322" t="s">
        <v>14876</v>
      </c>
      <c r="L4322" t="s">
        <v>14877</v>
      </c>
      <c r="M4322" s="11">
        <v>43125.455092592594</v>
      </c>
      <c r="N4322" s="11">
        <v>43125.455092592594</v>
      </c>
      <c r="O4322" s="11">
        <v>43126.467650462961</v>
      </c>
      <c r="P4322" t="s">
        <v>2124</v>
      </c>
      <c r="Q4322" t="s">
        <v>1161</v>
      </c>
      <c r="R4322" t="s">
        <v>14878</v>
      </c>
      <c r="S4322" t="s">
        <v>2125</v>
      </c>
      <c r="T4322" t="s">
        <v>2126</v>
      </c>
      <c r="U4322" t="s">
        <v>2127</v>
      </c>
      <c r="V4322">
        <v>0</v>
      </c>
      <c r="W4322" t="s">
        <v>2127</v>
      </c>
      <c r="X4322" t="s">
        <v>2125</v>
      </c>
      <c r="Y4322" t="s">
        <v>2125</v>
      </c>
      <c r="Z4322" t="s">
        <v>1796</v>
      </c>
      <c r="AA4322" t="s">
        <v>2137</v>
      </c>
      <c r="AB4322" t="s">
        <v>2127</v>
      </c>
    </row>
    <row r="4323" spans="1:28" x14ac:dyDescent="0.2">
      <c r="A4323">
        <v>16149477</v>
      </c>
      <c r="B4323" t="s">
        <v>12731</v>
      </c>
      <c r="C4323" t="s">
        <v>12732</v>
      </c>
      <c r="D4323" t="s">
        <v>369</v>
      </c>
      <c r="E4323" t="s">
        <v>317</v>
      </c>
      <c r="F4323" t="s">
        <v>2127</v>
      </c>
      <c r="G4323" t="s">
        <v>370</v>
      </c>
      <c r="H4323" t="s">
        <v>369</v>
      </c>
      <c r="I4323" t="s">
        <v>317</v>
      </c>
      <c r="J4323" t="s">
        <v>334</v>
      </c>
      <c r="K4323" t="s">
        <v>3558</v>
      </c>
      <c r="L4323" t="s">
        <v>14879</v>
      </c>
      <c r="M4323" s="11">
        <v>43125.467175925929</v>
      </c>
      <c r="N4323" s="11">
        <v>43125.467175925929</v>
      </c>
      <c r="O4323" s="11">
        <v>43125.481608796297</v>
      </c>
      <c r="P4323" t="s">
        <v>2124</v>
      </c>
      <c r="Q4323" t="s">
        <v>3694</v>
      </c>
      <c r="R4323" t="s">
        <v>14880</v>
      </c>
      <c r="S4323" t="s">
        <v>2125</v>
      </c>
      <c r="T4323" t="s">
        <v>2126</v>
      </c>
      <c r="U4323" t="s">
        <v>2127</v>
      </c>
      <c r="V4323">
        <v>0</v>
      </c>
      <c r="W4323" t="s">
        <v>2127</v>
      </c>
      <c r="X4323" t="s">
        <v>2125</v>
      </c>
      <c r="Y4323" t="s">
        <v>2125</v>
      </c>
      <c r="Z4323" t="s">
        <v>1360</v>
      </c>
      <c r="AA4323" t="s">
        <v>2137</v>
      </c>
      <c r="AB4323" t="s">
        <v>2127</v>
      </c>
    </row>
    <row r="4324" spans="1:28" x14ac:dyDescent="0.2">
      <c r="A4324">
        <v>16150401</v>
      </c>
      <c r="B4324" t="s">
        <v>11833</v>
      </c>
      <c r="C4324" t="s">
        <v>5616</v>
      </c>
      <c r="D4324" t="s">
        <v>369</v>
      </c>
      <c r="E4324" t="s">
        <v>317</v>
      </c>
      <c r="F4324" t="s">
        <v>316</v>
      </c>
      <c r="G4324" t="s">
        <v>316</v>
      </c>
      <c r="H4324" t="s">
        <v>369</v>
      </c>
      <c r="I4324" t="s">
        <v>317</v>
      </c>
      <c r="J4324" t="s">
        <v>334</v>
      </c>
      <c r="K4324" t="s">
        <v>1218</v>
      </c>
      <c r="L4324" t="s">
        <v>14881</v>
      </c>
      <c r="M4324" s="11">
        <v>43125.500868055555</v>
      </c>
      <c r="N4324" s="11">
        <v>43125.500868055555</v>
      </c>
      <c r="O4324" s="11">
        <v>43125.578819444447</v>
      </c>
      <c r="P4324" t="s">
        <v>2124</v>
      </c>
      <c r="Q4324" t="s">
        <v>436</v>
      </c>
      <c r="R4324" t="s">
        <v>14882</v>
      </c>
      <c r="S4324" t="s">
        <v>2125</v>
      </c>
      <c r="T4324" t="s">
        <v>2126</v>
      </c>
      <c r="U4324" t="s">
        <v>2127</v>
      </c>
      <c r="V4324">
        <v>0</v>
      </c>
      <c r="W4324" t="s">
        <v>2127</v>
      </c>
      <c r="X4324" t="s">
        <v>2125</v>
      </c>
      <c r="Y4324" t="s">
        <v>2125</v>
      </c>
      <c r="Z4324" t="s">
        <v>459</v>
      </c>
      <c r="AA4324" t="s">
        <v>2137</v>
      </c>
      <c r="AB4324" t="s">
        <v>2127</v>
      </c>
    </row>
    <row r="4325" spans="1:28" x14ac:dyDescent="0.2">
      <c r="A4325">
        <v>16151018</v>
      </c>
      <c r="B4325" t="s">
        <v>7226</v>
      </c>
      <c r="C4325" t="s">
        <v>7227</v>
      </c>
      <c r="D4325" t="s">
        <v>510</v>
      </c>
      <c r="E4325" t="s">
        <v>317</v>
      </c>
      <c r="F4325" t="s">
        <v>370</v>
      </c>
      <c r="G4325" t="s">
        <v>370</v>
      </c>
      <c r="H4325" t="s">
        <v>434</v>
      </c>
      <c r="I4325" t="s">
        <v>317</v>
      </c>
      <c r="J4325" t="s">
        <v>322</v>
      </c>
      <c r="K4325" t="s">
        <v>14883</v>
      </c>
      <c r="L4325" t="s">
        <v>14884</v>
      </c>
      <c r="M4325" s="11">
        <v>43125.541597222225</v>
      </c>
      <c r="N4325" s="11">
        <v>43125.541597222225</v>
      </c>
      <c r="O4325" s="11">
        <v>43130.512546296297</v>
      </c>
      <c r="P4325" t="s">
        <v>2124</v>
      </c>
      <c r="Q4325" t="s">
        <v>483</v>
      </c>
      <c r="R4325" t="s">
        <v>14885</v>
      </c>
      <c r="S4325" t="s">
        <v>2125</v>
      </c>
      <c r="T4325" t="s">
        <v>2126</v>
      </c>
      <c r="U4325" t="s">
        <v>2127</v>
      </c>
      <c r="V4325">
        <v>0</v>
      </c>
      <c r="W4325" t="s">
        <v>2127</v>
      </c>
      <c r="X4325" t="s">
        <v>2125</v>
      </c>
      <c r="Y4325" t="s">
        <v>2125</v>
      </c>
      <c r="Z4325" t="s">
        <v>1360</v>
      </c>
      <c r="AA4325" t="s">
        <v>2137</v>
      </c>
      <c r="AB4325" t="s">
        <v>2127</v>
      </c>
    </row>
    <row r="4326" spans="1:28" x14ac:dyDescent="0.2">
      <c r="A4326">
        <v>16151030</v>
      </c>
      <c r="B4326" t="s">
        <v>13578</v>
      </c>
      <c r="C4326" t="s">
        <v>13579</v>
      </c>
      <c r="D4326" t="s">
        <v>434</v>
      </c>
      <c r="E4326" t="s">
        <v>317</v>
      </c>
      <c r="F4326" t="s">
        <v>370</v>
      </c>
      <c r="G4326" t="s">
        <v>370</v>
      </c>
      <c r="H4326" t="s">
        <v>434</v>
      </c>
      <c r="I4326" t="s">
        <v>317</v>
      </c>
      <c r="J4326" t="s">
        <v>322</v>
      </c>
      <c r="K4326" t="s">
        <v>546</v>
      </c>
      <c r="L4326" t="s">
        <v>14886</v>
      </c>
      <c r="M4326" s="11">
        <v>43125.542500000003</v>
      </c>
      <c r="N4326" s="11">
        <v>43125.542500000003</v>
      </c>
      <c r="O4326" s="11">
        <v>43126.555613425924</v>
      </c>
      <c r="P4326" t="s">
        <v>2124</v>
      </c>
      <c r="Q4326" t="s">
        <v>483</v>
      </c>
      <c r="R4326" t="s">
        <v>14887</v>
      </c>
      <c r="S4326" t="s">
        <v>2125</v>
      </c>
      <c r="T4326" t="s">
        <v>2126</v>
      </c>
      <c r="U4326" t="s">
        <v>2127</v>
      </c>
      <c r="V4326">
        <v>0</v>
      </c>
      <c r="W4326" t="s">
        <v>2127</v>
      </c>
      <c r="X4326" t="s">
        <v>2125</v>
      </c>
      <c r="Y4326" t="s">
        <v>2125</v>
      </c>
      <c r="Z4326" t="s">
        <v>1560</v>
      </c>
      <c r="AA4326" t="s">
        <v>2137</v>
      </c>
      <c r="AB4326" t="s">
        <v>2127</v>
      </c>
    </row>
    <row r="4327" spans="1:28" x14ac:dyDescent="0.2">
      <c r="A4327">
        <v>16151502</v>
      </c>
      <c r="B4327" t="s">
        <v>14888</v>
      </c>
      <c r="C4327" t="s">
        <v>3166</v>
      </c>
      <c r="D4327" t="s">
        <v>369</v>
      </c>
      <c r="E4327" t="s">
        <v>317</v>
      </c>
      <c r="F4327" t="s">
        <v>370</v>
      </c>
      <c r="G4327" t="s">
        <v>370</v>
      </c>
      <c r="H4327" t="s">
        <v>369</v>
      </c>
      <c r="I4327" t="s">
        <v>317</v>
      </c>
      <c r="J4327" t="s">
        <v>334</v>
      </c>
      <c r="K4327" t="s">
        <v>5996</v>
      </c>
      <c r="L4327" t="s">
        <v>14889</v>
      </c>
      <c r="M4327" s="11">
        <v>43125.576840277776</v>
      </c>
      <c r="N4327" s="11">
        <v>43125.576840277776</v>
      </c>
      <c r="O4327" s="11">
        <v>43131.639224537037</v>
      </c>
      <c r="P4327" t="s">
        <v>2124</v>
      </c>
      <c r="Q4327" t="s">
        <v>600</v>
      </c>
      <c r="R4327" t="s">
        <v>14890</v>
      </c>
      <c r="S4327" t="s">
        <v>2125</v>
      </c>
      <c r="T4327" t="s">
        <v>2126</v>
      </c>
      <c r="U4327" t="s">
        <v>2127</v>
      </c>
      <c r="V4327">
        <v>0</v>
      </c>
      <c r="W4327" t="s">
        <v>2127</v>
      </c>
      <c r="X4327" t="s">
        <v>2125</v>
      </c>
      <c r="Y4327" t="s">
        <v>2125</v>
      </c>
      <c r="Z4327" t="s">
        <v>889</v>
      </c>
      <c r="AA4327" t="s">
        <v>2137</v>
      </c>
      <c r="AB4327" t="s">
        <v>2127</v>
      </c>
    </row>
    <row r="4328" spans="1:28" x14ac:dyDescent="0.2">
      <c r="A4328">
        <v>16153510</v>
      </c>
      <c r="B4328" t="s">
        <v>14891</v>
      </c>
      <c r="C4328" t="s">
        <v>3949</v>
      </c>
      <c r="D4328" t="s">
        <v>369</v>
      </c>
      <c r="E4328" t="s">
        <v>317</v>
      </c>
      <c r="F4328" t="s">
        <v>2127</v>
      </c>
      <c r="G4328" t="s">
        <v>370</v>
      </c>
      <c r="H4328" t="s">
        <v>369</v>
      </c>
      <c r="I4328" t="s">
        <v>317</v>
      </c>
      <c r="J4328" t="s">
        <v>334</v>
      </c>
      <c r="K4328" t="s">
        <v>3558</v>
      </c>
      <c r="L4328" t="s">
        <v>14892</v>
      </c>
      <c r="M4328" s="11">
        <v>43125.669131944444</v>
      </c>
      <c r="N4328" s="11">
        <v>43125.669131944444</v>
      </c>
      <c r="O4328" s="11">
        <v>43131.490706018521</v>
      </c>
      <c r="P4328" t="s">
        <v>2124</v>
      </c>
      <c r="Q4328" t="s">
        <v>3694</v>
      </c>
      <c r="R4328" t="s">
        <v>3887</v>
      </c>
      <c r="S4328" t="s">
        <v>2125</v>
      </c>
      <c r="T4328" t="s">
        <v>2126</v>
      </c>
      <c r="U4328" t="s">
        <v>2127</v>
      </c>
      <c r="V4328">
        <v>0</v>
      </c>
      <c r="W4328" t="s">
        <v>2127</v>
      </c>
      <c r="X4328" t="s">
        <v>2125</v>
      </c>
      <c r="Y4328" t="s">
        <v>2125</v>
      </c>
      <c r="Z4328" t="s">
        <v>433</v>
      </c>
      <c r="AA4328" t="s">
        <v>2137</v>
      </c>
      <c r="AB4328" t="s">
        <v>2127</v>
      </c>
    </row>
    <row r="4329" spans="1:28" x14ac:dyDescent="0.2">
      <c r="A4329">
        <v>16153549</v>
      </c>
      <c r="B4329" t="s">
        <v>1883</v>
      </c>
      <c r="C4329" t="s">
        <v>2215</v>
      </c>
      <c r="D4329" t="s">
        <v>443</v>
      </c>
      <c r="E4329" t="s">
        <v>317</v>
      </c>
      <c r="F4329" t="s">
        <v>382</v>
      </c>
      <c r="G4329" t="s">
        <v>382</v>
      </c>
      <c r="H4329" t="s">
        <v>443</v>
      </c>
      <c r="I4329" t="s">
        <v>317</v>
      </c>
      <c r="J4329" t="s">
        <v>322</v>
      </c>
      <c r="K4329" t="s">
        <v>1885</v>
      </c>
      <c r="L4329" t="s">
        <v>1886</v>
      </c>
      <c r="M4329" s="11">
        <v>43125.670868055553</v>
      </c>
      <c r="N4329" s="11">
        <v>43125.670868055553</v>
      </c>
      <c r="O4329" s="11">
        <v>43126.467881944445</v>
      </c>
      <c r="P4329" t="s">
        <v>2124</v>
      </c>
      <c r="Q4329" t="s">
        <v>1161</v>
      </c>
      <c r="R4329" t="s">
        <v>14893</v>
      </c>
      <c r="S4329" t="s">
        <v>2125</v>
      </c>
      <c r="T4329" t="s">
        <v>2126</v>
      </c>
      <c r="U4329" t="s">
        <v>2127</v>
      </c>
      <c r="V4329">
        <v>0</v>
      </c>
      <c r="W4329" t="s">
        <v>2127</v>
      </c>
      <c r="X4329" t="s">
        <v>2125</v>
      </c>
      <c r="Y4329" t="s">
        <v>2125</v>
      </c>
      <c r="Z4329" t="s">
        <v>1796</v>
      </c>
      <c r="AA4329" t="s">
        <v>2137</v>
      </c>
      <c r="AB4329" t="s">
        <v>2127</v>
      </c>
    </row>
    <row r="4330" spans="1:28" x14ac:dyDescent="0.2">
      <c r="A4330">
        <v>16153722</v>
      </c>
      <c r="B4330" t="s">
        <v>1893</v>
      </c>
      <c r="C4330" t="s">
        <v>4483</v>
      </c>
      <c r="D4330" t="s">
        <v>401</v>
      </c>
      <c r="E4330" t="s">
        <v>317</v>
      </c>
      <c r="F4330" t="s">
        <v>316</v>
      </c>
      <c r="G4330" t="s">
        <v>316</v>
      </c>
      <c r="H4330" t="s">
        <v>401</v>
      </c>
      <c r="I4330" t="s">
        <v>317</v>
      </c>
      <c r="J4330" t="s">
        <v>334</v>
      </c>
      <c r="K4330" t="s">
        <v>530</v>
      </c>
      <c r="L4330" t="s">
        <v>14894</v>
      </c>
      <c r="M4330" s="11">
        <v>43125.677951388891</v>
      </c>
      <c r="N4330" s="11">
        <v>43125.677951388891</v>
      </c>
      <c r="O4330" s="11">
        <v>43129.414942129632</v>
      </c>
      <c r="P4330" t="s">
        <v>2124</v>
      </c>
      <c r="Q4330" t="s">
        <v>436</v>
      </c>
      <c r="R4330" t="s">
        <v>14895</v>
      </c>
      <c r="S4330" t="s">
        <v>2125</v>
      </c>
      <c r="T4330" t="s">
        <v>2126</v>
      </c>
      <c r="U4330" t="s">
        <v>2127</v>
      </c>
      <c r="V4330">
        <v>0</v>
      </c>
      <c r="W4330" t="s">
        <v>2127</v>
      </c>
      <c r="X4330" t="s">
        <v>2125</v>
      </c>
      <c r="Y4330" t="s">
        <v>2125</v>
      </c>
      <c r="Z4330" t="s">
        <v>351</v>
      </c>
      <c r="AA4330" t="s">
        <v>2137</v>
      </c>
      <c r="AB4330" t="s">
        <v>2127</v>
      </c>
    </row>
    <row r="4331" spans="1:28" x14ac:dyDescent="0.2">
      <c r="A4331">
        <v>16154136</v>
      </c>
      <c r="B4331" t="s">
        <v>14896</v>
      </c>
      <c r="C4331" t="s">
        <v>14897</v>
      </c>
      <c r="D4331" t="s">
        <v>510</v>
      </c>
      <c r="E4331" t="s">
        <v>317</v>
      </c>
      <c r="F4331" t="s">
        <v>370</v>
      </c>
      <c r="G4331" t="s">
        <v>370</v>
      </c>
      <c r="H4331" t="s">
        <v>510</v>
      </c>
      <c r="I4331" t="s">
        <v>317</v>
      </c>
      <c r="J4331" t="s">
        <v>322</v>
      </c>
      <c r="K4331" t="s">
        <v>1086</v>
      </c>
      <c r="L4331" t="s">
        <v>14898</v>
      </c>
      <c r="M4331" s="11">
        <v>43125.695324074077</v>
      </c>
      <c r="N4331" s="11">
        <v>43125.695324074077</v>
      </c>
      <c r="O4331" s="11">
        <v>43126.391076388885</v>
      </c>
      <c r="P4331" t="s">
        <v>2124</v>
      </c>
      <c r="Q4331" t="s">
        <v>1085</v>
      </c>
      <c r="R4331" t="s">
        <v>14899</v>
      </c>
      <c r="S4331" t="s">
        <v>2125</v>
      </c>
      <c r="T4331" t="s">
        <v>2126</v>
      </c>
      <c r="U4331" t="s">
        <v>2127</v>
      </c>
      <c r="V4331">
        <v>0</v>
      </c>
      <c r="W4331" t="s">
        <v>2127</v>
      </c>
      <c r="X4331" t="s">
        <v>2125</v>
      </c>
      <c r="Y4331" t="s">
        <v>2125</v>
      </c>
      <c r="Z4331" t="s">
        <v>1360</v>
      </c>
      <c r="AA4331" t="s">
        <v>2137</v>
      </c>
      <c r="AB4331" t="s">
        <v>2127</v>
      </c>
    </row>
    <row r="4332" spans="1:28" x14ac:dyDescent="0.2">
      <c r="A4332">
        <v>16154251</v>
      </c>
      <c r="B4332" t="s">
        <v>14900</v>
      </c>
      <c r="C4332" t="s">
        <v>6758</v>
      </c>
      <c r="D4332" t="s">
        <v>369</v>
      </c>
      <c r="E4332" t="s">
        <v>317</v>
      </c>
      <c r="F4332" t="s">
        <v>370</v>
      </c>
      <c r="G4332" t="s">
        <v>370</v>
      </c>
      <c r="H4332" t="s">
        <v>369</v>
      </c>
      <c r="I4332" t="s">
        <v>317</v>
      </c>
      <c r="J4332" t="s">
        <v>322</v>
      </c>
      <c r="K4332" t="s">
        <v>850</v>
      </c>
      <c r="L4332" t="s">
        <v>14901</v>
      </c>
      <c r="M4332" s="11">
        <v>43125.700254629628</v>
      </c>
      <c r="N4332" s="11">
        <v>43125.700254629628</v>
      </c>
      <c r="O4332" s="11">
        <v>43126.368819444448</v>
      </c>
      <c r="P4332" t="s">
        <v>2124</v>
      </c>
      <c r="Q4332" t="s">
        <v>483</v>
      </c>
      <c r="R4332" t="s">
        <v>14902</v>
      </c>
      <c r="S4332" t="s">
        <v>2125</v>
      </c>
      <c r="T4332" t="s">
        <v>2126</v>
      </c>
      <c r="U4332" t="s">
        <v>2127</v>
      </c>
      <c r="V4332">
        <v>0</v>
      </c>
      <c r="W4332" t="s">
        <v>2127</v>
      </c>
      <c r="X4332" t="s">
        <v>2125</v>
      </c>
      <c r="Y4332" t="s">
        <v>2125</v>
      </c>
      <c r="Z4332" t="s">
        <v>627</v>
      </c>
      <c r="AA4332" t="s">
        <v>2137</v>
      </c>
      <c r="AB4332" t="s">
        <v>2127</v>
      </c>
    </row>
    <row r="4333" spans="1:28" x14ac:dyDescent="0.2">
      <c r="A4333">
        <v>16156576</v>
      </c>
      <c r="B4333" t="s">
        <v>14903</v>
      </c>
      <c r="C4333" t="s">
        <v>2590</v>
      </c>
      <c r="D4333" t="s">
        <v>392</v>
      </c>
      <c r="E4333" t="s">
        <v>317</v>
      </c>
      <c r="F4333" t="s">
        <v>357</v>
      </c>
      <c r="G4333" t="s">
        <v>357</v>
      </c>
      <c r="H4333" t="s">
        <v>377</v>
      </c>
      <c r="I4333" t="s">
        <v>317</v>
      </c>
      <c r="J4333" t="s">
        <v>334</v>
      </c>
      <c r="K4333" t="s">
        <v>14904</v>
      </c>
      <c r="L4333" t="s">
        <v>14905</v>
      </c>
      <c r="M4333" s="11">
        <v>43126.390729166669</v>
      </c>
      <c r="N4333" s="11">
        <v>43126.390729166669</v>
      </c>
      <c r="O4333" s="11">
        <v>43130.586273148147</v>
      </c>
      <c r="P4333" t="s">
        <v>2124</v>
      </c>
      <c r="Q4333" t="s">
        <v>1106</v>
      </c>
      <c r="R4333" t="s">
        <v>14906</v>
      </c>
      <c r="S4333" t="s">
        <v>2125</v>
      </c>
      <c r="T4333" t="s">
        <v>2126</v>
      </c>
      <c r="U4333" t="s">
        <v>2127</v>
      </c>
      <c r="V4333">
        <v>0</v>
      </c>
      <c r="W4333" t="s">
        <v>2127</v>
      </c>
      <c r="X4333" t="s">
        <v>2125</v>
      </c>
      <c r="Y4333" t="s">
        <v>2125</v>
      </c>
      <c r="Z4333" t="s">
        <v>459</v>
      </c>
      <c r="AA4333" t="s">
        <v>2128</v>
      </c>
      <c r="AB4333" t="s">
        <v>2129</v>
      </c>
    </row>
    <row r="4334" spans="1:28" x14ac:dyDescent="0.2">
      <c r="A4334">
        <v>16157786</v>
      </c>
      <c r="B4334" t="s">
        <v>14751</v>
      </c>
      <c r="C4334" t="s">
        <v>2340</v>
      </c>
      <c r="D4334" t="s">
        <v>401</v>
      </c>
      <c r="E4334" t="s">
        <v>317</v>
      </c>
      <c r="F4334" t="s">
        <v>316</v>
      </c>
      <c r="G4334" t="s">
        <v>316</v>
      </c>
      <c r="H4334" t="s">
        <v>401</v>
      </c>
      <c r="I4334" t="s">
        <v>317</v>
      </c>
      <c r="J4334" t="s">
        <v>334</v>
      </c>
      <c r="K4334" t="s">
        <v>14907</v>
      </c>
      <c r="L4334" t="s">
        <v>14908</v>
      </c>
      <c r="M4334" s="11">
        <v>43126.441481481481</v>
      </c>
      <c r="N4334" s="11">
        <v>43126.441481481481</v>
      </c>
      <c r="O4334" s="11">
        <v>43131.404710648145</v>
      </c>
      <c r="P4334" t="s">
        <v>2124</v>
      </c>
      <c r="Q4334" t="s">
        <v>551</v>
      </c>
      <c r="R4334" t="s">
        <v>14909</v>
      </c>
      <c r="S4334" t="s">
        <v>2125</v>
      </c>
      <c r="T4334" t="s">
        <v>2126</v>
      </c>
      <c r="U4334" t="s">
        <v>2127</v>
      </c>
      <c r="V4334">
        <v>0</v>
      </c>
      <c r="W4334" t="s">
        <v>2127</v>
      </c>
      <c r="X4334" t="s">
        <v>2125</v>
      </c>
      <c r="Y4334" t="s">
        <v>2125</v>
      </c>
      <c r="Z4334" t="s">
        <v>534</v>
      </c>
      <c r="AA4334" t="s">
        <v>2128</v>
      </c>
      <c r="AB4334" t="s">
        <v>2127</v>
      </c>
    </row>
    <row r="4335" spans="1:28" x14ac:dyDescent="0.2">
      <c r="A4335">
        <v>16122743</v>
      </c>
      <c r="B4335" t="s">
        <v>4924</v>
      </c>
      <c r="C4335" t="s">
        <v>3149</v>
      </c>
      <c r="D4335" t="s">
        <v>460</v>
      </c>
      <c r="E4335" t="s">
        <v>317</v>
      </c>
      <c r="F4335" t="s">
        <v>357</v>
      </c>
      <c r="G4335" t="s">
        <v>357</v>
      </c>
      <c r="H4335" t="s">
        <v>1527</v>
      </c>
      <c r="I4335" t="s">
        <v>317</v>
      </c>
      <c r="J4335" t="s">
        <v>334</v>
      </c>
      <c r="K4335" t="s">
        <v>708</v>
      </c>
      <c r="L4335" t="s">
        <v>14910</v>
      </c>
      <c r="M4335" s="11">
        <v>43122.480694444443</v>
      </c>
      <c r="N4335" s="11">
        <v>43122.480694444443</v>
      </c>
      <c r="O4335" s="11">
        <v>43129.60429398148</v>
      </c>
      <c r="P4335" t="s">
        <v>2124</v>
      </c>
      <c r="Q4335" t="s">
        <v>2606</v>
      </c>
      <c r="R4335" t="s">
        <v>14911</v>
      </c>
      <c r="S4335" t="s">
        <v>2125</v>
      </c>
      <c r="T4335" t="s">
        <v>2126</v>
      </c>
      <c r="U4335" t="s">
        <v>2127</v>
      </c>
      <c r="V4335">
        <v>0</v>
      </c>
      <c r="W4335" t="s">
        <v>2127</v>
      </c>
      <c r="X4335" t="s">
        <v>2125</v>
      </c>
      <c r="Y4335" t="s">
        <v>2125</v>
      </c>
      <c r="Z4335" t="s">
        <v>3153</v>
      </c>
      <c r="AA4335" t="s">
        <v>2137</v>
      </c>
      <c r="AB4335" t="s">
        <v>2127</v>
      </c>
    </row>
    <row r="4336" spans="1:28" x14ac:dyDescent="0.2">
      <c r="A4336">
        <v>16122982</v>
      </c>
      <c r="B4336" t="s">
        <v>11326</v>
      </c>
      <c r="C4336" t="s">
        <v>3115</v>
      </c>
      <c r="D4336" t="s">
        <v>443</v>
      </c>
      <c r="E4336" t="s">
        <v>317</v>
      </c>
      <c r="F4336" t="s">
        <v>382</v>
      </c>
      <c r="G4336" t="s">
        <v>382</v>
      </c>
      <c r="H4336" t="s">
        <v>443</v>
      </c>
      <c r="I4336" t="s">
        <v>317</v>
      </c>
      <c r="J4336" t="s">
        <v>322</v>
      </c>
      <c r="K4336" t="s">
        <v>841</v>
      </c>
      <c r="L4336" t="s">
        <v>14913</v>
      </c>
      <c r="M4336" s="11">
        <v>43122.486527777779</v>
      </c>
      <c r="N4336" s="11">
        <v>43122.486527777779</v>
      </c>
      <c r="O4336" s="11">
        <v>43129.662905092591</v>
      </c>
      <c r="P4336" t="s">
        <v>2124</v>
      </c>
      <c r="Q4336" t="s">
        <v>820</v>
      </c>
      <c r="R4336" t="s">
        <v>14914</v>
      </c>
      <c r="S4336" t="s">
        <v>2125</v>
      </c>
      <c r="T4336" t="s">
        <v>2126</v>
      </c>
      <c r="U4336" t="s">
        <v>2127</v>
      </c>
      <c r="V4336">
        <v>0</v>
      </c>
      <c r="W4336" t="s">
        <v>2127</v>
      </c>
      <c r="X4336" t="s">
        <v>2125</v>
      </c>
      <c r="Y4336" t="s">
        <v>2125</v>
      </c>
      <c r="Z4336" t="s">
        <v>960</v>
      </c>
      <c r="AA4336" t="s">
        <v>2137</v>
      </c>
      <c r="AB4336" t="s">
        <v>2127</v>
      </c>
    </row>
    <row r="4337" spans="1:28" x14ac:dyDescent="0.2">
      <c r="A4337">
        <v>16123024</v>
      </c>
      <c r="B4337" t="s">
        <v>674</v>
      </c>
      <c r="C4337" t="s">
        <v>5660</v>
      </c>
      <c r="D4337" t="s">
        <v>510</v>
      </c>
      <c r="E4337" t="s">
        <v>317</v>
      </c>
      <c r="F4337" t="s">
        <v>2127</v>
      </c>
      <c r="G4337" t="s">
        <v>316</v>
      </c>
      <c r="H4337" t="s">
        <v>510</v>
      </c>
      <c r="I4337" t="s">
        <v>317</v>
      </c>
      <c r="J4337" t="s">
        <v>334</v>
      </c>
      <c r="K4337" t="s">
        <v>3665</v>
      </c>
      <c r="L4337" t="s">
        <v>14915</v>
      </c>
      <c r="M4337" s="11">
        <v>43122.488229166665</v>
      </c>
      <c r="N4337" s="11">
        <v>43122.488229166665</v>
      </c>
      <c r="O4337" s="11">
        <v>43123.560358796298</v>
      </c>
      <c r="P4337" t="s">
        <v>2124</v>
      </c>
      <c r="Q4337" t="s">
        <v>3694</v>
      </c>
      <c r="R4337" t="s">
        <v>14916</v>
      </c>
      <c r="S4337" t="s">
        <v>2125</v>
      </c>
      <c r="T4337" t="s">
        <v>2126</v>
      </c>
      <c r="U4337" t="s">
        <v>2127</v>
      </c>
      <c r="V4337">
        <v>0</v>
      </c>
      <c r="W4337" t="s">
        <v>2127</v>
      </c>
      <c r="X4337" t="s">
        <v>2125</v>
      </c>
      <c r="Y4337" t="s">
        <v>2125</v>
      </c>
      <c r="Z4337" t="s">
        <v>675</v>
      </c>
      <c r="AA4337" t="s">
        <v>2137</v>
      </c>
      <c r="AB4337" t="s">
        <v>2127</v>
      </c>
    </row>
    <row r="4338" spans="1:28" x14ac:dyDescent="0.2">
      <c r="A4338">
        <v>16123062</v>
      </c>
      <c r="B4338" t="s">
        <v>14917</v>
      </c>
      <c r="C4338" t="s">
        <v>14918</v>
      </c>
      <c r="D4338" t="s">
        <v>369</v>
      </c>
      <c r="E4338" t="s">
        <v>317</v>
      </c>
      <c r="F4338" t="s">
        <v>370</v>
      </c>
      <c r="G4338" t="s">
        <v>370</v>
      </c>
      <c r="H4338" t="s">
        <v>369</v>
      </c>
      <c r="I4338" t="s">
        <v>317</v>
      </c>
      <c r="J4338" t="s">
        <v>334</v>
      </c>
      <c r="K4338" t="s">
        <v>14919</v>
      </c>
      <c r="L4338" t="s">
        <v>14920</v>
      </c>
      <c r="M4338" s="11">
        <v>43122.490277777775</v>
      </c>
      <c r="N4338" s="11">
        <v>43122.490277777775</v>
      </c>
      <c r="O4338" s="11">
        <v>43130.400497685187</v>
      </c>
      <c r="P4338" t="s">
        <v>2124</v>
      </c>
      <c r="Q4338" t="s">
        <v>3057</v>
      </c>
      <c r="R4338" t="s">
        <v>14921</v>
      </c>
      <c r="S4338" t="s">
        <v>2125</v>
      </c>
      <c r="T4338" t="s">
        <v>2126</v>
      </c>
      <c r="U4338" t="s">
        <v>2127</v>
      </c>
      <c r="V4338">
        <v>0</v>
      </c>
      <c r="W4338" t="s">
        <v>2127</v>
      </c>
      <c r="X4338" t="s">
        <v>2125</v>
      </c>
      <c r="Y4338" t="s">
        <v>2125</v>
      </c>
      <c r="Z4338" t="s">
        <v>922</v>
      </c>
      <c r="AA4338" t="s">
        <v>2137</v>
      </c>
      <c r="AB4338" t="s">
        <v>2127</v>
      </c>
    </row>
    <row r="4339" spans="1:28" x14ac:dyDescent="0.2">
      <c r="A4339">
        <v>16123099</v>
      </c>
      <c r="B4339" t="s">
        <v>5719</v>
      </c>
      <c r="C4339" t="s">
        <v>4661</v>
      </c>
      <c r="D4339" t="s">
        <v>510</v>
      </c>
      <c r="E4339" t="s">
        <v>317</v>
      </c>
      <c r="F4339" t="s">
        <v>370</v>
      </c>
      <c r="G4339" t="s">
        <v>370</v>
      </c>
      <c r="H4339" t="s">
        <v>510</v>
      </c>
      <c r="I4339" t="s">
        <v>317</v>
      </c>
      <c r="J4339" t="s">
        <v>322</v>
      </c>
      <c r="K4339" t="s">
        <v>1218</v>
      </c>
      <c r="L4339" t="s">
        <v>14922</v>
      </c>
      <c r="M4339" s="11">
        <v>43122.491782407407</v>
      </c>
      <c r="N4339" s="11">
        <v>43122.491782407407</v>
      </c>
      <c r="O4339" s="11">
        <v>43129.63890046296</v>
      </c>
      <c r="P4339" t="s">
        <v>2124</v>
      </c>
      <c r="Q4339" t="s">
        <v>483</v>
      </c>
      <c r="R4339" t="s">
        <v>14923</v>
      </c>
      <c r="S4339" t="s">
        <v>2125</v>
      </c>
      <c r="T4339" t="s">
        <v>2126</v>
      </c>
      <c r="U4339" t="s">
        <v>2127</v>
      </c>
      <c r="V4339">
        <v>0</v>
      </c>
      <c r="W4339" t="s">
        <v>2127</v>
      </c>
      <c r="X4339" t="s">
        <v>2125</v>
      </c>
      <c r="Y4339" t="s">
        <v>2125</v>
      </c>
      <c r="Z4339" t="s">
        <v>599</v>
      </c>
      <c r="AA4339" t="s">
        <v>2137</v>
      </c>
      <c r="AB4339" t="s">
        <v>2127</v>
      </c>
    </row>
    <row r="4340" spans="1:28" x14ac:dyDescent="0.2">
      <c r="A4340">
        <v>16123157</v>
      </c>
      <c r="B4340" t="s">
        <v>3786</v>
      </c>
      <c r="C4340" t="s">
        <v>13893</v>
      </c>
      <c r="D4340" t="s">
        <v>410</v>
      </c>
      <c r="E4340" t="s">
        <v>317</v>
      </c>
      <c r="F4340" t="s">
        <v>382</v>
      </c>
      <c r="G4340" t="s">
        <v>382</v>
      </c>
      <c r="H4340" t="s">
        <v>410</v>
      </c>
      <c r="I4340" t="s">
        <v>317</v>
      </c>
      <c r="J4340" t="s">
        <v>334</v>
      </c>
      <c r="K4340" t="s">
        <v>4116</v>
      </c>
      <c r="L4340" t="s">
        <v>14924</v>
      </c>
      <c r="M4340" s="11">
        <v>43122.494201388887</v>
      </c>
      <c r="N4340" s="11">
        <v>43122.494201388887</v>
      </c>
      <c r="O4340" s="11">
        <v>43129.62332175926</v>
      </c>
      <c r="P4340" t="s">
        <v>2124</v>
      </c>
      <c r="Q4340" t="s">
        <v>1273</v>
      </c>
      <c r="R4340" t="s">
        <v>14925</v>
      </c>
      <c r="S4340" t="s">
        <v>2125</v>
      </c>
      <c r="T4340" t="s">
        <v>2126</v>
      </c>
      <c r="U4340" t="s">
        <v>2127</v>
      </c>
      <c r="V4340">
        <v>0</v>
      </c>
      <c r="W4340" t="s">
        <v>2127</v>
      </c>
      <c r="X4340" t="s">
        <v>2125</v>
      </c>
      <c r="Y4340" t="s">
        <v>2125</v>
      </c>
      <c r="Z4340" t="s">
        <v>378</v>
      </c>
      <c r="AA4340" t="s">
        <v>2128</v>
      </c>
      <c r="AB4340" t="s">
        <v>2127</v>
      </c>
    </row>
    <row r="4341" spans="1:28" x14ac:dyDescent="0.2">
      <c r="A4341">
        <v>16123201</v>
      </c>
      <c r="B4341" t="s">
        <v>14926</v>
      </c>
      <c r="C4341" t="s">
        <v>14927</v>
      </c>
      <c r="D4341" t="s">
        <v>550</v>
      </c>
      <c r="E4341" t="s">
        <v>317</v>
      </c>
      <c r="F4341" t="s">
        <v>316</v>
      </c>
      <c r="G4341" t="s">
        <v>316</v>
      </c>
      <c r="H4341" t="s">
        <v>550</v>
      </c>
      <c r="I4341" t="s">
        <v>317</v>
      </c>
      <c r="J4341" t="s">
        <v>334</v>
      </c>
      <c r="K4341" t="s">
        <v>438</v>
      </c>
      <c r="L4341" t="s">
        <v>14928</v>
      </c>
      <c r="M4341" s="11">
        <v>43122.496620370373</v>
      </c>
      <c r="N4341" s="11">
        <v>43122.496620370373</v>
      </c>
      <c r="O4341" s="11">
        <v>43129.500914351855</v>
      </c>
      <c r="P4341" t="s">
        <v>2124</v>
      </c>
      <c r="Q4341" t="s">
        <v>436</v>
      </c>
      <c r="R4341" t="s">
        <v>14929</v>
      </c>
      <c r="S4341" t="s">
        <v>2125</v>
      </c>
      <c r="T4341" t="s">
        <v>2126</v>
      </c>
      <c r="U4341" t="s">
        <v>2127</v>
      </c>
      <c r="V4341">
        <v>0</v>
      </c>
      <c r="W4341" t="s">
        <v>2127</v>
      </c>
      <c r="X4341" t="s">
        <v>2125</v>
      </c>
      <c r="Y4341" t="s">
        <v>2125</v>
      </c>
      <c r="Z4341" t="s">
        <v>433</v>
      </c>
      <c r="AA4341" t="s">
        <v>2137</v>
      </c>
      <c r="AB4341" t="s">
        <v>2127</v>
      </c>
    </row>
    <row r="4342" spans="1:28" x14ac:dyDescent="0.2">
      <c r="A4342">
        <v>16123210</v>
      </c>
      <c r="B4342" t="s">
        <v>11782</v>
      </c>
      <c r="C4342" t="s">
        <v>2158</v>
      </c>
      <c r="D4342" t="s">
        <v>354</v>
      </c>
      <c r="E4342" t="s">
        <v>317</v>
      </c>
      <c r="F4342" t="s">
        <v>316</v>
      </c>
      <c r="G4342" t="s">
        <v>937</v>
      </c>
      <c r="H4342" t="s">
        <v>938</v>
      </c>
      <c r="I4342" t="s">
        <v>3216</v>
      </c>
      <c r="J4342" t="s">
        <v>334</v>
      </c>
      <c r="K4342" t="s">
        <v>14930</v>
      </c>
      <c r="L4342" t="s">
        <v>14931</v>
      </c>
      <c r="M4342" s="11">
        <v>43122.497048611112</v>
      </c>
      <c r="N4342" s="11">
        <v>43122.497048611112</v>
      </c>
      <c r="O4342" s="11">
        <v>43122.606157407405</v>
      </c>
      <c r="P4342" t="s">
        <v>2124</v>
      </c>
      <c r="Q4342" t="s">
        <v>936</v>
      </c>
      <c r="R4342" t="s">
        <v>14932</v>
      </c>
      <c r="S4342" t="s">
        <v>2125</v>
      </c>
      <c r="T4342" t="s">
        <v>2126</v>
      </c>
      <c r="U4342" t="s">
        <v>2127</v>
      </c>
      <c r="V4342">
        <v>0</v>
      </c>
      <c r="W4342" t="s">
        <v>2127</v>
      </c>
      <c r="X4342" t="s">
        <v>2125</v>
      </c>
      <c r="Y4342" t="s">
        <v>2125</v>
      </c>
      <c r="Z4342" t="s">
        <v>312</v>
      </c>
      <c r="AA4342" t="s">
        <v>2137</v>
      </c>
      <c r="AB4342" t="s">
        <v>2127</v>
      </c>
    </row>
    <row r="4343" spans="1:28" x14ac:dyDescent="0.2">
      <c r="A4343">
        <v>16123231</v>
      </c>
      <c r="B4343" t="s">
        <v>14933</v>
      </c>
      <c r="C4343" t="s">
        <v>2158</v>
      </c>
      <c r="D4343" t="s">
        <v>468</v>
      </c>
      <c r="E4343" t="s">
        <v>317</v>
      </c>
      <c r="F4343" t="s">
        <v>316</v>
      </c>
      <c r="G4343" t="s">
        <v>323</v>
      </c>
      <c r="H4343" t="s">
        <v>503</v>
      </c>
      <c r="I4343" t="s">
        <v>317</v>
      </c>
      <c r="J4343" t="s">
        <v>334</v>
      </c>
      <c r="K4343" t="s">
        <v>14934</v>
      </c>
      <c r="L4343" t="s">
        <v>14935</v>
      </c>
      <c r="M4343" s="11">
        <v>43122.498090277775</v>
      </c>
      <c r="N4343" s="11">
        <v>43122.498090277775</v>
      </c>
      <c r="O4343" s="11">
        <v>43129.535069444442</v>
      </c>
      <c r="P4343" t="s">
        <v>2124</v>
      </c>
      <c r="Q4343" t="s">
        <v>321</v>
      </c>
      <c r="R4343" t="s">
        <v>14936</v>
      </c>
      <c r="S4343" t="s">
        <v>2125</v>
      </c>
      <c r="T4343" t="s">
        <v>2126</v>
      </c>
      <c r="U4343" t="s">
        <v>2127</v>
      </c>
      <c r="V4343">
        <v>0</v>
      </c>
      <c r="W4343" t="s">
        <v>2127</v>
      </c>
      <c r="X4343" t="s">
        <v>2125</v>
      </c>
      <c r="Y4343" t="s">
        <v>2125</v>
      </c>
      <c r="Z4343" t="s">
        <v>312</v>
      </c>
      <c r="AA4343" t="s">
        <v>2137</v>
      </c>
      <c r="AB4343" t="s">
        <v>2127</v>
      </c>
    </row>
    <row r="4344" spans="1:28" x14ac:dyDescent="0.2">
      <c r="A4344">
        <v>16123293</v>
      </c>
      <c r="B4344" t="s">
        <v>13941</v>
      </c>
      <c r="C4344" t="s">
        <v>3566</v>
      </c>
      <c r="D4344" t="s">
        <v>510</v>
      </c>
      <c r="E4344" t="s">
        <v>317</v>
      </c>
      <c r="F4344" t="s">
        <v>370</v>
      </c>
      <c r="G4344" t="s">
        <v>370</v>
      </c>
      <c r="H4344" t="s">
        <v>510</v>
      </c>
      <c r="I4344" t="s">
        <v>317</v>
      </c>
      <c r="J4344" t="s">
        <v>334</v>
      </c>
      <c r="K4344" t="s">
        <v>14937</v>
      </c>
      <c r="L4344" t="s">
        <v>14938</v>
      </c>
      <c r="M4344" s="11">
        <v>43122.500925925924</v>
      </c>
      <c r="N4344" s="11">
        <v>43122.500925925924</v>
      </c>
      <c r="O4344" s="11">
        <v>43129.508645833332</v>
      </c>
      <c r="P4344" t="s">
        <v>2124</v>
      </c>
      <c r="Q4344" t="s">
        <v>512</v>
      </c>
      <c r="R4344" t="s">
        <v>14939</v>
      </c>
      <c r="S4344" t="s">
        <v>2125</v>
      </c>
      <c r="T4344" t="s">
        <v>2126</v>
      </c>
      <c r="U4344" t="s">
        <v>2127</v>
      </c>
      <c r="V4344">
        <v>0</v>
      </c>
      <c r="W4344" t="s">
        <v>2127</v>
      </c>
      <c r="X4344" t="s">
        <v>2125</v>
      </c>
      <c r="Y4344" t="s">
        <v>2125</v>
      </c>
      <c r="Z4344" t="s">
        <v>634</v>
      </c>
      <c r="AA4344" t="s">
        <v>2137</v>
      </c>
      <c r="AB4344" t="s">
        <v>2127</v>
      </c>
    </row>
    <row r="4345" spans="1:28" x14ac:dyDescent="0.2">
      <c r="A4345">
        <v>16157886</v>
      </c>
      <c r="B4345" t="s">
        <v>13578</v>
      </c>
      <c r="C4345" t="s">
        <v>13579</v>
      </c>
      <c r="D4345" t="s">
        <v>434</v>
      </c>
      <c r="E4345" t="s">
        <v>317</v>
      </c>
      <c r="F4345" t="s">
        <v>370</v>
      </c>
      <c r="G4345" t="s">
        <v>1216</v>
      </c>
      <c r="H4345" t="s">
        <v>1898</v>
      </c>
      <c r="J4345" t="s">
        <v>430</v>
      </c>
      <c r="K4345" t="s">
        <v>1218</v>
      </c>
      <c r="L4345" t="s">
        <v>14940</v>
      </c>
      <c r="M4345" s="11">
        <v>43126.445347222223</v>
      </c>
      <c r="N4345" s="11">
        <v>43126.445347222223</v>
      </c>
      <c r="O4345" s="11">
        <v>43126.555405092593</v>
      </c>
      <c r="P4345" t="s">
        <v>2124</v>
      </c>
      <c r="Q4345" t="s">
        <v>483</v>
      </c>
      <c r="R4345" t="s">
        <v>14941</v>
      </c>
      <c r="S4345" t="s">
        <v>2125</v>
      </c>
      <c r="T4345" t="s">
        <v>2126</v>
      </c>
      <c r="U4345" t="s">
        <v>2127</v>
      </c>
      <c r="V4345">
        <v>0</v>
      </c>
      <c r="W4345" t="s">
        <v>2127</v>
      </c>
      <c r="X4345" t="s">
        <v>2125</v>
      </c>
      <c r="Y4345" t="s">
        <v>2125</v>
      </c>
      <c r="Z4345" t="s">
        <v>1560</v>
      </c>
      <c r="AA4345" t="s">
        <v>2137</v>
      </c>
      <c r="AB4345" t="s">
        <v>2127</v>
      </c>
    </row>
    <row r="4346" spans="1:28" x14ac:dyDescent="0.2">
      <c r="A4346">
        <v>16159093</v>
      </c>
      <c r="B4346" t="s">
        <v>14942</v>
      </c>
      <c r="C4346" t="s">
        <v>2158</v>
      </c>
      <c r="D4346" t="s">
        <v>354</v>
      </c>
      <c r="E4346" t="s">
        <v>317</v>
      </c>
      <c r="F4346" t="s">
        <v>316</v>
      </c>
      <c r="G4346" t="s">
        <v>316</v>
      </c>
      <c r="H4346" t="s">
        <v>354</v>
      </c>
      <c r="I4346" t="s">
        <v>317</v>
      </c>
      <c r="J4346" t="s">
        <v>1040</v>
      </c>
      <c r="K4346" t="s">
        <v>10211</v>
      </c>
      <c r="L4346" t="s">
        <v>14943</v>
      </c>
      <c r="M4346" s="11">
        <v>43126.483819444446</v>
      </c>
      <c r="N4346" s="11">
        <v>43126.483819444446</v>
      </c>
      <c r="O4346" s="11">
        <v>43126.683761574073</v>
      </c>
      <c r="P4346" t="s">
        <v>2124</v>
      </c>
      <c r="Q4346" t="s">
        <v>2038</v>
      </c>
      <c r="R4346" t="s">
        <v>14944</v>
      </c>
      <c r="S4346" t="s">
        <v>2125</v>
      </c>
      <c r="T4346" t="s">
        <v>2126</v>
      </c>
      <c r="U4346" t="s">
        <v>2127</v>
      </c>
      <c r="V4346">
        <v>0</v>
      </c>
      <c r="W4346" t="s">
        <v>2127</v>
      </c>
      <c r="X4346" t="s">
        <v>2125</v>
      </c>
      <c r="Y4346" t="s">
        <v>2125</v>
      </c>
      <c r="Z4346" t="s">
        <v>312</v>
      </c>
      <c r="AA4346" t="s">
        <v>2128</v>
      </c>
      <c r="AB4346" t="s">
        <v>2127</v>
      </c>
    </row>
    <row r="4347" spans="1:28" x14ac:dyDescent="0.2">
      <c r="A4347">
        <v>16159421</v>
      </c>
      <c r="B4347" t="s">
        <v>7877</v>
      </c>
      <c r="C4347" t="s">
        <v>7878</v>
      </c>
      <c r="D4347" t="s">
        <v>468</v>
      </c>
      <c r="E4347" t="s">
        <v>317</v>
      </c>
      <c r="F4347" t="s">
        <v>316</v>
      </c>
      <c r="G4347" t="s">
        <v>316</v>
      </c>
      <c r="H4347" t="s">
        <v>468</v>
      </c>
      <c r="I4347" t="s">
        <v>317</v>
      </c>
      <c r="J4347" t="s">
        <v>334</v>
      </c>
      <c r="K4347" t="s">
        <v>595</v>
      </c>
      <c r="L4347" t="s">
        <v>14945</v>
      </c>
      <c r="M4347" s="11">
        <v>43126.498483796298</v>
      </c>
      <c r="N4347" s="11">
        <v>43126.498483796298</v>
      </c>
      <c r="O4347" s="11">
        <v>43126.646863425929</v>
      </c>
      <c r="P4347" t="s">
        <v>2124</v>
      </c>
      <c r="Q4347" t="s">
        <v>436</v>
      </c>
      <c r="R4347" t="s">
        <v>14946</v>
      </c>
      <c r="S4347" t="s">
        <v>2125</v>
      </c>
      <c r="T4347" t="s">
        <v>2126</v>
      </c>
      <c r="U4347" t="s">
        <v>2127</v>
      </c>
      <c r="V4347">
        <v>0</v>
      </c>
      <c r="W4347" t="s">
        <v>2127</v>
      </c>
      <c r="X4347" t="s">
        <v>2125</v>
      </c>
      <c r="Y4347" t="s">
        <v>2125</v>
      </c>
      <c r="Z4347" t="s">
        <v>433</v>
      </c>
      <c r="AA4347" t="s">
        <v>2137</v>
      </c>
      <c r="AB4347" t="s">
        <v>2127</v>
      </c>
    </row>
    <row r="4348" spans="1:28" x14ac:dyDescent="0.2">
      <c r="A4348">
        <v>16160410</v>
      </c>
      <c r="B4348" t="s">
        <v>11833</v>
      </c>
      <c r="C4348" t="s">
        <v>5616</v>
      </c>
      <c r="D4348" t="s">
        <v>434</v>
      </c>
      <c r="E4348" t="s">
        <v>317</v>
      </c>
      <c r="F4348" t="s">
        <v>316</v>
      </c>
      <c r="G4348" t="s">
        <v>316</v>
      </c>
      <c r="H4348" t="s">
        <v>434</v>
      </c>
      <c r="I4348" t="s">
        <v>317</v>
      </c>
      <c r="J4348" t="s">
        <v>334</v>
      </c>
      <c r="K4348" t="s">
        <v>602</v>
      </c>
      <c r="L4348" t="s">
        <v>14947</v>
      </c>
      <c r="M4348" s="11">
        <v>43126.56322916667</v>
      </c>
      <c r="N4348" s="11">
        <v>43126.56322916667</v>
      </c>
      <c r="O4348" s="11">
        <v>43126.573750000003</v>
      </c>
      <c r="P4348" t="s">
        <v>2124</v>
      </c>
      <c r="Q4348" t="s">
        <v>425</v>
      </c>
      <c r="R4348" t="s">
        <v>14948</v>
      </c>
      <c r="S4348" t="s">
        <v>2125</v>
      </c>
      <c r="T4348" t="s">
        <v>2126</v>
      </c>
      <c r="U4348" t="s">
        <v>2127</v>
      </c>
      <c r="V4348">
        <v>0</v>
      </c>
      <c r="W4348" t="s">
        <v>2127</v>
      </c>
      <c r="X4348" t="s">
        <v>2125</v>
      </c>
      <c r="Y4348" t="s">
        <v>2125</v>
      </c>
      <c r="Z4348" t="s">
        <v>459</v>
      </c>
      <c r="AA4348" t="s">
        <v>2137</v>
      </c>
      <c r="AB4348" t="s">
        <v>2127</v>
      </c>
    </row>
    <row r="4349" spans="1:28" x14ac:dyDescent="0.2">
      <c r="A4349">
        <v>16160743</v>
      </c>
      <c r="B4349" t="s">
        <v>5472</v>
      </c>
      <c r="C4349" t="s">
        <v>2158</v>
      </c>
      <c r="D4349" t="s">
        <v>518</v>
      </c>
      <c r="E4349" t="s">
        <v>317</v>
      </c>
      <c r="F4349" t="s">
        <v>316</v>
      </c>
      <c r="G4349" t="s">
        <v>316</v>
      </c>
      <c r="H4349" t="s">
        <v>518</v>
      </c>
      <c r="I4349" t="s">
        <v>317</v>
      </c>
      <c r="J4349" t="s">
        <v>334</v>
      </c>
      <c r="K4349" t="s">
        <v>1101</v>
      </c>
      <c r="L4349" t="s">
        <v>14949</v>
      </c>
      <c r="M4349" s="11">
        <v>43126.584687499999</v>
      </c>
      <c r="N4349" s="11">
        <v>43126.584687499999</v>
      </c>
      <c r="O4349" s="11">
        <v>43131.666203703702</v>
      </c>
      <c r="P4349" t="s">
        <v>2124</v>
      </c>
      <c r="Q4349" t="s">
        <v>519</v>
      </c>
      <c r="R4349" t="s">
        <v>14950</v>
      </c>
      <c r="S4349" t="s">
        <v>2125</v>
      </c>
      <c r="T4349" t="s">
        <v>2126</v>
      </c>
      <c r="U4349" t="s">
        <v>2127</v>
      </c>
      <c r="V4349">
        <v>0</v>
      </c>
      <c r="W4349" t="s">
        <v>2127</v>
      </c>
      <c r="X4349" t="s">
        <v>2125</v>
      </c>
      <c r="Y4349" t="s">
        <v>2125</v>
      </c>
      <c r="Z4349" t="s">
        <v>534</v>
      </c>
      <c r="AA4349" t="s">
        <v>2137</v>
      </c>
      <c r="AB4349" t="s">
        <v>2127</v>
      </c>
    </row>
    <row r="4350" spans="1:28" x14ac:dyDescent="0.2">
      <c r="A4350">
        <v>16161407</v>
      </c>
      <c r="B4350" t="s">
        <v>5910</v>
      </c>
      <c r="C4350" t="s">
        <v>3683</v>
      </c>
      <c r="D4350" t="s">
        <v>1105</v>
      </c>
      <c r="E4350" t="s">
        <v>317</v>
      </c>
      <c r="F4350" t="s">
        <v>357</v>
      </c>
      <c r="G4350" t="s">
        <v>357</v>
      </c>
      <c r="H4350" t="s">
        <v>12800</v>
      </c>
      <c r="I4350" t="s">
        <v>317</v>
      </c>
      <c r="J4350" t="s">
        <v>322</v>
      </c>
      <c r="K4350" t="s">
        <v>14951</v>
      </c>
      <c r="L4350" t="s">
        <v>14952</v>
      </c>
      <c r="M4350" s="11">
        <v>43126.617256944446</v>
      </c>
      <c r="N4350" s="11">
        <v>43126.617256944446</v>
      </c>
      <c r="O4350" s="11">
        <v>43130.49832175926</v>
      </c>
      <c r="P4350" t="s">
        <v>2124</v>
      </c>
      <c r="Q4350" t="s">
        <v>2606</v>
      </c>
      <c r="R4350" t="s">
        <v>14953</v>
      </c>
      <c r="S4350" t="s">
        <v>2125</v>
      </c>
      <c r="T4350" t="s">
        <v>2126</v>
      </c>
      <c r="U4350" t="s">
        <v>2127</v>
      </c>
      <c r="V4350">
        <v>0</v>
      </c>
      <c r="W4350" t="s">
        <v>2127</v>
      </c>
      <c r="X4350" t="s">
        <v>2125</v>
      </c>
      <c r="Y4350" t="s">
        <v>2125</v>
      </c>
      <c r="Z4350" t="s">
        <v>433</v>
      </c>
      <c r="AA4350" t="s">
        <v>2137</v>
      </c>
      <c r="AB4350" t="s">
        <v>2127</v>
      </c>
    </row>
    <row r="4351" spans="1:28" x14ac:dyDescent="0.2">
      <c r="A4351">
        <v>16161858</v>
      </c>
      <c r="B4351" t="s">
        <v>1941</v>
      </c>
      <c r="C4351" t="s">
        <v>4566</v>
      </c>
      <c r="D4351" t="s">
        <v>354</v>
      </c>
      <c r="E4351" t="s">
        <v>317</v>
      </c>
      <c r="F4351" t="s">
        <v>370</v>
      </c>
      <c r="G4351" t="s">
        <v>370</v>
      </c>
      <c r="H4351" t="s">
        <v>354</v>
      </c>
      <c r="I4351" t="s">
        <v>317</v>
      </c>
      <c r="J4351" t="s">
        <v>1040</v>
      </c>
      <c r="K4351" t="s">
        <v>1942</v>
      </c>
      <c r="L4351" t="s">
        <v>14954</v>
      </c>
      <c r="M4351" s="11">
        <v>43126.63962962963</v>
      </c>
      <c r="N4351" s="11">
        <v>43126.63962962963</v>
      </c>
      <c r="O4351" s="11">
        <v>43126.715104166666</v>
      </c>
      <c r="P4351" t="s">
        <v>2124</v>
      </c>
      <c r="Q4351" t="s">
        <v>1061</v>
      </c>
      <c r="R4351" t="s">
        <v>14955</v>
      </c>
      <c r="S4351" t="s">
        <v>2125</v>
      </c>
      <c r="T4351" t="s">
        <v>2126</v>
      </c>
      <c r="U4351" t="s">
        <v>2127</v>
      </c>
      <c r="V4351">
        <v>0</v>
      </c>
      <c r="W4351" t="s">
        <v>2127</v>
      </c>
      <c r="X4351" t="s">
        <v>2125</v>
      </c>
      <c r="Y4351" t="s">
        <v>2125</v>
      </c>
      <c r="Z4351" t="s">
        <v>634</v>
      </c>
      <c r="AA4351" t="s">
        <v>2128</v>
      </c>
      <c r="AB4351" t="s">
        <v>2127</v>
      </c>
    </row>
    <row r="4352" spans="1:28" x14ac:dyDescent="0.2">
      <c r="A4352">
        <v>16161944</v>
      </c>
      <c r="B4352" t="s">
        <v>11411</v>
      </c>
      <c r="C4352" t="s">
        <v>2158</v>
      </c>
      <c r="D4352" t="s">
        <v>468</v>
      </c>
      <c r="E4352" t="s">
        <v>317</v>
      </c>
      <c r="F4352" t="s">
        <v>937</v>
      </c>
      <c r="G4352" t="s">
        <v>316</v>
      </c>
      <c r="H4352" t="s">
        <v>468</v>
      </c>
      <c r="I4352" t="s">
        <v>317</v>
      </c>
      <c r="J4352" t="s">
        <v>334</v>
      </c>
      <c r="K4352" t="s">
        <v>14956</v>
      </c>
      <c r="L4352" t="s">
        <v>14957</v>
      </c>
      <c r="M4352" s="11">
        <v>43126.643414351849</v>
      </c>
      <c r="N4352" s="11">
        <v>43126.643414351849</v>
      </c>
      <c r="O4352" s="11">
        <v>43130.633171296293</v>
      </c>
      <c r="P4352" t="s">
        <v>2124</v>
      </c>
      <c r="Q4352" t="s">
        <v>14958</v>
      </c>
      <c r="R4352" t="s">
        <v>14959</v>
      </c>
      <c r="S4352" t="s">
        <v>2125</v>
      </c>
      <c r="T4352" t="s">
        <v>2126</v>
      </c>
      <c r="U4352" t="s">
        <v>2127</v>
      </c>
      <c r="V4352">
        <v>0</v>
      </c>
      <c r="W4352" t="s">
        <v>2127</v>
      </c>
      <c r="X4352" t="s">
        <v>2125</v>
      </c>
      <c r="Y4352" t="s">
        <v>2125</v>
      </c>
      <c r="Z4352" t="s">
        <v>11414</v>
      </c>
      <c r="AA4352" t="s">
        <v>2128</v>
      </c>
      <c r="AB4352" t="s">
        <v>2127</v>
      </c>
    </row>
    <row r="4353" spans="1:28" x14ac:dyDescent="0.2">
      <c r="A4353">
        <v>16162077</v>
      </c>
      <c r="B4353" t="s">
        <v>1077</v>
      </c>
      <c r="C4353" t="s">
        <v>2420</v>
      </c>
      <c r="D4353" t="s">
        <v>369</v>
      </c>
      <c r="E4353" t="s">
        <v>317</v>
      </c>
      <c r="F4353" t="s">
        <v>2127</v>
      </c>
      <c r="G4353" t="s">
        <v>370</v>
      </c>
      <c r="H4353" t="s">
        <v>369</v>
      </c>
      <c r="I4353" t="s">
        <v>317</v>
      </c>
      <c r="J4353" t="s">
        <v>334</v>
      </c>
      <c r="K4353" t="s">
        <v>3558</v>
      </c>
      <c r="L4353" t="s">
        <v>14960</v>
      </c>
      <c r="M4353" s="11">
        <v>43126.649745370371</v>
      </c>
      <c r="N4353" s="11">
        <v>43126.649745370371</v>
      </c>
      <c r="O4353" s="11">
        <v>43126.655509259261</v>
      </c>
      <c r="P4353" t="s">
        <v>2124</v>
      </c>
      <c r="Q4353" t="s">
        <v>3694</v>
      </c>
      <c r="R4353" t="s">
        <v>4345</v>
      </c>
      <c r="S4353" t="s">
        <v>2125</v>
      </c>
      <c r="T4353" t="s">
        <v>2126</v>
      </c>
      <c r="U4353" t="s">
        <v>2127</v>
      </c>
      <c r="V4353">
        <v>0</v>
      </c>
      <c r="W4353" t="s">
        <v>2127</v>
      </c>
      <c r="X4353" t="s">
        <v>2125</v>
      </c>
      <c r="Y4353" t="s">
        <v>2125</v>
      </c>
      <c r="Z4353" t="s">
        <v>719</v>
      </c>
      <c r="AA4353" t="s">
        <v>2137</v>
      </c>
      <c r="AB4353" t="s">
        <v>2127</v>
      </c>
    </row>
    <row r="4354" spans="1:28" x14ac:dyDescent="0.2">
      <c r="A4354">
        <v>16162714</v>
      </c>
      <c r="B4354" t="s">
        <v>944</v>
      </c>
      <c r="C4354" t="s">
        <v>3054</v>
      </c>
      <c r="D4354" t="s">
        <v>482</v>
      </c>
      <c r="E4354" t="s">
        <v>317</v>
      </c>
      <c r="F4354" t="s">
        <v>370</v>
      </c>
      <c r="G4354" t="s">
        <v>370</v>
      </c>
      <c r="H4354" t="s">
        <v>482</v>
      </c>
      <c r="I4354" t="s">
        <v>317</v>
      </c>
      <c r="J4354" t="s">
        <v>334</v>
      </c>
      <c r="K4354" t="s">
        <v>1948</v>
      </c>
      <c r="L4354" t="s">
        <v>14961</v>
      </c>
      <c r="M4354" s="11">
        <v>43126.677129629628</v>
      </c>
      <c r="N4354" s="11">
        <v>43126.677129629628</v>
      </c>
      <c r="O4354" s="11">
        <v>43129.553391203706</v>
      </c>
      <c r="P4354" t="s">
        <v>2124</v>
      </c>
      <c r="Q4354" t="s">
        <v>600</v>
      </c>
      <c r="R4354" t="s">
        <v>14962</v>
      </c>
      <c r="S4354" t="s">
        <v>2125</v>
      </c>
      <c r="T4354" t="s">
        <v>2126</v>
      </c>
      <c r="U4354" t="s">
        <v>2127</v>
      </c>
      <c r="V4354">
        <v>0</v>
      </c>
      <c r="W4354" t="s">
        <v>2127</v>
      </c>
      <c r="X4354" t="s">
        <v>2125</v>
      </c>
      <c r="Y4354" t="s">
        <v>2125</v>
      </c>
      <c r="Z4354" t="s">
        <v>945</v>
      </c>
      <c r="AA4354" t="s">
        <v>2137</v>
      </c>
      <c r="AB4354" t="s">
        <v>2127</v>
      </c>
    </row>
    <row r="4355" spans="1:28" x14ac:dyDescent="0.2">
      <c r="A4355">
        <v>16162885</v>
      </c>
      <c r="B4355" t="s">
        <v>14963</v>
      </c>
      <c r="C4355" t="s">
        <v>10193</v>
      </c>
      <c r="D4355" t="s">
        <v>550</v>
      </c>
      <c r="E4355" t="s">
        <v>317</v>
      </c>
      <c r="F4355" t="s">
        <v>316</v>
      </c>
      <c r="G4355" t="s">
        <v>316</v>
      </c>
      <c r="H4355" t="s">
        <v>550</v>
      </c>
      <c r="I4355" t="s">
        <v>317</v>
      </c>
      <c r="J4355" t="s">
        <v>334</v>
      </c>
      <c r="K4355" t="s">
        <v>574</v>
      </c>
      <c r="L4355" t="s">
        <v>14964</v>
      </c>
      <c r="M4355" s="11">
        <v>43126.682673611111</v>
      </c>
      <c r="N4355" s="11">
        <v>43126.682673611111</v>
      </c>
      <c r="O4355" s="11">
        <v>43129.519953703704</v>
      </c>
      <c r="P4355" t="s">
        <v>2124</v>
      </c>
      <c r="Q4355" t="s">
        <v>425</v>
      </c>
      <c r="R4355" t="s">
        <v>14965</v>
      </c>
      <c r="S4355" t="s">
        <v>2125</v>
      </c>
      <c r="T4355" t="s">
        <v>2126</v>
      </c>
      <c r="U4355" t="s">
        <v>2127</v>
      </c>
      <c r="V4355">
        <v>0</v>
      </c>
      <c r="W4355" t="s">
        <v>2127</v>
      </c>
      <c r="X4355" t="s">
        <v>2125</v>
      </c>
      <c r="Y4355" t="s">
        <v>2125</v>
      </c>
      <c r="Z4355" t="s">
        <v>10197</v>
      </c>
      <c r="AA4355" t="s">
        <v>2137</v>
      </c>
      <c r="AB4355" t="s">
        <v>2127</v>
      </c>
    </row>
    <row r="4356" spans="1:28" x14ac:dyDescent="0.2">
      <c r="A4356">
        <v>16163327</v>
      </c>
      <c r="B4356" t="s">
        <v>14966</v>
      </c>
      <c r="C4356" t="s">
        <v>14967</v>
      </c>
      <c r="D4356" t="s">
        <v>482</v>
      </c>
      <c r="E4356" t="s">
        <v>317</v>
      </c>
      <c r="F4356" t="s">
        <v>370</v>
      </c>
      <c r="G4356" t="s">
        <v>370</v>
      </c>
      <c r="H4356" t="s">
        <v>482</v>
      </c>
      <c r="I4356" t="s">
        <v>317</v>
      </c>
      <c r="J4356" t="s">
        <v>334</v>
      </c>
      <c r="K4356" t="s">
        <v>586</v>
      </c>
      <c r="L4356" t="s">
        <v>14968</v>
      </c>
      <c r="M4356" s="11">
        <v>43126.702094907407</v>
      </c>
      <c r="N4356" s="11">
        <v>43126.702094907407</v>
      </c>
      <c r="O4356" s="11">
        <v>43129.582453703704</v>
      </c>
      <c r="P4356" t="s">
        <v>2124</v>
      </c>
      <c r="Q4356" t="s">
        <v>371</v>
      </c>
      <c r="R4356" t="s">
        <v>14969</v>
      </c>
      <c r="S4356" t="s">
        <v>2125</v>
      </c>
      <c r="T4356" t="s">
        <v>2126</v>
      </c>
      <c r="U4356" t="s">
        <v>2127</v>
      </c>
      <c r="V4356">
        <v>0</v>
      </c>
      <c r="W4356" t="s">
        <v>2127</v>
      </c>
      <c r="X4356" t="s">
        <v>2125</v>
      </c>
      <c r="Y4356" t="s">
        <v>2125</v>
      </c>
      <c r="Z4356" t="s">
        <v>1826</v>
      </c>
      <c r="AA4356" t="s">
        <v>2128</v>
      </c>
      <c r="AB4356" t="s">
        <v>2127</v>
      </c>
    </row>
    <row r="4357" spans="1:28" x14ac:dyDescent="0.2">
      <c r="A4357">
        <v>16166354</v>
      </c>
      <c r="B4357" t="s">
        <v>407</v>
      </c>
      <c r="C4357" t="s">
        <v>2310</v>
      </c>
      <c r="D4357" t="s">
        <v>443</v>
      </c>
      <c r="E4357" t="s">
        <v>317</v>
      </c>
      <c r="F4357" t="s">
        <v>382</v>
      </c>
      <c r="G4357" t="s">
        <v>382</v>
      </c>
      <c r="H4357" t="s">
        <v>443</v>
      </c>
      <c r="I4357" t="s">
        <v>317</v>
      </c>
      <c r="J4357" t="s">
        <v>322</v>
      </c>
      <c r="K4357" t="s">
        <v>956</v>
      </c>
      <c r="L4357" t="s">
        <v>1956</v>
      </c>
      <c r="M4357" s="11">
        <v>43129.358425925922</v>
      </c>
      <c r="N4357" s="11">
        <v>43129.358425925922</v>
      </c>
      <c r="O4357" s="11">
        <v>43131.639293981483</v>
      </c>
      <c r="P4357" t="s">
        <v>2124</v>
      </c>
      <c r="Q4357" t="s">
        <v>820</v>
      </c>
      <c r="R4357" t="s">
        <v>14970</v>
      </c>
      <c r="S4357" t="s">
        <v>2125</v>
      </c>
      <c r="T4357" t="s">
        <v>2126</v>
      </c>
      <c r="U4357" t="s">
        <v>2127</v>
      </c>
      <c r="V4357">
        <v>0</v>
      </c>
      <c r="W4357" t="s">
        <v>2127</v>
      </c>
      <c r="X4357" t="s">
        <v>2125</v>
      </c>
      <c r="Y4357" t="s">
        <v>2125</v>
      </c>
      <c r="Z4357" t="s">
        <v>408</v>
      </c>
      <c r="AA4357" t="s">
        <v>2137</v>
      </c>
      <c r="AB4357" t="s">
        <v>2127</v>
      </c>
    </row>
    <row r="4358" spans="1:28" x14ac:dyDescent="0.2">
      <c r="A4358">
        <v>16166557</v>
      </c>
      <c r="B4358" t="s">
        <v>3456</v>
      </c>
      <c r="C4358" t="s">
        <v>2158</v>
      </c>
      <c r="D4358" t="s">
        <v>468</v>
      </c>
      <c r="E4358" t="s">
        <v>317</v>
      </c>
      <c r="F4358" t="s">
        <v>316</v>
      </c>
      <c r="G4358" t="s">
        <v>323</v>
      </c>
      <c r="H4358" t="s">
        <v>1233</v>
      </c>
      <c r="I4358" t="s">
        <v>317</v>
      </c>
      <c r="J4358" t="s">
        <v>322</v>
      </c>
      <c r="K4358" t="s">
        <v>4184</v>
      </c>
      <c r="L4358" t="s">
        <v>14971</v>
      </c>
      <c r="M4358" s="11">
        <v>43129.378750000003</v>
      </c>
      <c r="N4358" s="11">
        <v>43129.378750000003</v>
      </c>
      <c r="O4358" s="11">
        <v>43131.496689814812</v>
      </c>
      <c r="P4358" t="s">
        <v>2124</v>
      </c>
      <c r="Q4358" t="s">
        <v>519</v>
      </c>
      <c r="R4358" t="s">
        <v>14972</v>
      </c>
      <c r="S4358" t="s">
        <v>2125</v>
      </c>
      <c r="T4358" t="s">
        <v>2126</v>
      </c>
      <c r="U4358" t="s">
        <v>2127</v>
      </c>
      <c r="V4358">
        <v>0</v>
      </c>
      <c r="W4358" t="s">
        <v>2127</v>
      </c>
      <c r="X4358" t="s">
        <v>2125</v>
      </c>
      <c r="Y4358" t="s">
        <v>2125</v>
      </c>
      <c r="Z4358" t="s">
        <v>312</v>
      </c>
      <c r="AA4358" t="s">
        <v>2137</v>
      </c>
      <c r="AB4358" t="s">
        <v>2127</v>
      </c>
    </row>
    <row r="4359" spans="1:28" x14ac:dyDescent="0.2">
      <c r="A4359">
        <v>16166648</v>
      </c>
      <c r="B4359" t="s">
        <v>2797</v>
      </c>
      <c r="C4359" t="s">
        <v>2158</v>
      </c>
      <c r="D4359" t="s">
        <v>460</v>
      </c>
      <c r="E4359" t="s">
        <v>317</v>
      </c>
      <c r="F4359" t="s">
        <v>316</v>
      </c>
      <c r="G4359" t="s">
        <v>316</v>
      </c>
      <c r="H4359" t="s">
        <v>460</v>
      </c>
      <c r="I4359" t="s">
        <v>317</v>
      </c>
      <c r="J4359" t="s">
        <v>334</v>
      </c>
      <c r="K4359" t="s">
        <v>8119</v>
      </c>
      <c r="L4359" t="s">
        <v>14973</v>
      </c>
      <c r="M4359" s="11">
        <v>43129.386284722219</v>
      </c>
      <c r="N4359" s="11">
        <v>43129.386284722219</v>
      </c>
      <c r="O4359" s="11">
        <v>43130.693518518521</v>
      </c>
      <c r="P4359" t="s">
        <v>2124</v>
      </c>
      <c r="Q4359" t="s">
        <v>462</v>
      </c>
      <c r="R4359" t="s">
        <v>14974</v>
      </c>
      <c r="S4359" t="s">
        <v>2125</v>
      </c>
      <c r="T4359" t="s">
        <v>2126</v>
      </c>
      <c r="U4359" t="s">
        <v>2127</v>
      </c>
      <c r="V4359">
        <v>0</v>
      </c>
      <c r="W4359" t="s">
        <v>2127</v>
      </c>
      <c r="X4359" t="s">
        <v>2125</v>
      </c>
      <c r="Y4359" t="s">
        <v>2125</v>
      </c>
      <c r="Z4359" t="s">
        <v>312</v>
      </c>
      <c r="AA4359" t="s">
        <v>2128</v>
      </c>
      <c r="AB4359" t="s">
        <v>2127</v>
      </c>
    </row>
    <row r="4360" spans="1:28" x14ac:dyDescent="0.2">
      <c r="A4360">
        <v>16167042</v>
      </c>
      <c r="B4360" t="s">
        <v>12428</v>
      </c>
      <c r="C4360" t="s">
        <v>4167</v>
      </c>
      <c r="D4360" t="s">
        <v>550</v>
      </c>
      <c r="E4360" t="s">
        <v>317</v>
      </c>
      <c r="F4360" t="s">
        <v>316</v>
      </c>
      <c r="G4360" t="s">
        <v>316</v>
      </c>
      <c r="H4360" t="s">
        <v>550</v>
      </c>
      <c r="I4360" t="s">
        <v>317</v>
      </c>
      <c r="J4360" t="s">
        <v>334</v>
      </c>
      <c r="K4360" t="s">
        <v>12806</v>
      </c>
      <c r="L4360" t="s">
        <v>14975</v>
      </c>
      <c r="M4360" s="11">
        <v>43129.40997685185</v>
      </c>
      <c r="N4360" s="11">
        <v>43129.40997685185</v>
      </c>
      <c r="O4360" s="11">
        <v>43129.587743055556</v>
      </c>
      <c r="P4360" t="s">
        <v>2124</v>
      </c>
      <c r="Q4360" t="s">
        <v>3972</v>
      </c>
      <c r="R4360" t="s">
        <v>14976</v>
      </c>
      <c r="S4360" t="s">
        <v>2125</v>
      </c>
      <c r="T4360" t="s">
        <v>2126</v>
      </c>
      <c r="U4360" t="s">
        <v>2127</v>
      </c>
      <c r="V4360">
        <v>0</v>
      </c>
      <c r="W4360" t="s">
        <v>2127</v>
      </c>
      <c r="X4360" t="s">
        <v>2125</v>
      </c>
      <c r="Y4360" t="s">
        <v>2125</v>
      </c>
      <c r="Z4360" t="s">
        <v>459</v>
      </c>
      <c r="AA4360" t="s">
        <v>2137</v>
      </c>
      <c r="AB4360" t="s">
        <v>2127</v>
      </c>
    </row>
    <row r="4361" spans="1:28" x14ac:dyDescent="0.2">
      <c r="A4361">
        <v>16167773</v>
      </c>
      <c r="B4361" t="s">
        <v>14977</v>
      </c>
      <c r="C4361" t="s">
        <v>3174</v>
      </c>
      <c r="D4361" t="s">
        <v>482</v>
      </c>
      <c r="E4361" t="s">
        <v>317</v>
      </c>
      <c r="F4361" t="s">
        <v>370</v>
      </c>
      <c r="G4361" t="s">
        <v>370</v>
      </c>
      <c r="H4361" t="s">
        <v>482</v>
      </c>
      <c r="I4361" t="s">
        <v>317</v>
      </c>
      <c r="J4361" t="s">
        <v>334</v>
      </c>
      <c r="K4361" t="s">
        <v>471</v>
      </c>
      <c r="L4361" t="s">
        <v>14978</v>
      </c>
      <c r="M4361" s="11">
        <v>43129.435995370368</v>
      </c>
      <c r="N4361" s="11">
        <v>43129.435995370368</v>
      </c>
      <c r="O4361" s="11">
        <v>43129.478136574071</v>
      </c>
      <c r="P4361" t="s">
        <v>2124</v>
      </c>
      <c r="Q4361" t="s">
        <v>512</v>
      </c>
      <c r="R4361" t="s">
        <v>14979</v>
      </c>
      <c r="S4361" t="s">
        <v>2125</v>
      </c>
      <c r="T4361" t="s">
        <v>2126</v>
      </c>
      <c r="U4361" t="s">
        <v>2127</v>
      </c>
      <c r="V4361">
        <v>0</v>
      </c>
      <c r="W4361" t="s">
        <v>2127</v>
      </c>
      <c r="X4361" t="s">
        <v>2125</v>
      </c>
      <c r="Y4361" t="s">
        <v>2125</v>
      </c>
      <c r="Z4361" t="s">
        <v>972</v>
      </c>
      <c r="AA4361" t="s">
        <v>2137</v>
      </c>
      <c r="AB4361" t="s">
        <v>2127</v>
      </c>
    </row>
    <row r="4362" spans="1:28" x14ac:dyDescent="0.2">
      <c r="A4362">
        <v>16168319</v>
      </c>
      <c r="B4362" t="s">
        <v>14980</v>
      </c>
      <c r="C4362" t="s">
        <v>2158</v>
      </c>
      <c r="D4362" t="s">
        <v>518</v>
      </c>
      <c r="E4362" t="s">
        <v>317</v>
      </c>
      <c r="F4362" t="s">
        <v>316</v>
      </c>
      <c r="G4362" t="s">
        <v>316</v>
      </c>
      <c r="H4362" t="s">
        <v>518</v>
      </c>
      <c r="I4362" t="s">
        <v>317</v>
      </c>
      <c r="J4362" t="s">
        <v>334</v>
      </c>
      <c r="K4362" t="s">
        <v>591</v>
      </c>
      <c r="L4362" t="s">
        <v>14981</v>
      </c>
      <c r="M4362" s="11">
        <v>43129.456759259258</v>
      </c>
      <c r="N4362" s="11">
        <v>43129.456759259258</v>
      </c>
      <c r="O4362" s="11">
        <v>43130.755335648151</v>
      </c>
      <c r="P4362" t="s">
        <v>2124</v>
      </c>
      <c r="Q4362" t="s">
        <v>519</v>
      </c>
      <c r="R4362" t="s">
        <v>14982</v>
      </c>
      <c r="S4362" t="s">
        <v>2125</v>
      </c>
      <c r="T4362" t="s">
        <v>2126</v>
      </c>
      <c r="U4362" t="s">
        <v>2127</v>
      </c>
      <c r="V4362">
        <v>0</v>
      </c>
      <c r="W4362" t="s">
        <v>2127</v>
      </c>
      <c r="X4362" t="s">
        <v>2125</v>
      </c>
      <c r="Y4362" t="s">
        <v>2125</v>
      </c>
      <c r="Z4362" t="s">
        <v>312</v>
      </c>
      <c r="AA4362" t="s">
        <v>2137</v>
      </c>
      <c r="AB4362" t="s">
        <v>2127</v>
      </c>
    </row>
    <row r="4363" spans="1:28" x14ac:dyDescent="0.2">
      <c r="A4363">
        <v>16168520</v>
      </c>
      <c r="B4363" t="s">
        <v>14983</v>
      </c>
      <c r="C4363" t="s">
        <v>10137</v>
      </c>
      <c r="D4363" t="s">
        <v>510</v>
      </c>
      <c r="E4363" t="s">
        <v>317</v>
      </c>
      <c r="F4363" t="s">
        <v>370</v>
      </c>
      <c r="G4363" t="s">
        <v>370</v>
      </c>
      <c r="H4363" t="s">
        <v>510</v>
      </c>
      <c r="I4363" t="s">
        <v>317</v>
      </c>
      <c r="J4363" t="s">
        <v>322</v>
      </c>
      <c r="K4363" t="s">
        <v>595</v>
      </c>
      <c r="L4363" t="s">
        <v>14984</v>
      </c>
      <c r="M4363" s="11">
        <v>43129.464062500003</v>
      </c>
      <c r="N4363" s="11">
        <v>43129.464062500003</v>
      </c>
      <c r="O4363" s="11">
        <v>43131.352962962963</v>
      </c>
      <c r="P4363" t="s">
        <v>2124</v>
      </c>
      <c r="Q4363" t="s">
        <v>483</v>
      </c>
      <c r="R4363" t="s">
        <v>14985</v>
      </c>
      <c r="S4363" t="s">
        <v>2125</v>
      </c>
      <c r="T4363" t="s">
        <v>2126</v>
      </c>
      <c r="U4363" t="s">
        <v>2127</v>
      </c>
      <c r="V4363">
        <v>0</v>
      </c>
      <c r="W4363" t="s">
        <v>2127</v>
      </c>
      <c r="X4363" t="s">
        <v>2125</v>
      </c>
      <c r="Y4363" t="s">
        <v>2125</v>
      </c>
      <c r="Z4363" t="s">
        <v>4918</v>
      </c>
      <c r="AA4363" t="s">
        <v>2137</v>
      </c>
      <c r="AB4363" t="s">
        <v>2129</v>
      </c>
    </row>
    <row r="4364" spans="1:28" x14ac:dyDescent="0.2">
      <c r="A4364">
        <v>16169459</v>
      </c>
      <c r="B4364" t="s">
        <v>1777</v>
      </c>
      <c r="C4364" t="s">
        <v>4566</v>
      </c>
      <c r="D4364" t="s">
        <v>510</v>
      </c>
      <c r="E4364" t="s">
        <v>317</v>
      </c>
      <c r="F4364" t="s">
        <v>370</v>
      </c>
      <c r="G4364" t="s">
        <v>370</v>
      </c>
      <c r="H4364" t="s">
        <v>510</v>
      </c>
      <c r="I4364" t="s">
        <v>317</v>
      </c>
      <c r="J4364" t="s">
        <v>322</v>
      </c>
      <c r="K4364" t="s">
        <v>595</v>
      </c>
      <c r="L4364" t="s">
        <v>14986</v>
      </c>
      <c r="M4364" s="11">
        <v>43129.503622685188</v>
      </c>
      <c r="N4364" s="11">
        <v>43129.503622685188</v>
      </c>
      <c r="O4364" s="11">
        <v>43129.519895833335</v>
      </c>
      <c r="P4364" t="s">
        <v>2124</v>
      </c>
      <c r="Q4364" t="s">
        <v>483</v>
      </c>
      <c r="R4364" t="s">
        <v>14987</v>
      </c>
      <c r="S4364" t="s">
        <v>2125</v>
      </c>
      <c r="T4364" t="s">
        <v>2126</v>
      </c>
      <c r="U4364" t="s">
        <v>2127</v>
      </c>
      <c r="V4364">
        <v>0</v>
      </c>
      <c r="W4364" t="s">
        <v>2127</v>
      </c>
      <c r="X4364" t="s">
        <v>2125</v>
      </c>
      <c r="Y4364" t="s">
        <v>2125</v>
      </c>
      <c r="Z4364" t="s">
        <v>634</v>
      </c>
      <c r="AA4364" t="s">
        <v>2137</v>
      </c>
      <c r="AB4364" t="s">
        <v>2127</v>
      </c>
    </row>
    <row r="4365" spans="1:28" x14ac:dyDescent="0.2">
      <c r="A4365">
        <v>16171418</v>
      </c>
      <c r="B4365" t="s">
        <v>8721</v>
      </c>
      <c r="C4365" t="s">
        <v>4167</v>
      </c>
      <c r="D4365" t="s">
        <v>354</v>
      </c>
      <c r="E4365" t="s">
        <v>317</v>
      </c>
      <c r="F4365" t="s">
        <v>316</v>
      </c>
      <c r="G4365" t="s">
        <v>316</v>
      </c>
      <c r="H4365" t="s">
        <v>354</v>
      </c>
      <c r="I4365" t="s">
        <v>317</v>
      </c>
      <c r="J4365" t="s">
        <v>334</v>
      </c>
      <c r="K4365" t="s">
        <v>595</v>
      </c>
      <c r="L4365" t="s">
        <v>14988</v>
      </c>
      <c r="M4365" s="11">
        <v>43129.616446759261</v>
      </c>
      <c r="N4365" s="11">
        <v>43129.616446759261</v>
      </c>
      <c r="O4365" s="11">
        <v>43130.499062499999</v>
      </c>
      <c r="P4365" t="s">
        <v>2124</v>
      </c>
      <c r="Q4365" t="s">
        <v>436</v>
      </c>
      <c r="R4365" t="s">
        <v>14989</v>
      </c>
      <c r="S4365" t="s">
        <v>2125</v>
      </c>
      <c r="T4365" t="s">
        <v>2126</v>
      </c>
      <c r="U4365" t="s">
        <v>2127</v>
      </c>
      <c r="V4365">
        <v>0</v>
      </c>
      <c r="W4365" t="s">
        <v>2127</v>
      </c>
      <c r="X4365" t="s">
        <v>2125</v>
      </c>
      <c r="Y4365" t="s">
        <v>2125</v>
      </c>
      <c r="Z4365" t="s">
        <v>459</v>
      </c>
      <c r="AA4365" t="s">
        <v>2137</v>
      </c>
      <c r="AB4365" t="s">
        <v>2129</v>
      </c>
    </row>
    <row r="4366" spans="1:28" x14ac:dyDescent="0.2">
      <c r="A4366">
        <v>16171891</v>
      </c>
      <c r="B4366" t="s">
        <v>1509</v>
      </c>
      <c r="C4366" t="s">
        <v>5766</v>
      </c>
      <c r="D4366" t="s">
        <v>468</v>
      </c>
      <c r="E4366" t="s">
        <v>317</v>
      </c>
      <c r="F4366" t="s">
        <v>316</v>
      </c>
      <c r="G4366" t="s">
        <v>316</v>
      </c>
      <c r="H4366" t="s">
        <v>468</v>
      </c>
      <c r="I4366" t="s">
        <v>317</v>
      </c>
      <c r="J4366" t="s">
        <v>334</v>
      </c>
      <c r="K4366" t="s">
        <v>2002</v>
      </c>
      <c r="L4366" t="s">
        <v>14990</v>
      </c>
      <c r="M4366" s="11">
        <v>43129.634895833333</v>
      </c>
      <c r="N4366" s="11">
        <v>43129.634895833333</v>
      </c>
      <c r="O4366" s="11">
        <v>43129.650127314817</v>
      </c>
      <c r="P4366" t="s">
        <v>2124</v>
      </c>
      <c r="Q4366" t="s">
        <v>436</v>
      </c>
      <c r="R4366" t="s">
        <v>14991</v>
      </c>
      <c r="S4366" t="s">
        <v>2125</v>
      </c>
      <c r="T4366" t="s">
        <v>2126</v>
      </c>
      <c r="U4366" t="s">
        <v>2127</v>
      </c>
      <c r="V4366">
        <v>0</v>
      </c>
      <c r="W4366" t="s">
        <v>2127</v>
      </c>
      <c r="X4366" t="s">
        <v>2125</v>
      </c>
      <c r="Y4366" t="s">
        <v>2125</v>
      </c>
      <c r="Z4366" t="s">
        <v>433</v>
      </c>
      <c r="AA4366" t="s">
        <v>2137</v>
      </c>
      <c r="AB4366" t="s">
        <v>2127</v>
      </c>
    </row>
    <row r="4367" spans="1:28" x14ac:dyDescent="0.2">
      <c r="A4367">
        <v>16172297</v>
      </c>
      <c r="B4367" t="s">
        <v>14992</v>
      </c>
      <c r="C4367" t="s">
        <v>7494</v>
      </c>
      <c r="D4367" t="s">
        <v>369</v>
      </c>
      <c r="E4367" t="s">
        <v>317</v>
      </c>
      <c r="F4367" t="s">
        <v>2127</v>
      </c>
      <c r="G4367" t="s">
        <v>370</v>
      </c>
      <c r="H4367" t="s">
        <v>369</v>
      </c>
      <c r="I4367" t="s">
        <v>317</v>
      </c>
      <c r="J4367" t="s">
        <v>334</v>
      </c>
      <c r="K4367" t="s">
        <v>3459</v>
      </c>
      <c r="L4367" t="s">
        <v>14993</v>
      </c>
      <c r="M4367" s="11">
        <v>43129.651504629626</v>
      </c>
      <c r="N4367" s="11">
        <v>43129.651504629626</v>
      </c>
      <c r="O4367" s="11">
        <v>43129.694224537037</v>
      </c>
      <c r="P4367" t="s">
        <v>2124</v>
      </c>
      <c r="Q4367" t="s">
        <v>1963</v>
      </c>
      <c r="R4367" t="s">
        <v>10514</v>
      </c>
      <c r="S4367" t="s">
        <v>2125</v>
      </c>
      <c r="T4367" t="s">
        <v>2126</v>
      </c>
      <c r="U4367" t="s">
        <v>2127</v>
      </c>
      <c r="V4367">
        <v>0</v>
      </c>
      <c r="W4367" t="s">
        <v>2127</v>
      </c>
      <c r="X4367" t="s">
        <v>2125</v>
      </c>
      <c r="Y4367" t="s">
        <v>2125</v>
      </c>
      <c r="Z4367" t="s">
        <v>1747</v>
      </c>
      <c r="AA4367" t="s">
        <v>2137</v>
      </c>
      <c r="AB4367" t="s">
        <v>2127</v>
      </c>
    </row>
    <row r="4368" spans="1:28" x14ac:dyDescent="0.2">
      <c r="A4368">
        <v>16173789</v>
      </c>
      <c r="B4368" t="s">
        <v>11634</v>
      </c>
      <c r="C4368" t="s">
        <v>5643</v>
      </c>
      <c r="D4368" t="s">
        <v>401</v>
      </c>
      <c r="E4368" t="s">
        <v>317</v>
      </c>
      <c r="F4368" t="s">
        <v>316</v>
      </c>
      <c r="G4368" t="s">
        <v>357</v>
      </c>
      <c r="H4368" t="s">
        <v>2917</v>
      </c>
      <c r="I4368" t="s">
        <v>317</v>
      </c>
      <c r="J4368" t="s">
        <v>334</v>
      </c>
      <c r="K4368" t="s">
        <v>14351</v>
      </c>
      <c r="L4368" t="s">
        <v>14994</v>
      </c>
      <c r="M4368" s="11">
        <v>43129.702488425923</v>
      </c>
      <c r="N4368" s="11">
        <v>43129.702488425923</v>
      </c>
      <c r="O4368" s="11">
        <v>43130.720497685186</v>
      </c>
      <c r="P4368" t="s">
        <v>2124</v>
      </c>
      <c r="Q4368" t="s">
        <v>1039</v>
      </c>
      <c r="R4368" t="s">
        <v>14995</v>
      </c>
      <c r="S4368" t="s">
        <v>2125</v>
      </c>
      <c r="T4368" t="s">
        <v>2126</v>
      </c>
      <c r="U4368" t="s">
        <v>2127</v>
      </c>
      <c r="V4368">
        <v>0</v>
      </c>
      <c r="W4368" t="s">
        <v>2127</v>
      </c>
      <c r="X4368" t="s">
        <v>2125</v>
      </c>
      <c r="Y4368" t="s">
        <v>2125</v>
      </c>
      <c r="Z4368" t="s">
        <v>613</v>
      </c>
      <c r="AA4368" t="s">
        <v>2128</v>
      </c>
      <c r="AB4368" t="s">
        <v>2127</v>
      </c>
    </row>
    <row r="4369" spans="1:28" x14ac:dyDescent="0.2">
      <c r="A4369">
        <v>16177707</v>
      </c>
      <c r="B4369" t="s">
        <v>13786</v>
      </c>
      <c r="C4369" t="s">
        <v>13677</v>
      </c>
      <c r="D4369" t="s">
        <v>482</v>
      </c>
      <c r="E4369" t="s">
        <v>317</v>
      </c>
      <c r="F4369" t="s">
        <v>370</v>
      </c>
      <c r="G4369" t="s">
        <v>370</v>
      </c>
      <c r="H4369" t="s">
        <v>482</v>
      </c>
      <c r="I4369" t="s">
        <v>317</v>
      </c>
      <c r="J4369" t="s">
        <v>430</v>
      </c>
      <c r="K4369" t="s">
        <v>595</v>
      </c>
      <c r="L4369" t="s">
        <v>13787</v>
      </c>
      <c r="M4369" s="11">
        <v>43130.391192129631</v>
      </c>
      <c r="N4369" s="11">
        <v>43130.391192129631</v>
      </c>
      <c r="O4369" s="11">
        <v>43130.621087962965</v>
      </c>
      <c r="P4369" t="s">
        <v>2124</v>
      </c>
      <c r="Q4369" t="s">
        <v>483</v>
      </c>
      <c r="R4369" t="s">
        <v>14996</v>
      </c>
      <c r="S4369" t="s">
        <v>2125</v>
      </c>
      <c r="T4369" t="s">
        <v>2126</v>
      </c>
      <c r="U4369" t="s">
        <v>2127</v>
      </c>
      <c r="V4369">
        <v>0</v>
      </c>
      <c r="W4369" t="s">
        <v>2127</v>
      </c>
      <c r="X4369" t="s">
        <v>2125</v>
      </c>
      <c r="Y4369" t="s">
        <v>2125</v>
      </c>
      <c r="Z4369" t="s">
        <v>8706</v>
      </c>
      <c r="AA4369" t="s">
        <v>2137</v>
      </c>
      <c r="AB4369" t="s">
        <v>2127</v>
      </c>
    </row>
    <row r="4370" spans="1:28" x14ac:dyDescent="0.2">
      <c r="A4370">
        <v>16177903</v>
      </c>
      <c r="B4370" t="s">
        <v>14997</v>
      </c>
      <c r="C4370" t="s">
        <v>14998</v>
      </c>
      <c r="D4370" t="s">
        <v>510</v>
      </c>
      <c r="E4370" t="s">
        <v>317</v>
      </c>
      <c r="F4370" t="s">
        <v>2127</v>
      </c>
      <c r="G4370" t="s">
        <v>316</v>
      </c>
      <c r="H4370" t="s">
        <v>510</v>
      </c>
      <c r="I4370" t="s">
        <v>317</v>
      </c>
      <c r="J4370" t="s">
        <v>334</v>
      </c>
      <c r="K4370" t="s">
        <v>3665</v>
      </c>
      <c r="L4370" t="s">
        <v>14999</v>
      </c>
      <c r="M4370" s="11">
        <v>43130.399675925924</v>
      </c>
      <c r="N4370" s="11">
        <v>43130.399675925924</v>
      </c>
      <c r="O4370" s="11">
        <v>43130.408402777779</v>
      </c>
      <c r="P4370" t="s">
        <v>2124</v>
      </c>
      <c r="Q4370" t="s">
        <v>3694</v>
      </c>
      <c r="R4370" t="s">
        <v>15000</v>
      </c>
      <c r="S4370" t="s">
        <v>2125</v>
      </c>
      <c r="T4370" t="s">
        <v>2126</v>
      </c>
      <c r="U4370" t="s">
        <v>2127</v>
      </c>
      <c r="V4370">
        <v>0</v>
      </c>
      <c r="W4370" t="s">
        <v>2127</v>
      </c>
      <c r="X4370" t="s">
        <v>2125</v>
      </c>
      <c r="Y4370" t="s">
        <v>2125</v>
      </c>
      <c r="Z4370" t="s">
        <v>557</v>
      </c>
      <c r="AA4370" t="s">
        <v>2137</v>
      </c>
      <c r="AB4370" t="s">
        <v>2127</v>
      </c>
    </row>
    <row r="4371" spans="1:28" x14ac:dyDescent="0.2">
      <c r="A4371">
        <v>16178341</v>
      </c>
      <c r="B4371" t="s">
        <v>1777</v>
      </c>
      <c r="C4371" t="s">
        <v>4566</v>
      </c>
      <c r="D4371" t="s">
        <v>434</v>
      </c>
      <c r="E4371" t="s">
        <v>317</v>
      </c>
      <c r="F4371" t="s">
        <v>370</v>
      </c>
      <c r="G4371" t="s">
        <v>370</v>
      </c>
      <c r="H4371" t="s">
        <v>434</v>
      </c>
      <c r="I4371" t="s">
        <v>317</v>
      </c>
      <c r="J4371" t="s">
        <v>334</v>
      </c>
      <c r="K4371" t="s">
        <v>595</v>
      </c>
      <c r="L4371" t="s">
        <v>15001</v>
      </c>
      <c r="M4371" s="11">
        <v>43130.416388888887</v>
      </c>
      <c r="N4371" s="11">
        <v>43130.416388888887</v>
      </c>
      <c r="O4371" s="11">
        <v>43130.436388888891</v>
      </c>
      <c r="P4371" t="s">
        <v>2124</v>
      </c>
      <c r="Q4371" t="s">
        <v>600</v>
      </c>
      <c r="R4371" t="s">
        <v>15002</v>
      </c>
      <c r="S4371" t="s">
        <v>2125</v>
      </c>
      <c r="T4371" t="s">
        <v>2126</v>
      </c>
      <c r="U4371" t="s">
        <v>2127</v>
      </c>
      <c r="V4371">
        <v>0</v>
      </c>
      <c r="W4371" t="s">
        <v>2127</v>
      </c>
      <c r="X4371" t="s">
        <v>2125</v>
      </c>
      <c r="Y4371" t="s">
        <v>2125</v>
      </c>
      <c r="Z4371" t="s">
        <v>634</v>
      </c>
      <c r="AA4371" t="s">
        <v>2137</v>
      </c>
      <c r="AB4371" t="s">
        <v>2127</v>
      </c>
    </row>
    <row r="4372" spans="1:28" x14ac:dyDescent="0.2">
      <c r="A4372">
        <v>16178693</v>
      </c>
      <c r="B4372" t="s">
        <v>407</v>
      </c>
      <c r="C4372" t="s">
        <v>13932</v>
      </c>
      <c r="D4372" t="s">
        <v>410</v>
      </c>
      <c r="E4372" t="s">
        <v>317</v>
      </c>
      <c r="F4372" t="s">
        <v>382</v>
      </c>
      <c r="G4372" t="s">
        <v>382</v>
      </c>
      <c r="H4372" t="s">
        <v>410</v>
      </c>
      <c r="I4372" t="s">
        <v>317</v>
      </c>
      <c r="J4372" t="s">
        <v>334</v>
      </c>
      <c r="K4372" t="s">
        <v>956</v>
      </c>
      <c r="L4372" t="s">
        <v>15003</v>
      </c>
      <c r="M4372" s="11">
        <v>43130.427615740744</v>
      </c>
      <c r="N4372" s="11">
        <v>43130.427615740744</v>
      </c>
      <c r="O4372" s="11">
        <v>43131.639652777776</v>
      </c>
      <c r="P4372" t="s">
        <v>2124</v>
      </c>
      <c r="Q4372" t="s">
        <v>1205</v>
      </c>
      <c r="R4372" t="s">
        <v>2024</v>
      </c>
      <c r="S4372" t="s">
        <v>2125</v>
      </c>
      <c r="T4372" t="s">
        <v>2126</v>
      </c>
      <c r="U4372" t="s">
        <v>2127</v>
      </c>
      <c r="V4372">
        <v>0</v>
      </c>
      <c r="W4372" t="s">
        <v>2127</v>
      </c>
      <c r="X4372" t="s">
        <v>2125</v>
      </c>
      <c r="Y4372" t="s">
        <v>2125</v>
      </c>
      <c r="Z4372" t="s">
        <v>408</v>
      </c>
      <c r="AA4372" t="s">
        <v>2128</v>
      </c>
      <c r="AB4372" t="s">
        <v>2127</v>
      </c>
    </row>
    <row r="4373" spans="1:28" x14ac:dyDescent="0.2">
      <c r="A4373">
        <v>16179127</v>
      </c>
      <c r="B4373" t="s">
        <v>1777</v>
      </c>
      <c r="C4373" t="s">
        <v>4566</v>
      </c>
      <c r="D4373" t="s">
        <v>482</v>
      </c>
      <c r="E4373" t="s">
        <v>317</v>
      </c>
      <c r="F4373" t="s">
        <v>370</v>
      </c>
      <c r="G4373" t="s">
        <v>370</v>
      </c>
      <c r="H4373" t="s">
        <v>482</v>
      </c>
      <c r="I4373" t="s">
        <v>317</v>
      </c>
      <c r="J4373" t="s">
        <v>334</v>
      </c>
      <c r="K4373" t="s">
        <v>641</v>
      </c>
      <c r="L4373" t="s">
        <v>15004</v>
      </c>
      <c r="M4373" s="11">
        <v>43130.443344907406</v>
      </c>
      <c r="N4373" s="11">
        <v>43130.443344907406</v>
      </c>
      <c r="O4373" s="11">
        <v>43130.461863425924</v>
      </c>
      <c r="P4373" t="s">
        <v>2124</v>
      </c>
      <c r="Q4373" t="s">
        <v>600</v>
      </c>
      <c r="R4373" t="s">
        <v>15005</v>
      </c>
      <c r="S4373" t="s">
        <v>2125</v>
      </c>
      <c r="T4373" t="s">
        <v>2126</v>
      </c>
      <c r="U4373" t="s">
        <v>2127</v>
      </c>
      <c r="V4373">
        <v>0</v>
      </c>
      <c r="W4373" t="s">
        <v>2127</v>
      </c>
      <c r="X4373" t="s">
        <v>2125</v>
      </c>
      <c r="Y4373" t="s">
        <v>2125</v>
      </c>
      <c r="Z4373" t="s">
        <v>634</v>
      </c>
      <c r="AA4373" t="s">
        <v>2137</v>
      </c>
      <c r="AB4373" t="s">
        <v>2127</v>
      </c>
    </row>
    <row r="4374" spans="1:28" x14ac:dyDescent="0.2">
      <c r="A4374">
        <v>16179175</v>
      </c>
      <c r="B4374" t="s">
        <v>1777</v>
      </c>
      <c r="C4374" t="s">
        <v>4566</v>
      </c>
      <c r="D4374" t="s">
        <v>482</v>
      </c>
      <c r="E4374" t="s">
        <v>317</v>
      </c>
      <c r="F4374" t="s">
        <v>370</v>
      </c>
      <c r="G4374" t="s">
        <v>370</v>
      </c>
      <c r="H4374" t="s">
        <v>482</v>
      </c>
      <c r="I4374" t="s">
        <v>317</v>
      </c>
      <c r="J4374" t="s">
        <v>334</v>
      </c>
      <c r="K4374" t="s">
        <v>641</v>
      </c>
      <c r="L4374" t="s">
        <v>15006</v>
      </c>
      <c r="M4374" s="11">
        <v>43130.444988425923</v>
      </c>
      <c r="N4374" s="11">
        <v>43130.444988425923</v>
      </c>
      <c r="O4374" s="11">
        <v>43130.462106481478</v>
      </c>
      <c r="P4374" t="s">
        <v>2124</v>
      </c>
      <c r="Q4374" t="s">
        <v>600</v>
      </c>
      <c r="R4374" t="s">
        <v>15007</v>
      </c>
      <c r="S4374" t="s">
        <v>2125</v>
      </c>
      <c r="T4374" t="s">
        <v>2126</v>
      </c>
      <c r="U4374" t="s">
        <v>2127</v>
      </c>
      <c r="V4374">
        <v>0</v>
      </c>
      <c r="W4374" t="s">
        <v>2127</v>
      </c>
      <c r="X4374" t="s">
        <v>2125</v>
      </c>
      <c r="Y4374" t="s">
        <v>2125</v>
      </c>
      <c r="Z4374" t="s">
        <v>634</v>
      </c>
      <c r="AA4374" t="s">
        <v>2137</v>
      </c>
      <c r="AB4374" t="s">
        <v>2127</v>
      </c>
    </row>
    <row r="4375" spans="1:28" x14ac:dyDescent="0.2">
      <c r="A4375">
        <v>16185642</v>
      </c>
      <c r="B4375" t="s">
        <v>15008</v>
      </c>
      <c r="C4375" t="s">
        <v>4698</v>
      </c>
      <c r="D4375" t="s">
        <v>550</v>
      </c>
      <c r="E4375" t="s">
        <v>317</v>
      </c>
      <c r="F4375" t="s">
        <v>316</v>
      </c>
      <c r="G4375" t="s">
        <v>316</v>
      </c>
      <c r="H4375" t="s">
        <v>550</v>
      </c>
      <c r="I4375" t="s">
        <v>317</v>
      </c>
      <c r="J4375" t="s">
        <v>334</v>
      </c>
      <c r="K4375" t="s">
        <v>15009</v>
      </c>
      <c r="L4375" t="s">
        <v>15010</v>
      </c>
      <c r="M4375" s="11">
        <v>43130.717592592591</v>
      </c>
      <c r="N4375" s="11">
        <v>43130.717592592591</v>
      </c>
      <c r="O4375" s="11">
        <v>43131.60434027778</v>
      </c>
      <c r="P4375" t="s">
        <v>2124</v>
      </c>
      <c r="Q4375" t="s">
        <v>436</v>
      </c>
      <c r="R4375" t="s">
        <v>15011</v>
      </c>
      <c r="S4375" t="s">
        <v>2125</v>
      </c>
      <c r="T4375" t="s">
        <v>2126</v>
      </c>
      <c r="U4375" t="s">
        <v>2127</v>
      </c>
      <c r="V4375">
        <v>0</v>
      </c>
      <c r="W4375" t="s">
        <v>2127</v>
      </c>
      <c r="X4375" t="s">
        <v>2125</v>
      </c>
      <c r="Y4375" t="s">
        <v>2125</v>
      </c>
      <c r="Z4375" t="s">
        <v>433</v>
      </c>
      <c r="AA4375" t="s">
        <v>2137</v>
      </c>
      <c r="AB4375" t="s">
        <v>2129</v>
      </c>
    </row>
    <row r="4376" spans="1:28" x14ac:dyDescent="0.2">
      <c r="A4376">
        <v>16158289</v>
      </c>
      <c r="B4376" t="s">
        <v>545</v>
      </c>
      <c r="C4376" t="s">
        <v>2560</v>
      </c>
      <c r="D4376" t="s">
        <v>369</v>
      </c>
      <c r="E4376" t="s">
        <v>317</v>
      </c>
      <c r="F4376" t="s">
        <v>2127</v>
      </c>
      <c r="G4376" t="s">
        <v>370</v>
      </c>
      <c r="H4376" t="s">
        <v>369</v>
      </c>
      <c r="I4376" t="s">
        <v>317</v>
      </c>
      <c r="J4376" t="s">
        <v>334</v>
      </c>
      <c r="K4376" t="s">
        <v>3558</v>
      </c>
      <c r="L4376" t="s">
        <v>15012</v>
      </c>
      <c r="M4376" s="11">
        <v>43126.456250000003</v>
      </c>
      <c r="N4376" s="11">
        <v>43126.456250000003</v>
      </c>
      <c r="O4376" s="11">
        <v>43129.672037037039</v>
      </c>
      <c r="P4376" t="s">
        <v>2124</v>
      </c>
      <c r="Q4376" t="s">
        <v>3694</v>
      </c>
      <c r="R4376" t="s">
        <v>3887</v>
      </c>
      <c r="S4376" t="s">
        <v>2125</v>
      </c>
      <c r="T4376" t="s">
        <v>2126</v>
      </c>
      <c r="U4376" t="s">
        <v>2127</v>
      </c>
      <c r="V4376">
        <v>0</v>
      </c>
      <c r="W4376" t="s">
        <v>2127</v>
      </c>
      <c r="X4376" t="s">
        <v>2125</v>
      </c>
      <c r="Y4376" t="s">
        <v>2125</v>
      </c>
      <c r="Z4376" t="s">
        <v>459</v>
      </c>
      <c r="AA4376" t="s">
        <v>2137</v>
      </c>
      <c r="AB4376" t="s">
        <v>2127</v>
      </c>
    </row>
    <row r="4377" spans="1:28" x14ac:dyDescent="0.2">
      <c r="A4377">
        <v>14179631</v>
      </c>
      <c r="B4377" t="s">
        <v>3592</v>
      </c>
      <c r="C4377" t="s">
        <v>2158</v>
      </c>
      <c r="D4377" t="s">
        <v>15013</v>
      </c>
      <c r="E4377" t="s">
        <v>317</v>
      </c>
      <c r="F4377" t="s">
        <v>384</v>
      </c>
      <c r="G4377" t="s">
        <v>15014</v>
      </c>
      <c r="H4377" t="s">
        <v>3592</v>
      </c>
      <c r="I4377" t="s">
        <v>2691</v>
      </c>
      <c r="J4377" t="s">
        <v>322</v>
      </c>
      <c r="K4377" t="s">
        <v>15015</v>
      </c>
      <c r="L4377" t="s">
        <v>15016</v>
      </c>
      <c r="M4377" s="11">
        <v>42863.408414351848</v>
      </c>
      <c r="N4377" s="11">
        <v>42863.408414351848</v>
      </c>
      <c r="O4377" s="11">
        <v>43109.37431712963</v>
      </c>
      <c r="P4377" t="s">
        <v>2124</v>
      </c>
      <c r="Q4377" t="s">
        <v>15017</v>
      </c>
      <c r="R4377" t="s">
        <v>15018</v>
      </c>
      <c r="S4377" t="s">
        <v>2125</v>
      </c>
      <c r="T4377" t="s">
        <v>2126</v>
      </c>
      <c r="U4377">
        <v>14179409</v>
      </c>
      <c r="V4377">
        <v>1</v>
      </c>
      <c r="W4377" t="s">
        <v>2127</v>
      </c>
      <c r="X4377" t="s">
        <v>2125</v>
      </c>
      <c r="Y4377" t="s">
        <v>2126</v>
      </c>
      <c r="Z4377" t="s">
        <v>889</v>
      </c>
      <c r="AA4377" t="s">
        <v>2137</v>
      </c>
      <c r="AB4377" t="s">
        <v>2127</v>
      </c>
    </row>
    <row r="4378" spans="1:28" x14ac:dyDescent="0.2">
      <c r="A4378">
        <v>16008941</v>
      </c>
      <c r="B4378" t="s">
        <v>15019</v>
      </c>
      <c r="C4378" t="s">
        <v>2139</v>
      </c>
      <c r="D4378" t="s">
        <v>434</v>
      </c>
      <c r="E4378" t="s">
        <v>317</v>
      </c>
      <c r="F4378" t="s">
        <v>2127</v>
      </c>
      <c r="G4378" t="s">
        <v>357</v>
      </c>
      <c r="H4378" t="s">
        <v>2140</v>
      </c>
      <c r="I4378" t="s">
        <v>317</v>
      </c>
      <c r="J4378" t="s">
        <v>334</v>
      </c>
      <c r="K4378" t="s">
        <v>471</v>
      </c>
      <c r="L4378" t="s">
        <v>15020</v>
      </c>
      <c r="M4378" s="11">
        <v>43104.568483796298</v>
      </c>
      <c r="N4378" s="11">
        <v>43104.568483796298</v>
      </c>
      <c r="O4378" s="11">
        <v>43117.712002314816</v>
      </c>
      <c r="P4378" t="s">
        <v>2124</v>
      </c>
      <c r="Q4378" t="s">
        <v>3146</v>
      </c>
      <c r="R4378" t="s">
        <v>15021</v>
      </c>
      <c r="S4378" t="s">
        <v>2125</v>
      </c>
      <c r="T4378" t="s">
        <v>2126</v>
      </c>
      <c r="U4378">
        <v>15110835</v>
      </c>
      <c r="V4378">
        <v>0</v>
      </c>
      <c r="W4378" t="s">
        <v>2127</v>
      </c>
      <c r="X4378" t="s">
        <v>2125</v>
      </c>
      <c r="Y4378" t="s">
        <v>2126</v>
      </c>
      <c r="Z4378" t="s">
        <v>2223</v>
      </c>
      <c r="AA4378" t="s">
        <v>2137</v>
      </c>
      <c r="AB4378" t="s">
        <v>2129</v>
      </c>
    </row>
    <row r="4379" spans="1:28" x14ac:dyDescent="0.2">
      <c r="A4379">
        <v>16078158</v>
      </c>
      <c r="B4379" t="s">
        <v>8031</v>
      </c>
      <c r="C4379" t="s">
        <v>2158</v>
      </c>
      <c r="D4379" t="s">
        <v>369</v>
      </c>
      <c r="E4379" t="s">
        <v>317</v>
      </c>
      <c r="F4379" t="s">
        <v>316</v>
      </c>
      <c r="G4379" t="s">
        <v>323</v>
      </c>
      <c r="H4379" t="s">
        <v>335</v>
      </c>
      <c r="I4379" t="s">
        <v>317</v>
      </c>
      <c r="J4379" t="s">
        <v>334</v>
      </c>
      <c r="K4379" t="s">
        <v>766</v>
      </c>
      <c r="L4379" t="s">
        <v>15022</v>
      </c>
      <c r="M4379" s="11">
        <v>43115.616226851853</v>
      </c>
      <c r="N4379" s="11">
        <v>43115.616226851853</v>
      </c>
      <c r="O4379" s="11">
        <v>43123.683587962965</v>
      </c>
      <c r="P4379" t="s">
        <v>2124</v>
      </c>
      <c r="Q4379" t="s">
        <v>2164</v>
      </c>
      <c r="R4379" t="s">
        <v>15023</v>
      </c>
      <c r="S4379" t="s">
        <v>2125</v>
      </c>
      <c r="T4379" t="s">
        <v>2126</v>
      </c>
      <c r="U4379">
        <v>15484839</v>
      </c>
      <c r="V4379">
        <v>0</v>
      </c>
      <c r="W4379" t="s">
        <v>2127</v>
      </c>
      <c r="X4379" t="s">
        <v>2125</v>
      </c>
      <c r="Y4379" t="s">
        <v>2126</v>
      </c>
      <c r="Z4379" t="s">
        <v>1820</v>
      </c>
      <c r="AA4379" t="s">
        <v>2137</v>
      </c>
      <c r="AB4379" t="s">
        <v>2127</v>
      </c>
    </row>
    <row r="4380" spans="1:28" x14ac:dyDescent="0.2">
      <c r="A4380">
        <v>15589205</v>
      </c>
      <c r="B4380" t="s">
        <v>11604</v>
      </c>
      <c r="C4380" t="s">
        <v>11605</v>
      </c>
      <c r="D4380" t="s">
        <v>510</v>
      </c>
      <c r="E4380" t="s">
        <v>317</v>
      </c>
      <c r="F4380" t="s">
        <v>9867</v>
      </c>
      <c r="G4380" t="s">
        <v>9868</v>
      </c>
      <c r="H4380" t="s">
        <v>11604</v>
      </c>
      <c r="J4380" t="s">
        <v>334</v>
      </c>
      <c r="K4380" t="s">
        <v>1751</v>
      </c>
      <c r="L4380" t="s">
        <v>15024</v>
      </c>
      <c r="M4380" s="11">
        <v>43045.663703703707</v>
      </c>
      <c r="N4380" s="11">
        <v>43045.663703703707</v>
      </c>
      <c r="O4380" s="11">
        <v>43124.720312500001</v>
      </c>
      <c r="P4380" t="s">
        <v>2124</v>
      </c>
      <c r="Q4380" t="s">
        <v>12332</v>
      </c>
      <c r="R4380" t="s">
        <v>15025</v>
      </c>
      <c r="S4380" t="s">
        <v>2125</v>
      </c>
      <c r="T4380" t="s">
        <v>2126</v>
      </c>
      <c r="U4380">
        <v>15589365</v>
      </c>
      <c r="V4380">
        <v>0</v>
      </c>
      <c r="W4380" t="s">
        <v>2127</v>
      </c>
      <c r="X4380" t="s">
        <v>2125</v>
      </c>
      <c r="Y4380" t="s">
        <v>2126</v>
      </c>
      <c r="Z4380" t="s">
        <v>7889</v>
      </c>
      <c r="AA4380" t="s">
        <v>2137</v>
      </c>
      <c r="AB4380" t="s">
        <v>2659</v>
      </c>
    </row>
    <row r="4381" spans="1:28" x14ac:dyDescent="0.2">
      <c r="A4381">
        <v>15649214</v>
      </c>
      <c r="B4381" t="s">
        <v>15026</v>
      </c>
      <c r="C4381" t="s">
        <v>8163</v>
      </c>
      <c r="D4381" t="s">
        <v>550</v>
      </c>
      <c r="E4381" t="s">
        <v>317</v>
      </c>
      <c r="F4381" t="s">
        <v>15027</v>
      </c>
      <c r="G4381" t="s">
        <v>15028</v>
      </c>
      <c r="H4381" t="s">
        <v>15029</v>
      </c>
      <c r="I4381" t="s">
        <v>15030</v>
      </c>
      <c r="J4381" t="s">
        <v>322</v>
      </c>
      <c r="K4381" t="s">
        <v>487</v>
      </c>
      <c r="L4381" t="s">
        <v>15031</v>
      </c>
      <c r="M4381" s="11">
        <v>43053.336261574077</v>
      </c>
      <c r="N4381" s="11">
        <v>43053.336261574077</v>
      </c>
      <c r="O4381" s="11">
        <v>43111.500844907408</v>
      </c>
      <c r="P4381" t="s">
        <v>2124</v>
      </c>
      <c r="Q4381" t="s">
        <v>15032</v>
      </c>
      <c r="R4381" t="s">
        <v>15033</v>
      </c>
      <c r="S4381" t="s">
        <v>2125</v>
      </c>
      <c r="T4381" t="s">
        <v>2126</v>
      </c>
      <c r="U4381">
        <v>15649598</v>
      </c>
      <c r="V4381">
        <v>0</v>
      </c>
      <c r="W4381" t="s">
        <v>2127</v>
      </c>
      <c r="X4381" t="s">
        <v>2125</v>
      </c>
      <c r="Y4381" t="s">
        <v>2126</v>
      </c>
      <c r="Z4381" t="s">
        <v>1176</v>
      </c>
      <c r="AA4381" t="s">
        <v>2137</v>
      </c>
      <c r="AB4381" t="s">
        <v>2127</v>
      </c>
    </row>
    <row r="4382" spans="1:28" x14ac:dyDescent="0.2">
      <c r="A4382">
        <v>15649751</v>
      </c>
      <c r="B4382" t="s">
        <v>9755</v>
      </c>
      <c r="C4382" t="s">
        <v>9756</v>
      </c>
      <c r="D4382" t="s">
        <v>482</v>
      </c>
      <c r="E4382" t="s">
        <v>317</v>
      </c>
      <c r="F4382" t="s">
        <v>370</v>
      </c>
      <c r="G4382" t="s">
        <v>15028</v>
      </c>
      <c r="H4382" t="s">
        <v>15029</v>
      </c>
      <c r="I4382" t="s">
        <v>15030</v>
      </c>
      <c r="J4382" t="s">
        <v>430</v>
      </c>
      <c r="K4382" t="s">
        <v>487</v>
      </c>
      <c r="L4382" t="s">
        <v>15034</v>
      </c>
      <c r="M4382" s="11">
        <v>43053.385787037034</v>
      </c>
      <c r="N4382" s="11">
        <v>43053.385787037034</v>
      </c>
      <c r="O4382" s="11">
        <v>43111.500844907408</v>
      </c>
      <c r="P4382" t="s">
        <v>2124</v>
      </c>
      <c r="Q4382" t="s">
        <v>483</v>
      </c>
      <c r="R4382" t="s">
        <v>15033</v>
      </c>
      <c r="S4382" t="s">
        <v>2125</v>
      </c>
      <c r="T4382" t="s">
        <v>2126</v>
      </c>
      <c r="U4382">
        <v>15649598</v>
      </c>
      <c r="V4382">
        <v>0</v>
      </c>
      <c r="W4382" t="s">
        <v>2127</v>
      </c>
      <c r="X4382" t="s">
        <v>2125</v>
      </c>
      <c r="Y4382" t="s">
        <v>2126</v>
      </c>
      <c r="Z4382" t="s">
        <v>742</v>
      </c>
      <c r="AA4382" t="s">
        <v>2137</v>
      </c>
      <c r="AB4382" t="s">
        <v>2127</v>
      </c>
    </row>
    <row r="4383" spans="1:28" x14ac:dyDescent="0.2">
      <c r="A4383">
        <v>15649944</v>
      </c>
      <c r="B4383" t="s">
        <v>15035</v>
      </c>
      <c r="C4383" t="s">
        <v>5616</v>
      </c>
      <c r="D4383" t="s">
        <v>392</v>
      </c>
      <c r="E4383" t="s">
        <v>317</v>
      </c>
      <c r="F4383" t="s">
        <v>15027</v>
      </c>
      <c r="G4383" t="s">
        <v>15028</v>
      </c>
      <c r="H4383" t="s">
        <v>15029</v>
      </c>
      <c r="I4383" t="s">
        <v>15030</v>
      </c>
      <c r="J4383" t="s">
        <v>430</v>
      </c>
      <c r="K4383" t="s">
        <v>487</v>
      </c>
      <c r="L4383" t="s">
        <v>15036</v>
      </c>
      <c r="M4383" s="11">
        <v>43053.393854166665</v>
      </c>
      <c r="N4383" s="11">
        <v>43053.393854166665</v>
      </c>
      <c r="O4383" s="11">
        <v>43111.500844907408</v>
      </c>
      <c r="P4383" t="s">
        <v>2124</v>
      </c>
      <c r="Q4383" t="s">
        <v>15032</v>
      </c>
      <c r="R4383" t="s">
        <v>15033</v>
      </c>
      <c r="S4383" t="s">
        <v>2125</v>
      </c>
      <c r="T4383" t="s">
        <v>2126</v>
      </c>
      <c r="U4383">
        <v>15649598</v>
      </c>
      <c r="V4383">
        <v>0</v>
      </c>
      <c r="W4383" t="s">
        <v>2127</v>
      </c>
      <c r="X4383" t="s">
        <v>2125</v>
      </c>
      <c r="Y4383" t="s">
        <v>2126</v>
      </c>
      <c r="Z4383" t="s">
        <v>459</v>
      </c>
      <c r="AA4383" t="s">
        <v>2137</v>
      </c>
      <c r="AB4383" t="s">
        <v>2127</v>
      </c>
    </row>
    <row r="4384" spans="1:28" x14ac:dyDescent="0.2">
      <c r="A4384">
        <v>15649969</v>
      </c>
      <c r="B4384" t="s">
        <v>15037</v>
      </c>
      <c r="C4384" t="s">
        <v>15038</v>
      </c>
      <c r="D4384" t="s">
        <v>369</v>
      </c>
      <c r="E4384" t="s">
        <v>317</v>
      </c>
      <c r="F4384" t="s">
        <v>15027</v>
      </c>
      <c r="G4384" t="s">
        <v>15028</v>
      </c>
      <c r="H4384" t="s">
        <v>15029</v>
      </c>
      <c r="I4384" t="s">
        <v>15030</v>
      </c>
      <c r="J4384" t="s">
        <v>430</v>
      </c>
      <c r="K4384" t="s">
        <v>487</v>
      </c>
      <c r="L4384" t="s">
        <v>15039</v>
      </c>
      <c r="M4384" s="11">
        <v>43053.394826388889</v>
      </c>
      <c r="N4384" s="11">
        <v>43053.394826388889</v>
      </c>
      <c r="O4384" s="11">
        <v>43111.500844907408</v>
      </c>
      <c r="P4384" t="s">
        <v>2124</v>
      </c>
      <c r="Q4384" t="s">
        <v>15032</v>
      </c>
      <c r="R4384" t="s">
        <v>15033</v>
      </c>
      <c r="S4384" t="s">
        <v>2125</v>
      </c>
      <c r="T4384" t="s">
        <v>2126</v>
      </c>
      <c r="U4384">
        <v>15649598</v>
      </c>
      <c r="V4384">
        <v>0</v>
      </c>
      <c r="W4384" t="s">
        <v>2127</v>
      </c>
      <c r="X4384" t="s">
        <v>2125</v>
      </c>
      <c r="Y4384" t="s">
        <v>2126</v>
      </c>
      <c r="Z4384" t="s">
        <v>4321</v>
      </c>
      <c r="AA4384" t="s">
        <v>2137</v>
      </c>
      <c r="AB4384" t="s">
        <v>2127</v>
      </c>
    </row>
    <row r="4385" spans="1:28" x14ac:dyDescent="0.2">
      <c r="A4385">
        <v>15650013</v>
      </c>
      <c r="B4385" t="s">
        <v>15040</v>
      </c>
      <c r="C4385" t="s">
        <v>5957</v>
      </c>
      <c r="D4385" t="s">
        <v>443</v>
      </c>
      <c r="E4385" t="s">
        <v>317</v>
      </c>
      <c r="F4385" t="s">
        <v>15027</v>
      </c>
      <c r="G4385" t="s">
        <v>15028</v>
      </c>
      <c r="H4385" t="s">
        <v>15029</v>
      </c>
      <c r="I4385" t="s">
        <v>15030</v>
      </c>
      <c r="J4385" t="s">
        <v>322</v>
      </c>
      <c r="K4385" t="s">
        <v>487</v>
      </c>
      <c r="L4385" t="s">
        <v>15041</v>
      </c>
      <c r="M4385" s="11">
        <v>43053.396631944444</v>
      </c>
      <c r="N4385" s="11">
        <v>43053.396631944444</v>
      </c>
      <c r="O4385" s="11">
        <v>43111.500844907408</v>
      </c>
      <c r="P4385" t="s">
        <v>2124</v>
      </c>
      <c r="Q4385" t="s">
        <v>15032</v>
      </c>
      <c r="R4385" t="s">
        <v>2184</v>
      </c>
      <c r="S4385" t="s">
        <v>2125</v>
      </c>
      <c r="T4385" t="s">
        <v>2126</v>
      </c>
      <c r="U4385">
        <v>15649598</v>
      </c>
      <c r="V4385">
        <v>0</v>
      </c>
      <c r="W4385" t="s">
        <v>2127</v>
      </c>
      <c r="X4385" t="s">
        <v>2125</v>
      </c>
      <c r="Y4385" t="s">
        <v>2126</v>
      </c>
      <c r="Z4385" t="s">
        <v>5961</v>
      </c>
      <c r="AA4385" t="s">
        <v>2137</v>
      </c>
      <c r="AB4385" t="s">
        <v>2127</v>
      </c>
    </row>
    <row r="4386" spans="1:28" x14ac:dyDescent="0.2">
      <c r="A4386">
        <v>15650063</v>
      </c>
      <c r="B4386" t="s">
        <v>15042</v>
      </c>
      <c r="C4386" t="s">
        <v>3304</v>
      </c>
      <c r="D4386" t="s">
        <v>518</v>
      </c>
      <c r="E4386" t="s">
        <v>317</v>
      </c>
      <c r="F4386" t="s">
        <v>15027</v>
      </c>
      <c r="G4386" t="s">
        <v>15028</v>
      </c>
      <c r="H4386" t="s">
        <v>15029</v>
      </c>
      <c r="I4386" t="s">
        <v>15030</v>
      </c>
      <c r="J4386" t="s">
        <v>322</v>
      </c>
      <c r="K4386" t="s">
        <v>487</v>
      </c>
      <c r="L4386" t="s">
        <v>15043</v>
      </c>
      <c r="M4386" s="11">
        <v>43053.3981712963</v>
      </c>
      <c r="N4386" s="11">
        <v>43053.3981712963</v>
      </c>
      <c r="O4386" s="11">
        <v>43111.500844907408</v>
      </c>
      <c r="P4386" t="s">
        <v>2124</v>
      </c>
      <c r="Q4386" t="s">
        <v>15032</v>
      </c>
      <c r="R4386" t="s">
        <v>15033</v>
      </c>
      <c r="S4386" t="s">
        <v>2125</v>
      </c>
      <c r="T4386" t="s">
        <v>2126</v>
      </c>
      <c r="U4386">
        <v>15649598</v>
      </c>
      <c r="V4386">
        <v>0</v>
      </c>
      <c r="W4386" t="s">
        <v>2127</v>
      </c>
      <c r="X4386" t="s">
        <v>2125</v>
      </c>
      <c r="Y4386" t="s">
        <v>2126</v>
      </c>
      <c r="Z4386" t="s">
        <v>459</v>
      </c>
      <c r="AA4386" t="s">
        <v>2137</v>
      </c>
      <c r="AB4386" t="s">
        <v>2127</v>
      </c>
    </row>
    <row r="4387" spans="1:28" x14ac:dyDescent="0.2">
      <c r="A4387">
        <v>15650161</v>
      </c>
      <c r="B4387" t="s">
        <v>15044</v>
      </c>
      <c r="C4387" t="s">
        <v>5841</v>
      </c>
      <c r="D4387" t="s">
        <v>392</v>
      </c>
      <c r="E4387" t="s">
        <v>317</v>
      </c>
      <c r="F4387" t="s">
        <v>15027</v>
      </c>
      <c r="G4387" t="s">
        <v>15028</v>
      </c>
      <c r="H4387" t="s">
        <v>15029</v>
      </c>
      <c r="I4387" t="s">
        <v>15030</v>
      </c>
      <c r="J4387" t="s">
        <v>430</v>
      </c>
      <c r="K4387" t="s">
        <v>487</v>
      </c>
      <c r="L4387" t="s">
        <v>15045</v>
      </c>
      <c r="M4387" s="11">
        <v>43053.402060185188</v>
      </c>
      <c r="N4387" s="11">
        <v>43053.402060185188</v>
      </c>
      <c r="O4387" s="11">
        <v>43111.500844907408</v>
      </c>
      <c r="P4387" t="s">
        <v>2124</v>
      </c>
      <c r="Q4387" t="s">
        <v>15032</v>
      </c>
      <c r="R4387" t="s">
        <v>15033</v>
      </c>
      <c r="S4387" t="s">
        <v>2125</v>
      </c>
      <c r="T4387" t="s">
        <v>2126</v>
      </c>
      <c r="U4387">
        <v>15649598</v>
      </c>
      <c r="V4387">
        <v>0</v>
      </c>
      <c r="W4387" t="s">
        <v>2127</v>
      </c>
      <c r="X4387" t="s">
        <v>2125</v>
      </c>
      <c r="Y4387" t="s">
        <v>2126</v>
      </c>
      <c r="Z4387" t="s">
        <v>459</v>
      </c>
      <c r="AA4387" t="s">
        <v>2137</v>
      </c>
      <c r="AB4387" t="s">
        <v>2127</v>
      </c>
    </row>
    <row r="4388" spans="1:28" x14ac:dyDescent="0.2">
      <c r="A4388">
        <v>15650183</v>
      </c>
      <c r="B4388" t="s">
        <v>6696</v>
      </c>
      <c r="C4388" t="s">
        <v>2158</v>
      </c>
      <c r="D4388" t="s">
        <v>550</v>
      </c>
      <c r="E4388" t="s">
        <v>317</v>
      </c>
      <c r="F4388" t="s">
        <v>15027</v>
      </c>
      <c r="G4388" t="s">
        <v>15028</v>
      </c>
      <c r="H4388" t="s">
        <v>15029</v>
      </c>
      <c r="I4388" t="s">
        <v>15030</v>
      </c>
      <c r="J4388" t="s">
        <v>430</v>
      </c>
      <c r="K4388" t="s">
        <v>487</v>
      </c>
      <c r="L4388" t="s">
        <v>15046</v>
      </c>
      <c r="M4388" s="11">
        <v>43053.402800925927</v>
      </c>
      <c r="N4388" s="11">
        <v>43053.402800925927</v>
      </c>
      <c r="O4388" s="11">
        <v>43111.500844907408</v>
      </c>
      <c r="P4388" t="s">
        <v>2124</v>
      </c>
      <c r="Q4388" t="s">
        <v>15032</v>
      </c>
      <c r="R4388" t="s">
        <v>15033</v>
      </c>
      <c r="S4388" t="s">
        <v>2125</v>
      </c>
      <c r="T4388" t="s">
        <v>2126</v>
      </c>
      <c r="U4388">
        <v>15649598</v>
      </c>
      <c r="V4388">
        <v>0</v>
      </c>
      <c r="W4388" t="s">
        <v>2127</v>
      </c>
      <c r="X4388" t="s">
        <v>2125</v>
      </c>
      <c r="Y4388" t="s">
        <v>2126</v>
      </c>
      <c r="Z4388" t="s">
        <v>312</v>
      </c>
      <c r="AA4388" t="s">
        <v>2137</v>
      </c>
      <c r="AB4388" t="s">
        <v>2127</v>
      </c>
    </row>
    <row r="4389" spans="1:28" x14ac:dyDescent="0.2">
      <c r="A4389">
        <v>15650406</v>
      </c>
      <c r="B4389" t="s">
        <v>15047</v>
      </c>
      <c r="C4389" t="s">
        <v>9756</v>
      </c>
      <c r="D4389" t="s">
        <v>482</v>
      </c>
      <c r="E4389" t="s">
        <v>317</v>
      </c>
      <c r="F4389" t="s">
        <v>370</v>
      </c>
      <c r="G4389" t="s">
        <v>15028</v>
      </c>
      <c r="H4389" t="s">
        <v>15029</v>
      </c>
      <c r="I4389" t="s">
        <v>15030</v>
      </c>
      <c r="J4389" t="s">
        <v>430</v>
      </c>
      <c r="K4389" t="s">
        <v>487</v>
      </c>
      <c r="L4389" t="s">
        <v>15048</v>
      </c>
      <c r="M4389" s="11">
        <v>43053.411400462966</v>
      </c>
      <c r="N4389" s="11">
        <v>43053.411400462966</v>
      </c>
      <c r="O4389" s="11">
        <v>43111.500844907408</v>
      </c>
      <c r="P4389" t="s">
        <v>2124</v>
      </c>
      <c r="Q4389" t="s">
        <v>483</v>
      </c>
      <c r="R4389" t="s">
        <v>15033</v>
      </c>
      <c r="S4389" t="s">
        <v>2125</v>
      </c>
      <c r="T4389" t="s">
        <v>2126</v>
      </c>
      <c r="U4389">
        <v>15649598</v>
      </c>
      <c r="V4389">
        <v>0</v>
      </c>
      <c r="W4389" t="s">
        <v>2127</v>
      </c>
      <c r="X4389" t="s">
        <v>2125</v>
      </c>
      <c r="Y4389" t="s">
        <v>2126</v>
      </c>
      <c r="Z4389" t="s">
        <v>634</v>
      </c>
      <c r="AA4389" t="s">
        <v>2137</v>
      </c>
      <c r="AB4389" t="s">
        <v>2127</v>
      </c>
    </row>
    <row r="4390" spans="1:28" x14ac:dyDescent="0.2">
      <c r="A4390">
        <v>15651576</v>
      </c>
      <c r="B4390" t="s">
        <v>15049</v>
      </c>
      <c r="C4390" t="s">
        <v>15050</v>
      </c>
      <c r="D4390" t="s">
        <v>510</v>
      </c>
      <c r="E4390" t="s">
        <v>317</v>
      </c>
      <c r="F4390" t="s">
        <v>370</v>
      </c>
      <c r="G4390" t="s">
        <v>414</v>
      </c>
      <c r="H4390" t="s">
        <v>510</v>
      </c>
      <c r="I4390" t="s">
        <v>317</v>
      </c>
      <c r="J4390" t="s">
        <v>334</v>
      </c>
      <c r="K4390" t="s">
        <v>1101</v>
      </c>
      <c r="L4390" t="s">
        <v>15051</v>
      </c>
      <c r="M4390" s="11">
        <v>43053.450833333336</v>
      </c>
      <c r="N4390" s="11">
        <v>43053.450833333336</v>
      </c>
      <c r="O4390" s="11">
        <v>43104.611180555556</v>
      </c>
      <c r="P4390" t="s">
        <v>2124</v>
      </c>
      <c r="Q4390" t="s">
        <v>600</v>
      </c>
      <c r="R4390" t="s">
        <v>15052</v>
      </c>
      <c r="S4390" t="s">
        <v>2125</v>
      </c>
      <c r="T4390" t="s">
        <v>2126</v>
      </c>
      <c r="U4390">
        <v>15651010</v>
      </c>
      <c r="V4390">
        <v>0</v>
      </c>
      <c r="W4390" t="s">
        <v>2127</v>
      </c>
      <c r="X4390" t="s">
        <v>2125</v>
      </c>
      <c r="Y4390" t="s">
        <v>2126</v>
      </c>
      <c r="Z4390" t="s">
        <v>901</v>
      </c>
      <c r="AA4390" t="s">
        <v>2137</v>
      </c>
      <c r="AB4390" t="s">
        <v>2127</v>
      </c>
    </row>
    <row r="4391" spans="1:28" x14ac:dyDescent="0.2">
      <c r="A4391">
        <v>15662741</v>
      </c>
      <c r="B4391" t="s">
        <v>15053</v>
      </c>
      <c r="C4391" t="s">
        <v>15054</v>
      </c>
      <c r="D4391" t="s">
        <v>369</v>
      </c>
      <c r="E4391" t="s">
        <v>317</v>
      </c>
      <c r="F4391" t="s">
        <v>9867</v>
      </c>
      <c r="G4391" t="s">
        <v>9868</v>
      </c>
      <c r="H4391" t="s">
        <v>15053</v>
      </c>
      <c r="J4391" t="s">
        <v>334</v>
      </c>
      <c r="K4391" t="s">
        <v>1751</v>
      </c>
      <c r="L4391" t="s">
        <v>15055</v>
      </c>
      <c r="M4391" s="11">
        <v>43055.439826388887</v>
      </c>
      <c r="N4391" s="11">
        <v>43055.439826388887</v>
      </c>
      <c r="O4391" s="11">
        <v>43104.437847222223</v>
      </c>
      <c r="P4391" t="s">
        <v>2124</v>
      </c>
      <c r="Q4391" t="s">
        <v>12332</v>
      </c>
      <c r="R4391" t="s">
        <v>15056</v>
      </c>
      <c r="S4391" t="s">
        <v>2125</v>
      </c>
      <c r="T4391" t="s">
        <v>2126</v>
      </c>
      <c r="U4391">
        <v>15662892</v>
      </c>
      <c r="V4391">
        <v>0</v>
      </c>
      <c r="W4391" t="s">
        <v>2127</v>
      </c>
      <c r="X4391" t="s">
        <v>2125</v>
      </c>
      <c r="Y4391" t="s">
        <v>2126</v>
      </c>
      <c r="Z4391" t="s">
        <v>922</v>
      </c>
      <c r="AA4391" t="s">
        <v>2137</v>
      </c>
      <c r="AB4391" t="s">
        <v>3108</v>
      </c>
    </row>
    <row r="4392" spans="1:28" x14ac:dyDescent="0.2">
      <c r="A4392">
        <v>15674386</v>
      </c>
      <c r="B4392" t="s">
        <v>15057</v>
      </c>
      <c r="C4392" t="s">
        <v>6315</v>
      </c>
      <c r="D4392" t="s">
        <v>392</v>
      </c>
      <c r="E4392" t="s">
        <v>317</v>
      </c>
      <c r="F4392" t="s">
        <v>9867</v>
      </c>
      <c r="G4392" t="s">
        <v>9868</v>
      </c>
      <c r="H4392" t="s">
        <v>15057</v>
      </c>
      <c r="J4392" t="s">
        <v>334</v>
      </c>
      <c r="K4392" t="s">
        <v>1164</v>
      </c>
      <c r="L4392" t="s">
        <v>15058</v>
      </c>
      <c r="M4392" s="11">
        <v>43056.506979166668</v>
      </c>
      <c r="N4392" s="11">
        <v>43056.506979166668</v>
      </c>
      <c r="O4392" s="11">
        <v>43122.624641203707</v>
      </c>
      <c r="P4392" t="s">
        <v>2124</v>
      </c>
      <c r="Q4392" t="s">
        <v>12332</v>
      </c>
      <c r="R4392" t="s">
        <v>15059</v>
      </c>
      <c r="S4392" t="s">
        <v>2125</v>
      </c>
      <c r="T4392" t="s">
        <v>2126</v>
      </c>
      <c r="U4392">
        <v>15674614</v>
      </c>
      <c r="V4392">
        <v>0</v>
      </c>
      <c r="W4392" t="s">
        <v>2127</v>
      </c>
      <c r="X4392" t="s">
        <v>2125</v>
      </c>
      <c r="Y4392" t="s">
        <v>2126</v>
      </c>
      <c r="Z4392" t="s">
        <v>2050</v>
      </c>
      <c r="AA4392" t="s">
        <v>2137</v>
      </c>
      <c r="AB4392" t="s">
        <v>2659</v>
      </c>
    </row>
    <row r="4393" spans="1:28" x14ac:dyDescent="0.2">
      <c r="A4393">
        <v>15702594</v>
      </c>
      <c r="B4393" t="s">
        <v>15060</v>
      </c>
      <c r="C4393" t="s">
        <v>4369</v>
      </c>
      <c r="D4393" t="s">
        <v>369</v>
      </c>
      <c r="E4393" t="s">
        <v>317</v>
      </c>
      <c r="F4393" t="s">
        <v>6875</v>
      </c>
      <c r="G4393" t="s">
        <v>414</v>
      </c>
      <c r="H4393" t="s">
        <v>15060</v>
      </c>
      <c r="J4393" t="s">
        <v>322</v>
      </c>
      <c r="K4393" t="s">
        <v>496</v>
      </c>
      <c r="L4393" t="s">
        <v>15061</v>
      </c>
      <c r="M4393" s="11">
        <v>43061.363645833335</v>
      </c>
      <c r="N4393" s="11">
        <v>43061.363645833335</v>
      </c>
      <c r="O4393" s="11">
        <v>43103.66202546296</v>
      </c>
      <c r="P4393" t="s">
        <v>2124</v>
      </c>
      <c r="Q4393" t="s">
        <v>6878</v>
      </c>
      <c r="R4393" t="s">
        <v>15062</v>
      </c>
      <c r="S4393" t="s">
        <v>2125</v>
      </c>
      <c r="T4393" t="s">
        <v>2126</v>
      </c>
      <c r="U4393">
        <v>15702244</v>
      </c>
      <c r="V4393">
        <v>0</v>
      </c>
      <c r="W4393" t="s">
        <v>2127</v>
      </c>
      <c r="X4393" t="s">
        <v>2125</v>
      </c>
      <c r="Y4393" t="s">
        <v>2126</v>
      </c>
      <c r="Z4393" t="s">
        <v>509</v>
      </c>
      <c r="AA4393" t="s">
        <v>2137</v>
      </c>
      <c r="AB4393" t="s">
        <v>2127</v>
      </c>
    </row>
    <row r="4394" spans="1:28" x14ac:dyDescent="0.2">
      <c r="A4394">
        <v>15732112</v>
      </c>
      <c r="B4394" t="s">
        <v>15063</v>
      </c>
      <c r="C4394" t="s">
        <v>10019</v>
      </c>
      <c r="D4394" t="s">
        <v>434</v>
      </c>
      <c r="E4394" t="s">
        <v>317</v>
      </c>
      <c r="F4394" t="s">
        <v>6875</v>
      </c>
      <c r="G4394" t="s">
        <v>414</v>
      </c>
      <c r="H4394" t="s">
        <v>15063</v>
      </c>
      <c r="J4394" t="s">
        <v>322</v>
      </c>
      <c r="K4394" t="s">
        <v>561</v>
      </c>
      <c r="L4394" t="s">
        <v>15064</v>
      </c>
      <c r="M4394" s="11">
        <v>43066.366967592592</v>
      </c>
      <c r="N4394" s="11">
        <v>43066.366967592592</v>
      </c>
      <c r="O4394" s="11">
        <v>43118.583402777775</v>
      </c>
      <c r="P4394" t="s">
        <v>2124</v>
      </c>
      <c r="Q4394" t="s">
        <v>6878</v>
      </c>
      <c r="R4394" t="s">
        <v>15065</v>
      </c>
      <c r="S4394" t="s">
        <v>2125</v>
      </c>
      <c r="T4394" t="s">
        <v>2126</v>
      </c>
      <c r="U4394">
        <v>15731152</v>
      </c>
      <c r="V4394">
        <v>0</v>
      </c>
      <c r="W4394" t="s">
        <v>2127</v>
      </c>
      <c r="X4394" t="s">
        <v>2125</v>
      </c>
      <c r="Y4394" t="s">
        <v>2126</v>
      </c>
      <c r="Z4394" t="s">
        <v>1422</v>
      </c>
      <c r="AA4394" t="s">
        <v>2137</v>
      </c>
      <c r="AB4394" t="s">
        <v>2127</v>
      </c>
    </row>
    <row r="4395" spans="1:28" x14ac:dyDescent="0.2">
      <c r="A4395">
        <v>15813793</v>
      </c>
      <c r="B4395" t="s">
        <v>11604</v>
      </c>
      <c r="C4395" t="s">
        <v>11605</v>
      </c>
      <c r="D4395" t="s">
        <v>510</v>
      </c>
      <c r="E4395" t="s">
        <v>317</v>
      </c>
      <c r="F4395" t="s">
        <v>9867</v>
      </c>
      <c r="G4395" t="s">
        <v>9868</v>
      </c>
      <c r="H4395" t="s">
        <v>11604</v>
      </c>
      <c r="J4395" t="s">
        <v>334</v>
      </c>
      <c r="K4395" t="s">
        <v>1164</v>
      </c>
      <c r="L4395" t="s">
        <v>15066</v>
      </c>
      <c r="M4395" s="11">
        <v>43075.430289351854</v>
      </c>
      <c r="N4395" s="11">
        <v>43075.430289351854</v>
      </c>
      <c r="O4395" s="11">
        <v>43124.720868055556</v>
      </c>
      <c r="P4395" t="s">
        <v>2124</v>
      </c>
      <c r="Q4395" t="s">
        <v>12332</v>
      </c>
      <c r="R4395" t="s">
        <v>15067</v>
      </c>
      <c r="S4395" t="s">
        <v>2125</v>
      </c>
      <c r="T4395" t="s">
        <v>2126</v>
      </c>
      <c r="U4395">
        <v>15814162</v>
      </c>
      <c r="V4395">
        <v>0</v>
      </c>
      <c r="W4395" t="s">
        <v>2127</v>
      </c>
      <c r="X4395" t="s">
        <v>2125</v>
      </c>
      <c r="Y4395" t="s">
        <v>2126</v>
      </c>
      <c r="Z4395" t="s">
        <v>7889</v>
      </c>
      <c r="AA4395" t="s">
        <v>2137</v>
      </c>
      <c r="AB4395" t="s">
        <v>2127</v>
      </c>
    </row>
    <row r="4396" spans="1:28" x14ac:dyDescent="0.2">
      <c r="A4396">
        <v>15887946</v>
      </c>
      <c r="B4396" t="s">
        <v>5023</v>
      </c>
      <c r="C4396" t="s">
        <v>5024</v>
      </c>
      <c r="D4396" t="s">
        <v>510</v>
      </c>
      <c r="E4396" t="s">
        <v>317</v>
      </c>
      <c r="F4396" t="s">
        <v>2127</v>
      </c>
      <c r="G4396" t="s">
        <v>9868</v>
      </c>
      <c r="H4396" t="s">
        <v>5023</v>
      </c>
      <c r="J4396" t="s">
        <v>334</v>
      </c>
      <c r="K4396" t="s">
        <v>1164</v>
      </c>
      <c r="L4396" t="s">
        <v>15068</v>
      </c>
      <c r="M4396" s="11">
        <v>43084.51222222222</v>
      </c>
      <c r="N4396" s="11">
        <v>43084.51222222222</v>
      </c>
      <c r="O4396" s="11">
        <v>43117.605532407404</v>
      </c>
      <c r="P4396" t="s">
        <v>2124</v>
      </c>
      <c r="Q4396" t="s">
        <v>15069</v>
      </c>
      <c r="R4396" t="s">
        <v>15070</v>
      </c>
      <c r="S4396" t="s">
        <v>2125</v>
      </c>
      <c r="T4396" t="s">
        <v>2126</v>
      </c>
      <c r="U4396">
        <v>15888152</v>
      </c>
      <c r="V4396">
        <v>0</v>
      </c>
      <c r="W4396" t="s">
        <v>2127</v>
      </c>
      <c r="X4396" t="s">
        <v>2125</v>
      </c>
      <c r="Y4396" t="s">
        <v>2126</v>
      </c>
      <c r="Z4396" t="s">
        <v>4829</v>
      </c>
      <c r="AA4396" t="s">
        <v>2137</v>
      </c>
      <c r="AB4396" t="s">
        <v>2659</v>
      </c>
    </row>
    <row r="4397" spans="1:28" x14ac:dyDescent="0.2">
      <c r="A4397">
        <v>15888082</v>
      </c>
      <c r="B4397" t="s">
        <v>3657</v>
      </c>
      <c r="C4397" t="s">
        <v>3658</v>
      </c>
      <c r="D4397" t="s">
        <v>510</v>
      </c>
      <c r="E4397" t="s">
        <v>317</v>
      </c>
      <c r="F4397" t="s">
        <v>2127</v>
      </c>
      <c r="G4397" t="s">
        <v>9868</v>
      </c>
      <c r="H4397" t="s">
        <v>3657</v>
      </c>
      <c r="J4397" t="s">
        <v>334</v>
      </c>
      <c r="K4397" t="s">
        <v>1164</v>
      </c>
      <c r="L4397" t="s">
        <v>15071</v>
      </c>
      <c r="M4397" s="11">
        <v>43084.520810185182</v>
      </c>
      <c r="N4397" s="11">
        <v>43084.520810185182</v>
      </c>
      <c r="O4397" s="11">
        <v>43123.581585648149</v>
      </c>
      <c r="P4397" t="s">
        <v>2124</v>
      </c>
      <c r="Q4397" t="s">
        <v>15069</v>
      </c>
      <c r="R4397" t="s">
        <v>15070</v>
      </c>
      <c r="S4397" t="s">
        <v>2125</v>
      </c>
      <c r="T4397" t="s">
        <v>2126</v>
      </c>
      <c r="U4397">
        <v>15888152</v>
      </c>
      <c r="V4397">
        <v>0</v>
      </c>
      <c r="W4397" t="s">
        <v>2127</v>
      </c>
      <c r="X4397" t="s">
        <v>2125</v>
      </c>
      <c r="Y4397" t="s">
        <v>2126</v>
      </c>
      <c r="Z4397" t="s">
        <v>509</v>
      </c>
      <c r="AA4397" t="s">
        <v>2137</v>
      </c>
      <c r="AB4397" t="s">
        <v>2659</v>
      </c>
    </row>
    <row r="4398" spans="1:28" x14ac:dyDescent="0.2">
      <c r="A4398">
        <v>15934208</v>
      </c>
      <c r="B4398" t="s">
        <v>15072</v>
      </c>
      <c r="C4398" t="s">
        <v>5654</v>
      </c>
      <c r="D4398" t="s">
        <v>482</v>
      </c>
      <c r="E4398" t="s">
        <v>317</v>
      </c>
      <c r="F4398" t="s">
        <v>370</v>
      </c>
      <c r="G4398" t="s">
        <v>384</v>
      </c>
      <c r="J4398" t="s">
        <v>430</v>
      </c>
      <c r="K4398" t="s">
        <v>10295</v>
      </c>
      <c r="L4398" t="s">
        <v>15073</v>
      </c>
      <c r="M4398" s="11">
        <v>43090.703923611109</v>
      </c>
      <c r="N4398" s="11">
        <v>43090.703923611109</v>
      </c>
      <c r="O4398" s="11">
        <v>43101.451701388891</v>
      </c>
      <c r="P4398" t="s">
        <v>2124</v>
      </c>
      <c r="Q4398" t="s">
        <v>559</v>
      </c>
      <c r="R4398" t="s">
        <v>15074</v>
      </c>
      <c r="S4398" t="s">
        <v>2125</v>
      </c>
      <c r="T4398" t="s">
        <v>2126</v>
      </c>
      <c r="U4398">
        <v>15934083</v>
      </c>
      <c r="V4398">
        <v>0</v>
      </c>
      <c r="W4398" t="s">
        <v>2127</v>
      </c>
      <c r="X4398" t="s">
        <v>2125</v>
      </c>
      <c r="Y4398" t="s">
        <v>2126</v>
      </c>
      <c r="Z4398" t="s">
        <v>481</v>
      </c>
      <c r="AA4398" t="s">
        <v>2137</v>
      </c>
      <c r="AB4398" t="s">
        <v>2659</v>
      </c>
    </row>
    <row r="4399" spans="1:28" x14ac:dyDescent="0.2">
      <c r="A4399">
        <v>15934056</v>
      </c>
      <c r="B4399" t="s">
        <v>15072</v>
      </c>
      <c r="C4399" t="s">
        <v>5654</v>
      </c>
      <c r="D4399" t="s">
        <v>482</v>
      </c>
      <c r="E4399" t="s">
        <v>317</v>
      </c>
      <c r="F4399" t="s">
        <v>6875</v>
      </c>
      <c r="G4399" t="s">
        <v>414</v>
      </c>
      <c r="H4399" t="s">
        <v>15075</v>
      </c>
      <c r="J4399" t="s">
        <v>334</v>
      </c>
      <c r="K4399" t="s">
        <v>496</v>
      </c>
      <c r="L4399" t="s">
        <v>15076</v>
      </c>
      <c r="M4399" s="11">
        <v>43090.697523148148</v>
      </c>
      <c r="N4399" s="11">
        <v>43090.697523148148</v>
      </c>
      <c r="O4399" s="11">
        <v>43109.568854166668</v>
      </c>
      <c r="P4399" t="s">
        <v>2124</v>
      </c>
      <c r="Q4399" t="s">
        <v>6878</v>
      </c>
      <c r="R4399" t="s">
        <v>6131</v>
      </c>
      <c r="S4399" t="s">
        <v>2125</v>
      </c>
      <c r="T4399" t="s">
        <v>2126</v>
      </c>
      <c r="U4399">
        <v>15934148</v>
      </c>
      <c r="V4399">
        <v>0</v>
      </c>
      <c r="W4399" t="s">
        <v>2127</v>
      </c>
      <c r="X4399" t="s">
        <v>2125</v>
      </c>
      <c r="Y4399" t="s">
        <v>2126</v>
      </c>
      <c r="Z4399" t="s">
        <v>481</v>
      </c>
      <c r="AA4399" t="s">
        <v>2137</v>
      </c>
      <c r="AB4399" t="s">
        <v>2127</v>
      </c>
    </row>
    <row r="4400" spans="1:28" x14ac:dyDescent="0.2">
      <c r="A4400">
        <v>15936906</v>
      </c>
      <c r="B4400" t="s">
        <v>15077</v>
      </c>
      <c r="C4400" t="s">
        <v>6715</v>
      </c>
      <c r="D4400" t="s">
        <v>510</v>
      </c>
      <c r="E4400" t="s">
        <v>317</v>
      </c>
      <c r="F4400" t="s">
        <v>9867</v>
      </c>
      <c r="G4400" t="s">
        <v>370</v>
      </c>
      <c r="H4400" t="s">
        <v>510</v>
      </c>
      <c r="I4400" t="s">
        <v>317</v>
      </c>
      <c r="J4400" t="s">
        <v>334</v>
      </c>
      <c r="K4400" t="s">
        <v>1164</v>
      </c>
      <c r="L4400" t="s">
        <v>15078</v>
      </c>
      <c r="M4400" s="11">
        <v>43091.424201388887</v>
      </c>
      <c r="N4400" s="11">
        <v>43091.424201388887</v>
      </c>
      <c r="O4400" s="11">
        <v>43102.527372685188</v>
      </c>
      <c r="P4400" t="s">
        <v>2124</v>
      </c>
      <c r="Q4400" t="s">
        <v>12332</v>
      </c>
      <c r="R4400" t="s">
        <v>15079</v>
      </c>
      <c r="S4400" t="s">
        <v>2125</v>
      </c>
      <c r="T4400" t="s">
        <v>2126</v>
      </c>
      <c r="U4400">
        <v>15935493</v>
      </c>
      <c r="V4400">
        <v>0</v>
      </c>
      <c r="W4400" t="s">
        <v>2127</v>
      </c>
      <c r="X4400" t="s">
        <v>2125</v>
      </c>
      <c r="Y4400" t="s">
        <v>2126</v>
      </c>
      <c r="Z4400" t="s">
        <v>4829</v>
      </c>
      <c r="AA4400" t="s">
        <v>2137</v>
      </c>
      <c r="AB4400" t="s">
        <v>2127</v>
      </c>
    </row>
    <row r="4401" spans="1:28" x14ac:dyDescent="0.2">
      <c r="A4401">
        <v>15938654</v>
      </c>
      <c r="B4401" t="s">
        <v>1825</v>
      </c>
      <c r="C4401" t="s">
        <v>3300</v>
      </c>
      <c r="D4401" t="s">
        <v>369</v>
      </c>
      <c r="E4401" t="s">
        <v>317</v>
      </c>
      <c r="F4401" t="s">
        <v>2127</v>
      </c>
      <c r="G4401" t="s">
        <v>414</v>
      </c>
      <c r="J4401" t="s">
        <v>334</v>
      </c>
      <c r="K4401" t="s">
        <v>496</v>
      </c>
      <c r="L4401" t="s">
        <v>15080</v>
      </c>
      <c r="M4401" s="11">
        <v>43091.49459490741</v>
      </c>
      <c r="N4401" s="11">
        <v>43091.49459490741</v>
      </c>
      <c r="O4401" s="11">
        <v>43103.439016203702</v>
      </c>
      <c r="P4401" t="s">
        <v>2124</v>
      </c>
      <c r="Q4401" t="s">
        <v>15081</v>
      </c>
      <c r="R4401" t="s">
        <v>15082</v>
      </c>
      <c r="S4401" t="s">
        <v>2125</v>
      </c>
      <c r="T4401" t="s">
        <v>2126</v>
      </c>
      <c r="U4401">
        <v>15937794</v>
      </c>
      <c r="V4401">
        <v>0</v>
      </c>
      <c r="W4401" t="s">
        <v>2127</v>
      </c>
      <c r="X4401" t="s">
        <v>2125</v>
      </c>
      <c r="Y4401" t="s">
        <v>2126</v>
      </c>
      <c r="Z4401" t="s">
        <v>1826</v>
      </c>
      <c r="AA4401" t="s">
        <v>2137</v>
      </c>
      <c r="AB4401" t="s">
        <v>2127</v>
      </c>
    </row>
    <row r="4402" spans="1:28" x14ac:dyDescent="0.2">
      <c r="A4402">
        <v>15947676</v>
      </c>
      <c r="B4402" t="s">
        <v>15083</v>
      </c>
      <c r="C4402" t="s">
        <v>4632</v>
      </c>
      <c r="D4402" t="s">
        <v>369</v>
      </c>
      <c r="E4402" t="s">
        <v>317</v>
      </c>
      <c r="F4402" t="s">
        <v>370</v>
      </c>
      <c r="G4402" t="s">
        <v>382</v>
      </c>
      <c r="J4402" t="s">
        <v>430</v>
      </c>
      <c r="K4402" t="s">
        <v>561</v>
      </c>
      <c r="L4402" t="s">
        <v>15084</v>
      </c>
      <c r="M4402" s="11">
        <v>43095.380300925928</v>
      </c>
      <c r="N4402" s="11">
        <v>43095.380300925928</v>
      </c>
      <c r="O4402" s="11">
        <v>43116.662835648145</v>
      </c>
      <c r="P4402" t="s">
        <v>2124</v>
      </c>
      <c r="Q4402" t="s">
        <v>559</v>
      </c>
      <c r="R4402" t="s">
        <v>15085</v>
      </c>
      <c r="S4402" t="s">
        <v>2125</v>
      </c>
      <c r="T4402" t="s">
        <v>2126</v>
      </c>
      <c r="U4402">
        <v>15944695</v>
      </c>
      <c r="V4402">
        <v>0</v>
      </c>
      <c r="W4402" t="s">
        <v>2127</v>
      </c>
      <c r="X4402" t="s">
        <v>2125</v>
      </c>
      <c r="Y4402" t="s">
        <v>2126</v>
      </c>
      <c r="Z4402" t="s">
        <v>4636</v>
      </c>
      <c r="AA4402" t="s">
        <v>2137</v>
      </c>
      <c r="AB4402" t="s">
        <v>2127</v>
      </c>
    </row>
    <row r="4403" spans="1:28" x14ac:dyDescent="0.2">
      <c r="A4403">
        <v>15951068</v>
      </c>
      <c r="B4403" t="s">
        <v>9755</v>
      </c>
      <c r="C4403" t="s">
        <v>9756</v>
      </c>
      <c r="D4403" t="s">
        <v>434</v>
      </c>
      <c r="E4403" t="s">
        <v>317</v>
      </c>
      <c r="F4403" t="s">
        <v>2127</v>
      </c>
      <c r="G4403" t="s">
        <v>384</v>
      </c>
      <c r="J4403" t="s">
        <v>334</v>
      </c>
      <c r="K4403" t="s">
        <v>561</v>
      </c>
      <c r="L4403" t="s">
        <v>15086</v>
      </c>
      <c r="M4403" s="11">
        <v>43095.506064814814</v>
      </c>
      <c r="N4403" s="11">
        <v>43095.506064814814</v>
      </c>
      <c r="O4403" s="11">
        <v>43111.701597222222</v>
      </c>
      <c r="P4403" t="s">
        <v>2124</v>
      </c>
      <c r="Q4403" t="s">
        <v>2717</v>
      </c>
      <c r="R4403" t="s">
        <v>15087</v>
      </c>
      <c r="S4403" t="s">
        <v>2125</v>
      </c>
      <c r="T4403" t="s">
        <v>2126</v>
      </c>
      <c r="U4403">
        <v>15946254</v>
      </c>
      <c r="V4403">
        <v>0</v>
      </c>
      <c r="W4403" t="s">
        <v>2127</v>
      </c>
      <c r="X4403" t="s">
        <v>2125</v>
      </c>
      <c r="Y4403" t="s">
        <v>2126</v>
      </c>
      <c r="Z4403" t="s">
        <v>742</v>
      </c>
      <c r="AA4403" t="s">
        <v>2137</v>
      </c>
      <c r="AB4403" t="s">
        <v>2659</v>
      </c>
    </row>
    <row r="4404" spans="1:28" x14ac:dyDescent="0.2">
      <c r="A4404">
        <v>15957544</v>
      </c>
      <c r="B4404" t="s">
        <v>8392</v>
      </c>
      <c r="C4404" t="s">
        <v>4849</v>
      </c>
      <c r="D4404" t="s">
        <v>369</v>
      </c>
      <c r="E4404" t="s">
        <v>317</v>
      </c>
      <c r="F4404" t="s">
        <v>2127</v>
      </c>
      <c r="G4404" t="s">
        <v>414</v>
      </c>
      <c r="H4404" t="s">
        <v>415</v>
      </c>
      <c r="J4404" t="s">
        <v>334</v>
      </c>
      <c r="K4404" t="s">
        <v>496</v>
      </c>
      <c r="L4404" t="s">
        <v>15088</v>
      </c>
      <c r="M4404" s="11">
        <v>43096.392025462963</v>
      </c>
      <c r="N4404" s="11">
        <v>43096.392025462963</v>
      </c>
      <c r="O4404" s="11">
        <v>43105.428668981483</v>
      </c>
      <c r="P4404" t="s">
        <v>2124</v>
      </c>
      <c r="Q4404" t="s">
        <v>15081</v>
      </c>
      <c r="R4404" t="s">
        <v>15089</v>
      </c>
      <c r="S4404" t="s">
        <v>2125</v>
      </c>
      <c r="T4404" t="s">
        <v>2126</v>
      </c>
      <c r="U4404">
        <v>15959534</v>
      </c>
      <c r="V4404">
        <v>0</v>
      </c>
      <c r="W4404" t="s">
        <v>2127</v>
      </c>
      <c r="X4404" t="s">
        <v>2125</v>
      </c>
      <c r="Y4404" t="s">
        <v>2126</v>
      </c>
      <c r="Z4404" t="s">
        <v>1309</v>
      </c>
      <c r="AA4404" t="s">
        <v>2137</v>
      </c>
      <c r="AB4404" t="s">
        <v>2127</v>
      </c>
    </row>
    <row r="4405" spans="1:28" x14ac:dyDescent="0.2">
      <c r="A4405">
        <v>15976235</v>
      </c>
      <c r="B4405" t="s">
        <v>15090</v>
      </c>
      <c r="C4405" t="s">
        <v>15091</v>
      </c>
      <c r="D4405" t="s">
        <v>434</v>
      </c>
      <c r="E4405" t="s">
        <v>317</v>
      </c>
      <c r="F4405" t="s">
        <v>2127</v>
      </c>
      <c r="G4405" t="s">
        <v>382</v>
      </c>
      <c r="J4405" t="s">
        <v>334</v>
      </c>
      <c r="K4405" t="s">
        <v>561</v>
      </c>
      <c r="L4405" t="s">
        <v>15092</v>
      </c>
      <c r="M4405" s="11">
        <v>43098.380162037036</v>
      </c>
      <c r="N4405" s="11">
        <v>43098.380162037036</v>
      </c>
      <c r="O4405" s="11">
        <v>43109.46435185185</v>
      </c>
      <c r="P4405" t="s">
        <v>2124</v>
      </c>
      <c r="Q4405" t="s">
        <v>3146</v>
      </c>
      <c r="R4405" t="s">
        <v>15093</v>
      </c>
      <c r="S4405" t="s">
        <v>2125</v>
      </c>
      <c r="T4405" t="s">
        <v>2126</v>
      </c>
      <c r="U4405">
        <v>15975979</v>
      </c>
      <c r="V4405">
        <v>0</v>
      </c>
      <c r="W4405" t="s">
        <v>2127</v>
      </c>
      <c r="X4405" t="s">
        <v>2125</v>
      </c>
      <c r="Y4405" t="s">
        <v>2126</v>
      </c>
      <c r="Z4405" t="s">
        <v>15094</v>
      </c>
      <c r="AA4405" t="s">
        <v>2137</v>
      </c>
      <c r="AB4405" t="s">
        <v>2127</v>
      </c>
    </row>
    <row r="4406" spans="1:28" x14ac:dyDescent="0.2">
      <c r="A4406">
        <v>15991065</v>
      </c>
      <c r="B4406" t="s">
        <v>8641</v>
      </c>
      <c r="C4406" t="s">
        <v>8642</v>
      </c>
      <c r="D4406" t="s">
        <v>510</v>
      </c>
      <c r="E4406" t="s">
        <v>317</v>
      </c>
      <c r="F4406" t="s">
        <v>6822</v>
      </c>
      <c r="G4406" t="s">
        <v>316</v>
      </c>
      <c r="H4406" t="s">
        <v>510</v>
      </c>
      <c r="I4406" t="s">
        <v>317</v>
      </c>
      <c r="J4406" t="s">
        <v>334</v>
      </c>
      <c r="K4406" t="s">
        <v>496</v>
      </c>
      <c r="L4406" t="s">
        <v>15095</v>
      </c>
      <c r="M4406" s="11">
        <v>43102.688530092593</v>
      </c>
      <c r="N4406" s="11">
        <v>43102.688530092593</v>
      </c>
      <c r="O4406" s="11">
        <v>43110.488495370373</v>
      </c>
      <c r="P4406" t="s">
        <v>2124</v>
      </c>
      <c r="Q4406" t="s">
        <v>15096</v>
      </c>
      <c r="R4406" t="s">
        <v>15097</v>
      </c>
      <c r="S4406" t="s">
        <v>2125</v>
      </c>
      <c r="T4406" t="s">
        <v>2126</v>
      </c>
      <c r="U4406">
        <v>15982319</v>
      </c>
      <c r="V4406">
        <v>0</v>
      </c>
      <c r="W4406" t="s">
        <v>2127</v>
      </c>
      <c r="X4406" t="s">
        <v>2125</v>
      </c>
      <c r="Y4406" t="s">
        <v>2126</v>
      </c>
      <c r="Z4406" t="s">
        <v>1697</v>
      </c>
      <c r="AA4406" t="s">
        <v>2137</v>
      </c>
      <c r="AB4406" t="s">
        <v>2127</v>
      </c>
    </row>
    <row r="4407" spans="1:28" x14ac:dyDescent="0.2">
      <c r="A4407">
        <v>15990204</v>
      </c>
      <c r="B4407" t="s">
        <v>15098</v>
      </c>
      <c r="C4407" t="s">
        <v>15099</v>
      </c>
      <c r="D4407" t="s">
        <v>369</v>
      </c>
      <c r="E4407" t="s">
        <v>317</v>
      </c>
      <c r="F4407" t="s">
        <v>370</v>
      </c>
      <c r="G4407" t="s">
        <v>370</v>
      </c>
      <c r="H4407" t="s">
        <v>369</v>
      </c>
      <c r="I4407" t="s">
        <v>317</v>
      </c>
      <c r="J4407" t="s">
        <v>430</v>
      </c>
      <c r="K4407" t="s">
        <v>1751</v>
      </c>
      <c r="L4407" t="s">
        <v>15100</v>
      </c>
      <c r="M4407" s="11">
        <v>43102.653993055559</v>
      </c>
      <c r="N4407" s="11">
        <v>43102.653993055559</v>
      </c>
      <c r="O4407" s="11">
        <v>43110.392511574071</v>
      </c>
      <c r="P4407" t="s">
        <v>2124</v>
      </c>
      <c r="Q4407" t="s">
        <v>559</v>
      </c>
      <c r="R4407" t="s">
        <v>1285</v>
      </c>
      <c r="S4407" t="s">
        <v>2125</v>
      </c>
      <c r="T4407" t="s">
        <v>2126</v>
      </c>
      <c r="U4407">
        <v>15989076</v>
      </c>
      <c r="V4407">
        <v>0</v>
      </c>
      <c r="W4407" t="s">
        <v>2127</v>
      </c>
      <c r="X4407" t="s">
        <v>2125</v>
      </c>
      <c r="Y4407" t="s">
        <v>2126</v>
      </c>
      <c r="Z4407" t="s">
        <v>1006</v>
      </c>
      <c r="AA4407" t="s">
        <v>2137</v>
      </c>
      <c r="AB4407" t="s">
        <v>2127</v>
      </c>
    </row>
    <row r="4408" spans="1:28" x14ac:dyDescent="0.2">
      <c r="A4408">
        <v>15991215</v>
      </c>
      <c r="B4408" t="s">
        <v>5885</v>
      </c>
      <c r="C4408" t="s">
        <v>5886</v>
      </c>
      <c r="D4408" t="s">
        <v>354</v>
      </c>
      <c r="E4408" t="s">
        <v>317</v>
      </c>
      <c r="F4408" t="s">
        <v>2127</v>
      </c>
      <c r="G4408" t="s">
        <v>9868</v>
      </c>
      <c r="H4408" t="s">
        <v>5885</v>
      </c>
      <c r="J4408" t="s">
        <v>334</v>
      </c>
      <c r="K4408" t="s">
        <v>1164</v>
      </c>
      <c r="L4408" t="s">
        <v>15101</v>
      </c>
      <c r="M4408" s="11">
        <v>43102.693680555552</v>
      </c>
      <c r="N4408" s="11">
        <v>43102.693680555552</v>
      </c>
      <c r="O4408" s="11">
        <v>43105.56591435185</v>
      </c>
      <c r="P4408" t="s">
        <v>2124</v>
      </c>
      <c r="Q4408" t="s">
        <v>15069</v>
      </c>
      <c r="R4408" t="s">
        <v>15102</v>
      </c>
      <c r="S4408" t="s">
        <v>2125</v>
      </c>
      <c r="T4408" t="s">
        <v>2126</v>
      </c>
      <c r="U4408">
        <v>15990769</v>
      </c>
      <c r="V4408">
        <v>0</v>
      </c>
      <c r="W4408" t="s">
        <v>2127</v>
      </c>
      <c r="X4408" t="s">
        <v>2125</v>
      </c>
      <c r="Y4408" t="s">
        <v>2126</v>
      </c>
      <c r="Z4408" t="s">
        <v>1309</v>
      </c>
      <c r="AA4408" t="s">
        <v>2137</v>
      </c>
      <c r="AB4408" t="s">
        <v>2127</v>
      </c>
    </row>
    <row r="4409" spans="1:28" x14ac:dyDescent="0.2">
      <c r="A4409">
        <v>15993804</v>
      </c>
      <c r="B4409" t="s">
        <v>15103</v>
      </c>
      <c r="C4409" t="s">
        <v>3964</v>
      </c>
      <c r="D4409" t="s">
        <v>369</v>
      </c>
      <c r="E4409" t="s">
        <v>317</v>
      </c>
      <c r="F4409" t="s">
        <v>370</v>
      </c>
      <c r="G4409" t="s">
        <v>370</v>
      </c>
      <c r="H4409" t="s">
        <v>369</v>
      </c>
      <c r="I4409" t="s">
        <v>317</v>
      </c>
      <c r="J4409" t="s">
        <v>430</v>
      </c>
      <c r="K4409" t="s">
        <v>1751</v>
      </c>
      <c r="L4409" t="s">
        <v>15104</v>
      </c>
      <c r="M4409" s="11">
        <v>43103.357534722221</v>
      </c>
      <c r="N4409" s="11">
        <v>43103.357534722221</v>
      </c>
      <c r="O4409" s="11">
        <v>43110.698483796295</v>
      </c>
      <c r="P4409" t="s">
        <v>2124</v>
      </c>
      <c r="Q4409" t="s">
        <v>559</v>
      </c>
      <c r="R4409" t="s">
        <v>1285</v>
      </c>
      <c r="S4409" t="s">
        <v>2125</v>
      </c>
      <c r="T4409" t="s">
        <v>2126</v>
      </c>
      <c r="U4409">
        <v>15991941</v>
      </c>
      <c r="V4409">
        <v>0</v>
      </c>
      <c r="W4409" t="s">
        <v>2127</v>
      </c>
      <c r="X4409" t="s">
        <v>2125</v>
      </c>
      <c r="Y4409" t="s">
        <v>2126</v>
      </c>
      <c r="Z4409" t="s">
        <v>2764</v>
      </c>
      <c r="AA4409" t="s">
        <v>2137</v>
      </c>
      <c r="AB4409" t="s">
        <v>2127</v>
      </c>
    </row>
    <row r="4410" spans="1:28" x14ac:dyDescent="0.2">
      <c r="A4410">
        <v>15997560</v>
      </c>
      <c r="B4410" t="s">
        <v>4660</v>
      </c>
      <c r="C4410" t="s">
        <v>4661</v>
      </c>
      <c r="D4410" t="s">
        <v>510</v>
      </c>
      <c r="E4410" t="s">
        <v>317</v>
      </c>
      <c r="F4410" t="s">
        <v>2366</v>
      </c>
      <c r="G4410" t="s">
        <v>316</v>
      </c>
      <c r="H4410" t="s">
        <v>510</v>
      </c>
      <c r="I4410" t="s">
        <v>317</v>
      </c>
      <c r="J4410" t="s">
        <v>334</v>
      </c>
      <c r="K4410" t="s">
        <v>1164</v>
      </c>
      <c r="L4410" t="s">
        <v>15105</v>
      </c>
      <c r="M4410" s="11">
        <v>43103.502789351849</v>
      </c>
      <c r="N4410" s="11">
        <v>43103.502789351849</v>
      </c>
      <c r="O4410" s="11">
        <v>43112.395821759259</v>
      </c>
      <c r="P4410" t="s">
        <v>2124</v>
      </c>
      <c r="Q4410" t="s">
        <v>15106</v>
      </c>
      <c r="R4410" t="s">
        <v>15107</v>
      </c>
      <c r="S4410" t="s">
        <v>2125</v>
      </c>
      <c r="T4410" t="s">
        <v>2126</v>
      </c>
      <c r="U4410">
        <v>15996132</v>
      </c>
      <c r="V4410">
        <v>0</v>
      </c>
      <c r="W4410" t="s">
        <v>2127</v>
      </c>
      <c r="X4410" t="s">
        <v>2125</v>
      </c>
      <c r="Y4410" t="s">
        <v>2126</v>
      </c>
      <c r="Z4410" t="s">
        <v>599</v>
      </c>
      <c r="AA4410" t="s">
        <v>2137</v>
      </c>
      <c r="AB4410" t="s">
        <v>2127</v>
      </c>
    </row>
    <row r="4411" spans="1:28" x14ac:dyDescent="0.2">
      <c r="A4411">
        <v>15996786</v>
      </c>
      <c r="B4411" t="s">
        <v>15108</v>
      </c>
      <c r="C4411" t="s">
        <v>15109</v>
      </c>
      <c r="D4411" t="s">
        <v>482</v>
      </c>
      <c r="E4411" t="s">
        <v>317</v>
      </c>
      <c r="F4411" t="s">
        <v>9867</v>
      </c>
      <c r="G4411" t="s">
        <v>370</v>
      </c>
      <c r="H4411" t="s">
        <v>482</v>
      </c>
      <c r="I4411" t="s">
        <v>317</v>
      </c>
      <c r="J4411" t="s">
        <v>322</v>
      </c>
      <c r="K4411" t="s">
        <v>1164</v>
      </c>
      <c r="L4411" t="s">
        <v>15110</v>
      </c>
      <c r="M4411" s="11">
        <v>43103.471087962964</v>
      </c>
      <c r="N4411" s="11">
        <v>43103.471087962964</v>
      </c>
      <c r="O4411" s="11">
        <v>43115.429837962962</v>
      </c>
      <c r="P4411" t="s">
        <v>2124</v>
      </c>
      <c r="Q4411" t="s">
        <v>12332</v>
      </c>
      <c r="R4411" t="s">
        <v>15111</v>
      </c>
      <c r="S4411" t="s">
        <v>2125</v>
      </c>
      <c r="T4411" t="s">
        <v>2126</v>
      </c>
      <c r="U4411">
        <v>15996791</v>
      </c>
      <c r="V4411">
        <v>0</v>
      </c>
      <c r="W4411" t="s">
        <v>2127</v>
      </c>
      <c r="X4411" t="s">
        <v>2125</v>
      </c>
      <c r="Y4411" t="s">
        <v>2126</v>
      </c>
      <c r="Z4411" t="s">
        <v>1697</v>
      </c>
      <c r="AA4411" t="s">
        <v>2137</v>
      </c>
      <c r="AB4411" t="s">
        <v>2127</v>
      </c>
    </row>
    <row r="4412" spans="1:28" x14ac:dyDescent="0.2">
      <c r="A4412">
        <v>16017011</v>
      </c>
      <c r="B4412" t="s">
        <v>7242</v>
      </c>
      <c r="C4412" t="s">
        <v>7243</v>
      </c>
      <c r="D4412" t="s">
        <v>510</v>
      </c>
      <c r="E4412" t="s">
        <v>317</v>
      </c>
      <c r="F4412" t="s">
        <v>9867</v>
      </c>
      <c r="G4412" t="s">
        <v>9868</v>
      </c>
      <c r="H4412" t="s">
        <v>7242</v>
      </c>
      <c r="J4412" t="s">
        <v>334</v>
      </c>
      <c r="K4412" t="s">
        <v>1164</v>
      </c>
      <c r="L4412" t="s">
        <v>15112</v>
      </c>
      <c r="M4412" s="11">
        <v>43105.471365740741</v>
      </c>
      <c r="N4412" s="11">
        <v>43105.471365740741</v>
      </c>
      <c r="O4412" s="11">
        <v>43108.410868055558</v>
      </c>
      <c r="P4412" t="s">
        <v>2124</v>
      </c>
      <c r="Q4412" t="s">
        <v>12332</v>
      </c>
      <c r="R4412" t="s">
        <v>15113</v>
      </c>
      <c r="S4412" t="s">
        <v>2125</v>
      </c>
      <c r="T4412" t="s">
        <v>2126</v>
      </c>
      <c r="U4412">
        <v>16003272</v>
      </c>
      <c r="V4412">
        <v>0</v>
      </c>
      <c r="W4412" t="s">
        <v>2127</v>
      </c>
      <c r="X4412" t="s">
        <v>2125</v>
      </c>
      <c r="Y4412" t="s">
        <v>2126</v>
      </c>
      <c r="Z4412" t="s">
        <v>4346</v>
      </c>
      <c r="AA4412" t="s">
        <v>2137</v>
      </c>
      <c r="AB4412" t="s">
        <v>2659</v>
      </c>
    </row>
    <row r="4413" spans="1:28" x14ac:dyDescent="0.2">
      <c r="A4413">
        <v>16007110</v>
      </c>
      <c r="B4413" t="s">
        <v>15114</v>
      </c>
      <c r="C4413" t="s">
        <v>15115</v>
      </c>
      <c r="D4413" t="s">
        <v>482</v>
      </c>
      <c r="E4413" t="s">
        <v>317</v>
      </c>
      <c r="F4413" t="s">
        <v>9867</v>
      </c>
      <c r="G4413" t="s">
        <v>370</v>
      </c>
      <c r="H4413" t="s">
        <v>482</v>
      </c>
      <c r="I4413" t="s">
        <v>317</v>
      </c>
      <c r="J4413" t="s">
        <v>322</v>
      </c>
      <c r="K4413" t="s">
        <v>1164</v>
      </c>
      <c r="L4413" t="s">
        <v>15116</v>
      </c>
      <c r="M4413" s="11">
        <v>43104.470312500001</v>
      </c>
      <c r="N4413" s="11">
        <v>43104.470312500001</v>
      </c>
      <c r="O4413" s="11">
        <v>43115.430150462962</v>
      </c>
      <c r="P4413" t="s">
        <v>2124</v>
      </c>
      <c r="Q4413" t="s">
        <v>12332</v>
      </c>
      <c r="R4413" t="s">
        <v>15111</v>
      </c>
      <c r="S4413" t="s">
        <v>2125</v>
      </c>
      <c r="T4413" t="s">
        <v>2126</v>
      </c>
      <c r="U4413">
        <v>16006855</v>
      </c>
      <c r="V4413">
        <v>0</v>
      </c>
      <c r="W4413" t="s">
        <v>2127</v>
      </c>
      <c r="X4413" t="s">
        <v>2125</v>
      </c>
      <c r="Y4413" t="s">
        <v>2126</v>
      </c>
      <c r="Z4413" t="s">
        <v>1006</v>
      </c>
      <c r="AA4413" t="s">
        <v>2137</v>
      </c>
      <c r="AB4413" t="s">
        <v>2127</v>
      </c>
    </row>
    <row r="4414" spans="1:28" x14ac:dyDescent="0.2">
      <c r="A4414">
        <v>16008562</v>
      </c>
      <c r="B4414" t="s">
        <v>15117</v>
      </c>
      <c r="C4414" t="s">
        <v>15115</v>
      </c>
      <c r="D4414" t="s">
        <v>482</v>
      </c>
      <c r="E4414" t="s">
        <v>317</v>
      </c>
      <c r="F4414" t="s">
        <v>9867</v>
      </c>
      <c r="G4414" t="s">
        <v>370</v>
      </c>
      <c r="H4414" t="s">
        <v>482</v>
      </c>
      <c r="I4414" t="s">
        <v>317</v>
      </c>
      <c r="J4414" t="s">
        <v>322</v>
      </c>
      <c r="K4414" t="s">
        <v>1164</v>
      </c>
      <c r="L4414" t="s">
        <v>15118</v>
      </c>
      <c r="M4414" s="11">
        <v>43104.545520833337</v>
      </c>
      <c r="N4414" s="11">
        <v>43104.545520833337</v>
      </c>
      <c r="O4414" s="11">
        <v>43115.430474537039</v>
      </c>
      <c r="P4414" t="s">
        <v>2124</v>
      </c>
      <c r="Q4414" t="s">
        <v>12332</v>
      </c>
      <c r="R4414" t="s">
        <v>15111</v>
      </c>
      <c r="S4414" t="s">
        <v>2125</v>
      </c>
      <c r="T4414" t="s">
        <v>2126</v>
      </c>
      <c r="U4414">
        <v>16008349</v>
      </c>
      <c r="V4414">
        <v>0</v>
      </c>
      <c r="W4414" t="s">
        <v>2127</v>
      </c>
      <c r="X4414" t="s">
        <v>2125</v>
      </c>
      <c r="Y4414" t="s">
        <v>2126</v>
      </c>
      <c r="Z4414" t="s">
        <v>7889</v>
      </c>
      <c r="AA4414" t="s">
        <v>2137</v>
      </c>
      <c r="AB4414" t="s">
        <v>2127</v>
      </c>
    </row>
    <row r="4415" spans="1:28" x14ac:dyDescent="0.2">
      <c r="A4415">
        <v>16014292</v>
      </c>
      <c r="B4415" t="s">
        <v>7564</v>
      </c>
      <c r="C4415" t="s">
        <v>3250</v>
      </c>
      <c r="D4415" t="s">
        <v>369</v>
      </c>
      <c r="E4415" t="s">
        <v>317</v>
      </c>
      <c r="F4415" t="s">
        <v>2127</v>
      </c>
      <c r="G4415" t="s">
        <v>370</v>
      </c>
      <c r="H4415" t="s">
        <v>369</v>
      </c>
      <c r="I4415" t="s">
        <v>317</v>
      </c>
      <c r="J4415" t="s">
        <v>334</v>
      </c>
      <c r="K4415" t="s">
        <v>561</v>
      </c>
      <c r="L4415" t="s">
        <v>15119</v>
      </c>
      <c r="M4415" s="11">
        <v>43105.346898148149</v>
      </c>
      <c r="N4415" s="11">
        <v>43105.346898148149</v>
      </c>
      <c r="O4415" s="11">
        <v>43112.3518287037</v>
      </c>
      <c r="P4415" t="s">
        <v>2124</v>
      </c>
      <c r="Q4415" t="s">
        <v>15081</v>
      </c>
      <c r="R4415" t="s">
        <v>15120</v>
      </c>
      <c r="S4415" t="s">
        <v>2125</v>
      </c>
      <c r="T4415" t="s">
        <v>2126</v>
      </c>
      <c r="U4415">
        <v>16010441</v>
      </c>
      <c r="V4415">
        <v>0</v>
      </c>
      <c r="W4415" t="s">
        <v>2127</v>
      </c>
      <c r="X4415" t="s">
        <v>2125</v>
      </c>
      <c r="Y4415" t="s">
        <v>2126</v>
      </c>
      <c r="Z4415" t="s">
        <v>3562</v>
      </c>
      <c r="AA4415" t="s">
        <v>2137</v>
      </c>
      <c r="AB4415" t="s">
        <v>2127</v>
      </c>
    </row>
    <row r="4416" spans="1:28" x14ac:dyDescent="0.2">
      <c r="A4416">
        <v>16011203</v>
      </c>
      <c r="B4416" t="s">
        <v>15121</v>
      </c>
      <c r="C4416" t="s">
        <v>14465</v>
      </c>
      <c r="D4416" t="s">
        <v>510</v>
      </c>
      <c r="E4416" t="s">
        <v>317</v>
      </c>
      <c r="F4416" t="s">
        <v>6822</v>
      </c>
      <c r="G4416" t="s">
        <v>6822</v>
      </c>
      <c r="H4416" t="s">
        <v>510</v>
      </c>
      <c r="I4416" t="s">
        <v>317</v>
      </c>
      <c r="J4416" t="s">
        <v>334</v>
      </c>
      <c r="K4416" t="s">
        <v>15122</v>
      </c>
      <c r="L4416" t="s">
        <v>15123</v>
      </c>
      <c r="M4416" s="11">
        <v>43104.665196759262</v>
      </c>
      <c r="N4416" s="11">
        <v>43104.665196759262</v>
      </c>
      <c r="O4416" s="11">
        <v>43109.681192129632</v>
      </c>
      <c r="P4416" t="s">
        <v>2124</v>
      </c>
      <c r="Q4416" t="s">
        <v>15096</v>
      </c>
      <c r="R4416" t="s">
        <v>15124</v>
      </c>
      <c r="S4416" t="s">
        <v>2125</v>
      </c>
      <c r="T4416" t="s">
        <v>2126</v>
      </c>
      <c r="U4416">
        <v>16010489</v>
      </c>
      <c r="V4416">
        <v>0</v>
      </c>
      <c r="W4416" t="s">
        <v>2127</v>
      </c>
      <c r="X4416" t="s">
        <v>2125</v>
      </c>
      <c r="Y4416" t="s">
        <v>2126</v>
      </c>
      <c r="Z4416" t="s">
        <v>1697</v>
      </c>
      <c r="AA4416" t="s">
        <v>2137</v>
      </c>
      <c r="AB4416" t="s">
        <v>2127</v>
      </c>
    </row>
    <row r="4417" spans="1:28" x14ac:dyDescent="0.2">
      <c r="A4417">
        <v>16010981</v>
      </c>
      <c r="B4417" t="s">
        <v>3098</v>
      </c>
      <c r="C4417" t="s">
        <v>3099</v>
      </c>
      <c r="D4417" t="s">
        <v>510</v>
      </c>
      <c r="E4417" t="s">
        <v>317</v>
      </c>
      <c r="F4417" t="s">
        <v>2127</v>
      </c>
      <c r="G4417" t="s">
        <v>370</v>
      </c>
      <c r="H4417" t="s">
        <v>510</v>
      </c>
      <c r="I4417" t="s">
        <v>317</v>
      </c>
      <c r="J4417" t="s">
        <v>334</v>
      </c>
      <c r="K4417" t="s">
        <v>1164</v>
      </c>
      <c r="L4417" t="s">
        <v>15125</v>
      </c>
      <c r="M4417" s="11">
        <v>43104.656365740739</v>
      </c>
      <c r="N4417" s="11">
        <v>43104.656365740739</v>
      </c>
      <c r="O4417" s="11">
        <v>43111.663495370369</v>
      </c>
      <c r="P4417" t="s">
        <v>2124</v>
      </c>
      <c r="Q4417" t="s">
        <v>3146</v>
      </c>
      <c r="R4417" t="s">
        <v>15126</v>
      </c>
      <c r="S4417" t="s">
        <v>2125</v>
      </c>
      <c r="T4417" t="s">
        <v>2126</v>
      </c>
      <c r="U4417">
        <v>16010934</v>
      </c>
      <c r="V4417">
        <v>0</v>
      </c>
      <c r="W4417" t="s">
        <v>2127</v>
      </c>
      <c r="X4417" t="s">
        <v>2125</v>
      </c>
      <c r="Y4417" t="s">
        <v>2126</v>
      </c>
      <c r="Z4417" t="s">
        <v>634</v>
      </c>
      <c r="AA4417" t="s">
        <v>2137</v>
      </c>
      <c r="AB4417" t="s">
        <v>2127</v>
      </c>
    </row>
    <row r="4418" spans="1:28" x14ac:dyDescent="0.2">
      <c r="A4418">
        <v>16016270</v>
      </c>
      <c r="B4418" t="s">
        <v>15098</v>
      </c>
      <c r="C4418" t="s">
        <v>15099</v>
      </c>
      <c r="D4418" t="s">
        <v>369</v>
      </c>
      <c r="E4418" t="s">
        <v>317</v>
      </c>
      <c r="F4418" t="s">
        <v>370</v>
      </c>
      <c r="G4418" t="s">
        <v>370</v>
      </c>
      <c r="H4418" t="s">
        <v>369</v>
      </c>
      <c r="I4418" t="s">
        <v>317</v>
      </c>
      <c r="J4418" t="s">
        <v>430</v>
      </c>
      <c r="K4418" t="s">
        <v>1751</v>
      </c>
      <c r="L4418" t="s">
        <v>15127</v>
      </c>
      <c r="M4418" s="11">
        <v>43105.444907407407</v>
      </c>
      <c r="N4418" s="11">
        <v>43105.444907407407</v>
      </c>
      <c r="O4418" s="11">
        <v>43115.437222222223</v>
      </c>
      <c r="P4418" t="s">
        <v>2124</v>
      </c>
      <c r="Q4418" t="s">
        <v>559</v>
      </c>
      <c r="R4418" t="s">
        <v>1285</v>
      </c>
      <c r="S4418" t="s">
        <v>2125</v>
      </c>
      <c r="T4418" t="s">
        <v>2126</v>
      </c>
      <c r="U4418">
        <v>16016257</v>
      </c>
      <c r="V4418">
        <v>0</v>
      </c>
      <c r="W4418" t="s">
        <v>2127</v>
      </c>
      <c r="X4418" t="s">
        <v>2125</v>
      </c>
      <c r="Y4418" t="s">
        <v>2126</v>
      </c>
      <c r="Z4418" t="s">
        <v>1006</v>
      </c>
      <c r="AA4418" t="s">
        <v>2137</v>
      </c>
      <c r="AB4418" t="s">
        <v>2127</v>
      </c>
    </row>
    <row r="4419" spans="1:28" x14ac:dyDescent="0.2">
      <c r="A4419">
        <v>16018571</v>
      </c>
      <c r="B4419" t="s">
        <v>15128</v>
      </c>
      <c r="C4419" t="s">
        <v>6484</v>
      </c>
      <c r="D4419" t="s">
        <v>482</v>
      </c>
      <c r="E4419" t="s">
        <v>317</v>
      </c>
      <c r="F4419" t="s">
        <v>10287</v>
      </c>
      <c r="G4419" t="s">
        <v>1216</v>
      </c>
      <c r="H4419" t="s">
        <v>15128</v>
      </c>
      <c r="J4419" t="s">
        <v>334</v>
      </c>
      <c r="K4419" t="s">
        <v>1218</v>
      </c>
      <c r="L4419" t="s">
        <v>15129</v>
      </c>
      <c r="M4419" s="11">
        <v>43105.557696759257</v>
      </c>
      <c r="N4419" s="11">
        <v>43105.557696759257</v>
      </c>
      <c r="O4419" s="11">
        <v>43105.670451388891</v>
      </c>
      <c r="P4419" t="s">
        <v>2124</v>
      </c>
      <c r="Q4419" t="s">
        <v>10290</v>
      </c>
      <c r="R4419" t="s">
        <v>15130</v>
      </c>
      <c r="S4419" t="s">
        <v>2125</v>
      </c>
      <c r="T4419" t="s">
        <v>2126</v>
      </c>
      <c r="U4419">
        <v>16018840</v>
      </c>
      <c r="V4419">
        <v>0</v>
      </c>
      <c r="W4419" t="s">
        <v>2127</v>
      </c>
      <c r="X4419" t="s">
        <v>2125</v>
      </c>
      <c r="Y4419" t="s">
        <v>2126</v>
      </c>
      <c r="Z4419" t="s">
        <v>742</v>
      </c>
      <c r="AA4419" t="s">
        <v>2137</v>
      </c>
      <c r="AB4419" t="s">
        <v>2127</v>
      </c>
    </row>
    <row r="4420" spans="1:28" x14ac:dyDescent="0.2">
      <c r="A4420">
        <v>16018585</v>
      </c>
      <c r="B4420" t="s">
        <v>15131</v>
      </c>
      <c r="C4420" t="s">
        <v>4910</v>
      </c>
      <c r="D4420" t="s">
        <v>392</v>
      </c>
      <c r="E4420" t="s">
        <v>317</v>
      </c>
      <c r="F4420" t="s">
        <v>10287</v>
      </c>
      <c r="G4420" t="s">
        <v>1216</v>
      </c>
      <c r="H4420" t="s">
        <v>15131</v>
      </c>
      <c r="J4420" t="s">
        <v>334</v>
      </c>
      <c r="K4420" t="s">
        <v>1218</v>
      </c>
      <c r="L4420" t="s">
        <v>15132</v>
      </c>
      <c r="M4420" s="11">
        <v>43105.55840277778</v>
      </c>
      <c r="N4420" s="11">
        <v>43105.55840277778</v>
      </c>
      <c r="O4420" s="11">
        <v>43110.688726851855</v>
      </c>
      <c r="P4420" t="s">
        <v>2124</v>
      </c>
      <c r="Q4420" t="s">
        <v>10290</v>
      </c>
      <c r="R4420" t="s">
        <v>15130</v>
      </c>
      <c r="S4420" t="s">
        <v>2125</v>
      </c>
      <c r="T4420" t="s">
        <v>2126</v>
      </c>
      <c r="U4420">
        <v>16018840</v>
      </c>
      <c r="V4420">
        <v>0</v>
      </c>
      <c r="W4420" t="s">
        <v>2127</v>
      </c>
      <c r="X4420" t="s">
        <v>2125</v>
      </c>
      <c r="Y4420" t="s">
        <v>2126</v>
      </c>
      <c r="Z4420" t="s">
        <v>433</v>
      </c>
      <c r="AA4420" t="s">
        <v>2137</v>
      </c>
      <c r="AB4420" t="s">
        <v>2127</v>
      </c>
    </row>
    <row r="4421" spans="1:28" x14ac:dyDescent="0.2">
      <c r="A4421">
        <v>16018602</v>
      </c>
      <c r="B4421" t="s">
        <v>15133</v>
      </c>
      <c r="C4421" t="s">
        <v>6484</v>
      </c>
      <c r="D4421" t="s">
        <v>482</v>
      </c>
      <c r="E4421" t="s">
        <v>317</v>
      </c>
      <c r="F4421" t="s">
        <v>10287</v>
      </c>
      <c r="G4421" t="s">
        <v>1216</v>
      </c>
      <c r="H4421" t="s">
        <v>15133</v>
      </c>
      <c r="J4421" t="s">
        <v>334</v>
      </c>
      <c r="K4421" t="s">
        <v>1218</v>
      </c>
      <c r="L4421" t="s">
        <v>15134</v>
      </c>
      <c r="M4421" s="11">
        <v>43105.559664351851</v>
      </c>
      <c r="N4421" s="11">
        <v>43105.559664351851</v>
      </c>
      <c r="O4421" s="11">
        <v>43119.608252314814</v>
      </c>
      <c r="P4421" t="s">
        <v>2124</v>
      </c>
      <c r="Q4421" t="s">
        <v>10290</v>
      </c>
      <c r="R4421" t="s">
        <v>15130</v>
      </c>
      <c r="S4421" t="s">
        <v>2125</v>
      </c>
      <c r="T4421" t="s">
        <v>2126</v>
      </c>
      <c r="U4421">
        <v>16018840</v>
      </c>
      <c r="V4421">
        <v>0</v>
      </c>
      <c r="W4421" t="s">
        <v>2127</v>
      </c>
      <c r="X4421" t="s">
        <v>2125</v>
      </c>
      <c r="Y4421" t="s">
        <v>2126</v>
      </c>
      <c r="Z4421" t="s">
        <v>4918</v>
      </c>
      <c r="AA4421" t="s">
        <v>2137</v>
      </c>
      <c r="AB4421" t="s">
        <v>2127</v>
      </c>
    </row>
    <row r="4422" spans="1:28" x14ac:dyDescent="0.2">
      <c r="A4422">
        <v>16018662</v>
      </c>
      <c r="B4422" t="s">
        <v>407</v>
      </c>
      <c r="C4422" t="s">
        <v>5536</v>
      </c>
      <c r="D4422" t="s">
        <v>381</v>
      </c>
      <c r="E4422" t="s">
        <v>317</v>
      </c>
      <c r="F4422" t="s">
        <v>10287</v>
      </c>
      <c r="G4422" t="s">
        <v>1216</v>
      </c>
      <c r="H4422" t="s">
        <v>407</v>
      </c>
      <c r="I4422" t="s">
        <v>2691</v>
      </c>
      <c r="J4422" t="s">
        <v>334</v>
      </c>
      <c r="K4422" t="s">
        <v>1218</v>
      </c>
      <c r="L4422" t="s">
        <v>15135</v>
      </c>
      <c r="M4422" s="11">
        <v>43105.563437500001</v>
      </c>
      <c r="N4422" s="11">
        <v>43105.563437500001</v>
      </c>
      <c r="O4422" s="11">
        <v>43116.351736111108</v>
      </c>
      <c r="P4422" t="s">
        <v>2124</v>
      </c>
      <c r="Q4422" t="s">
        <v>10290</v>
      </c>
      <c r="R4422" t="s">
        <v>15130</v>
      </c>
      <c r="S4422" t="s">
        <v>2125</v>
      </c>
      <c r="T4422" t="s">
        <v>2126</v>
      </c>
      <c r="U4422">
        <v>16018840</v>
      </c>
      <c r="V4422">
        <v>0</v>
      </c>
      <c r="W4422" t="s">
        <v>2127</v>
      </c>
      <c r="X4422" t="s">
        <v>2125</v>
      </c>
      <c r="Y4422" t="s">
        <v>2126</v>
      </c>
      <c r="Z4422" t="s">
        <v>408</v>
      </c>
      <c r="AA4422" t="s">
        <v>2137</v>
      </c>
      <c r="AB4422" t="s">
        <v>2127</v>
      </c>
    </row>
    <row r="4423" spans="1:28" x14ac:dyDescent="0.2">
      <c r="A4423">
        <v>16018685</v>
      </c>
      <c r="B4423" t="s">
        <v>15136</v>
      </c>
      <c r="C4423" t="s">
        <v>6484</v>
      </c>
      <c r="D4423" t="s">
        <v>482</v>
      </c>
      <c r="E4423" t="s">
        <v>317</v>
      </c>
      <c r="F4423" t="s">
        <v>10287</v>
      </c>
      <c r="G4423" t="s">
        <v>1216</v>
      </c>
      <c r="H4423" t="s">
        <v>15136</v>
      </c>
      <c r="J4423" t="s">
        <v>334</v>
      </c>
      <c r="K4423" t="s">
        <v>1218</v>
      </c>
      <c r="L4423" t="s">
        <v>15137</v>
      </c>
      <c r="M4423" s="11">
        <v>43105.564745370371</v>
      </c>
      <c r="N4423" s="11">
        <v>43105.564745370371</v>
      </c>
      <c r="O4423" s="11">
        <v>43108.496516203704</v>
      </c>
      <c r="P4423" t="s">
        <v>2124</v>
      </c>
      <c r="Q4423" t="s">
        <v>10290</v>
      </c>
      <c r="R4423" t="s">
        <v>15130</v>
      </c>
      <c r="S4423" t="s">
        <v>2125</v>
      </c>
      <c r="T4423" t="s">
        <v>2126</v>
      </c>
      <c r="U4423">
        <v>16018840</v>
      </c>
      <c r="V4423">
        <v>0</v>
      </c>
      <c r="W4423" t="s">
        <v>2127</v>
      </c>
      <c r="X4423" t="s">
        <v>2125</v>
      </c>
      <c r="Y4423" t="s">
        <v>2126</v>
      </c>
      <c r="Z4423" t="s">
        <v>557</v>
      </c>
      <c r="AA4423" t="s">
        <v>2137</v>
      </c>
      <c r="AB4423" t="s">
        <v>2127</v>
      </c>
    </row>
    <row r="4424" spans="1:28" x14ac:dyDescent="0.2">
      <c r="A4424">
        <v>16018764</v>
      </c>
      <c r="B4424" t="s">
        <v>15138</v>
      </c>
      <c r="C4424" t="s">
        <v>8266</v>
      </c>
      <c r="D4424" t="s">
        <v>518</v>
      </c>
      <c r="E4424" t="s">
        <v>317</v>
      </c>
      <c r="F4424" t="s">
        <v>10287</v>
      </c>
      <c r="G4424" t="s">
        <v>1216</v>
      </c>
      <c r="H4424" t="s">
        <v>15138</v>
      </c>
      <c r="J4424" t="s">
        <v>334</v>
      </c>
      <c r="K4424" t="s">
        <v>1218</v>
      </c>
      <c r="L4424" t="s">
        <v>15139</v>
      </c>
      <c r="M4424" s="11">
        <v>43105.56832175926</v>
      </c>
      <c r="N4424" s="11">
        <v>43105.56832175926</v>
      </c>
      <c r="O4424" s="11">
        <v>43110.384895833333</v>
      </c>
      <c r="P4424" t="s">
        <v>2124</v>
      </c>
      <c r="Q4424" t="s">
        <v>10290</v>
      </c>
      <c r="R4424" t="s">
        <v>15130</v>
      </c>
      <c r="S4424" t="s">
        <v>2125</v>
      </c>
      <c r="T4424" t="s">
        <v>2126</v>
      </c>
      <c r="U4424">
        <v>16018840</v>
      </c>
      <c r="V4424">
        <v>0</v>
      </c>
      <c r="W4424" t="s">
        <v>2127</v>
      </c>
      <c r="X4424" t="s">
        <v>2125</v>
      </c>
      <c r="Y4424" t="s">
        <v>2126</v>
      </c>
      <c r="Z4424" t="s">
        <v>908</v>
      </c>
      <c r="AA4424" t="s">
        <v>2137</v>
      </c>
      <c r="AB4424" t="s">
        <v>2127</v>
      </c>
    </row>
    <row r="4425" spans="1:28" x14ac:dyDescent="0.2">
      <c r="A4425">
        <v>16018827</v>
      </c>
      <c r="B4425" t="s">
        <v>9254</v>
      </c>
      <c r="C4425" t="s">
        <v>3527</v>
      </c>
      <c r="D4425" t="s">
        <v>518</v>
      </c>
      <c r="E4425" t="s">
        <v>317</v>
      </c>
      <c r="F4425" t="s">
        <v>10287</v>
      </c>
      <c r="G4425" t="s">
        <v>1216</v>
      </c>
      <c r="H4425" t="s">
        <v>9254</v>
      </c>
      <c r="J4425" t="s">
        <v>334</v>
      </c>
      <c r="K4425" t="s">
        <v>1218</v>
      </c>
      <c r="L4425" t="s">
        <v>15140</v>
      </c>
      <c r="M4425" s="11">
        <v>43105.571689814817</v>
      </c>
      <c r="N4425" s="11">
        <v>43105.571689814817</v>
      </c>
      <c r="O4425" s="11">
        <v>43115.711180555554</v>
      </c>
      <c r="P4425" t="s">
        <v>2124</v>
      </c>
      <c r="Q4425" t="s">
        <v>10290</v>
      </c>
      <c r="R4425" t="s">
        <v>15130</v>
      </c>
      <c r="S4425" t="s">
        <v>2125</v>
      </c>
      <c r="T4425" t="s">
        <v>2126</v>
      </c>
      <c r="U4425">
        <v>16018840</v>
      </c>
      <c r="V4425">
        <v>0</v>
      </c>
      <c r="W4425" t="s">
        <v>2127</v>
      </c>
      <c r="X4425" t="s">
        <v>2125</v>
      </c>
      <c r="Y4425" t="s">
        <v>2126</v>
      </c>
      <c r="Z4425" t="s">
        <v>459</v>
      </c>
      <c r="AA4425" t="s">
        <v>2137</v>
      </c>
      <c r="AB4425" t="s">
        <v>2127</v>
      </c>
    </row>
    <row r="4426" spans="1:28" x14ac:dyDescent="0.2">
      <c r="A4426">
        <v>16018838</v>
      </c>
      <c r="B4426" t="s">
        <v>15141</v>
      </c>
      <c r="C4426" t="s">
        <v>6484</v>
      </c>
      <c r="D4426" t="s">
        <v>482</v>
      </c>
      <c r="E4426" t="s">
        <v>317</v>
      </c>
      <c r="F4426" t="s">
        <v>10287</v>
      </c>
      <c r="G4426" t="s">
        <v>1216</v>
      </c>
      <c r="H4426" t="s">
        <v>15141</v>
      </c>
      <c r="J4426" t="s">
        <v>334</v>
      </c>
      <c r="K4426" t="s">
        <v>1218</v>
      </c>
      <c r="L4426" t="s">
        <v>15142</v>
      </c>
      <c r="M4426" s="11">
        <v>43105.572256944448</v>
      </c>
      <c r="N4426" s="11">
        <v>43105.572256944448</v>
      </c>
      <c r="O4426" s="11">
        <v>43118.698113425926</v>
      </c>
      <c r="P4426" t="s">
        <v>2124</v>
      </c>
      <c r="Q4426" t="s">
        <v>10290</v>
      </c>
      <c r="R4426" t="s">
        <v>15130</v>
      </c>
      <c r="S4426" t="s">
        <v>2125</v>
      </c>
      <c r="T4426" t="s">
        <v>2126</v>
      </c>
      <c r="U4426">
        <v>16018840</v>
      </c>
      <c r="V4426">
        <v>0</v>
      </c>
      <c r="W4426" t="s">
        <v>2127</v>
      </c>
      <c r="X4426" t="s">
        <v>2125</v>
      </c>
      <c r="Y4426" t="s">
        <v>2126</v>
      </c>
      <c r="Z4426" t="s">
        <v>1651</v>
      </c>
      <c r="AA4426" t="s">
        <v>2137</v>
      </c>
      <c r="AB4426" t="s">
        <v>2127</v>
      </c>
    </row>
    <row r="4427" spans="1:28" x14ac:dyDescent="0.2">
      <c r="A4427">
        <v>16018898</v>
      </c>
      <c r="B4427" t="s">
        <v>15143</v>
      </c>
      <c r="C4427" t="s">
        <v>15144</v>
      </c>
      <c r="D4427" t="s">
        <v>434</v>
      </c>
      <c r="E4427" t="s">
        <v>317</v>
      </c>
      <c r="F4427" t="s">
        <v>10287</v>
      </c>
      <c r="G4427" t="s">
        <v>1216</v>
      </c>
      <c r="H4427" t="s">
        <v>15143</v>
      </c>
      <c r="J4427" t="s">
        <v>334</v>
      </c>
      <c r="K4427" t="s">
        <v>1218</v>
      </c>
      <c r="L4427" t="s">
        <v>15145</v>
      </c>
      <c r="M4427" s="11">
        <v>43105.575949074075</v>
      </c>
      <c r="N4427" s="11">
        <v>43105.575949074075</v>
      </c>
      <c r="O4427" s="11">
        <v>43105.710555555554</v>
      </c>
      <c r="P4427" t="s">
        <v>2124</v>
      </c>
      <c r="Q4427" t="s">
        <v>10290</v>
      </c>
      <c r="R4427" t="s">
        <v>15130</v>
      </c>
      <c r="S4427" t="s">
        <v>2125</v>
      </c>
      <c r="T4427" t="s">
        <v>2126</v>
      </c>
      <c r="U4427">
        <v>16018840</v>
      </c>
      <c r="V4427">
        <v>0</v>
      </c>
      <c r="W4427" t="s">
        <v>2127</v>
      </c>
      <c r="X4427" t="s">
        <v>2125</v>
      </c>
      <c r="Y4427" t="s">
        <v>2126</v>
      </c>
      <c r="Z4427" t="s">
        <v>1422</v>
      </c>
      <c r="AA4427" t="s">
        <v>2137</v>
      </c>
      <c r="AB4427" t="s">
        <v>2127</v>
      </c>
    </row>
    <row r="4428" spans="1:28" x14ac:dyDescent="0.2">
      <c r="A4428">
        <v>16026072</v>
      </c>
      <c r="B4428" t="s">
        <v>9499</v>
      </c>
      <c r="C4428" t="s">
        <v>9500</v>
      </c>
      <c r="D4428" t="s">
        <v>434</v>
      </c>
      <c r="E4428" t="s">
        <v>317</v>
      </c>
      <c r="F4428" t="s">
        <v>6822</v>
      </c>
      <c r="G4428" t="s">
        <v>6822</v>
      </c>
      <c r="H4428" t="s">
        <v>434</v>
      </c>
      <c r="I4428" t="s">
        <v>317</v>
      </c>
      <c r="J4428" t="s">
        <v>334</v>
      </c>
      <c r="K4428" t="s">
        <v>561</v>
      </c>
      <c r="L4428" t="s">
        <v>15146</v>
      </c>
      <c r="M4428" s="11">
        <v>43108.387800925928</v>
      </c>
      <c r="N4428" s="11">
        <v>43108.387800925928</v>
      </c>
      <c r="O4428" s="11">
        <v>43115.426018518519</v>
      </c>
      <c r="P4428" t="s">
        <v>2124</v>
      </c>
      <c r="Q4428" t="s">
        <v>15096</v>
      </c>
      <c r="R4428" t="s">
        <v>15147</v>
      </c>
      <c r="S4428" t="s">
        <v>2125</v>
      </c>
      <c r="T4428" t="s">
        <v>2126</v>
      </c>
      <c r="U4428">
        <v>16025504</v>
      </c>
      <c r="V4428">
        <v>0</v>
      </c>
      <c r="W4428" t="s">
        <v>2127</v>
      </c>
      <c r="X4428" t="s">
        <v>2125</v>
      </c>
      <c r="Y4428" t="s">
        <v>2126</v>
      </c>
      <c r="Z4428" t="s">
        <v>1006</v>
      </c>
      <c r="AA4428" t="s">
        <v>2137</v>
      </c>
      <c r="AB4428" t="s">
        <v>2127</v>
      </c>
    </row>
    <row r="4429" spans="1:28" x14ac:dyDescent="0.2">
      <c r="A4429">
        <v>16029392</v>
      </c>
      <c r="B4429" t="s">
        <v>9499</v>
      </c>
      <c r="C4429" t="s">
        <v>9500</v>
      </c>
      <c r="D4429" t="s">
        <v>434</v>
      </c>
      <c r="E4429" t="s">
        <v>317</v>
      </c>
      <c r="F4429" t="s">
        <v>2127</v>
      </c>
      <c r="G4429" t="s">
        <v>414</v>
      </c>
      <c r="J4429" t="s">
        <v>334</v>
      </c>
      <c r="K4429" t="s">
        <v>561</v>
      </c>
      <c r="L4429" t="s">
        <v>15148</v>
      </c>
      <c r="M4429" s="11">
        <v>43108.523680555554</v>
      </c>
      <c r="N4429" s="11">
        <v>43108.523680555554</v>
      </c>
      <c r="O4429" s="11">
        <v>43117.458449074074</v>
      </c>
      <c r="P4429" t="s">
        <v>2124</v>
      </c>
      <c r="Q4429" t="s">
        <v>15081</v>
      </c>
      <c r="R4429" t="s">
        <v>15149</v>
      </c>
      <c r="S4429" t="s">
        <v>2125</v>
      </c>
      <c r="T4429" t="s">
        <v>2126</v>
      </c>
      <c r="U4429">
        <v>16027969</v>
      </c>
      <c r="V4429">
        <v>0</v>
      </c>
      <c r="W4429" t="s">
        <v>2127</v>
      </c>
      <c r="X4429" t="s">
        <v>2125</v>
      </c>
      <c r="Y4429" t="s">
        <v>2126</v>
      </c>
      <c r="Z4429" t="s">
        <v>1006</v>
      </c>
      <c r="AA4429" t="s">
        <v>2137</v>
      </c>
      <c r="AB4429" t="s">
        <v>2127</v>
      </c>
    </row>
    <row r="4430" spans="1:28" x14ac:dyDescent="0.2">
      <c r="A4430">
        <v>16032459</v>
      </c>
      <c r="B4430" t="s">
        <v>9499</v>
      </c>
      <c r="C4430" t="s">
        <v>9500</v>
      </c>
      <c r="D4430" t="s">
        <v>482</v>
      </c>
      <c r="E4430" t="s">
        <v>317</v>
      </c>
      <c r="F4430" t="s">
        <v>2127</v>
      </c>
      <c r="G4430" t="s">
        <v>414</v>
      </c>
      <c r="J4430" t="s">
        <v>334</v>
      </c>
      <c r="K4430" t="s">
        <v>496</v>
      </c>
      <c r="L4430" t="s">
        <v>15150</v>
      </c>
      <c r="M4430" s="11">
        <v>43108.672210648147</v>
      </c>
      <c r="N4430" s="11">
        <v>43108.672210648147</v>
      </c>
      <c r="O4430" s="11">
        <v>43118.687175925923</v>
      </c>
      <c r="P4430" t="s">
        <v>2124</v>
      </c>
      <c r="Q4430" t="s">
        <v>15081</v>
      </c>
      <c r="R4430" t="s">
        <v>6131</v>
      </c>
      <c r="S4430" t="s">
        <v>2125</v>
      </c>
      <c r="T4430" t="s">
        <v>2126</v>
      </c>
      <c r="U4430">
        <v>16027969</v>
      </c>
      <c r="V4430">
        <v>0</v>
      </c>
      <c r="W4430" t="s">
        <v>2127</v>
      </c>
      <c r="X4430" t="s">
        <v>2125</v>
      </c>
      <c r="Y4430" t="s">
        <v>2126</v>
      </c>
      <c r="Z4430" t="s">
        <v>1006</v>
      </c>
      <c r="AA4430" t="s">
        <v>2137</v>
      </c>
      <c r="AB4430" t="s">
        <v>2127</v>
      </c>
    </row>
    <row r="4431" spans="1:28" x14ac:dyDescent="0.2">
      <c r="A4431">
        <v>16035114</v>
      </c>
      <c r="B4431" t="s">
        <v>15151</v>
      </c>
      <c r="C4431" t="s">
        <v>8841</v>
      </c>
      <c r="D4431" t="s">
        <v>434</v>
      </c>
      <c r="E4431" t="s">
        <v>317</v>
      </c>
      <c r="F4431" t="s">
        <v>9867</v>
      </c>
      <c r="G4431" t="s">
        <v>370</v>
      </c>
      <c r="H4431" t="s">
        <v>510</v>
      </c>
      <c r="I4431" t="s">
        <v>317</v>
      </c>
      <c r="J4431" t="s">
        <v>334</v>
      </c>
      <c r="K4431" t="s">
        <v>561</v>
      </c>
      <c r="L4431" t="s">
        <v>15152</v>
      </c>
      <c r="M4431" s="11">
        <v>43109.365555555552</v>
      </c>
      <c r="N4431" s="11">
        <v>43109.365555555552</v>
      </c>
      <c r="O4431" s="11">
        <v>43119.466180555559</v>
      </c>
      <c r="P4431" t="s">
        <v>2124</v>
      </c>
      <c r="Q4431" t="s">
        <v>12332</v>
      </c>
      <c r="R4431" t="s">
        <v>15153</v>
      </c>
      <c r="S4431" t="s">
        <v>2125</v>
      </c>
      <c r="T4431" t="s">
        <v>2126</v>
      </c>
      <c r="U4431">
        <v>16034592</v>
      </c>
      <c r="V4431">
        <v>0</v>
      </c>
      <c r="W4431" t="s">
        <v>2127</v>
      </c>
      <c r="X4431" t="s">
        <v>2125</v>
      </c>
      <c r="Y4431" t="s">
        <v>2126</v>
      </c>
      <c r="Z4431" t="s">
        <v>4346</v>
      </c>
      <c r="AA4431" t="s">
        <v>2137</v>
      </c>
      <c r="AB4431" t="s">
        <v>2127</v>
      </c>
    </row>
    <row r="4432" spans="1:28" x14ac:dyDescent="0.2">
      <c r="A4432">
        <v>16036603</v>
      </c>
      <c r="B4432" t="s">
        <v>7115</v>
      </c>
      <c r="C4432" t="s">
        <v>7116</v>
      </c>
      <c r="D4432" t="s">
        <v>482</v>
      </c>
      <c r="E4432" t="s">
        <v>317</v>
      </c>
      <c r="F4432" t="s">
        <v>9867</v>
      </c>
      <c r="G4432" t="s">
        <v>370</v>
      </c>
      <c r="H4432" t="s">
        <v>482</v>
      </c>
      <c r="I4432" t="s">
        <v>317</v>
      </c>
      <c r="J4432" t="s">
        <v>322</v>
      </c>
      <c r="K4432" t="s">
        <v>1164</v>
      </c>
      <c r="L4432" t="s">
        <v>15154</v>
      </c>
      <c r="M4432" s="11">
        <v>43109.429467592592</v>
      </c>
      <c r="N4432" s="11">
        <v>43109.429467592592</v>
      </c>
      <c r="O4432" s="11">
        <v>43111.628587962965</v>
      </c>
      <c r="P4432" t="s">
        <v>2124</v>
      </c>
      <c r="Q4432" t="s">
        <v>12332</v>
      </c>
      <c r="R4432" t="s">
        <v>15111</v>
      </c>
      <c r="S4432" t="s">
        <v>2125</v>
      </c>
      <c r="T4432" t="s">
        <v>2126</v>
      </c>
      <c r="U4432">
        <v>16034796</v>
      </c>
      <c r="V4432">
        <v>0</v>
      </c>
      <c r="W4432" t="s">
        <v>2127</v>
      </c>
      <c r="X4432" t="s">
        <v>2125</v>
      </c>
      <c r="Y4432" t="s">
        <v>2126</v>
      </c>
      <c r="Z4432" t="s">
        <v>1549</v>
      </c>
      <c r="AA4432" t="s">
        <v>2137</v>
      </c>
      <c r="AB4432" t="s">
        <v>2127</v>
      </c>
    </row>
    <row r="4433" spans="1:28" x14ac:dyDescent="0.2">
      <c r="A4433">
        <v>16037175</v>
      </c>
      <c r="B4433" t="s">
        <v>7886</v>
      </c>
      <c r="C4433" t="s">
        <v>7887</v>
      </c>
      <c r="D4433" t="s">
        <v>392</v>
      </c>
      <c r="E4433" t="s">
        <v>317</v>
      </c>
      <c r="F4433" t="s">
        <v>9867</v>
      </c>
      <c r="G4433" t="s">
        <v>370</v>
      </c>
      <c r="H4433" t="s">
        <v>392</v>
      </c>
      <c r="I4433" t="s">
        <v>317</v>
      </c>
      <c r="J4433" t="s">
        <v>322</v>
      </c>
      <c r="K4433" t="s">
        <v>1164</v>
      </c>
      <c r="L4433" t="s">
        <v>15155</v>
      </c>
      <c r="M4433" s="11">
        <v>43109.450578703705</v>
      </c>
      <c r="N4433" s="11">
        <v>43109.450578703705</v>
      </c>
      <c r="O4433" s="11">
        <v>43112.512314814812</v>
      </c>
      <c r="P4433" t="s">
        <v>2124</v>
      </c>
      <c r="Q4433" t="s">
        <v>15156</v>
      </c>
      <c r="R4433" t="s">
        <v>15157</v>
      </c>
      <c r="S4433" t="s">
        <v>2125</v>
      </c>
      <c r="T4433" t="s">
        <v>2126</v>
      </c>
      <c r="U4433">
        <v>16036100</v>
      </c>
      <c r="V4433">
        <v>0</v>
      </c>
      <c r="W4433" t="s">
        <v>2127</v>
      </c>
      <c r="X4433" t="s">
        <v>2125</v>
      </c>
      <c r="Y4433" t="s">
        <v>2126</v>
      </c>
      <c r="Z4433" t="s">
        <v>7889</v>
      </c>
      <c r="AA4433" t="s">
        <v>2137</v>
      </c>
      <c r="AB4433" t="s">
        <v>2127</v>
      </c>
    </row>
    <row r="4434" spans="1:28" x14ac:dyDescent="0.2">
      <c r="A4434">
        <v>16037312</v>
      </c>
      <c r="B4434" t="s">
        <v>15158</v>
      </c>
      <c r="C4434" t="s">
        <v>6288</v>
      </c>
      <c r="D4434" t="s">
        <v>434</v>
      </c>
      <c r="E4434" t="s">
        <v>317</v>
      </c>
      <c r="F4434" t="s">
        <v>2127</v>
      </c>
      <c r="G4434" t="s">
        <v>382</v>
      </c>
      <c r="J4434" t="s">
        <v>334</v>
      </c>
      <c r="K4434" t="s">
        <v>561</v>
      </c>
      <c r="L4434" t="s">
        <v>15159</v>
      </c>
      <c r="M4434" s="11">
        <v>43109.45584490741</v>
      </c>
      <c r="N4434" s="11">
        <v>43109.45584490741</v>
      </c>
      <c r="O4434" s="11">
        <v>43116.639432870368</v>
      </c>
      <c r="P4434" t="s">
        <v>2124</v>
      </c>
      <c r="Q4434" t="s">
        <v>3146</v>
      </c>
      <c r="R4434" t="s">
        <v>15160</v>
      </c>
      <c r="S4434" t="s">
        <v>2125</v>
      </c>
      <c r="T4434" t="s">
        <v>2126</v>
      </c>
      <c r="U4434">
        <v>16036970</v>
      </c>
      <c r="V4434">
        <v>0</v>
      </c>
      <c r="W4434" t="s">
        <v>2127</v>
      </c>
      <c r="X4434" t="s">
        <v>2126</v>
      </c>
      <c r="Y4434" t="s">
        <v>2126</v>
      </c>
      <c r="Z4434" t="s">
        <v>433</v>
      </c>
      <c r="AA4434" t="s">
        <v>2137</v>
      </c>
      <c r="AB4434" t="s">
        <v>2127</v>
      </c>
    </row>
    <row r="4435" spans="1:28" x14ac:dyDescent="0.2">
      <c r="A4435">
        <v>16038181</v>
      </c>
      <c r="B4435" t="s">
        <v>11947</v>
      </c>
      <c r="C4435" t="s">
        <v>4353</v>
      </c>
      <c r="D4435" t="s">
        <v>434</v>
      </c>
      <c r="E4435" t="s">
        <v>317</v>
      </c>
      <c r="F4435" t="s">
        <v>9867</v>
      </c>
      <c r="G4435" t="s">
        <v>370</v>
      </c>
      <c r="H4435" t="s">
        <v>369</v>
      </c>
      <c r="I4435" t="s">
        <v>317</v>
      </c>
      <c r="J4435" t="s">
        <v>322</v>
      </c>
      <c r="K4435" t="s">
        <v>561</v>
      </c>
      <c r="L4435" t="s">
        <v>15161</v>
      </c>
      <c r="M4435" s="11">
        <v>43109.490682870368</v>
      </c>
      <c r="N4435" s="11">
        <v>43109.490682870368</v>
      </c>
      <c r="O4435" s="11">
        <v>43118.677685185183</v>
      </c>
      <c r="P4435" t="s">
        <v>2124</v>
      </c>
      <c r="Q4435" t="s">
        <v>12332</v>
      </c>
      <c r="R4435" t="s">
        <v>15162</v>
      </c>
      <c r="S4435" t="s">
        <v>2125</v>
      </c>
      <c r="T4435" t="s">
        <v>2126</v>
      </c>
      <c r="U4435">
        <v>16037200</v>
      </c>
      <c r="V4435">
        <v>0</v>
      </c>
      <c r="W4435" t="s">
        <v>2127</v>
      </c>
      <c r="X4435" t="s">
        <v>2125</v>
      </c>
      <c r="Y4435" t="s">
        <v>2126</v>
      </c>
      <c r="Z4435" t="s">
        <v>4356</v>
      </c>
      <c r="AA4435" t="s">
        <v>2137</v>
      </c>
      <c r="AB4435" t="s">
        <v>2127</v>
      </c>
    </row>
    <row r="4436" spans="1:28" x14ac:dyDescent="0.2">
      <c r="A4436">
        <v>16044575</v>
      </c>
      <c r="B4436" t="s">
        <v>15163</v>
      </c>
      <c r="C4436" t="s">
        <v>4632</v>
      </c>
      <c r="D4436" t="s">
        <v>369</v>
      </c>
      <c r="E4436" t="s">
        <v>317</v>
      </c>
      <c r="F4436" t="s">
        <v>370</v>
      </c>
      <c r="G4436" t="s">
        <v>382</v>
      </c>
      <c r="J4436" t="s">
        <v>322</v>
      </c>
      <c r="K4436" t="s">
        <v>1751</v>
      </c>
      <c r="L4436" t="s">
        <v>15164</v>
      </c>
      <c r="M4436" s="11">
        <v>43110.375879629632</v>
      </c>
      <c r="N4436" s="11">
        <v>43110.375879629632</v>
      </c>
      <c r="O4436" s="11">
        <v>43117.587638888886</v>
      </c>
      <c r="P4436" t="s">
        <v>2124</v>
      </c>
      <c r="Q4436" t="s">
        <v>1354</v>
      </c>
      <c r="R4436" t="s">
        <v>15165</v>
      </c>
      <c r="S4436" t="s">
        <v>2125</v>
      </c>
      <c r="T4436" t="s">
        <v>2126</v>
      </c>
      <c r="U4436">
        <v>16044007</v>
      </c>
      <c r="V4436">
        <v>0</v>
      </c>
      <c r="W4436" t="s">
        <v>2127</v>
      </c>
      <c r="X4436" t="s">
        <v>2125</v>
      </c>
      <c r="Y4436" t="s">
        <v>2126</v>
      </c>
      <c r="Z4436" t="s">
        <v>4636</v>
      </c>
      <c r="AA4436" t="s">
        <v>2137</v>
      </c>
      <c r="AB4436" t="s">
        <v>2127</v>
      </c>
    </row>
    <row r="4437" spans="1:28" x14ac:dyDescent="0.2">
      <c r="A4437">
        <v>16048354</v>
      </c>
      <c r="B4437" t="s">
        <v>3919</v>
      </c>
      <c r="C4437" t="s">
        <v>3920</v>
      </c>
      <c r="D4437" t="s">
        <v>518</v>
      </c>
      <c r="E4437" t="s">
        <v>317</v>
      </c>
      <c r="F4437" t="s">
        <v>2127</v>
      </c>
      <c r="G4437" t="s">
        <v>9868</v>
      </c>
      <c r="H4437" t="s">
        <v>3919</v>
      </c>
      <c r="J4437" t="s">
        <v>334</v>
      </c>
      <c r="K4437" t="s">
        <v>800</v>
      </c>
      <c r="L4437" t="s">
        <v>15166</v>
      </c>
      <c r="M4437" s="11">
        <v>43110.546817129631</v>
      </c>
      <c r="N4437" s="11">
        <v>43110.546817129631</v>
      </c>
      <c r="O4437" s="11">
        <v>43117.386041666665</v>
      </c>
      <c r="P4437" t="s">
        <v>2124</v>
      </c>
      <c r="Q4437" t="s">
        <v>15069</v>
      </c>
      <c r="R4437" t="s">
        <v>15167</v>
      </c>
      <c r="S4437" t="s">
        <v>2125</v>
      </c>
      <c r="T4437" t="s">
        <v>2126</v>
      </c>
      <c r="U4437">
        <v>16046868</v>
      </c>
      <c r="V4437">
        <v>0</v>
      </c>
      <c r="W4437" t="s">
        <v>2127</v>
      </c>
      <c r="X4437" t="s">
        <v>2125</v>
      </c>
      <c r="Y4437" t="s">
        <v>2126</v>
      </c>
      <c r="Z4437" t="s">
        <v>742</v>
      </c>
      <c r="AA4437" t="s">
        <v>2137</v>
      </c>
      <c r="AB4437" t="s">
        <v>2659</v>
      </c>
    </row>
    <row r="4438" spans="1:28" x14ac:dyDescent="0.2">
      <c r="A4438">
        <v>16051195</v>
      </c>
      <c r="B4438" t="s">
        <v>13779</v>
      </c>
      <c r="C4438" t="s">
        <v>6784</v>
      </c>
      <c r="D4438" t="s">
        <v>369</v>
      </c>
      <c r="E4438" t="s">
        <v>317</v>
      </c>
      <c r="F4438" t="s">
        <v>370</v>
      </c>
      <c r="G4438" t="s">
        <v>370</v>
      </c>
      <c r="H4438" t="s">
        <v>369</v>
      </c>
      <c r="I4438" t="s">
        <v>317</v>
      </c>
      <c r="J4438" t="s">
        <v>430</v>
      </c>
      <c r="K4438" t="s">
        <v>1751</v>
      </c>
      <c r="L4438" t="s">
        <v>15168</v>
      </c>
      <c r="M4438" s="11">
        <v>43110.672025462962</v>
      </c>
      <c r="N4438" s="11">
        <v>43110.672025462962</v>
      </c>
      <c r="O4438" s="11">
        <v>43118.357685185183</v>
      </c>
      <c r="P4438" t="s">
        <v>2124</v>
      </c>
      <c r="Q4438" t="s">
        <v>559</v>
      </c>
      <c r="R4438" t="s">
        <v>1285</v>
      </c>
      <c r="S4438" t="s">
        <v>2125</v>
      </c>
      <c r="T4438" t="s">
        <v>2126</v>
      </c>
      <c r="U4438">
        <v>16049848</v>
      </c>
      <c r="V4438">
        <v>0</v>
      </c>
      <c r="W4438" t="s">
        <v>2127</v>
      </c>
      <c r="X4438" t="s">
        <v>2125</v>
      </c>
      <c r="Y4438" t="s">
        <v>2126</v>
      </c>
      <c r="Z4438" t="s">
        <v>3063</v>
      </c>
      <c r="AA4438" t="s">
        <v>2137</v>
      </c>
      <c r="AB4438" t="s">
        <v>2127</v>
      </c>
    </row>
    <row r="4439" spans="1:28" x14ac:dyDescent="0.2">
      <c r="A4439">
        <v>16051012</v>
      </c>
      <c r="B4439" t="s">
        <v>5360</v>
      </c>
      <c r="C4439" t="s">
        <v>5361</v>
      </c>
      <c r="D4439" t="s">
        <v>510</v>
      </c>
      <c r="E4439" t="s">
        <v>317</v>
      </c>
      <c r="F4439" t="s">
        <v>2366</v>
      </c>
      <c r="G4439" t="s">
        <v>316</v>
      </c>
      <c r="H4439" t="s">
        <v>510</v>
      </c>
      <c r="I4439" t="s">
        <v>317</v>
      </c>
      <c r="J4439" t="s">
        <v>334</v>
      </c>
      <c r="K4439" t="s">
        <v>1164</v>
      </c>
      <c r="L4439" t="s">
        <v>15169</v>
      </c>
      <c r="M4439" s="11">
        <v>43110.665069444447</v>
      </c>
      <c r="N4439" s="11">
        <v>43110.665069444447</v>
      </c>
      <c r="O4439" s="11">
        <v>43117.7500462963</v>
      </c>
      <c r="P4439" t="s">
        <v>2124</v>
      </c>
      <c r="Q4439" t="s">
        <v>15106</v>
      </c>
      <c r="R4439" t="s">
        <v>15170</v>
      </c>
      <c r="S4439" t="s">
        <v>2125</v>
      </c>
      <c r="T4439" t="s">
        <v>2126</v>
      </c>
      <c r="U4439">
        <v>16051149</v>
      </c>
      <c r="V4439">
        <v>0</v>
      </c>
      <c r="W4439" t="s">
        <v>2127</v>
      </c>
      <c r="X4439" t="s">
        <v>2125</v>
      </c>
      <c r="Y4439" t="s">
        <v>2126</v>
      </c>
      <c r="Z4439" t="s">
        <v>1697</v>
      </c>
      <c r="AA4439" t="s">
        <v>2137</v>
      </c>
      <c r="AB4439" t="s">
        <v>2127</v>
      </c>
    </row>
    <row r="4440" spans="1:28" x14ac:dyDescent="0.2">
      <c r="A4440">
        <v>16057632</v>
      </c>
      <c r="B4440" t="s">
        <v>15063</v>
      </c>
      <c r="C4440" t="s">
        <v>10019</v>
      </c>
      <c r="D4440" t="s">
        <v>510</v>
      </c>
      <c r="E4440" t="s">
        <v>317</v>
      </c>
      <c r="F4440" t="s">
        <v>9867</v>
      </c>
      <c r="G4440" t="s">
        <v>9868</v>
      </c>
      <c r="H4440" t="s">
        <v>15063</v>
      </c>
      <c r="J4440" t="s">
        <v>334</v>
      </c>
      <c r="K4440" t="s">
        <v>1164</v>
      </c>
      <c r="L4440" t="s">
        <v>15171</v>
      </c>
      <c r="M4440" s="11">
        <v>43111.543356481481</v>
      </c>
      <c r="N4440" s="11">
        <v>43111.543356481481</v>
      </c>
      <c r="O4440" s="11">
        <v>43118.581956018519</v>
      </c>
      <c r="P4440" t="s">
        <v>2124</v>
      </c>
      <c r="Q4440" t="s">
        <v>15156</v>
      </c>
      <c r="R4440" t="s">
        <v>15172</v>
      </c>
      <c r="S4440" t="s">
        <v>2125</v>
      </c>
      <c r="T4440" t="s">
        <v>2126</v>
      </c>
      <c r="U4440">
        <v>16057051</v>
      </c>
      <c r="V4440">
        <v>0</v>
      </c>
      <c r="W4440" t="s">
        <v>2127</v>
      </c>
      <c r="X4440" t="s">
        <v>2125</v>
      </c>
      <c r="Y4440" t="s">
        <v>2126</v>
      </c>
      <c r="Z4440" t="s">
        <v>1422</v>
      </c>
      <c r="AA4440" t="s">
        <v>2137</v>
      </c>
      <c r="AB4440" t="s">
        <v>2659</v>
      </c>
    </row>
    <row r="4441" spans="1:28" x14ac:dyDescent="0.2">
      <c r="A4441">
        <v>16057651</v>
      </c>
      <c r="B4441" t="s">
        <v>10258</v>
      </c>
      <c r="C4441" t="s">
        <v>10259</v>
      </c>
      <c r="D4441" t="s">
        <v>354</v>
      </c>
      <c r="E4441" t="s">
        <v>317</v>
      </c>
      <c r="F4441" t="s">
        <v>9867</v>
      </c>
      <c r="G4441" t="s">
        <v>316</v>
      </c>
      <c r="H4441" t="s">
        <v>354</v>
      </c>
      <c r="I4441" t="s">
        <v>317</v>
      </c>
      <c r="J4441" t="s">
        <v>334</v>
      </c>
      <c r="K4441" t="s">
        <v>15173</v>
      </c>
      <c r="L4441" t="s">
        <v>15174</v>
      </c>
      <c r="M4441" s="11">
        <v>43111.544594907406</v>
      </c>
      <c r="N4441" s="11">
        <v>43111.544594907406</v>
      </c>
      <c r="O4441" s="11">
        <v>43122.652997685182</v>
      </c>
      <c r="P4441" t="s">
        <v>2124</v>
      </c>
      <c r="Q4441" t="s">
        <v>12332</v>
      </c>
      <c r="R4441" t="s">
        <v>15175</v>
      </c>
      <c r="S4441" t="s">
        <v>2125</v>
      </c>
      <c r="T4441" t="s">
        <v>2126</v>
      </c>
      <c r="U4441">
        <v>16058141</v>
      </c>
      <c r="V4441">
        <v>0</v>
      </c>
      <c r="W4441" t="s">
        <v>2127</v>
      </c>
      <c r="X4441" t="s">
        <v>2125</v>
      </c>
      <c r="Y4441" t="s">
        <v>2126</v>
      </c>
      <c r="Z4441" t="s">
        <v>1422</v>
      </c>
      <c r="AA4441" t="s">
        <v>2137</v>
      </c>
      <c r="AB4441" t="s">
        <v>2127</v>
      </c>
    </row>
    <row r="4442" spans="1:28" x14ac:dyDescent="0.2">
      <c r="A4442">
        <v>16055918</v>
      </c>
      <c r="B4442" t="s">
        <v>10258</v>
      </c>
      <c r="C4442" t="s">
        <v>10259</v>
      </c>
      <c r="D4442" t="s">
        <v>510</v>
      </c>
      <c r="E4442" t="s">
        <v>317</v>
      </c>
      <c r="F4442" t="s">
        <v>9867</v>
      </c>
      <c r="G4442" t="s">
        <v>370</v>
      </c>
      <c r="H4442" t="s">
        <v>510</v>
      </c>
      <c r="I4442" t="s">
        <v>317</v>
      </c>
      <c r="J4442" t="s">
        <v>334</v>
      </c>
      <c r="K4442" t="s">
        <v>15173</v>
      </c>
      <c r="L4442" t="s">
        <v>15176</v>
      </c>
      <c r="M4442" s="11">
        <v>43111.453599537039</v>
      </c>
      <c r="N4442" s="11">
        <v>43111.453599537039</v>
      </c>
      <c r="O4442" s="11">
        <v>43119.660844907405</v>
      </c>
      <c r="P4442" t="s">
        <v>2124</v>
      </c>
      <c r="Q4442" t="s">
        <v>12332</v>
      </c>
      <c r="R4442" t="s">
        <v>15177</v>
      </c>
      <c r="S4442" t="s">
        <v>2125</v>
      </c>
      <c r="T4442" t="s">
        <v>2126</v>
      </c>
      <c r="U4442">
        <v>16058141</v>
      </c>
      <c r="V4442">
        <v>0</v>
      </c>
      <c r="W4442" t="s">
        <v>2127</v>
      </c>
      <c r="X4442" t="s">
        <v>2125</v>
      </c>
      <c r="Y4442" t="s">
        <v>2126</v>
      </c>
      <c r="Z4442" t="s">
        <v>1422</v>
      </c>
      <c r="AA4442" t="s">
        <v>2137</v>
      </c>
      <c r="AB4442" t="s">
        <v>2127</v>
      </c>
    </row>
    <row r="4443" spans="1:28" x14ac:dyDescent="0.2">
      <c r="A4443">
        <v>16065405</v>
      </c>
      <c r="B4443" t="s">
        <v>7988</v>
      </c>
      <c r="C4443" t="s">
        <v>6965</v>
      </c>
      <c r="D4443" t="s">
        <v>482</v>
      </c>
      <c r="E4443" t="s">
        <v>317</v>
      </c>
      <c r="F4443" t="s">
        <v>9867</v>
      </c>
      <c r="G4443" t="s">
        <v>370</v>
      </c>
      <c r="H4443" t="s">
        <v>482</v>
      </c>
      <c r="I4443" t="s">
        <v>317</v>
      </c>
      <c r="J4443" t="s">
        <v>322</v>
      </c>
      <c r="K4443" t="s">
        <v>1164</v>
      </c>
      <c r="L4443" t="s">
        <v>15178</v>
      </c>
      <c r="M4443" s="11">
        <v>43112.467002314814</v>
      </c>
      <c r="N4443" s="11">
        <v>43112.467002314814</v>
      </c>
      <c r="O4443" s="11">
        <v>43118.670995370368</v>
      </c>
      <c r="P4443" t="s">
        <v>2124</v>
      </c>
      <c r="Q4443" t="s">
        <v>12332</v>
      </c>
      <c r="R4443" t="s">
        <v>15179</v>
      </c>
      <c r="S4443" t="s">
        <v>2125</v>
      </c>
      <c r="T4443" t="s">
        <v>2126</v>
      </c>
      <c r="U4443">
        <v>16062122</v>
      </c>
      <c r="V4443">
        <v>0</v>
      </c>
      <c r="W4443" t="s">
        <v>2127</v>
      </c>
      <c r="X4443" t="s">
        <v>2125</v>
      </c>
      <c r="Y4443" t="s">
        <v>2126</v>
      </c>
      <c r="Z4443" t="s">
        <v>1309</v>
      </c>
      <c r="AA4443" t="s">
        <v>2137</v>
      </c>
      <c r="AB4443" t="s">
        <v>2127</v>
      </c>
    </row>
    <row r="4444" spans="1:28" x14ac:dyDescent="0.2">
      <c r="A4444">
        <v>16063250</v>
      </c>
      <c r="B4444" t="s">
        <v>9712</v>
      </c>
      <c r="C4444" t="s">
        <v>2166</v>
      </c>
      <c r="D4444" t="s">
        <v>468</v>
      </c>
      <c r="E4444" t="s">
        <v>317</v>
      </c>
      <c r="F4444" t="s">
        <v>9867</v>
      </c>
      <c r="G4444" t="s">
        <v>316</v>
      </c>
      <c r="H4444" t="s">
        <v>468</v>
      </c>
      <c r="I4444" t="s">
        <v>317</v>
      </c>
      <c r="J4444" t="s">
        <v>322</v>
      </c>
      <c r="K4444" t="s">
        <v>1751</v>
      </c>
      <c r="L4444" t="s">
        <v>15180</v>
      </c>
      <c r="M4444" s="11">
        <v>43112.368935185186</v>
      </c>
      <c r="N4444" s="11">
        <v>43112.368935185186</v>
      </c>
      <c r="O4444" s="11">
        <v>43119.654363425929</v>
      </c>
      <c r="P4444" t="s">
        <v>2124</v>
      </c>
      <c r="Q4444" t="s">
        <v>12332</v>
      </c>
      <c r="R4444" t="s">
        <v>15181</v>
      </c>
      <c r="S4444" t="s">
        <v>2125</v>
      </c>
      <c r="T4444" t="s">
        <v>2126</v>
      </c>
      <c r="U4444">
        <v>16062693</v>
      </c>
      <c r="V4444">
        <v>0</v>
      </c>
      <c r="W4444" t="s">
        <v>2127</v>
      </c>
      <c r="X4444" t="s">
        <v>2125</v>
      </c>
      <c r="Y4444" t="s">
        <v>2126</v>
      </c>
      <c r="Z4444" t="s">
        <v>433</v>
      </c>
      <c r="AA4444" t="s">
        <v>2137</v>
      </c>
      <c r="AB4444" t="s">
        <v>2127</v>
      </c>
    </row>
    <row r="4445" spans="1:28" x14ac:dyDescent="0.2">
      <c r="A4445">
        <v>16064804</v>
      </c>
      <c r="B4445" t="s">
        <v>15182</v>
      </c>
      <c r="C4445" t="s">
        <v>15183</v>
      </c>
      <c r="D4445" t="s">
        <v>482</v>
      </c>
      <c r="E4445" t="s">
        <v>317</v>
      </c>
      <c r="F4445" t="s">
        <v>9867</v>
      </c>
      <c r="G4445" t="s">
        <v>316</v>
      </c>
      <c r="H4445" t="s">
        <v>482</v>
      </c>
      <c r="I4445" t="s">
        <v>317</v>
      </c>
      <c r="J4445" t="s">
        <v>322</v>
      </c>
      <c r="K4445" t="s">
        <v>15184</v>
      </c>
      <c r="L4445" t="s">
        <v>15185</v>
      </c>
      <c r="M4445" s="11">
        <v>43112.440347222226</v>
      </c>
      <c r="N4445" s="11">
        <v>43112.440347222226</v>
      </c>
      <c r="O4445" s="11">
        <v>43124.656956018516</v>
      </c>
      <c r="P4445" t="s">
        <v>2124</v>
      </c>
      <c r="Q4445" t="s">
        <v>15186</v>
      </c>
      <c r="R4445" t="s">
        <v>15187</v>
      </c>
      <c r="S4445" t="s">
        <v>2125</v>
      </c>
      <c r="T4445" t="s">
        <v>2126</v>
      </c>
      <c r="U4445">
        <v>16062976</v>
      </c>
      <c r="V4445">
        <v>0</v>
      </c>
      <c r="W4445" t="s">
        <v>2127</v>
      </c>
      <c r="X4445" t="s">
        <v>2125</v>
      </c>
      <c r="Y4445" t="s">
        <v>2126</v>
      </c>
      <c r="Z4445" t="s">
        <v>2356</v>
      </c>
      <c r="AA4445" t="s">
        <v>2137</v>
      </c>
      <c r="AB4445" t="s">
        <v>2127</v>
      </c>
    </row>
    <row r="4446" spans="1:28" x14ac:dyDescent="0.2">
      <c r="A4446">
        <v>16063348</v>
      </c>
      <c r="B4446" t="s">
        <v>15188</v>
      </c>
      <c r="C4446" t="s">
        <v>15189</v>
      </c>
      <c r="D4446" t="s">
        <v>510</v>
      </c>
      <c r="E4446" t="s">
        <v>317</v>
      </c>
      <c r="F4446" t="s">
        <v>370</v>
      </c>
      <c r="G4446" t="s">
        <v>1216</v>
      </c>
      <c r="J4446" t="s">
        <v>430</v>
      </c>
      <c r="K4446" t="s">
        <v>1218</v>
      </c>
      <c r="L4446" t="s">
        <v>15190</v>
      </c>
      <c r="M4446" s="11">
        <v>43112.375243055554</v>
      </c>
      <c r="N4446" s="11">
        <v>43112.375243055554</v>
      </c>
      <c r="O4446" s="11">
        <v>43119.481909722221</v>
      </c>
      <c r="P4446" t="s">
        <v>2124</v>
      </c>
      <c r="Q4446" t="s">
        <v>483</v>
      </c>
      <c r="R4446" t="s">
        <v>15191</v>
      </c>
      <c r="S4446" t="s">
        <v>2125</v>
      </c>
      <c r="T4446" t="s">
        <v>2126</v>
      </c>
      <c r="U4446">
        <v>16063064</v>
      </c>
      <c r="V4446">
        <v>0</v>
      </c>
      <c r="W4446" t="s">
        <v>2127</v>
      </c>
      <c r="X4446" t="s">
        <v>2125</v>
      </c>
      <c r="Y4446" t="s">
        <v>2126</v>
      </c>
      <c r="Z4446" t="s">
        <v>4530</v>
      </c>
      <c r="AA4446" t="s">
        <v>2137</v>
      </c>
      <c r="AB4446" t="s">
        <v>2127</v>
      </c>
    </row>
    <row r="4447" spans="1:28" x14ac:dyDescent="0.2">
      <c r="A4447">
        <v>16063298</v>
      </c>
      <c r="B4447" t="s">
        <v>11123</v>
      </c>
      <c r="C4447" t="s">
        <v>9886</v>
      </c>
      <c r="D4447" t="s">
        <v>401</v>
      </c>
      <c r="E4447" t="s">
        <v>317</v>
      </c>
      <c r="F4447" t="s">
        <v>316</v>
      </c>
      <c r="G4447" t="s">
        <v>1216</v>
      </c>
      <c r="J4447" t="s">
        <v>334</v>
      </c>
      <c r="K4447" t="s">
        <v>1218</v>
      </c>
      <c r="L4447" t="s">
        <v>15192</v>
      </c>
      <c r="M4447" s="11">
        <v>43112.371493055558</v>
      </c>
      <c r="N4447" s="11">
        <v>43112.371493055558</v>
      </c>
      <c r="O4447" s="11">
        <v>43119.535810185182</v>
      </c>
      <c r="P4447" t="s">
        <v>2124</v>
      </c>
      <c r="Q4447" t="s">
        <v>436</v>
      </c>
      <c r="R4447" t="s">
        <v>15191</v>
      </c>
      <c r="S4447" t="s">
        <v>2125</v>
      </c>
      <c r="T4447" t="s">
        <v>2126</v>
      </c>
      <c r="U4447">
        <v>16063064</v>
      </c>
      <c r="V4447">
        <v>0</v>
      </c>
      <c r="W4447" t="s">
        <v>2127</v>
      </c>
      <c r="X4447" t="s">
        <v>2125</v>
      </c>
      <c r="Y4447" t="s">
        <v>2126</v>
      </c>
      <c r="Z4447" t="s">
        <v>433</v>
      </c>
      <c r="AA4447" t="s">
        <v>2137</v>
      </c>
      <c r="AB4447" t="s">
        <v>2127</v>
      </c>
    </row>
    <row r="4448" spans="1:28" x14ac:dyDescent="0.2">
      <c r="A4448">
        <v>16063189</v>
      </c>
      <c r="B4448" t="s">
        <v>407</v>
      </c>
      <c r="C4448" t="s">
        <v>2310</v>
      </c>
      <c r="D4448" t="s">
        <v>443</v>
      </c>
      <c r="E4448" t="s">
        <v>317</v>
      </c>
      <c r="F4448" t="s">
        <v>382</v>
      </c>
      <c r="G4448" t="s">
        <v>1216</v>
      </c>
      <c r="H4448" t="s">
        <v>407</v>
      </c>
      <c r="I4448" t="s">
        <v>2691</v>
      </c>
      <c r="J4448" t="s">
        <v>322</v>
      </c>
      <c r="K4448" t="s">
        <v>1218</v>
      </c>
      <c r="L4448" t="s">
        <v>15193</v>
      </c>
      <c r="M4448" s="11">
        <v>43112.364803240744</v>
      </c>
      <c r="N4448" s="11">
        <v>43112.364803240744</v>
      </c>
      <c r="O4448" s="11">
        <v>43116.355682870373</v>
      </c>
      <c r="P4448" t="s">
        <v>2124</v>
      </c>
      <c r="Q4448" t="s">
        <v>1031</v>
      </c>
      <c r="R4448" t="s">
        <v>15191</v>
      </c>
      <c r="S4448" t="s">
        <v>2125</v>
      </c>
      <c r="T4448" t="s">
        <v>2126</v>
      </c>
      <c r="U4448">
        <v>16063064</v>
      </c>
      <c r="V4448">
        <v>0</v>
      </c>
      <c r="W4448" t="s">
        <v>2127</v>
      </c>
      <c r="X4448" t="s">
        <v>2125</v>
      </c>
      <c r="Y4448" t="s">
        <v>2126</v>
      </c>
      <c r="Z4448" t="s">
        <v>408</v>
      </c>
      <c r="AA4448" t="s">
        <v>2137</v>
      </c>
      <c r="AB4448" t="s">
        <v>2127</v>
      </c>
    </row>
    <row r="4449" spans="1:28" x14ac:dyDescent="0.2">
      <c r="A4449">
        <v>16063202</v>
      </c>
      <c r="B4449" t="s">
        <v>3908</v>
      </c>
      <c r="C4449" t="s">
        <v>3909</v>
      </c>
      <c r="D4449" t="s">
        <v>518</v>
      </c>
      <c r="E4449" t="s">
        <v>317</v>
      </c>
      <c r="F4449" t="s">
        <v>316</v>
      </c>
      <c r="G4449" t="s">
        <v>1216</v>
      </c>
      <c r="J4449" t="s">
        <v>334</v>
      </c>
      <c r="K4449" t="s">
        <v>1218</v>
      </c>
      <c r="L4449" t="s">
        <v>15194</v>
      </c>
      <c r="M4449" s="11">
        <v>43112.365740740737</v>
      </c>
      <c r="N4449" s="11">
        <v>43112.365740740737</v>
      </c>
      <c r="O4449" s="11">
        <v>43119.539687500001</v>
      </c>
      <c r="P4449" t="s">
        <v>2124</v>
      </c>
      <c r="Q4449" t="s">
        <v>436</v>
      </c>
      <c r="R4449" t="s">
        <v>15191</v>
      </c>
      <c r="S4449" t="s">
        <v>2125</v>
      </c>
      <c r="T4449" t="s">
        <v>2126</v>
      </c>
      <c r="U4449">
        <v>16063064</v>
      </c>
      <c r="V4449">
        <v>0</v>
      </c>
      <c r="W4449" t="s">
        <v>2127</v>
      </c>
      <c r="X4449" t="s">
        <v>2125</v>
      </c>
      <c r="Y4449" t="s">
        <v>2126</v>
      </c>
      <c r="Z4449" t="s">
        <v>433</v>
      </c>
      <c r="AA4449" t="s">
        <v>2137</v>
      </c>
      <c r="AB4449" t="s">
        <v>2127</v>
      </c>
    </row>
    <row r="4450" spans="1:28" x14ac:dyDescent="0.2">
      <c r="A4450">
        <v>16063213</v>
      </c>
      <c r="B4450" t="s">
        <v>10452</v>
      </c>
      <c r="C4450" t="s">
        <v>6190</v>
      </c>
      <c r="D4450" t="s">
        <v>354</v>
      </c>
      <c r="E4450" t="s">
        <v>317</v>
      </c>
      <c r="F4450" t="s">
        <v>316</v>
      </c>
      <c r="G4450" t="s">
        <v>1216</v>
      </c>
      <c r="J4450" t="s">
        <v>334</v>
      </c>
      <c r="K4450" t="s">
        <v>1218</v>
      </c>
      <c r="L4450" t="s">
        <v>15195</v>
      </c>
      <c r="M4450" s="11">
        <v>43112.366701388892</v>
      </c>
      <c r="N4450" s="11">
        <v>43112.366701388892</v>
      </c>
      <c r="O4450" s="11">
        <v>43119.484548611108</v>
      </c>
      <c r="P4450" t="s">
        <v>2124</v>
      </c>
      <c r="Q4450" t="s">
        <v>436</v>
      </c>
      <c r="R4450" t="s">
        <v>15191</v>
      </c>
      <c r="S4450" t="s">
        <v>2125</v>
      </c>
      <c r="T4450" t="s">
        <v>2126</v>
      </c>
      <c r="U4450">
        <v>16063064</v>
      </c>
      <c r="V4450">
        <v>0</v>
      </c>
      <c r="W4450" t="s">
        <v>2127</v>
      </c>
      <c r="X4450" t="s">
        <v>2125</v>
      </c>
      <c r="Y4450" t="s">
        <v>2126</v>
      </c>
      <c r="Z4450" t="s">
        <v>459</v>
      </c>
      <c r="AA4450" t="s">
        <v>2137</v>
      </c>
      <c r="AB4450" t="s">
        <v>2127</v>
      </c>
    </row>
    <row r="4451" spans="1:28" x14ac:dyDescent="0.2">
      <c r="A4451">
        <v>16063180</v>
      </c>
      <c r="B4451" t="s">
        <v>3569</v>
      </c>
      <c r="C4451" t="s">
        <v>7089</v>
      </c>
      <c r="D4451" t="s">
        <v>550</v>
      </c>
      <c r="E4451" t="s">
        <v>317</v>
      </c>
      <c r="F4451" t="s">
        <v>316</v>
      </c>
      <c r="G4451" t="s">
        <v>1216</v>
      </c>
      <c r="J4451" t="s">
        <v>334</v>
      </c>
      <c r="K4451" t="s">
        <v>1218</v>
      </c>
      <c r="L4451" t="s">
        <v>15196</v>
      </c>
      <c r="M4451" s="11">
        <v>43112.364108796297</v>
      </c>
      <c r="N4451" s="11">
        <v>43112.364108796297</v>
      </c>
      <c r="O4451" s="11">
        <v>43119.577013888891</v>
      </c>
      <c r="P4451" t="s">
        <v>2124</v>
      </c>
      <c r="Q4451" t="s">
        <v>436</v>
      </c>
      <c r="R4451" t="s">
        <v>15191</v>
      </c>
      <c r="S4451" t="s">
        <v>2125</v>
      </c>
      <c r="T4451" t="s">
        <v>2126</v>
      </c>
      <c r="U4451">
        <v>16063064</v>
      </c>
      <c r="V4451">
        <v>0</v>
      </c>
      <c r="W4451" t="s">
        <v>2127</v>
      </c>
      <c r="X4451" t="s">
        <v>2125</v>
      </c>
      <c r="Y4451" t="s">
        <v>2126</v>
      </c>
      <c r="Z4451" t="s">
        <v>421</v>
      </c>
      <c r="AA4451" t="s">
        <v>2137</v>
      </c>
      <c r="AB4451" t="s">
        <v>2127</v>
      </c>
    </row>
    <row r="4452" spans="1:28" x14ac:dyDescent="0.2">
      <c r="A4452">
        <v>16063427</v>
      </c>
      <c r="B4452" t="s">
        <v>15133</v>
      </c>
      <c r="C4452" t="s">
        <v>11408</v>
      </c>
      <c r="D4452" t="s">
        <v>482</v>
      </c>
      <c r="E4452" t="s">
        <v>317</v>
      </c>
      <c r="F4452" t="s">
        <v>370</v>
      </c>
      <c r="G4452" t="s">
        <v>1216</v>
      </c>
      <c r="H4452" t="s">
        <v>15133</v>
      </c>
      <c r="J4452" t="s">
        <v>430</v>
      </c>
      <c r="K4452" t="s">
        <v>1218</v>
      </c>
      <c r="L4452" t="s">
        <v>15197</v>
      </c>
      <c r="M4452" s="11">
        <v>43112.380428240744</v>
      </c>
      <c r="N4452" s="11">
        <v>43112.380428240744</v>
      </c>
      <c r="O4452" s="11">
        <v>43119.608553240738</v>
      </c>
      <c r="P4452" t="s">
        <v>2124</v>
      </c>
      <c r="Q4452" t="s">
        <v>483</v>
      </c>
      <c r="R4452" t="s">
        <v>15191</v>
      </c>
      <c r="S4452" t="s">
        <v>2125</v>
      </c>
      <c r="T4452" t="s">
        <v>2126</v>
      </c>
      <c r="U4452">
        <v>16063064</v>
      </c>
      <c r="V4452">
        <v>0</v>
      </c>
      <c r="W4452" t="s">
        <v>2127</v>
      </c>
      <c r="X4452" t="s">
        <v>2125</v>
      </c>
      <c r="Y4452" t="s">
        <v>2126</v>
      </c>
      <c r="Z4452" t="s">
        <v>4918</v>
      </c>
      <c r="AA4452" t="s">
        <v>2137</v>
      </c>
      <c r="AB4452" t="s">
        <v>2127</v>
      </c>
    </row>
    <row r="4453" spans="1:28" x14ac:dyDescent="0.2">
      <c r="A4453">
        <v>16063114</v>
      </c>
      <c r="B4453" t="s">
        <v>9489</v>
      </c>
      <c r="C4453" t="s">
        <v>3858</v>
      </c>
      <c r="D4453" t="s">
        <v>518</v>
      </c>
      <c r="E4453" t="s">
        <v>317</v>
      </c>
      <c r="F4453" t="s">
        <v>316</v>
      </c>
      <c r="G4453" t="s">
        <v>1216</v>
      </c>
      <c r="H4453" t="s">
        <v>9489</v>
      </c>
      <c r="J4453" t="s">
        <v>334</v>
      </c>
      <c r="K4453" t="s">
        <v>1218</v>
      </c>
      <c r="L4453" t="s">
        <v>15198</v>
      </c>
      <c r="M4453" s="11">
        <v>43112.358206018522</v>
      </c>
      <c r="N4453" s="11">
        <v>43112.358206018522</v>
      </c>
      <c r="O4453" s="11">
        <v>43116.406666666669</v>
      </c>
      <c r="P4453" t="s">
        <v>2124</v>
      </c>
      <c r="Q4453" t="s">
        <v>436</v>
      </c>
      <c r="R4453" t="s">
        <v>15191</v>
      </c>
      <c r="S4453" t="s">
        <v>2125</v>
      </c>
      <c r="T4453" t="s">
        <v>2126</v>
      </c>
      <c r="U4453">
        <v>16063064</v>
      </c>
      <c r="V4453">
        <v>0</v>
      </c>
      <c r="W4453" t="s">
        <v>2127</v>
      </c>
      <c r="X4453" t="s">
        <v>2125</v>
      </c>
      <c r="Y4453" t="s">
        <v>2126</v>
      </c>
      <c r="Z4453" t="s">
        <v>421</v>
      </c>
      <c r="AA4453" t="s">
        <v>2137</v>
      </c>
      <c r="AB4453" t="s">
        <v>2127</v>
      </c>
    </row>
    <row r="4454" spans="1:28" x14ac:dyDescent="0.2">
      <c r="A4454">
        <v>16063134</v>
      </c>
      <c r="B4454" t="s">
        <v>1213</v>
      </c>
      <c r="C4454" t="s">
        <v>6301</v>
      </c>
      <c r="D4454" t="s">
        <v>381</v>
      </c>
      <c r="E4454" t="s">
        <v>317</v>
      </c>
      <c r="F4454" t="s">
        <v>382</v>
      </c>
      <c r="G4454" t="s">
        <v>1216</v>
      </c>
      <c r="J4454" t="s">
        <v>322</v>
      </c>
      <c r="K4454" t="s">
        <v>1218</v>
      </c>
      <c r="L4454" t="s">
        <v>15199</v>
      </c>
      <c r="M4454" s="11">
        <v>43112.360717592594</v>
      </c>
      <c r="N4454" s="11">
        <v>43112.360717592594</v>
      </c>
      <c r="O4454" s="11">
        <v>43119.546909722223</v>
      </c>
      <c r="P4454" t="s">
        <v>2124</v>
      </c>
      <c r="Q4454" t="s">
        <v>661</v>
      </c>
      <c r="R4454" t="s">
        <v>15191</v>
      </c>
      <c r="S4454" t="s">
        <v>2125</v>
      </c>
      <c r="T4454" t="s">
        <v>2126</v>
      </c>
      <c r="U4454">
        <v>16063064</v>
      </c>
      <c r="V4454">
        <v>0</v>
      </c>
      <c r="W4454" t="s">
        <v>2127</v>
      </c>
      <c r="X4454" t="s">
        <v>2125</v>
      </c>
      <c r="Y4454" t="s">
        <v>2126</v>
      </c>
      <c r="Z4454" t="s">
        <v>1214</v>
      </c>
      <c r="AA4454" t="s">
        <v>2137</v>
      </c>
      <c r="AB4454" t="s">
        <v>2127</v>
      </c>
    </row>
    <row r="4455" spans="1:28" x14ac:dyDescent="0.2">
      <c r="A4455">
        <v>16063152</v>
      </c>
      <c r="B4455" t="s">
        <v>10330</v>
      </c>
      <c r="C4455" t="s">
        <v>7230</v>
      </c>
      <c r="D4455" t="s">
        <v>369</v>
      </c>
      <c r="E4455" t="s">
        <v>317</v>
      </c>
      <c r="F4455" t="s">
        <v>370</v>
      </c>
      <c r="G4455" t="s">
        <v>1216</v>
      </c>
      <c r="J4455" t="s">
        <v>430</v>
      </c>
      <c r="K4455" t="s">
        <v>1218</v>
      </c>
      <c r="L4455" t="s">
        <v>15200</v>
      </c>
      <c r="M4455" s="11">
        <v>43112.362199074072</v>
      </c>
      <c r="N4455" s="11">
        <v>43112.362199074072</v>
      </c>
      <c r="O4455" s="11">
        <v>43119.476597222223</v>
      </c>
      <c r="P4455" t="s">
        <v>2124</v>
      </c>
      <c r="Q4455" t="s">
        <v>483</v>
      </c>
      <c r="R4455" t="s">
        <v>15191</v>
      </c>
      <c r="S4455" t="s">
        <v>2125</v>
      </c>
      <c r="T4455" t="s">
        <v>2126</v>
      </c>
      <c r="U4455">
        <v>16063064</v>
      </c>
      <c r="V4455">
        <v>0</v>
      </c>
      <c r="W4455" t="s">
        <v>2127</v>
      </c>
      <c r="X4455" t="s">
        <v>2125</v>
      </c>
      <c r="Y4455" t="s">
        <v>2126</v>
      </c>
      <c r="Z4455" t="s">
        <v>1560</v>
      </c>
      <c r="AA4455" t="s">
        <v>2137</v>
      </c>
      <c r="AB4455" t="s">
        <v>2127</v>
      </c>
    </row>
    <row r="4456" spans="1:28" x14ac:dyDescent="0.2">
      <c r="A4456">
        <v>16062233</v>
      </c>
      <c r="B4456" t="s">
        <v>8886</v>
      </c>
      <c r="C4456" t="s">
        <v>4028</v>
      </c>
      <c r="D4456" t="s">
        <v>410</v>
      </c>
      <c r="E4456" t="s">
        <v>317</v>
      </c>
      <c r="F4456" t="s">
        <v>382</v>
      </c>
      <c r="G4456" t="s">
        <v>1216</v>
      </c>
      <c r="J4456" t="s">
        <v>334</v>
      </c>
      <c r="K4456" t="s">
        <v>1218</v>
      </c>
      <c r="L4456" t="s">
        <v>15201</v>
      </c>
      <c r="M4456" s="11">
        <v>43111.782013888886</v>
      </c>
      <c r="N4456" s="11">
        <v>43111.782013888886</v>
      </c>
      <c r="O4456" s="11">
        <v>43119.529224537036</v>
      </c>
      <c r="P4456" t="s">
        <v>2124</v>
      </c>
      <c r="Q4456" t="s">
        <v>2135</v>
      </c>
      <c r="R4456" t="s">
        <v>15191</v>
      </c>
      <c r="S4456" t="s">
        <v>2125</v>
      </c>
      <c r="T4456" t="s">
        <v>2126</v>
      </c>
      <c r="U4456">
        <v>16063064</v>
      </c>
      <c r="V4456">
        <v>0</v>
      </c>
      <c r="W4456" t="s">
        <v>2127</v>
      </c>
      <c r="X4456" t="s">
        <v>2125</v>
      </c>
      <c r="Y4456" t="s">
        <v>2126</v>
      </c>
      <c r="Z4456" t="s">
        <v>2844</v>
      </c>
      <c r="AA4456" t="s">
        <v>2137</v>
      </c>
      <c r="AB4456" t="s">
        <v>2127</v>
      </c>
    </row>
    <row r="4457" spans="1:28" x14ac:dyDescent="0.2">
      <c r="A4457">
        <v>16068089</v>
      </c>
      <c r="B4457" t="s">
        <v>15202</v>
      </c>
      <c r="C4457" t="s">
        <v>4514</v>
      </c>
      <c r="D4457" t="s">
        <v>369</v>
      </c>
      <c r="E4457" t="s">
        <v>317</v>
      </c>
      <c r="F4457" t="s">
        <v>370</v>
      </c>
      <c r="G4457" t="s">
        <v>370</v>
      </c>
      <c r="H4457" t="s">
        <v>369</v>
      </c>
      <c r="I4457" t="s">
        <v>317</v>
      </c>
      <c r="J4457" t="s">
        <v>430</v>
      </c>
      <c r="K4457" t="s">
        <v>1218</v>
      </c>
      <c r="L4457" t="s">
        <v>15203</v>
      </c>
      <c r="M4457" s="11">
        <v>43112.615810185183</v>
      </c>
      <c r="N4457" s="11">
        <v>43112.615810185183</v>
      </c>
      <c r="O4457" s="11">
        <v>43122.614699074074</v>
      </c>
      <c r="P4457" t="s">
        <v>2124</v>
      </c>
      <c r="Q4457" t="s">
        <v>483</v>
      </c>
      <c r="R4457" t="s">
        <v>15204</v>
      </c>
      <c r="S4457" t="s">
        <v>2125</v>
      </c>
      <c r="T4457" t="s">
        <v>2126</v>
      </c>
      <c r="U4457">
        <v>16067960</v>
      </c>
      <c r="V4457">
        <v>0</v>
      </c>
      <c r="W4457" t="s">
        <v>2127</v>
      </c>
      <c r="X4457" t="s">
        <v>2125</v>
      </c>
      <c r="Y4457" t="s">
        <v>2126</v>
      </c>
      <c r="Z4457" t="s">
        <v>4517</v>
      </c>
      <c r="AA4457" t="s">
        <v>2137</v>
      </c>
      <c r="AB4457" t="s">
        <v>2127</v>
      </c>
    </row>
    <row r="4458" spans="1:28" x14ac:dyDescent="0.2">
      <c r="A4458">
        <v>16069549</v>
      </c>
      <c r="B4458" t="s">
        <v>10527</v>
      </c>
      <c r="C4458" t="s">
        <v>2602</v>
      </c>
      <c r="D4458" t="s">
        <v>401</v>
      </c>
      <c r="E4458" t="s">
        <v>317</v>
      </c>
      <c r="F4458" t="s">
        <v>2127</v>
      </c>
      <c r="G4458" t="s">
        <v>9868</v>
      </c>
      <c r="H4458" t="s">
        <v>10527</v>
      </c>
      <c r="J4458" t="s">
        <v>334</v>
      </c>
      <c r="K4458" t="s">
        <v>1164</v>
      </c>
      <c r="L4458" t="s">
        <v>15205</v>
      </c>
      <c r="M4458" s="11">
        <v>43112.679629629631</v>
      </c>
      <c r="N4458" s="11">
        <v>43112.679629629631</v>
      </c>
      <c r="O4458" s="11">
        <v>43119.601331018515</v>
      </c>
      <c r="P4458" t="s">
        <v>2124</v>
      </c>
      <c r="Q4458" t="s">
        <v>15069</v>
      </c>
      <c r="R4458" t="s">
        <v>15206</v>
      </c>
      <c r="S4458" t="s">
        <v>2125</v>
      </c>
      <c r="T4458" t="s">
        <v>2126</v>
      </c>
      <c r="U4458">
        <v>16069696</v>
      </c>
      <c r="V4458">
        <v>0</v>
      </c>
      <c r="W4458" t="s">
        <v>2127</v>
      </c>
      <c r="X4458" t="s">
        <v>2125</v>
      </c>
      <c r="Y4458" t="s">
        <v>2126</v>
      </c>
      <c r="Z4458" t="s">
        <v>433</v>
      </c>
      <c r="AA4458" t="s">
        <v>2137</v>
      </c>
      <c r="AB4458" t="s">
        <v>2127</v>
      </c>
    </row>
    <row r="4459" spans="1:28" x14ac:dyDescent="0.2">
      <c r="A4459">
        <v>16070064</v>
      </c>
      <c r="B4459" t="s">
        <v>15207</v>
      </c>
      <c r="C4459" t="s">
        <v>15208</v>
      </c>
      <c r="D4459" t="s">
        <v>369</v>
      </c>
      <c r="E4459" t="s">
        <v>317</v>
      </c>
      <c r="F4459" t="s">
        <v>370</v>
      </c>
      <c r="G4459" t="s">
        <v>9868</v>
      </c>
      <c r="H4459" t="s">
        <v>15207</v>
      </c>
      <c r="J4459" t="s">
        <v>322</v>
      </c>
      <c r="K4459" t="s">
        <v>1751</v>
      </c>
      <c r="L4459" t="s">
        <v>15209</v>
      </c>
      <c r="M4459" s="11">
        <v>43112.70175925926</v>
      </c>
      <c r="N4459" s="11">
        <v>43112.70175925926</v>
      </c>
      <c r="O4459" s="11">
        <v>43115.431574074071</v>
      </c>
      <c r="P4459" t="s">
        <v>2124</v>
      </c>
      <c r="Q4459" t="s">
        <v>559</v>
      </c>
      <c r="R4459" t="s">
        <v>15206</v>
      </c>
      <c r="S4459" t="s">
        <v>2125</v>
      </c>
      <c r="T4459" t="s">
        <v>2126</v>
      </c>
      <c r="U4459">
        <v>16069696</v>
      </c>
      <c r="V4459">
        <v>0</v>
      </c>
      <c r="W4459" t="s">
        <v>2127</v>
      </c>
      <c r="X4459" t="s">
        <v>2125</v>
      </c>
      <c r="Y4459" t="s">
        <v>2126</v>
      </c>
      <c r="Z4459" t="s">
        <v>1059</v>
      </c>
      <c r="AA4459" t="s">
        <v>2137</v>
      </c>
      <c r="AB4459" t="s">
        <v>2127</v>
      </c>
    </row>
    <row r="4460" spans="1:28" x14ac:dyDescent="0.2">
      <c r="A4460">
        <v>16073339</v>
      </c>
      <c r="B4460" t="s">
        <v>10258</v>
      </c>
      <c r="C4460" t="s">
        <v>10259</v>
      </c>
      <c r="D4460" t="s">
        <v>354</v>
      </c>
      <c r="E4460" t="s">
        <v>317</v>
      </c>
      <c r="F4460" t="s">
        <v>9867</v>
      </c>
      <c r="G4460" t="s">
        <v>370</v>
      </c>
      <c r="H4460" t="s">
        <v>354</v>
      </c>
      <c r="I4460" t="s">
        <v>317</v>
      </c>
      <c r="J4460" t="s">
        <v>334</v>
      </c>
      <c r="K4460" t="s">
        <v>800</v>
      </c>
      <c r="L4460" t="s">
        <v>15210</v>
      </c>
      <c r="M4460" s="11">
        <v>43115.389236111114</v>
      </c>
      <c r="N4460" s="11">
        <v>43115.389236111114</v>
      </c>
      <c r="O4460" s="11">
        <v>43122.653564814813</v>
      </c>
      <c r="P4460" t="s">
        <v>2124</v>
      </c>
      <c r="Q4460" t="s">
        <v>12332</v>
      </c>
      <c r="R4460" t="s">
        <v>15211</v>
      </c>
      <c r="S4460" t="s">
        <v>2125</v>
      </c>
      <c r="T4460" t="s">
        <v>2126</v>
      </c>
      <c r="U4460">
        <v>16072654</v>
      </c>
      <c r="V4460">
        <v>0</v>
      </c>
      <c r="W4460" t="s">
        <v>2127</v>
      </c>
      <c r="X4460" t="s">
        <v>2125</v>
      </c>
      <c r="Y4460" t="s">
        <v>2126</v>
      </c>
      <c r="Z4460" t="s">
        <v>1422</v>
      </c>
      <c r="AA4460" t="s">
        <v>2137</v>
      </c>
      <c r="AB4460" t="s">
        <v>2127</v>
      </c>
    </row>
    <row r="4461" spans="1:28" x14ac:dyDescent="0.2">
      <c r="A4461">
        <v>16072976</v>
      </c>
      <c r="B4461" t="s">
        <v>15212</v>
      </c>
      <c r="C4461" t="s">
        <v>10052</v>
      </c>
      <c r="D4461" t="s">
        <v>482</v>
      </c>
      <c r="E4461" t="s">
        <v>317</v>
      </c>
      <c r="F4461" t="s">
        <v>9867</v>
      </c>
      <c r="G4461" t="s">
        <v>370</v>
      </c>
      <c r="H4461" t="s">
        <v>482</v>
      </c>
      <c r="I4461" t="s">
        <v>317</v>
      </c>
      <c r="J4461" t="s">
        <v>334</v>
      </c>
      <c r="K4461" t="s">
        <v>1164</v>
      </c>
      <c r="L4461" t="s">
        <v>15213</v>
      </c>
      <c r="M4461" s="11">
        <v>43115.367997685185</v>
      </c>
      <c r="N4461" s="11">
        <v>43115.367997685185</v>
      </c>
      <c r="O4461" s="11">
        <v>43118.700775462959</v>
      </c>
      <c r="P4461" t="s">
        <v>2124</v>
      </c>
      <c r="Q4461" t="s">
        <v>12332</v>
      </c>
      <c r="R4461" t="s">
        <v>15214</v>
      </c>
      <c r="S4461" t="s">
        <v>2125</v>
      </c>
      <c r="T4461" t="s">
        <v>2126</v>
      </c>
      <c r="U4461">
        <v>16072654</v>
      </c>
      <c r="V4461">
        <v>0</v>
      </c>
      <c r="W4461" t="s">
        <v>2127</v>
      </c>
      <c r="X4461" t="s">
        <v>2125</v>
      </c>
      <c r="Y4461" t="s">
        <v>2126</v>
      </c>
      <c r="Z4461" t="s">
        <v>10054</v>
      </c>
      <c r="AA4461" t="s">
        <v>2137</v>
      </c>
      <c r="AB4461" t="s">
        <v>2127</v>
      </c>
    </row>
    <row r="4462" spans="1:28" x14ac:dyDescent="0.2">
      <c r="A4462">
        <v>16075123</v>
      </c>
      <c r="B4462" t="s">
        <v>1294</v>
      </c>
      <c r="C4462" t="s">
        <v>2340</v>
      </c>
      <c r="D4462" t="s">
        <v>434</v>
      </c>
      <c r="E4462" t="s">
        <v>317</v>
      </c>
      <c r="F4462" t="s">
        <v>316</v>
      </c>
      <c r="G4462" t="s">
        <v>1283</v>
      </c>
      <c r="J4462" t="s">
        <v>334</v>
      </c>
      <c r="K4462" t="s">
        <v>574</v>
      </c>
      <c r="L4462" t="s">
        <v>15215</v>
      </c>
      <c r="M4462" s="11">
        <v>43115.459467592591</v>
      </c>
      <c r="N4462" s="11">
        <v>43115.459467592591</v>
      </c>
      <c r="O4462" s="11">
        <v>43122.700925925928</v>
      </c>
      <c r="P4462" t="s">
        <v>2124</v>
      </c>
      <c r="Q4462" t="s">
        <v>519</v>
      </c>
      <c r="R4462" t="s">
        <v>1295</v>
      </c>
      <c r="S4462" t="s">
        <v>2125</v>
      </c>
      <c r="T4462" t="s">
        <v>2126</v>
      </c>
      <c r="U4462">
        <v>16074007</v>
      </c>
      <c r="V4462">
        <v>0</v>
      </c>
      <c r="W4462" t="s">
        <v>2127</v>
      </c>
      <c r="X4462" t="s">
        <v>2125</v>
      </c>
      <c r="Y4462" t="s">
        <v>2126</v>
      </c>
      <c r="Z4462" t="s">
        <v>534</v>
      </c>
      <c r="AA4462" t="s">
        <v>2137</v>
      </c>
      <c r="AB4462" t="s">
        <v>2127</v>
      </c>
    </row>
    <row r="4463" spans="1:28" x14ac:dyDescent="0.2">
      <c r="A4463">
        <v>16076822</v>
      </c>
      <c r="B4463" t="s">
        <v>8131</v>
      </c>
      <c r="C4463" t="s">
        <v>8132</v>
      </c>
      <c r="D4463" t="s">
        <v>434</v>
      </c>
      <c r="E4463" t="s">
        <v>317</v>
      </c>
      <c r="F4463" t="s">
        <v>9867</v>
      </c>
      <c r="G4463" t="s">
        <v>370</v>
      </c>
      <c r="H4463" t="s">
        <v>434</v>
      </c>
      <c r="I4463" t="s">
        <v>317</v>
      </c>
      <c r="J4463" t="s">
        <v>334</v>
      </c>
      <c r="K4463" t="s">
        <v>561</v>
      </c>
      <c r="L4463" t="s">
        <v>15216</v>
      </c>
      <c r="M4463" s="11">
        <v>43115.543368055558</v>
      </c>
      <c r="N4463" s="11">
        <v>43115.543368055558</v>
      </c>
      <c r="O4463" s="11">
        <v>43124.616412037038</v>
      </c>
      <c r="P4463" t="s">
        <v>2124</v>
      </c>
      <c r="Q4463" t="s">
        <v>12332</v>
      </c>
      <c r="R4463" t="s">
        <v>15217</v>
      </c>
      <c r="S4463" t="s">
        <v>2125</v>
      </c>
      <c r="T4463" t="s">
        <v>2126</v>
      </c>
      <c r="U4463">
        <v>16076223</v>
      </c>
      <c r="V4463">
        <v>0</v>
      </c>
      <c r="W4463" t="s">
        <v>2127</v>
      </c>
      <c r="X4463" t="s">
        <v>2125</v>
      </c>
      <c r="Y4463" t="s">
        <v>2126</v>
      </c>
      <c r="Z4463" t="s">
        <v>1059</v>
      </c>
      <c r="AA4463" t="s">
        <v>2137</v>
      </c>
      <c r="AB4463" t="s">
        <v>2127</v>
      </c>
    </row>
    <row r="4464" spans="1:28" x14ac:dyDescent="0.2">
      <c r="A4464">
        <v>16078942</v>
      </c>
      <c r="B4464" t="s">
        <v>9705</v>
      </c>
      <c r="C4464" t="s">
        <v>9706</v>
      </c>
      <c r="D4464" t="s">
        <v>354</v>
      </c>
      <c r="E4464" t="s">
        <v>317</v>
      </c>
      <c r="F4464" t="s">
        <v>9867</v>
      </c>
      <c r="G4464" t="s">
        <v>316</v>
      </c>
      <c r="H4464" t="s">
        <v>354</v>
      </c>
      <c r="I4464" t="s">
        <v>317</v>
      </c>
      <c r="J4464" t="s">
        <v>322</v>
      </c>
      <c r="K4464" t="s">
        <v>1164</v>
      </c>
      <c r="L4464" t="s">
        <v>15218</v>
      </c>
      <c r="M4464" s="11">
        <v>43115.644641203704</v>
      </c>
      <c r="N4464" s="11">
        <v>43115.644641203704</v>
      </c>
      <c r="O4464" s="11">
        <v>43125.730474537035</v>
      </c>
      <c r="P4464" t="s">
        <v>2124</v>
      </c>
      <c r="Q4464" t="s">
        <v>12332</v>
      </c>
      <c r="R4464" t="s">
        <v>15219</v>
      </c>
      <c r="S4464" t="s">
        <v>2125</v>
      </c>
      <c r="T4464" t="s">
        <v>2126</v>
      </c>
      <c r="U4464">
        <v>16076678</v>
      </c>
      <c r="V4464">
        <v>0</v>
      </c>
      <c r="W4464" t="s">
        <v>2127</v>
      </c>
      <c r="X4464" t="s">
        <v>2125</v>
      </c>
      <c r="Y4464" t="s">
        <v>2126</v>
      </c>
      <c r="Z4464" t="s">
        <v>433</v>
      </c>
      <c r="AA4464" t="s">
        <v>2137</v>
      </c>
      <c r="AB4464" t="s">
        <v>2127</v>
      </c>
    </row>
    <row r="4465" spans="1:28" x14ac:dyDescent="0.2">
      <c r="A4465">
        <v>16095340</v>
      </c>
      <c r="B4465" t="s">
        <v>1466</v>
      </c>
      <c r="C4465" t="s">
        <v>5654</v>
      </c>
      <c r="D4465" t="s">
        <v>510</v>
      </c>
      <c r="E4465" t="s">
        <v>317</v>
      </c>
      <c r="F4465" t="s">
        <v>370</v>
      </c>
      <c r="G4465" t="s">
        <v>414</v>
      </c>
      <c r="H4465" t="s">
        <v>415</v>
      </c>
      <c r="J4465" t="s">
        <v>334</v>
      </c>
      <c r="K4465" t="s">
        <v>1086</v>
      </c>
      <c r="L4465" t="s">
        <v>15220</v>
      </c>
      <c r="M4465" s="11">
        <v>43117.52380787037</v>
      </c>
      <c r="N4465" s="11">
        <v>43117.52380787037</v>
      </c>
      <c r="O4465" s="11">
        <v>43126.608796296299</v>
      </c>
      <c r="P4465" t="s">
        <v>2124</v>
      </c>
      <c r="Q4465" t="s">
        <v>1452</v>
      </c>
      <c r="R4465" t="s">
        <v>15221</v>
      </c>
      <c r="S4465" t="s">
        <v>2125</v>
      </c>
      <c r="T4465" t="s">
        <v>2126</v>
      </c>
      <c r="U4465">
        <v>16080147</v>
      </c>
      <c r="V4465">
        <v>0</v>
      </c>
      <c r="W4465" t="s">
        <v>2127</v>
      </c>
      <c r="X4465" t="s">
        <v>2125</v>
      </c>
      <c r="Y4465" t="s">
        <v>2126</v>
      </c>
      <c r="Z4465" t="s">
        <v>481</v>
      </c>
      <c r="AA4465" t="s">
        <v>2137</v>
      </c>
      <c r="AB4465" t="s">
        <v>2127</v>
      </c>
    </row>
    <row r="4466" spans="1:28" x14ac:dyDescent="0.2">
      <c r="A4466">
        <v>16092317</v>
      </c>
      <c r="B4466" t="s">
        <v>15222</v>
      </c>
      <c r="C4466" t="s">
        <v>9802</v>
      </c>
      <c r="D4466" t="s">
        <v>510</v>
      </c>
      <c r="E4466" t="s">
        <v>317</v>
      </c>
      <c r="F4466" t="s">
        <v>370</v>
      </c>
      <c r="G4466" t="s">
        <v>414</v>
      </c>
      <c r="H4466" t="s">
        <v>415</v>
      </c>
      <c r="J4466" t="s">
        <v>334</v>
      </c>
      <c r="K4466" t="s">
        <v>15223</v>
      </c>
      <c r="L4466" t="s">
        <v>15224</v>
      </c>
      <c r="M4466" s="11">
        <v>43117.393090277779</v>
      </c>
      <c r="N4466" s="11">
        <v>43117.393090277779</v>
      </c>
      <c r="O4466" s="11">
        <v>43126.615740740737</v>
      </c>
      <c r="P4466" t="s">
        <v>2124</v>
      </c>
      <c r="Q4466" t="s">
        <v>1452</v>
      </c>
      <c r="R4466" t="s">
        <v>15221</v>
      </c>
      <c r="S4466" t="s">
        <v>2125</v>
      </c>
      <c r="T4466" t="s">
        <v>2126</v>
      </c>
      <c r="U4466">
        <v>16080147</v>
      </c>
      <c r="V4466">
        <v>0</v>
      </c>
      <c r="W4466" t="s">
        <v>2127</v>
      </c>
      <c r="X4466" t="s">
        <v>2125</v>
      </c>
      <c r="Y4466" t="s">
        <v>2126</v>
      </c>
      <c r="Z4466" t="s">
        <v>6033</v>
      </c>
      <c r="AA4466" t="s">
        <v>2137</v>
      </c>
      <c r="AB4466" t="s">
        <v>2127</v>
      </c>
    </row>
    <row r="4467" spans="1:28" x14ac:dyDescent="0.2">
      <c r="A4467">
        <v>16098411</v>
      </c>
      <c r="B4467" t="s">
        <v>1489</v>
      </c>
      <c r="C4467" t="s">
        <v>15225</v>
      </c>
      <c r="D4467" t="s">
        <v>510</v>
      </c>
      <c r="E4467" t="s">
        <v>317</v>
      </c>
      <c r="F4467" t="s">
        <v>370</v>
      </c>
      <c r="G4467" t="s">
        <v>414</v>
      </c>
      <c r="H4467" t="s">
        <v>510</v>
      </c>
      <c r="I4467" t="s">
        <v>317</v>
      </c>
      <c r="J4467" t="s">
        <v>334</v>
      </c>
      <c r="K4467" t="s">
        <v>1492</v>
      </c>
      <c r="L4467" t="s">
        <v>15226</v>
      </c>
      <c r="M4467" s="11">
        <v>43117.678923611114</v>
      </c>
      <c r="N4467" s="11">
        <v>43117.678923611114</v>
      </c>
      <c r="O4467" s="11">
        <v>43126.614594907405</v>
      </c>
      <c r="P4467" t="s">
        <v>2124</v>
      </c>
      <c r="Q4467" t="s">
        <v>1452</v>
      </c>
      <c r="R4467" t="s">
        <v>15221</v>
      </c>
      <c r="S4467" t="s">
        <v>2125</v>
      </c>
      <c r="T4467" t="s">
        <v>2126</v>
      </c>
      <c r="U4467">
        <v>16080147</v>
      </c>
      <c r="V4467">
        <v>0</v>
      </c>
      <c r="W4467" t="s">
        <v>2127</v>
      </c>
      <c r="X4467" t="s">
        <v>2125</v>
      </c>
      <c r="Y4467" t="s">
        <v>2126</v>
      </c>
      <c r="Z4467" t="s">
        <v>1490</v>
      </c>
      <c r="AA4467" t="s">
        <v>2137</v>
      </c>
      <c r="AB4467" t="s">
        <v>2127</v>
      </c>
    </row>
    <row r="4468" spans="1:28" x14ac:dyDescent="0.2">
      <c r="A4468">
        <v>16093124</v>
      </c>
      <c r="B4468" t="s">
        <v>15227</v>
      </c>
      <c r="C4468" t="s">
        <v>15228</v>
      </c>
      <c r="D4468" t="s">
        <v>434</v>
      </c>
      <c r="E4468" t="s">
        <v>317</v>
      </c>
      <c r="F4468" t="s">
        <v>370</v>
      </c>
      <c r="G4468" t="s">
        <v>414</v>
      </c>
      <c r="H4468" t="s">
        <v>415</v>
      </c>
      <c r="J4468" t="s">
        <v>334</v>
      </c>
      <c r="K4468" t="s">
        <v>1086</v>
      </c>
      <c r="L4468" t="s">
        <v>15229</v>
      </c>
      <c r="M4468" s="11">
        <v>43117.426527777781</v>
      </c>
      <c r="N4468" s="11">
        <v>43117.426527777781</v>
      </c>
      <c r="O4468" s="11">
        <v>43126.615312499998</v>
      </c>
      <c r="P4468" t="s">
        <v>2124</v>
      </c>
      <c r="Q4468" t="s">
        <v>1452</v>
      </c>
      <c r="R4468" t="s">
        <v>15221</v>
      </c>
      <c r="S4468" t="s">
        <v>2125</v>
      </c>
      <c r="T4468" t="s">
        <v>2126</v>
      </c>
      <c r="U4468">
        <v>16080147</v>
      </c>
      <c r="V4468">
        <v>0</v>
      </c>
      <c r="W4468" t="s">
        <v>2127</v>
      </c>
      <c r="X4468" t="s">
        <v>2125</v>
      </c>
      <c r="Y4468" t="s">
        <v>2126</v>
      </c>
      <c r="Z4468" t="s">
        <v>1921</v>
      </c>
      <c r="AA4468" t="s">
        <v>2137</v>
      </c>
      <c r="AB4468" t="s">
        <v>2127</v>
      </c>
    </row>
    <row r="4469" spans="1:28" x14ac:dyDescent="0.2">
      <c r="A4469">
        <v>16107652</v>
      </c>
      <c r="B4469" t="s">
        <v>15230</v>
      </c>
      <c r="C4469" t="s">
        <v>7223</v>
      </c>
      <c r="D4469" t="s">
        <v>510</v>
      </c>
      <c r="E4469" t="s">
        <v>317</v>
      </c>
      <c r="F4469" t="s">
        <v>370</v>
      </c>
      <c r="G4469" t="s">
        <v>414</v>
      </c>
      <c r="H4469" t="s">
        <v>510</v>
      </c>
      <c r="I4469" t="s">
        <v>317</v>
      </c>
      <c r="J4469" t="s">
        <v>334</v>
      </c>
      <c r="K4469" t="s">
        <v>1086</v>
      </c>
      <c r="L4469" t="s">
        <v>15231</v>
      </c>
      <c r="M4469" s="11">
        <v>43118.680104166669</v>
      </c>
      <c r="N4469" s="11">
        <v>43118.680104166669</v>
      </c>
      <c r="O4469" s="11">
        <v>43126.613576388889</v>
      </c>
      <c r="P4469" t="s">
        <v>2124</v>
      </c>
      <c r="Q4469" t="s">
        <v>1452</v>
      </c>
      <c r="R4469" t="s">
        <v>15221</v>
      </c>
      <c r="S4469" t="s">
        <v>2125</v>
      </c>
      <c r="T4469" t="s">
        <v>2126</v>
      </c>
      <c r="U4469">
        <v>16080147</v>
      </c>
      <c r="V4469">
        <v>0</v>
      </c>
      <c r="W4469" t="s">
        <v>2127</v>
      </c>
      <c r="X4469" t="s">
        <v>2125</v>
      </c>
      <c r="Y4469" t="s">
        <v>2126</v>
      </c>
      <c r="Z4469" t="s">
        <v>1672</v>
      </c>
      <c r="AA4469" t="s">
        <v>2137</v>
      </c>
      <c r="AB4469" t="s">
        <v>2127</v>
      </c>
    </row>
    <row r="4470" spans="1:28" x14ac:dyDescent="0.2">
      <c r="A4470">
        <v>16105413</v>
      </c>
      <c r="B4470" t="s">
        <v>1191</v>
      </c>
      <c r="C4470" t="s">
        <v>2420</v>
      </c>
      <c r="D4470" t="s">
        <v>392</v>
      </c>
      <c r="E4470" t="s">
        <v>317</v>
      </c>
      <c r="F4470" t="s">
        <v>370</v>
      </c>
      <c r="G4470" t="s">
        <v>414</v>
      </c>
      <c r="H4470" t="s">
        <v>1191</v>
      </c>
      <c r="I4470" t="s">
        <v>2691</v>
      </c>
      <c r="J4470" t="s">
        <v>334</v>
      </c>
      <c r="K4470" t="s">
        <v>1511</v>
      </c>
      <c r="L4470" t="s">
        <v>15232</v>
      </c>
      <c r="M4470" s="11">
        <v>43118.583935185183</v>
      </c>
      <c r="N4470" s="11">
        <v>43118.583935185183</v>
      </c>
      <c r="O4470" s="11">
        <v>43119.784513888888</v>
      </c>
      <c r="P4470" t="s">
        <v>2124</v>
      </c>
      <c r="Q4470" t="s">
        <v>1452</v>
      </c>
      <c r="R4470" t="s">
        <v>15221</v>
      </c>
      <c r="S4470" t="s">
        <v>2125</v>
      </c>
      <c r="T4470" t="s">
        <v>2126</v>
      </c>
      <c r="U4470">
        <v>16080147</v>
      </c>
      <c r="V4470">
        <v>0</v>
      </c>
      <c r="W4470" t="s">
        <v>2127</v>
      </c>
      <c r="X4470" t="s">
        <v>2125</v>
      </c>
      <c r="Y4470" t="s">
        <v>2126</v>
      </c>
      <c r="Z4470" t="s">
        <v>719</v>
      </c>
      <c r="AA4470" t="s">
        <v>2137</v>
      </c>
      <c r="AB4470" t="s">
        <v>2127</v>
      </c>
    </row>
    <row r="4471" spans="1:28" x14ac:dyDescent="0.2">
      <c r="A4471">
        <v>16103345</v>
      </c>
      <c r="B4471" t="s">
        <v>15233</v>
      </c>
      <c r="C4471" t="s">
        <v>4369</v>
      </c>
      <c r="D4471" t="s">
        <v>482</v>
      </c>
      <c r="E4471" t="s">
        <v>317</v>
      </c>
      <c r="F4471" t="s">
        <v>370</v>
      </c>
      <c r="G4471" t="s">
        <v>414</v>
      </c>
      <c r="H4471" t="s">
        <v>415</v>
      </c>
      <c r="J4471" t="s">
        <v>334</v>
      </c>
      <c r="K4471" t="s">
        <v>11372</v>
      </c>
      <c r="L4471" t="s">
        <v>15234</v>
      </c>
      <c r="M4471" s="11">
        <v>43118.474803240744</v>
      </c>
      <c r="N4471" s="11">
        <v>43118.474803240744</v>
      </c>
      <c r="O4471" s="11">
        <v>43122.456562500003</v>
      </c>
      <c r="P4471" t="s">
        <v>2124</v>
      </c>
      <c r="Q4471" t="s">
        <v>1452</v>
      </c>
      <c r="R4471" t="s">
        <v>15221</v>
      </c>
      <c r="S4471" t="s">
        <v>2125</v>
      </c>
      <c r="T4471" t="s">
        <v>2126</v>
      </c>
      <c r="U4471">
        <v>16080147</v>
      </c>
      <c r="V4471">
        <v>0</v>
      </c>
      <c r="W4471" t="s">
        <v>2127</v>
      </c>
      <c r="X4471" t="s">
        <v>2125</v>
      </c>
      <c r="Y4471" t="s">
        <v>2126</v>
      </c>
      <c r="Z4471" t="s">
        <v>408</v>
      </c>
      <c r="AA4471" t="s">
        <v>2137</v>
      </c>
      <c r="AB4471" t="s">
        <v>2127</v>
      </c>
    </row>
    <row r="4472" spans="1:28" x14ac:dyDescent="0.2">
      <c r="A4472">
        <v>16099384</v>
      </c>
      <c r="B4472" t="s">
        <v>1509</v>
      </c>
      <c r="C4472" t="s">
        <v>5766</v>
      </c>
      <c r="D4472" t="s">
        <v>392</v>
      </c>
      <c r="E4472" t="s">
        <v>317</v>
      </c>
      <c r="F4472" t="s">
        <v>370</v>
      </c>
      <c r="G4472" t="s">
        <v>414</v>
      </c>
      <c r="H4472" t="s">
        <v>1509</v>
      </c>
      <c r="J4472" t="s">
        <v>334</v>
      </c>
      <c r="K4472" t="s">
        <v>1511</v>
      </c>
      <c r="L4472" t="s">
        <v>15235</v>
      </c>
      <c r="M4472" s="11">
        <v>43117.717905092592</v>
      </c>
      <c r="N4472" s="11">
        <v>43117.717905092592</v>
      </c>
      <c r="O4472" s="11">
        <v>43124.474374999998</v>
      </c>
      <c r="P4472" t="s">
        <v>2124</v>
      </c>
      <c r="Q4472" t="s">
        <v>1452</v>
      </c>
      <c r="R4472" t="s">
        <v>15221</v>
      </c>
      <c r="S4472" t="s">
        <v>2125</v>
      </c>
      <c r="T4472" t="s">
        <v>2126</v>
      </c>
      <c r="U4472">
        <v>16080147</v>
      </c>
      <c r="V4472">
        <v>0</v>
      </c>
      <c r="W4472" t="s">
        <v>2127</v>
      </c>
      <c r="X4472" t="s">
        <v>2125</v>
      </c>
      <c r="Y4472" t="s">
        <v>2126</v>
      </c>
      <c r="Z4472" t="s">
        <v>433</v>
      </c>
      <c r="AA4472" t="s">
        <v>2137</v>
      </c>
      <c r="AB4472" t="s">
        <v>2127</v>
      </c>
    </row>
    <row r="4473" spans="1:28" x14ac:dyDescent="0.2">
      <c r="A4473">
        <v>16093570</v>
      </c>
      <c r="B4473" t="s">
        <v>15236</v>
      </c>
      <c r="C4473" t="s">
        <v>15237</v>
      </c>
      <c r="D4473" t="s">
        <v>510</v>
      </c>
      <c r="E4473" t="s">
        <v>317</v>
      </c>
      <c r="F4473" t="s">
        <v>370</v>
      </c>
      <c r="G4473" t="s">
        <v>414</v>
      </c>
      <c r="H4473" t="s">
        <v>415</v>
      </c>
      <c r="J4473" t="s">
        <v>334</v>
      </c>
      <c r="K4473" t="s">
        <v>1086</v>
      </c>
      <c r="L4473" t="s">
        <v>15238</v>
      </c>
      <c r="M4473" s="11">
        <v>43117.442789351851</v>
      </c>
      <c r="N4473" s="11">
        <v>43117.442789351851</v>
      </c>
      <c r="O4473" s="11">
        <v>43126.615081018521</v>
      </c>
      <c r="P4473" t="s">
        <v>2124</v>
      </c>
      <c r="Q4473" t="s">
        <v>1452</v>
      </c>
      <c r="R4473" t="s">
        <v>15221</v>
      </c>
      <c r="S4473" t="s">
        <v>2125</v>
      </c>
      <c r="T4473" t="s">
        <v>2126</v>
      </c>
      <c r="U4473">
        <v>16080147</v>
      </c>
      <c r="V4473">
        <v>0</v>
      </c>
      <c r="W4473" t="s">
        <v>2127</v>
      </c>
      <c r="X4473" t="s">
        <v>2125</v>
      </c>
      <c r="Y4473" t="s">
        <v>2126</v>
      </c>
      <c r="Z4473" t="s">
        <v>14852</v>
      </c>
      <c r="AA4473" t="s">
        <v>2137</v>
      </c>
      <c r="AB4473" t="s">
        <v>2127</v>
      </c>
    </row>
    <row r="4474" spans="1:28" x14ac:dyDescent="0.2">
      <c r="A4474">
        <v>16093581</v>
      </c>
      <c r="B4474" t="s">
        <v>1450</v>
      </c>
      <c r="C4474" t="s">
        <v>15239</v>
      </c>
      <c r="D4474" t="s">
        <v>434</v>
      </c>
      <c r="E4474" t="s">
        <v>317</v>
      </c>
      <c r="F4474" t="s">
        <v>370</v>
      </c>
      <c r="G4474" t="s">
        <v>414</v>
      </c>
      <c r="H4474" t="s">
        <v>415</v>
      </c>
      <c r="J4474" t="s">
        <v>334</v>
      </c>
      <c r="K4474" t="s">
        <v>1086</v>
      </c>
      <c r="L4474" t="s">
        <v>15240</v>
      </c>
      <c r="M4474" s="11">
        <v>43117.44326388889</v>
      </c>
      <c r="N4474" s="11">
        <v>43117.44326388889</v>
      </c>
      <c r="O4474" s="11">
        <v>43126.614837962959</v>
      </c>
      <c r="P4474" t="s">
        <v>2124</v>
      </c>
      <c r="Q4474" t="s">
        <v>1452</v>
      </c>
      <c r="R4474" t="s">
        <v>15221</v>
      </c>
      <c r="S4474" t="s">
        <v>2125</v>
      </c>
      <c r="T4474" t="s">
        <v>2126</v>
      </c>
      <c r="U4474">
        <v>16080147</v>
      </c>
      <c r="V4474">
        <v>0</v>
      </c>
      <c r="W4474" t="s">
        <v>2127</v>
      </c>
      <c r="X4474" t="s">
        <v>2125</v>
      </c>
      <c r="Y4474" t="s">
        <v>2126</v>
      </c>
      <c r="Z4474" t="s">
        <v>1451</v>
      </c>
      <c r="AA4474" t="s">
        <v>2137</v>
      </c>
      <c r="AB4474" t="s">
        <v>2127</v>
      </c>
    </row>
    <row r="4475" spans="1:28" x14ac:dyDescent="0.2">
      <c r="A4475">
        <v>16083614</v>
      </c>
      <c r="B4475" t="s">
        <v>15241</v>
      </c>
      <c r="C4475" t="s">
        <v>5826</v>
      </c>
      <c r="D4475" t="s">
        <v>510</v>
      </c>
      <c r="E4475" t="s">
        <v>317</v>
      </c>
      <c r="F4475" t="s">
        <v>370</v>
      </c>
      <c r="G4475" t="s">
        <v>414</v>
      </c>
      <c r="H4475" t="s">
        <v>415</v>
      </c>
      <c r="J4475" t="s">
        <v>334</v>
      </c>
      <c r="K4475" t="s">
        <v>496</v>
      </c>
      <c r="L4475" t="s">
        <v>15242</v>
      </c>
      <c r="M4475" s="11">
        <v>43116.420138888891</v>
      </c>
      <c r="N4475" s="11">
        <v>43116.420138888891</v>
      </c>
      <c r="O4475" s="11">
        <v>43126.612928240742</v>
      </c>
      <c r="P4475" t="s">
        <v>2124</v>
      </c>
      <c r="Q4475" t="s">
        <v>1452</v>
      </c>
      <c r="R4475" t="s">
        <v>15221</v>
      </c>
      <c r="S4475" t="s">
        <v>2125</v>
      </c>
      <c r="T4475" t="s">
        <v>2126</v>
      </c>
      <c r="U4475">
        <v>16080147</v>
      </c>
      <c r="V4475">
        <v>0</v>
      </c>
      <c r="W4475" t="s">
        <v>2127</v>
      </c>
      <c r="X4475" t="s">
        <v>2125</v>
      </c>
      <c r="Y4475" t="s">
        <v>2126</v>
      </c>
      <c r="Z4475" t="s">
        <v>634</v>
      </c>
      <c r="AA4475" t="s">
        <v>2137</v>
      </c>
      <c r="AB4475" t="s">
        <v>2127</v>
      </c>
    </row>
    <row r="4476" spans="1:28" x14ac:dyDescent="0.2">
      <c r="A4476">
        <v>16089923</v>
      </c>
      <c r="B4476" t="s">
        <v>15243</v>
      </c>
      <c r="C4476" t="s">
        <v>15244</v>
      </c>
      <c r="D4476" t="s">
        <v>510</v>
      </c>
      <c r="E4476" t="s">
        <v>317</v>
      </c>
      <c r="F4476" t="s">
        <v>370</v>
      </c>
      <c r="G4476" t="s">
        <v>414</v>
      </c>
      <c r="H4476" t="s">
        <v>415</v>
      </c>
      <c r="J4476" t="s">
        <v>334</v>
      </c>
      <c r="K4476" t="s">
        <v>1086</v>
      </c>
      <c r="L4476" t="s">
        <v>15245</v>
      </c>
      <c r="M4476" s="11">
        <v>43116.701249999998</v>
      </c>
      <c r="N4476" s="11">
        <v>43116.701249999998</v>
      </c>
      <c r="O4476" s="11">
        <v>43126.616030092591</v>
      </c>
      <c r="P4476" t="s">
        <v>2124</v>
      </c>
      <c r="Q4476" t="s">
        <v>1452</v>
      </c>
      <c r="R4476" t="s">
        <v>15221</v>
      </c>
      <c r="S4476" t="s">
        <v>2125</v>
      </c>
      <c r="T4476" t="s">
        <v>2126</v>
      </c>
      <c r="U4476">
        <v>16080147</v>
      </c>
      <c r="V4476">
        <v>0</v>
      </c>
      <c r="W4476" t="s">
        <v>2127</v>
      </c>
      <c r="X4476" t="s">
        <v>2125</v>
      </c>
      <c r="Y4476" t="s">
        <v>2126</v>
      </c>
      <c r="Z4476" t="s">
        <v>1630</v>
      </c>
      <c r="AA4476" t="s">
        <v>2137</v>
      </c>
      <c r="AB4476" t="s">
        <v>2127</v>
      </c>
    </row>
    <row r="4477" spans="1:28" x14ac:dyDescent="0.2">
      <c r="A4477">
        <v>16103571</v>
      </c>
      <c r="B4477" t="s">
        <v>15246</v>
      </c>
      <c r="C4477" t="s">
        <v>7336</v>
      </c>
      <c r="D4477" t="s">
        <v>369</v>
      </c>
      <c r="E4477" t="s">
        <v>317</v>
      </c>
      <c r="F4477" t="s">
        <v>370</v>
      </c>
      <c r="G4477" t="s">
        <v>414</v>
      </c>
      <c r="H4477" t="s">
        <v>15246</v>
      </c>
      <c r="J4477" t="s">
        <v>334</v>
      </c>
      <c r="K4477" t="s">
        <v>1086</v>
      </c>
      <c r="L4477" t="s">
        <v>15247</v>
      </c>
      <c r="M4477" s="11">
        <v>43118.483576388891</v>
      </c>
      <c r="N4477" s="11">
        <v>43118.483576388891</v>
      </c>
      <c r="O4477" s="11">
        <v>43126.646226851852</v>
      </c>
      <c r="P4477" t="s">
        <v>2124</v>
      </c>
      <c r="Q4477" t="s">
        <v>1452</v>
      </c>
      <c r="R4477" t="s">
        <v>15221</v>
      </c>
      <c r="S4477" t="s">
        <v>2125</v>
      </c>
      <c r="T4477" t="s">
        <v>2126</v>
      </c>
      <c r="U4477">
        <v>16080147</v>
      </c>
      <c r="V4477">
        <v>0</v>
      </c>
      <c r="W4477" t="s">
        <v>2127</v>
      </c>
      <c r="X4477" t="s">
        <v>2125</v>
      </c>
      <c r="Y4477" t="s">
        <v>2126</v>
      </c>
      <c r="Z4477" t="s">
        <v>901</v>
      </c>
      <c r="AA4477" t="s">
        <v>2137</v>
      </c>
      <c r="AB4477" t="s">
        <v>2127</v>
      </c>
    </row>
    <row r="4478" spans="1:28" x14ac:dyDescent="0.2">
      <c r="A4478">
        <v>16105532</v>
      </c>
      <c r="B4478" t="s">
        <v>15248</v>
      </c>
      <c r="C4478" t="s">
        <v>4369</v>
      </c>
      <c r="D4478" t="s">
        <v>482</v>
      </c>
      <c r="E4478" t="s">
        <v>317</v>
      </c>
      <c r="F4478" t="s">
        <v>370</v>
      </c>
      <c r="G4478" t="s">
        <v>414</v>
      </c>
      <c r="H4478" t="s">
        <v>415</v>
      </c>
      <c r="J4478" t="s">
        <v>334</v>
      </c>
      <c r="K4478" t="s">
        <v>1086</v>
      </c>
      <c r="L4478" t="s">
        <v>15249</v>
      </c>
      <c r="M4478" s="11">
        <v>43118.589155092595</v>
      </c>
      <c r="N4478" s="11">
        <v>43118.589155092595</v>
      </c>
      <c r="O4478" s="11">
        <v>43122.412986111114</v>
      </c>
      <c r="P4478" t="s">
        <v>2124</v>
      </c>
      <c r="Q4478" t="s">
        <v>1452</v>
      </c>
      <c r="R4478" t="s">
        <v>15221</v>
      </c>
      <c r="S4478" t="s">
        <v>2125</v>
      </c>
      <c r="T4478" t="s">
        <v>2126</v>
      </c>
      <c r="U4478">
        <v>16080147</v>
      </c>
      <c r="V4478">
        <v>0</v>
      </c>
      <c r="W4478" t="s">
        <v>2127</v>
      </c>
      <c r="X4478" t="s">
        <v>2125</v>
      </c>
      <c r="Y4478" t="s">
        <v>2126</v>
      </c>
      <c r="Z4478" t="s">
        <v>12460</v>
      </c>
      <c r="AA4478" t="s">
        <v>2137</v>
      </c>
      <c r="AB4478" t="s">
        <v>2127</v>
      </c>
    </row>
    <row r="4479" spans="1:28" x14ac:dyDescent="0.2">
      <c r="A4479">
        <v>16104271</v>
      </c>
      <c r="B4479" t="s">
        <v>1777</v>
      </c>
      <c r="C4479" t="s">
        <v>4566</v>
      </c>
      <c r="D4479" t="s">
        <v>369</v>
      </c>
      <c r="E4479" t="s">
        <v>317</v>
      </c>
      <c r="F4479" t="s">
        <v>370</v>
      </c>
      <c r="G4479" t="s">
        <v>414</v>
      </c>
      <c r="H4479" t="s">
        <v>1777</v>
      </c>
      <c r="J4479" t="s">
        <v>334</v>
      </c>
      <c r="K4479" t="s">
        <v>1086</v>
      </c>
      <c r="L4479" t="s">
        <v>15250</v>
      </c>
      <c r="M4479" s="11">
        <v>43118.508043981485</v>
      </c>
      <c r="N4479" s="11">
        <v>43118.508043981485</v>
      </c>
      <c r="O4479" s="11">
        <v>43119.621041666665</v>
      </c>
      <c r="P4479" t="s">
        <v>2124</v>
      </c>
      <c r="Q4479" t="s">
        <v>1452</v>
      </c>
      <c r="R4479" t="s">
        <v>15221</v>
      </c>
      <c r="S4479" t="s">
        <v>2125</v>
      </c>
      <c r="T4479" t="s">
        <v>2126</v>
      </c>
      <c r="U4479">
        <v>16080147</v>
      </c>
      <c r="V4479">
        <v>0</v>
      </c>
      <c r="W4479" t="s">
        <v>2127</v>
      </c>
      <c r="X4479" t="s">
        <v>2125</v>
      </c>
      <c r="Y4479" t="s">
        <v>2126</v>
      </c>
      <c r="Z4479" t="s">
        <v>634</v>
      </c>
      <c r="AA4479" t="s">
        <v>2137</v>
      </c>
      <c r="AB4479" t="s">
        <v>2127</v>
      </c>
    </row>
    <row r="4480" spans="1:28" x14ac:dyDescent="0.2">
      <c r="A4480">
        <v>16108392</v>
      </c>
      <c r="B4480" t="s">
        <v>15251</v>
      </c>
      <c r="C4480" t="s">
        <v>8311</v>
      </c>
      <c r="D4480" t="s">
        <v>510</v>
      </c>
      <c r="E4480" t="s">
        <v>317</v>
      </c>
      <c r="F4480" t="s">
        <v>370</v>
      </c>
      <c r="G4480" t="s">
        <v>414</v>
      </c>
      <c r="H4480" t="s">
        <v>510</v>
      </c>
      <c r="I4480" t="s">
        <v>317</v>
      </c>
      <c r="J4480" t="s">
        <v>334</v>
      </c>
      <c r="K4480" t="s">
        <v>1492</v>
      </c>
      <c r="L4480" t="s">
        <v>15252</v>
      </c>
      <c r="M4480" s="11">
        <v>43118.711446759262</v>
      </c>
      <c r="N4480" s="11">
        <v>43118.711446759262</v>
      </c>
      <c r="O4480" s="11">
        <v>43122.45894675926</v>
      </c>
      <c r="P4480" t="s">
        <v>2124</v>
      </c>
      <c r="Q4480" t="s">
        <v>1452</v>
      </c>
      <c r="R4480" t="s">
        <v>15221</v>
      </c>
      <c r="S4480" t="s">
        <v>2125</v>
      </c>
      <c r="T4480" t="s">
        <v>2126</v>
      </c>
      <c r="U4480">
        <v>16080147</v>
      </c>
      <c r="V4480">
        <v>0</v>
      </c>
      <c r="W4480" t="s">
        <v>2127</v>
      </c>
      <c r="X4480" t="s">
        <v>2125</v>
      </c>
      <c r="Y4480" t="s">
        <v>2126</v>
      </c>
      <c r="Z4480" t="s">
        <v>10343</v>
      </c>
      <c r="AA4480" t="s">
        <v>2137</v>
      </c>
      <c r="AB4480" t="s">
        <v>2127</v>
      </c>
    </row>
    <row r="4481" spans="1:28" x14ac:dyDescent="0.2">
      <c r="A4481">
        <v>16105982</v>
      </c>
      <c r="B4481" t="s">
        <v>5649</v>
      </c>
      <c r="C4481" t="s">
        <v>2293</v>
      </c>
      <c r="D4481" t="s">
        <v>510</v>
      </c>
      <c r="E4481" t="s">
        <v>317</v>
      </c>
      <c r="F4481" t="s">
        <v>370</v>
      </c>
      <c r="G4481" t="s">
        <v>414</v>
      </c>
      <c r="H4481" t="s">
        <v>510</v>
      </c>
      <c r="I4481" t="s">
        <v>317</v>
      </c>
      <c r="J4481" t="s">
        <v>334</v>
      </c>
      <c r="K4481" t="s">
        <v>1492</v>
      </c>
      <c r="L4481" t="s">
        <v>15253</v>
      </c>
      <c r="M4481" s="11">
        <v>43118.609375</v>
      </c>
      <c r="N4481" s="11">
        <v>43118.609375</v>
      </c>
      <c r="O4481" s="11">
        <v>43126.613819444443</v>
      </c>
      <c r="P4481" t="s">
        <v>2124</v>
      </c>
      <c r="Q4481" t="s">
        <v>1452</v>
      </c>
      <c r="R4481" t="s">
        <v>15221</v>
      </c>
      <c r="S4481" t="s">
        <v>2125</v>
      </c>
      <c r="T4481" t="s">
        <v>2126</v>
      </c>
      <c r="U4481">
        <v>16080147</v>
      </c>
      <c r="V4481">
        <v>0</v>
      </c>
      <c r="W4481" t="s">
        <v>2127</v>
      </c>
      <c r="X4481" t="s">
        <v>2125</v>
      </c>
      <c r="Y4481" t="s">
        <v>2126</v>
      </c>
      <c r="Z4481" t="s">
        <v>5653</v>
      </c>
      <c r="AA4481" t="s">
        <v>2137</v>
      </c>
      <c r="AB4481" t="s">
        <v>2127</v>
      </c>
    </row>
    <row r="4482" spans="1:28" x14ac:dyDescent="0.2">
      <c r="A4482">
        <v>16087241</v>
      </c>
      <c r="B4482" t="s">
        <v>11947</v>
      </c>
      <c r="C4482" t="s">
        <v>4353</v>
      </c>
      <c r="D4482" t="s">
        <v>482</v>
      </c>
      <c r="E4482" t="s">
        <v>317</v>
      </c>
      <c r="F4482" t="s">
        <v>9867</v>
      </c>
      <c r="G4482" t="s">
        <v>370</v>
      </c>
      <c r="H4482" t="s">
        <v>482</v>
      </c>
      <c r="I4482" t="s">
        <v>317</v>
      </c>
      <c r="J4482" t="s">
        <v>334</v>
      </c>
      <c r="K4482" t="s">
        <v>1164</v>
      </c>
      <c r="L4482" t="s">
        <v>15254</v>
      </c>
      <c r="M4482" s="11">
        <v>43116.590543981481</v>
      </c>
      <c r="N4482" s="11">
        <v>43116.590543981481</v>
      </c>
      <c r="O4482" s="11">
        <v>43124.65247685185</v>
      </c>
      <c r="P4482" t="s">
        <v>2124</v>
      </c>
      <c r="Q4482" t="s">
        <v>12332</v>
      </c>
      <c r="R4482" t="s">
        <v>15255</v>
      </c>
      <c r="S4482" t="s">
        <v>2125</v>
      </c>
      <c r="T4482" t="s">
        <v>2126</v>
      </c>
      <c r="U4482">
        <v>16084468</v>
      </c>
      <c r="V4482">
        <v>0</v>
      </c>
      <c r="W4482" t="s">
        <v>2127</v>
      </c>
      <c r="X4482" t="s">
        <v>2125</v>
      </c>
      <c r="Y4482" t="s">
        <v>2126</v>
      </c>
      <c r="Z4482" t="s">
        <v>4356</v>
      </c>
      <c r="AA4482" t="s">
        <v>2137</v>
      </c>
      <c r="AB4482" t="s">
        <v>2127</v>
      </c>
    </row>
    <row r="4483" spans="1:28" x14ac:dyDescent="0.2">
      <c r="A4483">
        <v>16087487</v>
      </c>
      <c r="B4483" t="s">
        <v>11968</v>
      </c>
      <c r="C4483" t="s">
        <v>7296</v>
      </c>
      <c r="D4483" t="s">
        <v>354</v>
      </c>
      <c r="E4483" t="s">
        <v>317</v>
      </c>
      <c r="F4483" t="s">
        <v>9867</v>
      </c>
      <c r="G4483" t="s">
        <v>316</v>
      </c>
      <c r="H4483" t="s">
        <v>354</v>
      </c>
      <c r="I4483" t="s">
        <v>317</v>
      </c>
      <c r="J4483" t="s">
        <v>322</v>
      </c>
      <c r="K4483" t="s">
        <v>1164</v>
      </c>
      <c r="L4483" t="s">
        <v>15256</v>
      </c>
      <c r="M4483" s="11">
        <v>43116.602986111109</v>
      </c>
      <c r="N4483" s="11">
        <v>43116.602986111109</v>
      </c>
      <c r="O4483" s="11">
        <v>43129.611516203702</v>
      </c>
      <c r="P4483" t="s">
        <v>2124</v>
      </c>
      <c r="Q4483" t="s">
        <v>12332</v>
      </c>
      <c r="R4483" t="s">
        <v>15257</v>
      </c>
      <c r="S4483" t="s">
        <v>2125</v>
      </c>
      <c r="T4483" t="s">
        <v>2126</v>
      </c>
      <c r="U4483">
        <v>16087124</v>
      </c>
      <c r="V4483">
        <v>0</v>
      </c>
      <c r="W4483" t="s">
        <v>2127</v>
      </c>
      <c r="X4483" t="s">
        <v>2125</v>
      </c>
      <c r="Y4483" t="s">
        <v>2126</v>
      </c>
      <c r="Z4483" t="s">
        <v>459</v>
      </c>
      <c r="AA4483" t="s">
        <v>2137</v>
      </c>
      <c r="AB4483" t="s">
        <v>2127</v>
      </c>
    </row>
    <row r="4484" spans="1:28" x14ac:dyDescent="0.2">
      <c r="A4484">
        <v>16092067</v>
      </c>
      <c r="B4484" t="s">
        <v>6284</v>
      </c>
      <c r="C4484" t="s">
        <v>5616</v>
      </c>
      <c r="D4484" t="s">
        <v>354</v>
      </c>
      <c r="E4484" t="s">
        <v>317</v>
      </c>
      <c r="F4484" t="s">
        <v>9867</v>
      </c>
      <c r="G4484" t="s">
        <v>316</v>
      </c>
      <c r="H4484" t="s">
        <v>354</v>
      </c>
      <c r="I4484" t="s">
        <v>317</v>
      </c>
      <c r="J4484" t="s">
        <v>334</v>
      </c>
      <c r="K4484" t="s">
        <v>1164</v>
      </c>
      <c r="L4484" t="s">
        <v>15258</v>
      </c>
      <c r="M4484" s="11">
        <v>43117.38013888889</v>
      </c>
      <c r="N4484" s="11">
        <v>43117.38013888889</v>
      </c>
      <c r="O4484" s="11">
        <v>43129.614537037036</v>
      </c>
      <c r="P4484" t="s">
        <v>2124</v>
      </c>
      <c r="Q4484" t="s">
        <v>12332</v>
      </c>
      <c r="R4484" t="s">
        <v>15259</v>
      </c>
      <c r="S4484" t="s">
        <v>2125</v>
      </c>
      <c r="T4484" t="s">
        <v>2126</v>
      </c>
      <c r="U4484">
        <v>16091524</v>
      </c>
      <c r="V4484">
        <v>0</v>
      </c>
      <c r="W4484" t="s">
        <v>2127</v>
      </c>
      <c r="X4484" t="s">
        <v>2125</v>
      </c>
      <c r="Y4484" t="s">
        <v>2126</v>
      </c>
      <c r="Z4484" t="s">
        <v>459</v>
      </c>
      <c r="AA4484" t="s">
        <v>2137</v>
      </c>
      <c r="AB4484" t="s">
        <v>2127</v>
      </c>
    </row>
    <row r="4485" spans="1:28" x14ac:dyDescent="0.2">
      <c r="A4485">
        <v>16091661</v>
      </c>
      <c r="B4485" t="s">
        <v>15260</v>
      </c>
      <c r="C4485" t="s">
        <v>11785</v>
      </c>
      <c r="D4485" t="s">
        <v>482</v>
      </c>
      <c r="E4485" t="s">
        <v>317</v>
      </c>
      <c r="F4485" t="s">
        <v>6875</v>
      </c>
      <c r="G4485" t="s">
        <v>414</v>
      </c>
      <c r="J4485" t="s">
        <v>334</v>
      </c>
      <c r="K4485" t="s">
        <v>496</v>
      </c>
      <c r="L4485" t="s">
        <v>15261</v>
      </c>
      <c r="M4485" s="11">
        <v>43117.339398148149</v>
      </c>
      <c r="N4485" s="11">
        <v>43117.339398148149</v>
      </c>
      <c r="O4485" s="11">
        <v>43124.452557870369</v>
      </c>
      <c r="P4485" t="s">
        <v>2124</v>
      </c>
      <c r="Q4485" t="s">
        <v>6878</v>
      </c>
      <c r="R4485" t="s">
        <v>15262</v>
      </c>
      <c r="S4485" t="s">
        <v>2125</v>
      </c>
      <c r="T4485" t="s">
        <v>2126</v>
      </c>
      <c r="U4485">
        <v>16091627</v>
      </c>
      <c r="V4485">
        <v>0</v>
      </c>
      <c r="W4485" t="s">
        <v>2127</v>
      </c>
      <c r="X4485" t="s">
        <v>2125</v>
      </c>
      <c r="Y4485" t="s">
        <v>2126</v>
      </c>
      <c r="Z4485" t="s">
        <v>4321</v>
      </c>
      <c r="AA4485" t="s">
        <v>2137</v>
      </c>
      <c r="AB4485" t="s">
        <v>2127</v>
      </c>
    </row>
    <row r="4486" spans="1:28" x14ac:dyDescent="0.2">
      <c r="A4486">
        <v>16095406</v>
      </c>
      <c r="B4486" t="s">
        <v>15263</v>
      </c>
      <c r="C4486" t="s">
        <v>15264</v>
      </c>
      <c r="D4486" t="s">
        <v>510</v>
      </c>
      <c r="E4486" t="s">
        <v>317</v>
      </c>
      <c r="F4486" t="s">
        <v>2127</v>
      </c>
      <c r="G4486" t="s">
        <v>9868</v>
      </c>
      <c r="H4486" t="s">
        <v>510</v>
      </c>
      <c r="I4486" t="s">
        <v>317</v>
      </c>
      <c r="J4486" t="s">
        <v>334</v>
      </c>
      <c r="K4486" t="s">
        <v>1164</v>
      </c>
      <c r="L4486" t="s">
        <v>15265</v>
      </c>
      <c r="M4486" s="11">
        <v>43117.528564814813</v>
      </c>
      <c r="N4486" s="11">
        <v>43117.528564814813</v>
      </c>
      <c r="O4486" s="11">
        <v>43124.532743055555</v>
      </c>
      <c r="P4486" t="s">
        <v>2124</v>
      </c>
      <c r="Q4486" t="s">
        <v>15069</v>
      </c>
      <c r="R4486" t="s">
        <v>15266</v>
      </c>
      <c r="S4486" t="s">
        <v>2125</v>
      </c>
      <c r="T4486" t="s">
        <v>2126</v>
      </c>
      <c r="U4486">
        <v>16094304</v>
      </c>
      <c r="V4486">
        <v>0</v>
      </c>
      <c r="W4486" t="s">
        <v>2127</v>
      </c>
      <c r="X4486" t="s">
        <v>2125</v>
      </c>
      <c r="Y4486" t="s">
        <v>2126</v>
      </c>
      <c r="Z4486" t="s">
        <v>8706</v>
      </c>
      <c r="AA4486" t="s">
        <v>2137</v>
      </c>
      <c r="AB4486" t="s">
        <v>2659</v>
      </c>
    </row>
    <row r="4487" spans="1:28" x14ac:dyDescent="0.2">
      <c r="A4487">
        <v>16096057</v>
      </c>
      <c r="B4487" t="s">
        <v>1450</v>
      </c>
      <c r="C4487" t="s">
        <v>15239</v>
      </c>
      <c r="D4487" t="s">
        <v>434</v>
      </c>
      <c r="E4487" t="s">
        <v>317</v>
      </c>
      <c r="F4487" t="s">
        <v>9867</v>
      </c>
      <c r="G4487" t="s">
        <v>370</v>
      </c>
      <c r="H4487" t="s">
        <v>434</v>
      </c>
      <c r="I4487" t="s">
        <v>317</v>
      </c>
      <c r="J4487" t="s">
        <v>334</v>
      </c>
      <c r="K4487" t="s">
        <v>561</v>
      </c>
      <c r="L4487" t="s">
        <v>15267</v>
      </c>
      <c r="M4487" s="11">
        <v>43117.575659722221</v>
      </c>
      <c r="N4487" s="11">
        <v>43117.575659722221</v>
      </c>
      <c r="O4487" s="11">
        <v>43125.356932870367</v>
      </c>
      <c r="P4487" t="s">
        <v>2124</v>
      </c>
      <c r="Q4487" t="s">
        <v>12332</v>
      </c>
      <c r="R4487" t="s">
        <v>15268</v>
      </c>
      <c r="S4487" t="s">
        <v>2125</v>
      </c>
      <c r="T4487" t="s">
        <v>2126</v>
      </c>
      <c r="U4487">
        <v>16095574</v>
      </c>
      <c r="V4487">
        <v>0</v>
      </c>
      <c r="W4487" t="s">
        <v>2127</v>
      </c>
      <c r="X4487" t="s">
        <v>2125</v>
      </c>
      <c r="Y4487" t="s">
        <v>2126</v>
      </c>
      <c r="Z4487" t="s">
        <v>1451</v>
      </c>
      <c r="AA4487" t="s">
        <v>2137</v>
      </c>
      <c r="AB4487" t="s">
        <v>2127</v>
      </c>
    </row>
    <row r="4488" spans="1:28" x14ac:dyDescent="0.2">
      <c r="A4488">
        <v>16096435</v>
      </c>
      <c r="B4488" t="s">
        <v>15269</v>
      </c>
      <c r="C4488" t="s">
        <v>2752</v>
      </c>
      <c r="D4488" t="s">
        <v>510</v>
      </c>
      <c r="E4488" t="s">
        <v>317</v>
      </c>
      <c r="F4488" t="s">
        <v>2366</v>
      </c>
      <c r="G4488" t="s">
        <v>2366</v>
      </c>
      <c r="H4488" t="s">
        <v>510</v>
      </c>
      <c r="I4488" t="s">
        <v>317</v>
      </c>
      <c r="J4488" t="s">
        <v>334</v>
      </c>
      <c r="K4488" t="s">
        <v>1164</v>
      </c>
      <c r="L4488" t="s">
        <v>15270</v>
      </c>
      <c r="M4488" s="11">
        <v>43117.595208333332</v>
      </c>
      <c r="N4488" s="11">
        <v>43117.595208333332</v>
      </c>
      <c r="O4488" s="11">
        <v>43124.599374999998</v>
      </c>
      <c r="P4488" t="s">
        <v>2124</v>
      </c>
      <c r="Q4488" t="s">
        <v>15106</v>
      </c>
      <c r="R4488" t="s">
        <v>15271</v>
      </c>
      <c r="S4488" t="s">
        <v>2125</v>
      </c>
      <c r="T4488" t="s">
        <v>2126</v>
      </c>
      <c r="U4488">
        <v>16096154</v>
      </c>
      <c r="V4488">
        <v>0</v>
      </c>
      <c r="W4488" t="s">
        <v>2127</v>
      </c>
      <c r="X4488" t="s">
        <v>2125</v>
      </c>
      <c r="Y4488" t="s">
        <v>2126</v>
      </c>
      <c r="Z4488" t="s">
        <v>366</v>
      </c>
      <c r="AA4488" t="s">
        <v>2137</v>
      </c>
      <c r="AB4488" t="s">
        <v>2127</v>
      </c>
    </row>
    <row r="4489" spans="1:28" x14ac:dyDescent="0.2">
      <c r="A4489">
        <v>16102170</v>
      </c>
      <c r="B4489" t="s">
        <v>15121</v>
      </c>
      <c r="C4489" t="s">
        <v>14465</v>
      </c>
      <c r="D4489" t="s">
        <v>369</v>
      </c>
      <c r="E4489" t="s">
        <v>317</v>
      </c>
      <c r="F4489" t="s">
        <v>370</v>
      </c>
      <c r="G4489" t="s">
        <v>6822</v>
      </c>
      <c r="H4489" t="s">
        <v>510</v>
      </c>
      <c r="I4489" t="s">
        <v>317</v>
      </c>
      <c r="J4489" t="s">
        <v>430</v>
      </c>
      <c r="K4489" t="s">
        <v>1751</v>
      </c>
      <c r="L4489" t="s">
        <v>15272</v>
      </c>
      <c r="M4489" s="11">
        <v>43118.431134259263</v>
      </c>
      <c r="N4489" s="11">
        <v>43118.431134259263</v>
      </c>
      <c r="O4489" s="11">
        <v>43126.718726851854</v>
      </c>
      <c r="P4489" t="s">
        <v>2124</v>
      </c>
      <c r="Q4489" t="s">
        <v>559</v>
      </c>
      <c r="R4489" t="s">
        <v>15273</v>
      </c>
      <c r="S4489" t="s">
        <v>2125</v>
      </c>
      <c r="T4489" t="s">
        <v>2126</v>
      </c>
      <c r="U4489">
        <v>16102311</v>
      </c>
      <c r="V4489">
        <v>0</v>
      </c>
      <c r="W4489" t="s">
        <v>2127</v>
      </c>
      <c r="X4489" t="s">
        <v>2125</v>
      </c>
      <c r="Y4489" t="s">
        <v>2126</v>
      </c>
      <c r="Z4489" t="s">
        <v>1697</v>
      </c>
      <c r="AA4489" t="s">
        <v>2137</v>
      </c>
      <c r="AB4489" t="s">
        <v>2127</v>
      </c>
    </row>
    <row r="4490" spans="1:28" x14ac:dyDescent="0.2">
      <c r="A4490">
        <v>16112962</v>
      </c>
      <c r="B4490" t="s">
        <v>15274</v>
      </c>
      <c r="C4490" t="s">
        <v>15275</v>
      </c>
      <c r="D4490" t="s">
        <v>510</v>
      </c>
      <c r="E4490" t="s">
        <v>317</v>
      </c>
      <c r="F4490" t="s">
        <v>9867</v>
      </c>
      <c r="G4490" t="s">
        <v>370</v>
      </c>
      <c r="H4490" t="s">
        <v>510</v>
      </c>
      <c r="I4490" t="s">
        <v>317</v>
      </c>
      <c r="J4490" t="s">
        <v>334</v>
      </c>
      <c r="K4490" t="s">
        <v>1164</v>
      </c>
      <c r="L4490" t="s">
        <v>15276</v>
      </c>
      <c r="M4490" s="11">
        <v>43119.500462962962</v>
      </c>
      <c r="N4490" s="11">
        <v>43119.500462962962</v>
      </c>
      <c r="O4490" s="11">
        <v>43126.505474537036</v>
      </c>
      <c r="P4490" t="s">
        <v>2124</v>
      </c>
      <c r="Q4490" t="s">
        <v>12332</v>
      </c>
      <c r="R4490" t="s">
        <v>15277</v>
      </c>
      <c r="S4490" t="s">
        <v>2125</v>
      </c>
      <c r="T4490" t="s">
        <v>2126</v>
      </c>
      <c r="U4490">
        <v>16109701</v>
      </c>
      <c r="V4490">
        <v>0</v>
      </c>
      <c r="W4490" t="s">
        <v>2127</v>
      </c>
      <c r="X4490" t="s">
        <v>2125</v>
      </c>
      <c r="Y4490" t="s">
        <v>2126</v>
      </c>
      <c r="Z4490" t="s">
        <v>1630</v>
      </c>
      <c r="AA4490" t="s">
        <v>2137</v>
      </c>
      <c r="AB4490" t="s">
        <v>2127</v>
      </c>
    </row>
    <row r="4491" spans="1:28" x14ac:dyDescent="0.2">
      <c r="A4491">
        <v>16112352</v>
      </c>
      <c r="B4491" t="s">
        <v>15278</v>
      </c>
      <c r="C4491" t="s">
        <v>15279</v>
      </c>
      <c r="D4491" t="s">
        <v>482</v>
      </c>
      <c r="E4491" t="s">
        <v>317</v>
      </c>
      <c r="F4491" t="s">
        <v>370</v>
      </c>
      <c r="G4491" t="s">
        <v>370</v>
      </c>
      <c r="H4491" t="s">
        <v>482</v>
      </c>
      <c r="I4491" t="s">
        <v>317</v>
      </c>
      <c r="J4491" t="s">
        <v>430</v>
      </c>
      <c r="K4491" t="s">
        <v>1164</v>
      </c>
      <c r="L4491" t="s">
        <v>15280</v>
      </c>
      <c r="M4491" s="11">
        <v>43119.473692129628</v>
      </c>
      <c r="N4491" s="11">
        <v>43119.473692129628</v>
      </c>
      <c r="O4491" s="11">
        <v>43130.682071759256</v>
      </c>
      <c r="P4491" t="s">
        <v>2124</v>
      </c>
      <c r="Q4491" t="s">
        <v>559</v>
      </c>
      <c r="R4491" t="s">
        <v>15281</v>
      </c>
      <c r="S4491" t="s">
        <v>2125</v>
      </c>
      <c r="T4491" t="s">
        <v>2126</v>
      </c>
      <c r="U4491">
        <v>16112665</v>
      </c>
      <c r="V4491">
        <v>0</v>
      </c>
      <c r="W4491" t="s">
        <v>2127</v>
      </c>
      <c r="X4491" t="s">
        <v>2125</v>
      </c>
      <c r="Y4491" t="s">
        <v>2126</v>
      </c>
      <c r="Z4491" t="s">
        <v>4321</v>
      </c>
      <c r="AA4491" t="s">
        <v>2137</v>
      </c>
      <c r="AB4491" t="s">
        <v>2127</v>
      </c>
    </row>
    <row r="4492" spans="1:28" x14ac:dyDescent="0.2">
      <c r="A4492">
        <v>16119676</v>
      </c>
      <c r="B4492" t="s">
        <v>15282</v>
      </c>
      <c r="C4492" t="s">
        <v>3700</v>
      </c>
      <c r="D4492" t="s">
        <v>434</v>
      </c>
      <c r="E4492" t="s">
        <v>317</v>
      </c>
      <c r="F4492" t="s">
        <v>370</v>
      </c>
      <c r="G4492" t="s">
        <v>1623</v>
      </c>
      <c r="J4492" t="s">
        <v>322</v>
      </c>
      <c r="K4492" t="s">
        <v>1218</v>
      </c>
      <c r="L4492" t="s">
        <v>15283</v>
      </c>
      <c r="M4492" s="11">
        <v>43122.336354166669</v>
      </c>
      <c r="N4492" s="11">
        <v>43122.336354166669</v>
      </c>
      <c r="O4492" s="11">
        <v>43129.638321759259</v>
      </c>
      <c r="P4492" t="s">
        <v>2124</v>
      </c>
      <c r="Q4492" t="s">
        <v>483</v>
      </c>
      <c r="R4492" t="s">
        <v>15284</v>
      </c>
      <c r="S4492" t="s">
        <v>2125</v>
      </c>
      <c r="T4492" t="s">
        <v>2126</v>
      </c>
      <c r="U4492">
        <v>16119701</v>
      </c>
      <c r="V4492">
        <v>0</v>
      </c>
      <c r="W4492" t="s">
        <v>2127</v>
      </c>
      <c r="X4492" t="s">
        <v>2125</v>
      </c>
      <c r="Y4492" t="s">
        <v>2126</v>
      </c>
      <c r="Z4492" t="s">
        <v>908</v>
      </c>
      <c r="AA4492" t="s">
        <v>2137</v>
      </c>
      <c r="AB4492" t="s">
        <v>2127</v>
      </c>
    </row>
    <row r="4493" spans="1:28" x14ac:dyDescent="0.2">
      <c r="A4493">
        <v>16119780</v>
      </c>
      <c r="B4493" t="s">
        <v>5442</v>
      </c>
      <c r="C4493" t="s">
        <v>2202</v>
      </c>
      <c r="D4493" t="s">
        <v>443</v>
      </c>
      <c r="E4493" t="s">
        <v>317</v>
      </c>
      <c r="F4493" t="s">
        <v>370</v>
      </c>
      <c r="G4493" t="s">
        <v>1623</v>
      </c>
      <c r="J4493" t="s">
        <v>322</v>
      </c>
      <c r="K4493" t="s">
        <v>1218</v>
      </c>
      <c r="L4493" t="s">
        <v>15193</v>
      </c>
      <c r="M4493" s="11">
        <v>43122.349027777775</v>
      </c>
      <c r="N4493" s="11">
        <v>43122.349027777775</v>
      </c>
      <c r="O4493" s="11">
        <v>43129.629467592589</v>
      </c>
      <c r="P4493" t="s">
        <v>2124</v>
      </c>
      <c r="Q4493" t="s">
        <v>483</v>
      </c>
      <c r="R4493" t="s">
        <v>15284</v>
      </c>
      <c r="S4493" t="s">
        <v>2125</v>
      </c>
      <c r="T4493" t="s">
        <v>2126</v>
      </c>
      <c r="U4493">
        <v>16119701</v>
      </c>
      <c r="V4493">
        <v>0</v>
      </c>
      <c r="W4493" t="s">
        <v>2127</v>
      </c>
      <c r="X4493" t="s">
        <v>2125</v>
      </c>
      <c r="Y4493" t="s">
        <v>2126</v>
      </c>
      <c r="Z4493" t="s">
        <v>2208</v>
      </c>
      <c r="AA4493" t="s">
        <v>2137</v>
      </c>
      <c r="AB4493" t="s">
        <v>2127</v>
      </c>
    </row>
    <row r="4494" spans="1:28" x14ac:dyDescent="0.2">
      <c r="A4494">
        <v>16119699</v>
      </c>
      <c r="B4494" t="s">
        <v>10316</v>
      </c>
      <c r="C4494" t="s">
        <v>10317</v>
      </c>
      <c r="D4494" t="s">
        <v>369</v>
      </c>
      <c r="E4494" t="s">
        <v>317</v>
      </c>
      <c r="F4494" t="s">
        <v>370</v>
      </c>
      <c r="G4494" t="s">
        <v>1623</v>
      </c>
      <c r="H4494" t="s">
        <v>369</v>
      </c>
      <c r="I4494" t="s">
        <v>317</v>
      </c>
      <c r="J4494" t="s">
        <v>430</v>
      </c>
      <c r="K4494" t="s">
        <v>1218</v>
      </c>
      <c r="L4494" t="s">
        <v>15285</v>
      </c>
      <c r="M4494" s="11">
        <v>43122.339097222219</v>
      </c>
      <c r="N4494" s="11">
        <v>43122.339097222219</v>
      </c>
      <c r="O4494" s="11">
        <v>43129.624803240738</v>
      </c>
      <c r="P4494" t="s">
        <v>2124</v>
      </c>
      <c r="Q4494" t="s">
        <v>483</v>
      </c>
      <c r="R4494" t="s">
        <v>15284</v>
      </c>
      <c r="S4494" t="s">
        <v>2125</v>
      </c>
      <c r="T4494" t="s">
        <v>2126</v>
      </c>
      <c r="U4494">
        <v>16119701</v>
      </c>
      <c r="V4494">
        <v>0</v>
      </c>
      <c r="W4494" t="s">
        <v>2127</v>
      </c>
      <c r="X4494" t="s">
        <v>2125</v>
      </c>
      <c r="Y4494" t="s">
        <v>2126</v>
      </c>
      <c r="Z4494" t="s">
        <v>10320</v>
      </c>
      <c r="AA4494" t="s">
        <v>2137</v>
      </c>
      <c r="AB4494" t="s">
        <v>2127</v>
      </c>
    </row>
    <row r="4495" spans="1:28" x14ac:dyDescent="0.2">
      <c r="A4495">
        <v>16119757</v>
      </c>
      <c r="B4495" t="s">
        <v>3908</v>
      </c>
      <c r="C4495" t="s">
        <v>3909</v>
      </c>
      <c r="D4495" t="s">
        <v>468</v>
      </c>
      <c r="E4495" t="s">
        <v>317</v>
      </c>
      <c r="F4495" t="s">
        <v>316</v>
      </c>
      <c r="G4495" t="s">
        <v>1623</v>
      </c>
      <c r="J4495" t="s">
        <v>334</v>
      </c>
      <c r="K4495" t="s">
        <v>1218</v>
      </c>
      <c r="L4495" t="s">
        <v>15286</v>
      </c>
      <c r="M4495" s="11">
        <v>43122.346435185187</v>
      </c>
      <c r="N4495" s="11">
        <v>43122.346435185187</v>
      </c>
      <c r="O4495" s="11">
        <v>43129.518680555557</v>
      </c>
      <c r="P4495" t="s">
        <v>2124</v>
      </c>
      <c r="Q4495" t="s">
        <v>436</v>
      </c>
      <c r="R4495" t="s">
        <v>15284</v>
      </c>
      <c r="S4495" t="s">
        <v>2125</v>
      </c>
      <c r="T4495" t="s">
        <v>2126</v>
      </c>
      <c r="U4495">
        <v>16119701</v>
      </c>
      <c r="V4495">
        <v>0</v>
      </c>
      <c r="W4495" t="s">
        <v>2127</v>
      </c>
      <c r="X4495" t="s">
        <v>2125</v>
      </c>
      <c r="Y4495" t="s">
        <v>2126</v>
      </c>
      <c r="Z4495" t="s">
        <v>433</v>
      </c>
      <c r="AA4495" t="s">
        <v>2137</v>
      </c>
      <c r="AB4495" t="s">
        <v>2127</v>
      </c>
    </row>
    <row r="4496" spans="1:28" x14ac:dyDescent="0.2">
      <c r="A4496">
        <v>16119765</v>
      </c>
      <c r="B4496" t="s">
        <v>4482</v>
      </c>
      <c r="C4496" t="s">
        <v>4483</v>
      </c>
      <c r="D4496" t="s">
        <v>518</v>
      </c>
      <c r="E4496" t="s">
        <v>317</v>
      </c>
      <c r="F4496" t="s">
        <v>370</v>
      </c>
      <c r="G4496" t="s">
        <v>1623</v>
      </c>
      <c r="J4496" t="s">
        <v>322</v>
      </c>
      <c r="K4496" t="s">
        <v>1218</v>
      </c>
      <c r="L4496" t="s">
        <v>15287</v>
      </c>
      <c r="M4496" s="11">
        <v>43122.346990740742</v>
      </c>
      <c r="N4496" s="11">
        <v>43122.346990740742</v>
      </c>
      <c r="O4496" s="11">
        <v>43129.549351851849</v>
      </c>
      <c r="P4496" t="s">
        <v>2124</v>
      </c>
      <c r="Q4496" t="s">
        <v>483</v>
      </c>
      <c r="R4496" t="s">
        <v>15284</v>
      </c>
      <c r="S4496" t="s">
        <v>2125</v>
      </c>
      <c r="T4496" t="s">
        <v>2126</v>
      </c>
      <c r="U4496">
        <v>16119701</v>
      </c>
      <c r="V4496">
        <v>0</v>
      </c>
      <c r="W4496" t="s">
        <v>2127</v>
      </c>
      <c r="X4496" t="s">
        <v>2125</v>
      </c>
      <c r="Y4496" t="s">
        <v>2126</v>
      </c>
      <c r="Z4496" t="s">
        <v>351</v>
      </c>
      <c r="AA4496" t="s">
        <v>2137</v>
      </c>
      <c r="AB4496" t="s">
        <v>2127</v>
      </c>
    </row>
    <row r="4497" spans="1:28" x14ac:dyDescent="0.2">
      <c r="A4497">
        <v>16119771</v>
      </c>
      <c r="B4497" t="s">
        <v>732</v>
      </c>
      <c r="C4497" t="s">
        <v>7605</v>
      </c>
      <c r="D4497" t="s">
        <v>401</v>
      </c>
      <c r="E4497" t="s">
        <v>317</v>
      </c>
      <c r="F4497" t="s">
        <v>370</v>
      </c>
      <c r="G4497" t="s">
        <v>1623</v>
      </c>
      <c r="J4497" t="s">
        <v>430</v>
      </c>
      <c r="K4497" t="s">
        <v>1218</v>
      </c>
      <c r="L4497" t="s">
        <v>15288</v>
      </c>
      <c r="M4497" s="11">
        <v>43122.347997685189</v>
      </c>
      <c r="N4497" s="11">
        <v>43122.347997685189</v>
      </c>
      <c r="O4497" s="11">
        <v>43129.556331018517</v>
      </c>
      <c r="P4497" t="s">
        <v>2124</v>
      </c>
      <c r="Q4497" t="s">
        <v>483</v>
      </c>
      <c r="R4497" t="s">
        <v>15284</v>
      </c>
      <c r="S4497" t="s">
        <v>2125</v>
      </c>
      <c r="T4497" t="s">
        <v>2126</v>
      </c>
      <c r="U4497">
        <v>16119701</v>
      </c>
      <c r="V4497">
        <v>0</v>
      </c>
      <c r="W4497" t="s">
        <v>2127</v>
      </c>
      <c r="X4497" t="s">
        <v>2125</v>
      </c>
      <c r="Y4497" t="s">
        <v>2126</v>
      </c>
      <c r="Z4497" t="s">
        <v>433</v>
      </c>
      <c r="AA4497" t="s">
        <v>2137</v>
      </c>
      <c r="AB4497" t="s">
        <v>2127</v>
      </c>
    </row>
    <row r="4498" spans="1:28" x14ac:dyDescent="0.2">
      <c r="A4498">
        <v>16119772</v>
      </c>
      <c r="B4498" t="s">
        <v>11407</v>
      </c>
      <c r="C4498" t="s">
        <v>11408</v>
      </c>
      <c r="D4498" t="s">
        <v>354</v>
      </c>
      <c r="E4498" t="s">
        <v>317</v>
      </c>
      <c r="F4498" t="s">
        <v>370</v>
      </c>
      <c r="G4498" t="s">
        <v>1623</v>
      </c>
      <c r="J4498" t="s">
        <v>322</v>
      </c>
      <c r="K4498" t="s">
        <v>1218</v>
      </c>
      <c r="L4498" t="s">
        <v>15289</v>
      </c>
      <c r="M4498" s="11">
        <v>43122.348043981481</v>
      </c>
      <c r="N4498" s="11">
        <v>43122.348043981481</v>
      </c>
      <c r="O4498" s="11">
        <v>43129.445081018515</v>
      </c>
      <c r="P4498" t="s">
        <v>2124</v>
      </c>
      <c r="Q4498" t="s">
        <v>483</v>
      </c>
      <c r="R4498" t="s">
        <v>15284</v>
      </c>
      <c r="S4498" t="s">
        <v>2125</v>
      </c>
      <c r="T4498" t="s">
        <v>2126</v>
      </c>
      <c r="U4498">
        <v>16119701</v>
      </c>
      <c r="V4498">
        <v>0</v>
      </c>
      <c r="W4498" t="s">
        <v>2127</v>
      </c>
      <c r="X4498" t="s">
        <v>2125</v>
      </c>
      <c r="Y4498" t="s">
        <v>2126</v>
      </c>
      <c r="Z4498" t="s">
        <v>2050</v>
      </c>
      <c r="AA4498" t="s">
        <v>2137</v>
      </c>
      <c r="AB4498" t="s">
        <v>2127</v>
      </c>
    </row>
    <row r="4499" spans="1:28" x14ac:dyDescent="0.2">
      <c r="A4499">
        <v>16119777</v>
      </c>
      <c r="B4499" t="s">
        <v>15290</v>
      </c>
      <c r="C4499" t="s">
        <v>6246</v>
      </c>
      <c r="D4499" t="s">
        <v>468</v>
      </c>
      <c r="E4499" t="s">
        <v>317</v>
      </c>
      <c r="F4499" t="s">
        <v>316</v>
      </c>
      <c r="G4499" t="s">
        <v>1623</v>
      </c>
      <c r="J4499" t="s">
        <v>334</v>
      </c>
      <c r="K4499" t="s">
        <v>1218</v>
      </c>
      <c r="L4499" t="s">
        <v>15291</v>
      </c>
      <c r="M4499" s="11">
        <v>43122.348703703705</v>
      </c>
      <c r="N4499" s="11">
        <v>43122.348703703705</v>
      </c>
      <c r="O4499" s="11">
        <v>43129.519259259258</v>
      </c>
      <c r="P4499" t="s">
        <v>2124</v>
      </c>
      <c r="Q4499" t="s">
        <v>436</v>
      </c>
      <c r="R4499" t="s">
        <v>15284</v>
      </c>
      <c r="S4499" t="s">
        <v>2125</v>
      </c>
      <c r="T4499" t="s">
        <v>2126</v>
      </c>
      <c r="U4499">
        <v>16119701</v>
      </c>
      <c r="V4499">
        <v>0</v>
      </c>
      <c r="W4499" t="s">
        <v>2127</v>
      </c>
      <c r="X4499" t="s">
        <v>2125</v>
      </c>
      <c r="Y4499" t="s">
        <v>2126</v>
      </c>
      <c r="Z4499" t="s">
        <v>433</v>
      </c>
      <c r="AA4499" t="s">
        <v>2137</v>
      </c>
      <c r="AB4499" t="s">
        <v>2127</v>
      </c>
    </row>
    <row r="4500" spans="1:28" x14ac:dyDescent="0.2">
      <c r="A4500">
        <v>16119778</v>
      </c>
      <c r="B4500" t="s">
        <v>15292</v>
      </c>
      <c r="C4500" t="s">
        <v>15293</v>
      </c>
      <c r="D4500" t="s">
        <v>518</v>
      </c>
      <c r="E4500" t="s">
        <v>317</v>
      </c>
      <c r="F4500" t="s">
        <v>370</v>
      </c>
      <c r="G4500" t="s">
        <v>1623</v>
      </c>
      <c r="J4500" t="s">
        <v>322</v>
      </c>
      <c r="K4500" t="s">
        <v>1218</v>
      </c>
      <c r="L4500" t="s">
        <v>15294</v>
      </c>
      <c r="M4500" s="11">
        <v>43122.348715277774</v>
      </c>
      <c r="N4500" s="11">
        <v>43122.348715277774</v>
      </c>
      <c r="O4500" s="11">
        <v>43129.576608796298</v>
      </c>
      <c r="P4500" t="s">
        <v>2124</v>
      </c>
      <c r="Q4500" t="s">
        <v>483</v>
      </c>
      <c r="R4500" t="s">
        <v>15284</v>
      </c>
      <c r="S4500" t="s">
        <v>2125</v>
      </c>
      <c r="T4500" t="s">
        <v>2126</v>
      </c>
      <c r="U4500">
        <v>16119701</v>
      </c>
      <c r="V4500">
        <v>0</v>
      </c>
      <c r="W4500" t="s">
        <v>2127</v>
      </c>
      <c r="X4500" t="s">
        <v>2125</v>
      </c>
      <c r="Y4500" t="s">
        <v>2126</v>
      </c>
      <c r="Z4500" t="s">
        <v>433</v>
      </c>
      <c r="AA4500" t="s">
        <v>2137</v>
      </c>
      <c r="AB4500" t="s">
        <v>2127</v>
      </c>
    </row>
    <row r="4501" spans="1:28" x14ac:dyDescent="0.2">
      <c r="A4501">
        <v>16119710</v>
      </c>
      <c r="B4501" t="s">
        <v>7387</v>
      </c>
      <c r="C4501" t="s">
        <v>3363</v>
      </c>
      <c r="D4501" t="s">
        <v>401</v>
      </c>
      <c r="E4501" t="s">
        <v>317</v>
      </c>
      <c r="F4501" t="s">
        <v>370</v>
      </c>
      <c r="G4501" t="s">
        <v>1623</v>
      </c>
      <c r="J4501" t="s">
        <v>430</v>
      </c>
      <c r="K4501" t="s">
        <v>1218</v>
      </c>
      <c r="L4501" t="s">
        <v>15295</v>
      </c>
      <c r="M4501" s="11">
        <v>43122.340555555558</v>
      </c>
      <c r="N4501" s="11">
        <v>43122.340555555558</v>
      </c>
      <c r="O4501" s="11">
        <v>43129.658819444441</v>
      </c>
      <c r="P4501" t="s">
        <v>2124</v>
      </c>
      <c r="Q4501" t="s">
        <v>483</v>
      </c>
      <c r="R4501" t="s">
        <v>15284</v>
      </c>
      <c r="S4501" t="s">
        <v>2125</v>
      </c>
      <c r="T4501" t="s">
        <v>2126</v>
      </c>
      <c r="U4501">
        <v>16119701</v>
      </c>
      <c r="V4501">
        <v>0</v>
      </c>
      <c r="W4501" t="s">
        <v>2127</v>
      </c>
      <c r="X4501" t="s">
        <v>2125</v>
      </c>
      <c r="Y4501" t="s">
        <v>2126</v>
      </c>
      <c r="Z4501" t="s">
        <v>433</v>
      </c>
      <c r="AA4501" t="s">
        <v>2137</v>
      </c>
      <c r="AB4501" t="s">
        <v>2127</v>
      </c>
    </row>
    <row r="4502" spans="1:28" x14ac:dyDescent="0.2">
      <c r="A4502">
        <v>16119713</v>
      </c>
      <c r="B4502" t="s">
        <v>15296</v>
      </c>
      <c r="C4502" t="s">
        <v>12315</v>
      </c>
      <c r="D4502" t="s">
        <v>518</v>
      </c>
      <c r="E4502" t="s">
        <v>317</v>
      </c>
      <c r="F4502" t="s">
        <v>370</v>
      </c>
      <c r="G4502" t="s">
        <v>1623</v>
      </c>
      <c r="J4502" t="s">
        <v>322</v>
      </c>
      <c r="K4502" t="s">
        <v>1218</v>
      </c>
      <c r="L4502" t="s">
        <v>15297</v>
      </c>
      <c r="M4502" s="11">
        <v>43122.340740740743</v>
      </c>
      <c r="N4502" s="11">
        <v>43122.340740740743</v>
      </c>
      <c r="O4502" s="11">
        <v>43129.538541666669</v>
      </c>
      <c r="P4502" t="s">
        <v>2124</v>
      </c>
      <c r="Q4502" t="s">
        <v>483</v>
      </c>
      <c r="R4502" t="s">
        <v>15284</v>
      </c>
      <c r="S4502" t="s">
        <v>2125</v>
      </c>
      <c r="T4502" t="s">
        <v>2126</v>
      </c>
      <c r="U4502">
        <v>16119701</v>
      </c>
      <c r="V4502">
        <v>0</v>
      </c>
      <c r="W4502" t="s">
        <v>2127</v>
      </c>
      <c r="X4502" t="s">
        <v>2125</v>
      </c>
      <c r="Y4502" t="s">
        <v>2126</v>
      </c>
      <c r="Z4502" t="s">
        <v>433</v>
      </c>
      <c r="AA4502" t="s">
        <v>2137</v>
      </c>
      <c r="AB4502" t="s">
        <v>2127</v>
      </c>
    </row>
    <row r="4503" spans="1:28" x14ac:dyDescent="0.2">
      <c r="A4503">
        <v>16119717</v>
      </c>
      <c r="B4503" t="s">
        <v>13701</v>
      </c>
      <c r="C4503" t="s">
        <v>7206</v>
      </c>
      <c r="D4503" t="s">
        <v>392</v>
      </c>
      <c r="E4503" t="s">
        <v>317</v>
      </c>
      <c r="F4503" t="s">
        <v>370</v>
      </c>
      <c r="G4503" t="s">
        <v>1623</v>
      </c>
      <c r="H4503" t="s">
        <v>13701</v>
      </c>
      <c r="J4503" t="s">
        <v>430</v>
      </c>
      <c r="K4503" t="s">
        <v>1218</v>
      </c>
      <c r="L4503" t="s">
        <v>15298</v>
      </c>
      <c r="M4503" s="11">
        <v>43122.341273148151</v>
      </c>
      <c r="N4503" s="11">
        <v>43122.341273148151</v>
      </c>
      <c r="O4503" s="11">
        <v>43122.552094907405</v>
      </c>
      <c r="P4503" t="s">
        <v>2124</v>
      </c>
      <c r="Q4503" t="s">
        <v>483</v>
      </c>
      <c r="R4503" t="s">
        <v>15284</v>
      </c>
      <c r="S4503" t="s">
        <v>2125</v>
      </c>
      <c r="T4503" t="s">
        <v>2126</v>
      </c>
      <c r="U4503">
        <v>16119701</v>
      </c>
      <c r="V4503">
        <v>0</v>
      </c>
      <c r="W4503" t="s">
        <v>2127</v>
      </c>
      <c r="X4503" t="s">
        <v>2125</v>
      </c>
      <c r="Y4503" t="s">
        <v>2126</v>
      </c>
      <c r="Z4503" t="s">
        <v>433</v>
      </c>
      <c r="AA4503" t="s">
        <v>2137</v>
      </c>
      <c r="AB4503" t="s">
        <v>2127</v>
      </c>
    </row>
    <row r="4504" spans="1:28" x14ac:dyDescent="0.2">
      <c r="A4504">
        <v>16119718</v>
      </c>
      <c r="B4504" t="s">
        <v>10570</v>
      </c>
      <c r="C4504" t="s">
        <v>5766</v>
      </c>
      <c r="D4504" t="s">
        <v>468</v>
      </c>
      <c r="E4504" t="s">
        <v>317</v>
      </c>
      <c r="F4504" t="s">
        <v>316</v>
      </c>
      <c r="G4504" t="s">
        <v>1623</v>
      </c>
      <c r="J4504" t="s">
        <v>334</v>
      </c>
      <c r="K4504" t="s">
        <v>1218</v>
      </c>
      <c r="L4504" t="s">
        <v>15299</v>
      </c>
      <c r="M4504" s="11">
        <v>43122.341284722221</v>
      </c>
      <c r="N4504" s="11">
        <v>43122.341284722221</v>
      </c>
      <c r="O4504" s="11">
        <v>43129.497002314813</v>
      </c>
      <c r="P4504" t="s">
        <v>2124</v>
      </c>
      <c r="Q4504" t="s">
        <v>436</v>
      </c>
      <c r="R4504" t="s">
        <v>15284</v>
      </c>
      <c r="S4504" t="s">
        <v>2125</v>
      </c>
      <c r="T4504" t="s">
        <v>2126</v>
      </c>
      <c r="U4504">
        <v>16119701</v>
      </c>
      <c r="V4504">
        <v>0</v>
      </c>
      <c r="W4504" t="s">
        <v>2127</v>
      </c>
      <c r="X4504" t="s">
        <v>2125</v>
      </c>
      <c r="Y4504" t="s">
        <v>2126</v>
      </c>
      <c r="Z4504" t="s">
        <v>433</v>
      </c>
      <c r="AA4504" t="s">
        <v>2137</v>
      </c>
      <c r="AB4504" t="s">
        <v>2127</v>
      </c>
    </row>
    <row r="4505" spans="1:28" x14ac:dyDescent="0.2">
      <c r="A4505">
        <v>16119719</v>
      </c>
      <c r="B4505" t="s">
        <v>15207</v>
      </c>
      <c r="C4505" t="s">
        <v>15208</v>
      </c>
      <c r="D4505" t="s">
        <v>369</v>
      </c>
      <c r="E4505" t="s">
        <v>317</v>
      </c>
      <c r="F4505" t="s">
        <v>370</v>
      </c>
      <c r="G4505" t="s">
        <v>1623</v>
      </c>
      <c r="H4505" t="s">
        <v>369</v>
      </c>
      <c r="I4505" t="s">
        <v>317</v>
      </c>
      <c r="J4505" t="s">
        <v>430</v>
      </c>
      <c r="K4505" t="s">
        <v>1218</v>
      </c>
      <c r="L4505" t="s">
        <v>15300</v>
      </c>
      <c r="M4505" s="11">
        <v>43122.341400462959</v>
      </c>
      <c r="N4505" s="11">
        <v>43122.341400462959</v>
      </c>
      <c r="O4505" s="11">
        <v>43123.345625000002</v>
      </c>
      <c r="P4505" t="s">
        <v>2124</v>
      </c>
      <c r="Q4505" t="s">
        <v>483</v>
      </c>
      <c r="R4505" t="s">
        <v>15284</v>
      </c>
      <c r="S4505" t="s">
        <v>2125</v>
      </c>
      <c r="T4505" t="s">
        <v>2126</v>
      </c>
      <c r="U4505">
        <v>16119701</v>
      </c>
      <c r="V4505">
        <v>0</v>
      </c>
      <c r="W4505" t="s">
        <v>2127</v>
      </c>
      <c r="X4505" t="s">
        <v>2125</v>
      </c>
      <c r="Y4505" t="s">
        <v>2126</v>
      </c>
      <c r="Z4505" t="s">
        <v>1059</v>
      </c>
      <c r="AA4505" t="s">
        <v>2137</v>
      </c>
      <c r="AB4505" t="s">
        <v>2127</v>
      </c>
    </row>
    <row r="4506" spans="1:28" x14ac:dyDescent="0.2">
      <c r="A4506">
        <v>16119728</v>
      </c>
      <c r="B4506" t="s">
        <v>594</v>
      </c>
      <c r="C4506" t="s">
        <v>3374</v>
      </c>
      <c r="D4506" t="s">
        <v>401</v>
      </c>
      <c r="E4506" t="s">
        <v>317</v>
      </c>
      <c r="F4506" t="s">
        <v>370</v>
      </c>
      <c r="G4506" t="s">
        <v>1623</v>
      </c>
      <c r="J4506" t="s">
        <v>430</v>
      </c>
      <c r="K4506" t="s">
        <v>1218</v>
      </c>
      <c r="L4506" t="s">
        <v>15301</v>
      </c>
      <c r="M4506" s="11">
        <v>43122.342847222222</v>
      </c>
      <c r="N4506" s="11">
        <v>43122.342847222222</v>
      </c>
      <c r="O4506" s="11">
        <v>43129.61</v>
      </c>
      <c r="P4506" t="s">
        <v>2124</v>
      </c>
      <c r="Q4506" t="s">
        <v>483</v>
      </c>
      <c r="R4506" t="s">
        <v>15284</v>
      </c>
      <c r="S4506" t="s">
        <v>2125</v>
      </c>
      <c r="T4506" t="s">
        <v>2126</v>
      </c>
      <c r="U4506">
        <v>16119701</v>
      </c>
      <c r="V4506">
        <v>0</v>
      </c>
      <c r="W4506" t="s">
        <v>2127</v>
      </c>
      <c r="X4506" t="s">
        <v>2125</v>
      </c>
      <c r="Y4506" t="s">
        <v>2126</v>
      </c>
      <c r="Z4506" t="s">
        <v>433</v>
      </c>
      <c r="AA4506" t="s">
        <v>2137</v>
      </c>
      <c r="AB4506" t="s">
        <v>2127</v>
      </c>
    </row>
    <row r="4507" spans="1:28" x14ac:dyDescent="0.2">
      <c r="A4507">
        <v>16119731</v>
      </c>
      <c r="B4507" t="s">
        <v>3652</v>
      </c>
      <c r="C4507" t="s">
        <v>3653</v>
      </c>
      <c r="D4507" t="s">
        <v>550</v>
      </c>
      <c r="E4507" t="s">
        <v>317</v>
      </c>
      <c r="F4507" t="s">
        <v>316</v>
      </c>
      <c r="G4507" t="s">
        <v>1623</v>
      </c>
      <c r="J4507" t="s">
        <v>334</v>
      </c>
      <c r="K4507" t="s">
        <v>1642</v>
      </c>
      <c r="L4507" t="s">
        <v>15302</v>
      </c>
      <c r="M4507" s="11">
        <v>43122.343263888892</v>
      </c>
      <c r="N4507" s="11">
        <v>43122.343263888892</v>
      </c>
      <c r="O4507" s="11">
        <v>43129.493831018517</v>
      </c>
      <c r="P4507" t="s">
        <v>2124</v>
      </c>
      <c r="Q4507" t="s">
        <v>436</v>
      </c>
      <c r="R4507" t="s">
        <v>15284</v>
      </c>
      <c r="S4507" t="s">
        <v>2125</v>
      </c>
      <c r="T4507" t="s">
        <v>2126</v>
      </c>
      <c r="U4507">
        <v>16119701</v>
      </c>
      <c r="V4507">
        <v>0</v>
      </c>
      <c r="W4507" t="s">
        <v>2127</v>
      </c>
      <c r="X4507" t="s">
        <v>2125</v>
      </c>
      <c r="Y4507" t="s">
        <v>2126</v>
      </c>
      <c r="Z4507" t="s">
        <v>433</v>
      </c>
      <c r="AA4507" t="s">
        <v>2137</v>
      </c>
      <c r="AB4507" t="s">
        <v>2127</v>
      </c>
    </row>
    <row r="4508" spans="1:28" x14ac:dyDescent="0.2">
      <c r="A4508">
        <v>16119734</v>
      </c>
      <c r="B4508" t="s">
        <v>14926</v>
      </c>
      <c r="C4508" t="s">
        <v>14927</v>
      </c>
      <c r="D4508" t="s">
        <v>518</v>
      </c>
      <c r="E4508" t="s">
        <v>317</v>
      </c>
      <c r="F4508" t="s">
        <v>370</v>
      </c>
      <c r="G4508" t="s">
        <v>1623</v>
      </c>
      <c r="J4508" t="s">
        <v>322</v>
      </c>
      <c r="K4508" t="s">
        <v>1218</v>
      </c>
      <c r="L4508" t="s">
        <v>15303</v>
      </c>
      <c r="M4508" s="11">
        <v>43122.344027777777</v>
      </c>
      <c r="N4508" s="11">
        <v>43122.344027777777</v>
      </c>
      <c r="O4508" s="11">
        <v>43129.499594907407</v>
      </c>
      <c r="P4508" t="s">
        <v>2124</v>
      </c>
      <c r="Q4508" t="s">
        <v>483</v>
      </c>
      <c r="R4508" t="s">
        <v>15284</v>
      </c>
      <c r="S4508" t="s">
        <v>2125</v>
      </c>
      <c r="T4508" t="s">
        <v>2126</v>
      </c>
      <c r="U4508">
        <v>16119701</v>
      </c>
      <c r="V4508">
        <v>0</v>
      </c>
      <c r="W4508" t="s">
        <v>2127</v>
      </c>
      <c r="X4508" t="s">
        <v>2125</v>
      </c>
      <c r="Y4508" t="s">
        <v>2126</v>
      </c>
      <c r="Z4508" t="s">
        <v>433</v>
      </c>
      <c r="AA4508" t="s">
        <v>2137</v>
      </c>
      <c r="AB4508" t="s">
        <v>2127</v>
      </c>
    </row>
    <row r="4509" spans="1:28" x14ac:dyDescent="0.2">
      <c r="A4509">
        <v>16119739</v>
      </c>
      <c r="B4509" t="s">
        <v>15304</v>
      </c>
      <c r="C4509" t="s">
        <v>15305</v>
      </c>
      <c r="D4509" t="s">
        <v>468</v>
      </c>
      <c r="E4509" t="s">
        <v>317</v>
      </c>
      <c r="F4509" t="s">
        <v>316</v>
      </c>
      <c r="G4509" t="s">
        <v>1623</v>
      </c>
      <c r="J4509" t="s">
        <v>334</v>
      </c>
      <c r="K4509" t="s">
        <v>1218</v>
      </c>
      <c r="L4509" t="s">
        <v>15306</v>
      </c>
      <c r="M4509" s="11">
        <v>43122.344293981485</v>
      </c>
      <c r="N4509" s="11">
        <v>43122.344293981485</v>
      </c>
      <c r="O4509" s="11">
        <v>43129.516851851855</v>
      </c>
      <c r="P4509" t="s">
        <v>2124</v>
      </c>
      <c r="Q4509" t="s">
        <v>436</v>
      </c>
      <c r="R4509" t="s">
        <v>15284</v>
      </c>
      <c r="S4509" t="s">
        <v>2125</v>
      </c>
      <c r="T4509" t="s">
        <v>2126</v>
      </c>
      <c r="U4509">
        <v>16119701</v>
      </c>
      <c r="V4509">
        <v>0</v>
      </c>
      <c r="W4509" t="s">
        <v>2127</v>
      </c>
      <c r="X4509" t="s">
        <v>2125</v>
      </c>
      <c r="Y4509" t="s">
        <v>2126</v>
      </c>
      <c r="Z4509" t="s">
        <v>433</v>
      </c>
      <c r="AA4509" t="s">
        <v>2137</v>
      </c>
      <c r="AB4509" t="s">
        <v>2127</v>
      </c>
    </row>
    <row r="4510" spans="1:28" x14ac:dyDescent="0.2">
      <c r="A4510">
        <v>16119744</v>
      </c>
      <c r="B4510" t="s">
        <v>3969</v>
      </c>
      <c r="C4510" t="s">
        <v>2977</v>
      </c>
      <c r="D4510" t="s">
        <v>401</v>
      </c>
      <c r="E4510" t="s">
        <v>317</v>
      </c>
      <c r="F4510" t="s">
        <v>370</v>
      </c>
      <c r="G4510" t="s">
        <v>1623</v>
      </c>
      <c r="J4510" t="s">
        <v>430</v>
      </c>
      <c r="K4510" t="s">
        <v>1218</v>
      </c>
      <c r="L4510" t="s">
        <v>15307</v>
      </c>
      <c r="M4510" s="11">
        <v>43122.345300925925</v>
      </c>
      <c r="N4510" s="11">
        <v>43122.345300925925</v>
      </c>
      <c r="O4510" s="11">
        <v>43129.587766203702</v>
      </c>
      <c r="P4510" t="s">
        <v>2124</v>
      </c>
      <c r="Q4510" t="s">
        <v>483</v>
      </c>
      <c r="R4510" t="s">
        <v>15284</v>
      </c>
      <c r="S4510" t="s">
        <v>2125</v>
      </c>
      <c r="T4510" t="s">
        <v>2126</v>
      </c>
      <c r="U4510">
        <v>16119701</v>
      </c>
      <c r="V4510">
        <v>0</v>
      </c>
      <c r="W4510" t="s">
        <v>2127</v>
      </c>
      <c r="X4510" t="s">
        <v>2125</v>
      </c>
      <c r="Y4510" t="s">
        <v>2126</v>
      </c>
      <c r="Z4510" t="s">
        <v>433</v>
      </c>
      <c r="AA4510" t="s">
        <v>2137</v>
      </c>
      <c r="AB4510" t="s">
        <v>2127</v>
      </c>
    </row>
    <row r="4511" spans="1:28" x14ac:dyDescent="0.2">
      <c r="A4511">
        <v>16119746</v>
      </c>
      <c r="B4511" t="s">
        <v>15308</v>
      </c>
      <c r="C4511" t="s">
        <v>14069</v>
      </c>
      <c r="D4511" t="s">
        <v>369</v>
      </c>
      <c r="E4511" t="s">
        <v>317</v>
      </c>
      <c r="F4511" t="s">
        <v>370</v>
      </c>
      <c r="G4511" t="s">
        <v>1623</v>
      </c>
      <c r="H4511" t="s">
        <v>369</v>
      </c>
      <c r="I4511" t="s">
        <v>317</v>
      </c>
      <c r="J4511" t="s">
        <v>430</v>
      </c>
      <c r="K4511" t="s">
        <v>1218</v>
      </c>
      <c r="L4511" t="s">
        <v>15309</v>
      </c>
      <c r="M4511" s="11">
        <v>43122.345763888887</v>
      </c>
      <c r="N4511" s="11">
        <v>43122.345763888887</v>
      </c>
      <c r="O4511" s="11">
        <v>43129.575937499998</v>
      </c>
      <c r="P4511" t="s">
        <v>2124</v>
      </c>
      <c r="Q4511" t="s">
        <v>483</v>
      </c>
      <c r="R4511" t="s">
        <v>15284</v>
      </c>
      <c r="S4511" t="s">
        <v>2125</v>
      </c>
      <c r="T4511" t="s">
        <v>2126</v>
      </c>
      <c r="U4511">
        <v>16119701</v>
      </c>
      <c r="V4511">
        <v>0</v>
      </c>
      <c r="W4511" t="s">
        <v>2127</v>
      </c>
      <c r="X4511" t="s">
        <v>2125</v>
      </c>
      <c r="Y4511" t="s">
        <v>2126</v>
      </c>
      <c r="Z4511" t="s">
        <v>922</v>
      </c>
      <c r="AA4511" t="s">
        <v>2137</v>
      </c>
      <c r="AB4511" t="s">
        <v>2127</v>
      </c>
    </row>
    <row r="4512" spans="1:28" x14ac:dyDescent="0.2">
      <c r="A4512">
        <v>16119750</v>
      </c>
      <c r="B4512" t="s">
        <v>7877</v>
      </c>
      <c r="C4512" t="s">
        <v>7878</v>
      </c>
      <c r="D4512" t="s">
        <v>550</v>
      </c>
      <c r="E4512" t="s">
        <v>317</v>
      </c>
      <c r="F4512" t="s">
        <v>316</v>
      </c>
      <c r="G4512" t="s">
        <v>1623</v>
      </c>
      <c r="H4512" t="s">
        <v>7877</v>
      </c>
      <c r="J4512" t="s">
        <v>334</v>
      </c>
      <c r="K4512" t="s">
        <v>1642</v>
      </c>
      <c r="L4512" t="s">
        <v>15310</v>
      </c>
      <c r="M4512" s="11">
        <v>43122.345891203702</v>
      </c>
      <c r="N4512" s="11">
        <v>43122.345891203702</v>
      </c>
      <c r="O4512" s="11">
        <v>43122.645462962966</v>
      </c>
      <c r="P4512" t="s">
        <v>2124</v>
      </c>
      <c r="Q4512" t="s">
        <v>436</v>
      </c>
      <c r="R4512" t="s">
        <v>15284</v>
      </c>
      <c r="S4512" t="s">
        <v>2125</v>
      </c>
      <c r="T4512" t="s">
        <v>2126</v>
      </c>
      <c r="U4512">
        <v>16119701</v>
      </c>
      <c r="V4512">
        <v>0</v>
      </c>
      <c r="W4512" t="s">
        <v>2127</v>
      </c>
      <c r="X4512" t="s">
        <v>2125</v>
      </c>
      <c r="Y4512" t="s">
        <v>2126</v>
      </c>
      <c r="Z4512" t="s">
        <v>433</v>
      </c>
      <c r="AA4512" t="s">
        <v>2137</v>
      </c>
      <c r="AB4512" t="s">
        <v>2127</v>
      </c>
    </row>
    <row r="4513" spans="1:28" x14ac:dyDescent="0.2">
      <c r="A4513">
        <v>16120289</v>
      </c>
      <c r="B4513" t="s">
        <v>15311</v>
      </c>
      <c r="C4513" t="s">
        <v>5654</v>
      </c>
      <c r="D4513" t="s">
        <v>369</v>
      </c>
      <c r="E4513" t="s">
        <v>317</v>
      </c>
      <c r="F4513" t="s">
        <v>370</v>
      </c>
      <c r="G4513" t="s">
        <v>1623</v>
      </c>
      <c r="H4513" t="s">
        <v>369</v>
      </c>
      <c r="I4513" t="s">
        <v>317</v>
      </c>
      <c r="J4513" t="s">
        <v>430</v>
      </c>
      <c r="K4513" t="s">
        <v>1218</v>
      </c>
      <c r="L4513" t="s">
        <v>15312</v>
      </c>
      <c r="M4513" s="11">
        <v>43122.380590277775</v>
      </c>
      <c r="N4513" s="11">
        <v>43122.380590277775</v>
      </c>
      <c r="O4513" s="11">
        <v>43122.737488425926</v>
      </c>
      <c r="P4513" t="s">
        <v>2124</v>
      </c>
      <c r="Q4513" t="s">
        <v>483</v>
      </c>
      <c r="R4513" t="s">
        <v>15284</v>
      </c>
      <c r="S4513" t="s">
        <v>2125</v>
      </c>
      <c r="T4513" t="s">
        <v>2126</v>
      </c>
      <c r="U4513">
        <v>16119701</v>
      </c>
      <c r="V4513">
        <v>0</v>
      </c>
      <c r="W4513" t="s">
        <v>2127</v>
      </c>
      <c r="X4513" t="s">
        <v>2125</v>
      </c>
      <c r="Y4513" t="s">
        <v>2126</v>
      </c>
      <c r="Z4513" t="s">
        <v>481</v>
      </c>
      <c r="AA4513" t="s">
        <v>2137</v>
      </c>
      <c r="AB4513" t="s">
        <v>2127</v>
      </c>
    </row>
    <row r="4514" spans="1:28" x14ac:dyDescent="0.2">
      <c r="A4514">
        <v>16120275</v>
      </c>
      <c r="B4514" t="s">
        <v>15313</v>
      </c>
      <c r="C4514" t="s">
        <v>15314</v>
      </c>
      <c r="D4514" t="s">
        <v>510</v>
      </c>
      <c r="E4514" t="s">
        <v>317</v>
      </c>
      <c r="F4514" t="s">
        <v>370</v>
      </c>
      <c r="G4514" t="s">
        <v>1623</v>
      </c>
      <c r="J4514" t="s">
        <v>430</v>
      </c>
      <c r="K4514" t="s">
        <v>1218</v>
      </c>
      <c r="L4514" t="s">
        <v>15315</v>
      </c>
      <c r="M4514" s="11">
        <v>43122.379837962966</v>
      </c>
      <c r="N4514" s="11">
        <v>43122.379837962966</v>
      </c>
      <c r="O4514" s="11">
        <v>43129.645509259259</v>
      </c>
      <c r="P4514" t="s">
        <v>2124</v>
      </c>
      <c r="Q4514" t="s">
        <v>483</v>
      </c>
      <c r="R4514" t="s">
        <v>15284</v>
      </c>
      <c r="S4514" t="s">
        <v>2125</v>
      </c>
      <c r="T4514" t="s">
        <v>2126</v>
      </c>
      <c r="U4514">
        <v>16119701</v>
      </c>
      <c r="V4514">
        <v>0</v>
      </c>
      <c r="W4514" t="s">
        <v>2127</v>
      </c>
      <c r="X4514" t="s">
        <v>2125</v>
      </c>
      <c r="Y4514" t="s">
        <v>2126</v>
      </c>
      <c r="Z4514" t="s">
        <v>4829</v>
      </c>
      <c r="AA4514" t="s">
        <v>2137</v>
      </c>
      <c r="AB4514" t="s">
        <v>2127</v>
      </c>
    </row>
    <row r="4515" spans="1:28" x14ac:dyDescent="0.2">
      <c r="A4515">
        <v>16120276</v>
      </c>
      <c r="B4515" t="s">
        <v>7988</v>
      </c>
      <c r="C4515" t="s">
        <v>8855</v>
      </c>
      <c r="D4515" t="s">
        <v>482</v>
      </c>
      <c r="E4515" t="s">
        <v>317</v>
      </c>
      <c r="F4515" t="s">
        <v>370</v>
      </c>
      <c r="G4515" t="s">
        <v>1623</v>
      </c>
      <c r="H4515" t="s">
        <v>7988</v>
      </c>
      <c r="J4515" t="s">
        <v>430</v>
      </c>
      <c r="K4515" t="s">
        <v>1218</v>
      </c>
      <c r="L4515" t="s">
        <v>15316</v>
      </c>
      <c r="M4515" s="11">
        <v>43122.379895833335</v>
      </c>
      <c r="N4515" s="11">
        <v>43122.379895833335</v>
      </c>
      <c r="O4515" s="11">
        <v>43124.353379629632</v>
      </c>
      <c r="P4515" t="s">
        <v>2124</v>
      </c>
      <c r="Q4515" t="s">
        <v>483</v>
      </c>
      <c r="R4515" t="s">
        <v>15284</v>
      </c>
      <c r="S4515" t="s">
        <v>2125</v>
      </c>
      <c r="T4515" t="s">
        <v>2126</v>
      </c>
      <c r="U4515">
        <v>16119701</v>
      </c>
      <c r="V4515">
        <v>0</v>
      </c>
      <c r="W4515" t="s">
        <v>2127</v>
      </c>
      <c r="X4515" t="s">
        <v>2125</v>
      </c>
      <c r="Y4515" t="s">
        <v>2126</v>
      </c>
      <c r="Z4515" t="s">
        <v>1309</v>
      </c>
      <c r="AA4515" t="s">
        <v>2137</v>
      </c>
      <c r="AB4515" t="s">
        <v>2127</v>
      </c>
    </row>
    <row r="4516" spans="1:28" x14ac:dyDescent="0.2">
      <c r="A4516">
        <v>16120244</v>
      </c>
      <c r="B4516" t="s">
        <v>15317</v>
      </c>
      <c r="C4516" t="s">
        <v>8855</v>
      </c>
      <c r="D4516" t="s">
        <v>482</v>
      </c>
      <c r="E4516" t="s">
        <v>317</v>
      </c>
      <c r="F4516" t="s">
        <v>370</v>
      </c>
      <c r="G4516" t="s">
        <v>1623</v>
      </c>
      <c r="H4516" t="s">
        <v>15317</v>
      </c>
      <c r="I4516" t="s">
        <v>2691</v>
      </c>
      <c r="J4516" t="s">
        <v>430</v>
      </c>
      <c r="K4516" t="s">
        <v>1218</v>
      </c>
      <c r="L4516" t="s">
        <v>15318</v>
      </c>
      <c r="M4516" s="11">
        <v>43122.378310185188</v>
      </c>
      <c r="N4516" s="11">
        <v>43122.378310185188</v>
      </c>
      <c r="O4516" s="11">
        <v>43123.410092592596</v>
      </c>
      <c r="P4516" t="s">
        <v>2124</v>
      </c>
      <c r="Q4516" t="s">
        <v>483</v>
      </c>
      <c r="R4516" t="s">
        <v>15284</v>
      </c>
      <c r="S4516" t="s">
        <v>2125</v>
      </c>
      <c r="T4516" t="s">
        <v>2126</v>
      </c>
      <c r="U4516">
        <v>16119701</v>
      </c>
      <c r="V4516">
        <v>0</v>
      </c>
      <c r="W4516" t="s">
        <v>2127</v>
      </c>
      <c r="X4516" t="s">
        <v>2125</v>
      </c>
      <c r="Y4516" t="s">
        <v>2126</v>
      </c>
      <c r="Z4516" t="s">
        <v>2323</v>
      </c>
      <c r="AA4516" t="s">
        <v>2137</v>
      </c>
      <c r="AB4516" t="s">
        <v>2127</v>
      </c>
    </row>
    <row r="4517" spans="1:28" x14ac:dyDescent="0.2">
      <c r="A4517">
        <v>16120254</v>
      </c>
      <c r="B4517" t="s">
        <v>15319</v>
      </c>
      <c r="C4517" t="s">
        <v>4856</v>
      </c>
      <c r="D4517" t="s">
        <v>468</v>
      </c>
      <c r="E4517" t="s">
        <v>317</v>
      </c>
      <c r="F4517" t="s">
        <v>316</v>
      </c>
      <c r="G4517" t="s">
        <v>1623</v>
      </c>
      <c r="H4517" t="s">
        <v>15319</v>
      </c>
      <c r="J4517" t="s">
        <v>334</v>
      </c>
      <c r="K4517" t="s">
        <v>1218</v>
      </c>
      <c r="L4517" t="s">
        <v>15320</v>
      </c>
      <c r="M4517" s="11">
        <v>43122.379178240742</v>
      </c>
      <c r="N4517" s="11">
        <v>43122.379178240742</v>
      </c>
      <c r="O4517" s="11">
        <v>43122.711342592593</v>
      </c>
      <c r="P4517" t="s">
        <v>2124</v>
      </c>
      <c r="Q4517" t="s">
        <v>436</v>
      </c>
      <c r="R4517" t="s">
        <v>15284</v>
      </c>
      <c r="S4517" t="s">
        <v>2125</v>
      </c>
      <c r="T4517" t="s">
        <v>2126</v>
      </c>
      <c r="U4517">
        <v>16119701</v>
      </c>
      <c r="V4517">
        <v>0</v>
      </c>
      <c r="W4517" t="s">
        <v>2127</v>
      </c>
      <c r="X4517" t="s">
        <v>2125</v>
      </c>
      <c r="Y4517" t="s">
        <v>2126</v>
      </c>
      <c r="Z4517" t="s">
        <v>433</v>
      </c>
      <c r="AA4517" t="s">
        <v>2137</v>
      </c>
      <c r="AB4517" t="s">
        <v>2127</v>
      </c>
    </row>
    <row r="4518" spans="1:28" x14ac:dyDescent="0.2">
      <c r="A4518">
        <v>16120214</v>
      </c>
      <c r="B4518" t="s">
        <v>6916</v>
      </c>
      <c r="C4518" t="s">
        <v>6917</v>
      </c>
      <c r="D4518" t="s">
        <v>468</v>
      </c>
      <c r="E4518" t="s">
        <v>317</v>
      </c>
      <c r="F4518" t="s">
        <v>316</v>
      </c>
      <c r="G4518" t="s">
        <v>1623</v>
      </c>
      <c r="J4518" t="s">
        <v>334</v>
      </c>
      <c r="K4518" t="s">
        <v>1218</v>
      </c>
      <c r="L4518" t="s">
        <v>15321</v>
      </c>
      <c r="M4518" s="11">
        <v>43122.376956018517</v>
      </c>
      <c r="N4518" s="11">
        <v>43122.376956018517</v>
      </c>
      <c r="O4518" s="11">
        <v>43129.593958333331</v>
      </c>
      <c r="P4518" t="s">
        <v>2124</v>
      </c>
      <c r="Q4518" t="s">
        <v>436</v>
      </c>
      <c r="R4518" t="s">
        <v>15284</v>
      </c>
      <c r="S4518" t="s">
        <v>2125</v>
      </c>
      <c r="T4518" t="s">
        <v>2126</v>
      </c>
      <c r="U4518">
        <v>16119701</v>
      </c>
      <c r="V4518">
        <v>0</v>
      </c>
      <c r="W4518" t="s">
        <v>2127</v>
      </c>
      <c r="X4518" t="s">
        <v>2125</v>
      </c>
      <c r="Y4518" t="s">
        <v>2126</v>
      </c>
      <c r="Z4518" t="s">
        <v>433</v>
      </c>
      <c r="AA4518" t="s">
        <v>2137</v>
      </c>
      <c r="AB4518" t="s">
        <v>2127</v>
      </c>
    </row>
    <row r="4519" spans="1:28" x14ac:dyDescent="0.2">
      <c r="A4519">
        <v>16120034</v>
      </c>
      <c r="B4519" t="s">
        <v>1654</v>
      </c>
      <c r="C4519" t="s">
        <v>10782</v>
      </c>
      <c r="D4519" t="s">
        <v>369</v>
      </c>
      <c r="E4519" t="s">
        <v>317</v>
      </c>
      <c r="F4519" t="s">
        <v>370</v>
      </c>
      <c r="G4519" t="s">
        <v>1623</v>
      </c>
      <c r="H4519" t="s">
        <v>369</v>
      </c>
      <c r="I4519" t="s">
        <v>317</v>
      </c>
      <c r="J4519" t="s">
        <v>430</v>
      </c>
      <c r="K4519" t="s">
        <v>1218</v>
      </c>
      <c r="L4519" t="s">
        <v>15322</v>
      </c>
      <c r="M4519" s="11">
        <v>43122.366956018515</v>
      </c>
      <c r="N4519" s="11">
        <v>43122.366956018515</v>
      </c>
      <c r="O4519" s="11">
        <v>43123.431423611109</v>
      </c>
      <c r="P4519" t="s">
        <v>2124</v>
      </c>
      <c r="Q4519" t="s">
        <v>483</v>
      </c>
      <c r="R4519" t="s">
        <v>15284</v>
      </c>
      <c r="S4519" t="s">
        <v>2125</v>
      </c>
      <c r="T4519" t="s">
        <v>2126</v>
      </c>
      <c r="U4519">
        <v>16119701</v>
      </c>
      <c r="V4519">
        <v>0</v>
      </c>
      <c r="W4519" t="s">
        <v>2127</v>
      </c>
      <c r="X4519" t="s">
        <v>2125</v>
      </c>
      <c r="Y4519" t="s">
        <v>2126</v>
      </c>
      <c r="Z4519" t="s">
        <v>1655</v>
      </c>
      <c r="AA4519" t="s">
        <v>2137</v>
      </c>
      <c r="AB4519" t="s">
        <v>2127</v>
      </c>
    </row>
    <row r="4520" spans="1:28" x14ac:dyDescent="0.2">
      <c r="A4520">
        <v>16120177</v>
      </c>
      <c r="B4520" t="s">
        <v>15049</v>
      </c>
      <c r="C4520" t="s">
        <v>15050</v>
      </c>
      <c r="D4520" t="s">
        <v>510</v>
      </c>
      <c r="E4520" t="s">
        <v>317</v>
      </c>
      <c r="F4520" t="s">
        <v>370</v>
      </c>
      <c r="G4520" t="s">
        <v>1623</v>
      </c>
      <c r="J4520" t="s">
        <v>430</v>
      </c>
      <c r="K4520" t="s">
        <v>1218</v>
      </c>
      <c r="L4520" t="s">
        <v>15323</v>
      </c>
      <c r="M4520" s="11">
        <v>43122.375196759262</v>
      </c>
      <c r="N4520" s="11">
        <v>43122.375196759262</v>
      </c>
      <c r="O4520" s="11">
        <v>43129.477638888886</v>
      </c>
      <c r="P4520" t="s">
        <v>2124</v>
      </c>
      <c r="Q4520" t="s">
        <v>483</v>
      </c>
      <c r="R4520" t="s">
        <v>15284</v>
      </c>
      <c r="S4520" t="s">
        <v>2125</v>
      </c>
      <c r="T4520" t="s">
        <v>2126</v>
      </c>
      <c r="U4520">
        <v>16119701</v>
      </c>
      <c r="V4520">
        <v>0</v>
      </c>
      <c r="W4520" t="s">
        <v>2127</v>
      </c>
      <c r="X4520" t="s">
        <v>2125</v>
      </c>
      <c r="Y4520" t="s">
        <v>2126</v>
      </c>
      <c r="Z4520" t="s">
        <v>901</v>
      </c>
      <c r="AA4520" t="s">
        <v>2137</v>
      </c>
      <c r="AB4520" t="s">
        <v>2127</v>
      </c>
    </row>
    <row r="4521" spans="1:28" x14ac:dyDescent="0.2">
      <c r="A4521">
        <v>16120187</v>
      </c>
      <c r="B4521" t="s">
        <v>13501</v>
      </c>
      <c r="C4521" t="s">
        <v>13502</v>
      </c>
      <c r="D4521" t="s">
        <v>354</v>
      </c>
      <c r="E4521" t="s">
        <v>317</v>
      </c>
      <c r="F4521" t="s">
        <v>370</v>
      </c>
      <c r="G4521" t="s">
        <v>1623</v>
      </c>
      <c r="H4521" t="s">
        <v>13501</v>
      </c>
      <c r="J4521" t="s">
        <v>322</v>
      </c>
      <c r="K4521" t="s">
        <v>1218</v>
      </c>
      <c r="L4521" t="s">
        <v>15324</v>
      </c>
      <c r="M4521" s="11">
        <v>43122.375358796293</v>
      </c>
      <c r="N4521" s="11">
        <v>43122.375358796293</v>
      </c>
      <c r="O4521" s="11">
        <v>43122.537581018521</v>
      </c>
      <c r="P4521" t="s">
        <v>2124</v>
      </c>
      <c r="Q4521" t="s">
        <v>483</v>
      </c>
      <c r="R4521" t="s">
        <v>15284</v>
      </c>
      <c r="S4521" t="s">
        <v>2125</v>
      </c>
      <c r="T4521" t="s">
        <v>2126</v>
      </c>
      <c r="U4521">
        <v>16119701</v>
      </c>
      <c r="V4521">
        <v>0</v>
      </c>
      <c r="W4521" t="s">
        <v>2127</v>
      </c>
      <c r="X4521" t="s">
        <v>2125</v>
      </c>
      <c r="Y4521" t="s">
        <v>2126</v>
      </c>
      <c r="Z4521" t="s">
        <v>1921</v>
      </c>
      <c r="AA4521" t="s">
        <v>2137</v>
      </c>
      <c r="AB4521" t="s">
        <v>2127</v>
      </c>
    </row>
    <row r="4522" spans="1:28" x14ac:dyDescent="0.2">
      <c r="A4522">
        <v>16120193</v>
      </c>
      <c r="B4522" t="s">
        <v>13198</v>
      </c>
      <c r="C4522" t="s">
        <v>6932</v>
      </c>
      <c r="D4522" t="s">
        <v>401</v>
      </c>
      <c r="E4522" t="s">
        <v>317</v>
      </c>
      <c r="F4522" t="s">
        <v>370</v>
      </c>
      <c r="G4522" t="s">
        <v>1623</v>
      </c>
      <c r="J4522" t="s">
        <v>430</v>
      </c>
      <c r="K4522" t="s">
        <v>1218</v>
      </c>
      <c r="L4522" t="s">
        <v>15325</v>
      </c>
      <c r="M4522" s="11">
        <v>43122.375740740739</v>
      </c>
      <c r="N4522" s="11">
        <v>43122.375740740739</v>
      </c>
      <c r="O4522" s="11">
        <v>43129.543275462966</v>
      </c>
      <c r="P4522" t="s">
        <v>2124</v>
      </c>
      <c r="Q4522" t="s">
        <v>483</v>
      </c>
      <c r="R4522" t="s">
        <v>15284</v>
      </c>
      <c r="S4522" t="s">
        <v>2125</v>
      </c>
      <c r="T4522" t="s">
        <v>2126</v>
      </c>
      <c r="U4522">
        <v>16119701</v>
      </c>
      <c r="V4522">
        <v>0</v>
      </c>
      <c r="W4522" t="s">
        <v>2127</v>
      </c>
      <c r="X4522" t="s">
        <v>2125</v>
      </c>
      <c r="Y4522" t="s">
        <v>2126</v>
      </c>
      <c r="Z4522" t="s">
        <v>433</v>
      </c>
      <c r="AA4522" t="s">
        <v>2137</v>
      </c>
      <c r="AB4522" t="s">
        <v>2127</v>
      </c>
    </row>
    <row r="4523" spans="1:28" x14ac:dyDescent="0.2">
      <c r="A4523">
        <v>16120161</v>
      </c>
      <c r="B4523" t="s">
        <v>15326</v>
      </c>
      <c r="C4523" t="s">
        <v>2158</v>
      </c>
      <c r="D4523" t="s">
        <v>550</v>
      </c>
      <c r="E4523" t="s">
        <v>317</v>
      </c>
      <c r="F4523" t="s">
        <v>370</v>
      </c>
      <c r="G4523" t="s">
        <v>1623</v>
      </c>
      <c r="J4523" t="s">
        <v>430</v>
      </c>
      <c r="K4523" t="s">
        <v>1218</v>
      </c>
      <c r="L4523" t="s">
        <v>15327</v>
      </c>
      <c r="M4523" s="11">
        <v>43122.374340277776</v>
      </c>
      <c r="N4523" s="11">
        <v>43122.374340277776</v>
      </c>
      <c r="O4523" s="11">
        <v>43129.63244212963</v>
      </c>
      <c r="P4523" t="s">
        <v>2124</v>
      </c>
      <c r="Q4523" t="s">
        <v>483</v>
      </c>
      <c r="R4523" t="s">
        <v>15284</v>
      </c>
      <c r="S4523" t="s">
        <v>2125</v>
      </c>
      <c r="T4523" t="s">
        <v>2126</v>
      </c>
      <c r="U4523">
        <v>16119701</v>
      </c>
      <c r="V4523">
        <v>0</v>
      </c>
      <c r="W4523" t="s">
        <v>2127</v>
      </c>
      <c r="X4523" t="s">
        <v>2125</v>
      </c>
      <c r="Y4523" t="s">
        <v>2126</v>
      </c>
      <c r="Z4523" t="s">
        <v>312</v>
      </c>
      <c r="AA4523" t="s">
        <v>2137</v>
      </c>
      <c r="AB4523" t="s">
        <v>2127</v>
      </c>
    </row>
    <row r="4524" spans="1:28" x14ac:dyDescent="0.2">
      <c r="A4524">
        <v>16120049</v>
      </c>
      <c r="B4524" t="s">
        <v>15328</v>
      </c>
      <c r="C4524" t="s">
        <v>8855</v>
      </c>
      <c r="D4524" t="s">
        <v>482</v>
      </c>
      <c r="E4524" t="s">
        <v>317</v>
      </c>
      <c r="F4524" t="s">
        <v>370</v>
      </c>
      <c r="G4524" t="s">
        <v>1623</v>
      </c>
      <c r="H4524" t="s">
        <v>15328</v>
      </c>
      <c r="J4524" t="s">
        <v>430</v>
      </c>
      <c r="K4524" t="s">
        <v>1218</v>
      </c>
      <c r="L4524" t="s">
        <v>15329</v>
      </c>
      <c r="M4524" s="11">
        <v>43122.368020833332</v>
      </c>
      <c r="N4524" s="11">
        <v>43122.368020833332</v>
      </c>
      <c r="O4524" s="11">
        <v>43122.68409722222</v>
      </c>
      <c r="P4524" t="s">
        <v>2124</v>
      </c>
      <c r="Q4524" t="s">
        <v>483</v>
      </c>
      <c r="R4524" t="s">
        <v>15284</v>
      </c>
      <c r="S4524" t="s">
        <v>2125</v>
      </c>
      <c r="T4524" t="s">
        <v>2126</v>
      </c>
      <c r="U4524">
        <v>16119701</v>
      </c>
      <c r="V4524">
        <v>0</v>
      </c>
      <c r="W4524" t="s">
        <v>2127</v>
      </c>
      <c r="X4524" t="s">
        <v>2125</v>
      </c>
      <c r="Y4524" t="s">
        <v>2126</v>
      </c>
      <c r="Z4524" t="s">
        <v>4346</v>
      </c>
      <c r="AA4524" t="s">
        <v>2137</v>
      </c>
      <c r="AB4524" t="s">
        <v>2127</v>
      </c>
    </row>
    <row r="4525" spans="1:28" x14ac:dyDescent="0.2">
      <c r="A4525">
        <v>16120098</v>
      </c>
      <c r="B4525" t="s">
        <v>6740</v>
      </c>
      <c r="C4525" t="s">
        <v>3989</v>
      </c>
      <c r="D4525" t="s">
        <v>468</v>
      </c>
      <c r="E4525" t="s">
        <v>317</v>
      </c>
      <c r="F4525" t="s">
        <v>316</v>
      </c>
      <c r="G4525" t="s">
        <v>1623</v>
      </c>
      <c r="J4525" t="s">
        <v>334</v>
      </c>
      <c r="K4525" t="s">
        <v>1218</v>
      </c>
      <c r="L4525" t="s">
        <v>15330</v>
      </c>
      <c r="M4525" s="11">
        <v>43122.370856481481</v>
      </c>
      <c r="N4525" s="11">
        <v>43122.370856481481</v>
      </c>
      <c r="O4525" s="11">
        <v>43129.60119212963</v>
      </c>
      <c r="P4525" t="s">
        <v>2124</v>
      </c>
      <c r="Q4525" t="s">
        <v>436</v>
      </c>
      <c r="R4525" t="s">
        <v>15284</v>
      </c>
      <c r="S4525" t="s">
        <v>2125</v>
      </c>
      <c r="T4525" t="s">
        <v>2126</v>
      </c>
      <c r="U4525">
        <v>16119701</v>
      </c>
      <c r="V4525">
        <v>0</v>
      </c>
      <c r="W4525" t="s">
        <v>2127</v>
      </c>
      <c r="X4525" t="s">
        <v>2125</v>
      </c>
      <c r="Y4525" t="s">
        <v>2126</v>
      </c>
      <c r="Z4525" t="s">
        <v>433</v>
      </c>
      <c r="AA4525" t="s">
        <v>2137</v>
      </c>
      <c r="AB4525" t="s">
        <v>2127</v>
      </c>
    </row>
    <row r="4526" spans="1:28" x14ac:dyDescent="0.2">
      <c r="A4526">
        <v>16120103</v>
      </c>
      <c r="B4526" t="s">
        <v>1660</v>
      </c>
      <c r="C4526" t="s">
        <v>2804</v>
      </c>
      <c r="D4526" t="s">
        <v>401</v>
      </c>
      <c r="E4526" t="s">
        <v>317</v>
      </c>
      <c r="F4526" t="s">
        <v>370</v>
      </c>
      <c r="G4526" t="s">
        <v>1623</v>
      </c>
      <c r="J4526" t="s">
        <v>430</v>
      </c>
      <c r="K4526" t="s">
        <v>1218</v>
      </c>
      <c r="L4526" t="s">
        <v>15331</v>
      </c>
      <c r="M4526" s="11">
        <v>43122.371458333335</v>
      </c>
      <c r="N4526" s="11">
        <v>43122.371458333335</v>
      </c>
      <c r="O4526" s="11">
        <v>43129.483055555553</v>
      </c>
      <c r="P4526" t="s">
        <v>2124</v>
      </c>
      <c r="Q4526" t="s">
        <v>483</v>
      </c>
      <c r="R4526" t="s">
        <v>15284</v>
      </c>
      <c r="S4526" t="s">
        <v>2125</v>
      </c>
      <c r="T4526" t="s">
        <v>2126</v>
      </c>
      <c r="U4526">
        <v>16119701</v>
      </c>
      <c r="V4526">
        <v>0</v>
      </c>
      <c r="W4526" t="s">
        <v>2127</v>
      </c>
      <c r="X4526" t="s">
        <v>2125</v>
      </c>
      <c r="Y4526" t="s">
        <v>2126</v>
      </c>
      <c r="Z4526" t="s">
        <v>459</v>
      </c>
      <c r="AA4526" t="s">
        <v>2137</v>
      </c>
      <c r="AB4526" t="s">
        <v>2127</v>
      </c>
    </row>
    <row r="4527" spans="1:28" x14ac:dyDescent="0.2">
      <c r="A4527">
        <v>16120128</v>
      </c>
      <c r="B4527" t="s">
        <v>7954</v>
      </c>
      <c r="C4527" t="s">
        <v>7955</v>
      </c>
      <c r="D4527" t="s">
        <v>510</v>
      </c>
      <c r="E4527" t="s">
        <v>317</v>
      </c>
      <c r="F4527" t="s">
        <v>370</v>
      </c>
      <c r="G4527" t="s">
        <v>1623</v>
      </c>
      <c r="J4527" t="s">
        <v>430</v>
      </c>
      <c r="K4527" t="s">
        <v>1218</v>
      </c>
      <c r="L4527" t="s">
        <v>15332</v>
      </c>
      <c r="M4527" s="11">
        <v>43122.372557870367</v>
      </c>
      <c r="N4527" s="11">
        <v>43122.372557870367</v>
      </c>
      <c r="O4527" s="11">
        <v>43129.616180555553</v>
      </c>
      <c r="P4527" t="s">
        <v>2124</v>
      </c>
      <c r="Q4527" t="s">
        <v>483</v>
      </c>
      <c r="R4527" t="s">
        <v>15284</v>
      </c>
      <c r="S4527" t="s">
        <v>2125</v>
      </c>
      <c r="T4527" t="s">
        <v>2126</v>
      </c>
      <c r="U4527">
        <v>16119701</v>
      </c>
      <c r="V4527">
        <v>0</v>
      </c>
      <c r="W4527" t="s">
        <v>2127</v>
      </c>
      <c r="X4527" t="s">
        <v>2125</v>
      </c>
      <c r="Y4527" t="s">
        <v>2126</v>
      </c>
      <c r="Z4527" t="s">
        <v>3063</v>
      </c>
      <c r="AA4527" t="s">
        <v>2137</v>
      </c>
      <c r="AB4527" t="s">
        <v>2127</v>
      </c>
    </row>
    <row r="4528" spans="1:28" x14ac:dyDescent="0.2">
      <c r="A4528">
        <v>16120135</v>
      </c>
      <c r="B4528" t="s">
        <v>15333</v>
      </c>
      <c r="C4528" t="s">
        <v>10786</v>
      </c>
      <c r="D4528" t="s">
        <v>369</v>
      </c>
      <c r="E4528" t="s">
        <v>317</v>
      </c>
      <c r="F4528" t="s">
        <v>370</v>
      </c>
      <c r="G4528" t="s">
        <v>1623</v>
      </c>
      <c r="H4528" t="s">
        <v>369</v>
      </c>
      <c r="I4528" t="s">
        <v>317</v>
      </c>
      <c r="J4528" t="s">
        <v>430</v>
      </c>
      <c r="K4528" t="s">
        <v>1218</v>
      </c>
      <c r="L4528" t="s">
        <v>15334</v>
      </c>
      <c r="M4528" s="11">
        <v>43122.373032407406</v>
      </c>
      <c r="N4528" s="11">
        <v>43122.373032407406</v>
      </c>
      <c r="O4528" s="11">
        <v>43123.690810185188</v>
      </c>
      <c r="P4528" t="s">
        <v>2124</v>
      </c>
      <c r="Q4528" t="s">
        <v>483</v>
      </c>
      <c r="R4528" t="s">
        <v>15284</v>
      </c>
      <c r="S4528" t="s">
        <v>2125</v>
      </c>
      <c r="T4528" t="s">
        <v>2126</v>
      </c>
      <c r="U4528">
        <v>16119701</v>
      </c>
      <c r="V4528">
        <v>0</v>
      </c>
      <c r="W4528" t="s">
        <v>2127</v>
      </c>
      <c r="X4528" t="s">
        <v>2125</v>
      </c>
      <c r="Y4528" t="s">
        <v>2126</v>
      </c>
      <c r="Z4528" t="s">
        <v>10789</v>
      </c>
      <c r="AA4528" t="s">
        <v>2137</v>
      </c>
      <c r="AB4528" t="s">
        <v>2127</v>
      </c>
    </row>
    <row r="4529" spans="1:28" x14ac:dyDescent="0.2">
      <c r="A4529">
        <v>16120136</v>
      </c>
      <c r="B4529" t="s">
        <v>3511</v>
      </c>
      <c r="C4529" t="s">
        <v>15335</v>
      </c>
      <c r="D4529" t="s">
        <v>381</v>
      </c>
      <c r="E4529" t="s">
        <v>317</v>
      </c>
      <c r="F4529" t="s">
        <v>370</v>
      </c>
      <c r="G4529" t="s">
        <v>1623</v>
      </c>
      <c r="H4529" t="s">
        <v>3511</v>
      </c>
      <c r="I4529" t="s">
        <v>2691</v>
      </c>
      <c r="J4529" t="s">
        <v>430</v>
      </c>
      <c r="K4529" t="s">
        <v>1218</v>
      </c>
      <c r="L4529" t="s">
        <v>15336</v>
      </c>
      <c r="M4529" s="11">
        <v>43122.373113425929</v>
      </c>
      <c r="N4529" s="11">
        <v>43122.373113425929</v>
      </c>
      <c r="O4529" s="11">
        <v>43125.673472222225</v>
      </c>
      <c r="P4529" t="s">
        <v>2124</v>
      </c>
      <c r="Q4529" t="s">
        <v>483</v>
      </c>
      <c r="R4529" t="s">
        <v>15284</v>
      </c>
      <c r="S4529" t="s">
        <v>2125</v>
      </c>
      <c r="T4529" t="s">
        <v>2126</v>
      </c>
      <c r="U4529">
        <v>16119701</v>
      </c>
      <c r="V4529">
        <v>0</v>
      </c>
      <c r="W4529" t="s">
        <v>2127</v>
      </c>
      <c r="X4529" t="s">
        <v>2125</v>
      </c>
      <c r="Y4529" t="s">
        <v>2126</v>
      </c>
      <c r="Z4529" t="s">
        <v>988</v>
      </c>
      <c r="AA4529" t="s">
        <v>2137</v>
      </c>
      <c r="AB4529" t="s">
        <v>2127</v>
      </c>
    </row>
    <row r="4530" spans="1:28" x14ac:dyDescent="0.2">
      <c r="A4530">
        <v>16119986</v>
      </c>
      <c r="B4530" t="s">
        <v>15337</v>
      </c>
      <c r="C4530" t="s">
        <v>3777</v>
      </c>
      <c r="D4530" t="s">
        <v>518</v>
      </c>
      <c r="E4530" t="s">
        <v>317</v>
      </c>
      <c r="F4530" t="s">
        <v>370</v>
      </c>
      <c r="G4530" t="s">
        <v>1623</v>
      </c>
      <c r="H4530" t="s">
        <v>15337</v>
      </c>
      <c r="J4530" t="s">
        <v>322</v>
      </c>
      <c r="K4530" t="s">
        <v>1218</v>
      </c>
      <c r="L4530" t="s">
        <v>15338</v>
      </c>
      <c r="M4530" s="11">
        <v>43122.363993055558</v>
      </c>
      <c r="N4530" s="11">
        <v>43122.363993055558</v>
      </c>
      <c r="O4530" s="11">
        <v>43122.759432870371</v>
      </c>
      <c r="P4530" t="s">
        <v>2124</v>
      </c>
      <c r="Q4530" t="s">
        <v>483</v>
      </c>
      <c r="R4530" t="s">
        <v>15284</v>
      </c>
      <c r="S4530" t="s">
        <v>2125</v>
      </c>
      <c r="T4530" t="s">
        <v>2126</v>
      </c>
      <c r="U4530">
        <v>16119701</v>
      </c>
      <c r="V4530">
        <v>0</v>
      </c>
      <c r="W4530" t="s">
        <v>2127</v>
      </c>
      <c r="X4530" t="s">
        <v>2125</v>
      </c>
      <c r="Y4530" t="s">
        <v>2126</v>
      </c>
      <c r="Z4530" t="s">
        <v>433</v>
      </c>
      <c r="AA4530" t="s">
        <v>2137</v>
      </c>
      <c r="AB4530" t="s">
        <v>2127</v>
      </c>
    </row>
    <row r="4531" spans="1:28" x14ac:dyDescent="0.2">
      <c r="A4531">
        <v>16119989</v>
      </c>
      <c r="B4531" t="s">
        <v>13481</v>
      </c>
      <c r="C4531" t="s">
        <v>11217</v>
      </c>
      <c r="D4531" t="s">
        <v>354</v>
      </c>
      <c r="E4531" t="s">
        <v>317</v>
      </c>
      <c r="F4531" t="s">
        <v>370</v>
      </c>
      <c r="G4531" t="s">
        <v>1623</v>
      </c>
      <c r="J4531" t="s">
        <v>322</v>
      </c>
      <c r="K4531" t="s">
        <v>1218</v>
      </c>
      <c r="L4531" t="s">
        <v>15339</v>
      </c>
      <c r="M4531" s="11">
        <v>43122.364085648151</v>
      </c>
      <c r="N4531" s="11">
        <v>43122.364085648151</v>
      </c>
      <c r="O4531" s="11">
        <v>43129.655740740738</v>
      </c>
      <c r="P4531" t="s">
        <v>2124</v>
      </c>
      <c r="Q4531" t="s">
        <v>483</v>
      </c>
      <c r="R4531" t="s">
        <v>15284</v>
      </c>
      <c r="S4531" t="s">
        <v>2125</v>
      </c>
      <c r="T4531" t="s">
        <v>2126</v>
      </c>
      <c r="U4531">
        <v>16119701</v>
      </c>
      <c r="V4531">
        <v>0</v>
      </c>
      <c r="W4531" t="s">
        <v>2127</v>
      </c>
      <c r="X4531" t="s">
        <v>2125</v>
      </c>
      <c r="Y4531" t="s">
        <v>2126</v>
      </c>
      <c r="Z4531" t="s">
        <v>1747</v>
      </c>
      <c r="AA4531" t="s">
        <v>2137</v>
      </c>
      <c r="AB4531" t="s">
        <v>2127</v>
      </c>
    </row>
    <row r="4532" spans="1:28" x14ac:dyDescent="0.2">
      <c r="A4532">
        <v>16119994</v>
      </c>
      <c r="B4532" t="s">
        <v>15340</v>
      </c>
      <c r="C4532" t="s">
        <v>15341</v>
      </c>
      <c r="D4532" t="s">
        <v>369</v>
      </c>
      <c r="E4532" t="s">
        <v>317</v>
      </c>
      <c r="F4532" t="s">
        <v>370</v>
      </c>
      <c r="G4532" t="s">
        <v>1623</v>
      </c>
      <c r="H4532" t="s">
        <v>369</v>
      </c>
      <c r="I4532" t="s">
        <v>317</v>
      </c>
      <c r="J4532" t="s">
        <v>430</v>
      </c>
      <c r="K4532" t="s">
        <v>1218</v>
      </c>
      <c r="L4532" t="s">
        <v>15342</v>
      </c>
      <c r="M4532" s="11">
        <v>43122.364247685182</v>
      </c>
      <c r="N4532" s="11">
        <v>43122.364247685182</v>
      </c>
      <c r="O4532" s="11">
        <v>43122.66983796296</v>
      </c>
      <c r="P4532" t="s">
        <v>2124</v>
      </c>
      <c r="Q4532" t="s">
        <v>483</v>
      </c>
      <c r="R4532" t="s">
        <v>15284</v>
      </c>
      <c r="S4532" t="s">
        <v>2125</v>
      </c>
      <c r="T4532" t="s">
        <v>2126</v>
      </c>
      <c r="U4532">
        <v>16119701</v>
      </c>
      <c r="V4532">
        <v>0</v>
      </c>
      <c r="W4532" t="s">
        <v>2127</v>
      </c>
      <c r="X4532" t="s">
        <v>2125</v>
      </c>
      <c r="Y4532" t="s">
        <v>2126</v>
      </c>
      <c r="Z4532" t="s">
        <v>5493</v>
      </c>
      <c r="AA4532" t="s">
        <v>2137</v>
      </c>
      <c r="AB4532" t="s">
        <v>2127</v>
      </c>
    </row>
    <row r="4533" spans="1:28" x14ac:dyDescent="0.2">
      <c r="A4533">
        <v>16120015</v>
      </c>
      <c r="B4533" t="s">
        <v>6134</v>
      </c>
      <c r="C4533" t="s">
        <v>6135</v>
      </c>
      <c r="D4533" t="s">
        <v>369</v>
      </c>
      <c r="E4533" t="s">
        <v>317</v>
      </c>
      <c r="F4533" t="s">
        <v>370</v>
      </c>
      <c r="G4533" t="s">
        <v>1623</v>
      </c>
      <c r="H4533" t="s">
        <v>369</v>
      </c>
      <c r="I4533" t="s">
        <v>317</v>
      </c>
      <c r="J4533" t="s">
        <v>430</v>
      </c>
      <c r="K4533" t="s">
        <v>1218</v>
      </c>
      <c r="L4533" t="s">
        <v>15343</v>
      </c>
      <c r="M4533" s="11">
        <v>43122.365613425929</v>
      </c>
      <c r="N4533" s="11">
        <v>43122.365613425929</v>
      </c>
      <c r="O4533" s="11">
        <v>43124.455023148148</v>
      </c>
      <c r="P4533" t="s">
        <v>2124</v>
      </c>
      <c r="Q4533" t="s">
        <v>483</v>
      </c>
      <c r="R4533" t="s">
        <v>15284</v>
      </c>
      <c r="S4533" t="s">
        <v>2125</v>
      </c>
      <c r="T4533" t="s">
        <v>2126</v>
      </c>
      <c r="U4533">
        <v>16119701</v>
      </c>
      <c r="V4533">
        <v>0</v>
      </c>
      <c r="W4533" t="s">
        <v>2127</v>
      </c>
      <c r="X4533" t="s">
        <v>2125</v>
      </c>
      <c r="Y4533" t="s">
        <v>2126</v>
      </c>
      <c r="Z4533" t="s">
        <v>901</v>
      </c>
      <c r="AA4533" t="s">
        <v>2137</v>
      </c>
      <c r="AB4533" t="s">
        <v>2127</v>
      </c>
    </row>
    <row r="4534" spans="1:28" x14ac:dyDescent="0.2">
      <c r="A4534">
        <v>16119967</v>
      </c>
      <c r="B4534" t="s">
        <v>15344</v>
      </c>
      <c r="C4534" t="s">
        <v>8855</v>
      </c>
      <c r="D4534" t="s">
        <v>482</v>
      </c>
      <c r="E4534" t="s">
        <v>317</v>
      </c>
      <c r="F4534" t="s">
        <v>370</v>
      </c>
      <c r="G4534" t="s">
        <v>1623</v>
      </c>
      <c r="H4534" t="s">
        <v>15344</v>
      </c>
      <c r="J4534" t="s">
        <v>430</v>
      </c>
      <c r="K4534" t="s">
        <v>1218</v>
      </c>
      <c r="L4534" t="s">
        <v>15345</v>
      </c>
      <c r="M4534" s="11">
        <v>43122.362858796296</v>
      </c>
      <c r="N4534" s="11">
        <v>43122.362858796296</v>
      </c>
      <c r="O4534" s="11">
        <v>43124.701805555553</v>
      </c>
      <c r="P4534" t="s">
        <v>2124</v>
      </c>
      <c r="Q4534" t="s">
        <v>483</v>
      </c>
      <c r="R4534" t="s">
        <v>15284</v>
      </c>
      <c r="S4534" t="s">
        <v>2125</v>
      </c>
      <c r="T4534" t="s">
        <v>2126</v>
      </c>
      <c r="U4534">
        <v>16119701</v>
      </c>
      <c r="V4534">
        <v>0</v>
      </c>
      <c r="W4534" t="s">
        <v>2127</v>
      </c>
      <c r="X4534" t="s">
        <v>2125</v>
      </c>
      <c r="Y4534" t="s">
        <v>2126</v>
      </c>
      <c r="Z4534" t="s">
        <v>15346</v>
      </c>
      <c r="AA4534" t="s">
        <v>2137</v>
      </c>
      <c r="AB4534" t="s">
        <v>2127</v>
      </c>
    </row>
    <row r="4535" spans="1:28" x14ac:dyDescent="0.2">
      <c r="A4535">
        <v>16119784</v>
      </c>
      <c r="B4535" t="s">
        <v>4534</v>
      </c>
      <c r="C4535" t="s">
        <v>4535</v>
      </c>
      <c r="D4535" t="s">
        <v>434</v>
      </c>
      <c r="E4535" t="s">
        <v>317</v>
      </c>
      <c r="F4535" t="s">
        <v>370</v>
      </c>
      <c r="G4535" t="s">
        <v>1623</v>
      </c>
      <c r="H4535" t="s">
        <v>4534</v>
      </c>
      <c r="J4535" t="s">
        <v>322</v>
      </c>
      <c r="K4535" t="s">
        <v>1218</v>
      </c>
      <c r="L4535" t="s">
        <v>15347</v>
      </c>
      <c r="M4535" s="11">
        <v>43122.349583333336</v>
      </c>
      <c r="N4535" s="11">
        <v>43122.349583333336</v>
      </c>
      <c r="O4535" s="11">
        <v>43131.437685185185</v>
      </c>
      <c r="P4535" t="s">
        <v>2124</v>
      </c>
      <c r="Q4535" t="s">
        <v>483</v>
      </c>
      <c r="R4535" t="s">
        <v>15284</v>
      </c>
      <c r="S4535" t="s">
        <v>2125</v>
      </c>
      <c r="T4535" t="s">
        <v>2126</v>
      </c>
      <c r="U4535">
        <v>16119701</v>
      </c>
      <c r="V4535">
        <v>0</v>
      </c>
      <c r="W4535" t="s">
        <v>2127</v>
      </c>
      <c r="X4535" t="s">
        <v>2125</v>
      </c>
      <c r="Y4535" t="s">
        <v>2126</v>
      </c>
      <c r="Z4535" t="s">
        <v>3671</v>
      </c>
      <c r="AA4535" t="s">
        <v>2137</v>
      </c>
      <c r="AB4535" t="s">
        <v>2127</v>
      </c>
    </row>
    <row r="4536" spans="1:28" x14ac:dyDescent="0.2">
      <c r="A4536">
        <v>16119919</v>
      </c>
      <c r="B4536" t="s">
        <v>12467</v>
      </c>
      <c r="C4536" t="s">
        <v>4898</v>
      </c>
      <c r="D4536" t="s">
        <v>550</v>
      </c>
      <c r="E4536" t="s">
        <v>317</v>
      </c>
      <c r="F4536" t="s">
        <v>316</v>
      </c>
      <c r="G4536" t="s">
        <v>1623</v>
      </c>
      <c r="J4536" t="s">
        <v>334</v>
      </c>
      <c r="K4536" t="s">
        <v>438</v>
      </c>
      <c r="L4536" t="s">
        <v>15348</v>
      </c>
      <c r="M4536" s="11">
        <v>43122.359375</v>
      </c>
      <c r="N4536" s="11">
        <v>43122.359375</v>
      </c>
      <c r="O4536" s="11">
        <v>43129.533784722225</v>
      </c>
      <c r="P4536" t="s">
        <v>2124</v>
      </c>
      <c r="Q4536" t="s">
        <v>436</v>
      </c>
      <c r="R4536" t="s">
        <v>15284</v>
      </c>
      <c r="S4536" t="s">
        <v>2125</v>
      </c>
      <c r="T4536" t="s">
        <v>2126</v>
      </c>
      <c r="U4536">
        <v>16119701</v>
      </c>
      <c r="V4536">
        <v>0</v>
      </c>
      <c r="W4536" t="s">
        <v>2127</v>
      </c>
      <c r="X4536" t="s">
        <v>2125</v>
      </c>
      <c r="Y4536" t="s">
        <v>2126</v>
      </c>
      <c r="Z4536" t="s">
        <v>433</v>
      </c>
      <c r="AA4536" t="s">
        <v>2137</v>
      </c>
      <c r="AB4536" t="s">
        <v>2127</v>
      </c>
    </row>
    <row r="4537" spans="1:28" x14ac:dyDescent="0.2">
      <c r="A4537">
        <v>16119923</v>
      </c>
      <c r="B4537" t="s">
        <v>15349</v>
      </c>
      <c r="C4537" t="s">
        <v>2139</v>
      </c>
      <c r="D4537" t="s">
        <v>468</v>
      </c>
      <c r="E4537" t="s">
        <v>317</v>
      </c>
      <c r="F4537" t="s">
        <v>316</v>
      </c>
      <c r="G4537" t="s">
        <v>1623</v>
      </c>
      <c r="J4537" t="s">
        <v>334</v>
      </c>
      <c r="K4537" t="s">
        <v>1218</v>
      </c>
      <c r="L4537" t="s">
        <v>15350</v>
      </c>
      <c r="M4537" s="11">
        <v>43122.359861111108</v>
      </c>
      <c r="N4537" s="11">
        <v>43122.359861111108</v>
      </c>
      <c r="O4537" s="11">
        <v>43129.586064814815</v>
      </c>
      <c r="P4537" t="s">
        <v>2124</v>
      </c>
      <c r="Q4537" t="s">
        <v>436</v>
      </c>
      <c r="R4537" t="s">
        <v>15284</v>
      </c>
      <c r="S4537" t="s">
        <v>2125</v>
      </c>
      <c r="T4537" t="s">
        <v>2126</v>
      </c>
      <c r="U4537">
        <v>16119701</v>
      </c>
      <c r="V4537">
        <v>0</v>
      </c>
      <c r="W4537" t="s">
        <v>2127</v>
      </c>
      <c r="X4537" t="s">
        <v>2125</v>
      </c>
      <c r="Y4537" t="s">
        <v>2126</v>
      </c>
      <c r="Z4537" t="s">
        <v>2223</v>
      </c>
      <c r="AA4537" t="s">
        <v>2137</v>
      </c>
      <c r="AB4537" t="s">
        <v>2127</v>
      </c>
    </row>
    <row r="4538" spans="1:28" x14ac:dyDescent="0.2">
      <c r="A4538">
        <v>16119926</v>
      </c>
      <c r="B4538" t="s">
        <v>1893</v>
      </c>
      <c r="C4538" t="s">
        <v>4483</v>
      </c>
      <c r="D4538" t="s">
        <v>460</v>
      </c>
      <c r="E4538" t="s">
        <v>317</v>
      </c>
      <c r="F4538" t="s">
        <v>370</v>
      </c>
      <c r="G4538" t="s">
        <v>1623</v>
      </c>
      <c r="H4538" t="s">
        <v>1893</v>
      </c>
      <c r="J4538" t="s">
        <v>322</v>
      </c>
      <c r="K4538" t="s">
        <v>1218</v>
      </c>
      <c r="L4538" t="s">
        <v>15351</v>
      </c>
      <c r="M4538" s="11">
        <v>43122.360185185185</v>
      </c>
      <c r="N4538" s="11">
        <v>43122.360185185185</v>
      </c>
      <c r="O4538" s="11">
        <v>43129.415381944447</v>
      </c>
      <c r="P4538" t="s">
        <v>2124</v>
      </c>
      <c r="Q4538" t="s">
        <v>483</v>
      </c>
      <c r="R4538" t="s">
        <v>15284</v>
      </c>
      <c r="S4538" t="s">
        <v>2125</v>
      </c>
      <c r="T4538" t="s">
        <v>2126</v>
      </c>
      <c r="U4538">
        <v>16119701</v>
      </c>
      <c r="V4538">
        <v>0</v>
      </c>
      <c r="W4538" t="s">
        <v>2127</v>
      </c>
      <c r="X4538" t="s">
        <v>2125</v>
      </c>
      <c r="Y4538" t="s">
        <v>2126</v>
      </c>
      <c r="Z4538" t="s">
        <v>351</v>
      </c>
      <c r="AA4538" t="s">
        <v>2137</v>
      </c>
      <c r="AB4538" t="s">
        <v>2127</v>
      </c>
    </row>
    <row r="4539" spans="1:28" x14ac:dyDescent="0.2">
      <c r="A4539">
        <v>16119930</v>
      </c>
      <c r="B4539" t="s">
        <v>5465</v>
      </c>
      <c r="C4539" t="s">
        <v>5466</v>
      </c>
      <c r="D4539" t="s">
        <v>401</v>
      </c>
      <c r="E4539" t="s">
        <v>317</v>
      </c>
      <c r="F4539" t="s">
        <v>370</v>
      </c>
      <c r="G4539" t="s">
        <v>1623</v>
      </c>
      <c r="J4539" t="s">
        <v>430</v>
      </c>
      <c r="K4539" t="s">
        <v>1218</v>
      </c>
      <c r="L4539" t="s">
        <v>15352</v>
      </c>
      <c r="M4539" s="11">
        <v>43122.360590277778</v>
      </c>
      <c r="N4539" s="11">
        <v>43122.360590277778</v>
      </c>
      <c r="O4539" s="11">
        <v>43129.544317129628</v>
      </c>
      <c r="P4539" t="s">
        <v>2124</v>
      </c>
      <c r="Q4539" t="s">
        <v>483</v>
      </c>
      <c r="R4539" t="s">
        <v>15284</v>
      </c>
      <c r="S4539" t="s">
        <v>2125</v>
      </c>
      <c r="T4539" t="s">
        <v>2126</v>
      </c>
      <c r="U4539">
        <v>16119701</v>
      </c>
      <c r="V4539">
        <v>0</v>
      </c>
      <c r="W4539" t="s">
        <v>2127</v>
      </c>
      <c r="X4539" t="s">
        <v>2125</v>
      </c>
      <c r="Y4539" t="s">
        <v>2126</v>
      </c>
      <c r="Z4539" t="s">
        <v>433</v>
      </c>
      <c r="AA4539" t="s">
        <v>2137</v>
      </c>
      <c r="AB4539" t="s">
        <v>2127</v>
      </c>
    </row>
    <row r="4540" spans="1:28" x14ac:dyDescent="0.2">
      <c r="A4540">
        <v>16119797</v>
      </c>
      <c r="B4540" t="s">
        <v>1625</v>
      </c>
      <c r="C4540" t="s">
        <v>3442</v>
      </c>
      <c r="D4540" t="s">
        <v>401</v>
      </c>
      <c r="E4540" t="s">
        <v>317</v>
      </c>
      <c r="F4540" t="s">
        <v>370</v>
      </c>
      <c r="G4540" t="s">
        <v>1623</v>
      </c>
      <c r="H4540" t="s">
        <v>1625</v>
      </c>
      <c r="J4540" t="s">
        <v>430</v>
      </c>
      <c r="K4540" t="s">
        <v>1218</v>
      </c>
      <c r="L4540" t="s">
        <v>15353</v>
      </c>
      <c r="M4540" s="11">
        <v>43122.350474537037</v>
      </c>
      <c r="N4540" s="11">
        <v>43122.350474537037</v>
      </c>
      <c r="O4540" s="11">
        <v>43122.663773148146</v>
      </c>
      <c r="P4540" t="s">
        <v>2124</v>
      </c>
      <c r="Q4540" t="s">
        <v>483</v>
      </c>
      <c r="R4540" t="s">
        <v>15284</v>
      </c>
      <c r="S4540" t="s">
        <v>2125</v>
      </c>
      <c r="T4540" t="s">
        <v>2126</v>
      </c>
      <c r="U4540">
        <v>16119701</v>
      </c>
      <c r="V4540">
        <v>0</v>
      </c>
      <c r="W4540" t="s">
        <v>2127</v>
      </c>
      <c r="X4540" t="s">
        <v>2125</v>
      </c>
      <c r="Y4540" t="s">
        <v>2126</v>
      </c>
      <c r="Z4540" t="s">
        <v>1176</v>
      </c>
      <c r="AA4540" t="s">
        <v>2137</v>
      </c>
      <c r="AB4540" t="s">
        <v>2127</v>
      </c>
    </row>
    <row r="4541" spans="1:28" x14ac:dyDescent="0.2">
      <c r="A4541">
        <v>16119799</v>
      </c>
      <c r="B4541" t="s">
        <v>9705</v>
      </c>
      <c r="C4541" t="s">
        <v>9706</v>
      </c>
      <c r="D4541" t="s">
        <v>468</v>
      </c>
      <c r="E4541" t="s">
        <v>317</v>
      </c>
      <c r="F4541" t="s">
        <v>316</v>
      </c>
      <c r="G4541" t="s">
        <v>1623</v>
      </c>
      <c r="J4541" t="s">
        <v>334</v>
      </c>
      <c r="K4541" t="s">
        <v>1218</v>
      </c>
      <c r="L4541" t="s">
        <v>15354</v>
      </c>
      <c r="M4541" s="11">
        <v>43122.350624999999</v>
      </c>
      <c r="N4541" s="11">
        <v>43122.350624999999</v>
      </c>
      <c r="O4541" s="11">
        <v>43129.584131944444</v>
      </c>
      <c r="P4541" t="s">
        <v>2124</v>
      </c>
      <c r="Q4541" t="s">
        <v>436</v>
      </c>
      <c r="R4541" t="s">
        <v>15284</v>
      </c>
      <c r="S4541" t="s">
        <v>2125</v>
      </c>
      <c r="T4541" t="s">
        <v>2126</v>
      </c>
      <c r="U4541">
        <v>16119701</v>
      </c>
      <c r="V4541">
        <v>0</v>
      </c>
      <c r="W4541" t="s">
        <v>2127</v>
      </c>
      <c r="X4541" t="s">
        <v>2125</v>
      </c>
      <c r="Y4541" t="s">
        <v>2126</v>
      </c>
      <c r="Z4541" t="s">
        <v>433</v>
      </c>
      <c r="AA4541" t="s">
        <v>2137</v>
      </c>
      <c r="AB4541" t="s">
        <v>2127</v>
      </c>
    </row>
    <row r="4542" spans="1:28" x14ac:dyDescent="0.2">
      <c r="A4542">
        <v>16119802</v>
      </c>
      <c r="B4542" t="s">
        <v>13599</v>
      </c>
      <c r="C4542" t="s">
        <v>4986</v>
      </c>
      <c r="D4542" t="s">
        <v>392</v>
      </c>
      <c r="E4542" t="s">
        <v>317</v>
      </c>
      <c r="F4542" t="s">
        <v>316</v>
      </c>
      <c r="G4542" t="s">
        <v>1623</v>
      </c>
      <c r="H4542" t="s">
        <v>13599</v>
      </c>
      <c r="J4542" t="s">
        <v>334</v>
      </c>
      <c r="K4542" t="s">
        <v>1218</v>
      </c>
      <c r="L4542" t="s">
        <v>15355</v>
      </c>
      <c r="M4542" s="11">
        <v>43122.350937499999</v>
      </c>
      <c r="N4542" s="11">
        <v>43122.350937499999</v>
      </c>
      <c r="O4542" s="11">
        <v>43123.433900462966</v>
      </c>
      <c r="P4542" t="s">
        <v>2124</v>
      </c>
      <c r="Q4542" t="s">
        <v>436</v>
      </c>
      <c r="R4542" t="s">
        <v>15284</v>
      </c>
      <c r="S4542" t="s">
        <v>2125</v>
      </c>
      <c r="T4542" t="s">
        <v>2126</v>
      </c>
      <c r="U4542">
        <v>16119701</v>
      </c>
      <c r="V4542">
        <v>0</v>
      </c>
      <c r="W4542" t="s">
        <v>2127</v>
      </c>
      <c r="X4542" t="s">
        <v>2125</v>
      </c>
      <c r="Y4542" t="s">
        <v>2126</v>
      </c>
      <c r="Z4542" t="s">
        <v>1176</v>
      </c>
      <c r="AA4542" t="s">
        <v>2137</v>
      </c>
      <c r="AB4542" t="s">
        <v>2127</v>
      </c>
    </row>
    <row r="4543" spans="1:28" x14ac:dyDescent="0.2">
      <c r="A4543">
        <v>16119803</v>
      </c>
      <c r="B4543" t="s">
        <v>4897</v>
      </c>
      <c r="C4543" t="s">
        <v>4898</v>
      </c>
      <c r="D4543" t="s">
        <v>550</v>
      </c>
      <c r="E4543" t="s">
        <v>317</v>
      </c>
      <c r="F4543" t="s">
        <v>316</v>
      </c>
      <c r="G4543" t="s">
        <v>1623</v>
      </c>
      <c r="J4543" t="s">
        <v>334</v>
      </c>
      <c r="K4543" t="s">
        <v>1642</v>
      </c>
      <c r="L4543" t="s">
        <v>15356</v>
      </c>
      <c r="M4543" s="11">
        <v>43122.351111111115</v>
      </c>
      <c r="N4543" s="11">
        <v>43122.351111111115</v>
      </c>
      <c r="O4543" s="11">
        <v>43129.505023148151</v>
      </c>
      <c r="P4543" t="s">
        <v>2124</v>
      </c>
      <c r="Q4543" t="s">
        <v>436</v>
      </c>
      <c r="R4543" t="s">
        <v>15284</v>
      </c>
      <c r="S4543" t="s">
        <v>2125</v>
      </c>
      <c r="T4543" t="s">
        <v>2126</v>
      </c>
      <c r="U4543">
        <v>16119701</v>
      </c>
      <c r="V4543">
        <v>0</v>
      </c>
      <c r="W4543" t="s">
        <v>2127</v>
      </c>
      <c r="X4543" t="s">
        <v>2125</v>
      </c>
      <c r="Y4543" t="s">
        <v>2126</v>
      </c>
      <c r="Z4543" t="s">
        <v>433</v>
      </c>
      <c r="AA4543" t="s">
        <v>2137</v>
      </c>
      <c r="AB4543" t="s">
        <v>2127</v>
      </c>
    </row>
    <row r="4544" spans="1:28" x14ac:dyDescent="0.2">
      <c r="A4544">
        <v>16119818</v>
      </c>
      <c r="B4544" t="s">
        <v>11717</v>
      </c>
      <c r="C4544" t="s">
        <v>4373</v>
      </c>
      <c r="D4544" t="s">
        <v>518</v>
      </c>
      <c r="E4544" t="s">
        <v>317</v>
      </c>
      <c r="F4544" t="s">
        <v>370</v>
      </c>
      <c r="G4544" t="s">
        <v>1623</v>
      </c>
      <c r="J4544" t="s">
        <v>322</v>
      </c>
      <c r="K4544" t="s">
        <v>1218</v>
      </c>
      <c r="L4544" t="s">
        <v>15357</v>
      </c>
      <c r="M4544" s="11">
        <v>43122.352268518516</v>
      </c>
      <c r="N4544" s="11">
        <v>43122.352268518516</v>
      </c>
      <c r="O4544" s="11">
        <v>43129.535370370373</v>
      </c>
      <c r="P4544" t="s">
        <v>2124</v>
      </c>
      <c r="Q4544" t="s">
        <v>483</v>
      </c>
      <c r="R4544" t="s">
        <v>15284</v>
      </c>
      <c r="S4544" t="s">
        <v>2125</v>
      </c>
      <c r="T4544" t="s">
        <v>2126</v>
      </c>
      <c r="U4544">
        <v>16119701</v>
      </c>
      <c r="V4544">
        <v>0</v>
      </c>
      <c r="W4544" t="s">
        <v>2127</v>
      </c>
      <c r="X4544" t="s">
        <v>2125</v>
      </c>
      <c r="Y4544" t="s">
        <v>2126</v>
      </c>
      <c r="Z4544" t="s">
        <v>433</v>
      </c>
      <c r="AA4544" t="s">
        <v>2137</v>
      </c>
      <c r="AB4544" t="s">
        <v>2127</v>
      </c>
    </row>
    <row r="4545" spans="1:28" x14ac:dyDescent="0.2">
      <c r="A4545">
        <v>16119823</v>
      </c>
      <c r="B4545" t="s">
        <v>13671</v>
      </c>
      <c r="C4545" t="s">
        <v>8653</v>
      </c>
      <c r="D4545" t="s">
        <v>468</v>
      </c>
      <c r="E4545" t="s">
        <v>317</v>
      </c>
      <c r="F4545" t="s">
        <v>316</v>
      </c>
      <c r="G4545" t="s">
        <v>1623</v>
      </c>
      <c r="J4545" t="s">
        <v>334</v>
      </c>
      <c r="K4545" t="s">
        <v>1218</v>
      </c>
      <c r="L4545" t="s">
        <v>15358</v>
      </c>
      <c r="M4545" s="11">
        <v>43122.352592592593</v>
      </c>
      <c r="N4545" s="11">
        <v>43122.352592592593</v>
      </c>
      <c r="O4545" s="11">
        <v>43129.525937500002</v>
      </c>
      <c r="P4545" t="s">
        <v>2124</v>
      </c>
      <c r="Q4545" t="s">
        <v>436</v>
      </c>
      <c r="R4545" t="s">
        <v>15284</v>
      </c>
      <c r="S4545" t="s">
        <v>2125</v>
      </c>
      <c r="T4545" t="s">
        <v>2126</v>
      </c>
      <c r="U4545">
        <v>16119701</v>
      </c>
      <c r="V4545">
        <v>0</v>
      </c>
      <c r="W4545" t="s">
        <v>2127</v>
      </c>
      <c r="X4545" t="s">
        <v>2125</v>
      </c>
      <c r="Y4545" t="s">
        <v>2126</v>
      </c>
      <c r="Z4545" t="s">
        <v>433</v>
      </c>
      <c r="AA4545" t="s">
        <v>2137</v>
      </c>
      <c r="AB4545" t="s">
        <v>2127</v>
      </c>
    </row>
    <row r="4546" spans="1:28" x14ac:dyDescent="0.2">
      <c r="A4546">
        <v>16119827</v>
      </c>
      <c r="B4546" t="s">
        <v>15359</v>
      </c>
      <c r="C4546" t="s">
        <v>8137</v>
      </c>
      <c r="D4546" t="s">
        <v>550</v>
      </c>
      <c r="E4546" t="s">
        <v>317</v>
      </c>
      <c r="F4546" t="s">
        <v>316</v>
      </c>
      <c r="G4546" t="s">
        <v>1623</v>
      </c>
      <c r="H4546" t="s">
        <v>550</v>
      </c>
      <c r="I4546" t="s">
        <v>317</v>
      </c>
      <c r="J4546" t="s">
        <v>334</v>
      </c>
      <c r="K4546" t="s">
        <v>1642</v>
      </c>
      <c r="L4546" t="s">
        <v>15360</v>
      </c>
      <c r="M4546" s="11">
        <v>43122.353460648148</v>
      </c>
      <c r="N4546" s="11">
        <v>43122.353460648148</v>
      </c>
      <c r="O4546" s="11">
        <v>43129.534236111111</v>
      </c>
      <c r="P4546" t="s">
        <v>2124</v>
      </c>
      <c r="Q4546" t="s">
        <v>436</v>
      </c>
      <c r="R4546" t="s">
        <v>15284</v>
      </c>
      <c r="S4546" t="s">
        <v>2125</v>
      </c>
      <c r="T4546" t="s">
        <v>2126</v>
      </c>
      <c r="U4546">
        <v>16119701</v>
      </c>
      <c r="V4546">
        <v>0</v>
      </c>
      <c r="W4546" t="s">
        <v>2127</v>
      </c>
      <c r="X4546" t="s">
        <v>2125</v>
      </c>
      <c r="Y4546" t="s">
        <v>2126</v>
      </c>
      <c r="Z4546" t="s">
        <v>433</v>
      </c>
      <c r="AA4546" t="s">
        <v>2137</v>
      </c>
      <c r="AB4546" t="s">
        <v>2127</v>
      </c>
    </row>
    <row r="4547" spans="1:28" x14ac:dyDescent="0.2">
      <c r="A4547">
        <v>16119828</v>
      </c>
      <c r="B4547" t="s">
        <v>15361</v>
      </c>
      <c r="C4547" t="s">
        <v>4539</v>
      </c>
      <c r="D4547" t="s">
        <v>401</v>
      </c>
      <c r="E4547" t="s">
        <v>317</v>
      </c>
      <c r="F4547" t="s">
        <v>370</v>
      </c>
      <c r="G4547" t="s">
        <v>1623</v>
      </c>
      <c r="J4547" t="s">
        <v>430</v>
      </c>
      <c r="K4547" t="s">
        <v>1218</v>
      </c>
      <c r="L4547" t="s">
        <v>15362</v>
      </c>
      <c r="M4547" s="11">
        <v>43122.353530092594</v>
      </c>
      <c r="N4547" s="11">
        <v>43122.353530092594</v>
      </c>
      <c r="O4547" s="11">
        <v>43129.662060185183</v>
      </c>
      <c r="P4547" t="s">
        <v>2124</v>
      </c>
      <c r="Q4547" t="s">
        <v>483</v>
      </c>
      <c r="R4547" t="s">
        <v>15284</v>
      </c>
      <c r="S4547" t="s">
        <v>2125</v>
      </c>
      <c r="T4547" t="s">
        <v>2126</v>
      </c>
      <c r="U4547">
        <v>16119701</v>
      </c>
      <c r="V4547">
        <v>0</v>
      </c>
      <c r="W4547" t="s">
        <v>2127</v>
      </c>
      <c r="X4547" t="s">
        <v>2125</v>
      </c>
      <c r="Y4547" t="s">
        <v>2126</v>
      </c>
      <c r="Z4547" t="s">
        <v>1176</v>
      </c>
      <c r="AA4547" t="s">
        <v>2137</v>
      </c>
      <c r="AB4547" t="s">
        <v>2127</v>
      </c>
    </row>
    <row r="4548" spans="1:28" x14ac:dyDescent="0.2">
      <c r="A4548">
        <v>16119838</v>
      </c>
      <c r="B4548" t="s">
        <v>15363</v>
      </c>
      <c r="C4548" t="s">
        <v>8855</v>
      </c>
      <c r="D4548" t="s">
        <v>482</v>
      </c>
      <c r="E4548" t="s">
        <v>317</v>
      </c>
      <c r="F4548" t="s">
        <v>370</v>
      </c>
      <c r="G4548" t="s">
        <v>1623</v>
      </c>
      <c r="H4548" t="s">
        <v>15363</v>
      </c>
      <c r="J4548" t="s">
        <v>430</v>
      </c>
      <c r="K4548" t="s">
        <v>1218</v>
      </c>
      <c r="L4548" t="s">
        <v>15364</v>
      </c>
      <c r="M4548" s="11">
        <v>43122.354062500002</v>
      </c>
      <c r="N4548" s="11">
        <v>43122.354062500002</v>
      </c>
      <c r="O4548" s="11">
        <v>43123.435555555552</v>
      </c>
      <c r="P4548" t="s">
        <v>2124</v>
      </c>
      <c r="Q4548" t="s">
        <v>483</v>
      </c>
      <c r="R4548" t="s">
        <v>15284</v>
      </c>
      <c r="S4548" t="s">
        <v>2125</v>
      </c>
      <c r="T4548" t="s">
        <v>2126</v>
      </c>
      <c r="U4548">
        <v>16119701</v>
      </c>
      <c r="V4548">
        <v>0</v>
      </c>
      <c r="W4548" t="s">
        <v>2127</v>
      </c>
      <c r="X4548" t="s">
        <v>2125</v>
      </c>
      <c r="Y4548" t="s">
        <v>2126</v>
      </c>
      <c r="Z4548" t="s">
        <v>1651</v>
      </c>
      <c r="AA4548" t="s">
        <v>2137</v>
      </c>
      <c r="AB4548" t="s">
        <v>2127</v>
      </c>
    </row>
    <row r="4549" spans="1:28" x14ac:dyDescent="0.2">
      <c r="A4549">
        <v>16119847</v>
      </c>
      <c r="B4549" t="s">
        <v>6075</v>
      </c>
      <c r="C4549" t="s">
        <v>4898</v>
      </c>
      <c r="D4549" t="s">
        <v>518</v>
      </c>
      <c r="E4549" t="s">
        <v>317</v>
      </c>
      <c r="F4549" t="s">
        <v>370</v>
      </c>
      <c r="G4549" t="s">
        <v>1623</v>
      </c>
      <c r="J4549" t="s">
        <v>322</v>
      </c>
      <c r="K4549" t="s">
        <v>1218</v>
      </c>
      <c r="L4549" t="s">
        <v>15365</v>
      </c>
      <c r="M4549" s="11">
        <v>43122.354814814818</v>
      </c>
      <c r="N4549" s="11">
        <v>43122.354814814818</v>
      </c>
      <c r="O4549" s="11">
        <v>43129.542662037034</v>
      </c>
      <c r="P4549" t="s">
        <v>2124</v>
      </c>
      <c r="Q4549" t="s">
        <v>483</v>
      </c>
      <c r="R4549" t="s">
        <v>15284</v>
      </c>
      <c r="S4549" t="s">
        <v>2125</v>
      </c>
      <c r="T4549" t="s">
        <v>2126</v>
      </c>
      <c r="U4549">
        <v>16119701</v>
      </c>
      <c r="V4549">
        <v>0</v>
      </c>
      <c r="W4549" t="s">
        <v>2127</v>
      </c>
      <c r="X4549" t="s">
        <v>2125</v>
      </c>
      <c r="Y4549" t="s">
        <v>2126</v>
      </c>
      <c r="Z4549" t="s">
        <v>433</v>
      </c>
      <c r="AA4549" t="s">
        <v>2137</v>
      </c>
      <c r="AB4549" t="s">
        <v>2127</v>
      </c>
    </row>
    <row r="4550" spans="1:28" x14ac:dyDescent="0.2">
      <c r="A4550">
        <v>16119850</v>
      </c>
      <c r="B4550" t="s">
        <v>1629</v>
      </c>
      <c r="C4550" t="s">
        <v>13473</v>
      </c>
      <c r="D4550" t="s">
        <v>354</v>
      </c>
      <c r="E4550" t="s">
        <v>317</v>
      </c>
      <c r="F4550" t="s">
        <v>370</v>
      </c>
      <c r="G4550" t="s">
        <v>1623</v>
      </c>
      <c r="H4550" t="s">
        <v>1629</v>
      </c>
      <c r="J4550" t="s">
        <v>322</v>
      </c>
      <c r="K4550" t="s">
        <v>1218</v>
      </c>
      <c r="L4550" t="s">
        <v>15366</v>
      </c>
      <c r="M4550" s="11">
        <v>43122.354907407411</v>
      </c>
      <c r="N4550" s="11">
        <v>43122.354907407411</v>
      </c>
      <c r="O4550" s="11">
        <v>43123.347002314818</v>
      </c>
      <c r="P4550" t="s">
        <v>2124</v>
      </c>
      <c r="Q4550" t="s">
        <v>483</v>
      </c>
      <c r="R4550" t="s">
        <v>15284</v>
      </c>
      <c r="S4550" t="s">
        <v>2125</v>
      </c>
      <c r="T4550" t="s">
        <v>2126</v>
      </c>
      <c r="U4550">
        <v>16119701</v>
      </c>
      <c r="V4550">
        <v>0</v>
      </c>
      <c r="W4550" t="s">
        <v>2127</v>
      </c>
      <c r="X4550" t="s">
        <v>2125</v>
      </c>
      <c r="Y4550" t="s">
        <v>2126</v>
      </c>
      <c r="Z4550" t="s">
        <v>1630</v>
      </c>
      <c r="AA4550" t="s">
        <v>2137</v>
      </c>
      <c r="AB4550" t="s">
        <v>2127</v>
      </c>
    </row>
    <row r="4551" spans="1:28" x14ac:dyDescent="0.2">
      <c r="A4551">
        <v>16119865</v>
      </c>
      <c r="B4551" t="s">
        <v>1633</v>
      </c>
      <c r="C4551" t="s">
        <v>2158</v>
      </c>
      <c r="D4551" t="s">
        <v>460</v>
      </c>
      <c r="E4551" t="s">
        <v>317</v>
      </c>
      <c r="F4551" t="s">
        <v>370</v>
      </c>
      <c r="G4551" t="s">
        <v>1623</v>
      </c>
      <c r="J4551" t="s">
        <v>322</v>
      </c>
      <c r="K4551" t="s">
        <v>1218</v>
      </c>
      <c r="L4551" t="s">
        <v>15367</v>
      </c>
      <c r="M4551" s="11">
        <v>43122.356041666666</v>
      </c>
      <c r="N4551" s="11">
        <v>43122.356041666666</v>
      </c>
      <c r="O4551" s="11">
        <v>43129.53765046296</v>
      </c>
      <c r="P4551" t="s">
        <v>2124</v>
      </c>
      <c r="Q4551" t="s">
        <v>483</v>
      </c>
      <c r="R4551" t="s">
        <v>15284</v>
      </c>
      <c r="S4551" t="s">
        <v>2125</v>
      </c>
      <c r="T4551" t="s">
        <v>2126</v>
      </c>
      <c r="U4551">
        <v>16119701</v>
      </c>
      <c r="V4551">
        <v>0</v>
      </c>
      <c r="W4551" t="s">
        <v>2127</v>
      </c>
      <c r="X4551" t="s">
        <v>2125</v>
      </c>
      <c r="Y4551" t="s">
        <v>2126</v>
      </c>
      <c r="Z4551" t="s">
        <v>312</v>
      </c>
      <c r="AA4551" t="s">
        <v>2137</v>
      </c>
      <c r="AB4551" t="s">
        <v>2127</v>
      </c>
    </row>
    <row r="4552" spans="1:28" x14ac:dyDescent="0.2">
      <c r="A4552">
        <v>16119867</v>
      </c>
      <c r="B4552" t="s">
        <v>14191</v>
      </c>
      <c r="C4552" t="s">
        <v>4483</v>
      </c>
      <c r="D4552" t="s">
        <v>401</v>
      </c>
      <c r="E4552" t="s">
        <v>317</v>
      </c>
      <c r="F4552" t="s">
        <v>370</v>
      </c>
      <c r="G4552" t="s">
        <v>1623</v>
      </c>
      <c r="J4552" t="s">
        <v>430</v>
      </c>
      <c r="K4552" t="s">
        <v>1218</v>
      </c>
      <c r="L4552" t="s">
        <v>15368</v>
      </c>
      <c r="M4552" s="11">
        <v>43122.356064814812</v>
      </c>
      <c r="N4552" s="11">
        <v>43122.356064814812</v>
      </c>
      <c r="O4552" s="11">
        <v>43129.546099537038</v>
      </c>
      <c r="P4552" t="s">
        <v>2124</v>
      </c>
      <c r="Q4552" t="s">
        <v>483</v>
      </c>
      <c r="R4552" t="s">
        <v>15284</v>
      </c>
      <c r="S4552" t="s">
        <v>2125</v>
      </c>
      <c r="T4552" t="s">
        <v>2126</v>
      </c>
      <c r="U4552">
        <v>16119701</v>
      </c>
      <c r="V4552">
        <v>0</v>
      </c>
      <c r="W4552" t="s">
        <v>2127</v>
      </c>
      <c r="X4552" t="s">
        <v>2125</v>
      </c>
      <c r="Y4552" t="s">
        <v>2126</v>
      </c>
      <c r="Z4552" t="s">
        <v>351</v>
      </c>
      <c r="AA4552" t="s">
        <v>2137</v>
      </c>
      <c r="AB4552" t="s">
        <v>2127</v>
      </c>
    </row>
    <row r="4553" spans="1:28" x14ac:dyDescent="0.2">
      <c r="A4553">
        <v>16119868</v>
      </c>
      <c r="B4553" t="s">
        <v>6321</v>
      </c>
      <c r="C4553" t="s">
        <v>6322</v>
      </c>
      <c r="D4553" t="s">
        <v>434</v>
      </c>
      <c r="E4553" t="s">
        <v>317</v>
      </c>
      <c r="F4553" t="s">
        <v>370</v>
      </c>
      <c r="G4553" t="s">
        <v>1623</v>
      </c>
      <c r="J4553" t="s">
        <v>430</v>
      </c>
      <c r="K4553" t="s">
        <v>1218</v>
      </c>
      <c r="L4553" t="s">
        <v>15369</v>
      </c>
      <c r="M4553" s="11">
        <v>43122.356145833335</v>
      </c>
      <c r="N4553" s="11">
        <v>43122.356145833335</v>
      </c>
      <c r="O4553" s="11">
        <v>43129.620497685188</v>
      </c>
      <c r="P4553" t="s">
        <v>2124</v>
      </c>
      <c r="Q4553" t="s">
        <v>483</v>
      </c>
      <c r="R4553" t="s">
        <v>15284</v>
      </c>
      <c r="S4553" t="s">
        <v>2125</v>
      </c>
      <c r="T4553" t="s">
        <v>2126</v>
      </c>
      <c r="U4553">
        <v>16119701</v>
      </c>
      <c r="V4553">
        <v>0</v>
      </c>
      <c r="W4553" t="s">
        <v>2127</v>
      </c>
      <c r="X4553" t="s">
        <v>2125</v>
      </c>
      <c r="Y4553" t="s">
        <v>2126</v>
      </c>
      <c r="Z4553" t="s">
        <v>4829</v>
      </c>
      <c r="AA4553" t="s">
        <v>2137</v>
      </c>
      <c r="AB4553" t="s">
        <v>2127</v>
      </c>
    </row>
    <row r="4554" spans="1:28" x14ac:dyDescent="0.2">
      <c r="A4554">
        <v>16119870</v>
      </c>
      <c r="B4554" t="s">
        <v>6671</v>
      </c>
      <c r="C4554" t="s">
        <v>2710</v>
      </c>
      <c r="D4554" t="s">
        <v>468</v>
      </c>
      <c r="E4554" t="s">
        <v>317</v>
      </c>
      <c r="F4554" t="s">
        <v>316</v>
      </c>
      <c r="G4554" t="s">
        <v>1623</v>
      </c>
      <c r="J4554" t="s">
        <v>334</v>
      </c>
      <c r="K4554" t="s">
        <v>1218</v>
      </c>
      <c r="L4554" t="s">
        <v>15370</v>
      </c>
      <c r="M4554" s="11">
        <v>43122.356238425928</v>
      </c>
      <c r="N4554" s="11">
        <v>43122.356238425928</v>
      </c>
      <c r="O4554" s="11">
        <v>43129.542175925926</v>
      </c>
      <c r="P4554" t="s">
        <v>2124</v>
      </c>
      <c r="Q4554" t="s">
        <v>436</v>
      </c>
      <c r="R4554" t="s">
        <v>15284</v>
      </c>
      <c r="S4554" t="s">
        <v>2125</v>
      </c>
      <c r="T4554" t="s">
        <v>2126</v>
      </c>
      <c r="U4554">
        <v>16119701</v>
      </c>
      <c r="V4554">
        <v>0</v>
      </c>
      <c r="W4554" t="s">
        <v>2127</v>
      </c>
      <c r="X4554" t="s">
        <v>2125</v>
      </c>
      <c r="Y4554" t="s">
        <v>2126</v>
      </c>
      <c r="Z4554" t="s">
        <v>433</v>
      </c>
      <c r="AA4554" t="s">
        <v>2137</v>
      </c>
      <c r="AB4554" t="s">
        <v>2127</v>
      </c>
    </row>
    <row r="4555" spans="1:28" x14ac:dyDescent="0.2">
      <c r="A4555">
        <v>16119877</v>
      </c>
      <c r="B4555" t="s">
        <v>1640</v>
      </c>
      <c r="C4555" t="s">
        <v>14174</v>
      </c>
      <c r="D4555" t="s">
        <v>550</v>
      </c>
      <c r="E4555" t="s">
        <v>317</v>
      </c>
      <c r="F4555" t="s">
        <v>316</v>
      </c>
      <c r="G4555" t="s">
        <v>1623</v>
      </c>
      <c r="J4555" t="s">
        <v>334</v>
      </c>
      <c r="K4555" t="s">
        <v>1642</v>
      </c>
      <c r="L4555" t="s">
        <v>15371</v>
      </c>
      <c r="M4555" s="11">
        <v>43122.356493055559</v>
      </c>
      <c r="N4555" s="11">
        <v>43122.356493055559</v>
      </c>
      <c r="O4555" s="11">
        <v>43129.508298611108</v>
      </c>
      <c r="P4555" t="s">
        <v>2124</v>
      </c>
      <c r="Q4555" t="s">
        <v>436</v>
      </c>
      <c r="R4555" t="s">
        <v>15284</v>
      </c>
      <c r="S4555" t="s">
        <v>2125</v>
      </c>
      <c r="T4555" t="s">
        <v>2126</v>
      </c>
      <c r="U4555">
        <v>16119701</v>
      </c>
      <c r="V4555">
        <v>0</v>
      </c>
      <c r="W4555" t="s">
        <v>2127</v>
      </c>
      <c r="X4555" t="s">
        <v>2125</v>
      </c>
      <c r="Y4555" t="s">
        <v>2126</v>
      </c>
      <c r="Z4555" t="s">
        <v>433</v>
      </c>
      <c r="AA4555" t="s">
        <v>2137</v>
      </c>
      <c r="AB4555" t="s">
        <v>2127</v>
      </c>
    </row>
    <row r="4556" spans="1:28" x14ac:dyDescent="0.2">
      <c r="A4556">
        <v>16119881</v>
      </c>
      <c r="B4556" t="s">
        <v>3148</v>
      </c>
      <c r="C4556" t="s">
        <v>3149</v>
      </c>
      <c r="D4556" t="s">
        <v>392</v>
      </c>
      <c r="E4556" t="s">
        <v>317</v>
      </c>
      <c r="F4556" t="s">
        <v>316</v>
      </c>
      <c r="G4556" t="s">
        <v>1623</v>
      </c>
      <c r="J4556" t="s">
        <v>334</v>
      </c>
      <c r="K4556" t="s">
        <v>1218</v>
      </c>
      <c r="L4556" t="s">
        <v>15372</v>
      </c>
      <c r="M4556" s="11">
        <v>43122.356747685182</v>
      </c>
      <c r="N4556" s="11">
        <v>43122.356747685182</v>
      </c>
      <c r="O4556" s="11">
        <v>43129.567499999997</v>
      </c>
      <c r="P4556" t="s">
        <v>2124</v>
      </c>
      <c r="Q4556" t="s">
        <v>436</v>
      </c>
      <c r="R4556" t="s">
        <v>15284</v>
      </c>
      <c r="S4556" t="s">
        <v>2125</v>
      </c>
      <c r="T4556" t="s">
        <v>2126</v>
      </c>
      <c r="U4556">
        <v>16119701</v>
      </c>
      <c r="V4556">
        <v>0</v>
      </c>
      <c r="W4556" t="s">
        <v>2127</v>
      </c>
      <c r="X4556" t="s">
        <v>2125</v>
      </c>
      <c r="Y4556" t="s">
        <v>2126</v>
      </c>
      <c r="Z4556" t="s">
        <v>3153</v>
      </c>
      <c r="AA4556" t="s">
        <v>2137</v>
      </c>
      <c r="AB4556" t="s">
        <v>2127</v>
      </c>
    </row>
    <row r="4557" spans="1:28" x14ac:dyDescent="0.2">
      <c r="A4557">
        <v>16119887</v>
      </c>
      <c r="B4557" t="s">
        <v>1645</v>
      </c>
      <c r="C4557" t="s">
        <v>7444</v>
      </c>
      <c r="D4557" t="s">
        <v>401</v>
      </c>
      <c r="E4557" t="s">
        <v>317</v>
      </c>
      <c r="F4557" t="s">
        <v>370</v>
      </c>
      <c r="G4557" t="s">
        <v>1623</v>
      </c>
      <c r="J4557" t="s">
        <v>430</v>
      </c>
      <c r="K4557" t="s">
        <v>1218</v>
      </c>
      <c r="L4557" t="s">
        <v>15373</v>
      </c>
      <c r="M4557" s="11">
        <v>43122.357361111113</v>
      </c>
      <c r="N4557" s="11">
        <v>43122.357361111113</v>
      </c>
      <c r="O4557" s="11">
        <v>43129.489490740743</v>
      </c>
      <c r="P4557" t="s">
        <v>2124</v>
      </c>
      <c r="Q4557" t="s">
        <v>483</v>
      </c>
      <c r="R4557" t="s">
        <v>15284</v>
      </c>
      <c r="S4557" t="s">
        <v>2125</v>
      </c>
      <c r="T4557" t="s">
        <v>2126</v>
      </c>
      <c r="U4557">
        <v>16119701</v>
      </c>
      <c r="V4557">
        <v>0</v>
      </c>
      <c r="W4557" t="s">
        <v>2127</v>
      </c>
      <c r="X4557" t="s">
        <v>2125</v>
      </c>
      <c r="Y4557" t="s">
        <v>2126</v>
      </c>
      <c r="Z4557" t="s">
        <v>433</v>
      </c>
      <c r="AA4557" t="s">
        <v>2137</v>
      </c>
      <c r="AB4557" t="s">
        <v>2127</v>
      </c>
    </row>
    <row r="4558" spans="1:28" x14ac:dyDescent="0.2">
      <c r="A4558">
        <v>16119888</v>
      </c>
      <c r="B4558" t="s">
        <v>15374</v>
      </c>
      <c r="C4558" t="s">
        <v>3235</v>
      </c>
      <c r="D4558" t="s">
        <v>518</v>
      </c>
      <c r="E4558" t="s">
        <v>317</v>
      </c>
      <c r="F4558" t="s">
        <v>370</v>
      </c>
      <c r="G4558" t="s">
        <v>1623</v>
      </c>
      <c r="J4558" t="s">
        <v>322</v>
      </c>
      <c r="K4558" t="s">
        <v>1218</v>
      </c>
      <c r="L4558" t="s">
        <v>15375</v>
      </c>
      <c r="M4558" s="11">
        <v>43122.357418981483</v>
      </c>
      <c r="N4558" s="11">
        <v>43122.357418981483</v>
      </c>
      <c r="O4558" s="11">
        <v>43129.537280092591</v>
      </c>
      <c r="P4558" t="s">
        <v>2124</v>
      </c>
      <c r="Q4558" t="s">
        <v>483</v>
      </c>
      <c r="R4558" t="s">
        <v>15284</v>
      </c>
      <c r="S4558" t="s">
        <v>2125</v>
      </c>
      <c r="T4558" t="s">
        <v>2126</v>
      </c>
      <c r="U4558">
        <v>16119701</v>
      </c>
      <c r="V4558">
        <v>0</v>
      </c>
      <c r="W4558" t="s">
        <v>2127</v>
      </c>
      <c r="X4558" t="s">
        <v>2125</v>
      </c>
      <c r="Y4558" t="s">
        <v>2126</v>
      </c>
      <c r="Z4558" t="s">
        <v>433</v>
      </c>
      <c r="AA4558" t="s">
        <v>2137</v>
      </c>
      <c r="AB4558" t="s">
        <v>2127</v>
      </c>
    </row>
    <row r="4559" spans="1:28" x14ac:dyDescent="0.2">
      <c r="A4559">
        <v>16119899</v>
      </c>
      <c r="B4559" t="s">
        <v>1650</v>
      </c>
      <c r="C4559" t="s">
        <v>13478</v>
      </c>
      <c r="D4559" t="s">
        <v>354</v>
      </c>
      <c r="E4559" t="s">
        <v>317</v>
      </c>
      <c r="F4559" t="s">
        <v>370</v>
      </c>
      <c r="G4559" t="s">
        <v>1623</v>
      </c>
      <c r="J4559" t="s">
        <v>322</v>
      </c>
      <c r="K4559" t="s">
        <v>1218</v>
      </c>
      <c r="L4559" t="s">
        <v>15376</v>
      </c>
      <c r="M4559" s="11">
        <v>43122.358587962961</v>
      </c>
      <c r="N4559" s="11">
        <v>43122.358587962961</v>
      </c>
      <c r="O4559" s="11">
        <v>43129.526759259257</v>
      </c>
      <c r="P4559" t="s">
        <v>2124</v>
      </c>
      <c r="Q4559" t="s">
        <v>483</v>
      </c>
      <c r="R4559" t="s">
        <v>15284</v>
      </c>
      <c r="S4559" t="s">
        <v>2125</v>
      </c>
      <c r="T4559" t="s">
        <v>2126</v>
      </c>
      <c r="U4559">
        <v>16119701</v>
      </c>
      <c r="V4559">
        <v>0</v>
      </c>
      <c r="W4559" t="s">
        <v>2127</v>
      </c>
      <c r="X4559" t="s">
        <v>2125</v>
      </c>
      <c r="Y4559" t="s">
        <v>2126</v>
      </c>
      <c r="Z4559" t="s">
        <v>1651</v>
      </c>
      <c r="AA4559" t="s">
        <v>2137</v>
      </c>
      <c r="AB4559" t="s">
        <v>2127</v>
      </c>
    </row>
    <row r="4560" spans="1:28" x14ac:dyDescent="0.2">
      <c r="A4560">
        <v>16119912</v>
      </c>
      <c r="B4560" t="s">
        <v>7984</v>
      </c>
      <c r="C4560" t="s">
        <v>7985</v>
      </c>
      <c r="D4560" t="s">
        <v>401</v>
      </c>
      <c r="E4560" t="s">
        <v>317</v>
      </c>
      <c r="F4560" t="s">
        <v>370</v>
      </c>
      <c r="G4560" t="s">
        <v>1623</v>
      </c>
      <c r="J4560" t="s">
        <v>430</v>
      </c>
      <c r="K4560" t="s">
        <v>1218</v>
      </c>
      <c r="L4560" t="s">
        <v>15377</v>
      </c>
      <c r="M4560" s="11">
        <v>43122.359016203707</v>
      </c>
      <c r="N4560" s="11">
        <v>43122.359016203707</v>
      </c>
      <c r="O4560" s="11">
        <v>43129.579398148147</v>
      </c>
      <c r="P4560" t="s">
        <v>2124</v>
      </c>
      <c r="Q4560" t="s">
        <v>483</v>
      </c>
      <c r="R4560" t="s">
        <v>15284</v>
      </c>
      <c r="S4560" t="s">
        <v>2125</v>
      </c>
      <c r="T4560" t="s">
        <v>2126</v>
      </c>
      <c r="U4560">
        <v>16119701</v>
      </c>
      <c r="V4560">
        <v>0</v>
      </c>
      <c r="W4560" t="s">
        <v>2127</v>
      </c>
      <c r="X4560" t="s">
        <v>2125</v>
      </c>
      <c r="Y4560" t="s">
        <v>2126</v>
      </c>
      <c r="Z4560" t="s">
        <v>433</v>
      </c>
      <c r="AA4560" t="s">
        <v>2137</v>
      </c>
      <c r="AB4560" t="s">
        <v>2127</v>
      </c>
    </row>
    <row r="4561" spans="1:28" x14ac:dyDescent="0.2">
      <c r="A4561">
        <v>16124878</v>
      </c>
      <c r="B4561" t="s">
        <v>1722</v>
      </c>
      <c r="C4561" t="s">
        <v>2158</v>
      </c>
      <c r="D4561" t="s">
        <v>460</v>
      </c>
      <c r="E4561" t="s">
        <v>317</v>
      </c>
      <c r="F4561" t="s">
        <v>370</v>
      </c>
      <c r="G4561" t="s">
        <v>1623</v>
      </c>
      <c r="H4561" t="s">
        <v>460</v>
      </c>
      <c r="I4561" t="s">
        <v>317</v>
      </c>
      <c r="J4561" t="s">
        <v>322</v>
      </c>
      <c r="K4561" t="s">
        <v>1218</v>
      </c>
      <c r="L4561" t="s">
        <v>15378</v>
      </c>
      <c r="M4561" s="11">
        <v>43122.594375000001</v>
      </c>
      <c r="N4561" s="11">
        <v>43122.594375000001</v>
      </c>
      <c r="O4561" s="11">
        <v>43129.605069444442</v>
      </c>
      <c r="P4561" t="s">
        <v>2124</v>
      </c>
      <c r="Q4561" t="s">
        <v>483</v>
      </c>
      <c r="R4561" t="s">
        <v>15284</v>
      </c>
      <c r="S4561" t="s">
        <v>2125</v>
      </c>
      <c r="T4561" t="s">
        <v>2126</v>
      </c>
      <c r="U4561">
        <v>16119701</v>
      </c>
      <c r="V4561">
        <v>0</v>
      </c>
      <c r="W4561" t="s">
        <v>2127</v>
      </c>
      <c r="X4561" t="s">
        <v>2125</v>
      </c>
      <c r="Y4561" t="s">
        <v>2126</v>
      </c>
      <c r="Z4561" t="s">
        <v>312</v>
      </c>
      <c r="AA4561" t="s">
        <v>2137</v>
      </c>
      <c r="AB4561" t="s">
        <v>2127</v>
      </c>
    </row>
    <row r="4562" spans="1:28" x14ac:dyDescent="0.2">
      <c r="A4562">
        <v>16124220</v>
      </c>
      <c r="B4562" t="s">
        <v>2333</v>
      </c>
      <c r="C4562" t="s">
        <v>15379</v>
      </c>
      <c r="D4562" t="s">
        <v>381</v>
      </c>
      <c r="E4562" t="s">
        <v>317</v>
      </c>
      <c r="F4562" t="s">
        <v>370</v>
      </c>
      <c r="G4562" t="s">
        <v>1623</v>
      </c>
      <c r="H4562" t="s">
        <v>381</v>
      </c>
      <c r="I4562" t="s">
        <v>317</v>
      </c>
      <c r="J4562" t="s">
        <v>430</v>
      </c>
      <c r="K4562" t="s">
        <v>1218</v>
      </c>
      <c r="L4562" t="s">
        <v>15380</v>
      </c>
      <c r="M4562" s="11">
        <v>43122.555300925924</v>
      </c>
      <c r="N4562" s="11">
        <v>43122.555300925924</v>
      </c>
      <c r="O4562" s="11">
        <v>43129.619884259257</v>
      </c>
      <c r="P4562" t="s">
        <v>2124</v>
      </c>
      <c r="Q4562" t="s">
        <v>483</v>
      </c>
      <c r="R4562" t="s">
        <v>15284</v>
      </c>
      <c r="S4562" t="s">
        <v>2125</v>
      </c>
      <c r="T4562" t="s">
        <v>2126</v>
      </c>
      <c r="U4562">
        <v>16119701</v>
      </c>
      <c r="V4562">
        <v>1</v>
      </c>
      <c r="W4562" t="s">
        <v>2127</v>
      </c>
      <c r="X4562" t="s">
        <v>2125</v>
      </c>
      <c r="Y4562" t="s">
        <v>2126</v>
      </c>
      <c r="Z4562" t="s">
        <v>2338</v>
      </c>
      <c r="AA4562" t="s">
        <v>2137</v>
      </c>
      <c r="AB4562" t="s">
        <v>2127</v>
      </c>
    </row>
    <row r="4563" spans="1:28" x14ac:dyDescent="0.2">
      <c r="A4563">
        <v>16121848</v>
      </c>
      <c r="B4563" t="s">
        <v>15381</v>
      </c>
      <c r="C4563" t="s">
        <v>14967</v>
      </c>
      <c r="D4563" t="s">
        <v>369</v>
      </c>
      <c r="E4563" t="s">
        <v>317</v>
      </c>
      <c r="F4563" t="s">
        <v>370</v>
      </c>
      <c r="G4563" t="s">
        <v>1623</v>
      </c>
      <c r="H4563" t="s">
        <v>369</v>
      </c>
      <c r="I4563" t="s">
        <v>317</v>
      </c>
      <c r="J4563" t="s">
        <v>430</v>
      </c>
      <c r="K4563" t="s">
        <v>1218</v>
      </c>
      <c r="L4563" t="s">
        <v>15382</v>
      </c>
      <c r="M4563" s="11">
        <v>43122.444722222222</v>
      </c>
      <c r="N4563" s="11">
        <v>43122.444722222222</v>
      </c>
      <c r="O4563" s="11">
        <v>43129.61990740741</v>
      </c>
      <c r="P4563" t="s">
        <v>2124</v>
      </c>
      <c r="Q4563" t="s">
        <v>483</v>
      </c>
      <c r="R4563" t="s">
        <v>15284</v>
      </c>
      <c r="S4563" t="s">
        <v>2125</v>
      </c>
      <c r="T4563" t="s">
        <v>2126</v>
      </c>
      <c r="U4563">
        <v>16119701</v>
      </c>
      <c r="V4563">
        <v>0</v>
      </c>
      <c r="W4563" t="s">
        <v>2127</v>
      </c>
      <c r="X4563" t="s">
        <v>2125</v>
      </c>
      <c r="Y4563" t="s">
        <v>2126</v>
      </c>
      <c r="Z4563" t="s">
        <v>1826</v>
      </c>
      <c r="AA4563" t="s">
        <v>2137</v>
      </c>
      <c r="AB4563" t="s">
        <v>2127</v>
      </c>
    </row>
    <row r="4564" spans="1:28" x14ac:dyDescent="0.2">
      <c r="A4564">
        <v>16120976</v>
      </c>
      <c r="B4564" t="s">
        <v>15383</v>
      </c>
      <c r="C4564" t="s">
        <v>2158</v>
      </c>
      <c r="D4564" t="s">
        <v>401</v>
      </c>
      <c r="E4564" t="s">
        <v>317</v>
      </c>
      <c r="F4564" t="s">
        <v>370</v>
      </c>
      <c r="G4564" t="s">
        <v>1623</v>
      </c>
      <c r="H4564" t="s">
        <v>401</v>
      </c>
      <c r="I4564" t="s">
        <v>317</v>
      </c>
      <c r="J4564" t="s">
        <v>430</v>
      </c>
      <c r="K4564" t="s">
        <v>1218</v>
      </c>
      <c r="L4564" t="s">
        <v>15384</v>
      </c>
      <c r="M4564" s="11">
        <v>43122.412314814814</v>
      </c>
      <c r="N4564" s="11">
        <v>43122.412314814814</v>
      </c>
      <c r="O4564" s="11">
        <v>43129.665949074071</v>
      </c>
      <c r="P4564" t="s">
        <v>2124</v>
      </c>
      <c r="Q4564" t="s">
        <v>483</v>
      </c>
      <c r="R4564" t="s">
        <v>15284</v>
      </c>
      <c r="S4564" t="s">
        <v>2125</v>
      </c>
      <c r="T4564" t="s">
        <v>2126</v>
      </c>
      <c r="U4564">
        <v>16119701</v>
      </c>
      <c r="V4564">
        <v>0</v>
      </c>
      <c r="W4564" t="s">
        <v>2127</v>
      </c>
      <c r="X4564" t="s">
        <v>2125</v>
      </c>
      <c r="Y4564" t="s">
        <v>2126</v>
      </c>
      <c r="Z4564" t="s">
        <v>312</v>
      </c>
      <c r="AA4564" t="s">
        <v>2137</v>
      </c>
      <c r="AB4564" t="s">
        <v>2127</v>
      </c>
    </row>
    <row r="4565" spans="1:28" x14ac:dyDescent="0.2">
      <c r="A4565">
        <v>16120879</v>
      </c>
      <c r="B4565" t="s">
        <v>15385</v>
      </c>
      <c r="C4565" t="s">
        <v>2945</v>
      </c>
      <c r="D4565" t="s">
        <v>468</v>
      </c>
      <c r="E4565" t="s">
        <v>317</v>
      </c>
      <c r="F4565" t="s">
        <v>316</v>
      </c>
      <c r="G4565" t="s">
        <v>1623</v>
      </c>
      <c r="H4565" t="s">
        <v>468</v>
      </c>
      <c r="I4565" t="s">
        <v>317</v>
      </c>
      <c r="J4565" t="s">
        <v>334</v>
      </c>
      <c r="K4565" t="s">
        <v>1218</v>
      </c>
      <c r="L4565" t="s">
        <v>15386</v>
      </c>
      <c r="M4565" s="11">
        <v>43122.408136574071</v>
      </c>
      <c r="N4565" s="11">
        <v>43122.408136574071</v>
      </c>
      <c r="O4565" s="11">
        <v>43126.641516203701</v>
      </c>
      <c r="P4565" t="s">
        <v>2124</v>
      </c>
      <c r="Q4565" t="s">
        <v>436</v>
      </c>
      <c r="R4565" t="s">
        <v>15284</v>
      </c>
      <c r="S4565" t="s">
        <v>2125</v>
      </c>
      <c r="T4565" t="s">
        <v>2126</v>
      </c>
      <c r="U4565">
        <v>16119701</v>
      </c>
      <c r="V4565">
        <v>0</v>
      </c>
      <c r="W4565" t="s">
        <v>2127</v>
      </c>
      <c r="X4565" t="s">
        <v>2125</v>
      </c>
      <c r="Y4565" t="s">
        <v>2126</v>
      </c>
      <c r="Z4565" t="s">
        <v>433</v>
      </c>
      <c r="AA4565" t="s">
        <v>2137</v>
      </c>
      <c r="AB4565" t="s">
        <v>2127</v>
      </c>
    </row>
    <row r="4566" spans="1:28" x14ac:dyDescent="0.2">
      <c r="A4566">
        <v>16121522</v>
      </c>
      <c r="B4566" t="s">
        <v>15387</v>
      </c>
      <c r="C4566" t="s">
        <v>13835</v>
      </c>
      <c r="D4566" t="s">
        <v>369</v>
      </c>
      <c r="E4566" t="s">
        <v>317</v>
      </c>
      <c r="F4566" t="s">
        <v>370</v>
      </c>
      <c r="G4566" t="s">
        <v>1623</v>
      </c>
      <c r="H4566" t="s">
        <v>369</v>
      </c>
      <c r="I4566" t="s">
        <v>317</v>
      </c>
      <c r="J4566" t="s">
        <v>430</v>
      </c>
      <c r="K4566" t="s">
        <v>1218</v>
      </c>
      <c r="L4566" t="s">
        <v>15388</v>
      </c>
      <c r="M4566" s="11">
        <v>43122.432604166665</v>
      </c>
      <c r="N4566" s="11">
        <v>43122.432604166665</v>
      </c>
      <c r="O4566" s="11">
        <v>43122.671296296299</v>
      </c>
      <c r="P4566" t="s">
        <v>2124</v>
      </c>
      <c r="Q4566" t="s">
        <v>483</v>
      </c>
      <c r="R4566" t="s">
        <v>15284</v>
      </c>
      <c r="S4566" t="s">
        <v>2125</v>
      </c>
      <c r="T4566" t="s">
        <v>2126</v>
      </c>
      <c r="U4566">
        <v>16119701</v>
      </c>
      <c r="V4566">
        <v>0</v>
      </c>
      <c r="W4566" t="s">
        <v>2127</v>
      </c>
      <c r="X4566" t="s">
        <v>2125</v>
      </c>
      <c r="Y4566" t="s">
        <v>2126</v>
      </c>
      <c r="Z4566" t="s">
        <v>1921</v>
      </c>
      <c r="AA4566" t="s">
        <v>2137</v>
      </c>
      <c r="AB4566" t="s">
        <v>2127</v>
      </c>
    </row>
    <row r="4567" spans="1:28" x14ac:dyDescent="0.2">
      <c r="A4567">
        <v>16120739</v>
      </c>
      <c r="B4567" t="s">
        <v>15389</v>
      </c>
      <c r="C4567" t="s">
        <v>4080</v>
      </c>
      <c r="D4567" t="s">
        <v>434</v>
      </c>
      <c r="E4567" t="s">
        <v>317</v>
      </c>
      <c r="F4567" t="s">
        <v>370</v>
      </c>
      <c r="G4567" t="s">
        <v>1623</v>
      </c>
      <c r="J4567" t="s">
        <v>430</v>
      </c>
      <c r="K4567" t="s">
        <v>1218</v>
      </c>
      <c r="L4567" t="s">
        <v>15390</v>
      </c>
      <c r="M4567" s="11">
        <v>43122.401805555557</v>
      </c>
      <c r="N4567" s="11">
        <v>43122.401805555557</v>
      </c>
      <c r="O4567" s="11">
        <v>43129.629525462966</v>
      </c>
      <c r="P4567" t="s">
        <v>2124</v>
      </c>
      <c r="Q4567" t="s">
        <v>483</v>
      </c>
      <c r="R4567" t="s">
        <v>15284</v>
      </c>
      <c r="S4567" t="s">
        <v>2125</v>
      </c>
      <c r="T4567" t="s">
        <v>2126</v>
      </c>
      <c r="U4567">
        <v>16119701</v>
      </c>
      <c r="V4567">
        <v>0</v>
      </c>
      <c r="W4567" t="s">
        <v>2127</v>
      </c>
      <c r="X4567" t="s">
        <v>2125</v>
      </c>
      <c r="Y4567" t="s">
        <v>2126</v>
      </c>
      <c r="Z4567" t="s">
        <v>2550</v>
      </c>
      <c r="AA4567" t="s">
        <v>2137</v>
      </c>
      <c r="AB4567" t="s">
        <v>2127</v>
      </c>
    </row>
    <row r="4568" spans="1:28" x14ac:dyDescent="0.2">
      <c r="A4568">
        <v>16120771</v>
      </c>
      <c r="B4568" t="s">
        <v>13488</v>
      </c>
      <c r="C4568" t="s">
        <v>5637</v>
      </c>
      <c r="D4568" t="s">
        <v>354</v>
      </c>
      <c r="E4568" t="s">
        <v>317</v>
      </c>
      <c r="F4568" t="s">
        <v>370</v>
      </c>
      <c r="G4568" t="s">
        <v>1623</v>
      </c>
      <c r="H4568" t="s">
        <v>13488</v>
      </c>
      <c r="J4568" t="s">
        <v>322</v>
      </c>
      <c r="K4568" t="s">
        <v>1218</v>
      </c>
      <c r="L4568" t="s">
        <v>15391</v>
      </c>
      <c r="M4568" s="11">
        <v>43122.403356481482</v>
      </c>
      <c r="N4568" s="11">
        <v>43122.403356481482</v>
      </c>
      <c r="O4568" s="11">
        <v>43125.368460648147</v>
      </c>
      <c r="P4568" t="s">
        <v>2124</v>
      </c>
      <c r="Q4568" t="s">
        <v>483</v>
      </c>
      <c r="R4568" t="s">
        <v>15284</v>
      </c>
      <c r="S4568" t="s">
        <v>2125</v>
      </c>
      <c r="T4568" t="s">
        <v>2126</v>
      </c>
      <c r="U4568">
        <v>16119701</v>
      </c>
      <c r="V4568">
        <v>0</v>
      </c>
      <c r="W4568" t="s">
        <v>2127</v>
      </c>
      <c r="X4568" t="s">
        <v>2125</v>
      </c>
      <c r="Y4568" t="s">
        <v>2126</v>
      </c>
      <c r="Z4568" t="s">
        <v>433</v>
      </c>
      <c r="AA4568" t="s">
        <v>2137</v>
      </c>
      <c r="AB4568" t="s">
        <v>2127</v>
      </c>
    </row>
    <row r="4569" spans="1:28" x14ac:dyDescent="0.2">
      <c r="A4569">
        <v>16120664</v>
      </c>
      <c r="B4569" t="s">
        <v>15392</v>
      </c>
      <c r="C4569" t="s">
        <v>2434</v>
      </c>
      <c r="D4569" t="s">
        <v>392</v>
      </c>
      <c r="E4569" t="s">
        <v>317</v>
      </c>
      <c r="F4569" t="s">
        <v>316</v>
      </c>
      <c r="G4569" t="s">
        <v>1623</v>
      </c>
      <c r="J4569" t="s">
        <v>334</v>
      </c>
      <c r="K4569" t="s">
        <v>1218</v>
      </c>
      <c r="L4569" t="s">
        <v>15393</v>
      </c>
      <c r="M4569" s="11">
        <v>43122.398009259261</v>
      </c>
      <c r="N4569" s="11">
        <v>43122.398009259261</v>
      </c>
      <c r="O4569" s="11">
        <v>43129.567013888889</v>
      </c>
      <c r="P4569" t="s">
        <v>2124</v>
      </c>
      <c r="Q4569" t="s">
        <v>436</v>
      </c>
      <c r="R4569" t="s">
        <v>15284</v>
      </c>
      <c r="S4569" t="s">
        <v>2125</v>
      </c>
      <c r="T4569" t="s">
        <v>2126</v>
      </c>
      <c r="U4569">
        <v>16119701</v>
      </c>
      <c r="V4569">
        <v>0</v>
      </c>
      <c r="W4569" t="s">
        <v>2127</v>
      </c>
      <c r="X4569" t="s">
        <v>2125</v>
      </c>
      <c r="Y4569" t="s">
        <v>2126</v>
      </c>
      <c r="Z4569" t="s">
        <v>459</v>
      </c>
      <c r="AA4569" t="s">
        <v>2137</v>
      </c>
      <c r="AB4569" t="s">
        <v>2127</v>
      </c>
    </row>
    <row r="4570" spans="1:28" x14ac:dyDescent="0.2">
      <c r="A4570">
        <v>16120321</v>
      </c>
      <c r="B4570" t="s">
        <v>15394</v>
      </c>
      <c r="C4570" t="s">
        <v>15395</v>
      </c>
      <c r="D4570" t="s">
        <v>510</v>
      </c>
      <c r="E4570" t="s">
        <v>317</v>
      </c>
      <c r="F4570" t="s">
        <v>370</v>
      </c>
      <c r="G4570" t="s">
        <v>1623</v>
      </c>
      <c r="J4570" t="s">
        <v>430</v>
      </c>
      <c r="K4570" t="s">
        <v>1218</v>
      </c>
      <c r="L4570" t="s">
        <v>15396</v>
      </c>
      <c r="M4570" s="11">
        <v>43122.382557870369</v>
      </c>
      <c r="N4570" s="11">
        <v>43122.382557870369</v>
      </c>
      <c r="O4570" s="11">
        <v>43129.641122685185</v>
      </c>
      <c r="P4570" t="s">
        <v>2124</v>
      </c>
      <c r="Q4570" t="s">
        <v>483</v>
      </c>
      <c r="R4570" t="s">
        <v>15284</v>
      </c>
      <c r="S4570" t="s">
        <v>2125</v>
      </c>
      <c r="T4570" t="s">
        <v>2126</v>
      </c>
      <c r="U4570">
        <v>16119701</v>
      </c>
      <c r="V4570">
        <v>0</v>
      </c>
      <c r="W4570" t="s">
        <v>2127</v>
      </c>
      <c r="X4570" t="s">
        <v>2125</v>
      </c>
      <c r="Y4570" t="s">
        <v>2126</v>
      </c>
      <c r="Z4570" t="s">
        <v>4829</v>
      </c>
      <c r="AA4570" t="s">
        <v>2137</v>
      </c>
      <c r="AB4570" t="s">
        <v>2127</v>
      </c>
    </row>
    <row r="4571" spans="1:28" x14ac:dyDescent="0.2">
      <c r="A4571">
        <v>16120626</v>
      </c>
      <c r="B4571" t="s">
        <v>15397</v>
      </c>
      <c r="C4571" t="s">
        <v>13502</v>
      </c>
      <c r="D4571" t="s">
        <v>369</v>
      </c>
      <c r="E4571" t="s">
        <v>317</v>
      </c>
      <c r="F4571" t="s">
        <v>370</v>
      </c>
      <c r="G4571" t="s">
        <v>1623</v>
      </c>
      <c r="H4571" t="s">
        <v>369</v>
      </c>
      <c r="I4571" t="s">
        <v>317</v>
      </c>
      <c r="J4571" t="s">
        <v>430</v>
      </c>
      <c r="K4571" t="s">
        <v>1218</v>
      </c>
      <c r="L4571" t="s">
        <v>15398</v>
      </c>
      <c r="M4571" s="11">
        <v>43122.396585648145</v>
      </c>
      <c r="N4571" s="11">
        <v>43122.396585648145</v>
      </c>
      <c r="O4571" s="11">
        <v>43129.632731481484</v>
      </c>
      <c r="P4571" t="s">
        <v>2124</v>
      </c>
      <c r="Q4571" t="s">
        <v>483</v>
      </c>
      <c r="R4571" t="s">
        <v>15284</v>
      </c>
      <c r="S4571" t="s">
        <v>2125</v>
      </c>
      <c r="T4571" t="s">
        <v>2126</v>
      </c>
      <c r="U4571">
        <v>16119701</v>
      </c>
      <c r="V4571">
        <v>0</v>
      </c>
      <c r="W4571" t="s">
        <v>2127</v>
      </c>
      <c r="X4571" t="s">
        <v>2125</v>
      </c>
      <c r="Y4571" t="s">
        <v>2126</v>
      </c>
      <c r="Z4571" t="s">
        <v>1921</v>
      </c>
      <c r="AA4571" t="s">
        <v>2137</v>
      </c>
      <c r="AB4571" t="s">
        <v>2127</v>
      </c>
    </row>
    <row r="4572" spans="1:28" x14ac:dyDescent="0.2">
      <c r="A4572">
        <v>16120509</v>
      </c>
      <c r="B4572" t="s">
        <v>8996</v>
      </c>
      <c r="C4572" t="s">
        <v>5841</v>
      </c>
      <c r="D4572" t="s">
        <v>354</v>
      </c>
      <c r="E4572" t="s">
        <v>317</v>
      </c>
      <c r="F4572" t="s">
        <v>370</v>
      </c>
      <c r="G4572" t="s">
        <v>1623</v>
      </c>
      <c r="H4572" t="s">
        <v>8996</v>
      </c>
      <c r="J4572" t="s">
        <v>322</v>
      </c>
      <c r="K4572" t="s">
        <v>1218</v>
      </c>
      <c r="L4572" t="s">
        <v>15399</v>
      </c>
      <c r="M4572" s="11">
        <v>43122.391192129631</v>
      </c>
      <c r="N4572" s="11">
        <v>43122.391192129631</v>
      </c>
      <c r="O4572" s="11">
        <v>43124.644201388888</v>
      </c>
      <c r="P4572" t="s">
        <v>2124</v>
      </c>
      <c r="Q4572" t="s">
        <v>483</v>
      </c>
      <c r="R4572" t="s">
        <v>15284</v>
      </c>
      <c r="S4572" t="s">
        <v>2125</v>
      </c>
      <c r="T4572" t="s">
        <v>2126</v>
      </c>
      <c r="U4572">
        <v>16119701</v>
      </c>
      <c r="V4572">
        <v>0</v>
      </c>
      <c r="W4572" t="s">
        <v>2127</v>
      </c>
      <c r="X4572" t="s">
        <v>2125</v>
      </c>
      <c r="Y4572" t="s">
        <v>2126</v>
      </c>
      <c r="Z4572" t="s">
        <v>459</v>
      </c>
      <c r="AA4572" t="s">
        <v>2137</v>
      </c>
      <c r="AB4572" t="s">
        <v>2127</v>
      </c>
    </row>
    <row r="4573" spans="1:28" x14ac:dyDescent="0.2">
      <c r="A4573">
        <v>16120368</v>
      </c>
      <c r="B4573" t="s">
        <v>4894</v>
      </c>
      <c r="C4573" t="s">
        <v>4380</v>
      </c>
      <c r="D4573" t="s">
        <v>510</v>
      </c>
      <c r="E4573" t="s">
        <v>317</v>
      </c>
      <c r="F4573" t="s">
        <v>370</v>
      </c>
      <c r="G4573" t="s">
        <v>1623</v>
      </c>
      <c r="J4573" t="s">
        <v>430</v>
      </c>
      <c r="K4573" t="s">
        <v>1218</v>
      </c>
      <c r="L4573" t="s">
        <v>15400</v>
      </c>
      <c r="M4573" s="11">
        <v>43122.384548611109</v>
      </c>
      <c r="N4573" s="11">
        <v>43122.384548611109</v>
      </c>
      <c r="O4573" s="11">
        <v>43129.478125000001</v>
      </c>
      <c r="P4573" t="s">
        <v>2124</v>
      </c>
      <c r="Q4573" t="s">
        <v>483</v>
      </c>
      <c r="R4573" t="s">
        <v>15284</v>
      </c>
      <c r="S4573" t="s">
        <v>2125</v>
      </c>
      <c r="T4573" t="s">
        <v>2126</v>
      </c>
      <c r="U4573">
        <v>16119701</v>
      </c>
      <c r="V4573">
        <v>0</v>
      </c>
      <c r="W4573" t="s">
        <v>2127</v>
      </c>
      <c r="X4573" t="s">
        <v>2125</v>
      </c>
      <c r="Y4573" t="s">
        <v>2126</v>
      </c>
      <c r="Z4573" t="s">
        <v>1309</v>
      </c>
      <c r="AA4573" t="s">
        <v>2137</v>
      </c>
      <c r="AB4573" t="s">
        <v>2127</v>
      </c>
    </row>
    <row r="4574" spans="1:28" x14ac:dyDescent="0.2">
      <c r="A4574">
        <v>16120376</v>
      </c>
      <c r="B4574" t="s">
        <v>2346</v>
      </c>
      <c r="C4574" t="s">
        <v>2347</v>
      </c>
      <c r="D4574" t="s">
        <v>518</v>
      </c>
      <c r="E4574" t="s">
        <v>317</v>
      </c>
      <c r="F4574" t="s">
        <v>370</v>
      </c>
      <c r="G4574" t="s">
        <v>1623</v>
      </c>
      <c r="J4574" t="s">
        <v>322</v>
      </c>
      <c r="K4574" t="s">
        <v>1218</v>
      </c>
      <c r="L4574" t="s">
        <v>15401</v>
      </c>
      <c r="M4574" s="11">
        <v>43122.38486111111</v>
      </c>
      <c r="N4574" s="11">
        <v>43122.38486111111</v>
      </c>
      <c r="O4574" s="11">
        <v>43129.536157407405</v>
      </c>
      <c r="P4574" t="s">
        <v>2124</v>
      </c>
      <c r="Q4574" t="s">
        <v>483</v>
      </c>
      <c r="R4574" t="s">
        <v>15284</v>
      </c>
      <c r="S4574" t="s">
        <v>2125</v>
      </c>
      <c r="T4574" t="s">
        <v>2126</v>
      </c>
      <c r="U4574">
        <v>16119701</v>
      </c>
      <c r="V4574">
        <v>0</v>
      </c>
      <c r="W4574" t="s">
        <v>2127</v>
      </c>
      <c r="X4574" t="s">
        <v>2125</v>
      </c>
      <c r="Y4574" t="s">
        <v>2126</v>
      </c>
      <c r="Z4574" t="s">
        <v>433</v>
      </c>
      <c r="AA4574" t="s">
        <v>2137</v>
      </c>
      <c r="AB4574" t="s">
        <v>2127</v>
      </c>
    </row>
    <row r="4575" spans="1:28" x14ac:dyDescent="0.2">
      <c r="A4575">
        <v>16120399</v>
      </c>
      <c r="B4575" t="s">
        <v>13529</v>
      </c>
      <c r="C4575" t="s">
        <v>5886</v>
      </c>
      <c r="D4575" t="s">
        <v>354</v>
      </c>
      <c r="E4575" t="s">
        <v>317</v>
      </c>
      <c r="F4575" t="s">
        <v>370</v>
      </c>
      <c r="G4575" t="s">
        <v>1623</v>
      </c>
      <c r="J4575" t="s">
        <v>322</v>
      </c>
      <c r="K4575" t="s">
        <v>1218</v>
      </c>
      <c r="L4575" t="s">
        <v>15402</v>
      </c>
      <c r="M4575" s="11">
        <v>43122.386261574073</v>
      </c>
      <c r="N4575" s="11">
        <v>43122.386261574073</v>
      </c>
      <c r="O4575" s="11">
        <v>43129.48133101852</v>
      </c>
      <c r="P4575" t="s">
        <v>2124</v>
      </c>
      <c r="Q4575" t="s">
        <v>483</v>
      </c>
      <c r="R4575" t="s">
        <v>15284</v>
      </c>
      <c r="S4575" t="s">
        <v>2125</v>
      </c>
      <c r="T4575" t="s">
        <v>2126</v>
      </c>
      <c r="U4575">
        <v>16119701</v>
      </c>
      <c r="V4575">
        <v>0</v>
      </c>
      <c r="W4575" t="s">
        <v>2127</v>
      </c>
      <c r="X4575" t="s">
        <v>2125</v>
      </c>
      <c r="Y4575" t="s">
        <v>2126</v>
      </c>
      <c r="Z4575" t="s">
        <v>1309</v>
      </c>
      <c r="AA4575" t="s">
        <v>2137</v>
      </c>
      <c r="AB4575" t="s">
        <v>2127</v>
      </c>
    </row>
    <row r="4576" spans="1:28" x14ac:dyDescent="0.2">
      <c r="A4576">
        <v>16120408</v>
      </c>
      <c r="B4576" t="s">
        <v>15403</v>
      </c>
      <c r="C4576" t="s">
        <v>8270</v>
      </c>
      <c r="D4576" t="s">
        <v>434</v>
      </c>
      <c r="E4576" t="s">
        <v>317</v>
      </c>
      <c r="F4576" t="s">
        <v>370</v>
      </c>
      <c r="G4576" t="s">
        <v>1623</v>
      </c>
      <c r="H4576" t="s">
        <v>15403</v>
      </c>
      <c r="J4576" t="s">
        <v>430</v>
      </c>
      <c r="K4576" t="s">
        <v>1218</v>
      </c>
      <c r="L4576" t="s">
        <v>15404</v>
      </c>
      <c r="M4576" s="11">
        <v>43122.386701388888</v>
      </c>
      <c r="N4576" s="11">
        <v>43122.386701388888</v>
      </c>
      <c r="O4576" s="11">
        <v>43123.431956018518</v>
      </c>
      <c r="P4576" t="s">
        <v>2124</v>
      </c>
      <c r="Q4576" t="s">
        <v>483</v>
      </c>
      <c r="R4576" t="s">
        <v>15284</v>
      </c>
      <c r="S4576" t="s">
        <v>2125</v>
      </c>
      <c r="T4576" t="s">
        <v>2126</v>
      </c>
      <c r="U4576">
        <v>16119701</v>
      </c>
      <c r="V4576">
        <v>0</v>
      </c>
      <c r="W4576" t="s">
        <v>2127</v>
      </c>
      <c r="X4576" t="s">
        <v>2125</v>
      </c>
      <c r="Y4576" t="s">
        <v>2126</v>
      </c>
      <c r="Z4576" t="s">
        <v>1672</v>
      </c>
      <c r="AA4576" t="s">
        <v>2137</v>
      </c>
      <c r="AB4576" t="s">
        <v>2127</v>
      </c>
    </row>
    <row r="4577" spans="1:28" x14ac:dyDescent="0.2">
      <c r="A4577">
        <v>16120413</v>
      </c>
      <c r="B4577" t="s">
        <v>1671</v>
      </c>
      <c r="C4577" t="s">
        <v>15405</v>
      </c>
      <c r="D4577" t="s">
        <v>510</v>
      </c>
      <c r="E4577" t="s">
        <v>317</v>
      </c>
      <c r="F4577" t="s">
        <v>370</v>
      </c>
      <c r="G4577" t="s">
        <v>1623</v>
      </c>
      <c r="J4577" t="s">
        <v>430</v>
      </c>
      <c r="K4577" t="s">
        <v>1218</v>
      </c>
      <c r="L4577" t="s">
        <v>15406</v>
      </c>
      <c r="M4577" s="11">
        <v>43122.386874999997</v>
      </c>
      <c r="N4577" s="11">
        <v>43122.386874999997</v>
      </c>
      <c r="O4577" s="11">
        <v>43129.49560185185</v>
      </c>
      <c r="P4577" t="s">
        <v>2124</v>
      </c>
      <c r="Q4577" t="s">
        <v>483</v>
      </c>
      <c r="R4577" t="s">
        <v>15284</v>
      </c>
      <c r="S4577" t="s">
        <v>2125</v>
      </c>
      <c r="T4577" t="s">
        <v>2126</v>
      </c>
      <c r="U4577">
        <v>16119701</v>
      </c>
      <c r="V4577">
        <v>0</v>
      </c>
      <c r="W4577" t="s">
        <v>2127</v>
      </c>
      <c r="X4577" t="s">
        <v>2125</v>
      </c>
      <c r="Y4577" t="s">
        <v>2126</v>
      </c>
      <c r="Z4577" t="s">
        <v>1672</v>
      </c>
      <c r="AA4577" t="s">
        <v>2137</v>
      </c>
      <c r="AB4577" t="s">
        <v>2127</v>
      </c>
    </row>
    <row r="4578" spans="1:28" x14ac:dyDescent="0.2">
      <c r="A4578">
        <v>16120416</v>
      </c>
      <c r="B4578" t="s">
        <v>15407</v>
      </c>
      <c r="C4578" t="s">
        <v>8855</v>
      </c>
      <c r="D4578" t="s">
        <v>482</v>
      </c>
      <c r="E4578" t="s">
        <v>317</v>
      </c>
      <c r="F4578" t="s">
        <v>370</v>
      </c>
      <c r="G4578" t="s">
        <v>1623</v>
      </c>
      <c r="J4578" t="s">
        <v>430</v>
      </c>
      <c r="K4578" t="s">
        <v>1218</v>
      </c>
      <c r="L4578" t="s">
        <v>15408</v>
      </c>
      <c r="M4578" s="11">
        <v>43122.387083333335</v>
      </c>
      <c r="N4578" s="11">
        <v>43122.387083333335</v>
      </c>
      <c r="O4578" s="11">
        <v>43129.652499999997</v>
      </c>
      <c r="P4578" t="s">
        <v>2124</v>
      </c>
      <c r="Q4578" t="s">
        <v>483</v>
      </c>
      <c r="R4578" t="s">
        <v>15284</v>
      </c>
      <c r="S4578" t="s">
        <v>2125</v>
      </c>
      <c r="T4578" t="s">
        <v>2126</v>
      </c>
      <c r="U4578">
        <v>16119701</v>
      </c>
      <c r="V4578">
        <v>0</v>
      </c>
      <c r="W4578" t="s">
        <v>2127</v>
      </c>
      <c r="X4578" t="s">
        <v>2125</v>
      </c>
      <c r="Y4578" t="s">
        <v>2126</v>
      </c>
      <c r="Z4578" t="s">
        <v>1309</v>
      </c>
      <c r="AA4578" t="s">
        <v>2137</v>
      </c>
      <c r="AB4578" t="s">
        <v>2127</v>
      </c>
    </row>
    <row r="4579" spans="1:28" x14ac:dyDescent="0.2">
      <c r="A4579">
        <v>16120424</v>
      </c>
      <c r="B4579" t="s">
        <v>4836</v>
      </c>
      <c r="C4579" t="s">
        <v>4837</v>
      </c>
      <c r="D4579" t="s">
        <v>369</v>
      </c>
      <c r="E4579" t="s">
        <v>317</v>
      </c>
      <c r="F4579" t="s">
        <v>370</v>
      </c>
      <c r="G4579" t="s">
        <v>1623</v>
      </c>
      <c r="H4579" t="s">
        <v>369</v>
      </c>
      <c r="I4579" t="s">
        <v>317</v>
      </c>
      <c r="J4579" t="s">
        <v>430</v>
      </c>
      <c r="K4579" t="s">
        <v>1218</v>
      </c>
      <c r="L4579" t="s">
        <v>15409</v>
      </c>
      <c r="M4579" s="11">
        <v>43122.387395833335</v>
      </c>
      <c r="N4579" s="11">
        <v>43122.387395833335</v>
      </c>
      <c r="O4579" s="11">
        <v>43123.66443287037</v>
      </c>
      <c r="P4579" t="s">
        <v>2124</v>
      </c>
      <c r="Q4579" t="s">
        <v>483</v>
      </c>
      <c r="R4579" t="s">
        <v>15284</v>
      </c>
      <c r="S4579" t="s">
        <v>2125</v>
      </c>
      <c r="T4579" t="s">
        <v>2126</v>
      </c>
      <c r="U4579">
        <v>16119701</v>
      </c>
      <c r="V4579">
        <v>0</v>
      </c>
      <c r="W4579" t="s">
        <v>2127</v>
      </c>
      <c r="X4579" t="s">
        <v>2125</v>
      </c>
      <c r="Y4579" t="s">
        <v>2126</v>
      </c>
      <c r="Z4579" t="s">
        <v>3063</v>
      </c>
      <c r="AA4579" t="s">
        <v>2137</v>
      </c>
      <c r="AB4579" t="s">
        <v>2127</v>
      </c>
    </row>
    <row r="4580" spans="1:28" x14ac:dyDescent="0.2">
      <c r="A4580">
        <v>16120438</v>
      </c>
      <c r="B4580" t="s">
        <v>15410</v>
      </c>
      <c r="C4580" t="s">
        <v>7227</v>
      </c>
      <c r="D4580" t="s">
        <v>434</v>
      </c>
      <c r="E4580" t="s">
        <v>317</v>
      </c>
      <c r="F4580" t="s">
        <v>370</v>
      </c>
      <c r="G4580" t="s">
        <v>1623</v>
      </c>
      <c r="H4580" t="s">
        <v>15410</v>
      </c>
      <c r="J4580" t="s">
        <v>430</v>
      </c>
      <c r="K4580" t="s">
        <v>1218</v>
      </c>
      <c r="L4580" t="s">
        <v>15411</v>
      </c>
      <c r="M4580" s="11">
        <v>43122.388043981482</v>
      </c>
      <c r="N4580" s="11">
        <v>43122.388043981482</v>
      </c>
      <c r="O4580" s="11">
        <v>43123.471400462964</v>
      </c>
      <c r="P4580" t="s">
        <v>2124</v>
      </c>
      <c r="Q4580" t="s">
        <v>483</v>
      </c>
      <c r="R4580" t="s">
        <v>15284</v>
      </c>
      <c r="S4580" t="s">
        <v>2125</v>
      </c>
      <c r="T4580" t="s">
        <v>2126</v>
      </c>
      <c r="U4580">
        <v>16119701</v>
      </c>
      <c r="V4580">
        <v>0</v>
      </c>
      <c r="W4580" t="s">
        <v>2127</v>
      </c>
      <c r="X4580" t="s">
        <v>2125</v>
      </c>
      <c r="Y4580" t="s">
        <v>2126</v>
      </c>
      <c r="Z4580" t="s">
        <v>1360</v>
      </c>
      <c r="AA4580" t="s">
        <v>2137</v>
      </c>
      <c r="AB4580" t="s">
        <v>2127</v>
      </c>
    </row>
    <row r="4581" spans="1:28" x14ac:dyDescent="0.2">
      <c r="A4581">
        <v>16120446</v>
      </c>
      <c r="B4581" t="s">
        <v>15412</v>
      </c>
      <c r="C4581" t="s">
        <v>8855</v>
      </c>
      <c r="D4581" t="s">
        <v>482</v>
      </c>
      <c r="E4581" t="s">
        <v>317</v>
      </c>
      <c r="F4581" t="s">
        <v>370</v>
      </c>
      <c r="G4581" t="s">
        <v>1623</v>
      </c>
      <c r="J4581" t="s">
        <v>430</v>
      </c>
      <c r="K4581" t="s">
        <v>1218</v>
      </c>
      <c r="L4581" t="s">
        <v>15413</v>
      </c>
      <c r="M4581" s="11">
        <v>43122.388460648152</v>
      </c>
      <c r="N4581" s="11">
        <v>43122.388460648152</v>
      </c>
      <c r="O4581" s="11">
        <v>43129.641527777778</v>
      </c>
      <c r="P4581" t="s">
        <v>2124</v>
      </c>
      <c r="Q4581" t="s">
        <v>483</v>
      </c>
      <c r="R4581" t="s">
        <v>15284</v>
      </c>
      <c r="S4581" t="s">
        <v>2125</v>
      </c>
      <c r="T4581" t="s">
        <v>2126</v>
      </c>
      <c r="U4581">
        <v>16119701</v>
      </c>
      <c r="V4581">
        <v>0</v>
      </c>
      <c r="W4581" t="s">
        <v>2127</v>
      </c>
      <c r="X4581" t="s">
        <v>2125</v>
      </c>
      <c r="Y4581" t="s">
        <v>2126</v>
      </c>
      <c r="Z4581" t="s">
        <v>4321</v>
      </c>
      <c r="AA4581" t="s">
        <v>2137</v>
      </c>
      <c r="AB4581" t="s">
        <v>2127</v>
      </c>
    </row>
    <row r="4582" spans="1:28" x14ac:dyDescent="0.2">
      <c r="A4582">
        <v>16120453</v>
      </c>
      <c r="B4582" t="s">
        <v>4384</v>
      </c>
      <c r="C4582" t="s">
        <v>4348</v>
      </c>
      <c r="D4582" t="s">
        <v>369</v>
      </c>
      <c r="E4582" t="s">
        <v>317</v>
      </c>
      <c r="F4582" t="s">
        <v>370</v>
      </c>
      <c r="G4582" t="s">
        <v>1623</v>
      </c>
      <c r="H4582" t="s">
        <v>369</v>
      </c>
      <c r="I4582" t="s">
        <v>317</v>
      </c>
      <c r="J4582" t="s">
        <v>430</v>
      </c>
      <c r="K4582" t="s">
        <v>1218</v>
      </c>
      <c r="L4582" t="s">
        <v>15414</v>
      </c>
      <c r="M4582" s="11">
        <v>43122.38857638889</v>
      </c>
      <c r="N4582" s="11">
        <v>43122.38857638889</v>
      </c>
      <c r="O4582" s="11">
        <v>43124.409953703704</v>
      </c>
      <c r="P4582" t="s">
        <v>2124</v>
      </c>
      <c r="Q4582" t="s">
        <v>483</v>
      </c>
      <c r="R4582" t="s">
        <v>15284</v>
      </c>
      <c r="S4582" t="s">
        <v>2125</v>
      </c>
      <c r="T4582" t="s">
        <v>2126</v>
      </c>
      <c r="U4582">
        <v>16119701</v>
      </c>
      <c r="V4582">
        <v>0</v>
      </c>
      <c r="W4582" t="s">
        <v>2127</v>
      </c>
      <c r="X4582" t="s">
        <v>2125</v>
      </c>
      <c r="Y4582" t="s">
        <v>2126</v>
      </c>
      <c r="Z4582" t="s">
        <v>433</v>
      </c>
      <c r="AA4582" t="s">
        <v>2137</v>
      </c>
      <c r="AB4582" t="s">
        <v>2127</v>
      </c>
    </row>
    <row r="4583" spans="1:28" x14ac:dyDescent="0.2">
      <c r="A4583">
        <v>16120461</v>
      </c>
      <c r="B4583" t="s">
        <v>15415</v>
      </c>
      <c r="C4583" t="s">
        <v>3149</v>
      </c>
      <c r="D4583" t="s">
        <v>460</v>
      </c>
      <c r="E4583" t="s">
        <v>317</v>
      </c>
      <c r="F4583" t="s">
        <v>370</v>
      </c>
      <c r="G4583" t="s">
        <v>1623</v>
      </c>
      <c r="H4583" t="s">
        <v>15415</v>
      </c>
      <c r="I4583" t="s">
        <v>2691</v>
      </c>
      <c r="J4583" t="s">
        <v>322</v>
      </c>
      <c r="K4583" t="s">
        <v>1218</v>
      </c>
      <c r="L4583" t="s">
        <v>15416</v>
      </c>
      <c r="M4583" s="11">
        <v>43122.389004629629</v>
      </c>
      <c r="N4583" s="11">
        <v>43122.389004629629</v>
      </c>
      <c r="O4583" s="11">
        <v>43122.676990740743</v>
      </c>
      <c r="P4583" t="s">
        <v>2124</v>
      </c>
      <c r="Q4583" t="s">
        <v>483</v>
      </c>
      <c r="R4583" t="s">
        <v>15284</v>
      </c>
      <c r="S4583" t="s">
        <v>2125</v>
      </c>
      <c r="T4583" t="s">
        <v>2126</v>
      </c>
      <c r="U4583">
        <v>16119701</v>
      </c>
      <c r="V4583">
        <v>0</v>
      </c>
      <c r="W4583" t="s">
        <v>2127</v>
      </c>
      <c r="X4583" t="s">
        <v>2125</v>
      </c>
      <c r="Y4583" t="s">
        <v>2126</v>
      </c>
      <c r="Z4583" t="s">
        <v>3153</v>
      </c>
      <c r="AA4583" t="s">
        <v>2137</v>
      </c>
      <c r="AB4583" t="s">
        <v>2127</v>
      </c>
    </row>
    <row r="4584" spans="1:28" x14ac:dyDescent="0.2">
      <c r="A4584">
        <v>16120341</v>
      </c>
      <c r="B4584" t="s">
        <v>13507</v>
      </c>
      <c r="C4584" t="s">
        <v>13508</v>
      </c>
      <c r="D4584" t="s">
        <v>354</v>
      </c>
      <c r="E4584" t="s">
        <v>317</v>
      </c>
      <c r="F4584" t="s">
        <v>370</v>
      </c>
      <c r="G4584" t="s">
        <v>1623</v>
      </c>
      <c r="J4584" t="s">
        <v>322</v>
      </c>
      <c r="K4584" t="s">
        <v>1218</v>
      </c>
      <c r="L4584" t="s">
        <v>15417</v>
      </c>
      <c r="M4584" s="11">
        <v>43122.383506944447</v>
      </c>
      <c r="N4584" s="11">
        <v>43122.383506944447</v>
      </c>
      <c r="O4584" s="11">
        <v>43129.480868055558</v>
      </c>
      <c r="P4584" t="s">
        <v>2124</v>
      </c>
      <c r="Q4584" t="s">
        <v>483</v>
      </c>
      <c r="R4584" t="s">
        <v>15284</v>
      </c>
      <c r="S4584" t="s">
        <v>2125</v>
      </c>
      <c r="T4584" t="s">
        <v>2126</v>
      </c>
      <c r="U4584">
        <v>16119701</v>
      </c>
      <c r="V4584">
        <v>0</v>
      </c>
      <c r="W4584" t="s">
        <v>2127</v>
      </c>
      <c r="X4584" t="s">
        <v>2125</v>
      </c>
      <c r="Y4584" t="s">
        <v>2126</v>
      </c>
      <c r="Z4584" t="s">
        <v>3987</v>
      </c>
      <c r="AA4584" t="s">
        <v>2137</v>
      </c>
      <c r="AB4584" t="s">
        <v>2127</v>
      </c>
    </row>
    <row r="4585" spans="1:28" x14ac:dyDescent="0.2">
      <c r="A4585">
        <v>16120345</v>
      </c>
      <c r="B4585" t="s">
        <v>6706</v>
      </c>
      <c r="C4585" t="s">
        <v>4978</v>
      </c>
      <c r="D4585" t="s">
        <v>392</v>
      </c>
      <c r="E4585" t="s">
        <v>317</v>
      </c>
      <c r="F4585" t="s">
        <v>316</v>
      </c>
      <c r="G4585" t="s">
        <v>1623</v>
      </c>
      <c r="J4585" t="s">
        <v>334</v>
      </c>
      <c r="K4585" t="s">
        <v>1218</v>
      </c>
      <c r="L4585" t="s">
        <v>15418</v>
      </c>
      <c r="M4585" s="11">
        <v>43122.383634259262</v>
      </c>
      <c r="N4585" s="11">
        <v>43122.383634259262</v>
      </c>
      <c r="O4585" s="11">
        <v>43129.550300925926</v>
      </c>
      <c r="P4585" t="s">
        <v>2124</v>
      </c>
      <c r="Q4585" t="s">
        <v>436</v>
      </c>
      <c r="R4585" t="s">
        <v>15284</v>
      </c>
      <c r="S4585" t="s">
        <v>2125</v>
      </c>
      <c r="T4585" t="s">
        <v>2126</v>
      </c>
      <c r="U4585">
        <v>16119701</v>
      </c>
      <c r="V4585">
        <v>0</v>
      </c>
      <c r="W4585" t="s">
        <v>2127</v>
      </c>
      <c r="X4585" t="s">
        <v>2125</v>
      </c>
      <c r="Y4585" t="s">
        <v>2126</v>
      </c>
      <c r="Z4585" t="s">
        <v>459</v>
      </c>
      <c r="AA4585" t="s">
        <v>2137</v>
      </c>
      <c r="AB4585" t="s">
        <v>2127</v>
      </c>
    </row>
    <row r="4586" spans="1:28" x14ac:dyDescent="0.2">
      <c r="A4586">
        <v>16120308</v>
      </c>
      <c r="B4586" t="s">
        <v>15419</v>
      </c>
      <c r="C4586" t="s">
        <v>15420</v>
      </c>
      <c r="D4586" t="s">
        <v>369</v>
      </c>
      <c r="E4586" t="s">
        <v>317</v>
      </c>
      <c r="F4586" t="s">
        <v>370</v>
      </c>
      <c r="G4586" t="s">
        <v>1623</v>
      </c>
      <c r="H4586" t="s">
        <v>369</v>
      </c>
      <c r="I4586" t="s">
        <v>317</v>
      </c>
      <c r="J4586" t="s">
        <v>430</v>
      </c>
      <c r="K4586" t="s">
        <v>1218</v>
      </c>
      <c r="L4586" t="s">
        <v>15421</v>
      </c>
      <c r="M4586" s="11">
        <v>43122.381932870368</v>
      </c>
      <c r="N4586" s="11">
        <v>43122.381932870368</v>
      </c>
      <c r="O4586" s="11">
        <v>43122.699467592596</v>
      </c>
      <c r="P4586" t="s">
        <v>2124</v>
      </c>
      <c r="Q4586" t="s">
        <v>483</v>
      </c>
      <c r="R4586" t="s">
        <v>15284</v>
      </c>
      <c r="S4586" t="s">
        <v>2125</v>
      </c>
      <c r="T4586" t="s">
        <v>2126</v>
      </c>
      <c r="U4586">
        <v>16119701</v>
      </c>
      <c r="V4586">
        <v>0</v>
      </c>
      <c r="W4586" t="s">
        <v>2127</v>
      </c>
      <c r="X4586" t="s">
        <v>2125</v>
      </c>
      <c r="Y4586" t="s">
        <v>2126</v>
      </c>
      <c r="Z4586" t="s">
        <v>1360</v>
      </c>
      <c r="AA4586" t="s">
        <v>2137</v>
      </c>
      <c r="AB4586" t="s">
        <v>2127</v>
      </c>
    </row>
    <row r="4587" spans="1:28" x14ac:dyDescent="0.2">
      <c r="A4587">
        <v>16120792</v>
      </c>
      <c r="B4587" t="s">
        <v>12073</v>
      </c>
      <c r="C4587" t="s">
        <v>8855</v>
      </c>
      <c r="D4587" t="s">
        <v>482</v>
      </c>
      <c r="E4587" t="s">
        <v>317</v>
      </c>
      <c r="F4587" t="s">
        <v>370</v>
      </c>
      <c r="G4587" t="s">
        <v>1623</v>
      </c>
      <c r="J4587" t="s">
        <v>430</v>
      </c>
      <c r="K4587" t="s">
        <v>1218</v>
      </c>
      <c r="L4587" t="s">
        <v>15422</v>
      </c>
      <c r="M4587" s="11">
        <v>43122.404293981483</v>
      </c>
      <c r="N4587" s="11">
        <v>43122.404293981483</v>
      </c>
      <c r="O4587" s="11">
        <v>43129.622430555559</v>
      </c>
      <c r="P4587" t="s">
        <v>2124</v>
      </c>
      <c r="Q4587" t="s">
        <v>483</v>
      </c>
      <c r="R4587" t="s">
        <v>15284</v>
      </c>
      <c r="S4587" t="s">
        <v>2125</v>
      </c>
      <c r="T4587" t="s">
        <v>2126</v>
      </c>
      <c r="U4587">
        <v>16119701</v>
      </c>
      <c r="V4587">
        <v>0</v>
      </c>
      <c r="W4587" t="s">
        <v>2127</v>
      </c>
      <c r="X4587" t="s">
        <v>2125</v>
      </c>
      <c r="Y4587" t="s">
        <v>2126</v>
      </c>
      <c r="Z4587" t="s">
        <v>3272</v>
      </c>
      <c r="AA4587" t="s">
        <v>2137</v>
      </c>
      <c r="AB4587" t="s">
        <v>2127</v>
      </c>
    </row>
    <row r="4588" spans="1:28" x14ac:dyDescent="0.2">
      <c r="A4588">
        <v>16123417</v>
      </c>
      <c r="B4588" t="s">
        <v>15423</v>
      </c>
      <c r="C4588" t="s">
        <v>13026</v>
      </c>
      <c r="D4588" t="s">
        <v>369</v>
      </c>
      <c r="E4588" t="s">
        <v>317</v>
      </c>
      <c r="F4588" t="s">
        <v>370</v>
      </c>
      <c r="G4588" t="s">
        <v>1623</v>
      </c>
      <c r="H4588" t="s">
        <v>369</v>
      </c>
      <c r="I4588" t="s">
        <v>317</v>
      </c>
      <c r="J4588" t="s">
        <v>430</v>
      </c>
      <c r="K4588" t="s">
        <v>1218</v>
      </c>
      <c r="L4588" t="s">
        <v>15424</v>
      </c>
      <c r="M4588" s="11">
        <v>43122.508229166669</v>
      </c>
      <c r="N4588" s="11">
        <v>43122.508229166669</v>
      </c>
      <c r="O4588" s="11">
        <v>43129.645127314812</v>
      </c>
      <c r="P4588" t="s">
        <v>2124</v>
      </c>
      <c r="Q4588" t="s">
        <v>483</v>
      </c>
      <c r="R4588" t="s">
        <v>15284</v>
      </c>
      <c r="S4588" t="s">
        <v>2125</v>
      </c>
      <c r="T4588" t="s">
        <v>2126</v>
      </c>
      <c r="U4588">
        <v>16119701</v>
      </c>
      <c r="V4588">
        <v>0</v>
      </c>
      <c r="W4588" t="s">
        <v>2127</v>
      </c>
      <c r="X4588" t="s">
        <v>2125</v>
      </c>
      <c r="Y4588" t="s">
        <v>2126</v>
      </c>
      <c r="Z4588" t="s">
        <v>1897</v>
      </c>
      <c r="AA4588" t="s">
        <v>2137</v>
      </c>
      <c r="AB4588" t="s">
        <v>2127</v>
      </c>
    </row>
    <row r="4589" spans="1:28" x14ac:dyDescent="0.2">
      <c r="A4589">
        <v>16123189</v>
      </c>
      <c r="B4589" t="s">
        <v>15425</v>
      </c>
      <c r="C4589" t="s">
        <v>2302</v>
      </c>
      <c r="D4589" t="s">
        <v>369</v>
      </c>
      <c r="E4589" t="s">
        <v>317</v>
      </c>
      <c r="F4589" t="s">
        <v>370</v>
      </c>
      <c r="G4589" t="s">
        <v>1623</v>
      </c>
      <c r="H4589" t="s">
        <v>369</v>
      </c>
      <c r="I4589" t="s">
        <v>317</v>
      </c>
      <c r="J4589" t="s">
        <v>430</v>
      </c>
      <c r="K4589" t="s">
        <v>1218</v>
      </c>
      <c r="L4589" t="s">
        <v>15426</v>
      </c>
      <c r="M4589" s="11">
        <v>43122.496122685188</v>
      </c>
      <c r="N4589" s="11">
        <v>43122.496122685188</v>
      </c>
      <c r="O4589" s="11">
        <v>43125.648472222223</v>
      </c>
      <c r="P4589" t="s">
        <v>2124</v>
      </c>
      <c r="Q4589" t="s">
        <v>483</v>
      </c>
      <c r="R4589" t="s">
        <v>15284</v>
      </c>
      <c r="S4589" t="s">
        <v>2125</v>
      </c>
      <c r="T4589" t="s">
        <v>2126</v>
      </c>
      <c r="U4589">
        <v>16119701</v>
      </c>
      <c r="V4589">
        <v>0</v>
      </c>
      <c r="W4589" t="s">
        <v>2127</v>
      </c>
      <c r="X4589" t="s">
        <v>2125</v>
      </c>
      <c r="Y4589" t="s">
        <v>2126</v>
      </c>
      <c r="Z4589" t="s">
        <v>2304</v>
      </c>
      <c r="AA4589" t="s">
        <v>2137</v>
      </c>
      <c r="AB4589" t="s">
        <v>2127</v>
      </c>
    </row>
    <row r="4590" spans="1:28" x14ac:dyDescent="0.2">
      <c r="A4590">
        <v>16122987</v>
      </c>
      <c r="B4590" t="s">
        <v>4085</v>
      </c>
      <c r="C4590" t="s">
        <v>6484</v>
      </c>
      <c r="D4590" t="s">
        <v>369</v>
      </c>
      <c r="E4590" t="s">
        <v>317</v>
      </c>
      <c r="F4590" t="s">
        <v>370</v>
      </c>
      <c r="G4590" t="s">
        <v>1623</v>
      </c>
      <c r="H4590" t="s">
        <v>369</v>
      </c>
      <c r="I4590" t="s">
        <v>317</v>
      </c>
      <c r="J4590" t="s">
        <v>430</v>
      </c>
      <c r="K4590" t="s">
        <v>1218</v>
      </c>
      <c r="L4590" t="s">
        <v>15427</v>
      </c>
      <c r="M4590" s="11">
        <v>43122.48673611111</v>
      </c>
      <c r="N4590" s="11">
        <v>43122.48673611111</v>
      </c>
      <c r="O4590" s="11">
        <v>43129.639861111114</v>
      </c>
      <c r="P4590" t="s">
        <v>2124</v>
      </c>
      <c r="Q4590" t="s">
        <v>483</v>
      </c>
      <c r="R4590" t="s">
        <v>15284</v>
      </c>
      <c r="S4590" t="s">
        <v>2125</v>
      </c>
      <c r="T4590" t="s">
        <v>2126</v>
      </c>
      <c r="U4590">
        <v>16119701</v>
      </c>
      <c r="V4590">
        <v>0</v>
      </c>
      <c r="W4590" t="s">
        <v>2127</v>
      </c>
      <c r="X4590" t="s">
        <v>2125</v>
      </c>
      <c r="Y4590" t="s">
        <v>2126</v>
      </c>
      <c r="Z4590" t="s">
        <v>1539</v>
      </c>
      <c r="AA4590" t="s">
        <v>2137</v>
      </c>
      <c r="AB4590" t="s">
        <v>2127</v>
      </c>
    </row>
    <row r="4591" spans="1:28" x14ac:dyDescent="0.2">
      <c r="A4591">
        <v>16126996</v>
      </c>
      <c r="B4591" t="s">
        <v>15428</v>
      </c>
      <c r="C4591" t="s">
        <v>2158</v>
      </c>
      <c r="D4591" t="s">
        <v>468</v>
      </c>
      <c r="E4591" t="s">
        <v>317</v>
      </c>
      <c r="F4591" t="s">
        <v>316</v>
      </c>
      <c r="G4591" t="s">
        <v>316</v>
      </c>
      <c r="H4591" t="s">
        <v>468</v>
      </c>
      <c r="I4591" t="s">
        <v>317</v>
      </c>
      <c r="J4591" t="s">
        <v>430</v>
      </c>
      <c r="K4591" t="s">
        <v>1218</v>
      </c>
      <c r="L4591" t="s">
        <v>15429</v>
      </c>
      <c r="M4591" s="11">
        <v>43122.682881944442</v>
      </c>
      <c r="N4591" s="11">
        <v>43122.682881944442</v>
      </c>
      <c r="O4591" s="11">
        <v>43129.720891203702</v>
      </c>
      <c r="P4591" t="s">
        <v>2124</v>
      </c>
      <c r="Q4591" t="s">
        <v>491</v>
      </c>
      <c r="R4591" t="s">
        <v>15430</v>
      </c>
      <c r="S4591" t="s">
        <v>2125</v>
      </c>
      <c r="T4591" t="s">
        <v>2126</v>
      </c>
      <c r="U4591">
        <v>16119701</v>
      </c>
      <c r="V4591">
        <v>0</v>
      </c>
      <c r="W4591" t="s">
        <v>2127</v>
      </c>
      <c r="X4591" t="s">
        <v>2125</v>
      </c>
      <c r="Y4591" t="s">
        <v>2126</v>
      </c>
      <c r="Z4591" t="s">
        <v>312</v>
      </c>
      <c r="AA4591" t="s">
        <v>2137</v>
      </c>
      <c r="AB4591" t="s">
        <v>2127</v>
      </c>
    </row>
    <row r="4592" spans="1:28" x14ac:dyDescent="0.2">
      <c r="A4592">
        <v>16120232</v>
      </c>
      <c r="B4592" t="s">
        <v>407</v>
      </c>
      <c r="C4592" t="s">
        <v>5536</v>
      </c>
      <c r="D4592" t="s">
        <v>381</v>
      </c>
      <c r="E4592" t="s">
        <v>317</v>
      </c>
      <c r="F4592" t="s">
        <v>382</v>
      </c>
      <c r="G4592" t="s">
        <v>414</v>
      </c>
      <c r="H4592" t="s">
        <v>381</v>
      </c>
      <c r="I4592" t="s">
        <v>317</v>
      </c>
      <c r="J4592" t="s">
        <v>430</v>
      </c>
      <c r="K4592" t="s">
        <v>543</v>
      </c>
      <c r="L4592" t="s">
        <v>15431</v>
      </c>
      <c r="M4592" s="11">
        <v>43122.377754629626</v>
      </c>
      <c r="N4592" s="11">
        <v>43122.377754629626</v>
      </c>
      <c r="O4592" s="11">
        <v>43131.638611111113</v>
      </c>
      <c r="P4592" t="s">
        <v>2124</v>
      </c>
      <c r="Q4592" t="s">
        <v>661</v>
      </c>
      <c r="R4592" t="s">
        <v>15432</v>
      </c>
      <c r="S4592" t="s">
        <v>2125</v>
      </c>
      <c r="T4592" t="s">
        <v>2126</v>
      </c>
      <c r="U4592">
        <v>16120144</v>
      </c>
      <c r="V4592">
        <v>0</v>
      </c>
      <c r="W4592" t="s">
        <v>2127</v>
      </c>
      <c r="X4592" t="s">
        <v>2125</v>
      </c>
      <c r="Y4592" t="s">
        <v>2126</v>
      </c>
      <c r="Z4592" t="s">
        <v>408</v>
      </c>
      <c r="AA4592" t="s">
        <v>2137</v>
      </c>
      <c r="AB4592" t="s">
        <v>2127</v>
      </c>
    </row>
    <row r="4593" spans="1:28" x14ac:dyDescent="0.2">
      <c r="A4593">
        <v>16122642</v>
      </c>
      <c r="B4593" t="s">
        <v>3222</v>
      </c>
      <c r="C4593" t="s">
        <v>2820</v>
      </c>
      <c r="D4593" t="s">
        <v>410</v>
      </c>
      <c r="E4593" t="s">
        <v>317</v>
      </c>
      <c r="F4593" t="s">
        <v>370</v>
      </c>
      <c r="G4593" t="s">
        <v>382</v>
      </c>
      <c r="H4593" t="s">
        <v>410</v>
      </c>
      <c r="I4593" t="s">
        <v>317</v>
      </c>
      <c r="J4593" t="s">
        <v>430</v>
      </c>
      <c r="K4593" t="s">
        <v>1218</v>
      </c>
      <c r="L4593" t="s">
        <v>15433</v>
      </c>
      <c r="M4593" s="11">
        <v>43122.476331018515</v>
      </c>
      <c r="N4593" s="11">
        <v>43122.476331018515</v>
      </c>
      <c r="O4593" s="11">
        <v>43125.440289351849</v>
      </c>
      <c r="P4593" t="s">
        <v>2124</v>
      </c>
      <c r="Q4593" t="s">
        <v>483</v>
      </c>
      <c r="R4593" t="s">
        <v>15434</v>
      </c>
      <c r="S4593" t="s">
        <v>2125</v>
      </c>
      <c r="T4593" t="s">
        <v>2126</v>
      </c>
      <c r="U4593">
        <v>16122209</v>
      </c>
      <c r="V4593">
        <v>0</v>
      </c>
      <c r="W4593" t="s">
        <v>2127</v>
      </c>
      <c r="X4593" t="s">
        <v>2125</v>
      </c>
      <c r="Y4593" t="s">
        <v>2126</v>
      </c>
      <c r="Z4593" t="s">
        <v>509</v>
      </c>
      <c r="AA4593" t="s">
        <v>2137</v>
      </c>
      <c r="AB4593" t="s">
        <v>2127</v>
      </c>
    </row>
    <row r="4594" spans="1:28" x14ac:dyDescent="0.2">
      <c r="A4594">
        <v>16129546</v>
      </c>
      <c r="B4594" t="s">
        <v>12157</v>
      </c>
      <c r="C4594" t="s">
        <v>10400</v>
      </c>
      <c r="D4594" t="s">
        <v>468</v>
      </c>
      <c r="E4594" t="s">
        <v>317</v>
      </c>
      <c r="F4594" t="s">
        <v>9867</v>
      </c>
      <c r="G4594" t="s">
        <v>316</v>
      </c>
      <c r="H4594" t="s">
        <v>468</v>
      </c>
      <c r="I4594" t="s">
        <v>317</v>
      </c>
      <c r="J4594" t="s">
        <v>334</v>
      </c>
      <c r="K4594" t="s">
        <v>15435</v>
      </c>
      <c r="L4594" t="s">
        <v>15436</v>
      </c>
      <c r="M4594" s="11">
        <v>43123.378217592595</v>
      </c>
      <c r="N4594" s="11">
        <v>43123.378217592595</v>
      </c>
      <c r="O4594" s="11">
        <v>43131.462210648147</v>
      </c>
      <c r="P4594" t="s">
        <v>2124</v>
      </c>
      <c r="Q4594" t="s">
        <v>15156</v>
      </c>
      <c r="R4594" t="s">
        <v>15437</v>
      </c>
      <c r="S4594" t="s">
        <v>2125</v>
      </c>
      <c r="T4594" t="s">
        <v>2126</v>
      </c>
      <c r="U4594">
        <v>16129124</v>
      </c>
      <c r="V4594">
        <v>0</v>
      </c>
      <c r="W4594" t="s">
        <v>2127</v>
      </c>
      <c r="X4594" t="s">
        <v>2125</v>
      </c>
      <c r="Y4594" t="s">
        <v>2126</v>
      </c>
      <c r="Z4594" t="s">
        <v>433</v>
      </c>
      <c r="AA4594" t="s">
        <v>2137</v>
      </c>
      <c r="AB4594" t="s">
        <v>2127</v>
      </c>
    </row>
    <row r="4595" spans="1:28" x14ac:dyDescent="0.2">
      <c r="A4595">
        <v>16140508</v>
      </c>
      <c r="B4595" t="s">
        <v>15438</v>
      </c>
      <c r="C4595" t="s">
        <v>12780</v>
      </c>
      <c r="D4595" t="s">
        <v>510</v>
      </c>
      <c r="E4595" t="s">
        <v>317</v>
      </c>
      <c r="F4595" t="s">
        <v>2127</v>
      </c>
      <c r="G4595" t="s">
        <v>9868</v>
      </c>
      <c r="H4595" t="s">
        <v>510</v>
      </c>
      <c r="I4595" t="s">
        <v>317</v>
      </c>
      <c r="J4595" t="s">
        <v>334</v>
      </c>
      <c r="K4595" t="s">
        <v>1164</v>
      </c>
      <c r="L4595" t="s">
        <v>15439</v>
      </c>
      <c r="M4595" s="11">
        <v>43124.466099537036</v>
      </c>
      <c r="N4595" s="11">
        <v>43124.466099537036</v>
      </c>
      <c r="O4595" s="11">
        <v>43131.48165509259</v>
      </c>
      <c r="P4595" t="s">
        <v>2124</v>
      </c>
      <c r="Q4595" t="s">
        <v>15069</v>
      </c>
      <c r="R4595" t="s">
        <v>15440</v>
      </c>
      <c r="S4595" t="s">
        <v>2125</v>
      </c>
      <c r="T4595" t="s">
        <v>2126</v>
      </c>
      <c r="U4595">
        <v>16139091</v>
      </c>
      <c r="V4595">
        <v>0</v>
      </c>
      <c r="W4595" t="s">
        <v>2127</v>
      </c>
      <c r="X4595" t="s">
        <v>2125</v>
      </c>
      <c r="Y4595" t="s">
        <v>2126</v>
      </c>
      <c r="Z4595" t="s">
        <v>1549</v>
      </c>
      <c r="AA4595" t="s">
        <v>2137</v>
      </c>
      <c r="AB4595" t="s">
        <v>2659</v>
      </c>
    </row>
    <row r="4596" spans="1:28" x14ac:dyDescent="0.2">
      <c r="A4596">
        <v>16157839</v>
      </c>
      <c r="B4596" t="s">
        <v>15441</v>
      </c>
      <c r="C4596" t="s">
        <v>4832</v>
      </c>
      <c r="D4596" t="s">
        <v>510</v>
      </c>
      <c r="E4596" t="s">
        <v>317</v>
      </c>
      <c r="F4596" t="s">
        <v>370</v>
      </c>
      <c r="G4596" t="s">
        <v>1216</v>
      </c>
      <c r="H4596" t="s">
        <v>15441</v>
      </c>
      <c r="J4596" t="s">
        <v>430</v>
      </c>
      <c r="K4596" t="s">
        <v>1218</v>
      </c>
      <c r="L4596" t="s">
        <v>15442</v>
      </c>
      <c r="M4596" s="11">
        <v>43126.443854166668</v>
      </c>
      <c r="N4596" s="11">
        <v>43126.443854166668</v>
      </c>
      <c r="O4596" s="11">
        <v>43126.711701388886</v>
      </c>
      <c r="P4596" t="s">
        <v>2124</v>
      </c>
      <c r="Q4596" t="s">
        <v>483</v>
      </c>
      <c r="R4596" t="s">
        <v>15443</v>
      </c>
      <c r="S4596" t="s">
        <v>2125</v>
      </c>
      <c r="T4596" t="s">
        <v>2126</v>
      </c>
      <c r="U4596">
        <v>16157886</v>
      </c>
      <c r="V4596">
        <v>0</v>
      </c>
      <c r="W4596" t="s">
        <v>2127</v>
      </c>
      <c r="X4596" t="s">
        <v>2125</v>
      </c>
      <c r="Y4596" t="s">
        <v>2126</v>
      </c>
      <c r="Z4596" t="s">
        <v>1747</v>
      </c>
      <c r="AA4596" t="s">
        <v>2137</v>
      </c>
      <c r="AB4596" t="s">
        <v>2127</v>
      </c>
    </row>
    <row r="4597" spans="1:28" x14ac:dyDescent="0.2">
      <c r="A4597">
        <v>16158190</v>
      </c>
      <c r="B4597" t="s">
        <v>15444</v>
      </c>
      <c r="C4597" t="s">
        <v>3149</v>
      </c>
      <c r="D4597" t="s">
        <v>518</v>
      </c>
      <c r="E4597" t="s">
        <v>317</v>
      </c>
      <c r="F4597" t="s">
        <v>370</v>
      </c>
      <c r="G4597" t="s">
        <v>1216</v>
      </c>
      <c r="H4597" t="s">
        <v>15444</v>
      </c>
      <c r="I4597" t="s">
        <v>2691</v>
      </c>
      <c r="J4597" t="s">
        <v>322</v>
      </c>
      <c r="K4597" t="s">
        <v>1218</v>
      </c>
      <c r="L4597" t="s">
        <v>15445</v>
      </c>
      <c r="M4597" s="11">
        <v>43126.453506944446</v>
      </c>
      <c r="N4597" s="11">
        <v>43126.453506944446</v>
      </c>
      <c r="O4597" s="11">
        <v>43129.438206018516</v>
      </c>
      <c r="P4597" t="s">
        <v>2124</v>
      </c>
      <c r="Q4597" t="s">
        <v>483</v>
      </c>
      <c r="R4597" t="s">
        <v>15443</v>
      </c>
      <c r="S4597" t="s">
        <v>2125</v>
      </c>
      <c r="T4597" t="s">
        <v>2126</v>
      </c>
      <c r="U4597">
        <v>16157886</v>
      </c>
      <c r="V4597">
        <v>0</v>
      </c>
      <c r="W4597" t="s">
        <v>2127</v>
      </c>
      <c r="X4597" t="s">
        <v>2125</v>
      </c>
      <c r="Y4597" t="s">
        <v>2126</v>
      </c>
      <c r="Z4597" t="s">
        <v>3153</v>
      </c>
      <c r="AA4597" t="s">
        <v>2137</v>
      </c>
      <c r="AB4597" t="s">
        <v>2127</v>
      </c>
    </row>
    <row r="4598" spans="1:28" x14ac:dyDescent="0.2">
      <c r="A4598">
        <v>16158232</v>
      </c>
      <c r="B4598" t="s">
        <v>1914</v>
      </c>
      <c r="C4598" t="s">
        <v>2741</v>
      </c>
      <c r="D4598" t="s">
        <v>369</v>
      </c>
      <c r="E4598" t="s">
        <v>317</v>
      </c>
      <c r="F4598" t="s">
        <v>370</v>
      </c>
      <c r="G4598" t="s">
        <v>1216</v>
      </c>
      <c r="H4598" t="s">
        <v>1914</v>
      </c>
      <c r="J4598" t="s">
        <v>430</v>
      </c>
      <c r="K4598" t="s">
        <v>1218</v>
      </c>
      <c r="L4598" t="s">
        <v>15446</v>
      </c>
      <c r="M4598" s="11">
        <v>43126.454583333332</v>
      </c>
      <c r="N4598" s="11">
        <v>43126.454583333332</v>
      </c>
      <c r="O4598" s="11">
        <v>43126.703518518516</v>
      </c>
      <c r="P4598" t="s">
        <v>2124</v>
      </c>
      <c r="Q4598" t="s">
        <v>483</v>
      </c>
      <c r="R4598" t="s">
        <v>15443</v>
      </c>
      <c r="S4598" t="s">
        <v>2125</v>
      </c>
      <c r="T4598" t="s">
        <v>2126</v>
      </c>
      <c r="U4598">
        <v>16157886</v>
      </c>
      <c r="V4598">
        <v>0</v>
      </c>
      <c r="W4598" t="s">
        <v>2127</v>
      </c>
      <c r="X4598" t="s">
        <v>2125</v>
      </c>
      <c r="Y4598" t="s">
        <v>2126</v>
      </c>
      <c r="Z4598" t="s">
        <v>1747</v>
      </c>
      <c r="AA4598" t="s">
        <v>2137</v>
      </c>
      <c r="AB4598" t="s">
        <v>2127</v>
      </c>
    </row>
    <row r="4599" spans="1:28" x14ac:dyDescent="0.2">
      <c r="A4599">
        <v>16158375</v>
      </c>
      <c r="B4599" t="s">
        <v>1920</v>
      </c>
      <c r="C4599" t="s">
        <v>15447</v>
      </c>
      <c r="D4599" t="s">
        <v>510</v>
      </c>
      <c r="E4599" t="s">
        <v>317</v>
      </c>
      <c r="F4599" t="s">
        <v>370</v>
      </c>
      <c r="G4599" t="s">
        <v>1216</v>
      </c>
      <c r="H4599" t="s">
        <v>1920</v>
      </c>
      <c r="J4599" t="s">
        <v>430</v>
      </c>
      <c r="K4599" t="s">
        <v>1218</v>
      </c>
      <c r="L4599" t="s">
        <v>15448</v>
      </c>
      <c r="M4599" s="11">
        <v>43126.458136574074</v>
      </c>
      <c r="N4599" s="11">
        <v>43126.458136574074</v>
      </c>
      <c r="O4599" s="11">
        <v>43126.609050925923</v>
      </c>
      <c r="P4599" t="s">
        <v>2124</v>
      </c>
      <c r="Q4599" t="s">
        <v>483</v>
      </c>
      <c r="R4599" t="s">
        <v>15443</v>
      </c>
      <c r="S4599" t="s">
        <v>2125</v>
      </c>
      <c r="T4599" t="s">
        <v>2126</v>
      </c>
      <c r="U4599">
        <v>16157886</v>
      </c>
      <c r="V4599">
        <v>0</v>
      </c>
      <c r="W4599" t="s">
        <v>2127</v>
      </c>
      <c r="X4599" t="s">
        <v>2125</v>
      </c>
      <c r="Y4599" t="s">
        <v>2126</v>
      </c>
      <c r="Z4599" t="s">
        <v>1921</v>
      </c>
      <c r="AA4599" t="s">
        <v>2137</v>
      </c>
      <c r="AB4599" t="s">
        <v>2127</v>
      </c>
    </row>
    <row r="4600" spans="1:28" x14ac:dyDescent="0.2">
      <c r="A4600">
        <v>16158428</v>
      </c>
      <c r="B4600" t="s">
        <v>14997</v>
      </c>
      <c r="C4600" t="s">
        <v>14998</v>
      </c>
      <c r="D4600" t="s">
        <v>369</v>
      </c>
      <c r="E4600" t="s">
        <v>317</v>
      </c>
      <c r="F4600" t="s">
        <v>370</v>
      </c>
      <c r="G4600" t="s">
        <v>1216</v>
      </c>
      <c r="H4600" t="s">
        <v>14997</v>
      </c>
      <c r="J4600" t="s">
        <v>430</v>
      </c>
      <c r="K4600" t="s">
        <v>1218</v>
      </c>
      <c r="L4600" t="s">
        <v>15449</v>
      </c>
      <c r="M4600" s="11">
        <v>43126.459386574075</v>
      </c>
      <c r="N4600" s="11">
        <v>43126.459386574075</v>
      </c>
      <c r="O4600" s="11">
        <v>43130.34479166667</v>
      </c>
      <c r="P4600" t="s">
        <v>2124</v>
      </c>
      <c r="Q4600" t="s">
        <v>483</v>
      </c>
      <c r="R4600" t="s">
        <v>15443</v>
      </c>
      <c r="S4600" t="s">
        <v>2125</v>
      </c>
      <c r="T4600" t="s">
        <v>2126</v>
      </c>
      <c r="U4600">
        <v>16157886</v>
      </c>
      <c r="V4600">
        <v>0</v>
      </c>
      <c r="W4600" t="s">
        <v>2127</v>
      </c>
      <c r="X4600" t="s">
        <v>2125</v>
      </c>
      <c r="Y4600" t="s">
        <v>2126</v>
      </c>
      <c r="Z4600" t="s">
        <v>557</v>
      </c>
      <c r="AA4600" t="s">
        <v>2137</v>
      </c>
      <c r="AB4600" t="s">
        <v>2127</v>
      </c>
    </row>
    <row r="4601" spans="1:28" x14ac:dyDescent="0.2">
      <c r="A4601">
        <v>16158938</v>
      </c>
      <c r="B4601" t="s">
        <v>15450</v>
      </c>
      <c r="C4601" t="s">
        <v>7047</v>
      </c>
      <c r="D4601" t="s">
        <v>354</v>
      </c>
      <c r="E4601" t="s">
        <v>317</v>
      </c>
      <c r="F4601" t="s">
        <v>370</v>
      </c>
      <c r="G4601" t="s">
        <v>1216</v>
      </c>
      <c r="H4601" t="s">
        <v>354</v>
      </c>
      <c r="I4601" t="s">
        <v>317</v>
      </c>
      <c r="J4601" t="s">
        <v>322</v>
      </c>
      <c r="K4601" t="s">
        <v>1218</v>
      </c>
      <c r="L4601" t="s">
        <v>15451</v>
      </c>
      <c r="M4601" s="11">
        <v>43126.476550925923</v>
      </c>
      <c r="N4601" s="11">
        <v>43126.476550925923</v>
      </c>
      <c r="O4601" s="11">
        <v>43129.645844907405</v>
      </c>
      <c r="P4601" t="s">
        <v>2124</v>
      </c>
      <c r="Q4601" t="s">
        <v>483</v>
      </c>
      <c r="R4601" t="s">
        <v>15443</v>
      </c>
      <c r="S4601" t="s">
        <v>2125</v>
      </c>
      <c r="T4601" t="s">
        <v>2126</v>
      </c>
      <c r="U4601">
        <v>16157886</v>
      </c>
      <c r="V4601">
        <v>0</v>
      </c>
      <c r="W4601" t="s">
        <v>2127</v>
      </c>
      <c r="X4601" t="s">
        <v>2125</v>
      </c>
      <c r="Y4601" t="s">
        <v>2126</v>
      </c>
      <c r="Z4601" t="s">
        <v>634</v>
      </c>
      <c r="AA4601" t="s">
        <v>2137</v>
      </c>
      <c r="AB4601" t="s">
        <v>2127</v>
      </c>
    </row>
    <row r="4602" spans="1:28" x14ac:dyDescent="0.2">
      <c r="A4602">
        <v>16166980</v>
      </c>
      <c r="B4602" t="s">
        <v>15452</v>
      </c>
      <c r="C4602" t="s">
        <v>4781</v>
      </c>
      <c r="D4602" t="s">
        <v>482</v>
      </c>
      <c r="E4602" t="s">
        <v>317</v>
      </c>
      <c r="F4602" t="s">
        <v>370</v>
      </c>
      <c r="G4602" t="s">
        <v>414</v>
      </c>
      <c r="H4602" t="s">
        <v>15452</v>
      </c>
      <c r="I4602" t="s">
        <v>2691</v>
      </c>
      <c r="J4602" t="s">
        <v>334</v>
      </c>
      <c r="K4602" t="s">
        <v>15453</v>
      </c>
      <c r="L4602" t="s">
        <v>15454</v>
      </c>
      <c r="M4602" s="11">
        <v>43129.407164351855</v>
      </c>
      <c r="N4602" s="11">
        <v>43129.407164351855</v>
      </c>
      <c r="O4602" s="11">
        <v>43129.704837962963</v>
      </c>
      <c r="P4602" t="s">
        <v>2124</v>
      </c>
      <c r="Q4602" t="s">
        <v>600</v>
      </c>
      <c r="R4602" t="s">
        <v>15455</v>
      </c>
      <c r="S4602" t="s">
        <v>2125</v>
      </c>
      <c r="T4602" t="s">
        <v>2126</v>
      </c>
      <c r="U4602">
        <v>16166511</v>
      </c>
      <c r="V4602">
        <v>0</v>
      </c>
      <c r="W4602" t="s">
        <v>2127</v>
      </c>
      <c r="X4602" t="s">
        <v>2125</v>
      </c>
      <c r="Y4602" t="s">
        <v>2126</v>
      </c>
      <c r="Z4602" t="s">
        <v>1411</v>
      </c>
      <c r="AA4602" t="s">
        <v>2137</v>
      </c>
      <c r="AB4602" t="s">
        <v>2127</v>
      </c>
    </row>
    <row r="4603" spans="1:28" x14ac:dyDescent="0.2">
      <c r="A4603">
        <v>16166998</v>
      </c>
      <c r="B4603" t="s">
        <v>15456</v>
      </c>
      <c r="C4603" t="s">
        <v>2139</v>
      </c>
      <c r="D4603" t="s">
        <v>518</v>
      </c>
      <c r="E4603" t="s">
        <v>317</v>
      </c>
      <c r="F4603" t="s">
        <v>316</v>
      </c>
      <c r="G4603" t="s">
        <v>414</v>
      </c>
      <c r="H4603" t="s">
        <v>15456</v>
      </c>
      <c r="I4603" t="s">
        <v>2691</v>
      </c>
      <c r="J4603" t="s">
        <v>334</v>
      </c>
      <c r="K4603" t="s">
        <v>15457</v>
      </c>
      <c r="L4603" t="s">
        <v>15458</v>
      </c>
      <c r="M4603" s="11">
        <v>43129.40834490741</v>
      </c>
      <c r="N4603" s="11">
        <v>43129.40834490741</v>
      </c>
      <c r="O4603" s="11">
        <v>43130.360509259262</v>
      </c>
      <c r="P4603" t="s">
        <v>2124</v>
      </c>
      <c r="Q4603" t="s">
        <v>425</v>
      </c>
      <c r="R4603" t="s">
        <v>15455</v>
      </c>
      <c r="S4603" t="s">
        <v>2125</v>
      </c>
      <c r="T4603" t="s">
        <v>2126</v>
      </c>
      <c r="U4603">
        <v>16166511</v>
      </c>
      <c r="V4603">
        <v>0</v>
      </c>
      <c r="W4603" t="s">
        <v>2127</v>
      </c>
      <c r="X4603" t="s">
        <v>2125</v>
      </c>
      <c r="Y4603" t="s">
        <v>2126</v>
      </c>
      <c r="Z4603" t="s">
        <v>2223</v>
      </c>
      <c r="AA4603" t="s">
        <v>2137</v>
      </c>
      <c r="AB4603" t="s">
        <v>2127</v>
      </c>
    </row>
  </sheetData>
  <pageMargins left="0.511811024" right="0.511811024" top="0.78740157499999996" bottom="0.78740157499999996" header="0.31496062000000002" footer="0.31496062000000002"/>
  <pageSetup paperSize="9" orientation="portrait" r:id="rId1"/>
  <headerFooter>
    <oddFooter>&amp;C&amp;1#&amp;"Calibri"&amp;10 Classificação da informação: Uso Interno</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39"/>
  <sheetViews>
    <sheetView topLeftCell="A718" workbookViewId="0">
      <selection activeCell="A722" sqref="A722:XFD739"/>
    </sheetView>
  </sheetViews>
  <sheetFormatPr defaultRowHeight="12.75" x14ac:dyDescent="0.2"/>
  <sheetData>
    <row r="1" spans="1:28" x14ac:dyDescent="0.2">
      <c r="A1" s="12">
        <v>14839047</v>
      </c>
      <c r="B1" s="13" t="s">
        <v>2138</v>
      </c>
      <c r="C1" s="13" t="s">
        <v>2139</v>
      </c>
      <c r="D1" s="13" t="s">
        <v>885</v>
      </c>
      <c r="E1" s="13" t="s">
        <v>317</v>
      </c>
      <c r="F1" s="13" t="s">
        <v>357</v>
      </c>
      <c r="G1" s="13" t="s">
        <v>357</v>
      </c>
      <c r="H1" s="13" t="s">
        <v>2140</v>
      </c>
      <c r="I1" s="13" t="s">
        <v>317</v>
      </c>
      <c r="J1" s="13" t="s">
        <v>322</v>
      </c>
      <c r="K1" s="13" t="s">
        <v>2141</v>
      </c>
      <c r="L1" s="13" t="s">
        <v>2142</v>
      </c>
      <c r="M1" s="14">
        <v>42944.371122685188</v>
      </c>
      <c r="N1" s="14">
        <v>42944.371122685188</v>
      </c>
      <c r="O1" s="14">
        <v>43105.640104166669</v>
      </c>
      <c r="P1" s="13" t="s">
        <v>2124</v>
      </c>
      <c r="Q1" s="13" t="s">
        <v>2143</v>
      </c>
      <c r="R1" s="13" t="s">
        <v>2144</v>
      </c>
      <c r="S1" s="13" t="s">
        <v>2125</v>
      </c>
      <c r="T1" s="13" t="s">
        <v>2126</v>
      </c>
      <c r="U1" s="13" t="s">
        <v>2127</v>
      </c>
      <c r="V1" s="13">
        <v>0</v>
      </c>
      <c r="W1" s="13" t="s">
        <v>2127</v>
      </c>
      <c r="X1" s="13" t="s">
        <v>2125</v>
      </c>
      <c r="Y1" s="13" t="s">
        <v>2125</v>
      </c>
      <c r="Z1" s="13" t="s">
        <v>2145</v>
      </c>
      <c r="AA1" s="13" t="s">
        <v>2137</v>
      </c>
      <c r="AB1" s="19" t="s">
        <v>2146</v>
      </c>
    </row>
    <row r="2" spans="1:28" x14ac:dyDescent="0.2">
      <c r="A2" s="15">
        <v>14839133</v>
      </c>
      <c r="B2" s="16" t="s">
        <v>2138</v>
      </c>
      <c r="C2" s="16" t="s">
        <v>2139</v>
      </c>
      <c r="D2" s="16" t="s">
        <v>885</v>
      </c>
      <c r="E2" s="16" t="s">
        <v>317</v>
      </c>
      <c r="F2" s="16" t="s">
        <v>357</v>
      </c>
      <c r="G2" s="16" t="s">
        <v>357</v>
      </c>
      <c r="H2" s="16" t="s">
        <v>2140</v>
      </c>
      <c r="I2" s="16" t="s">
        <v>317</v>
      </c>
      <c r="J2" s="16" t="s">
        <v>322</v>
      </c>
      <c r="K2" s="16" t="s">
        <v>2141</v>
      </c>
      <c r="L2" s="16" t="s">
        <v>2147</v>
      </c>
      <c r="M2" s="17">
        <v>42944.376782407409</v>
      </c>
      <c r="N2" s="17">
        <v>42944.376782407409</v>
      </c>
      <c r="O2" s="17">
        <v>43105.640439814815</v>
      </c>
      <c r="P2" s="16" t="s">
        <v>2124</v>
      </c>
      <c r="Q2" s="16" t="s">
        <v>2143</v>
      </c>
      <c r="R2" s="16" t="s">
        <v>2144</v>
      </c>
      <c r="S2" s="16" t="s">
        <v>2125</v>
      </c>
      <c r="T2" s="16" t="s">
        <v>2126</v>
      </c>
      <c r="U2" s="16" t="s">
        <v>2127</v>
      </c>
      <c r="V2" s="16">
        <v>0</v>
      </c>
      <c r="W2" s="16" t="s">
        <v>2127</v>
      </c>
      <c r="X2" s="16" t="s">
        <v>2125</v>
      </c>
      <c r="Y2" s="16" t="s">
        <v>2125</v>
      </c>
      <c r="Z2" s="16" t="s">
        <v>2145</v>
      </c>
      <c r="AA2" s="16" t="s">
        <v>2137</v>
      </c>
      <c r="AB2" s="18" t="s">
        <v>2146</v>
      </c>
    </row>
    <row r="3" spans="1:28" x14ac:dyDescent="0.2">
      <c r="A3" s="12">
        <v>14839140</v>
      </c>
      <c r="B3" s="13" t="s">
        <v>2138</v>
      </c>
      <c r="C3" s="13" t="s">
        <v>2139</v>
      </c>
      <c r="D3" s="13" t="s">
        <v>885</v>
      </c>
      <c r="E3" s="13" t="s">
        <v>317</v>
      </c>
      <c r="F3" s="13" t="s">
        <v>357</v>
      </c>
      <c r="G3" s="13" t="s">
        <v>357</v>
      </c>
      <c r="H3" s="13" t="s">
        <v>2140</v>
      </c>
      <c r="I3" s="13" t="s">
        <v>317</v>
      </c>
      <c r="J3" s="13" t="s">
        <v>322</v>
      </c>
      <c r="K3" s="13" t="s">
        <v>2141</v>
      </c>
      <c r="L3" s="13" t="s">
        <v>2148</v>
      </c>
      <c r="M3" s="14">
        <v>42944.377453703702</v>
      </c>
      <c r="N3" s="14">
        <v>42944.377453703702</v>
      </c>
      <c r="O3" s="14">
        <v>43105.640590277777</v>
      </c>
      <c r="P3" s="13" t="s">
        <v>2124</v>
      </c>
      <c r="Q3" s="13" t="s">
        <v>2143</v>
      </c>
      <c r="R3" s="13" t="s">
        <v>2149</v>
      </c>
      <c r="S3" s="13" t="s">
        <v>2125</v>
      </c>
      <c r="T3" s="13" t="s">
        <v>2126</v>
      </c>
      <c r="U3" s="13" t="s">
        <v>2127</v>
      </c>
      <c r="V3" s="13">
        <v>0</v>
      </c>
      <c r="W3" s="13" t="s">
        <v>2127</v>
      </c>
      <c r="X3" s="13" t="s">
        <v>2125</v>
      </c>
      <c r="Y3" s="13" t="s">
        <v>2125</v>
      </c>
      <c r="Z3" s="13" t="s">
        <v>2145</v>
      </c>
      <c r="AA3" s="13" t="s">
        <v>2137</v>
      </c>
      <c r="AB3" s="19" t="s">
        <v>2146</v>
      </c>
    </row>
    <row r="4" spans="1:28" x14ac:dyDescent="0.2">
      <c r="A4" s="15">
        <v>14839148</v>
      </c>
      <c r="B4" s="16" t="s">
        <v>2138</v>
      </c>
      <c r="C4" s="16" t="s">
        <v>2139</v>
      </c>
      <c r="D4" s="16" t="s">
        <v>885</v>
      </c>
      <c r="E4" s="16" t="s">
        <v>317</v>
      </c>
      <c r="F4" s="16" t="s">
        <v>357</v>
      </c>
      <c r="G4" s="16" t="s">
        <v>357</v>
      </c>
      <c r="H4" s="16" t="s">
        <v>2140</v>
      </c>
      <c r="I4" s="16" t="s">
        <v>317</v>
      </c>
      <c r="J4" s="16" t="s">
        <v>322</v>
      </c>
      <c r="K4" s="16" t="s">
        <v>2141</v>
      </c>
      <c r="L4" s="16" t="s">
        <v>2150</v>
      </c>
      <c r="M4" s="17">
        <v>42944.378009259257</v>
      </c>
      <c r="N4" s="17">
        <v>42944.378009259257</v>
      </c>
      <c r="O4" s="17">
        <v>43105.641168981485</v>
      </c>
      <c r="P4" s="16" t="s">
        <v>2124</v>
      </c>
      <c r="Q4" s="16" t="s">
        <v>2143</v>
      </c>
      <c r="R4" s="16" t="s">
        <v>2149</v>
      </c>
      <c r="S4" s="16" t="s">
        <v>2125</v>
      </c>
      <c r="T4" s="16" t="s">
        <v>2126</v>
      </c>
      <c r="U4" s="16" t="s">
        <v>2127</v>
      </c>
      <c r="V4" s="16">
        <v>0</v>
      </c>
      <c r="W4" s="16" t="s">
        <v>2127</v>
      </c>
      <c r="X4" s="16" t="s">
        <v>2125</v>
      </c>
      <c r="Y4" s="16" t="s">
        <v>2125</v>
      </c>
      <c r="Z4" s="16" t="s">
        <v>2145</v>
      </c>
      <c r="AA4" s="16" t="s">
        <v>2137</v>
      </c>
      <c r="AB4" s="18" t="s">
        <v>2129</v>
      </c>
    </row>
    <row r="5" spans="1:28" x14ac:dyDescent="0.2">
      <c r="A5" s="12">
        <v>14839157</v>
      </c>
      <c r="B5" s="13" t="s">
        <v>2138</v>
      </c>
      <c r="C5" s="13" t="s">
        <v>2139</v>
      </c>
      <c r="D5" s="13" t="s">
        <v>885</v>
      </c>
      <c r="E5" s="13" t="s">
        <v>317</v>
      </c>
      <c r="F5" s="13" t="s">
        <v>357</v>
      </c>
      <c r="G5" s="13" t="s">
        <v>357</v>
      </c>
      <c r="H5" s="13" t="s">
        <v>2140</v>
      </c>
      <c r="I5" s="13" t="s">
        <v>317</v>
      </c>
      <c r="J5" s="13" t="s">
        <v>322</v>
      </c>
      <c r="K5" s="13" t="s">
        <v>2141</v>
      </c>
      <c r="L5" s="13" t="s">
        <v>2151</v>
      </c>
      <c r="M5" s="14">
        <v>42944.378460648149</v>
      </c>
      <c r="N5" s="14">
        <v>42944.378460648149</v>
      </c>
      <c r="O5" s="14">
        <v>43105.641388888886</v>
      </c>
      <c r="P5" s="13" t="s">
        <v>2124</v>
      </c>
      <c r="Q5" s="13" t="s">
        <v>2143</v>
      </c>
      <c r="R5" s="13" t="s">
        <v>2149</v>
      </c>
      <c r="S5" s="13" t="s">
        <v>2125</v>
      </c>
      <c r="T5" s="13" t="s">
        <v>2126</v>
      </c>
      <c r="U5" s="13" t="s">
        <v>2127</v>
      </c>
      <c r="V5" s="13">
        <v>0</v>
      </c>
      <c r="W5" s="13" t="s">
        <v>2127</v>
      </c>
      <c r="X5" s="13" t="s">
        <v>2125</v>
      </c>
      <c r="Y5" s="13" t="s">
        <v>2125</v>
      </c>
      <c r="Z5" s="13" t="s">
        <v>2145</v>
      </c>
      <c r="AA5" s="13" t="s">
        <v>2137</v>
      </c>
      <c r="AB5" s="19" t="s">
        <v>2129</v>
      </c>
    </row>
    <row r="6" spans="1:28" x14ac:dyDescent="0.2">
      <c r="A6" s="15">
        <v>14839163</v>
      </c>
      <c r="B6" s="16" t="s">
        <v>2138</v>
      </c>
      <c r="C6" s="16" t="s">
        <v>2139</v>
      </c>
      <c r="D6" s="16" t="s">
        <v>885</v>
      </c>
      <c r="E6" s="16" t="s">
        <v>317</v>
      </c>
      <c r="F6" s="16" t="s">
        <v>357</v>
      </c>
      <c r="G6" s="16" t="s">
        <v>357</v>
      </c>
      <c r="H6" s="16" t="s">
        <v>2140</v>
      </c>
      <c r="I6" s="16" t="s">
        <v>317</v>
      </c>
      <c r="J6" s="16" t="s">
        <v>322</v>
      </c>
      <c r="K6" s="16" t="s">
        <v>2141</v>
      </c>
      <c r="L6" s="16" t="s">
        <v>2152</v>
      </c>
      <c r="M6" s="17">
        <v>42944.378900462965</v>
      </c>
      <c r="N6" s="17">
        <v>42944.378900462965</v>
      </c>
      <c r="O6" s="17">
        <v>43105.647951388892</v>
      </c>
      <c r="P6" s="16" t="s">
        <v>2124</v>
      </c>
      <c r="Q6" s="16" t="s">
        <v>2143</v>
      </c>
      <c r="R6" s="16" t="s">
        <v>2149</v>
      </c>
      <c r="S6" s="16" t="s">
        <v>2125</v>
      </c>
      <c r="T6" s="16" t="s">
        <v>2126</v>
      </c>
      <c r="U6" s="16" t="s">
        <v>2127</v>
      </c>
      <c r="V6" s="16">
        <v>0</v>
      </c>
      <c r="W6" s="16" t="s">
        <v>2127</v>
      </c>
      <c r="X6" s="16" t="s">
        <v>2125</v>
      </c>
      <c r="Y6" s="16" t="s">
        <v>2125</v>
      </c>
      <c r="Z6" s="16" t="s">
        <v>2145</v>
      </c>
      <c r="AA6" s="16" t="s">
        <v>2137</v>
      </c>
      <c r="AB6" s="18" t="s">
        <v>2129</v>
      </c>
    </row>
    <row r="7" spans="1:28" x14ac:dyDescent="0.2">
      <c r="A7" s="12">
        <v>14839173</v>
      </c>
      <c r="B7" s="13" t="s">
        <v>2138</v>
      </c>
      <c r="C7" s="13" t="s">
        <v>2139</v>
      </c>
      <c r="D7" s="13" t="s">
        <v>885</v>
      </c>
      <c r="E7" s="13" t="s">
        <v>317</v>
      </c>
      <c r="F7" s="13" t="s">
        <v>357</v>
      </c>
      <c r="G7" s="13" t="s">
        <v>357</v>
      </c>
      <c r="H7" s="13" t="s">
        <v>2140</v>
      </c>
      <c r="I7" s="13" t="s">
        <v>317</v>
      </c>
      <c r="J7" s="13" t="s">
        <v>322</v>
      </c>
      <c r="K7" s="13" t="s">
        <v>2141</v>
      </c>
      <c r="L7" s="13" t="s">
        <v>2153</v>
      </c>
      <c r="M7" s="14">
        <v>42944.379444444443</v>
      </c>
      <c r="N7" s="14">
        <v>42944.379444444443</v>
      </c>
      <c r="O7" s="14">
        <v>43105.641875000001</v>
      </c>
      <c r="P7" s="13" t="s">
        <v>2124</v>
      </c>
      <c r="Q7" s="13" t="s">
        <v>2143</v>
      </c>
      <c r="R7" s="13" t="s">
        <v>2144</v>
      </c>
      <c r="S7" s="13" t="s">
        <v>2125</v>
      </c>
      <c r="T7" s="13" t="s">
        <v>2126</v>
      </c>
      <c r="U7" s="13" t="s">
        <v>2127</v>
      </c>
      <c r="V7" s="13">
        <v>0</v>
      </c>
      <c r="W7" s="13" t="s">
        <v>2127</v>
      </c>
      <c r="X7" s="13" t="s">
        <v>2125</v>
      </c>
      <c r="Y7" s="13" t="s">
        <v>2125</v>
      </c>
      <c r="Z7" s="13" t="s">
        <v>2145</v>
      </c>
      <c r="AA7" s="13" t="s">
        <v>2137</v>
      </c>
      <c r="AB7" s="19" t="s">
        <v>2129</v>
      </c>
    </row>
    <row r="8" spans="1:28" x14ac:dyDescent="0.2">
      <c r="A8" s="15">
        <v>14839196</v>
      </c>
      <c r="B8" s="16" t="s">
        <v>2138</v>
      </c>
      <c r="C8" s="16" t="s">
        <v>2139</v>
      </c>
      <c r="D8" s="16" t="s">
        <v>885</v>
      </c>
      <c r="E8" s="16" t="s">
        <v>317</v>
      </c>
      <c r="F8" s="16" t="s">
        <v>357</v>
      </c>
      <c r="G8" s="16" t="s">
        <v>357</v>
      </c>
      <c r="H8" s="16" t="s">
        <v>2140</v>
      </c>
      <c r="I8" s="16" t="s">
        <v>317</v>
      </c>
      <c r="J8" s="16" t="s">
        <v>322</v>
      </c>
      <c r="K8" s="16" t="s">
        <v>2141</v>
      </c>
      <c r="L8" s="16" t="s">
        <v>2154</v>
      </c>
      <c r="M8" s="17">
        <v>42944.380416666667</v>
      </c>
      <c r="N8" s="17">
        <v>42944.380416666667</v>
      </c>
      <c r="O8" s="17">
        <v>43105.642418981479</v>
      </c>
      <c r="P8" s="16" t="s">
        <v>2124</v>
      </c>
      <c r="Q8" s="16" t="s">
        <v>2143</v>
      </c>
      <c r="R8" s="16" t="s">
        <v>2144</v>
      </c>
      <c r="S8" s="16" t="s">
        <v>2125</v>
      </c>
      <c r="T8" s="16" t="s">
        <v>2126</v>
      </c>
      <c r="U8" s="16" t="s">
        <v>2127</v>
      </c>
      <c r="V8" s="16">
        <v>0</v>
      </c>
      <c r="W8" s="16" t="s">
        <v>2127</v>
      </c>
      <c r="X8" s="16" t="s">
        <v>2125</v>
      </c>
      <c r="Y8" s="16" t="s">
        <v>2125</v>
      </c>
      <c r="Z8" s="16" t="s">
        <v>2145</v>
      </c>
      <c r="AA8" s="16" t="s">
        <v>2137</v>
      </c>
      <c r="AB8" s="18" t="s">
        <v>2129</v>
      </c>
    </row>
    <row r="9" spans="1:28" x14ac:dyDescent="0.2">
      <c r="A9" s="12">
        <v>14839333</v>
      </c>
      <c r="B9" s="13" t="s">
        <v>2138</v>
      </c>
      <c r="C9" s="13" t="s">
        <v>2139</v>
      </c>
      <c r="D9" s="13" t="s">
        <v>885</v>
      </c>
      <c r="E9" s="13" t="s">
        <v>317</v>
      </c>
      <c r="F9" s="13" t="s">
        <v>357</v>
      </c>
      <c r="G9" s="13" t="s">
        <v>357</v>
      </c>
      <c r="H9" s="13" t="s">
        <v>2140</v>
      </c>
      <c r="I9" s="13" t="s">
        <v>317</v>
      </c>
      <c r="J9" s="13" t="s">
        <v>322</v>
      </c>
      <c r="K9" s="13" t="s">
        <v>2155</v>
      </c>
      <c r="L9" s="13" t="s">
        <v>2156</v>
      </c>
      <c r="M9" s="14">
        <v>42944.388414351852</v>
      </c>
      <c r="N9" s="14">
        <v>42944.388414351852</v>
      </c>
      <c r="O9" s="14">
        <v>43105.645497685182</v>
      </c>
      <c r="P9" s="13" t="s">
        <v>2124</v>
      </c>
      <c r="Q9" s="13" t="s">
        <v>2143</v>
      </c>
      <c r="R9" s="13" t="s">
        <v>2144</v>
      </c>
      <c r="S9" s="13" t="s">
        <v>2125</v>
      </c>
      <c r="T9" s="13" t="s">
        <v>2126</v>
      </c>
      <c r="U9" s="13" t="s">
        <v>2127</v>
      </c>
      <c r="V9" s="13">
        <v>0</v>
      </c>
      <c r="W9" s="13" t="s">
        <v>2127</v>
      </c>
      <c r="X9" s="13" t="s">
        <v>2125</v>
      </c>
      <c r="Y9" s="13" t="s">
        <v>2125</v>
      </c>
      <c r="Z9" s="13" t="s">
        <v>2145</v>
      </c>
      <c r="AA9" s="13" t="s">
        <v>2137</v>
      </c>
      <c r="AB9" s="19" t="s">
        <v>2129</v>
      </c>
    </row>
    <row r="10" spans="1:28" x14ac:dyDescent="0.2">
      <c r="A10" s="15">
        <v>15120950</v>
      </c>
      <c r="B10" s="16" t="s">
        <v>2138</v>
      </c>
      <c r="C10" s="16" t="s">
        <v>2139</v>
      </c>
      <c r="D10" s="16" t="s">
        <v>553</v>
      </c>
      <c r="E10" s="16" t="s">
        <v>317</v>
      </c>
      <c r="F10" s="16" t="s">
        <v>357</v>
      </c>
      <c r="G10" s="16" t="s">
        <v>357</v>
      </c>
      <c r="H10" s="16" t="s">
        <v>2140</v>
      </c>
      <c r="I10" s="16" t="s">
        <v>317</v>
      </c>
      <c r="J10" s="16" t="s">
        <v>322</v>
      </c>
      <c r="K10" s="16" t="s">
        <v>2195</v>
      </c>
      <c r="L10" s="16" t="s">
        <v>2196</v>
      </c>
      <c r="M10" s="17">
        <v>42982.373761574076</v>
      </c>
      <c r="N10" s="17">
        <v>42982.373761574076</v>
      </c>
      <c r="O10" s="17">
        <v>43105.64571759259</v>
      </c>
      <c r="P10" s="16" t="s">
        <v>2124</v>
      </c>
      <c r="Q10" s="16" t="s">
        <v>2143</v>
      </c>
      <c r="R10" s="16" t="s">
        <v>2144</v>
      </c>
      <c r="S10" s="16" t="s">
        <v>2125</v>
      </c>
      <c r="T10" s="16" t="s">
        <v>2126</v>
      </c>
      <c r="U10" s="16" t="s">
        <v>2127</v>
      </c>
      <c r="V10" s="16">
        <v>0</v>
      </c>
      <c r="W10" s="16" t="s">
        <v>2127</v>
      </c>
      <c r="X10" s="16" t="s">
        <v>2125</v>
      </c>
      <c r="Y10" s="16" t="s">
        <v>2125</v>
      </c>
      <c r="Z10" s="16" t="s">
        <v>2145</v>
      </c>
      <c r="AA10" s="16" t="s">
        <v>2137</v>
      </c>
      <c r="AB10" s="18" t="s">
        <v>2129</v>
      </c>
    </row>
    <row r="11" spans="1:28" x14ac:dyDescent="0.2">
      <c r="A11" s="12">
        <v>15256104</v>
      </c>
      <c r="B11" s="13" t="s">
        <v>2138</v>
      </c>
      <c r="C11" s="13" t="s">
        <v>2139</v>
      </c>
      <c r="D11" s="13" t="s">
        <v>553</v>
      </c>
      <c r="E11" s="13" t="s">
        <v>317</v>
      </c>
      <c r="F11" s="13" t="s">
        <v>357</v>
      </c>
      <c r="G11" s="13" t="s">
        <v>357</v>
      </c>
      <c r="H11" s="13" t="s">
        <v>2140</v>
      </c>
      <c r="I11" s="13" t="s">
        <v>317</v>
      </c>
      <c r="J11" s="13" t="s">
        <v>322</v>
      </c>
      <c r="K11" s="13" t="s">
        <v>2209</v>
      </c>
      <c r="L11" s="13" t="s">
        <v>2196</v>
      </c>
      <c r="M11" s="14">
        <v>42999.414629629631</v>
      </c>
      <c r="N11" s="14">
        <v>42999.414629629631</v>
      </c>
      <c r="O11" s="14">
        <v>43105.646631944444</v>
      </c>
      <c r="P11" s="13" t="s">
        <v>2124</v>
      </c>
      <c r="Q11" s="13" t="s">
        <v>2143</v>
      </c>
      <c r="R11" s="13" t="s">
        <v>2210</v>
      </c>
      <c r="S11" s="13" t="s">
        <v>2125</v>
      </c>
      <c r="T11" s="13" t="s">
        <v>2126</v>
      </c>
      <c r="U11" s="13" t="s">
        <v>2127</v>
      </c>
      <c r="V11" s="13">
        <v>0</v>
      </c>
      <c r="W11" s="13" t="s">
        <v>2127</v>
      </c>
      <c r="X11" s="13" t="s">
        <v>2125</v>
      </c>
      <c r="Y11" s="13" t="s">
        <v>2125</v>
      </c>
      <c r="Z11" s="13" t="s">
        <v>2145</v>
      </c>
      <c r="AA11" s="13" t="s">
        <v>2137</v>
      </c>
      <c r="AB11" s="19" t="s">
        <v>2129</v>
      </c>
    </row>
    <row r="12" spans="1:28" x14ac:dyDescent="0.2">
      <c r="A12" s="15">
        <v>15424807</v>
      </c>
      <c r="B12" s="16" t="s">
        <v>2138</v>
      </c>
      <c r="C12" s="16" t="s">
        <v>2268</v>
      </c>
      <c r="D12" s="16" t="s">
        <v>553</v>
      </c>
      <c r="E12" s="16" t="s">
        <v>317</v>
      </c>
      <c r="F12" s="16" t="s">
        <v>357</v>
      </c>
      <c r="G12" s="16" t="s">
        <v>357</v>
      </c>
      <c r="H12" s="16" t="s">
        <v>377</v>
      </c>
      <c r="I12" s="16" t="s">
        <v>317</v>
      </c>
      <c r="J12" s="16" t="s">
        <v>322</v>
      </c>
      <c r="K12" s="16" t="s">
        <v>2269</v>
      </c>
      <c r="L12" s="16" t="s">
        <v>2270</v>
      </c>
      <c r="M12" s="17">
        <v>43021.473622685182</v>
      </c>
      <c r="N12" s="17">
        <v>43021.473622685182</v>
      </c>
      <c r="O12" s="17">
        <v>43112.422731481478</v>
      </c>
      <c r="P12" s="16" t="s">
        <v>2124</v>
      </c>
      <c r="Q12" s="16" t="s">
        <v>2143</v>
      </c>
      <c r="R12" s="16" t="s">
        <v>2271</v>
      </c>
      <c r="S12" s="16" t="s">
        <v>2125</v>
      </c>
      <c r="T12" s="16" t="s">
        <v>2126</v>
      </c>
      <c r="U12" s="16" t="s">
        <v>2127</v>
      </c>
      <c r="V12" s="16">
        <v>0</v>
      </c>
      <c r="W12" s="16" t="s">
        <v>2127</v>
      </c>
      <c r="X12" s="16" t="s">
        <v>2125</v>
      </c>
      <c r="Y12" s="16" t="s">
        <v>2125</v>
      </c>
      <c r="Z12" s="16" t="s">
        <v>2145</v>
      </c>
      <c r="AA12" s="16" t="s">
        <v>2137</v>
      </c>
      <c r="AB12" s="18" t="s">
        <v>2129</v>
      </c>
    </row>
    <row r="13" spans="1:28" x14ac:dyDescent="0.2">
      <c r="A13" s="12">
        <v>15823600</v>
      </c>
      <c r="B13" s="13" t="s">
        <v>2138</v>
      </c>
      <c r="C13" s="13" t="s">
        <v>2396</v>
      </c>
      <c r="D13" s="13" t="s">
        <v>553</v>
      </c>
      <c r="E13" s="13" t="s">
        <v>317</v>
      </c>
      <c r="F13" s="13" t="s">
        <v>357</v>
      </c>
      <c r="G13" s="13" t="s">
        <v>357</v>
      </c>
      <c r="H13" s="13" t="s">
        <v>377</v>
      </c>
      <c r="I13" s="13" t="s">
        <v>317</v>
      </c>
      <c r="J13" s="13" t="s">
        <v>322</v>
      </c>
      <c r="K13" s="13" t="s">
        <v>2397</v>
      </c>
      <c r="L13" s="13" t="s">
        <v>2196</v>
      </c>
      <c r="M13" s="14">
        <v>43076.391446759262</v>
      </c>
      <c r="N13" s="14">
        <v>43076.391446759262</v>
      </c>
      <c r="O13" s="14">
        <v>43130.54582175926</v>
      </c>
      <c r="P13" s="13" t="s">
        <v>2124</v>
      </c>
      <c r="Q13" s="13" t="s">
        <v>2143</v>
      </c>
      <c r="R13" s="13" t="s">
        <v>2398</v>
      </c>
      <c r="S13" s="13" t="s">
        <v>2125</v>
      </c>
      <c r="T13" s="13" t="s">
        <v>2126</v>
      </c>
      <c r="U13" s="13" t="s">
        <v>2127</v>
      </c>
      <c r="V13" s="13">
        <v>0</v>
      </c>
      <c r="W13" s="13" t="s">
        <v>2127</v>
      </c>
      <c r="X13" s="13" t="s">
        <v>2125</v>
      </c>
      <c r="Y13" s="13" t="s">
        <v>2125</v>
      </c>
      <c r="Z13" s="13" t="s">
        <v>2145</v>
      </c>
      <c r="AA13" s="13" t="s">
        <v>2137</v>
      </c>
      <c r="AB13" s="19" t="s">
        <v>2129</v>
      </c>
    </row>
    <row r="14" spans="1:28" x14ac:dyDescent="0.2">
      <c r="A14" s="15">
        <v>15847803</v>
      </c>
      <c r="B14" s="16" t="s">
        <v>2138</v>
      </c>
      <c r="C14" s="16" t="s">
        <v>2456</v>
      </c>
      <c r="D14" s="16" t="s">
        <v>553</v>
      </c>
      <c r="E14" s="16" t="s">
        <v>317</v>
      </c>
      <c r="F14" s="16" t="s">
        <v>357</v>
      </c>
      <c r="G14" s="16" t="s">
        <v>357</v>
      </c>
      <c r="H14" s="16" t="s">
        <v>377</v>
      </c>
      <c r="I14" s="16" t="s">
        <v>317</v>
      </c>
      <c r="J14" s="16" t="s">
        <v>322</v>
      </c>
      <c r="K14" s="16" t="s">
        <v>2457</v>
      </c>
      <c r="L14" s="16" t="s">
        <v>2458</v>
      </c>
      <c r="M14" s="17">
        <v>43080.496562499997</v>
      </c>
      <c r="N14" s="17">
        <v>43080.496562499997</v>
      </c>
      <c r="O14" s="17">
        <v>43105.473449074074</v>
      </c>
      <c r="P14" s="16" t="s">
        <v>2124</v>
      </c>
      <c r="Q14" s="16" t="s">
        <v>2143</v>
      </c>
      <c r="R14" s="16" t="s">
        <v>2459</v>
      </c>
      <c r="S14" s="16" t="s">
        <v>2125</v>
      </c>
      <c r="T14" s="16" t="s">
        <v>2126</v>
      </c>
      <c r="U14" s="16" t="s">
        <v>2127</v>
      </c>
      <c r="V14" s="16">
        <v>0</v>
      </c>
      <c r="W14" s="16" t="s">
        <v>2127</v>
      </c>
      <c r="X14" s="16" t="s">
        <v>2125</v>
      </c>
      <c r="Y14" s="16" t="s">
        <v>2125</v>
      </c>
      <c r="Z14" s="16" t="s">
        <v>2145</v>
      </c>
      <c r="AA14" s="16" t="s">
        <v>2137</v>
      </c>
      <c r="AB14" s="18" t="s">
        <v>2129</v>
      </c>
    </row>
    <row r="15" spans="1:28" x14ac:dyDescent="0.2">
      <c r="A15" s="12">
        <v>15847835</v>
      </c>
      <c r="B15" s="13" t="s">
        <v>2138</v>
      </c>
      <c r="C15" s="13" t="s">
        <v>2456</v>
      </c>
      <c r="D15" s="13" t="s">
        <v>553</v>
      </c>
      <c r="E15" s="13" t="s">
        <v>317</v>
      </c>
      <c r="F15" s="13" t="s">
        <v>357</v>
      </c>
      <c r="G15" s="13" t="s">
        <v>357</v>
      </c>
      <c r="H15" s="13" t="s">
        <v>377</v>
      </c>
      <c r="I15" s="13" t="s">
        <v>317</v>
      </c>
      <c r="J15" s="13" t="s">
        <v>322</v>
      </c>
      <c r="K15" s="13" t="s">
        <v>2457</v>
      </c>
      <c r="L15" s="13" t="s">
        <v>2460</v>
      </c>
      <c r="M15" s="14">
        <v>43080.498530092591</v>
      </c>
      <c r="N15" s="14">
        <v>43080.498530092591</v>
      </c>
      <c r="O15" s="14">
        <v>43105.47283564815</v>
      </c>
      <c r="P15" s="13" t="s">
        <v>2124</v>
      </c>
      <c r="Q15" s="13" t="s">
        <v>2143</v>
      </c>
      <c r="R15" s="13" t="s">
        <v>2459</v>
      </c>
      <c r="S15" s="13" t="s">
        <v>2125</v>
      </c>
      <c r="T15" s="13" t="s">
        <v>2126</v>
      </c>
      <c r="U15" s="13" t="s">
        <v>2127</v>
      </c>
      <c r="V15" s="13">
        <v>0</v>
      </c>
      <c r="W15" s="13" t="s">
        <v>2127</v>
      </c>
      <c r="X15" s="13" t="s">
        <v>2125</v>
      </c>
      <c r="Y15" s="13" t="s">
        <v>2125</v>
      </c>
      <c r="Z15" s="13" t="s">
        <v>2145</v>
      </c>
      <c r="AA15" s="13" t="s">
        <v>2137</v>
      </c>
      <c r="AB15" s="19" t="s">
        <v>2129</v>
      </c>
    </row>
    <row r="16" spans="1:28" x14ac:dyDescent="0.2">
      <c r="A16" s="15">
        <v>15847860</v>
      </c>
      <c r="B16" s="16" t="s">
        <v>2138</v>
      </c>
      <c r="C16" s="16" t="s">
        <v>2456</v>
      </c>
      <c r="D16" s="16" t="s">
        <v>553</v>
      </c>
      <c r="E16" s="16" t="s">
        <v>317</v>
      </c>
      <c r="F16" s="16" t="s">
        <v>357</v>
      </c>
      <c r="G16" s="16" t="s">
        <v>357</v>
      </c>
      <c r="H16" s="16" t="s">
        <v>377</v>
      </c>
      <c r="I16" s="16" t="s">
        <v>317</v>
      </c>
      <c r="J16" s="16" t="s">
        <v>322</v>
      </c>
      <c r="K16" s="16" t="s">
        <v>753</v>
      </c>
      <c r="L16" s="16" t="s">
        <v>2461</v>
      </c>
      <c r="M16" s="17">
        <v>43080.499560185184</v>
      </c>
      <c r="N16" s="17">
        <v>43080.499560185184</v>
      </c>
      <c r="O16" s="17">
        <v>43110.389224537037</v>
      </c>
      <c r="P16" s="16" t="s">
        <v>2124</v>
      </c>
      <c r="Q16" s="16" t="s">
        <v>2143</v>
      </c>
      <c r="R16" s="16" t="s">
        <v>2462</v>
      </c>
      <c r="S16" s="16" t="s">
        <v>2125</v>
      </c>
      <c r="T16" s="16" t="s">
        <v>2126</v>
      </c>
      <c r="U16" s="16" t="s">
        <v>2127</v>
      </c>
      <c r="V16" s="16">
        <v>0</v>
      </c>
      <c r="W16" s="16" t="s">
        <v>2127</v>
      </c>
      <c r="X16" s="16" t="s">
        <v>2125</v>
      </c>
      <c r="Y16" s="16" t="s">
        <v>2125</v>
      </c>
      <c r="Z16" s="16" t="s">
        <v>2145</v>
      </c>
      <c r="AA16" s="16" t="s">
        <v>2137</v>
      </c>
      <c r="AB16" s="18" t="s">
        <v>2129</v>
      </c>
    </row>
    <row r="17" spans="1:28" x14ac:dyDescent="0.2">
      <c r="A17" s="12">
        <v>15877397</v>
      </c>
      <c r="B17" s="13" t="s">
        <v>2138</v>
      </c>
      <c r="C17" s="13" t="s">
        <v>2552</v>
      </c>
      <c r="D17" s="13" t="s">
        <v>553</v>
      </c>
      <c r="E17" s="13" t="s">
        <v>317</v>
      </c>
      <c r="F17" s="13" t="s">
        <v>357</v>
      </c>
      <c r="G17" s="13" t="s">
        <v>357</v>
      </c>
      <c r="H17" s="13" t="s">
        <v>2140</v>
      </c>
      <c r="I17" s="13" t="s">
        <v>317</v>
      </c>
      <c r="J17" s="13" t="s">
        <v>322</v>
      </c>
      <c r="K17" s="13" t="s">
        <v>2583</v>
      </c>
      <c r="L17" s="13" t="s">
        <v>2584</v>
      </c>
      <c r="M17" s="14">
        <v>43083.445613425924</v>
      </c>
      <c r="N17" s="14">
        <v>43083.445613425924</v>
      </c>
      <c r="O17" s="14">
        <v>43102.540081018517</v>
      </c>
      <c r="P17" s="13" t="s">
        <v>2124</v>
      </c>
      <c r="Q17" s="13" t="s">
        <v>2143</v>
      </c>
      <c r="R17" s="13" t="s">
        <v>2585</v>
      </c>
      <c r="S17" s="13" t="s">
        <v>2125</v>
      </c>
      <c r="T17" s="13" t="s">
        <v>2126</v>
      </c>
      <c r="U17" s="13" t="s">
        <v>2127</v>
      </c>
      <c r="V17" s="13">
        <v>0</v>
      </c>
      <c r="W17" s="13" t="s">
        <v>2127</v>
      </c>
      <c r="X17" s="13" t="s">
        <v>2125</v>
      </c>
      <c r="Y17" s="13" t="s">
        <v>2125</v>
      </c>
      <c r="Z17" s="13" t="s">
        <v>2145</v>
      </c>
      <c r="AA17" s="13" t="s">
        <v>2137</v>
      </c>
      <c r="AB17" s="19" t="s">
        <v>2127</v>
      </c>
    </row>
    <row r="18" spans="1:28" x14ac:dyDescent="0.2">
      <c r="A18" s="15">
        <v>15877465</v>
      </c>
      <c r="B18" s="16" t="s">
        <v>2138</v>
      </c>
      <c r="C18" s="16" t="s">
        <v>2590</v>
      </c>
      <c r="D18" s="16" t="s">
        <v>553</v>
      </c>
      <c r="E18" s="16" t="s">
        <v>317</v>
      </c>
      <c r="F18" s="16" t="s">
        <v>357</v>
      </c>
      <c r="G18" s="16" t="s">
        <v>357</v>
      </c>
      <c r="H18" s="16" t="s">
        <v>377</v>
      </c>
      <c r="I18" s="16" t="s">
        <v>317</v>
      </c>
      <c r="J18" s="16" t="s">
        <v>322</v>
      </c>
      <c r="K18" s="16" t="s">
        <v>2591</v>
      </c>
      <c r="L18" s="16" t="s">
        <v>2592</v>
      </c>
      <c r="M18" s="17">
        <v>43083.448125000003</v>
      </c>
      <c r="N18" s="17">
        <v>43083.448125000003</v>
      </c>
      <c r="O18" s="17">
        <v>43118.428668981483</v>
      </c>
      <c r="P18" s="16" t="s">
        <v>2124</v>
      </c>
      <c r="Q18" s="16" t="s">
        <v>2143</v>
      </c>
      <c r="R18" s="16" t="s">
        <v>2593</v>
      </c>
      <c r="S18" s="16" t="s">
        <v>2125</v>
      </c>
      <c r="T18" s="16" t="s">
        <v>2126</v>
      </c>
      <c r="U18" s="16" t="s">
        <v>2127</v>
      </c>
      <c r="V18" s="16">
        <v>0</v>
      </c>
      <c r="W18" s="16" t="s">
        <v>2127</v>
      </c>
      <c r="X18" s="16" t="s">
        <v>2125</v>
      </c>
      <c r="Y18" s="16" t="s">
        <v>2125</v>
      </c>
      <c r="Z18" s="16" t="s">
        <v>2145</v>
      </c>
      <c r="AA18" s="16" t="s">
        <v>2137</v>
      </c>
      <c r="AB18" s="18" t="s">
        <v>2129</v>
      </c>
    </row>
    <row r="19" spans="1:28" x14ac:dyDescent="0.2">
      <c r="A19" s="12">
        <v>15939821</v>
      </c>
      <c r="B19" s="13" t="s">
        <v>2138</v>
      </c>
      <c r="C19" s="13" t="s">
        <v>2552</v>
      </c>
      <c r="D19" s="13" t="s">
        <v>553</v>
      </c>
      <c r="E19" s="13" t="s">
        <v>317</v>
      </c>
      <c r="F19" s="13" t="s">
        <v>357</v>
      </c>
      <c r="G19" s="13" t="s">
        <v>357</v>
      </c>
      <c r="H19" s="13" t="s">
        <v>2140</v>
      </c>
      <c r="I19" s="13" t="s">
        <v>317</v>
      </c>
      <c r="J19" s="13" t="s">
        <v>322</v>
      </c>
      <c r="K19" s="13" t="s">
        <v>3381</v>
      </c>
      <c r="L19" s="13" t="s">
        <v>2196</v>
      </c>
      <c r="M19" s="14">
        <v>43091.56927083333</v>
      </c>
      <c r="N19" s="14">
        <v>43091.56927083333</v>
      </c>
      <c r="O19" s="14">
        <v>43102.588807870372</v>
      </c>
      <c r="P19" s="13" t="s">
        <v>2124</v>
      </c>
      <c r="Q19" s="13" t="s">
        <v>2143</v>
      </c>
      <c r="R19" s="13" t="s">
        <v>3382</v>
      </c>
      <c r="S19" s="13" t="s">
        <v>2125</v>
      </c>
      <c r="T19" s="13" t="s">
        <v>2126</v>
      </c>
      <c r="U19" s="13" t="s">
        <v>2127</v>
      </c>
      <c r="V19" s="13">
        <v>0</v>
      </c>
      <c r="W19" s="13" t="s">
        <v>2127</v>
      </c>
      <c r="X19" s="13" t="s">
        <v>2125</v>
      </c>
      <c r="Y19" s="13" t="s">
        <v>2125</v>
      </c>
      <c r="Z19" s="13" t="s">
        <v>2145</v>
      </c>
      <c r="AA19" s="13" t="s">
        <v>2137</v>
      </c>
      <c r="AB19" s="19" t="s">
        <v>2127</v>
      </c>
    </row>
    <row r="20" spans="1:28" x14ac:dyDescent="0.2">
      <c r="A20" s="15">
        <v>15939995</v>
      </c>
      <c r="B20" s="16" t="s">
        <v>2138</v>
      </c>
      <c r="C20" s="16" t="s">
        <v>3395</v>
      </c>
      <c r="D20" s="16" t="s">
        <v>553</v>
      </c>
      <c r="E20" s="16" t="s">
        <v>317</v>
      </c>
      <c r="F20" s="16" t="s">
        <v>357</v>
      </c>
      <c r="G20" s="16" t="s">
        <v>357</v>
      </c>
      <c r="H20" s="16" t="s">
        <v>720</v>
      </c>
      <c r="I20" s="16" t="s">
        <v>317</v>
      </c>
      <c r="J20" s="16" t="s">
        <v>322</v>
      </c>
      <c r="K20" s="16" t="s">
        <v>3396</v>
      </c>
      <c r="L20" s="16" t="s">
        <v>2196</v>
      </c>
      <c r="M20" s="17">
        <v>43091.578379629631</v>
      </c>
      <c r="N20" s="17">
        <v>43091.578379629631</v>
      </c>
      <c r="O20" s="17">
        <v>43103.376099537039</v>
      </c>
      <c r="P20" s="16" t="s">
        <v>2124</v>
      </c>
      <c r="Q20" s="16" t="s">
        <v>2143</v>
      </c>
      <c r="R20" s="16" t="s">
        <v>3397</v>
      </c>
      <c r="S20" s="16" t="s">
        <v>2125</v>
      </c>
      <c r="T20" s="16" t="s">
        <v>2126</v>
      </c>
      <c r="U20" s="16" t="s">
        <v>2127</v>
      </c>
      <c r="V20" s="16">
        <v>0</v>
      </c>
      <c r="W20" s="16" t="s">
        <v>2127</v>
      </c>
      <c r="X20" s="16" t="s">
        <v>2125</v>
      </c>
      <c r="Y20" s="16" t="s">
        <v>2125</v>
      </c>
      <c r="Z20" s="16" t="s">
        <v>2145</v>
      </c>
      <c r="AA20" s="16" t="s">
        <v>2137</v>
      </c>
      <c r="AB20" s="18" t="s">
        <v>2127</v>
      </c>
    </row>
    <row r="21" spans="1:28" x14ac:dyDescent="0.2">
      <c r="A21" s="12">
        <v>15940030</v>
      </c>
      <c r="B21" s="13" t="s">
        <v>2138</v>
      </c>
      <c r="C21" s="13" t="s">
        <v>3402</v>
      </c>
      <c r="D21" s="13" t="s">
        <v>553</v>
      </c>
      <c r="E21" s="13" t="s">
        <v>317</v>
      </c>
      <c r="F21" s="13" t="s">
        <v>357</v>
      </c>
      <c r="G21" s="13" t="s">
        <v>357</v>
      </c>
      <c r="H21" s="13" t="s">
        <v>720</v>
      </c>
      <c r="I21" s="13" t="s">
        <v>317</v>
      </c>
      <c r="J21" s="13" t="s">
        <v>322</v>
      </c>
      <c r="K21" s="13" t="s">
        <v>3403</v>
      </c>
      <c r="L21" s="13" t="s">
        <v>3404</v>
      </c>
      <c r="M21" s="14">
        <v>43091.579965277779</v>
      </c>
      <c r="N21" s="14">
        <v>43091.579965277779</v>
      </c>
      <c r="O21" s="14">
        <v>43102.703576388885</v>
      </c>
      <c r="P21" s="13" t="s">
        <v>2124</v>
      </c>
      <c r="Q21" s="13" t="s">
        <v>2143</v>
      </c>
      <c r="R21" s="13" t="s">
        <v>3405</v>
      </c>
      <c r="S21" s="13" t="s">
        <v>2125</v>
      </c>
      <c r="T21" s="13" t="s">
        <v>2126</v>
      </c>
      <c r="U21" s="13" t="s">
        <v>2127</v>
      </c>
      <c r="V21" s="13">
        <v>0</v>
      </c>
      <c r="W21" s="13" t="s">
        <v>2127</v>
      </c>
      <c r="X21" s="13" t="s">
        <v>2125</v>
      </c>
      <c r="Y21" s="13" t="s">
        <v>2125</v>
      </c>
      <c r="Z21" s="13" t="s">
        <v>2145</v>
      </c>
      <c r="AA21" s="13" t="s">
        <v>2137</v>
      </c>
      <c r="AB21" s="19" t="s">
        <v>2127</v>
      </c>
    </row>
    <row r="22" spans="1:28" x14ac:dyDescent="0.2">
      <c r="A22" s="15">
        <v>15943710</v>
      </c>
      <c r="B22" s="16" t="s">
        <v>2138</v>
      </c>
      <c r="C22" s="16" t="s">
        <v>3304</v>
      </c>
      <c r="D22" s="16" t="s">
        <v>553</v>
      </c>
      <c r="E22" s="16" t="s">
        <v>317</v>
      </c>
      <c r="F22" s="16" t="s">
        <v>357</v>
      </c>
      <c r="G22" s="16" t="s">
        <v>357</v>
      </c>
      <c r="H22" s="16" t="s">
        <v>377</v>
      </c>
      <c r="I22" s="16" t="s">
        <v>317</v>
      </c>
      <c r="J22" s="16" t="s">
        <v>322</v>
      </c>
      <c r="K22" s="16" t="s">
        <v>3574</v>
      </c>
      <c r="L22" s="16" t="s">
        <v>3575</v>
      </c>
      <c r="M22" s="17">
        <v>43091.720555555556</v>
      </c>
      <c r="N22" s="17">
        <v>43091.720555555556</v>
      </c>
      <c r="O22" s="17">
        <v>43118.625069444446</v>
      </c>
      <c r="P22" s="16" t="s">
        <v>2124</v>
      </c>
      <c r="Q22" s="16" t="s">
        <v>2143</v>
      </c>
      <c r="R22" s="16" t="s">
        <v>3576</v>
      </c>
      <c r="S22" s="16" t="s">
        <v>2125</v>
      </c>
      <c r="T22" s="16" t="s">
        <v>2126</v>
      </c>
      <c r="U22" s="16" t="s">
        <v>2127</v>
      </c>
      <c r="V22" s="16">
        <v>0</v>
      </c>
      <c r="W22" s="16" t="s">
        <v>2127</v>
      </c>
      <c r="X22" s="16" t="s">
        <v>2125</v>
      </c>
      <c r="Y22" s="16" t="s">
        <v>2125</v>
      </c>
      <c r="Z22" s="16" t="s">
        <v>2145</v>
      </c>
      <c r="AA22" s="16" t="s">
        <v>2137</v>
      </c>
      <c r="AB22" s="18" t="s">
        <v>2129</v>
      </c>
    </row>
    <row r="23" spans="1:28" x14ac:dyDescent="0.2">
      <c r="A23" s="12">
        <v>15943766</v>
      </c>
      <c r="B23" s="13" t="s">
        <v>2138</v>
      </c>
      <c r="C23" s="13" t="s">
        <v>3304</v>
      </c>
      <c r="D23" s="13" t="s">
        <v>553</v>
      </c>
      <c r="E23" s="13" t="s">
        <v>317</v>
      </c>
      <c r="F23" s="13" t="s">
        <v>357</v>
      </c>
      <c r="G23" s="13" t="s">
        <v>357</v>
      </c>
      <c r="H23" s="13" t="s">
        <v>377</v>
      </c>
      <c r="I23" s="13" t="s">
        <v>317</v>
      </c>
      <c r="J23" s="13" t="s">
        <v>322</v>
      </c>
      <c r="K23" s="13" t="s">
        <v>3574</v>
      </c>
      <c r="L23" s="13" t="s">
        <v>3580</v>
      </c>
      <c r="M23" s="14">
        <v>43091.723877314813</v>
      </c>
      <c r="N23" s="14">
        <v>43091.723877314813</v>
      </c>
      <c r="O23" s="14">
        <v>43118.623298611114</v>
      </c>
      <c r="P23" s="13" t="s">
        <v>2124</v>
      </c>
      <c r="Q23" s="13" t="s">
        <v>2143</v>
      </c>
      <c r="R23" s="13" t="s">
        <v>3581</v>
      </c>
      <c r="S23" s="13" t="s">
        <v>2125</v>
      </c>
      <c r="T23" s="13" t="s">
        <v>2126</v>
      </c>
      <c r="U23" s="13" t="s">
        <v>2127</v>
      </c>
      <c r="V23" s="13">
        <v>0</v>
      </c>
      <c r="W23" s="13" t="s">
        <v>2127</v>
      </c>
      <c r="X23" s="13" t="s">
        <v>2125</v>
      </c>
      <c r="Y23" s="13" t="s">
        <v>2125</v>
      </c>
      <c r="Z23" s="13" t="s">
        <v>2145</v>
      </c>
      <c r="AA23" s="13" t="s">
        <v>2137</v>
      </c>
      <c r="AB23" s="19" t="s">
        <v>2129</v>
      </c>
    </row>
    <row r="24" spans="1:28" x14ac:dyDescent="0.2">
      <c r="A24" s="15">
        <v>15943881</v>
      </c>
      <c r="B24" s="16" t="s">
        <v>2138</v>
      </c>
      <c r="C24" s="16" t="s">
        <v>3304</v>
      </c>
      <c r="D24" s="16" t="s">
        <v>553</v>
      </c>
      <c r="E24" s="16" t="s">
        <v>317</v>
      </c>
      <c r="F24" s="16" t="s">
        <v>357</v>
      </c>
      <c r="G24" s="16" t="s">
        <v>357</v>
      </c>
      <c r="H24" s="16" t="s">
        <v>377</v>
      </c>
      <c r="I24" s="16" t="s">
        <v>317</v>
      </c>
      <c r="J24" s="16" t="s">
        <v>322</v>
      </c>
      <c r="K24" s="16" t="s">
        <v>3574</v>
      </c>
      <c r="L24" s="16" t="s">
        <v>3584</v>
      </c>
      <c r="M24" s="17">
        <v>43091.729814814818</v>
      </c>
      <c r="N24" s="17">
        <v>43091.729814814818</v>
      </c>
      <c r="O24" s="17">
        <v>43111.716747685183</v>
      </c>
      <c r="P24" s="16" t="s">
        <v>2124</v>
      </c>
      <c r="Q24" s="16" t="s">
        <v>2143</v>
      </c>
      <c r="R24" s="16" t="s">
        <v>3585</v>
      </c>
      <c r="S24" s="16" t="s">
        <v>2125</v>
      </c>
      <c r="T24" s="16" t="s">
        <v>2126</v>
      </c>
      <c r="U24" s="16" t="s">
        <v>2127</v>
      </c>
      <c r="V24" s="16">
        <v>0</v>
      </c>
      <c r="W24" s="16" t="s">
        <v>2127</v>
      </c>
      <c r="X24" s="16" t="s">
        <v>2125</v>
      </c>
      <c r="Y24" s="16" t="s">
        <v>2125</v>
      </c>
      <c r="Z24" s="16" t="s">
        <v>2145</v>
      </c>
      <c r="AA24" s="16" t="s">
        <v>2137</v>
      </c>
      <c r="AB24" s="18" t="s">
        <v>2129</v>
      </c>
    </row>
    <row r="25" spans="1:28" x14ac:dyDescent="0.2">
      <c r="A25" s="12">
        <v>15948820</v>
      </c>
      <c r="B25" s="13" t="s">
        <v>2138</v>
      </c>
      <c r="C25" s="13" t="s">
        <v>3384</v>
      </c>
      <c r="D25" s="13" t="s">
        <v>553</v>
      </c>
      <c r="E25" s="13" t="s">
        <v>317</v>
      </c>
      <c r="F25" s="13" t="s">
        <v>357</v>
      </c>
      <c r="G25" s="13" t="s">
        <v>357</v>
      </c>
      <c r="H25" s="13" t="s">
        <v>720</v>
      </c>
      <c r="I25" s="13" t="s">
        <v>317</v>
      </c>
      <c r="J25" s="13" t="s">
        <v>322</v>
      </c>
      <c r="K25" s="13" t="s">
        <v>3855</v>
      </c>
      <c r="L25" s="13" t="s">
        <v>3856</v>
      </c>
      <c r="M25" s="14">
        <v>43095.430486111109</v>
      </c>
      <c r="N25" s="14">
        <v>43095.430486111109</v>
      </c>
      <c r="O25" s="14">
        <v>43103.520995370367</v>
      </c>
      <c r="P25" s="13" t="s">
        <v>2124</v>
      </c>
      <c r="Q25" s="13" t="s">
        <v>2143</v>
      </c>
      <c r="R25" s="13" t="s">
        <v>3857</v>
      </c>
      <c r="S25" s="13" t="s">
        <v>2125</v>
      </c>
      <c r="T25" s="13" t="s">
        <v>2126</v>
      </c>
      <c r="U25" s="13" t="s">
        <v>2127</v>
      </c>
      <c r="V25" s="13">
        <v>0</v>
      </c>
      <c r="W25" s="13" t="s">
        <v>2127</v>
      </c>
      <c r="X25" s="13" t="s">
        <v>2125</v>
      </c>
      <c r="Y25" s="13" t="s">
        <v>2125</v>
      </c>
      <c r="Z25" s="13" t="s">
        <v>2145</v>
      </c>
      <c r="AA25" s="13" t="s">
        <v>2137</v>
      </c>
      <c r="AB25" s="19" t="s">
        <v>2127</v>
      </c>
    </row>
    <row r="26" spans="1:28" x14ac:dyDescent="0.2">
      <c r="A26" s="15">
        <v>15948899</v>
      </c>
      <c r="B26" s="16" t="s">
        <v>2138</v>
      </c>
      <c r="C26" s="16" t="s">
        <v>3858</v>
      </c>
      <c r="D26" s="16" t="s">
        <v>553</v>
      </c>
      <c r="E26" s="16" t="s">
        <v>317</v>
      </c>
      <c r="F26" s="16" t="s">
        <v>357</v>
      </c>
      <c r="G26" s="16" t="s">
        <v>357</v>
      </c>
      <c r="H26" s="16" t="s">
        <v>720</v>
      </c>
      <c r="I26" s="16" t="s">
        <v>317</v>
      </c>
      <c r="J26" s="16" t="s">
        <v>322</v>
      </c>
      <c r="K26" s="16" t="s">
        <v>3859</v>
      </c>
      <c r="L26" s="16" t="s">
        <v>3860</v>
      </c>
      <c r="M26" s="17">
        <v>43095.433680555558</v>
      </c>
      <c r="N26" s="17">
        <v>43095.433680555558</v>
      </c>
      <c r="O26" s="17">
        <v>43104.585196759261</v>
      </c>
      <c r="P26" s="16" t="s">
        <v>2124</v>
      </c>
      <c r="Q26" s="16" t="s">
        <v>2143</v>
      </c>
      <c r="R26" s="16" t="s">
        <v>3861</v>
      </c>
      <c r="S26" s="16" t="s">
        <v>2125</v>
      </c>
      <c r="T26" s="16" t="s">
        <v>2126</v>
      </c>
      <c r="U26" s="16" t="s">
        <v>2127</v>
      </c>
      <c r="V26" s="16">
        <v>0</v>
      </c>
      <c r="W26" s="16" t="s">
        <v>2127</v>
      </c>
      <c r="X26" s="16" t="s">
        <v>2125</v>
      </c>
      <c r="Y26" s="16" t="s">
        <v>2125</v>
      </c>
      <c r="Z26" s="16" t="s">
        <v>2145</v>
      </c>
      <c r="AA26" s="16" t="s">
        <v>2137</v>
      </c>
      <c r="AB26" s="18" t="s">
        <v>2127</v>
      </c>
    </row>
    <row r="27" spans="1:28" x14ac:dyDescent="0.2">
      <c r="A27" s="12">
        <v>15948960</v>
      </c>
      <c r="B27" s="13" t="s">
        <v>2138</v>
      </c>
      <c r="C27" s="13" t="s">
        <v>3049</v>
      </c>
      <c r="D27" s="13" t="s">
        <v>553</v>
      </c>
      <c r="E27" s="13" t="s">
        <v>317</v>
      </c>
      <c r="F27" s="13" t="s">
        <v>357</v>
      </c>
      <c r="G27" s="13" t="s">
        <v>357</v>
      </c>
      <c r="H27" s="13" t="s">
        <v>2873</v>
      </c>
      <c r="I27" s="13" t="s">
        <v>317</v>
      </c>
      <c r="J27" s="13" t="s">
        <v>322</v>
      </c>
      <c r="K27" s="13" t="s">
        <v>3865</v>
      </c>
      <c r="L27" s="13" t="s">
        <v>2592</v>
      </c>
      <c r="M27" s="14">
        <v>43095.435416666667</v>
      </c>
      <c r="N27" s="14">
        <v>43095.435416666667</v>
      </c>
      <c r="O27" s="14">
        <v>43103.487013888887</v>
      </c>
      <c r="P27" s="13" t="s">
        <v>2124</v>
      </c>
      <c r="Q27" s="13" t="s">
        <v>2143</v>
      </c>
      <c r="R27" s="13" t="s">
        <v>3866</v>
      </c>
      <c r="S27" s="13" t="s">
        <v>2125</v>
      </c>
      <c r="T27" s="13" t="s">
        <v>2126</v>
      </c>
      <c r="U27" s="13" t="s">
        <v>2127</v>
      </c>
      <c r="V27" s="13">
        <v>0</v>
      </c>
      <c r="W27" s="13" t="s">
        <v>2127</v>
      </c>
      <c r="X27" s="13" t="s">
        <v>2125</v>
      </c>
      <c r="Y27" s="13" t="s">
        <v>2125</v>
      </c>
      <c r="Z27" s="13" t="s">
        <v>2145</v>
      </c>
      <c r="AA27" s="13" t="s">
        <v>2137</v>
      </c>
      <c r="AB27" s="19" t="s">
        <v>2127</v>
      </c>
    </row>
    <row r="28" spans="1:28" x14ac:dyDescent="0.2">
      <c r="A28" s="15">
        <v>15957841</v>
      </c>
      <c r="B28" s="16" t="s">
        <v>2138</v>
      </c>
      <c r="C28" s="16" t="s">
        <v>2993</v>
      </c>
      <c r="D28" s="16" t="s">
        <v>553</v>
      </c>
      <c r="E28" s="16" t="s">
        <v>317</v>
      </c>
      <c r="F28" s="16" t="s">
        <v>357</v>
      </c>
      <c r="G28" s="16" t="s">
        <v>357</v>
      </c>
      <c r="H28" s="16" t="s">
        <v>2917</v>
      </c>
      <c r="I28" s="16" t="s">
        <v>317</v>
      </c>
      <c r="J28" s="16" t="s">
        <v>322</v>
      </c>
      <c r="K28" s="16" t="s">
        <v>4415</v>
      </c>
      <c r="L28" s="16" t="s">
        <v>4416</v>
      </c>
      <c r="M28" s="17">
        <v>43096.403726851851</v>
      </c>
      <c r="N28" s="17">
        <v>43096.403726851851</v>
      </c>
      <c r="O28" s="17">
        <v>43104.462245370371</v>
      </c>
      <c r="P28" s="16" t="s">
        <v>2124</v>
      </c>
      <c r="Q28" s="16" t="s">
        <v>2143</v>
      </c>
      <c r="R28" s="16" t="s">
        <v>4417</v>
      </c>
      <c r="S28" s="16" t="s">
        <v>2125</v>
      </c>
      <c r="T28" s="16" t="s">
        <v>2126</v>
      </c>
      <c r="U28" s="16" t="s">
        <v>2127</v>
      </c>
      <c r="V28" s="16">
        <v>0</v>
      </c>
      <c r="W28" s="16" t="s">
        <v>2127</v>
      </c>
      <c r="X28" s="16" t="s">
        <v>2125</v>
      </c>
      <c r="Y28" s="16" t="s">
        <v>2125</v>
      </c>
      <c r="Z28" s="16" t="s">
        <v>2145</v>
      </c>
      <c r="AA28" s="16" t="s">
        <v>2137</v>
      </c>
      <c r="AB28" s="18" t="s">
        <v>2127</v>
      </c>
    </row>
    <row r="29" spans="1:28" x14ac:dyDescent="0.2">
      <c r="A29" s="12">
        <v>15969384</v>
      </c>
      <c r="B29" s="13" t="s">
        <v>2138</v>
      </c>
      <c r="C29" s="13" t="s">
        <v>2452</v>
      </c>
      <c r="D29" s="13" t="s">
        <v>553</v>
      </c>
      <c r="E29" s="13" t="s">
        <v>317</v>
      </c>
      <c r="F29" s="13" t="s">
        <v>357</v>
      </c>
      <c r="G29" s="13" t="s">
        <v>357</v>
      </c>
      <c r="H29" s="13" t="s">
        <v>2917</v>
      </c>
      <c r="I29" s="13" t="s">
        <v>317</v>
      </c>
      <c r="J29" s="13" t="s">
        <v>322</v>
      </c>
      <c r="K29" s="13" t="s">
        <v>5100</v>
      </c>
      <c r="L29" s="13" t="s">
        <v>5101</v>
      </c>
      <c r="M29" s="14">
        <v>43097.46534722222</v>
      </c>
      <c r="N29" s="14">
        <v>43097.46534722222</v>
      </c>
      <c r="O29" s="14">
        <v>43115.588645833333</v>
      </c>
      <c r="P29" s="13" t="s">
        <v>2124</v>
      </c>
      <c r="Q29" s="13" t="s">
        <v>2143</v>
      </c>
      <c r="R29" s="13" t="s">
        <v>5102</v>
      </c>
      <c r="S29" s="13" t="s">
        <v>2125</v>
      </c>
      <c r="T29" s="13" t="s">
        <v>2126</v>
      </c>
      <c r="U29" s="13" t="s">
        <v>2127</v>
      </c>
      <c r="V29" s="13">
        <v>0</v>
      </c>
      <c r="W29" s="13" t="s">
        <v>2127</v>
      </c>
      <c r="X29" s="13" t="s">
        <v>2125</v>
      </c>
      <c r="Y29" s="13" t="s">
        <v>2125</v>
      </c>
      <c r="Z29" s="13" t="s">
        <v>2145</v>
      </c>
      <c r="AA29" s="13" t="s">
        <v>2137</v>
      </c>
      <c r="AB29" s="19" t="s">
        <v>2127</v>
      </c>
    </row>
    <row r="30" spans="1:28" x14ac:dyDescent="0.2">
      <c r="A30" s="15">
        <v>15969444</v>
      </c>
      <c r="B30" s="16" t="s">
        <v>2138</v>
      </c>
      <c r="C30" s="16" t="s">
        <v>2452</v>
      </c>
      <c r="D30" s="16" t="s">
        <v>553</v>
      </c>
      <c r="E30" s="16" t="s">
        <v>317</v>
      </c>
      <c r="F30" s="16" t="s">
        <v>357</v>
      </c>
      <c r="G30" s="16" t="s">
        <v>357</v>
      </c>
      <c r="H30" s="16" t="s">
        <v>2917</v>
      </c>
      <c r="I30" s="16" t="s">
        <v>317</v>
      </c>
      <c r="J30" s="16" t="s">
        <v>322</v>
      </c>
      <c r="K30" s="16" t="s">
        <v>5100</v>
      </c>
      <c r="L30" s="16" t="s">
        <v>5109</v>
      </c>
      <c r="M30" s="17">
        <v>43097.467407407406</v>
      </c>
      <c r="N30" s="17">
        <v>43097.467407407406</v>
      </c>
      <c r="O30" s="17">
        <v>43115.586377314816</v>
      </c>
      <c r="P30" s="16" t="s">
        <v>2124</v>
      </c>
      <c r="Q30" s="16" t="s">
        <v>2143</v>
      </c>
      <c r="R30" s="16" t="s">
        <v>5110</v>
      </c>
      <c r="S30" s="16" t="s">
        <v>2125</v>
      </c>
      <c r="T30" s="16" t="s">
        <v>2126</v>
      </c>
      <c r="U30" s="16" t="s">
        <v>2127</v>
      </c>
      <c r="V30" s="16">
        <v>0</v>
      </c>
      <c r="W30" s="16" t="s">
        <v>2127</v>
      </c>
      <c r="X30" s="16" t="s">
        <v>2125</v>
      </c>
      <c r="Y30" s="16" t="s">
        <v>2125</v>
      </c>
      <c r="Z30" s="16" t="s">
        <v>2145</v>
      </c>
      <c r="AA30" s="16" t="s">
        <v>2137</v>
      </c>
      <c r="AB30" s="18" t="s">
        <v>2127</v>
      </c>
    </row>
    <row r="31" spans="1:28" x14ac:dyDescent="0.2">
      <c r="A31" s="12">
        <v>15969473</v>
      </c>
      <c r="B31" s="13" t="s">
        <v>2138</v>
      </c>
      <c r="C31" s="13" t="s">
        <v>2452</v>
      </c>
      <c r="D31" s="13" t="s">
        <v>553</v>
      </c>
      <c r="E31" s="13" t="s">
        <v>317</v>
      </c>
      <c r="F31" s="13" t="s">
        <v>357</v>
      </c>
      <c r="G31" s="13" t="s">
        <v>357</v>
      </c>
      <c r="H31" s="13" t="s">
        <v>2917</v>
      </c>
      <c r="I31" s="13" t="s">
        <v>317</v>
      </c>
      <c r="J31" s="13" t="s">
        <v>322</v>
      </c>
      <c r="K31" s="13" t="s">
        <v>5100</v>
      </c>
      <c r="L31" s="13" t="s">
        <v>5111</v>
      </c>
      <c r="M31" s="14">
        <v>43097.468333333331</v>
      </c>
      <c r="N31" s="14">
        <v>43097.468333333331</v>
      </c>
      <c r="O31" s="14">
        <v>43115.585324074076</v>
      </c>
      <c r="P31" s="13" t="s">
        <v>2124</v>
      </c>
      <c r="Q31" s="13" t="s">
        <v>2143</v>
      </c>
      <c r="R31" s="13" t="s">
        <v>5110</v>
      </c>
      <c r="S31" s="13" t="s">
        <v>2125</v>
      </c>
      <c r="T31" s="13" t="s">
        <v>2126</v>
      </c>
      <c r="U31" s="13" t="s">
        <v>2127</v>
      </c>
      <c r="V31" s="13">
        <v>0</v>
      </c>
      <c r="W31" s="13" t="s">
        <v>2127</v>
      </c>
      <c r="X31" s="13" t="s">
        <v>2125</v>
      </c>
      <c r="Y31" s="13" t="s">
        <v>2125</v>
      </c>
      <c r="Z31" s="13" t="s">
        <v>2145</v>
      </c>
      <c r="AA31" s="13" t="s">
        <v>2137</v>
      </c>
      <c r="AB31" s="19" t="s">
        <v>2127</v>
      </c>
    </row>
    <row r="32" spans="1:28" x14ac:dyDescent="0.2">
      <c r="A32" s="15">
        <v>15969501</v>
      </c>
      <c r="B32" s="16" t="s">
        <v>2138</v>
      </c>
      <c r="C32" s="16" t="s">
        <v>2452</v>
      </c>
      <c r="D32" s="16" t="s">
        <v>553</v>
      </c>
      <c r="E32" s="16" t="s">
        <v>317</v>
      </c>
      <c r="F32" s="16" t="s">
        <v>357</v>
      </c>
      <c r="G32" s="16" t="s">
        <v>357</v>
      </c>
      <c r="H32" s="16" t="s">
        <v>2917</v>
      </c>
      <c r="I32" s="16" t="s">
        <v>317</v>
      </c>
      <c r="J32" s="16" t="s">
        <v>322</v>
      </c>
      <c r="K32" s="16" t="s">
        <v>5100</v>
      </c>
      <c r="L32" s="16" t="s">
        <v>5112</v>
      </c>
      <c r="M32" s="17">
        <v>43097.469328703701</v>
      </c>
      <c r="N32" s="17">
        <v>43097.469328703701</v>
      </c>
      <c r="O32" s="17">
        <v>43115.582465277781</v>
      </c>
      <c r="P32" s="16" t="s">
        <v>2124</v>
      </c>
      <c r="Q32" s="16" t="s">
        <v>2143</v>
      </c>
      <c r="R32" s="16" t="s">
        <v>5113</v>
      </c>
      <c r="S32" s="16" t="s">
        <v>2125</v>
      </c>
      <c r="T32" s="16" t="s">
        <v>2126</v>
      </c>
      <c r="U32" s="16" t="s">
        <v>2127</v>
      </c>
      <c r="V32" s="16">
        <v>0</v>
      </c>
      <c r="W32" s="16" t="s">
        <v>2127</v>
      </c>
      <c r="X32" s="16" t="s">
        <v>2125</v>
      </c>
      <c r="Y32" s="16" t="s">
        <v>2125</v>
      </c>
      <c r="Z32" s="16" t="s">
        <v>2145</v>
      </c>
      <c r="AA32" s="16" t="s">
        <v>2137</v>
      </c>
      <c r="AB32" s="18" t="s">
        <v>2127</v>
      </c>
    </row>
    <row r="33" spans="1:28" x14ac:dyDescent="0.2">
      <c r="A33" s="12">
        <v>15969526</v>
      </c>
      <c r="B33" s="13" t="s">
        <v>2138</v>
      </c>
      <c r="C33" s="13" t="s">
        <v>2452</v>
      </c>
      <c r="D33" s="13" t="s">
        <v>553</v>
      </c>
      <c r="E33" s="13" t="s">
        <v>317</v>
      </c>
      <c r="F33" s="13" t="s">
        <v>357</v>
      </c>
      <c r="G33" s="13" t="s">
        <v>357</v>
      </c>
      <c r="H33" s="13" t="s">
        <v>2917</v>
      </c>
      <c r="I33" s="13" t="s">
        <v>317</v>
      </c>
      <c r="J33" s="13" t="s">
        <v>322</v>
      </c>
      <c r="K33" s="13" t="s">
        <v>5100</v>
      </c>
      <c r="L33" s="13" t="s">
        <v>5116</v>
      </c>
      <c r="M33" s="14">
        <v>43097.470173611109</v>
      </c>
      <c r="N33" s="14">
        <v>43097.470173611109</v>
      </c>
      <c r="O33" s="14">
        <v>43115.661215277774</v>
      </c>
      <c r="P33" s="13" t="s">
        <v>2124</v>
      </c>
      <c r="Q33" s="13" t="s">
        <v>2143</v>
      </c>
      <c r="R33" s="13" t="s">
        <v>5117</v>
      </c>
      <c r="S33" s="13" t="s">
        <v>2125</v>
      </c>
      <c r="T33" s="13" t="s">
        <v>2126</v>
      </c>
      <c r="U33" s="13" t="s">
        <v>2127</v>
      </c>
      <c r="V33" s="13">
        <v>0</v>
      </c>
      <c r="W33" s="13" t="s">
        <v>2127</v>
      </c>
      <c r="X33" s="13" t="s">
        <v>2125</v>
      </c>
      <c r="Y33" s="13" t="s">
        <v>2125</v>
      </c>
      <c r="Z33" s="13" t="s">
        <v>2145</v>
      </c>
      <c r="AA33" s="13" t="s">
        <v>2137</v>
      </c>
      <c r="AB33" s="19" t="s">
        <v>2127</v>
      </c>
    </row>
    <row r="34" spans="1:28" x14ac:dyDescent="0.2">
      <c r="A34" s="15">
        <v>15969543</v>
      </c>
      <c r="B34" s="16" t="s">
        <v>2138</v>
      </c>
      <c r="C34" s="16" t="s">
        <v>2452</v>
      </c>
      <c r="D34" s="16" t="s">
        <v>553</v>
      </c>
      <c r="E34" s="16" t="s">
        <v>317</v>
      </c>
      <c r="F34" s="16" t="s">
        <v>357</v>
      </c>
      <c r="G34" s="16" t="s">
        <v>357</v>
      </c>
      <c r="H34" s="16" t="s">
        <v>2917</v>
      </c>
      <c r="I34" s="16" t="s">
        <v>317</v>
      </c>
      <c r="J34" s="16" t="s">
        <v>322</v>
      </c>
      <c r="K34" s="16" t="s">
        <v>5100</v>
      </c>
      <c r="L34" s="16" t="s">
        <v>5122</v>
      </c>
      <c r="M34" s="17">
        <v>43097.470960648148</v>
      </c>
      <c r="N34" s="17">
        <v>43097.470960648148</v>
      </c>
      <c r="O34" s="17">
        <v>43115.57644675926</v>
      </c>
      <c r="P34" s="16" t="s">
        <v>2124</v>
      </c>
      <c r="Q34" s="16" t="s">
        <v>2143</v>
      </c>
      <c r="R34" s="16" t="s">
        <v>5123</v>
      </c>
      <c r="S34" s="16" t="s">
        <v>2125</v>
      </c>
      <c r="T34" s="16" t="s">
        <v>2126</v>
      </c>
      <c r="U34" s="16" t="s">
        <v>2127</v>
      </c>
      <c r="V34" s="16">
        <v>0</v>
      </c>
      <c r="W34" s="16" t="s">
        <v>2127</v>
      </c>
      <c r="X34" s="16" t="s">
        <v>2125</v>
      </c>
      <c r="Y34" s="16" t="s">
        <v>2125</v>
      </c>
      <c r="Z34" s="16" t="s">
        <v>2145</v>
      </c>
      <c r="AA34" s="16" t="s">
        <v>2137</v>
      </c>
      <c r="AB34" s="18" t="s">
        <v>2127</v>
      </c>
    </row>
    <row r="35" spans="1:28" x14ac:dyDescent="0.2">
      <c r="A35" s="12">
        <v>15969557</v>
      </c>
      <c r="B35" s="13" t="s">
        <v>2138</v>
      </c>
      <c r="C35" s="13" t="s">
        <v>2452</v>
      </c>
      <c r="D35" s="13" t="s">
        <v>553</v>
      </c>
      <c r="E35" s="13" t="s">
        <v>317</v>
      </c>
      <c r="F35" s="13" t="s">
        <v>357</v>
      </c>
      <c r="G35" s="13" t="s">
        <v>357</v>
      </c>
      <c r="H35" s="13" t="s">
        <v>2917</v>
      </c>
      <c r="I35" s="13" t="s">
        <v>317</v>
      </c>
      <c r="J35" s="13" t="s">
        <v>322</v>
      </c>
      <c r="K35" s="13" t="s">
        <v>5100</v>
      </c>
      <c r="L35" s="13" t="s">
        <v>5124</v>
      </c>
      <c r="M35" s="14">
        <v>43097.471655092595</v>
      </c>
      <c r="N35" s="14">
        <v>43097.471655092595</v>
      </c>
      <c r="O35" s="14">
        <v>43115.573506944442</v>
      </c>
      <c r="P35" s="13" t="s">
        <v>2124</v>
      </c>
      <c r="Q35" s="13" t="s">
        <v>2143</v>
      </c>
      <c r="R35" s="13" t="s">
        <v>5123</v>
      </c>
      <c r="S35" s="13" t="s">
        <v>2125</v>
      </c>
      <c r="T35" s="13" t="s">
        <v>2126</v>
      </c>
      <c r="U35" s="13" t="s">
        <v>2127</v>
      </c>
      <c r="V35" s="13">
        <v>0</v>
      </c>
      <c r="W35" s="13" t="s">
        <v>2127</v>
      </c>
      <c r="X35" s="13" t="s">
        <v>2125</v>
      </c>
      <c r="Y35" s="13" t="s">
        <v>2125</v>
      </c>
      <c r="Z35" s="13" t="s">
        <v>2145</v>
      </c>
      <c r="AA35" s="13" t="s">
        <v>2137</v>
      </c>
      <c r="AB35" s="19" t="s">
        <v>2127</v>
      </c>
    </row>
    <row r="36" spans="1:28" x14ac:dyDescent="0.2">
      <c r="A36" s="15">
        <v>15969580</v>
      </c>
      <c r="B36" s="16" t="s">
        <v>2138</v>
      </c>
      <c r="C36" s="16" t="s">
        <v>2452</v>
      </c>
      <c r="D36" s="16" t="s">
        <v>553</v>
      </c>
      <c r="E36" s="16" t="s">
        <v>317</v>
      </c>
      <c r="F36" s="16" t="s">
        <v>357</v>
      </c>
      <c r="G36" s="16" t="s">
        <v>357</v>
      </c>
      <c r="H36" s="16" t="s">
        <v>2917</v>
      </c>
      <c r="I36" s="16" t="s">
        <v>317</v>
      </c>
      <c r="J36" s="16" t="s">
        <v>322</v>
      </c>
      <c r="K36" s="16" t="s">
        <v>5100</v>
      </c>
      <c r="L36" s="16" t="s">
        <v>5127</v>
      </c>
      <c r="M36" s="17">
        <v>43097.472858796296</v>
      </c>
      <c r="N36" s="17">
        <v>43097.472858796296</v>
      </c>
      <c r="O36" s="17">
        <v>43115.572824074072</v>
      </c>
      <c r="P36" s="16" t="s">
        <v>2124</v>
      </c>
      <c r="Q36" s="16" t="s">
        <v>2143</v>
      </c>
      <c r="R36" s="16" t="s">
        <v>5123</v>
      </c>
      <c r="S36" s="16" t="s">
        <v>2125</v>
      </c>
      <c r="T36" s="16" t="s">
        <v>2126</v>
      </c>
      <c r="U36" s="16" t="s">
        <v>2127</v>
      </c>
      <c r="V36" s="16">
        <v>0</v>
      </c>
      <c r="W36" s="16" t="s">
        <v>2127</v>
      </c>
      <c r="X36" s="16" t="s">
        <v>2125</v>
      </c>
      <c r="Y36" s="16" t="s">
        <v>2125</v>
      </c>
      <c r="Z36" s="16" t="s">
        <v>2145</v>
      </c>
      <c r="AA36" s="16" t="s">
        <v>2137</v>
      </c>
      <c r="AB36" s="18" t="s">
        <v>2127</v>
      </c>
    </row>
    <row r="37" spans="1:28" x14ac:dyDescent="0.2">
      <c r="A37" s="12">
        <v>15978768</v>
      </c>
      <c r="B37" s="13" t="s">
        <v>2138</v>
      </c>
      <c r="C37" s="13" t="s">
        <v>3550</v>
      </c>
      <c r="D37" s="13" t="s">
        <v>553</v>
      </c>
      <c r="E37" s="13" t="s">
        <v>317</v>
      </c>
      <c r="F37" s="13" t="s">
        <v>357</v>
      </c>
      <c r="G37" s="13" t="s">
        <v>357</v>
      </c>
      <c r="H37" s="13" t="s">
        <v>377</v>
      </c>
      <c r="I37" s="13" t="s">
        <v>317</v>
      </c>
      <c r="J37" s="13" t="s">
        <v>322</v>
      </c>
      <c r="K37" s="13" t="s">
        <v>5406</v>
      </c>
      <c r="L37" s="13" t="s">
        <v>5407</v>
      </c>
      <c r="M37" s="14">
        <v>43098.609085648146</v>
      </c>
      <c r="N37" s="14">
        <v>43098.609085648146</v>
      </c>
      <c r="O37" s="14">
        <v>43112.622407407405</v>
      </c>
      <c r="P37" s="13" t="s">
        <v>2124</v>
      </c>
      <c r="Q37" s="13" t="s">
        <v>2143</v>
      </c>
      <c r="R37" s="13" t="s">
        <v>5408</v>
      </c>
      <c r="S37" s="13" t="s">
        <v>2125</v>
      </c>
      <c r="T37" s="13" t="s">
        <v>2126</v>
      </c>
      <c r="U37" s="13" t="s">
        <v>2127</v>
      </c>
      <c r="V37" s="13">
        <v>0</v>
      </c>
      <c r="W37" s="13" t="s">
        <v>2127</v>
      </c>
      <c r="X37" s="13" t="s">
        <v>2125</v>
      </c>
      <c r="Y37" s="13" t="s">
        <v>2125</v>
      </c>
      <c r="Z37" s="13" t="s">
        <v>2145</v>
      </c>
      <c r="AA37" s="13" t="s">
        <v>2137</v>
      </c>
      <c r="AB37" s="19" t="s">
        <v>2129</v>
      </c>
    </row>
    <row r="38" spans="1:28" x14ac:dyDescent="0.2">
      <c r="A38" s="15">
        <v>15978810</v>
      </c>
      <c r="B38" s="16" t="s">
        <v>2138</v>
      </c>
      <c r="C38" s="16" t="s">
        <v>3550</v>
      </c>
      <c r="D38" s="16" t="s">
        <v>553</v>
      </c>
      <c r="E38" s="16" t="s">
        <v>317</v>
      </c>
      <c r="F38" s="16" t="s">
        <v>357</v>
      </c>
      <c r="G38" s="16" t="s">
        <v>357</v>
      </c>
      <c r="H38" s="16" t="s">
        <v>377</v>
      </c>
      <c r="I38" s="16" t="s">
        <v>317</v>
      </c>
      <c r="J38" s="16" t="s">
        <v>322</v>
      </c>
      <c r="K38" s="16" t="s">
        <v>5406</v>
      </c>
      <c r="L38" s="16" t="s">
        <v>5409</v>
      </c>
      <c r="M38" s="17">
        <v>43098.613287037035</v>
      </c>
      <c r="N38" s="17">
        <v>43098.613287037035</v>
      </c>
      <c r="O38" s="17">
        <v>43112.621701388889</v>
      </c>
      <c r="P38" s="16" t="s">
        <v>2124</v>
      </c>
      <c r="Q38" s="16" t="s">
        <v>2143</v>
      </c>
      <c r="R38" s="16" t="s">
        <v>5410</v>
      </c>
      <c r="S38" s="16" t="s">
        <v>2125</v>
      </c>
      <c r="T38" s="16" t="s">
        <v>2126</v>
      </c>
      <c r="U38" s="16" t="s">
        <v>2127</v>
      </c>
      <c r="V38" s="16">
        <v>0</v>
      </c>
      <c r="W38" s="16" t="s">
        <v>2127</v>
      </c>
      <c r="X38" s="16" t="s">
        <v>2125</v>
      </c>
      <c r="Y38" s="16" t="s">
        <v>2125</v>
      </c>
      <c r="Z38" s="16" t="s">
        <v>2145</v>
      </c>
      <c r="AA38" s="16" t="s">
        <v>2137</v>
      </c>
      <c r="AB38" s="18" t="s">
        <v>2129</v>
      </c>
    </row>
    <row r="39" spans="1:28" x14ac:dyDescent="0.2">
      <c r="A39" s="12">
        <v>15978856</v>
      </c>
      <c r="B39" s="13" t="s">
        <v>2138</v>
      </c>
      <c r="C39" s="13" t="s">
        <v>3550</v>
      </c>
      <c r="D39" s="13" t="s">
        <v>553</v>
      </c>
      <c r="E39" s="13" t="s">
        <v>317</v>
      </c>
      <c r="F39" s="13" t="s">
        <v>357</v>
      </c>
      <c r="G39" s="13" t="s">
        <v>357</v>
      </c>
      <c r="H39" s="13" t="s">
        <v>377</v>
      </c>
      <c r="I39" s="13" t="s">
        <v>317</v>
      </c>
      <c r="J39" s="13" t="s">
        <v>322</v>
      </c>
      <c r="K39" s="13" t="s">
        <v>5406</v>
      </c>
      <c r="L39" s="13" t="s">
        <v>5411</v>
      </c>
      <c r="M39" s="14">
        <v>43098.614224537036</v>
      </c>
      <c r="N39" s="14">
        <v>43098.614224537036</v>
      </c>
      <c r="O39" s="14">
        <v>43112.621122685188</v>
      </c>
      <c r="P39" s="13" t="s">
        <v>2124</v>
      </c>
      <c r="Q39" s="13" t="s">
        <v>2143</v>
      </c>
      <c r="R39" s="13" t="s">
        <v>5412</v>
      </c>
      <c r="S39" s="13" t="s">
        <v>2125</v>
      </c>
      <c r="T39" s="13" t="s">
        <v>2126</v>
      </c>
      <c r="U39" s="13" t="s">
        <v>2127</v>
      </c>
      <c r="V39" s="13">
        <v>0</v>
      </c>
      <c r="W39" s="13" t="s">
        <v>2127</v>
      </c>
      <c r="X39" s="13" t="s">
        <v>2125</v>
      </c>
      <c r="Y39" s="13" t="s">
        <v>2125</v>
      </c>
      <c r="Z39" s="13" t="s">
        <v>2145</v>
      </c>
      <c r="AA39" s="13" t="s">
        <v>2137</v>
      </c>
      <c r="AB39" s="19" t="s">
        <v>2129</v>
      </c>
    </row>
    <row r="40" spans="1:28" x14ac:dyDescent="0.2">
      <c r="A40" s="15">
        <v>15978895</v>
      </c>
      <c r="B40" s="16" t="s">
        <v>2138</v>
      </c>
      <c r="C40" s="16" t="s">
        <v>3550</v>
      </c>
      <c r="D40" s="16" t="s">
        <v>553</v>
      </c>
      <c r="E40" s="16" t="s">
        <v>317</v>
      </c>
      <c r="F40" s="16" t="s">
        <v>357</v>
      </c>
      <c r="G40" s="16" t="s">
        <v>357</v>
      </c>
      <c r="H40" s="16" t="s">
        <v>377</v>
      </c>
      <c r="I40" s="16" t="s">
        <v>317</v>
      </c>
      <c r="J40" s="16" t="s">
        <v>322</v>
      </c>
      <c r="K40" s="16" t="s">
        <v>5406</v>
      </c>
      <c r="L40" s="16" t="s">
        <v>5413</v>
      </c>
      <c r="M40" s="17">
        <v>43098.615729166668</v>
      </c>
      <c r="N40" s="17">
        <v>43098.615729166668</v>
      </c>
      <c r="O40" s="17">
        <v>43112.621388888889</v>
      </c>
      <c r="P40" s="16" t="s">
        <v>2124</v>
      </c>
      <c r="Q40" s="16" t="s">
        <v>2143</v>
      </c>
      <c r="R40" s="16" t="s">
        <v>5412</v>
      </c>
      <c r="S40" s="16" t="s">
        <v>2125</v>
      </c>
      <c r="T40" s="16" t="s">
        <v>2126</v>
      </c>
      <c r="U40" s="16" t="s">
        <v>2127</v>
      </c>
      <c r="V40" s="16">
        <v>0</v>
      </c>
      <c r="W40" s="16" t="s">
        <v>2127</v>
      </c>
      <c r="X40" s="16" t="s">
        <v>2125</v>
      </c>
      <c r="Y40" s="16" t="s">
        <v>2125</v>
      </c>
      <c r="Z40" s="16" t="s">
        <v>2145</v>
      </c>
      <c r="AA40" s="16" t="s">
        <v>2137</v>
      </c>
      <c r="AB40" s="18" t="s">
        <v>2129</v>
      </c>
    </row>
    <row r="41" spans="1:28" x14ac:dyDescent="0.2">
      <c r="A41" s="12">
        <v>15983461</v>
      </c>
      <c r="B41" s="13" t="s">
        <v>2138</v>
      </c>
      <c r="C41" s="13" t="s">
        <v>2456</v>
      </c>
      <c r="D41" s="13" t="s">
        <v>553</v>
      </c>
      <c r="E41" s="13" t="s">
        <v>317</v>
      </c>
      <c r="F41" s="13" t="s">
        <v>357</v>
      </c>
      <c r="G41" s="13" t="s">
        <v>357</v>
      </c>
      <c r="H41" s="13" t="s">
        <v>377</v>
      </c>
      <c r="I41" s="13" t="s">
        <v>317</v>
      </c>
      <c r="J41" s="13" t="s">
        <v>322</v>
      </c>
      <c r="K41" s="13" t="s">
        <v>5504</v>
      </c>
      <c r="L41" s="13" t="s">
        <v>5505</v>
      </c>
      <c r="M41" s="14">
        <v>43102.369872685187</v>
      </c>
      <c r="N41" s="14">
        <v>43102.369872685187</v>
      </c>
      <c r="O41" s="14">
        <v>43111.444467592592</v>
      </c>
      <c r="P41" s="13" t="s">
        <v>2124</v>
      </c>
      <c r="Q41" s="13" t="s">
        <v>2143</v>
      </c>
      <c r="R41" s="13" t="s">
        <v>5506</v>
      </c>
      <c r="S41" s="13" t="s">
        <v>2125</v>
      </c>
      <c r="T41" s="13" t="s">
        <v>2126</v>
      </c>
      <c r="U41" s="13" t="s">
        <v>2127</v>
      </c>
      <c r="V41" s="13">
        <v>0</v>
      </c>
      <c r="W41" s="13" t="s">
        <v>2127</v>
      </c>
      <c r="X41" s="13" t="s">
        <v>2125</v>
      </c>
      <c r="Y41" s="13" t="s">
        <v>2125</v>
      </c>
      <c r="Z41" s="13" t="s">
        <v>2145</v>
      </c>
      <c r="AA41" s="13" t="s">
        <v>2137</v>
      </c>
      <c r="AB41" s="19" t="s">
        <v>2129</v>
      </c>
    </row>
    <row r="42" spans="1:28" x14ac:dyDescent="0.2">
      <c r="A42" s="15">
        <v>15983498</v>
      </c>
      <c r="B42" s="16" t="s">
        <v>2138</v>
      </c>
      <c r="C42" s="16" t="s">
        <v>5507</v>
      </c>
      <c r="D42" s="16" t="s">
        <v>553</v>
      </c>
      <c r="E42" s="16" t="s">
        <v>317</v>
      </c>
      <c r="F42" s="16" t="s">
        <v>357</v>
      </c>
      <c r="G42" s="16" t="s">
        <v>357</v>
      </c>
      <c r="H42" s="16" t="s">
        <v>720</v>
      </c>
      <c r="I42" s="16" t="s">
        <v>317</v>
      </c>
      <c r="J42" s="16" t="s">
        <v>322</v>
      </c>
      <c r="K42" s="16" t="s">
        <v>5508</v>
      </c>
      <c r="L42" s="16" t="s">
        <v>5509</v>
      </c>
      <c r="M42" s="17">
        <v>43102.372164351851</v>
      </c>
      <c r="N42" s="17">
        <v>43102.372164351851</v>
      </c>
      <c r="O42" s="17">
        <v>43109.682581018518</v>
      </c>
      <c r="P42" s="16" t="s">
        <v>2124</v>
      </c>
      <c r="Q42" s="16" t="s">
        <v>2143</v>
      </c>
      <c r="R42" s="16" t="s">
        <v>5510</v>
      </c>
      <c r="S42" s="16" t="s">
        <v>2125</v>
      </c>
      <c r="T42" s="16" t="s">
        <v>2126</v>
      </c>
      <c r="U42" s="16" t="s">
        <v>2127</v>
      </c>
      <c r="V42" s="16">
        <v>0</v>
      </c>
      <c r="W42" s="16" t="s">
        <v>2127</v>
      </c>
      <c r="X42" s="16" t="s">
        <v>2125</v>
      </c>
      <c r="Y42" s="16" t="s">
        <v>2125</v>
      </c>
      <c r="Z42" s="16" t="s">
        <v>2145</v>
      </c>
      <c r="AA42" s="16" t="s">
        <v>2137</v>
      </c>
      <c r="AB42" s="18" t="s">
        <v>2127</v>
      </c>
    </row>
    <row r="43" spans="1:28" x14ac:dyDescent="0.2">
      <c r="A43" s="12">
        <v>15983828</v>
      </c>
      <c r="B43" s="13" t="s">
        <v>2138</v>
      </c>
      <c r="C43" s="13" t="s">
        <v>5507</v>
      </c>
      <c r="D43" s="13" t="s">
        <v>553</v>
      </c>
      <c r="E43" s="13" t="s">
        <v>317</v>
      </c>
      <c r="F43" s="13" t="s">
        <v>357</v>
      </c>
      <c r="G43" s="13" t="s">
        <v>357</v>
      </c>
      <c r="H43" s="13" t="s">
        <v>720</v>
      </c>
      <c r="I43" s="13" t="s">
        <v>317</v>
      </c>
      <c r="J43" s="13" t="s">
        <v>322</v>
      </c>
      <c r="K43" s="13" t="s">
        <v>5508</v>
      </c>
      <c r="L43" s="13" t="s">
        <v>5564</v>
      </c>
      <c r="M43" s="14">
        <v>43102.387546296297</v>
      </c>
      <c r="N43" s="14">
        <v>43102.387546296297</v>
      </c>
      <c r="O43" s="14">
        <v>43109.687337962961</v>
      </c>
      <c r="P43" s="13" t="s">
        <v>2124</v>
      </c>
      <c r="Q43" s="13" t="s">
        <v>2143</v>
      </c>
      <c r="R43" s="13" t="s">
        <v>5565</v>
      </c>
      <c r="S43" s="13" t="s">
        <v>2125</v>
      </c>
      <c r="T43" s="13" t="s">
        <v>2126</v>
      </c>
      <c r="U43" s="13" t="s">
        <v>2127</v>
      </c>
      <c r="V43" s="13">
        <v>0</v>
      </c>
      <c r="W43" s="13" t="s">
        <v>2127</v>
      </c>
      <c r="X43" s="13" t="s">
        <v>2125</v>
      </c>
      <c r="Y43" s="13" t="s">
        <v>2125</v>
      </c>
      <c r="Z43" s="13" t="s">
        <v>2145</v>
      </c>
      <c r="AA43" s="13" t="s">
        <v>2137</v>
      </c>
      <c r="AB43" s="19" t="s">
        <v>2127</v>
      </c>
    </row>
    <row r="44" spans="1:28" x14ac:dyDescent="0.2">
      <c r="A44" s="15">
        <v>15792098</v>
      </c>
      <c r="B44" s="16" t="s">
        <v>2138</v>
      </c>
      <c r="C44" s="16" t="s">
        <v>4167</v>
      </c>
      <c r="D44" s="16" t="s">
        <v>885</v>
      </c>
      <c r="E44" s="16" t="s">
        <v>317</v>
      </c>
      <c r="F44" s="16" t="s">
        <v>357</v>
      </c>
      <c r="G44" s="16" t="s">
        <v>357</v>
      </c>
      <c r="H44" s="16" t="s">
        <v>2140</v>
      </c>
      <c r="I44" s="16" t="s">
        <v>317</v>
      </c>
      <c r="J44" s="16" t="s">
        <v>322</v>
      </c>
      <c r="K44" s="16" t="s">
        <v>6178</v>
      </c>
      <c r="L44" s="16" t="s">
        <v>6179</v>
      </c>
      <c r="M44" s="17">
        <v>43073.548321759263</v>
      </c>
      <c r="N44" s="17">
        <v>43073.548321759263</v>
      </c>
      <c r="O44" s="17">
        <v>43116.413356481484</v>
      </c>
      <c r="P44" s="16" t="s">
        <v>2124</v>
      </c>
      <c r="Q44" s="16" t="s">
        <v>2143</v>
      </c>
      <c r="R44" s="16" t="s">
        <v>6180</v>
      </c>
      <c r="S44" s="16" t="s">
        <v>2125</v>
      </c>
      <c r="T44" s="16" t="s">
        <v>2126</v>
      </c>
      <c r="U44" s="16" t="s">
        <v>2127</v>
      </c>
      <c r="V44" s="16">
        <v>0</v>
      </c>
      <c r="W44" s="16" t="s">
        <v>2127</v>
      </c>
      <c r="X44" s="16" t="s">
        <v>2125</v>
      </c>
      <c r="Y44" s="16" t="s">
        <v>2125</v>
      </c>
      <c r="Z44" s="16" t="s">
        <v>2145</v>
      </c>
      <c r="AA44" s="16" t="s">
        <v>2137</v>
      </c>
      <c r="AB44" s="18" t="s">
        <v>2129</v>
      </c>
    </row>
    <row r="45" spans="1:28" x14ac:dyDescent="0.2">
      <c r="A45" s="12">
        <v>15792137</v>
      </c>
      <c r="B45" s="13" t="s">
        <v>2138</v>
      </c>
      <c r="C45" s="13" t="s">
        <v>4167</v>
      </c>
      <c r="D45" s="13" t="s">
        <v>885</v>
      </c>
      <c r="E45" s="13" t="s">
        <v>317</v>
      </c>
      <c r="F45" s="13" t="s">
        <v>357</v>
      </c>
      <c r="G45" s="13" t="s">
        <v>357</v>
      </c>
      <c r="H45" s="13" t="s">
        <v>2140</v>
      </c>
      <c r="I45" s="13" t="s">
        <v>317</v>
      </c>
      <c r="J45" s="13" t="s">
        <v>322</v>
      </c>
      <c r="K45" s="13" t="s">
        <v>6178</v>
      </c>
      <c r="L45" s="13" t="s">
        <v>6181</v>
      </c>
      <c r="M45" s="14">
        <v>43073.55060185185</v>
      </c>
      <c r="N45" s="14">
        <v>43073.55060185185</v>
      </c>
      <c r="O45" s="14">
        <v>43116.412800925929</v>
      </c>
      <c r="P45" s="13" t="s">
        <v>2124</v>
      </c>
      <c r="Q45" s="13" t="s">
        <v>2143</v>
      </c>
      <c r="R45" s="13" t="s">
        <v>6182</v>
      </c>
      <c r="S45" s="13" t="s">
        <v>2125</v>
      </c>
      <c r="T45" s="13" t="s">
        <v>2126</v>
      </c>
      <c r="U45" s="13" t="s">
        <v>2127</v>
      </c>
      <c r="V45" s="13">
        <v>0</v>
      </c>
      <c r="W45" s="13" t="s">
        <v>2127</v>
      </c>
      <c r="X45" s="13" t="s">
        <v>2125</v>
      </c>
      <c r="Y45" s="13" t="s">
        <v>2125</v>
      </c>
      <c r="Z45" s="13" t="s">
        <v>2145</v>
      </c>
      <c r="AA45" s="13" t="s">
        <v>2137</v>
      </c>
      <c r="AB45" s="19" t="s">
        <v>2129</v>
      </c>
    </row>
    <row r="46" spans="1:28" x14ac:dyDescent="0.2">
      <c r="A46" s="15">
        <v>15792341</v>
      </c>
      <c r="B46" s="16" t="s">
        <v>2138</v>
      </c>
      <c r="C46" s="16" t="s">
        <v>2312</v>
      </c>
      <c r="D46" s="16" t="s">
        <v>885</v>
      </c>
      <c r="E46" s="16" t="s">
        <v>317</v>
      </c>
      <c r="F46" s="16" t="s">
        <v>357</v>
      </c>
      <c r="G46" s="16" t="s">
        <v>357</v>
      </c>
      <c r="H46" s="16" t="s">
        <v>2140</v>
      </c>
      <c r="I46" s="16" t="s">
        <v>317</v>
      </c>
      <c r="J46" s="16" t="s">
        <v>430</v>
      </c>
      <c r="K46" s="16" t="s">
        <v>6183</v>
      </c>
      <c r="L46" s="16" t="s">
        <v>6184</v>
      </c>
      <c r="M46" s="17">
        <v>43073.560150462959</v>
      </c>
      <c r="N46" s="17">
        <v>43073.560150462959</v>
      </c>
      <c r="O46" s="17">
        <v>43116.561099537037</v>
      </c>
      <c r="P46" s="16" t="s">
        <v>2124</v>
      </c>
      <c r="Q46" s="16" t="s">
        <v>2143</v>
      </c>
      <c r="R46" s="16" t="s">
        <v>6185</v>
      </c>
      <c r="S46" s="16" t="s">
        <v>2125</v>
      </c>
      <c r="T46" s="16" t="s">
        <v>2126</v>
      </c>
      <c r="U46" s="16" t="s">
        <v>2127</v>
      </c>
      <c r="V46" s="16">
        <v>0</v>
      </c>
      <c r="W46" s="16" t="s">
        <v>2127</v>
      </c>
      <c r="X46" s="16" t="s">
        <v>2125</v>
      </c>
      <c r="Y46" s="16" t="s">
        <v>2125</v>
      </c>
      <c r="Z46" s="16" t="s">
        <v>2145</v>
      </c>
      <c r="AA46" s="16" t="s">
        <v>2137</v>
      </c>
      <c r="AB46" s="18" t="s">
        <v>2129</v>
      </c>
    </row>
    <row r="47" spans="1:28" x14ac:dyDescent="0.2">
      <c r="A47" s="12">
        <v>15793640</v>
      </c>
      <c r="B47" s="13" t="s">
        <v>2138</v>
      </c>
      <c r="C47" s="13" t="s">
        <v>6186</v>
      </c>
      <c r="D47" s="13" t="s">
        <v>885</v>
      </c>
      <c r="E47" s="13" t="s">
        <v>317</v>
      </c>
      <c r="F47" s="13" t="s">
        <v>357</v>
      </c>
      <c r="G47" s="13" t="s">
        <v>357</v>
      </c>
      <c r="H47" s="13" t="s">
        <v>720</v>
      </c>
      <c r="I47" s="13" t="s">
        <v>317</v>
      </c>
      <c r="J47" s="13" t="s">
        <v>430</v>
      </c>
      <c r="K47" s="13" t="s">
        <v>6187</v>
      </c>
      <c r="L47" s="13" t="s">
        <v>6188</v>
      </c>
      <c r="M47" s="14">
        <v>43073.611574074072</v>
      </c>
      <c r="N47" s="14">
        <v>43073.611574074072</v>
      </c>
      <c r="O47" s="14">
        <v>43105.391423611109</v>
      </c>
      <c r="P47" s="13" t="s">
        <v>2124</v>
      </c>
      <c r="Q47" s="13" t="s">
        <v>2143</v>
      </c>
      <c r="R47" s="13" t="s">
        <v>6189</v>
      </c>
      <c r="S47" s="13" t="s">
        <v>2125</v>
      </c>
      <c r="T47" s="13" t="s">
        <v>2126</v>
      </c>
      <c r="U47" s="13" t="s">
        <v>2127</v>
      </c>
      <c r="V47" s="13">
        <v>0</v>
      </c>
      <c r="W47" s="13" t="s">
        <v>2127</v>
      </c>
      <c r="X47" s="13" t="s">
        <v>2125</v>
      </c>
      <c r="Y47" s="13" t="s">
        <v>2125</v>
      </c>
      <c r="Z47" s="13" t="s">
        <v>2145</v>
      </c>
      <c r="AA47" s="13" t="s">
        <v>2137</v>
      </c>
      <c r="AB47" s="19" t="s">
        <v>5035</v>
      </c>
    </row>
    <row r="48" spans="1:28" x14ac:dyDescent="0.2">
      <c r="A48" s="15">
        <v>15795497</v>
      </c>
      <c r="B48" s="16" t="s">
        <v>2138</v>
      </c>
      <c r="C48" s="16" t="s">
        <v>6190</v>
      </c>
      <c r="D48" s="16" t="s">
        <v>885</v>
      </c>
      <c r="E48" s="16" t="s">
        <v>317</v>
      </c>
      <c r="F48" s="16" t="s">
        <v>357</v>
      </c>
      <c r="G48" s="16" t="s">
        <v>357</v>
      </c>
      <c r="H48" s="16" t="s">
        <v>2140</v>
      </c>
      <c r="I48" s="16" t="s">
        <v>317</v>
      </c>
      <c r="J48" s="16" t="s">
        <v>430</v>
      </c>
      <c r="K48" s="16" t="s">
        <v>6191</v>
      </c>
      <c r="L48" s="16" t="s">
        <v>6192</v>
      </c>
      <c r="M48" s="17">
        <v>43073.66920138889</v>
      </c>
      <c r="N48" s="17">
        <v>43073.66920138889</v>
      </c>
      <c r="O48" s="17">
        <v>43110.473032407404</v>
      </c>
      <c r="P48" s="16" t="s">
        <v>2124</v>
      </c>
      <c r="Q48" s="16" t="s">
        <v>2143</v>
      </c>
      <c r="R48" s="16" t="s">
        <v>6193</v>
      </c>
      <c r="S48" s="16" t="s">
        <v>2125</v>
      </c>
      <c r="T48" s="16" t="s">
        <v>2126</v>
      </c>
      <c r="U48" s="16" t="s">
        <v>2127</v>
      </c>
      <c r="V48" s="16">
        <v>0</v>
      </c>
      <c r="W48" s="16" t="s">
        <v>2127</v>
      </c>
      <c r="X48" s="16" t="s">
        <v>2125</v>
      </c>
      <c r="Y48" s="16" t="s">
        <v>2125</v>
      </c>
      <c r="Z48" s="16" t="s">
        <v>2145</v>
      </c>
      <c r="AA48" s="16" t="s">
        <v>2137</v>
      </c>
      <c r="AB48" s="18" t="s">
        <v>2129</v>
      </c>
    </row>
    <row r="49" spans="1:28" x14ac:dyDescent="0.2">
      <c r="A49" s="12">
        <v>15811514</v>
      </c>
      <c r="B49" s="13" t="s">
        <v>2138</v>
      </c>
      <c r="C49" s="13" t="s">
        <v>2139</v>
      </c>
      <c r="D49" s="13" t="s">
        <v>885</v>
      </c>
      <c r="E49" s="13" t="s">
        <v>317</v>
      </c>
      <c r="F49" s="13" t="s">
        <v>357</v>
      </c>
      <c r="G49" s="13" t="s">
        <v>357</v>
      </c>
      <c r="H49" s="13" t="s">
        <v>2140</v>
      </c>
      <c r="I49" s="13" t="s">
        <v>317</v>
      </c>
      <c r="J49" s="13" t="s">
        <v>322</v>
      </c>
      <c r="K49" s="13" t="s">
        <v>753</v>
      </c>
      <c r="L49" s="13" t="s">
        <v>6205</v>
      </c>
      <c r="M49" s="14">
        <v>43075.371111111112</v>
      </c>
      <c r="N49" s="14">
        <v>43075.371111111112</v>
      </c>
      <c r="O49" s="14">
        <v>43110.4999537037</v>
      </c>
      <c r="P49" s="13" t="s">
        <v>2124</v>
      </c>
      <c r="Q49" s="13" t="s">
        <v>2143</v>
      </c>
      <c r="R49" s="13" t="s">
        <v>6206</v>
      </c>
      <c r="S49" s="13" t="s">
        <v>2125</v>
      </c>
      <c r="T49" s="13" t="s">
        <v>2126</v>
      </c>
      <c r="U49" s="13" t="s">
        <v>2127</v>
      </c>
      <c r="V49" s="13">
        <v>0</v>
      </c>
      <c r="W49" s="13" t="s">
        <v>2127</v>
      </c>
      <c r="X49" s="13" t="s">
        <v>2125</v>
      </c>
      <c r="Y49" s="13" t="s">
        <v>2125</v>
      </c>
      <c r="Z49" s="13" t="s">
        <v>2145</v>
      </c>
      <c r="AA49" s="13" t="s">
        <v>2137</v>
      </c>
      <c r="AB49" s="19" t="s">
        <v>2129</v>
      </c>
    </row>
    <row r="50" spans="1:28" x14ac:dyDescent="0.2">
      <c r="A50" s="15">
        <v>15812993</v>
      </c>
      <c r="B50" s="16" t="s">
        <v>2138</v>
      </c>
      <c r="C50" s="16" t="s">
        <v>2312</v>
      </c>
      <c r="D50" s="16" t="s">
        <v>885</v>
      </c>
      <c r="E50" s="16" t="s">
        <v>317</v>
      </c>
      <c r="F50" s="16" t="s">
        <v>357</v>
      </c>
      <c r="G50" s="16" t="s">
        <v>357</v>
      </c>
      <c r="H50" s="16" t="s">
        <v>377</v>
      </c>
      <c r="I50" s="16" t="s">
        <v>317</v>
      </c>
      <c r="J50" s="16" t="s">
        <v>322</v>
      </c>
      <c r="K50" s="16" t="s">
        <v>6210</v>
      </c>
      <c r="L50" s="16" t="s">
        <v>6211</v>
      </c>
      <c r="M50" s="17">
        <v>43075.415046296293</v>
      </c>
      <c r="N50" s="17">
        <v>43075.415046296293</v>
      </c>
      <c r="O50" s="17">
        <v>43115.433599537035</v>
      </c>
      <c r="P50" s="16" t="s">
        <v>2124</v>
      </c>
      <c r="Q50" s="16" t="s">
        <v>2143</v>
      </c>
      <c r="R50" s="16" t="s">
        <v>6212</v>
      </c>
      <c r="S50" s="16" t="s">
        <v>2125</v>
      </c>
      <c r="T50" s="16" t="s">
        <v>2126</v>
      </c>
      <c r="U50" s="16" t="s">
        <v>2127</v>
      </c>
      <c r="V50" s="16">
        <v>0</v>
      </c>
      <c r="W50" s="16" t="s">
        <v>2127</v>
      </c>
      <c r="X50" s="16" t="s">
        <v>2125</v>
      </c>
      <c r="Y50" s="16" t="s">
        <v>2125</v>
      </c>
      <c r="Z50" s="16" t="s">
        <v>2145</v>
      </c>
      <c r="AA50" s="16" t="s">
        <v>2137</v>
      </c>
      <c r="AB50" s="18" t="s">
        <v>3108</v>
      </c>
    </row>
    <row r="51" spans="1:28" x14ac:dyDescent="0.2">
      <c r="A51" s="12">
        <v>15996351</v>
      </c>
      <c r="B51" s="13" t="s">
        <v>2138</v>
      </c>
      <c r="C51" s="13" t="s">
        <v>4801</v>
      </c>
      <c r="D51" s="13" t="s">
        <v>553</v>
      </c>
      <c r="E51" s="13" t="s">
        <v>317</v>
      </c>
      <c r="F51" s="13" t="s">
        <v>357</v>
      </c>
      <c r="G51" s="13" t="s">
        <v>357</v>
      </c>
      <c r="H51" s="13" t="s">
        <v>377</v>
      </c>
      <c r="I51" s="13" t="s">
        <v>317</v>
      </c>
      <c r="J51" s="13" t="s">
        <v>322</v>
      </c>
      <c r="K51" s="13" t="s">
        <v>6499</v>
      </c>
      <c r="L51" s="13" t="s">
        <v>6500</v>
      </c>
      <c r="M51" s="14">
        <v>43103.456365740742</v>
      </c>
      <c r="N51" s="14">
        <v>43103.456365740742</v>
      </c>
      <c r="O51" s="14">
        <v>43119.553229166668</v>
      </c>
      <c r="P51" s="13" t="s">
        <v>2124</v>
      </c>
      <c r="Q51" s="13" t="s">
        <v>2143</v>
      </c>
      <c r="R51" s="13" t="s">
        <v>6501</v>
      </c>
      <c r="S51" s="13" t="s">
        <v>2125</v>
      </c>
      <c r="T51" s="13" t="s">
        <v>2126</v>
      </c>
      <c r="U51" s="13" t="s">
        <v>2127</v>
      </c>
      <c r="V51" s="13">
        <v>0</v>
      </c>
      <c r="W51" s="13" t="s">
        <v>2127</v>
      </c>
      <c r="X51" s="13" t="s">
        <v>2125</v>
      </c>
      <c r="Y51" s="13" t="s">
        <v>2125</v>
      </c>
      <c r="Z51" s="13" t="s">
        <v>2145</v>
      </c>
      <c r="AA51" s="13" t="s">
        <v>2137</v>
      </c>
      <c r="AB51" s="19" t="s">
        <v>2129</v>
      </c>
    </row>
    <row r="52" spans="1:28" x14ac:dyDescent="0.2">
      <c r="A52" s="15">
        <v>16001590</v>
      </c>
      <c r="B52" s="16" t="s">
        <v>2138</v>
      </c>
      <c r="C52" s="16" t="s">
        <v>2434</v>
      </c>
      <c r="D52" s="16" t="s">
        <v>553</v>
      </c>
      <c r="E52" s="16" t="s">
        <v>317</v>
      </c>
      <c r="F52" s="16" t="s">
        <v>357</v>
      </c>
      <c r="G52" s="16" t="s">
        <v>357</v>
      </c>
      <c r="H52" s="16" t="s">
        <v>2140</v>
      </c>
      <c r="I52" s="16" t="s">
        <v>317</v>
      </c>
      <c r="J52" s="16" t="s">
        <v>322</v>
      </c>
      <c r="K52" s="16" t="s">
        <v>6754</v>
      </c>
      <c r="L52" s="16" t="s">
        <v>6755</v>
      </c>
      <c r="M52" s="17">
        <v>43103.681273148148</v>
      </c>
      <c r="N52" s="17">
        <v>43103.681273148148</v>
      </c>
      <c r="O52" s="17">
        <v>43112.407777777778</v>
      </c>
      <c r="P52" s="16" t="s">
        <v>2124</v>
      </c>
      <c r="Q52" s="16" t="s">
        <v>2143</v>
      </c>
      <c r="R52" s="16" t="s">
        <v>6756</v>
      </c>
      <c r="S52" s="16" t="s">
        <v>2125</v>
      </c>
      <c r="T52" s="16" t="s">
        <v>2126</v>
      </c>
      <c r="U52" s="16" t="s">
        <v>2127</v>
      </c>
      <c r="V52" s="16">
        <v>0</v>
      </c>
      <c r="W52" s="16" t="s">
        <v>2127</v>
      </c>
      <c r="X52" s="16" t="s">
        <v>2125</v>
      </c>
      <c r="Y52" s="16" t="s">
        <v>2125</v>
      </c>
      <c r="Z52" s="16" t="s">
        <v>2145</v>
      </c>
      <c r="AA52" s="16" t="s">
        <v>2137</v>
      </c>
      <c r="AB52" s="18" t="s">
        <v>2129</v>
      </c>
    </row>
    <row r="53" spans="1:28" x14ac:dyDescent="0.2">
      <c r="A53" s="12">
        <v>16001652</v>
      </c>
      <c r="B53" s="13" t="s">
        <v>2138</v>
      </c>
      <c r="C53" s="13" t="s">
        <v>2434</v>
      </c>
      <c r="D53" s="13" t="s">
        <v>553</v>
      </c>
      <c r="E53" s="13" t="s">
        <v>317</v>
      </c>
      <c r="F53" s="13" t="s">
        <v>357</v>
      </c>
      <c r="G53" s="13" t="s">
        <v>357</v>
      </c>
      <c r="H53" s="13" t="s">
        <v>2140</v>
      </c>
      <c r="I53" s="13" t="s">
        <v>317</v>
      </c>
      <c r="J53" s="13" t="s">
        <v>322</v>
      </c>
      <c r="K53" s="13" t="s">
        <v>6754</v>
      </c>
      <c r="L53" s="13" t="s">
        <v>6762</v>
      </c>
      <c r="M53" s="14">
        <v>43103.682974537034</v>
      </c>
      <c r="N53" s="14">
        <v>43103.682974537034</v>
      </c>
      <c r="O53" s="14">
        <v>43110.687395833331</v>
      </c>
      <c r="P53" s="13" t="s">
        <v>2124</v>
      </c>
      <c r="Q53" s="13" t="s">
        <v>2143</v>
      </c>
      <c r="R53" s="13" t="s">
        <v>6763</v>
      </c>
      <c r="S53" s="13" t="s">
        <v>2125</v>
      </c>
      <c r="T53" s="13" t="s">
        <v>2126</v>
      </c>
      <c r="U53" s="13" t="s">
        <v>2127</v>
      </c>
      <c r="V53" s="13">
        <v>0</v>
      </c>
      <c r="W53" s="13" t="s">
        <v>2127</v>
      </c>
      <c r="X53" s="13" t="s">
        <v>2125</v>
      </c>
      <c r="Y53" s="13" t="s">
        <v>2125</v>
      </c>
      <c r="Z53" s="13" t="s">
        <v>2145</v>
      </c>
      <c r="AA53" s="13" t="s">
        <v>2137</v>
      </c>
      <c r="AB53" s="19" t="s">
        <v>5035</v>
      </c>
    </row>
    <row r="54" spans="1:28" x14ac:dyDescent="0.2">
      <c r="A54" s="15">
        <v>16001820</v>
      </c>
      <c r="B54" s="16" t="s">
        <v>2138</v>
      </c>
      <c r="C54" s="16" t="s">
        <v>4929</v>
      </c>
      <c r="D54" s="16" t="s">
        <v>553</v>
      </c>
      <c r="E54" s="16" t="s">
        <v>317</v>
      </c>
      <c r="F54" s="16" t="s">
        <v>357</v>
      </c>
      <c r="G54" s="16" t="s">
        <v>357</v>
      </c>
      <c r="H54" s="16" t="s">
        <v>720</v>
      </c>
      <c r="I54" s="16" t="s">
        <v>317</v>
      </c>
      <c r="J54" s="16" t="s">
        <v>322</v>
      </c>
      <c r="K54" s="16" t="s">
        <v>6770</v>
      </c>
      <c r="L54" s="16" t="s">
        <v>6771</v>
      </c>
      <c r="M54" s="17">
        <v>43103.688634259262</v>
      </c>
      <c r="N54" s="17">
        <v>43103.688634259262</v>
      </c>
      <c r="O54" s="17">
        <v>43111.705578703702</v>
      </c>
      <c r="P54" s="16" t="s">
        <v>2124</v>
      </c>
      <c r="Q54" s="16" t="s">
        <v>2143</v>
      </c>
      <c r="R54" s="16" t="s">
        <v>6772</v>
      </c>
      <c r="S54" s="16" t="s">
        <v>2125</v>
      </c>
      <c r="T54" s="16" t="s">
        <v>2126</v>
      </c>
      <c r="U54" s="16" t="s">
        <v>2127</v>
      </c>
      <c r="V54" s="16">
        <v>0</v>
      </c>
      <c r="W54" s="16" t="s">
        <v>2127</v>
      </c>
      <c r="X54" s="16" t="s">
        <v>2125</v>
      </c>
      <c r="Y54" s="16" t="s">
        <v>2125</v>
      </c>
      <c r="Z54" s="16" t="s">
        <v>2145</v>
      </c>
      <c r="AA54" s="16" t="s">
        <v>2137</v>
      </c>
      <c r="AB54" s="18" t="s">
        <v>2127</v>
      </c>
    </row>
    <row r="55" spans="1:28" x14ac:dyDescent="0.2">
      <c r="A55" s="12">
        <v>16001861</v>
      </c>
      <c r="B55" s="13" t="s">
        <v>2138</v>
      </c>
      <c r="C55" s="13" t="s">
        <v>4929</v>
      </c>
      <c r="D55" s="13" t="s">
        <v>553</v>
      </c>
      <c r="E55" s="13" t="s">
        <v>317</v>
      </c>
      <c r="F55" s="13" t="s">
        <v>357</v>
      </c>
      <c r="G55" s="13" t="s">
        <v>357</v>
      </c>
      <c r="H55" s="13" t="s">
        <v>720</v>
      </c>
      <c r="I55" s="13" t="s">
        <v>317</v>
      </c>
      <c r="J55" s="13" t="s">
        <v>322</v>
      </c>
      <c r="K55" s="13" t="s">
        <v>6770</v>
      </c>
      <c r="L55" s="13" t="s">
        <v>6773</v>
      </c>
      <c r="M55" s="14">
        <v>43103.690127314818</v>
      </c>
      <c r="N55" s="14">
        <v>43103.690127314818</v>
      </c>
      <c r="O55" s="14">
        <v>43111.70517361111</v>
      </c>
      <c r="P55" s="13" t="s">
        <v>2124</v>
      </c>
      <c r="Q55" s="13" t="s">
        <v>2143</v>
      </c>
      <c r="R55" s="13" t="s">
        <v>6772</v>
      </c>
      <c r="S55" s="13" t="s">
        <v>2125</v>
      </c>
      <c r="T55" s="13" t="s">
        <v>2126</v>
      </c>
      <c r="U55" s="13" t="s">
        <v>2127</v>
      </c>
      <c r="V55" s="13">
        <v>0</v>
      </c>
      <c r="W55" s="13" t="s">
        <v>2127</v>
      </c>
      <c r="X55" s="13" t="s">
        <v>2125</v>
      </c>
      <c r="Y55" s="13" t="s">
        <v>2125</v>
      </c>
      <c r="Z55" s="13" t="s">
        <v>2145</v>
      </c>
      <c r="AA55" s="13" t="s">
        <v>2137</v>
      </c>
      <c r="AB55" s="19" t="s">
        <v>2127</v>
      </c>
    </row>
    <row r="56" spans="1:28" x14ac:dyDescent="0.2">
      <c r="A56" s="15">
        <v>16001881</v>
      </c>
      <c r="B56" s="16" t="s">
        <v>2138</v>
      </c>
      <c r="C56" s="16" t="s">
        <v>4929</v>
      </c>
      <c r="D56" s="16" t="s">
        <v>553</v>
      </c>
      <c r="E56" s="16" t="s">
        <v>317</v>
      </c>
      <c r="F56" s="16" t="s">
        <v>357</v>
      </c>
      <c r="G56" s="16" t="s">
        <v>357</v>
      </c>
      <c r="H56" s="16" t="s">
        <v>720</v>
      </c>
      <c r="I56" s="16" t="s">
        <v>317</v>
      </c>
      <c r="J56" s="16" t="s">
        <v>322</v>
      </c>
      <c r="K56" s="16" t="s">
        <v>6770</v>
      </c>
      <c r="L56" s="16" t="s">
        <v>6774</v>
      </c>
      <c r="M56" s="17">
        <v>43103.690937500003</v>
      </c>
      <c r="N56" s="17">
        <v>43103.690937500003</v>
      </c>
      <c r="O56" s="17">
        <v>43111.704895833333</v>
      </c>
      <c r="P56" s="16" t="s">
        <v>2124</v>
      </c>
      <c r="Q56" s="16" t="s">
        <v>2143</v>
      </c>
      <c r="R56" s="16" t="s">
        <v>6775</v>
      </c>
      <c r="S56" s="16" t="s">
        <v>2125</v>
      </c>
      <c r="T56" s="16" t="s">
        <v>2126</v>
      </c>
      <c r="U56" s="16" t="s">
        <v>2127</v>
      </c>
      <c r="V56" s="16">
        <v>0</v>
      </c>
      <c r="W56" s="16" t="s">
        <v>2127</v>
      </c>
      <c r="X56" s="16" t="s">
        <v>2125</v>
      </c>
      <c r="Y56" s="16" t="s">
        <v>2125</v>
      </c>
      <c r="Z56" s="16" t="s">
        <v>2145</v>
      </c>
      <c r="AA56" s="16" t="s">
        <v>2137</v>
      </c>
      <c r="AB56" s="18" t="s">
        <v>2127</v>
      </c>
    </row>
    <row r="57" spans="1:28" x14ac:dyDescent="0.2">
      <c r="A57" s="12">
        <v>16001899</v>
      </c>
      <c r="B57" s="13" t="s">
        <v>2138</v>
      </c>
      <c r="C57" s="13" t="s">
        <v>4929</v>
      </c>
      <c r="D57" s="13" t="s">
        <v>553</v>
      </c>
      <c r="E57" s="13" t="s">
        <v>317</v>
      </c>
      <c r="F57" s="13" t="s">
        <v>357</v>
      </c>
      <c r="G57" s="13" t="s">
        <v>357</v>
      </c>
      <c r="H57" s="13" t="s">
        <v>720</v>
      </c>
      <c r="I57" s="13" t="s">
        <v>317</v>
      </c>
      <c r="J57" s="13" t="s">
        <v>322</v>
      </c>
      <c r="K57" s="13" t="s">
        <v>6770</v>
      </c>
      <c r="L57" s="13" t="s">
        <v>6776</v>
      </c>
      <c r="M57" s="14">
        <v>43103.691608796296</v>
      </c>
      <c r="N57" s="14">
        <v>43103.691608796296</v>
      </c>
      <c r="O57" s="14">
        <v>43111.704317129632</v>
      </c>
      <c r="P57" s="13" t="s">
        <v>2124</v>
      </c>
      <c r="Q57" s="13" t="s">
        <v>2143</v>
      </c>
      <c r="R57" s="13" t="s">
        <v>6772</v>
      </c>
      <c r="S57" s="13" t="s">
        <v>2125</v>
      </c>
      <c r="T57" s="13" t="s">
        <v>2126</v>
      </c>
      <c r="U57" s="13" t="s">
        <v>2127</v>
      </c>
      <c r="V57" s="13">
        <v>0</v>
      </c>
      <c r="W57" s="13" t="s">
        <v>2127</v>
      </c>
      <c r="X57" s="13" t="s">
        <v>2125</v>
      </c>
      <c r="Y57" s="13" t="s">
        <v>2125</v>
      </c>
      <c r="Z57" s="13" t="s">
        <v>2145</v>
      </c>
      <c r="AA57" s="13" t="s">
        <v>2137</v>
      </c>
      <c r="AB57" s="19" t="s">
        <v>2127</v>
      </c>
    </row>
    <row r="58" spans="1:28" x14ac:dyDescent="0.2">
      <c r="A58" s="15">
        <v>16001921</v>
      </c>
      <c r="B58" s="16" t="s">
        <v>2138</v>
      </c>
      <c r="C58" s="16" t="s">
        <v>4929</v>
      </c>
      <c r="D58" s="16" t="s">
        <v>553</v>
      </c>
      <c r="E58" s="16" t="s">
        <v>317</v>
      </c>
      <c r="F58" s="16" t="s">
        <v>357</v>
      </c>
      <c r="G58" s="16" t="s">
        <v>357</v>
      </c>
      <c r="H58" s="16" t="s">
        <v>720</v>
      </c>
      <c r="I58" s="16" t="s">
        <v>317</v>
      </c>
      <c r="J58" s="16" t="s">
        <v>322</v>
      </c>
      <c r="K58" s="16" t="s">
        <v>6770</v>
      </c>
      <c r="L58" s="16" t="s">
        <v>6777</v>
      </c>
      <c r="M58" s="17">
        <v>43103.69222222222</v>
      </c>
      <c r="N58" s="17">
        <v>43103.69222222222</v>
      </c>
      <c r="O58" s="17">
        <v>43111.703877314816</v>
      </c>
      <c r="P58" s="16" t="s">
        <v>2124</v>
      </c>
      <c r="Q58" s="16" t="s">
        <v>2143</v>
      </c>
      <c r="R58" s="16" t="s">
        <v>6772</v>
      </c>
      <c r="S58" s="16" t="s">
        <v>2125</v>
      </c>
      <c r="T58" s="16" t="s">
        <v>2126</v>
      </c>
      <c r="U58" s="16" t="s">
        <v>2127</v>
      </c>
      <c r="V58" s="16">
        <v>0</v>
      </c>
      <c r="W58" s="16" t="s">
        <v>2127</v>
      </c>
      <c r="X58" s="16" t="s">
        <v>2125</v>
      </c>
      <c r="Y58" s="16" t="s">
        <v>2125</v>
      </c>
      <c r="Z58" s="16" t="s">
        <v>2145</v>
      </c>
      <c r="AA58" s="16" t="s">
        <v>2137</v>
      </c>
      <c r="AB58" s="18" t="s">
        <v>2127</v>
      </c>
    </row>
    <row r="59" spans="1:28" x14ac:dyDescent="0.2">
      <c r="A59" s="12">
        <v>16001950</v>
      </c>
      <c r="B59" s="13" t="s">
        <v>2138</v>
      </c>
      <c r="C59" s="13" t="s">
        <v>4929</v>
      </c>
      <c r="D59" s="13" t="s">
        <v>553</v>
      </c>
      <c r="E59" s="13" t="s">
        <v>317</v>
      </c>
      <c r="F59" s="13" t="s">
        <v>357</v>
      </c>
      <c r="G59" s="13" t="s">
        <v>357</v>
      </c>
      <c r="H59" s="13" t="s">
        <v>720</v>
      </c>
      <c r="I59" s="13" t="s">
        <v>317</v>
      </c>
      <c r="J59" s="13" t="s">
        <v>322</v>
      </c>
      <c r="K59" s="13" t="s">
        <v>6770</v>
      </c>
      <c r="L59" s="13" t="s">
        <v>6778</v>
      </c>
      <c r="M59" s="14">
        <v>43103.693078703705</v>
      </c>
      <c r="N59" s="14">
        <v>43103.693078703705</v>
      </c>
      <c r="O59" s="14">
        <v>43111.703576388885</v>
      </c>
      <c r="P59" s="13" t="s">
        <v>2124</v>
      </c>
      <c r="Q59" s="13" t="s">
        <v>2143</v>
      </c>
      <c r="R59" s="13" t="s">
        <v>6772</v>
      </c>
      <c r="S59" s="13" t="s">
        <v>2125</v>
      </c>
      <c r="T59" s="13" t="s">
        <v>2126</v>
      </c>
      <c r="U59" s="13" t="s">
        <v>2127</v>
      </c>
      <c r="V59" s="13">
        <v>0</v>
      </c>
      <c r="W59" s="13" t="s">
        <v>2127</v>
      </c>
      <c r="X59" s="13" t="s">
        <v>2125</v>
      </c>
      <c r="Y59" s="13" t="s">
        <v>2125</v>
      </c>
      <c r="Z59" s="13" t="s">
        <v>2145</v>
      </c>
      <c r="AA59" s="13" t="s">
        <v>2137</v>
      </c>
      <c r="AB59" s="19" t="s">
        <v>2127</v>
      </c>
    </row>
    <row r="60" spans="1:28" x14ac:dyDescent="0.2">
      <c r="A60" s="15">
        <v>16001962</v>
      </c>
      <c r="B60" s="16" t="s">
        <v>2138</v>
      </c>
      <c r="C60" s="16" t="s">
        <v>4929</v>
      </c>
      <c r="D60" s="16" t="s">
        <v>553</v>
      </c>
      <c r="E60" s="16" t="s">
        <v>317</v>
      </c>
      <c r="F60" s="16" t="s">
        <v>357</v>
      </c>
      <c r="G60" s="16" t="s">
        <v>357</v>
      </c>
      <c r="H60" s="16" t="s">
        <v>720</v>
      </c>
      <c r="I60" s="16" t="s">
        <v>317</v>
      </c>
      <c r="J60" s="16" t="s">
        <v>322</v>
      </c>
      <c r="K60" s="16" t="s">
        <v>6770</v>
      </c>
      <c r="L60" s="16" t="s">
        <v>6779</v>
      </c>
      <c r="M60" s="17">
        <v>43103.69363425926</v>
      </c>
      <c r="N60" s="17">
        <v>43103.69363425926</v>
      </c>
      <c r="O60" s="17">
        <v>43111.703148148146</v>
      </c>
      <c r="P60" s="16" t="s">
        <v>2124</v>
      </c>
      <c r="Q60" s="16" t="s">
        <v>2143</v>
      </c>
      <c r="R60" s="16" t="s">
        <v>6772</v>
      </c>
      <c r="S60" s="16" t="s">
        <v>2125</v>
      </c>
      <c r="T60" s="16" t="s">
        <v>2126</v>
      </c>
      <c r="U60" s="16" t="s">
        <v>2127</v>
      </c>
      <c r="V60" s="16">
        <v>0</v>
      </c>
      <c r="W60" s="16" t="s">
        <v>2127</v>
      </c>
      <c r="X60" s="16" t="s">
        <v>2125</v>
      </c>
      <c r="Y60" s="16" t="s">
        <v>2125</v>
      </c>
      <c r="Z60" s="16" t="s">
        <v>2145</v>
      </c>
      <c r="AA60" s="16" t="s">
        <v>2137</v>
      </c>
      <c r="AB60" s="18" t="s">
        <v>2127</v>
      </c>
    </row>
    <row r="61" spans="1:28" x14ac:dyDescent="0.2">
      <c r="A61" s="12">
        <v>16001980</v>
      </c>
      <c r="B61" s="13" t="s">
        <v>2138</v>
      </c>
      <c r="C61" s="13" t="s">
        <v>4929</v>
      </c>
      <c r="D61" s="13" t="s">
        <v>553</v>
      </c>
      <c r="E61" s="13" t="s">
        <v>317</v>
      </c>
      <c r="F61" s="13" t="s">
        <v>357</v>
      </c>
      <c r="G61" s="13" t="s">
        <v>357</v>
      </c>
      <c r="H61" s="13" t="s">
        <v>720</v>
      </c>
      <c r="I61" s="13" t="s">
        <v>317</v>
      </c>
      <c r="J61" s="13" t="s">
        <v>322</v>
      </c>
      <c r="K61" s="13" t="s">
        <v>6770</v>
      </c>
      <c r="L61" s="13" t="s">
        <v>6782</v>
      </c>
      <c r="M61" s="14">
        <v>43103.69425925926</v>
      </c>
      <c r="N61" s="14">
        <v>43103.69425925926</v>
      </c>
      <c r="O61" s="14">
        <v>43111.702708333331</v>
      </c>
      <c r="P61" s="13" t="s">
        <v>2124</v>
      </c>
      <c r="Q61" s="13" t="s">
        <v>2143</v>
      </c>
      <c r="R61" s="13" t="s">
        <v>6772</v>
      </c>
      <c r="S61" s="13" t="s">
        <v>2125</v>
      </c>
      <c r="T61" s="13" t="s">
        <v>2126</v>
      </c>
      <c r="U61" s="13" t="s">
        <v>2127</v>
      </c>
      <c r="V61" s="13">
        <v>0</v>
      </c>
      <c r="W61" s="13" t="s">
        <v>2127</v>
      </c>
      <c r="X61" s="13" t="s">
        <v>2125</v>
      </c>
      <c r="Y61" s="13" t="s">
        <v>2125</v>
      </c>
      <c r="Z61" s="13" t="s">
        <v>2145</v>
      </c>
      <c r="AA61" s="13" t="s">
        <v>2137</v>
      </c>
      <c r="AB61" s="19" t="s">
        <v>2127</v>
      </c>
    </row>
    <row r="62" spans="1:28" x14ac:dyDescent="0.2">
      <c r="A62" s="15">
        <v>16015688</v>
      </c>
      <c r="B62" s="16" t="s">
        <v>2138</v>
      </c>
      <c r="C62" s="16" t="s">
        <v>2619</v>
      </c>
      <c r="D62" s="16" t="s">
        <v>553</v>
      </c>
      <c r="E62" s="16" t="s">
        <v>317</v>
      </c>
      <c r="F62" s="16" t="s">
        <v>357</v>
      </c>
      <c r="G62" s="16" t="s">
        <v>357</v>
      </c>
      <c r="H62" s="16" t="s">
        <v>377</v>
      </c>
      <c r="I62" s="16" t="s">
        <v>317</v>
      </c>
      <c r="J62" s="16" t="s">
        <v>322</v>
      </c>
      <c r="K62" s="16" t="s">
        <v>7688</v>
      </c>
      <c r="L62" s="16" t="s">
        <v>7689</v>
      </c>
      <c r="M62" s="17">
        <v>43105.422372685185</v>
      </c>
      <c r="N62" s="17">
        <v>43105.422372685185</v>
      </c>
      <c r="O62" s="17">
        <v>43119.631041666667</v>
      </c>
      <c r="P62" s="16" t="s">
        <v>2124</v>
      </c>
      <c r="Q62" s="16" t="s">
        <v>2143</v>
      </c>
      <c r="R62" s="16" t="s">
        <v>7690</v>
      </c>
      <c r="S62" s="16" t="s">
        <v>2125</v>
      </c>
      <c r="T62" s="16" t="s">
        <v>2126</v>
      </c>
      <c r="U62" s="16" t="s">
        <v>2127</v>
      </c>
      <c r="V62" s="16">
        <v>0</v>
      </c>
      <c r="W62" s="16" t="s">
        <v>2127</v>
      </c>
      <c r="X62" s="16" t="s">
        <v>2125</v>
      </c>
      <c r="Y62" s="16" t="s">
        <v>2125</v>
      </c>
      <c r="Z62" s="16" t="s">
        <v>2145</v>
      </c>
      <c r="AA62" s="16" t="s">
        <v>2137</v>
      </c>
      <c r="AB62" s="18" t="s">
        <v>2129</v>
      </c>
    </row>
    <row r="63" spans="1:28" x14ac:dyDescent="0.2">
      <c r="A63" s="12">
        <v>16015781</v>
      </c>
      <c r="B63" s="13" t="s">
        <v>2138</v>
      </c>
      <c r="C63" s="13" t="s">
        <v>6190</v>
      </c>
      <c r="D63" s="13" t="s">
        <v>553</v>
      </c>
      <c r="E63" s="13" t="s">
        <v>317</v>
      </c>
      <c r="F63" s="13" t="s">
        <v>357</v>
      </c>
      <c r="G63" s="13" t="s">
        <v>357</v>
      </c>
      <c r="H63" s="13" t="s">
        <v>2140</v>
      </c>
      <c r="I63" s="13" t="s">
        <v>317</v>
      </c>
      <c r="J63" s="13" t="s">
        <v>322</v>
      </c>
      <c r="K63" s="13" t="s">
        <v>7706</v>
      </c>
      <c r="L63" s="13" t="s">
        <v>2592</v>
      </c>
      <c r="M63" s="14">
        <v>43105.425833333335</v>
      </c>
      <c r="N63" s="14">
        <v>43105.425833333335</v>
      </c>
      <c r="O63" s="14">
        <v>43116.594097222223</v>
      </c>
      <c r="P63" s="13" t="s">
        <v>2124</v>
      </c>
      <c r="Q63" s="13" t="s">
        <v>2143</v>
      </c>
      <c r="R63" s="13" t="s">
        <v>7707</v>
      </c>
      <c r="S63" s="13" t="s">
        <v>2125</v>
      </c>
      <c r="T63" s="13" t="s">
        <v>2126</v>
      </c>
      <c r="U63" s="13" t="s">
        <v>2127</v>
      </c>
      <c r="V63" s="13">
        <v>0</v>
      </c>
      <c r="W63" s="13" t="s">
        <v>2127</v>
      </c>
      <c r="X63" s="13" t="s">
        <v>2125</v>
      </c>
      <c r="Y63" s="13" t="s">
        <v>2125</v>
      </c>
      <c r="Z63" s="13" t="s">
        <v>2145</v>
      </c>
      <c r="AA63" s="13" t="s">
        <v>2137</v>
      </c>
      <c r="AB63" s="19" t="s">
        <v>2129</v>
      </c>
    </row>
    <row r="64" spans="1:28" x14ac:dyDescent="0.2">
      <c r="A64" s="15">
        <v>15718445</v>
      </c>
      <c r="B64" s="16" t="s">
        <v>2138</v>
      </c>
      <c r="C64" s="16" t="s">
        <v>2552</v>
      </c>
      <c r="D64" s="16" t="s">
        <v>885</v>
      </c>
      <c r="E64" s="16" t="s">
        <v>317</v>
      </c>
      <c r="F64" s="16" t="s">
        <v>357</v>
      </c>
      <c r="G64" s="16" t="s">
        <v>357</v>
      </c>
      <c r="H64" s="16" t="s">
        <v>2140</v>
      </c>
      <c r="I64" s="16" t="s">
        <v>317</v>
      </c>
      <c r="J64" s="16" t="s">
        <v>322</v>
      </c>
      <c r="K64" s="16" t="s">
        <v>2583</v>
      </c>
      <c r="L64" s="16" t="s">
        <v>7745</v>
      </c>
      <c r="M64" s="17">
        <v>43062.673182870371</v>
      </c>
      <c r="N64" s="17">
        <v>43062.673182870371</v>
      </c>
      <c r="O64" s="17">
        <v>43105.653055555558</v>
      </c>
      <c r="P64" s="16" t="s">
        <v>2124</v>
      </c>
      <c r="Q64" s="16" t="s">
        <v>2143</v>
      </c>
      <c r="R64" s="16" t="s">
        <v>7746</v>
      </c>
      <c r="S64" s="16" t="s">
        <v>2125</v>
      </c>
      <c r="T64" s="16" t="s">
        <v>2126</v>
      </c>
      <c r="U64" s="16" t="s">
        <v>2127</v>
      </c>
      <c r="V64" s="16">
        <v>0</v>
      </c>
      <c r="W64" s="16" t="s">
        <v>2127</v>
      </c>
      <c r="X64" s="16" t="s">
        <v>2125</v>
      </c>
      <c r="Y64" s="16" t="s">
        <v>2125</v>
      </c>
      <c r="Z64" s="16" t="s">
        <v>2145</v>
      </c>
      <c r="AA64" s="16" t="s">
        <v>2137</v>
      </c>
      <c r="AB64" s="18" t="s">
        <v>2127</v>
      </c>
    </row>
    <row r="65" spans="1:28" x14ac:dyDescent="0.2">
      <c r="A65" s="12">
        <v>15718504</v>
      </c>
      <c r="B65" s="13" t="s">
        <v>2138</v>
      </c>
      <c r="C65" s="13" t="s">
        <v>2552</v>
      </c>
      <c r="D65" s="13" t="s">
        <v>885</v>
      </c>
      <c r="E65" s="13" t="s">
        <v>317</v>
      </c>
      <c r="F65" s="13" t="s">
        <v>357</v>
      </c>
      <c r="G65" s="13" t="s">
        <v>357</v>
      </c>
      <c r="H65" s="13" t="s">
        <v>2140</v>
      </c>
      <c r="I65" s="13" t="s">
        <v>317</v>
      </c>
      <c r="J65" s="13" t="s">
        <v>322</v>
      </c>
      <c r="K65" s="13" t="s">
        <v>2583</v>
      </c>
      <c r="L65" s="13" t="s">
        <v>7747</v>
      </c>
      <c r="M65" s="14">
        <v>43062.675520833334</v>
      </c>
      <c r="N65" s="14">
        <v>43062.675520833334</v>
      </c>
      <c r="O65" s="14">
        <v>43105.652546296296</v>
      </c>
      <c r="P65" s="13" t="s">
        <v>2124</v>
      </c>
      <c r="Q65" s="13" t="s">
        <v>2143</v>
      </c>
      <c r="R65" s="13" t="s">
        <v>7746</v>
      </c>
      <c r="S65" s="13" t="s">
        <v>2125</v>
      </c>
      <c r="T65" s="13" t="s">
        <v>2126</v>
      </c>
      <c r="U65" s="13" t="s">
        <v>2127</v>
      </c>
      <c r="V65" s="13">
        <v>0</v>
      </c>
      <c r="W65" s="13" t="s">
        <v>2127</v>
      </c>
      <c r="X65" s="13" t="s">
        <v>2125</v>
      </c>
      <c r="Y65" s="13" t="s">
        <v>2125</v>
      </c>
      <c r="Z65" s="13" t="s">
        <v>2145</v>
      </c>
      <c r="AA65" s="13" t="s">
        <v>2137</v>
      </c>
      <c r="AB65" s="19" t="s">
        <v>2127</v>
      </c>
    </row>
    <row r="66" spans="1:28" x14ac:dyDescent="0.2">
      <c r="A66" s="15">
        <v>16026200</v>
      </c>
      <c r="B66" s="16" t="s">
        <v>2138</v>
      </c>
      <c r="C66" s="16" t="s">
        <v>3240</v>
      </c>
      <c r="D66" s="16" t="s">
        <v>553</v>
      </c>
      <c r="E66" s="16" t="s">
        <v>317</v>
      </c>
      <c r="F66" s="16" t="s">
        <v>357</v>
      </c>
      <c r="G66" s="16" t="s">
        <v>357</v>
      </c>
      <c r="H66" s="16" t="s">
        <v>720</v>
      </c>
      <c r="I66" s="16" t="s">
        <v>317</v>
      </c>
      <c r="J66" s="16" t="s">
        <v>322</v>
      </c>
      <c r="K66" s="16" t="s">
        <v>8199</v>
      </c>
      <c r="L66" s="16" t="s">
        <v>2592</v>
      </c>
      <c r="M66" s="17">
        <v>43108.394976851851</v>
      </c>
      <c r="N66" s="17">
        <v>43108.394976851851</v>
      </c>
      <c r="O66" s="17">
        <v>43115.490844907406</v>
      </c>
      <c r="P66" s="16" t="s">
        <v>2124</v>
      </c>
      <c r="Q66" s="16" t="s">
        <v>2143</v>
      </c>
      <c r="R66" s="16" t="s">
        <v>8200</v>
      </c>
      <c r="S66" s="16" t="s">
        <v>2125</v>
      </c>
      <c r="T66" s="16" t="s">
        <v>2126</v>
      </c>
      <c r="U66" s="16" t="s">
        <v>2127</v>
      </c>
      <c r="V66" s="16">
        <v>0</v>
      </c>
      <c r="W66" s="16" t="s">
        <v>2127</v>
      </c>
      <c r="X66" s="16" t="s">
        <v>2125</v>
      </c>
      <c r="Y66" s="16" t="s">
        <v>2125</v>
      </c>
      <c r="Z66" s="16" t="s">
        <v>2145</v>
      </c>
      <c r="AA66" s="16" t="s">
        <v>2137</v>
      </c>
      <c r="AB66" s="18" t="s">
        <v>2127</v>
      </c>
    </row>
    <row r="67" spans="1:28" x14ac:dyDescent="0.2">
      <c r="A67" s="12">
        <v>16026538</v>
      </c>
      <c r="B67" s="13" t="s">
        <v>2138</v>
      </c>
      <c r="C67" s="13" t="s">
        <v>2452</v>
      </c>
      <c r="D67" s="13" t="s">
        <v>553</v>
      </c>
      <c r="E67" s="13" t="s">
        <v>317</v>
      </c>
      <c r="F67" s="13" t="s">
        <v>357</v>
      </c>
      <c r="G67" s="13" t="s">
        <v>357</v>
      </c>
      <c r="H67" s="13" t="s">
        <v>2227</v>
      </c>
      <c r="I67" s="13" t="s">
        <v>317</v>
      </c>
      <c r="J67" s="13" t="s">
        <v>322</v>
      </c>
      <c r="K67" s="13" t="s">
        <v>5100</v>
      </c>
      <c r="L67" s="13" t="s">
        <v>8232</v>
      </c>
      <c r="M67" s="14">
        <v>43108.40519675926</v>
      </c>
      <c r="N67" s="14">
        <v>43108.40519675926</v>
      </c>
      <c r="O67" s="14">
        <v>43115.656180555554</v>
      </c>
      <c r="P67" s="13" t="s">
        <v>2124</v>
      </c>
      <c r="Q67" s="13" t="s">
        <v>2143</v>
      </c>
      <c r="R67" s="13" t="s">
        <v>8233</v>
      </c>
      <c r="S67" s="13" t="s">
        <v>2125</v>
      </c>
      <c r="T67" s="13" t="s">
        <v>2126</v>
      </c>
      <c r="U67" s="13" t="s">
        <v>2127</v>
      </c>
      <c r="V67" s="13">
        <v>0</v>
      </c>
      <c r="W67" s="13" t="s">
        <v>2127</v>
      </c>
      <c r="X67" s="13" t="s">
        <v>2125</v>
      </c>
      <c r="Y67" s="13" t="s">
        <v>2125</v>
      </c>
      <c r="Z67" s="13" t="s">
        <v>2145</v>
      </c>
      <c r="AA67" s="13" t="s">
        <v>2137</v>
      </c>
      <c r="AB67" s="19" t="s">
        <v>2127</v>
      </c>
    </row>
    <row r="68" spans="1:28" x14ac:dyDescent="0.2">
      <c r="A68" s="15">
        <v>16026551</v>
      </c>
      <c r="B68" s="16" t="s">
        <v>2138</v>
      </c>
      <c r="C68" s="16" t="s">
        <v>2452</v>
      </c>
      <c r="D68" s="16" t="s">
        <v>553</v>
      </c>
      <c r="E68" s="16" t="s">
        <v>317</v>
      </c>
      <c r="F68" s="16" t="s">
        <v>357</v>
      </c>
      <c r="G68" s="16" t="s">
        <v>357</v>
      </c>
      <c r="H68" s="16" t="s">
        <v>2227</v>
      </c>
      <c r="I68" s="16" t="s">
        <v>317</v>
      </c>
      <c r="J68" s="16" t="s">
        <v>322</v>
      </c>
      <c r="K68" s="16" t="s">
        <v>5100</v>
      </c>
      <c r="L68" s="16" t="s">
        <v>8238</v>
      </c>
      <c r="M68" s="17">
        <v>43108.405740740738</v>
      </c>
      <c r="N68" s="17">
        <v>43108.405740740738</v>
      </c>
      <c r="O68" s="17">
        <v>43115.655347222222</v>
      </c>
      <c r="P68" s="16" t="s">
        <v>2124</v>
      </c>
      <c r="Q68" s="16" t="s">
        <v>2143</v>
      </c>
      <c r="R68" s="16" t="s">
        <v>8239</v>
      </c>
      <c r="S68" s="16" t="s">
        <v>2125</v>
      </c>
      <c r="T68" s="16" t="s">
        <v>2126</v>
      </c>
      <c r="U68" s="16" t="s">
        <v>2127</v>
      </c>
      <c r="V68" s="16">
        <v>0</v>
      </c>
      <c r="W68" s="16" t="s">
        <v>2127</v>
      </c>
      <c r="X68" s="16" t="s">
        <v>2125</v>
      </c>
      <c r="Y68" s="16" t="s">
        <v>2125</v>
      </c>
      <c r="Z68" s="16" t="s">
        <v>2145</v>
      </c>
      <c r="AA68" s="16" t="s">
        <v>2137</v>
      </c>
      <c r="AB68" s="18" t="s">
        <v>2127</v>
      </c>
    </row>
    <row r="69" spans="1:28" x14ac:dyDescent="0.2">
      <c r="A69" s="12">
        <v>16064839</v>
      </c>
      <c r="B69" s="13" t="s">
        <v>2138</v>
      </c>
      <c r="C69" s="13" t="s">
        <v>2993</v>
      </c>
      <c r="D69" s="13" t="s">
        <v>553</v>
      </c>
      <c r="E69" s="13" t="s">
        <v>317</v>
      </c>
      <c r="F69" s="13" t="s">
        <v>357</v>
      </c>
      <c r="G69" s="13" t="s">
        <v>357</v>
      </c>
      <c r="H69" s="13" t="s">
        <v>2917</v>
      </c>
      <c r="I69" s="13" t="s">
        <v>317</v>
      </c>
      <c r="J69" s="13" t="s">
        <v>322</v>
      </c>
      <c r="K69" s="13" t="s">
        <v>4415</v>
      </c>
      <c r="L69" s="13" t="s">
        <v>10472</v>
      </c>
      <c r="M69" s="14">
        <v>43112.44190972222</v>
      </c>
      <c r="N69" s="14">
        <v>43112.44190972222</v>
      </c>
      <c r="O69" s="14">
        <v>43119.634976851848</v>
      </c>
      <c r="P69" s="13" t="s">
        <v>2124</v>
      </c>
      <c r="Q69" s="13" t="s">
        <v>2143</v>
      </c>
      <c r="R69" s="13" t="s">
        <v>10473</v>
      </c>
      <c r="S69" s="13" t="s">
        <v>2125</v>
      </c>
      <c r="T69" s="13" t="s">
        <v>2126</v>
      </c>
      <c r="U69" s="13" t="s">
        <v>2127</v>
      </c>
      <c r="V69" s="13">
        <v>0</v>
      </c>
      <c r="W69" s="13" t="s">
        <v>2127</v>
      </c>
      <c r="X69" s="13" t="s">
        <v>2125</v>
      </c>
      <c r="Y69" s="13" t="s">
        <v>2125</v>
      </c>
      <c r="Z69" s="13" t="s">
        <v>2145</v>
      </c>
      <c r="AA69" s="13" t="s">
        <v>2137</v>
      </c>
      <c r="AB69" s="19" t="s">
        <v>2127</v>
      </c>
    </row>
    <row r="70" spans="1:28" x14ac:dyDescent="0.2">
      <c r="A70" s="15">
        <v>16064875</v>
      </c>
      <c r="B70" s="16" t="s">
        <v>2138</v>
      </c>
      <c r="C70" s="16" t="s">
        <v>2993</v>
      </c>
      <c r="D70" s="16" t="s">
        <v>553</v>
      </c>
      <c r="E70" s="16" t="s">
        <v>317</v>
      </c>
      <c r="F70" s="16" t="s">
        <v>357</v>
      </c>
      <c r="G70" s="16" t="s">
        <v>357</v>
      </c>
      <c r="H70" s="16" t="s">
        <v>2917</v>
      </c>
      <c r="I70" s="16" t="s">
        <v>317</v>
      </c>
      <c r="J70" s="16" t="s">
        <v>322</v>
      </c>
      <c r="K70" s="16" t="s">
        <v>4415</v>
      </c>
      <c r="L70" s="16" t="s">
        <v>10474</v>
      </c>
      <c r="M70" s="17">
        <v>43112.444004629629</v>
      </c>
      <c r="N70" s="17">
        <v>43112.444004629629</v>
      </c>
      <c r="O70" s="17">
        <v>43119.633553240739</v>
      </c>
      <c r="P70" s="16" t="s">
        <v>2124</v>
      </c>
      <c r="Q70" s="16" t="s">
        <v>2143</v>
      </c>
      <c r="R70" s="16" t="s">
        <v>10475</v>
      </c>
      <c r="S70" s="16" t="s">
        <v>2125</v>
      </c>
      <c r="T70" s="16" t="s">
        <v>2126</v>
      </c>
      <c r="U70" s="16" t="s">
        <v>2127</v>
      </c>
      <c r="V70" s="16">
        <v>0</v>
      </c>
      <c r="W70" s="16" t="s">
        <v>2127</v>
      </c>
      <c r="X70" s="16" t="s">
        <v>2125</v>
      </c>
      <c r="Y70" s="16" t="s">
        <v>2125</v>
      </c>
      <c r="Z70" s="16" t="s">
        <v>2145</v>
      </c>
      <c r="AA70" s="16" t="s">
        <v>2137</v>
      </c>
      <c r="AB70" s="18" t="s">
        <v>2127</v>
      </c>
    </row>
    <row r="71" spans="1:28" x14ac:dyDescent="0.2">
      <c r="A71" s="12">
        <v>16074110</v>
      </c>
      <c r="B71" s="13" t="s">
        <v>2138</v>
      </c>
      <c r="C71" s="13" t="s">
        <v>2993</v>
      </c>
      <c r="D71" s="13" t="s">
        <v>553</v>
      </c>
      <c r="E71" s="13" t="s">
        <v>317</v>
      </c>
      <c r="F71" s="13" t="s">
        <v>357</v>
      </c>
      <c r="G71" s="13" t="s">
        <v>357</v>
      </c>
      <c r="H71" s="13" t="s">
        <v>2917</v>
      </c>
      <c r="I71" s="13" t="s">
        <v>317</v>
      </c>
      <c r="J71" s="13" t="s">
        <v>430</v>
      </c>
      <c r="K71" s="13" t="s">
        <v>4415</v>
      </c>
      <c r="L71" s="13" t="s">
        <v>10975</v>
      </c>
      <c r="M71" s="14">
        <v>43115.420543981483</v>
      </c>
      <c r="N71" s="14">
        <v>43115.420543981483</v>
      </c>
      <c r="O71" s="14">
        <v>43122.455763888887</v>
      </c>
      <c r="P71" s="13" t="s">
        <v>2124</v>
      </c>
      <c r="Q71" s="13" t="s">
        <v>2143</v>
      </c>
      <c r="R71" s="13" t="s">
        <v>10976</v>
      </c>
      <c r="S71" s="13" t="s">
        <v>2125</v>
      </c>
      <c r="T71" s="13" t="s">
        <v>2126</v>
      </c>
      <c r="U71" s="13" t="s">
        <v>2127</v>
      </c>
      <c r="V71" s="13">
        <v>0</v>
      </c>
      <c r="W71" s="13" t="s">
        <v>2127</v>
      </c>
      <c r="X71" s="13" t="s">
        <v>2125</v>
      </c>
      <c r="Y71" s="13" t="s">
        <v>2125</v>
      </c>
      <c r="Z71" s="13" t="s">
        <v>2145</v>
      </c>
      <c r="AA71" s="13" t="s">
        <v>2137</v>
      </c>
      <c r="AB71" s="19" t="s">
        <v>2127</v>
      </c>
    </row>
    <row r="72" spans="1:28" x14ac:dyDescent="0.2">
      <c r="A72" s="15">
        <v>16074258</v>
      </c>
      <c r="B72" s="16" t="s">
        <v>2138</v>
      </c>
      <c r="C72" s="16" t="s">
        <v>3550</v>
      </c>
      <c r="D72" s="16" t="s">
        <v>553</v>
      </c>
      <c r="E72" s="16" t="s">
        <v>317</v>
      </c>
      <c r="F72" s="16" t="s">
        <v>357</v>
      </c>
      <c r="G72" s="16" t="s">
        <v>357</v>
      </c>
      <c r="H72" s="16" t="s">
        <v>377</v>
      </c>
      <c r="I72" s="16" t="s">
        <v>317</v>
      </c>
      <c r="J72" s="16" t="s">
        <v>430</v>
      </c>
      <c r="K72" s="16" t="s">
        <v>5406</v>
      </c>
      <c r="L72" s="16" t="s">
        <v>10981</v>
      </c>
      <c r="M72" s="17">
        <v>43115.426770833335</v>
      </c>
      <c r="N72" s="17">
        <v>43115.426770833335</v>
      </c>
      <c r="O72" s="17">
        <v>43125.43072916667</v>
      </c>
      <c r="P72" s="16" t="s">
        <v>2124</v>
      </c>
      <c r="Q72" s="16" t="s">
        <v>2143</v>
      </c>
      <c r="R72" s="16" t="s">
        <v>10982</v>
      </c>
      <c r="S72" s="16" t="s">
        <v>2125</v>
      </c>
      <c r="T72" s="16" t="s">
        <v>2126</v>
      </c>
      <c r="U72" s="16" t="s">
        <v>2127</v>
      </c>
      <c r="V72" s="16">
        <v>0</v>
      </c>
      <c r="W72" s="16" t="s">
        <v>2127</v>
      </c>
      <c r="X72" s="16" t="s">
        <v>2125</v>
      </c>
      <c r="Y72" s="16" t="s">
        <v>2125</v>
      </c>
      <c r="Z72" s="16" t="s">
        <v>2145</v>
      </c>
      <c r="AA72" s="16" t="s">
        <v>2137</v>
      </c>
      <c r="AB72" s="18" t="s">
        <v>2129</v>
      </c>
    </row>
    <row r="73" spans="1:28" x14ac:dyDescent="0.2">
      <c r="A73" s="12">
        <v>16074344</v>
      </c>
      <c r="B73" s="13" t="s">
        <v>2138</v>
      </c>
      <c r="C73" s="13" t="s">
        <v>3550</v>
      </c>
      <c r="D73" s="13" t="s">
        <v>553</v>
      </c>
      <c r="E73" s="13" t="s">
        <v>317</v>
      </c>
      <c r="F73" s="13" t="s">
        <v>357</v>
      </c>
      <c r="G73" s="13" t="s">
        <v>357</v>
      </c>
      <c r="H73" s="13" t="s">
        <v>377</v>
      </c>
      <c r="I73" s="13" t="s">
        <v>317</v>
      </c>
      <c r="J73" s="13" t="s">
        <v>430</v>
      </c>
      <c r="K73" s="13" t="s">
        <v>5406</v>
      </c>
      <c r="L73" s="13" t="s">
        <v>10990</v>
      </c>
      <c r="M73" s="14">
        <v>43115.429780092592</v>
      </c>
      <c r="N73" s="14">
        <v>43115.429780092592</v>
      </c>
      <c r="O73" s="14">
        <v>43125.439618055556</v>
      </c>
      <c r="P73" s="13" t="s">
        <v>2124</v>
      </c>
      <c r="Q73" s="13" t="s">
        <v>2143</v>
      </c>
      <c r="R73" s="13" t="s">
        <v>10991</v>
      </c>
      <c r="S73" s="13" t="s">
        <v>2125</v>
      </c>
      <c r="T73" s="13" t="s">
        <v>2126</v>
      </c>
      <c r="U73" s="13" t="s">
        <v>2127</v>
      </c>
      <c r="V73" s="13">
        <v>0</v>
      </c>
      <c r="W73" s="13" t="s">
        <v>2127</v>
      </c>
      <c r="X73" s="13" t="s">
        <v>2125</v>
      </c>
      <c r="Y73" s="13" t="s">
        <v>2125</v>
      </c>
      <c r="Z73" s="13" t="s">
        <v>2145</v>
      </c>
      <c r="AA73" s="13" t="s">
        <v>2137</v>
      </c>
      <c r="AB73" s="19" t="s">
        <v>2129</v>
      </c>
    </row>
    <row r="74" spans="1:28" x14ac:dyDescent="0.2">
      <c r="A74" s="15">
        <v>16089342</v>
      </c>
      <c r="B74" s="16" t="s">
        <v>2138</v>
      </c>
      <c r="C74" s="16" t="s">
        <v>3143</v>
      </c>
      <c r="D74" s="16" t="s">
        <v>553</v>
      </c>
      <c r="E74" s="16" t="s">
        <v>317</v>
      </c>
      <c r="F74" s="16" t="s">
        <v>357</v>
      </c>
      <c r="G74" s="16" t="s">
        <v>357</v>
      </c>
      <c r="H74" s="16" t="s">
        <v>377</v>
      </c>
      <c r="I74" s="16" t="s">
        <v>317</v>
      </c>
      <c r="J74" s="16" t="s">
        <v>322</v>
      </c>
      <c r="K74" s="16" t="s">
        <v>11841</v>
      </c>
      <c r="L74" s="16" t="s">
        <v>11842</v>
      </c>
      <c r="M74" s="17">
        <v>43116.681180555555</v>
      </c>
      <c r="N74" s="17">
        <v>43116.681180555555</v>
      </c>
      <c r="O74" s="17">
        <v>43126.649247685185</v>
      </c>
      <c r="P74" s="16" t="s">
        <v>2124</v>
      </c>
      <c r="Q74" s="16" t="s">
        <v>2143</v>
      </c>
      <c r="R74" s="16" t="s">
        <v>11843</v>
      </c>
      <c r="S74" s="16" t="s">
        <v>2125</v>
      </c>
      <c r="T74" s="16" t="s">
        <v>2126</v>
      </c>
      <c r="U74" s="16" t="s">
        <v>2127</v>
      </c>
      <c r="V74" s="16">
        <v>0</v>
      </c>
      <c r="W74" s="16" t="s">
        <v>2127</v>
      </c>
      <c r="X74" s="16" t="s">
        <v>2125</v>
      </c>
      <c r="Y74" s="16" t="s">
        <v>2125</v>
      </c>
      <c r="Z74" s="16" t="s">
        <v>2145</v>
      </c>
      <c r="AA74" s="16" t="s">
        <v>2137</v>
      </c>
      <c r="AB74" s="18" t="s">
        <v>3108</v>
      </c>
    </row>
    <row r="75" spans="1:28" x14ac:dyDescent="0.2">
      <c r="A75" s="12">
        <v>16089699</v>
      </c>
      <c r="B75" s="13" t="s">
        <v>2138</v>
      </c>
      <c r="C75" s="13" t="s">
        <v>3143</v>
      </c>
      <c r="D75" s="13" t="s">
        <v>553</v>
      </c>
      <c r="E75" s="13" t="s">
        <v>317</v>
      </c>
      <c r="F75" s="13" t="s">
        <v>357</v>
      </c>
      <c r="G75" s="13" t="s">
        <v>357</v>
      </c>
      <c r="H75" s="13" t="s">
        <v>377</v>
      </c>
      <c r="I75" s="13" t="s">
        <v>317</v>
      </c>
      <c r="J75" s="13" t="s">
        <v>322</v>
      </c>
      <c r="K75" s="13" t="s">
        <v>11841</v>
      </c>
      <c r="L75" s="13" t="s">
        <v>11860</v>
      </c>
      <c r="M75" s="14">
        <v>43116.694386574076</v>
      </c>
      <c r="N75" s="14">
        <v>43116.694386574076</v>
      </c>
      <c r="O75" s="14">
        <v>43126.636076388888</v>
      </c>
      <c r="P75" s="13" t="s">
        <v>2124</v>
      </c>
      <c r="Q75" s="13" t="s">
        <v>2143</v>
      </c>
      <c r="R75" s="13" t="s">
        <v>11861</v>
      </c>
      <c r="S75" s="13" t="s">
        <v>2125</v>
      </c>
      <c r="T75" s="13" t="s">
        <v>2126</v>
      </c>
      <c r="U75" s="13" t="s">
        <v>2127</v>
      </c>
      <c r="V75" s="13">
        <v>0</v>
      </c>
      <c r="W75" s="13" t="s">
        <v>2127</v>
      </c>
      <c r="X75" s="13" t="s">
        <v>2125</v>
      </c>
      <c r="Y75" s="13" t="s">
        <v>2125</v>
      </c>
      <c r="Z75" s="13" t="s">
        <v>2145</v>
      </c>
      <c r="AA75" s="13" t="s">
        <v>2137</v>
      </c>
      <c r="AB75" s="19" t="s">
        <v>3108</v>
      </c>
    </row>
    <row r="76" spans="1:28" x14ac:dyDescent="0.2">
      <c r="A76" s="15">
        <v>16089761</v>
      </c>
      <c r="B76" s="16" t="s">
        <v>2138</v>
      </c>
      <c r="C76" s="16" t="s">
        <v>2590</v>
      </c>
      <c r="D76" s="16" t="s">
        <v>553</v>
      </c>
      <c r="E76" s="16" t="s">
        <v>317</v>
      </c>
      <c r="F76" s="16" t="s">
        <v>357</v>
      </c>
      <c r="G76" s="16" t="s">
        <v>357</v>
      </c>
      <c r="H76" s="16" t="s">
        <v>377</v>
      </c>
      <c r="I76" s="16" t="s">
        <v>317</v>
      </c>
      <c r="J76" s="16" t="s">
        <v>322</v>
      </c>
      <c r="K76" s="16" t="s">
        <v>6210</v>
      </c>
      <c r="L76" s="16" t="s">
        <v>11864</v>
      </c>
      <c r="M76" s="17">
        <v>43116.697453703702</v>
      </c>
      <c r="N76" s="17">
        <v>43116.697453703702</v>
      </c>
      <c r="O76" s="17">
        <v>43126.651099537034</v>
      </c>
      <c r="P76" s="16" t="s">
        <v>2124</v>
      </c>
      <c r="Q76" s="16" t="s">
        <v>2143</v>
      </c>
      <c r="R76" s="16" t="s">
        <v>11865</v>
      </c>
      <c r="S76" s="16" t="s">
        <v>2125</v>
      </c>
      <c r="T76" s="16" t="s">
        <v>2126</v>
      </c>
      <c r="U76" s="16" t="s">
        <v>2127</v>
      </c>
      <c r="V76" s="16">
        <v>0</v>
      </c>
      <c r="W76" s="16" t="s">
        <v>2127</v>
      </c>
      <c r="X76" s="16" t="s">
        <v>2125</v>
      </c>
      <c r="Y76" s="16" t="s">
        <v>2125</v>
      </c>
      <c r="Z76" s="16" t="s">
        <v>2145</v>
      </c>
      <c r="AA76" s="16" t="s">
        <v>2137</v>
      </c>
      <c r="AB76" s="18" t="s">
        <v>2129</v>
      </c>
    </row>
    <row r="77" spans="1:28" x14ac:dyDescent="0.2">
      <c r="A77" s="12">
        <v>16091699</v>
      </c>
      <c r="B77" s="13" t="s">
        <v>2138</v>
      </c>
      <c r="C77" s="13" t="s">
        <v>9533</v>
      </c>
      <c r="D77" s="13" t="s">
        <v>553</v>
      </c>
      <c r="E77" s="13" t="s">
        <v>317</v>
      </c>
      <c r="F77" s="13" t="s">
        <v>357</v>
      </c>
      <c r="G77" s="13" t="s">
        <v>357</v>
      </c>
      <c r="H77" s="13" t="s">
        <v>377</v>
      </c>
      <c r="I77" s="13" t="s">
        <v>317</v>
      </c>
      <c r="J77" s="13" t="s">
        <v>322</v>
      </c>
      <c r="K77" s="13" t="s">
        <v>12034</v>
      </c>
      <c r="L77" s="13" t="s">
        <v>12035</v>
      </c>
      <c r="M77" s="14">
        <v>43117.346956018519</v>
      </c>
      <c r="N77" s="14">
        <v>43117.346956018519</v>
      </c>
      <c r="O77" s="14">
        <v>43130.700983796298</v>
      </c>
      <c r="P77" s="13" t="s">
        <v>2124</v>
      </c>
      <c r="Q77" s="13" t="s">
        <v>2143</v>
      </c>
      <c r="R77" s="13" t="s">
        <v>12036</v>
      </c>
      <c r="S77" s="13" t="s">
        <v>2125</v>
      </c>
      <c r="T77" s="13" t="s">
        <v>2126</v>
      </c>
      <c r="U77" s="13" t="s">
        <v>2127</v>
      </c>
      <c r="V77" s="13">
        <v>0</v>
      </c>
      <c r="W77" s="13" t="s">
        <v>2127</v>
      </c>
      <c r="X77" s="13" t="s">
        <v>2125</v>
      </c>
      <c r="Y77" s="13" t="s">
        <v>2125</v>
      </c>
      <c r="Z77" s="13" t="s">
        <v>2145</v>
      </c>
      <c r="AA77" s="13" t="s">
        <v>2137</v>
      </c>
      <c r="AB77" s="19" t="s">
        <v>2129</v>
      </c>
    </row>
    <row r="78" spans="1:28" x14ac:dyDescent="0.2">
      <c r="A78" s="15">
        <v>16097262</v>
      </c>
      <c r="B78" s="16" t="s">
        <v>2138</v>
      </c>
      <c r="C78" s="16" t="s">
        <v>4017</v>
      </c>
      <c r="D78" s="16" t="s">
        <v>553</v>
      </c>
      <c r="E78" s="16" t="s">
        <v>317</v>
      </c>
      <c r="F78" s="16" t="s">
        <v>357</v>
      </c>
      <c r="G78" s="16" t="s">
        <v>357</v>
      </c>
      <c r="H78" s="16" t="s">
        <v>720</v>
      </c>
      <c r="I78" s="16" t="s">
        <v>317</v>
      </c>
      <c r="J78" s="16" t="s">
        <v>322</v>
      </c>
      <c r="K78" s="16" t="s">
        <v>12354</v>
      </c>
      <c r="L78" s="16" t="s">
        <v>12355</v>
      </c>
      <c r="M78" s="17">
        <v>43117.633518518516</v>
      </c>
      <c r="N78" s="17">
        <v>43117.633518518516</v>
      </c>
      <c r="O78" s="17">
        <v>43126.71025462963</v>
      </c>
      <c r="P78" s="16" t="s">
        <v>2124</v>
      </c>
      <c r="Q78" s="16" t="s">
        <v>2143</v>
      </c>
      <c r="R78" s="16" t="s">
        <v>12356</v>
      </c>
      <c r="S78" s="16" t="s">
        <v>2125</v>
      </c>
      <c r="T78" s="16" t="s">
        <v>2126</v>
      </c>
      <c r="U78" s="16" t="s">
        <v>2127</v>
      </c>
      <c r="V78" s="16">
        <v>0</v>
      </c>
      <c r="W78" s="16" t="s">
        <v>2127</v>
      </c>
      <c r="X78" s="16" t="s">
        <v>2125</v>
      </c>
      <c r="Y78" s="16" t="s">
        <v>2125</v>
      </c>
      <c r="Z78" s="16" t="s">
        <v>2145</v>
      </c>
      <c r="AA78" s="16" t="s">
        <v>2137</v>
      </c>
      <c r="AB78" s="18" t="s">
        <v>2127</v>
      </c>
    </row>
    <row r="79" spans="1:28" x14ac:dyDescent="0.2">
      <c r="A79" s="12">
        <v>16106170</v>
      </c>
      <c r="B79" s="13" t="s">
        <v>2138</v>
      </c>
      <c r="C79" s="13" t="s">
        <v>7283</v>
      </c>
      <c r="D79" s="13" t="s">
        <v>553</v>
      </c>
      <c r="E79" s="13" t="s">
        <v>317</v>
      </c>
      <c r="F79" s="13" t="s">
        <v>357</v>
      </c>
      <c r="G79" s="13" t="s">
        <v>357</v>
      </c>
      <c r="H79" s="13" t="s">
        <v>720</v>
      </c>
      <c r="I79" s="13" t="s">
        <v>317</v>
      </c>
      <c r="J79" s="13" t="s">
        <v>322</v>
      </c>
      <c r="K79" s="13" t="s">
        <v>12809</v>
      </c>
      <c r="L79" s="13" t="s">
        <v>12810</v>
      </c>
      <c r="M79" s="14">
        <v>43118.617118055554</v>
      </c>
      <c r="N79" s="14">
        <v>43118.617118055554</v>
      </c>
      <c r="O79" s="14">
        <v>43129.483726851853</v>
      </c>
      <c r="P79" s="13" t="s">
        <v>2124</v>
      </c>
      <c r="Q79" s="13" t="s">
        <v>2143</v>
      </c>
      <c r="R79" s="13" t="s">
        <v>12811</v>
      </c>
      <c r="S79" s="13" t="s">
        <v>2125</v>
      </c>
      <c r="T79" s="13" t="s">
        <v>2126</v>
      </c>
      <c r="U79" s="13" t="s">
        <v>2127</v>
      </c>
      <c r="V79" s="13">
        <v>0</v>
      </c>
      <c r="W79" s="13" t="s">
        <v>2127</v>
      </c>
      <c r="X79" s="13" t="s">
        <v>2125</v>
      </c>
      <c r="Y79" s="13" t="s">
        <v>2125</v>
      </c>
      <c r="Z79" s="13" t="s">
        <v>2145</v>
      </c>
      <c r="AA79" s="13" t="s">
        <v>2137</v>
      </c>
      <c r="AB79" s="19" t="s">
        <v>2127</v>
      </c>
    </row>
    <row r="80" spans="1:28" x14ac:dyDescent="0.2">
      <c r="A80" s="15">
        <v>16111275</v>
      </c>
      <c r="B80" s="16" t="s">
        <v>2138</v>
      </c>
      <c r="C80" s="16" t="s">
        <v>3858</v>
      </c>
      <c r="D80" s="16" t="s">
        <v>553</v>
      </c>
      <c r="E80" s="16" t="s">
        <v>317</v>
      </c>
      <c r="F80" s="16" t="s">
        <v>357</v>
      </c>
      <c r="G80" s="16" t="s">
        <v>357</v>
      </c>
      <c r="H80" s="16" t="s">
        <v>720</v>
      </c>
      <c r="I80" s="16" t="s">
        <v>317</v>
      </c>
      <c r="J80" s="16" t="s">
        <v>322</v>
      </c>
      <c r="K80" s="16" t="s">
        <v>13048</v>
      </c>
      <c r="L80" s="16" t="s">
        <v>2592</v>
      </c>
      <c r="M80" s="17">
        <v>43119.429571759261</v>
      </c>
      <c r="N80" s="17">
        <v>43119.429571759261</v>
      </c>
      <c r="O80" s="17">
        <v>43126.465011574073</v>
      </c>
      <c r="P80" s="16" t="s">
        <v>2124</v>
      </c>
      <c r="Q80" s="16" t="s">
        <v>2143</v>
      </c>
      <c r="R80" s="16" t="s">
        <v>13049</v>
      </c>
      <c r="S80" s="16" t="s">
        <v>2125</v>
      </c>
      <c r="T80" s="16" t="s">
        <v>2126</v>
      </c>
      <c r="U80" s="16" t="s">
        <v>2127</v>
      </c>
      <c r="V80" s="16">
        <v>0</v>
      </c>
      <c r="W80" s="16" t="s">
        <v>2127</v>
      </c>
      <c r="X80" s="16" t="s">
        <v>2125</v>
      </c>
      <c r="Y80" s="16" t="s">
        <v>2125</v>
      </c>
      <c r="Z80" s="16" t="s">
        <v>2145</v>
      </c>
      <c r="AA80" s="16" t="s">
        <v>2137</v>
      </c>
      <c r="AB80" s="18" t="s">
        <v>2127</v>
      </c>
    </row>
    <row r="81" spans="1:28" x14ac:dyDescent="0.2">
      <c r="A81" s="12">
        <v>16107902</v>
      </c>
      <c r="B81" s="13" t="s">
        <v>2138</v>
      </c>
      <c r="C81" s="13" t="s">
        <v>2456</v>
      </c>
      <c r="D81" s="13" t="s">
        <v>553</v>
      </c>
      <c r="E81" s="13" t="s">
        <v>317</v>
      </c>
      <c r="F81" s="13" t="s">
        <v>357</v>
      </c>
      <c r="G81" s="13" t="s">
        <v>357</v>
      </c>
      <c r="H81" s="13" t="s">
        <v>377</v>
      </c>
      <c r="I81" s="13" t="s">
        <v>317</v>
      </c>
      <c r="J81" s="13" t="s">
        <v>322</v>
      </c>
      <c r="K81" s="13" t="s">
        <v>2457</v>
      </c>
      <c r="L81" s="13" t="s">
        <v>13399</v>
      </c>
      <c r="M81" s="14">
        <v>43118.691111111111</v>
      </c>
      <c r="N81" s="14">
        <v>43118.691111111111</v>
      </c>
      <c r="O81" s="14">
        <v>43129.635254629633</v>
      </c>
      <c r="P81" s="13" t="s">
        <v>2124</v>
      </c>
      <c r="Q81" s="13" t="s">
        <v>2143</v>
      </c>
      <c r="R81" s="13" t="s">
        <v>13400</v>
      </c>
      <c r="S81" s="13" t="s">
        <v>2125</v>
      </c>
      <c r="T81" s="13" t="s">
        <v>2126</v>
      </c>
      <c r="U81" s="13" t="s">
        <v>2127</v>
      </c>
      <c r="V81" s="13">
        <v>0</v>
      </c>
      <c r="W81" s="13" t="s">
        <v>2127</v>
      </c>
      <c r="X81" s="13" t="s">
        <v>2125</v>
      </c>
      <c r="Y81" s="13" t="s">
        <v>2125</v>
      </c>
      <c r="Z81" s="13" t="s">
        <v>2145</v>
      </c>
      <c r="AA81" s="13" t="s">
        <v>2137</v>
      </c>
      <c r="AB81" s="19" t="s">
        <v>2129</v>
      </c>
    </row>
    <row r="82" spans="1:28" x14ac:dyDescent="0.2">
      <c r="A82" s="15">
        <v>16107945</v>
      </c>
      <c r="B82" s="16" t="s">
        <v>2138</v>
      </c>
      <c r="C82" s="16" t="s">
        <v>2456</v>
      </c>
      <c r="D82" s="16" t="s">
        <v>553</v>
      </c>
      <c r="E82" s="16" t="s">
        <v>317</v>
      </c>
      <c r="F82" s="16" t="s">
        <v>357</v>
      </c>
      <c r="G82" s="16" t="s">
        <v>357</v>
      </c>
      <c r="H82" s="16" t="s">
        <v>377</v>
      </c>
      <c r="I82" s="16" t="s">
        <v>317</v>
      </c>
      <c r="J82" s="16" t="s">
        <v>322</v>
      </c>
      <c r="K82" s="16" t="s">
        <v>2457</v>
      </c>
      <c r="L82" s="16" t="s">
        <v>13402</v>
      </c>
      <c r="M82" s="17">
        <v>43118.693344907406</v>
      </c>
      <c r="N82" s="17">
        <v>43118.693344907406</v>
      </c>
      <c r="O82" s="17">
        <v>43126.39472222222</v>
      </c>
      <c r="P82" s="16" t="s">
        <v>2124</v>
      </c>
      <c r="Q82" s="16" t="s">
        <v>2143</v>
      </c>
      <c r="R82" s="16" t="s">
        <v>13403</v>
      </c>
      <c r="S82" s="16" t="s">
        <v>2125</v>
      </c>
      <c r="T82" s="16" t="s">
        <v>2126</v>
      </c>
      <c r="U82" s="16" t="s">
        <v>2127</v>
      </c>
      <c r="V82" s="16">
        <v>0</v>
      </c>
      <c r="W82" s="16" t="s">
        <v>2127</v>
      </c>
      <c r="X82" s="16" t="s">
        <v>2125</v>
      </c>
      <c r="Y82" s="16" t="s">
        <v>2125</v>
      </c>
      <c r="Z82" s="16" t="s">
        <v>2145</v>
      </c>
      <c r="AA82" s="16" t="s">
        <v>2137</v>
      </c>
      <c r="AB82" s="18" t="s">
        <v>2129</v>
      </c>
    </row>
    <row r="83" spans="1:28" x14ac:dyDescent="0.2">
      <c r="A83" s="12">
        <v>16107969</v>
      </c>
      <c r="B83" s="13" t="s">
        <v>2138</v>
      </c>
      <c r="C83" s="13" t="s">
        <v>2456</v>
      </c>
      <c r="D83" s="13" t="s">
        <v>553</v>
      </c>
      <c r="E83" s="13" t="s">
        <v>317</v>
      </c>
      <c r="F83" s="13" t="s">
        <v>357</v>
      </c>
      <c r="G83" s="13" t="s">
        <v>357</v>
      </c>
      <c r="H83" s="13" t="s">
        <v>377</v>
      </c>
      <c r="I83" s="13" t="s">
        <v>317</v>
      </c>
      <c r="J83" s="13" t="s">
        <v>322</v>
      </c>
      <c r="K83" s="13" t="s">
        <v>2457</v>
      </c>
      <c r="L83" s="13" t="s">
        <v>13406</v>
      </c>
      <c r="M83" s="14">
        <v>43118.694108796299</v>
      </c>
      <c r="N83" s="14">
        <v>43118.694108796299</v>
      </c>
      <c r="O83" s="14">
        <v>43126.394212962965</v>
      </c>
      <c r="P83" s="13" t="s">
        <v>2124</v>
      </c>
      <c r="Q83" s="13" t="s">
        <v>2143</v>
      </c>
      <c r="R83" s="13" t="s">
        <v>13403</v>
      </c>
      <c r="S83" s="13" t="s">
        <v>2125</v>
      </c>
      <c r="T83" s="13" t="s">
        <v>2126</v>
      </c>
      <c r="U83" s="13" t="s">
        <v>2127</v>
      </c>
      <c r="V83" s="13">
        <v>0</v>
      </c>
      <c r="W83" s="13" t="s">
        <v>2127</v>
      </c>
      <c r="X83" s="13" t="s">
        <v>2125</v>
      </c>
      <c r="Y83" s="13" t="s">
        <v>2125</v>
      </c>
      <c r="Z83" s="13" t="s">
        <v>2145</v>
      </c>
      <c r="AA83" s="13" t="s">
        <v>2137</v>
      </c>
      <c r="AB83" s="19" t="s">
        <v>2129</v>
      </c>
    </row>
    <row r="84" spans="1:28" x14ac:dyDescent="0.2">
      <c r="A84" s="15">
        <v>16108014</v>
      </c>
      <c r="B84" s="16" t="s">
        <v>2138</v>
      </c>
      <c r="C84" s="16" t="s">
        <v>2456</v>
      </c>
      <c r="D84" s="16" t="s">
        <v>553</v>
      </c>
      <c r="E84" s="16" t="s">
        <v>317</v>
      </c>
      <c r="F84" s="16" t="s">
        <v>357</v>
      </c>
      <c r="G84" s="16" t="s">
        <v>357</v>
      </c>
      <c r="H84" s="16" t="s">
        <v>377</v>
      </c>
      <c r="I84" s="16" t="s">
        <v>317</v>
      </c>
      <c r="J84" s="16" t="s">
        <v>322</v>
      </c>
      <c r="K84" s="16" t="s">
        <v>2457</v>
      </c>
      <c r="L84" s="16" t="s">
        <v>13413</v>
      </c>
      <c r="M84" s="17">
        <v>43118.695706018516</v>
      </c>
      <c r="N84" s="17">
        <v>43118.695706018516</v>
      </c>
      <c r="O84" s="17">
        <v>43126.392835648148</v>
      </c>
      <c r="P84" s="16" t="s">
        <v>2124</v>
      </c>
      <c r="Q84" s="16" t="s">
        <v>2143</v>
      </c>
      <c r="R84" s="16" t="s">
        <v>13414</v>
      </c>
      <c r="S84" s="16" t="s">
        <v>2125</v>
      </c>
      <c r="T84" s="16" t="s">
        <v>2126</v>
      </c>
      <c r="U84" s="16" t="s">
        <v>2127</v>
      </c>
      <c r="V84" s="16">
        <v>0</v>
      </c>
      <c r="W84" s="16" t="s">
        <v>2127</v>
      </c>
      <c r="X84" s="16" t="s">
        <v>2125</v>
      </c>
      <c r="Y84" s="16" t="s">
        <v>2125</v>
      </c>
      <c r="Z84" s="16" t="s">
        <v>2145</v>
      </c>
      <c r="AA84" s="16" t="s">
        <v>2137</v>
      </c>
      <c r="AB84" s="18" t="s">
        <v>2129</v>
      </c>
    </row>
    <row r="85" spans="1:28" x14ac:dyDescent="0.2">
      <c r="A85" s="12">
        <v>16127970</v>
      </c>
      <c r="B85" s="13" t="s">
        <v>2138</v>
      </c>
      <c r="C85" s="13" t="s">
        <v>7283</v>
      </c>
      <c r="D85" s="13" t="s">
        <v>553</v>
      </c>
      <c r="E85" s="13" t="s">
        <v>317</v>
      </c>
      <c r="F85" s="13" t="s">
        <v>357</v>
      </c>
      <c r="G85" s="13" t="s">
        <v>357</v>
      </c>
      <c r="H85" s="13" t="s">
        <v>720</v>
      </c>
      <c r="I85" s="13" t="s">
        <v>317</v>
      </c>
      <c r="J85" s="13" t="s">
        <v>322</v>
      </c>
      <c r="K85" s="13" t="s">
        <v>12809</v>
      </c>
      <c r="L85" s="13" t="s">
        <v>12810</v>
      </c>
      <c r="M85" s="14">
        <v>43122.723275462966</v>
      </c>
      <c r="N85" s="14">
        <v>43122.723275462966</v>
      </c>
      <c r="O85" s="14">
        <v>43130.475219907406</v>
      </c>
      <c r="P85" s="13" t="s">
        <v>2124</v>
      </c>
      <c r="Q85" s="13" t="s">
        <v>2143</v>
      </c>
      <c r="R85" s="13" t="s">
        <v>14575</v>
      </c>
      <c r="S85" s="13" t="s">
        <v>2125</v>
      </c>
      <c r="T85" s="13" t="s">
        <v>2126</v>
      </c>
      <c r="U85" s="13" t="s">
        <v>2127</v>
      </c>
      <c r="V85" s="13">
        <v>0</v>
      </c>
      <c r="W85" s="13" t="s">
        <v>2127</v>
      </c>
      <c r="X85" s="13" t="s">
        <v>2125</v>
      </c>
      <c r="Y85" s="13" t="s">
        <v>2125</v>
      </c>
      <c r="Z85" s="13" t="s">
        <v>2145</v>
      </c>
      <c r="AA85" s="13" t="s">
        <v>2137</v>
      </c>
      <c r="AB85" s="19" t="s">
        <v>2127</v>
      </c>
    </row>
    <row r="86" spans="1:28" x14ac:dyDescent="0.2">
      <c r="A86" s="12">
        <v>15370951</v>
      </c>
      <c r="B86" s="13" t="s">
        <v>2242</v>
      </c>
      <c r="C86" s="13" t="s">
        <v>2243</v>
      </c>
      <c r="D86" s="13" t="s">
        <v>443</v>
      </c>
      <c r="E86" s="13" t="s">
        <v>317</v>
      </c>
      <c r="F86" s="13" t="s">
        <v>382</v>
      </c>
      <c r="G86" s="13" t="s">
        <v>382</v>
      </c>
      <c r="H86" s="13" t="s">
        <v>443</v>
      </c>
      <c r="I86" s="13" t="s">
        <v>317</v>
      </c>
      <c r="J86" s="13" t="s">
        <v>334</v>
      </c>
      <c r="K86" s="13" t="s">
        <v>2244</v>
      </c>
      <c r="L86" s="13" t="s">
        <v>2245</v>
      </c>
      <c r="M86" s="14">
        <v>43013.621018518519</v>
      </c>
      <c r="N86" s="14">
        <v>43013.621018518519</v>
      </c>
      <c r="O86" s="14">
        <v>43116.750162037039</v>
      </c>
      <c r="P86" s="13" t="s">
        <v>2124</v>
      </c>
      <c r="Q86" s="13" t="s">
        <v>2246</v>
      </c>
      <c r="R86" s="13" t="s">
        <v>2247</v>
      </c>
      <c r="S86" s="13" t="s">
        <v>2125</v>
      </c>
      <c r="T86" s="13" t="s">
        <v>2126</v>
      </c>
      <c r="U86" s="13" t="s">
        <v>2127</v>
      </c>
      <c r="V86" s="13">
        <v>0</v>
      </c>
      <c r="W86" s="13" t="s">
        <v>2127</v>
      </c>
      <c r="X86" s="13" t="s">
        <v>2125</v>
      </c>
      <c r="Y86" s="13" t="s">
        <v>2125</v>
      </c>
      <c r="Z86" s="13" t="s">
        <v>378</v>
      </c>
      <c r="AA86" s="13" t="s">
        <v>2128</v>
      </c>
      <c r="AB86" s="19" t="s">
        <v>2127</v>
      </c>
    </row>
    <row r="87" spans="1:28" x14ac:dyDescent="0.2">
      <c r="A87" s="15">
        <v>15397829</v>
      </c>
      <c r="B87" s="16" t="s">
        <v>2242</v>
      </c>
      <c r="C87" s="16" t="s">
        <v>2252</v>
      </c>
      <c r="D87" s="16" t="s">
        <v>443</v>
      </c>
      <c r="E87" s="16" t="s">
        <v>317</v>
      </c>
      <c r="F87" s="16" t="s">
        <v>382</v>
      </c>
      <c r="G87" s="16" t="s">
        <v>382</v>
      </c>
      <c r="H87" s="16" t="s">
        <v>443</v>
      </c>
      <c r="I87" s="16" t="s">
        <v>317</v>
      </c>
      <c r="J87" s="16" t="s">
        <v>334</v>
      </c>
      <c r="K87" s="16" t="s">
        <v>2244</v>
      </c>
      <c r="L87" s="16" t="s">
        <v>2253</v>
      </c>
      <c r="M87" s="17">
        <v>43017.7034375</v>
      </c>
      <c r="N87" s="17">
        <v>43017.7034375</v>
      </c>
      <c r="O87" s="17">
        <v>43122.750115740739</v>
      </c>
      <c r="P87" s="16" t="s">
        <v>2124</v>
      </c>
      <c r="Q87" s="16" t="s">
        <v>2246</v>
      </c>
      <c r="R87" s="16" t="s">
        <v>2254</v>
      </c>
      <c r="S87" s="16" t="s">
        <v>2125</v>
      </c>
      <c r="T87" s="16" t="s">
        <v>2126</v>
      </c>
      <c r="U87" s="16" t="s">
        <v>2127</v>
      </c>
      <c r="V87" s="16">
        <v>0</v>
      </c>
      <c r="W87" s="16" t="s">
        <v>2127</v>
      </c>
      <c r="X87" s="16" t="s">
        <v>2125</v>
      </c>
      <c r="Y87" s="16" t="s">
        <v>2125</v>
      </c>
      <c r="Z87" s="16" t="s">
        <v>378</v>
      </c>
      <c r="AA87" s="16" t="s">
        <v>2128</v>
      </c>
      <c r="AB87" s="18" t="s">
        <v>2127</v>
      </c>
    </row>
    <row r="88" spans="1:28" x14ac:dyDescent="0.2">
      <c r="A88" s="12">
        <v>15404458</v>
      </c>
      <c r="B88" s="13" t="s">
        <v>2242</v>
      </c>
      <c r="C88" s="13" t="s">
        <v>2265</v>
      </c>
      <c r="D88" s="13" t="s">
        <v>443</v>
      </c>
      <c r="E88" s="13" t="s">
        <v>317</v>
      </c>
      <c r="F88" s="13" t="s">
        <v>382</v>
      </c>
      <c r="G88" s="13" t="s">
        <v>382</v>
      </c>
      <c r="H88" s="13" t="s">
        <v>443</v>
      </c>
      <c r="I88" s="13" t="s">
        <v>317</v>
      </c>
      <c r="J88" s="13" t="s">
        <v>334</v>
      </c>
      <c r="K88" s="13" t="s">
        <v>2244</v>
      </c>
      <c r="L88" s="13" t="s">
        <v>2266</v>
      </c>
      <c r="M88" s="14">
        <v>43018.516921296294</v>
      </c>
      <c r="N88" s="14">
        <v>43018.516921296294</v>
      </c>
      <c r="O88" s="14">
        <v>43122.750115740739</v>
      </c>
      <c r="P88" s="13" t="s">
        <v>2124</v>
      </c>
      <c r="Q88" s="13" t="s">
        <v>2246</v>
      </c>
      <c r="R88" s="13" t="s">
        <v>2267</v>
      </c>
      <c r="S88" s="13" t="s">
        <v>2125</v>
      </c>
      <c r="T88" s="13" t="s">
        <v>2126</v>
      </c>
      <c r="U88" s="13" t="s">
        <v>2127</v>
      </c>
      <c r="V88" s="13">
        <v>0</v>
      </c>
      <c r="W88" s="13" t="s">
        <v>2127</v>
      </c>
      <c r="X88" s="13" t="s">
        <v>2125</v>
      </c>
      <c r="Y88" s="13" t="s">
        <v>2125</v>
      </c>
      <c r="Z88" s="13" t="s">
        <v>378</v>
      </c>
      <c r="AA88" s="13" t="s">
        <v>2128</v>
      </c>
      <c r="AB88" s="19" t="s">
        <v>2127</v>
      </c>
    </row>
    <row r="89" spans="1:28" x14ac:dyDescent="0.2">
      <c r="A89" s="15">
        <v>15457366</v>
      </c>
      <c r="B89" s="16" t="s">
        <v>2242</v>
      </c>
      <c r="C89" s="16" t="s">
        <v>2293</v>
      </c>
      <c r="D89" s="16" t="s">
        <v>443</v>
      </c>
      <c r="E89" s="16" t="s">
        <v>317</v>
      </c>
      <c r="F89" s="16" t="s">
        <v>382</v>
      </c>
      <c r="G89" s="16" t="s">
        <v>382</v>
      </c>
      <c r="H89" s="16" t="s">
        <v>443</v>
      </c>
      <c r="I89" s="16" t="s">
        <v>317</v>
      </c>
      <c r="J89" s="16" t="s">
        <v>334</v>
      </c>
      <c r="K89" s="16" t="s">
        <v>2244</v>
      </c>
      <c r="L89" s="16" t="s">
        <v>2294</v>
      </c>
      <c r="M89" s="17">
        <v>43026.499467592592</v>
      </c>
      <c r="N89" s="17">
        <v>43026.499467592592</v>
      </c>
      <c r="O89" s="17">
        <v>43122.750115740739</v>
      </c>
      <c r="P89" s="16" t="s">
        <v>2124</v>
      </c>
      <c r="Q89" s="16" t="s">
        <v>2246</v>
      </c>
      <c r="R89" s="16" t="s">
        <v>2295</v>
      </c>
      <c r="S89" s="16" t="s">
        <v>2125</v>
      </c>
      <c r="T89" s="16" t="s">
        <v>2126</v>
      </c>
      <c r="U89" s="16" t="s">
        <v>2127</v>
      </c>
      <c r="V89" s="16">
        <v>0</v>
      </c>
      <c r="W89" s="16" t="s">
        <v>2127</v>
      </c>
      <c r="X89" s="16" t="s">
        <v>2125</v>
      </c>
      <c r="Y89" s="16" t="s">
        <v>2125</v>
      </c>
      <c r="Z89" s="16" t="s">
        <v>378</v>
      </c>
      <c r="AA89" s="16" t="s">
        <v>2128</v>
      </c>
      <c r="AB89" s="18" t="s">
        <v>2127</v>
      </c>
    </row>
    <row r="90" spans="1:28" x14ac:dyDescent="0.2">
      <c r="A90" s="12">
        <v>15477609</v>
      </c>
      <c r="B90" s="13" t="s">
        <v>2242</v>
      </c>
      <c r="C90" s="13" t="s">
        <v>2312</v>
      </c>
      <c r="D90" s="13" t="s">
        <v>443</v>
      </c>
      <c r="E90" s="13" t="s">
        <v>317</v>
      </c>
      <c r="F90" s="13" t="s">
        <v>382</v>
      </c>
      <c r="G90" s="13" t="s">
        <v>382</v>
      </c>
      <c r="H90" s="13" t="s">
        <v>443</v>
      </c>
      <c r="I90" s="13" t="s">
        <v>317</v>
      </c>
      <c r="J90" s="13" t="s">
        <v>334</v>
      </c>
      <c r="K90" s="13" t="s">
        <v>2244</v>
      </c>
      <c r="L90" s="13" t="s">
        <v>2313</v>
      </c>
      <c r="M90" s="14">
        <v>43028.622048611112</v>
      </c>
      <c r="N90" s="14">
        <v>43028.622048611112</v>
      </c>
      <c r="O90" s="14">
        <v>43122.750127314815</v>
      </c>
      <c r="P90" s="13" t="s">
        <v>2124</v>
      </c>
      <c r="Q90" s="13" t="s">
        <v>2246</v>
      </c>
      <c r="R90" s="13" t="s">
        <v>2314</v>
      </c>
      <c r="S90" s="13" t="s">
        <v>2125</v>
      </c>
      <c r="T90" s="13" t="s">
        <v>2126</v>
      </c>
      <c r="U90" s="13" t="s">
        <v>2127</v>
      </c>
      <c r="V90" s="13">
        <v>0</v>
      </c>
      <c r="W90" s="13" t="s">
        <v>2127</v>
      </c>
      <c r="X90" s="13" t="s">
        <v>2125</v>
      </c>
      <c r="Y90" s="13" t="s">
        <v>2125</v>
      </c>
      <c r="Z90" s="13" t="s">
        <v>378</v>
      </c>
      <c r="AA90" s="13" t="s">
        <v>2128</v>
      </c>
      <c r="AB90" s="19" t="s">
        <v>2127</v>
      </c>
    </row>
    <row r="91" spans="1:28" x14ac:dyDescent="0.2">
      <c r="A91" s="15">
        <v>15479731</v>
      </c>
      <c r="B91" s="16" t="s">
        <v>2242</v>
      </c>
      <c r="C91" s="16" t="s">
        <v>2315</v>
      </c>
      <c r="D91" s="16" t="s">
        <v>443</v>
      </c>
      <c r="E91" s="16" t="s">
        <v>317</v>
      </c>
      <c r="F91" s="16" t="s">
        <v>382</v>
      </c>
      <c r="G91" s="16" t="s">
        <v>382</v>
      </c>
      <c r="H91" s="16" t="s">
        <v>443</v>
      </c>
      <c r="I91" s="16" t="s">
        <v>317</v>
      </c>
      <c r="J91" s="16" t="s">
        <v>334</v>
      </c>
      <c r="K91" s="16" t="s">
        <v>2316</v>
      </c>
      <c r="L91" s="16" t="s">
        <v>2317</v>
      </c>
      <c r="M91" s="17">
        <v>43028.694745370369</v>
      </c>
      <c r="N91" s="17">
        <v>43028.694745370369</v>
      </c>
      <c r="O91" s="17">
        <v>43122.750115740739</v>
      </c>
      <c r="P91" s="16" t="s">
        <v>2124</v>
      </c>
      <c r="Q91" s="16" t="s">
        <v>2246</v>
      </c>
      <c r="R91" s="16" t="s">
        <v>2318</v>
      </c>
      <c r="S91" s="16" t="s">
        <v>2125</v>
      </c>
      <c r="T91" s="16" t="s">
        <v>2126</v>
      </c>
      <c r="U91" s="16" t="s">
        <v>2127</v>
      </c>
      <c r="V91" s="16">
        <v>0</v>
      </c>
      <c r="W91" s="16" t="s">
        <v>2127</v>
      </c>
      <c r="X91" s="16" t="s">
        <v>2125</v>
      </c>
      <c r="Y91" s="16" t="s">
        <v>2125</v>
      </c>
      <c r="Z91" s="16" t="s">
        <v>378</v>
      </c>
      <c r="AA91" s="16" t="s">
        <v>2128</v>
      </c>
      <c r="AB91" s="18" t="s">
        <v>2127</v>
      </c>
    </row>
    <row r="92" spans="1:28" x14ac:dyDescent="0.2">
      <c r="A92" s="12">
        <v>15519426</v>
      </c>
      <c r="B92" s="13" t="s">
        <v>2242</v>
      </c>
      <c r="C92" s="13" t="s">
        <v>2343</v>
      </c>
      <c r="D92" s="13" t="s">
        <v>443</v>
      </c>
      <c r="E92" s="13" t="s">
        <v>317</v>
      </c>
      <c r="F92" s="13" t="s">
        <v>382</v>
      </c>
      <c r="G92" s="13" t="s">
        <v>382</v>
      </c>
      <c r="H92" s="13" t="s">
        <v>443</v>
      </c>
      <c r="I92" s="13" t="s">
        <v>317</v>
      </c>
      <c r="J92" s="13" t="s">
        <v>334</v>
      </c>
      <c r="K92" s="13" t="s">
        <v>2244</v>
      </c>
      <c r="L92" s="13" t="s">
        <v>2344</v>
      </c>
      <c r="M92" s="14">
        <v>43034.499201388891</v>
      </c>
      <c r="N92" s="14">
        <v>43034.499201388891</v>
      </c>
      <c r="O92" s="14">
        <v>43122.750115740739</v>
      </c>
      <c r="P92" s="13" t="s">
        <v>2124</v>
      </c>
      <c r="Q92" s="13" t="s">
        <v>2246</v>
      </c>
      <c r="R92" s="13" t="s">
        <v>2345</v>
      </c>
      <c r="S92" s="13" t="s">
        <v>2125</v>
      </c>
      <c r="T92" s="13" t="s">
        <v>2126</v>
      </c>
      <c r="U92" s="13" t="s">
        <v>2127</v>
      </c>
      <c r="V92" s="13">
        <v>0</v>
      </c>
      <c r="W92" s="13" t="s">
        <v>2127</v>
      </c>
      <c r="X92" s="13" t="s">
        <v>2125</v>
      </c>
      <c r="Y92" s="13" t="s">
        <v>2125</v>
      </c>
      <c r="Z92" s="13" t="s">
        <v>378</v>
      </c>
      <c r="AA92" s="13" t="s">
        <v>2128</v>
      </c>
      <c r="AB92" s="19" t="s">
        <v>2127</v>
      </c>
    </row>
    <row r="93" spans="1:28" x14ac:dyDescent="0.2">
      <c r="A93" s="15">
        <v>15865751</v>
      </c>
      <c r="B93" s="16" t="s">
        <v>2242</v>
      </c>
      <c r="C93" s="16" t="s">
        <v>2158</v>
      </c>
      <c r="D93" s="16" t="s">
        <v>2526</v>
      </c>
      <c r="E93" s="16" t="s">
        <v>317</v>
      </c>
      <c r="F93" s="16" t="s">
        <v>382</v>
      </c>
      <c r="G93" s="16" t="s">
        <v>382</v>
      </c>
      <c r="H93" s="16" t="s">
        <v>2526</v>
      </c>
      <c r="I93" s="16" t="s">
        <v>317</v>
      </c>
      <c r="J93" s="16" t="s">
        <v>334</v>
      </c>
      <c r="K93" s="16" t="s">
        <v>2527</v>
      </c>
      <c r="L93" s="16" t="s">
        <v>2528</v>
      </c>
      <c r="M93" s="17">
        <v>43082.364247685182</v>
      </c>
      <c r="N93" s="17">
        <v>43082.364247685182</v>
      </c>
      <c r="O93" s="17">
        <v>43103.373101851852</v>
      </c>
      <c r="P93" s="16" t="s">
        <v>2124</v>
      </c>
      <c r="Q93" s="16" t="s">
        <v>2246</v>
      </c>
      <c r="R93" s="16" t="s">
        <v>2529</v>
      </c>
      <c r="S93" s="16" t="s">
        <v>2125</v>
      </c>
      <c r="T93" s="16" t="s">
        <v>2126</v>
      </c>
      <c r="U93" s="16" t="s">
        <v>2127</v>
      </c>
      <c r="V93" s="16">
        <v>0</v>
      </c>
      <c r="W93" s="16" t="s">
        <v>2127</v>
      </c>
      <c r="X93" s="16" t="s">
        <v>2125</v>
      </c>
      <c r="Y93" s="16" t="s">
        <v>2125</v>
      </c>
      <c r="Z93" s="16" t="s">
        <v>378</v>
      </c>
      <c r="AA93" s="16" t="s">
        <v>2128</v>
      </c>
      <c r="AB93" s="18" t="s">
        <v>2127</v>
      </c>
    </row>
    <row r="94" spans="1:28" x14ac:dyDescent="0.2">
      <c r="A94" s="12">
        <v>15875427</v>
      </c>
      <c r="B94" s="13" t="s">
        <v>2242</v>
      </c>
      <c r="C94" s="13" t="s">
        <v>2158</v>
      </c>
      <c r="D94" s="13" t="s">
        <v>2526</v>
      </c>
      <c r="E94" s="13" t="s">
        <v>317</v>
      </c>
      <c r="F94" s="13" t="s">
        <v>382</v>
      </c>
      <c r="G94" s="13" t="s">
        <v>382</v>
      </c>
      <c r="H94" s="13" t="s">
        <v>2526</v>
      </c>
      <c r="I94" s="13" t="s">
        <v>317</v>
      </c>
      <c r="J94" s="13" t="s">
        <v>334</v>
      </c>
      <c r="K94" s="13" t="s">
        <v>2527</v>
      </c>
      <c r="L94" s="13" t="s">
        <v>2568</v>
      </c>
      <c r="M94" s="14">
        <v>43083.342986111114</v>
      </c>
      <c r="N94" s="14">
        <v>43083.342986111114</v>
      </c>
      <c r="O94" s="14">
        <v>43103.3746875</v>
      </c>
      <c r="P94" s="13" t="s">
        <v>2124</v>
      </c>
      <c r="Q94" s="13" t="s">
        <v>2246</v>
      </c>
      <c r="R94" s="13" t="s">
        <v>2529</v>
      </c>
      <c r="S94" s="13" t="s">
        <v>2125</v>
      </c>
      <c r="T94" s="13" t="s">
        <v>2126</v>
      </c>
      <c r="U94" s="13" t="s">
        <v>2127</v>
      </c>
      <c r="V94" s="13">
        <v>0</v>
      </c>
      <c r="W94" s="13" t="s">
        <v>2127</v>
      </c>
      <c r="X94" s="13" t="s">
        <v>2125</v>
      </c>
      <c r="Y94" s="13" t="s">
        <v>2125</v>
      </c>
      <c r="Z94" s="13" t="s">
        <v>378</v>
      </c>
      <c r="AA94" s="13" t="s">
        <v>2128</v>
      </c>
      <c r="AB94" s="19" t="s">
        <v>2127</v>
      </c>
    </row>
    <row r="95" spans="1:28" x14ac:dyDescent="0.2">
      <c r="A95" s="15">
        <v>15875467</v>
      </c>
      <c r="B95" s="16" t="s">
        <v>2242</v>
      </c>
      <c r="C95" s="16" t="s">
        <v>2158</v>
      </c>
      <c r="D95" s="16" t="s">
        <v>2526</v>
      </c>
      <c r="E95" s="16" t="s">
        <v>317</v>
      </c>
      <c r="F95" s="16" t="s">
        <v>382</v>
      </c>
      <c r="G95" s="16" t="s">
        <v>382</v>
      </c>
      <c r="H95" s="16" t="s">
        <v>2526</v>
      </c>
      <c r="I95" s="16" t="s">
        <v>317</v>
      </c>
      <c r="J95" s="16" t="s">
        <v>334</v>
      </c>
      <c r="K95" s="16" t="s">
        <v>2527</v>
      </c>
      <c r="L95" s="16" t="s">
        <v>2569</v>
      </c>
      <c r="M95" s="17">
        <v>43083.350648148145</v>
      </c>
      <c r="N95" s="17">
        <v>43083.350648148145</v>
      </c>
      <c r="O95" s="17">
        <v>43103.376828703702</v>
      </c>
      <c r="P95" s="16" t="s">
        <v>2124</v>
      </c>
      <c r="Q95" s="16" t="s">
        <v>2246</v>
      </c>
      <c r="R95" s="16" t="s">
        <v>2529</v>
      </c>
      <c r="S95" s="16" t="s">
        <v>2125</v>
      </c>
      <c r="T95" s="16" t="s">
        <v>2126</v>
      </c>
      <c r="U95" s="16" t="s">
        <v>2127</v>
      </c>
      <c r="V95" s="16">
        <v>0</v>
      </c>
      <c r="W95" s="16" t="s">
        <v>2127</v>
      </c>
      <c r="X95" s="16" t="s">
        <v>2125</v>
      </c>
      <c r="Y95" s="16" t="s">
        <v>2125</v>
      </c>
      <c r="Z95" s="16" t="s">
        <v>378</v>
      </c>
      <c r="AA95" s="16" t="s">
        <v>2128</v>
      </c>
      <c r="AB95" s="18" t="s">
        <v>2127</v>
      </c>
    </row>
    <row r="96" spans="1:28" x14ac:dyDescent="0.2">
      <c r="A96" s="12">
        <v>15876663</v>
      </c>
      <c r="B96" s="13" t="s">
        <v>2242</v>
      </c>
      <c r="C96" s="13" t="s">
        <v>2158</v>
      </c>
      <c r="D96" s="13" t="s">
        <v>443</v>
      </c>
      <c r="E96" s="13" t="s">
        <v>317</v>
      </c>
      <c r="F96" s="13" t="s">
        <v>382</v>
      </c>
      <c r="G96" s="13" t="s">
        <v>382</v>
      </c>
      <c r="H96" s="13" t="s">
        <v>443</v>
      </c>
      <c r="I96" s="13" t="s">
        <v>317</v>
      </c>
      <c r="J96" s="13" t="s">
        <v>334</v>
      </c>
      <c r="K96" s="13" t="s">
        <v>2316</v>
      </c>
      <c r="L96" s="13" t="s">
        <v>2578</v>
      </c>
      <c r="M96" s="14">
        <v>43083.416909722226</v>
      </c>
      <c r="N96" s="14">
        <v>43083.416909722226</v>
      </c>
      <c r="O96" s="14">
        <v>43123.33556712963</v>
      </c>
      <c r="P96" s="13" t="s">
        <v>2124</v>
      </c>
      <c r="Q96" s="13" t="s">
        <v>2246</v>
      </c>
      <c r="R96" s="13" t="s">
        <v>2579</v>
      </c>
      <c r="S96" s="13" t="s">
        <v>2125</v>
      </c>
      <c r="T96" s="13" t="s">
        <v>2126</v>
      </c>
      <c r="U96" s="13" t="s">
        <v>2127</v>
      </c>
      <c r="V96" s="13">
        <v>0</v>
      </c>
      <c r="W96" s="13" t="s">
        <v>2127</v>
      </c>
      <c r="X96" s="13" t="s">
        <v>2125</v>
      </c>
      <c r="Y96" s="13" t="s">
        <v>2125</v>
      </c>
      <c r="Z96" s="13" t="s">
        <v>378</v>
      </c>
      <c r="AA96" s="13" t="s">
        <v>2128</v>
      </c>
      <c r="AB96" s="19" t="s">
        <v>2127</v>
      </c>
    </row>
    <row r="97" spans="1:28" x14ac:dyDescent="0.2">
      <c r="A97" s="15">
        <v>15877431</v>
      </c>
      <c r="B97" s="16" t="s">
        <v>2242</v>
      </c>
      <c r="C97" s="16" t="s">
        <v>2586</v>
      </c>
      <c r="D97" s="16" t="s">
        <v>2587</v>
      </c>
      <c r="E97" s="16" t="s">
        <v>317</v>
      </c>
      <c r="F97" s="16" t="s">
        <v>382</v>
      </c>
      <c r="G97" s="16" t="s">
        <v>382</v>
      </c>
      <c r="H97" s="16" t="s">
        <v>2587</v>
      </c>
      <c r="I97" s="16" t="s">
        <v>317</v>
      </c>
      <c r="J97" s="16" t="s">
        <v>334</v>
      </c>
      <c r="K97" s="16" t="s">
        <v>2527</v>
      </c>
      <c r="L97" s="16" t="s">
        <v>2588</v>
      </c>
      <c r="M97" s="17">
        <v>43083.446967592594</v>
      </c>
      <c r="N97" s="17">
        <v>43083.446967592594</v>
      </c>
      <c r="O97" s="17">
        <v>43126.436261574076</v>
      </c>
      <c r="P97" s="16" t="s">
        <v>2124</v>
      </c>
      <c r="Q97" s="16" t="s">
        <v>2246</v>
      </c>
      <c r="R97" s="16" t="s">
        <v>2589</v>
      </c>
      <c r="S97" s="16" t="s">
        <v>2125</v>
      </c>
      <c r="T97" s="16" t="s">
        <v>2126</v>
      </c>
      <c r="U97" s="16" t="s">
        <v>2127</v>
      </c>
      <c r="V97" s="16">
        <v>0</v>
      </c>
      <c r="W97" s="16" t="s">
        <v>2127</v>
      </c>
      <c r="X97" s="16" t="s">
        <v>2125</v>
      </c>
      <c r="Y97" s="16" t="s">
        <v>2125</v>
      </c>
      <c r="Z97" s="16" t="s">
        <v>378</v>
      </c>
      <c r="AA97" s="16" t="s">
        <v>2128</v>
      </c>
      <c r="AB97" s="18" t="s">
        <v>2127</v>
      </c>
    </row>
    <row r="98" spans="1:28" x14ac:dyDescent="0.2">
      <c r="A98" s="12">
        <v>15926791</v>
      </c>
      <c r="B98" s="13" t="s">
        <v>2242</v>
      </c>
      <c r="C98" s="13" t="s">
        <v>2158</v>
      </c>
      <c r="D98" s="13" t="s">
        <v>2526</v>
      </c>
      <c r="E98" s="13" t="s">
        <v>317</v>
      </c>
      <c r="F98" s="13" t="s">
        <v>382</v>
      </c>
      <c r="G98" s="13" t="s">
        <v>382</v>
      </c>
      <c r="H98" s="13" t="s">
        <v>2526</v>
      </c>
      <c r="I98" s="13" t="s">
        <v>317</v>
      </c>
      <c r="J98" s="13" t="s">
        <v>334</v>
      </c>
      <c r="K98" s="13" t="s">
        <v>2527</v>
      </c>
      <c r="L98" s="13" t="s">
        <v>2984</v>
      </c>
      <c r="M98" s="14">
        <v>43090.365115740744</v>
      </c>
      <c r="N98" s="14">
        <v>43090.365115740744</v>
      </c>
      <c r="O98" s="14">
        <v>43109.706354166665</v>
      </c>
      <c r="P98" s="13" t="s">
        <v>2124</v>
      </c>
      <c r="Q98" s="13" t="s">
        <v>2246</v>
      </c>
      <c r="R98" s="13" t="s">
        <v>2985</v>
      </c>
      <c r="S98" s="13" t="s">
        <v>2125</v>
      </c>
      <c r="T98" s="13" t="s">
        <v>2126</v>
      </c>
      <c r="U98" s="13" t="s">
        <v>2127</v>
      </c>
      <c r="V98" s="13">
        <v>0</v>
      </c>
      <c r="W98" s="13" t="s">
        <v>2127</v>
      </c>
      <c r="X98" s="13" t="s">
        <v>2125</v>
      </c>
      <c r="Y98" s="13" t="s">
        <v>2125</v>
      </c>
      <c r="Z98" s="13" t="s">
        <v>378</v>
      </c>
      <c r="AA98" s="13" t="s">
        <v>2128</v>
      </c>
      <c r="AB98" s="19" t="s">
        <v>2127</v>
      </c>
    </row>
    <row r="99" spans="1:28" x14ac:dyDescent="0.2">
      <c r="A99" s="15">
        <v>15590363</v>
      </c>
      <c r="B99" s="16" t="s">
        <v>2242</v>
      </c>
      <c r="C99" s="16" t="s">
        <v>2655</v>
      </c>
      <c r="D99" s="16" t="s">
        <v>443</v>
      </c>
      <c r="E99" s="16" t="s">
        <v>317</v>
      </c>
      <c r="F99" s="16" t="s">
        <v>382</v>
      </c>
      <c r="G99" s="16" t="s">
        <v>382</v>
      </c>
      <c r="H99" s="16" t="s">
        <v>443</v>
      </c>
      <c r="I99" s="16" t="s">
        <v>317</v>
      </c>
      <c r="J99" s="16" t="s">
        <v>334</v>
      </c>
      <c r="K99" s="16" t="s">
        <v>2316</v>
      </c>
      <c r="L99" s="16" t="s">
        <v>3102</v>
      </c>
      <c r="M99" s="17">
        <v>43045.703888888886</v>
      </c>
      <c r="N99" s="17">
        <v>43045.703888888886</v>
      </c>
      <c r="O99" s="17">
        <v>43122.750115740739</v>
      </c>
      <c r="P99" s="16" t="s">
        <v>2124</v>
      </c>
      <c r="Q99" s="16" t="s">
        <v>2246</v>
      </c>
      <c r="R99" s="16" t="s">
        <v>3103</v>
      </c>
      <c r="S99" s="16" t="s">
        <v>2125</v>
      </c>
      <c r="T99" s="16" t="s">
        <v>2126</v>
      </c>
      <c r="U99" s="16" t="s">
        <v>2127</v>
      </c>
      <c r="V99" s="16">
        <v>0</v>
      </c>
      <c r="W99" s="16" t="s">
        <v>2127</v>
      </c>
      <c r="X99" s="16" t="s">
        <v>2125</v>
      </c>
      <c r="Y99" s="16" t="s">
        <v>2125</v>
      </c>
      <c r="Z99" s="16" t="s">
        <v>378</v>
      </c>
      <c r="AA99" s="16" t="s">
        <v>2128</v>
      </c>
      <c r="AB99" s="18" t="s">
        <v>2127</v>
      </c>
    </row>
    <row r="100" spans="1:28" x14ac:dyDescent="0.2">
      <c r="A100" s="12">
        <v>15618567</v>
      </c>
      <c r="B100" s="13" t="s">
        <v>2242</v>
      </c>
      <c r="C100" s="13" t="s">
        <v>3118</v>
      </c>
      <c r="D100" s="13" t="s">
        <v>443</v>
      </c>
      <c r="E100" s="13" t="s">
        <v>317</v>
      </c>
      <c r="F100" s="13" t="s">
        <v>382</v>
      </c>
      <c r="G100" s="13" t="s">
        <v>382</v>
      </c>
      <c r="H100" s="13" t="s">
        <v>443</v>
      </c>
      <c r="I100" s="13" t="s">
        <v>317</v>
      </c>
      <c r="J100" s="13" t="s">
        <v>334</v>
      </c>
      <c r="K100" s="13" t="s">
        <v>2244</v>
      </c>
      <c r="L100" s="13" t="s">
        <v>3119</v>
      </c>
      <c r="M100" s="14">
        <v>43048.476087962961</v>
      </c>
      <c r="N100" s="14">
        <v>43048.476087962961</v>
      </c>
      <c r="O100" s="14">
        <v>43123.334097222221</v>
      </c>
      <c r="P100" s="13" t="s">
        <v>2124</v>
      </c>
      <c r="Q100" s="13" t="s">
        <v>2246</v>
      </c>
      <c r="R100" s="13" t="s">
        <v>3120</v>
      </c>
      <c r="S100" s="13" t="s">
        <v>2125</v>
      </c>
      <c r="T100" s="13" t="s">
        <v>2126</v>
      </c>
      <c r="U100" s="13" t="s">
        <v>2127</v>
      </c>
      <c r="V100" s="13">
        <v>0</v>
      </c>
      <c r="W100" s="13" t="s">
        <v>2127</v>
      </c>
      <c r="X100" s="13" t="s">
        <v>2125</v>
      </c>
      <c r="Y100" s="13" t="s">
        <v>2125</v>
      </c>
      <c r="Z100" s="13" t="s">
        <v>378</v>
      </c>
      <c r="AA100" s="13" t="s">
        <v>2128</v>
      </c>
      <c r="AB100" s="19" t="s">
        <v>2127</v>
      </c>
    </row>
    <row r="101" spans="1:28" x14ac:dyDescent="0.2">
      <c r="A101" s="15">
        <v>15935892</v>
      </c>
      <c r="B101" s="16" t="s">
        <v>3239</v>
      </c>
      <c r="C101" s="16" t="s">
        <v>3240</v>
      </c>
      <c r="D101" s="16" t="s">
        <v>354</v>
      </c>
      <c r="E101" s="16" t="s">
        <v>317</v>
      </c>
      <c r="F101" s="16" t="s">
        <v>316</v>
      </c>
      <c r="G101" s="16" t="s">
        <v>316</v>
      </c>
      <c r="H101" s="16" t="s">
        <v>354</v>
      </c>
      <c r="I101" s="16" t="s">
        <v>317</v>
      </c>
      <c r="J101" s="16" t="s">
        <v>334</v>
      </c>
      <c r="K101" s="16" t="s">
        <v>3241</v>
      </c>
      <c r="L101" s="16" t="s">
        <v>3242</v>
      </c>
      <c r="M101" s="17">
        <v>43091.371655092589</v>
      </c>
      <c r="N101" s="17">
        <v>43091.371655092589</v>
      </c>
      <c r="O101" s="17">
        <v>43101.373726851853</v>
      </c>
      <c r="P101" s="16" t="s">
        <v>2124</v>
      </c>
      <c r="Q101" s="16" t="s">
        <v>425</v>
      </c>
      <c r="R101" s="16" t="s">
        <v>3243</v>
      </c>
      <c r="S101" s="16" t="s">
        <v>2125</v>
      </c>
      <c r="T101" s="16" t="s">
        <v>2126</v>
      </c>
      <c r="U101" s="16" t="s">
        <v>2127</v>
      </c>
      <c r="V101" s="16">
        <v>0</v>
      </c>
      <c r="W101" s="16" t="s">
        <v>2127</v>
      </c>
      <c r="X101" s="16" t="s">
        <v>2125</v>
      </c>
      <c r="Y101" s="16" t="s">
        <v>2125</v>
      </c>
      <c r="Z101" s="16" t="s">
        <v>421</v>
      </c>
      <c r="AA101" s="16" t="s">
        <v>2128</v>
      </c>
      <c r="AB101" s="18" t="s">
        <v>2127</v>
      </c>
    </row>
    <row r="102" spans="1:28" x14ac:dyDescent="0.2">
      <c r="A102" s="12">
        <v>15935938</v>
      </c>
      <c r="B102" s="13" t="s">
        <v>2242</v>
      </c>
      <c r="C102" s="13" t="s">
        <v>2158</v>
      </c>
      <c r="D102" s="13" t="s">
        <v>392</v>
      </c>
      <c r="E102" s="13" t="s">
        <v>317</v>
      </c>
      <c r="F102" s="13" t="s">
        <v>2127</v>
      </c>
      <c r="G102" s="13" t="s">
        <v>316</v>
      </c>
      <c r="H102" s="13" t="s">
        <v>392</v>
      </c>
      <c r="I102" s="13" t="s">
        <v>317</v>
      </c>
      <c r="J102" s="13" t="s">
        <v>334</v>
      </c>
      <c r="K102" s="13" t="s">
        <v>3244</v>
      </c>
      <c r="L102" s="13" t="s">
        <v>3244</v>
      </c>
      <c r="M102" s="14">
        <v>43091.374583333331</v>
      </c>
      <c r="N102" s="14">
        <v>43091.374583333331</v>
      </c>
      <c r="O102" s="14">
        <v>43101.375104166669</v>
      </c>
      <c r="P102" s="13" t="s">
        <v>2124</v>
      </c>
      <c r="Q102" s="13" t="s">
        <v>3244</v>
      </c>
      <c r="R102" s="13" t="s">
        <v>3244</v>
      </c>
      <c r="S102" s="13" t="s">
        <v>2125</v>
      </c>
      <c r="T102" s="13" t="s">
        <v>2126</v>
      </c>
      <c r="U102" s="13" t="s">
        <v>2127</v>
      </c>
      <c r="V102" s="13">
        <v>0</v>
      </c>
      <c r="W102" s="13" t="s">
        <v>2127</v>
      </c>
      <c r="X102" s="13" t="s">
        <v>2125</v>
      </c>
      <c r="Y102" s="13" t="s">
        <v>2125</v>
      </c>
      <c r="Z102" s="13" t="s">
        <v>378</v>
      </c>
      <c r="AA102" s="13" t="s">
        <v>2128</v>
      </c>
      <c r="AB102" s="19" t="s">
        <v>2127</v>
      </c>
    </row>
    <row r="103" spans="1:28" x14ac:dyDescent="0.2">
      <c r="A103" s="15">
        <v>15935988</v>
      </c>
      <c r="B103" s="16" t="s">
        <v>2242</v>
      </c>
      <c r="C103" s="16" t="s">
        <v>2158</v>
      </c>
      <c r="D103" s="16" t="s">
        <v>518</v>
      </c>
      <c r="E103" s="16" t="s">
        <v>317</v>
      </c>
      <c r="F103" s="16" t="s">
        <v>2127</v>
      </c>
      <c r="G103" s="16" t="s">
        <v>316</v>
      </c>
      <c r="H103" s="16" t="s">
        <v>518</v>
      </c>
      <c r="I103" s="16" t="s">
        <v>317</v>
      </c>
      <c r="J103" s="16" t="s">
        <v>334</v>
      </c>
      <c r="K103" s="16" t="s">
        <v>3244</v>
      </c>
      <c r="L103" s="16" t="s">
        <v>3249</v>
      </c>
      <c r="M103" s="17">
        <v>43091.377291666664</v>
      </c>
      <c r="N103" s="17">
        <v>43091.377291666664</v>
      </c>
      <c r="O103" s="17">
        <v>43101.378055555557</v>
      </c>
      <c r="P103" s="16" t="s">
        <v>2124</v>
      </c>
      <c r="Q103" s="16" t="s">
        <v>3244</v>
      </c>
      <c r="R103" s="16" t="s">
        <v>3244</v>
      </c>
      <c r="S103" s="16" t="s">
        <v>2125</v>
      </c>
      <c r="T103" s="16" t="s">
        <v>2126</v>
      </c>
      <c r="U103" s="16" t="s">
        <v>2127</v>
      </c>
      <c r="V103" s="16">
        <v>0</v>
      </c>
      <c r="W103" s="16" t="s">
        <v>2127</v>
      </c>
      <c r="X103" s="16" t="s">
        <v>2125</v>
      </c>
      <c r="Y103" s="16" t="s">
        <v>2125</v>
      </c>
      <c r="Z103" s="16" t="s">
        <v>378</v>
      </c>
      <c r="AA103" s="16" t="s">
        <v>2128</v>
      </c>
      <c r="AB103" s="18" t="s">
        <v>2127</v>
      </c>
    </row>
    <row r="104" spans="1:28" x14ac:dyDescent="0.2">
      <c r="A104" s="12">
        <v>15936008</v>
      </c>
      <c r="B104" s="13" t="s">
        <v>2242</v>
      </c>
      <c r="C104" s="13" t="s">
        <v>3250</v>
      </c>
      <c r="D104" s="13" t="s">
        <v>358</v>
      </c>
      <c r="E104" s="13" t="s">
        <v>317</v>
      </c>
      <c r="F104" s="13" t="s">
        <v>382</v>
      </c>
      <c r="G104" s="13" t="s">
        <v>382</v>
      </c>
      <c r="H104" s="13" t="s">
        <v>381</v>
      </c>
      <c r="I104" s="13" t="s">
        <v>317</v>
      </c>
      <c r="J104" s="13" t="s">
        <v>334</v>
      </c>
      <c r="K104" s="13" t="s">
        <v>3251</v>
      </c>
      <c r="L104" s="13" t="s">
        <v>3252</v>
      </c>
      <c r="M104" s="14">
        <v>43091.378599537034</v>
      </c>
      <c r="N104" s="14">
        <v>43091.378599537034</v>
      </c>
      <c r="O104" s="14">
        <v>43101.401666666665</v>
      </c>
      <c r="P104" s="13" t="s">
        <v>2124</v>
      </c>
      <c r="Q104" s="13" t="s">
        <v>2246</v>
      </c>
      <c r="R104" s="13" t="s">
        <v>3253</v>
      </c>
      <c r="S104" s="13" t="s">
        <v>2125</v>
      </c>
      <c r="T104" s="13" t="s">
        <v>2126</v>
      </c>
      <c r="U104" s="13" t="s">
        <v>2127</v>
      </c>
      <c r="V104" s="13">
        <v>0</v>
      </c>
      <c r="W104" s="13" t="s">
        <v>2127</v>
      </c>
      <c r="X104" s="13" t="s">
        <v>2125</v>
      </c>
      <c r="Y104" s="13" t="s">
        <v>2125</v>
      </c>
      <c r="Z104" s="13" t="s">
        <v>378</v>
      </c>
      <c r="AA104" s="13" t="s">
        <v>2128</v>
      </c>
      <c r="AB104" s="19" t="s">
        <v>2127</v>
      </c>
    </row>
    <row r="105" spans="1:28" x14ac:dyDescent="0.2">
      <c r="A105" s="15">
        <v>15939145</v>
      </c>
      <c r="B105" s="16" t="s">
        <v>2242</v>
      </c>
      <c r="C105" s="16" t="s">
        <v>2158</v>
      </c>
      <c r="D105" s="16" t="s">
        <v>392</v>
      </c>
      <c r="E105" s="16" t="s">
        <v>317</v>
      </c>
      <c r="F105" s="16" t="s">
        <v>2127</v>
      </c>
      <c r="G105" s="16" t="s">
        <v>316</v>
      </c>
      <c r="H105" s="16" t="s">
        <v>392</v>
      </c>
      <c r="I105" s="16" t="s">
        <v>317</v>
      </c>
      <c r="J105" s="16" t="s">
        <v>334</v>
      </c>
      <c r="K105" s="16" t="s">
        <v>3339</v>
      </c>
      <c r="L105" s="16" t="s">
        <v>3339</v>
      </c>
      <c r="M105" s="17">
        <v>43091.521099537036</v>
      </c>
      <c r="N105" s="17">
        <v>43091.521099537036</v>
      </c>
      <c r="O105" s="17">
        <v>43102.52175925926</v>
      </c>
      <c r="P105" s="16" t="s">
        <v>2124</v>
      </c>
      <c r="Q105" s="16" t="s">
        <v>3339</v>
      </c>
      <c r="R105" s="16" t="s">
        <v>3339</v>
      </c>
      <c r="S105" s="16" t="s">
        <v>2125</v>
      </c>
      <c r="T105" s="16" t="s">
        <v>2126</v>
      </c>
      <c r="U105" s="16" t="s">
        <v>2127</v>
      </c>
      <c r="V105" s="16">
        <v>0</v>
      </c>
      <c r="W105" s="16" t="s">
        <v>2127</v>
      </c>
      <c r="X105" s="16" t="s">
        <v>2125</v>
      </c>
      <c r="Y105" s="16" t="s">
        <v>2125</v>
      </c>
      <c r="Z105" s="16" t="s">
        <v>378</v>
      </c>
      <c r="AA105" s="16" t="s">
        <v>2128</v>
      </c>
      <c r="AB105" s="18" t="s">
        <v>2127</v>
      </c>
    </row>
    <row r="106" spans="1:28" x14ac:dyDescent="0.2">
      <c r="A106" s="12">
        <v>15939300</v>
      </c>
      <c r="B106" s="13" t="s">
        <v>2242</v>
      </c>
      <c r="C106" s="13" t="s">
        <v>2158</v>
      </c>
      <c r="D106" s="13" t="s">
        <v>392</v>
      </c>
      <c r="E106" s="13" t="s">
        <v>317</v>
      </c>
      <c r="F106" s="13" t="s">
        <v>2127</v>
      </c>
      <c r="G106" s="13" t="s">
        <v>316</v>
      </c>
      <c r="H106" s="13" t="s">
        <v>392</v>
      </c>
      <c r="I106" s="13" t="s">
        <v>317</v>
      </c>
      <c r="J106" s="13" t="s">
        <v>334</v>
      </c>
      <c r="K106" s="13" t="s">
        <v>3244</v>
      </c>
      <c r="L106" s="13" t="s">
        <v>3244</v>
      </c>
      <c r="M106" s="14">
        <v>43091.531273148146</v>
      </c>
      <c r="N106" s="14">
        <v>43091.531273148146</v>
      </c>
      <c r="O106" s="14">
        <v>43102.53193287037</v>
      </c>
      <c r="P106" s="13" t="s">
        <v>2124</v>
      </c>
      <c r="Q106" s="13" t="s">
        <v>3244</v>
      </c>
      <c r="R106" s="13" t="s">
        <v>3244</v>
      </c>
      <c r="S106" s="13" t="s">
        <v>2125</v>
      </c>
      <c r="T106" s="13" t="s">
        <v>2126</v>
      </c>
      <c r="U106" s="13" t="s">
        <v>2127</v>
      </c>
      <c r="V106" s="13">
        <v>0</v>
      </c>
      <c r="W106" s="13" t="s">
        <v>2127</v>
      </c>
      <c r="X106" s="13" t="s">
        <v>2125</v>
      </c>
      <c r="Y106" s="13" t="s">
        <v>2125</v>
      </c>
      <c r="Z106" s="13" t="s">
        <v>378</v>
      </c>
      <c r="AA106" s="13" t="s">
        <v>2128</v>
      </c>
      <c r="AB106" s="19" t="s">
        <v>2127</v>
      </c>
    </row>
    <row r="107" spans="1:28" x14ac:dyDescent="0.2">
      <c r="A107" s="15">
        <v>15939590</v>
      </c>
      <c r="B107" s="16" t="s">
        <v>2242</v>
      </c>
      <c r="C107" s="16" t="s">
        <v>2158</v>
      </c>
      <c r="D107" s="16" t="s">
        <v>468</v>
      </c>
      <c r="E107" s="16" t="s">
        <v>317</v>
      </c>
      <c r="F107" s="16" t="s">
        <v>2127</v>
      </c>
      <c r="G107" s="16" t="s">
        <v>316</v>
      </c>
      <c r="H107" s="16" t="s">
        <v>468</v>
      </c>
      <c r="I107" s="16" t="s">
        <v>317</v>
      </c>
      <c r="J107" s="16" t="s">
        <v>334</v>
      </c>
      <c r="K107" s="16" t="s">
        <v>3244</v>
      </c>
      <c r="L107" s="16" t="s">
        <v>3244</v>
      </c>
      <c r="M107" s="17">
        <v>43091.552557870367</v>
      </c>
      <c r="N107" s="17">
        <v>43091.552557870367</v>
      </c>
      <c r="O107" s="17">
        <v>43102.552986111114</v>
      </c>
      <c r="P107" s="16" t="s">
        <v>2124</v>
      </c>
      <c r="Q107" s="16" t="s">
        <v>3244</v>
      </c>
      <c r="R107" s="16" t="s">
        <v>3244</v>
      </c>
      <c r="S107" s="16" t="s">
        <v>2125</v>
      </c>
      <c r="T107" s="16" t="s">
        <v>2126</v>
      </c>
      <c r="U107" s="16" t="s">
        <v>2127</v>
      </c>
      <c r="V107" s="16">
        <v>0</v>
      </c>
      <c r="W107" s="16" t="s">
        <v>2127</v>
      </c>
      <c r="X107" s="16" t="s">
        <v>2125</v>
      </c>
      <c r="Y107" s="16" t="s">
        <v>2125</v>
      </c>
      <c r="Z107" s="16" t="s">
        <v>378</v>
      </c>
      <c r="AA107" s="16" t="s">
        <v>2128</v>
      </c>
      <c r="AB107" s="18" t="s">
        <v>2127</v>
      </c>
    </row>
    <row r="108" spans="1:28" x14ac:dyDescent="0.2">
      <c r="A108" s="12">
        <v>15939744</v>
      </c>
      <c r="B108" s="13" t="s">
        <v>2242</v>
      </c>
      <c r="C108" s="13" t="s">
        <v>2158</v>
      </c>
      <c r="D108" s="13" t="s">
        <v>443</v>
      </c>
      <c r="E108" s="13" t="s">
        <v>317</v>
      </c>
      <c r="F108" s="13" t="s">
        <v>2127</v>
      </c>
      <c r="G108" s="13" t="s">
        <v>382</v>
      </c>
      <c r="H108" s="13" t="s">
        <v>443</v>
      </c>
      <c r="I108" s="13" t="s">
        <v>317</v>
      </c>
      <c r="J108" s="13" t="s">
        <v>334</v>
      </c>
      <c r="K108" s="13" t="s">
        <v>2244</v>
      </c>
      <c r="L108" s="13" t="s">
        <v>3371</v>
      </c>
      <c r="M108" s="14">
        <v>43091.56454861111</v>
      </c>
      <c r="N108" s="14">
        <v>43091.56454861111</v>
      </c>
      <c r="O108" s="14">
        <v>43102.568113425928</v>
      </c>
      <c r="P108" s="13" t="s">
        <v>2124</v>
      </c>
      <c r="Q108" s="13" t="s">
        <v>3354</v>
      </c>
      <c r="R108" s="13" t="s">
        <v>3372</v>
      </c>
      <c r="S108" s="13" t="s">
        <v>2125</v>
      </c>
      <c r="T108" s="13" t="s">
        <v>2126</v>
      </c>
      <c r="U108" s="13" t="s">
        <v>2127</v>
      </c>
      <c r="V108" s="13">
        <v>0</v>
      </c>
      <c r="W108" s="13" t="s">
        <v>2127</v>
      </c>
      <c r="X108" s="13" t="s">
        <v>2125</v>
      </c>
      <c r="Y108" s="13" t="s">
        <v>2125</v>
      </c>
      <c r="Z108" s="13" t="s">
        <v>378</v>
      </c>
      <c r="AA108" s="13" t="s">
        <v>2128</v>
      </c>
      <c r="AB108" s="19" t="s">
        <v>2127</v>
      </c>
    </row>
    <row r="109" spans="1:28" x14ac:dyDescent="0.2">
      <c r="A109" s="15">
        <v>15939945</v>
      </c>
      <c r="B109" s="16" t="s">
        <v>2242</v>
      </c>
      <c r="C109" s="16" t="s">
        <v>2242</v>
      </c>
      <c r="D109" s="16" t="s">
        <v>434</v>
      </c>
      <c r="E109" s="16" t="s">
        <v>317</v>
      </c>
      <c r="F109" s="16" t="s">
        <v>2127</v>
      </c>
      <c r="G109" s="16" t="s">
        <v>316</v>
      </c>
      <c r="H109" s="16" t="s">
        <v>434</v>
      </c>
      <c r="I109" s="16" t="s">
        <v>317</v>
      </c>
      <c r="J109" s="16" t="s">
        <v>334</v>
      </c>
      <c r="K109" s="16" t="s">
        <v>3388</v>
      </c>
      <c r="L109" s="16" t="s">
        <v>3388</v>
      </c>
      <c r="M109" s="17">
        <v>43091.575914351852</v>
      </c>
      <c r="N109" s="17">
        <v>43091.575914351852</v>
      </c>
      <c r="O109" s="17">
        <v>43102.578576388885</v>
      </c>
      <c r="P109" s="16" t="s">
        <v>2124</v>
      </c>
      <c r="Q109" s="16" t="s">
        <v>3244</v>
      </c>
      <c r="R109" s="16" t="s">
        <v>3389</v>
      </c>
      <c r="S109" s="16" t="s">
        <v>2125</v>
      </c>
      <c r="T109" s="16" t="s">
        <v>2126</v>
      </c>
      <c r="U109" s="16" t="s">
        <v>2127</v>
      </c>
      <c r="V109" s="16">
        <v>0</v>
      </c>
      <c r="W109" s="16" t="s">
        <v>2127</v>
      </c>
      <c r="X109" s="16" t="s">
        <v>2125</v>
      </c>
      <c r="Y109" s="16" t="s">
        <v>2125</v>
      </c>
      <c r="Z109" s="16" t="s">
        <v>378</v>
      </c>
      <c r="AA109" s="16" t="s">
        <v>2137</v>
      </c>
      <c r="AB109" s="18" t="s">
        <v>2127</v>
      </c>
    </row>
    <row r="110" spans="1:28" x14ac:dyDescent="0.2">
      <c r="A110" s="12">
        <v>15940305</v>
      </c>
      <c r="B110" s="13" t="s">
        <v>2242</v>
      </c>
      <c r="C110" s="13" t="s">
        <v>2242</v>
      </c>
      <c r="D110" s="13" t="s">
        <v>434</v>
      </c>
      <c r="E110" s="13" t="s">
        <v>317</v>
      </c>
      <c r="F110" s="13" t="s">
        <v>2127</v>
      </c>
      <c r="G110" s="13" t="s">
        <v>316</v>
      </c>
      <c r="H110" s="13" t="s">
        <v>434</v>
      </c>
      <c r="I110" s="13" t="s">
        <v>317</v>
      </c>
      <c r="J110" s="13" t="s">
        <v>334</v>
      </c>
      <c r="K110" s="13" t="s">
        <v>3423</v>
      </c>
      <c r="L110" s="13" t="s">
        <v>3423</v>
      </c>
      <c r="M110" s="14">
        <v>43091.594351851854</v>
      </c>
      <c r="N110" s="14">
        <v>43091.594351851854</v>
      </c>
      <c r="O110" s="14">
        <v>43102.594918981478</v>
      </c>
      <c r="P110" s="13" t="s">
        <v>2124</v>
      </c>
      <c r="Q110" s="13" t="s">
        <v>3244</v>
      </c>
      <c r="R110" s="13" t="s">
        <v>3424</v>
      </c>
      <c r="S110" s="13" t="s">
        <v>2125</v>
      </c>
      <c r="T110" s="13" t="s">
        <v>2126</v>
      </c>
      <c r="U110" s="13" t="s">
        <v>2127</v>
      </c>
      <c r="V110" s="13">
        <v>0</v>
      </c>
      <c r="W110" s="13" t="s">
        <v>2127</v>
      </c>
      <c r="X110" s="13" t="s">
        <v>2125</v>
      </c>
      <c r="Y110" s="13" t="s">
        <v>2125</v>
      </c>
      <c r="Z110" s="13" t="s">
        <v>378</v>
      </c>
      <c r="AA110" s="13" t="s">
        <v>2137</v>
      </c>
      <c r="AB110" s="19" t="s">
        <v>2127</v>
      </c>
    </row>
    <row r="111" spans="1:28" x14ac:dyDescent="0.2">
      <c r="A111" s="15">
        <v>15940984</v>
      </c>
      <c r="B111" s="16" t="s">
        <v>2242</v>
      </c>
      <c r="C111" s="16" t="s">
        <v>2158</v>
      </c>
      <c r="D111" s="16" t="s">
        <v>518</v>
      </c>
      <c r="E111" s="16" t="s">
        <v>317</v>
      </c>
      <c r="F111" s="16" t="s">
        <v>2127</v>
      </c>
      <c r="G111" s="16" t="s">
        <v>316</v>
      </c>
      <c r="H111" s="16" t="s">
        <v>518</v>
      </c>
      <c r="I111" s="16" t="s">
        <v>317</v>
      </c>
      <c r="J111" s="16" t="s">
        <v>334</v>
      </c>
      <c r="K111" s="16" t="s">
        <v>3462</v>
      </c>
      <c r="L111" s="16" t="s">
        <v>3463</v>
      </c>
      <c r="M111" s="17">
        <v>43091.625381944446</v>
      </c>
      <c r="N111" s="17">
        <v>43091.625381944446</v>
      </c>
      <c r="O111" s="17">
        <v>43102.627337962964</v>
      </c>
      <c r="P111" s="16" t="s">
        <v>2124</v>
      </c>
      <c r="Q111" s="16" t="s">
        <v>3286</v>
      </c>
      <c r="R111" s="16" t="s">
        <v>3464</v>
      </c>
      <c r="S111" s="16" t="s">
        <v>2125</v>
      </c>
      <c r="T111" s="16" t="s">
        <v>2126</v>
      </c>
      <c r="U111" s="16" t="s">
        <v>2127</v>
      </c>
      <c r="V111" s="16">
        <v>0</v>
      </c>
      <c r="W111" s="16" t="s">
        <v>2127</v>
      </c>
      <c r="X111" s="16" t="s">
        <v>2125</v>
      </c>
      <c r="Y111" s="16" t="s">
        <v>2125</v>
      </c>
      <c r="Z111" s="16" t="s">
        <v>378</v>
      </c>
      <c r="AA111" s="16" t="s">
        <v>2137</v>
      </c>
      <c r="AB111" s="18" t="s">
        <v>2127</v>
      </c>
    </row>
    <row r="112" spans="1:28" x14ac:dyDescent="0.2">
      <c r="A112" s="12">
        <v>15941573</v>
      </c>
      <c r="B112" s="13" t="s">
        <v>2242</v>
      </c>
      <c r="C112" s="13" t="s">
        <v>3499</v>
      </c>
      <c r="D112" s="13" t="s">
        <v>410</v>
      </c>
      <c r="E112" s="13" t="s">
        <v>317</v>
      </c>
      <c r="F112" s="13" t="s">
        <v>382</v>
      </c>
      <c r="G112" s="13" t="s">
        <v>382</v>
      </c>
      <c r="H112" s="13" t="s">
        <v>410</v>
      </c>
      <c r="I112" s="13" t="s">
        <v>317</v>
      </c>
      <c r="J112" s="13" t="s">
        <v>334</v>
      </c>
      <c r="K112" s="13" t="s">
        <v>3500</v>
      </c>
      <c r="L112" s="13" t="s">
        <v>3501</v>
      </c>
      <c r="M112" s="14">
        <v>43091.646550925929</v>
      </c>
      <c r="N112" s="14">
        <v>43091.646550925929</v>
      </c>
      <c r="O112" s="14">
        <v>43102.654270833336</v>
      </c>
      <c r="P112" s="13" t="s">
        <v>2124</v>
      </c>
      <c r="Q112" s="13" t="s">
        <v>2246</v>
      </c>
      <c r="R112" s="13" t="s">
        <v>3502</v>
      </c>
      <c r="S112" s="13" t="s">
        <v>2125</v>
      </c>
      <c r="T112" s="13" t="s">
        <v>2126</v>
      </c>
      <c r="U112" s="13" t="s">
        <v>2127</v>
      </c>
      <c r="V112" s="13">
        <v>0</v>
      </c>
      <c r="W112" s="13" t="s">
        <v>2127</v>
      </c>
      <c r="X112" s="13" t="s">
        <v>2125</v>
      </c>
      <c r="Y112" s="13" t="s">
        <v>2125</v>
      </c>
      <c r="Z112" s="13" t="s">
        <v>378</v>
      </c>
      <c r="AA112" s="13" t="s">
        <v>2128</v>
      </c>
      <c r="AB112" s="19" t="s">
        <v>2127</v>
      </c>
    </row>
    <row r="113" spans="1:28" x14ac:dyDescent="0.2">
      <c r="A113" s="15">
        <v>15941600</v>
      </c>
      <c r="B113" s="16" t="s">
        <v>2242</v>
      </c>
      <c r="C113" s="16" t="s">
        <v>2158</v>
      </c>
      <c r="D113" s="16" t="s">
        <v>468</v>
      </c>
      <c r="E113" s="16" t="s">
        <v>317</v>
      </c>
      <c r="F113" s="16" t="s">
        <v>2127</v>
      </c>
      <c r="G113" s="16" t="s">
        <v>316</v>
      </c>
      <c r="H113" s="16" t="s">
        <v>468</v>
      </c>
      <c r="I113" s="16" t="s">
        <v>317</v>
      </c>
      <c r="J113" s="16" t="s">
        <v>334</v>
      </c>
      <c r="K113" s="16" t="s">
        <v>3244</v>
      </c>
      <c r="L113" s="16" t="s">
        <v>3244</v>
      </c>
      <c r="M113" s="17">
        <v>43091.647256944445</v>
      </c>
      <c r="N113" s="17">
        <v>43091.647256944445</v>
      </c>
      <c r="O113" s="17">
        <v>43102.647650462961</v>
      </c>
      <c r="P113" s="16" t="s">
        <v>2124</v>
      </c>
      <c r="Q113" s="16" t="s">
        <v>3244</v>
      </c>
      <c r="R113" s="16" t="s">
        <v>3244</v>
      </c>
      <c r="S113" s="16" t="s">
        <v>2125</v>
      </c>
      <c r="T113" s="16" t="s">
        <v>2126</v>
      </c>
      <c r="U113" s="16" t="s">
        <v>2127</v>
      </c>
      <c r="V113" s="16">
        <v>0</v>
      </c>
      <c r="W113" s="16" t="s">
        <v>2127</v>
      </c>
      <c r="X113" s="16" t="s">
        <v>2125</v>
      </c>
      <c r="Y113" s="16" t="s">
        <v>2125</v>
      </c>
      <c r="Z113" s="16" t="s">
        <v>378</v>
      </c>
      <c r="AA113" s="16" t="s">
        <v>2128</v>
      </c>
      <c r="AB113" s="18" t="s">
        <v>2127</v>
      </c>
    </row>
    <row r="114" spans="1:28" x14ac:dyDescent="0.2">
      <c r="A114" s="12">
        <v>15942378</v>
      </c>
      <c r="B114" s="13" t="s">
        <v>2242</v>
      </c>
      <c r="C114" s="13" t="s">
        <v>2586</v>
      </c>
      <c r="D114" s="13" t="s">
        <v>358</v>
      </c>
      <c r="E114" s="13" t="s">
        <v>317</v>
      </c>
      <c r="F114" s="13" t="s">
        <v>382</v>
      </c>
      <c r="G114" s="13" t="s">
        <v>382</v>
      </c>
      <c r="H114" s="13" t="s">
        <v>358</v>
      </c>
      <c r="I114" s="13" t="s">
        <v>317</v>
      </c>
      <c r="J114" s="13" t="s">
        <v>334</v>
      </c>
      <c r="K114" s="13" t="s">
        <v>3500</v>
      </c>
      <c r="L114" s="13" t="s">
        <v>3554</v>
      </c>
      <c r="M114" s="14">
        <v>43091.675081018519</v>
      </c>
      <c r="N114" s="14">
        <v>43091.675081018519</v>
      </c>
      <c r="O114" s="14">
        <v>43102.69090277778</v>
      </c>
      <c r="P114" s="13" t="s">
        <v>2124</v>
      </c>
      <c r="Q114" s="13" t="s">
        <v>2246</v>
      </c>
      <c r="R114" s="13" t="s">
        <v>3555</v>
      </c>
      <c r="S114" s="13" t="s">
        <v>2125</v>
      </c>
      <c r="T114" s="13" t="s">
        <v>2126</v>
      </c>
      <c r="U114" s="13" t="s">
        <v>2127</v>
      </c>
      <c r="V114" s="13">
        <v>0</v>
      </c>
      <c r="W114" s="13" t="s">
        <v>2127</v>
      </c>
      <c r="X114" s="13" t="s">
        <v>2125</v>
      </c>
      <c r="Y114" s="13" t="s">
        <v>2125</v>
      </c>
      <c r="Z114" s="13" t="s">
        <v>378</v>
      </c>
      <c r="AA114" s="13" t="s">
        <v>2128</v>
      </c>
      <c r="AB114" s="19" t="s">
        <v>2127</v>
      </c>
    </row>
    <row r="115" spans="1:28" x14ac:dyDescent="0.2">
      <c r="A115" s="15">
        <v>15942464</v>
      </c>
      <c r="B115" s="16" t="s">
        <v>2242</v>
      </c>
      <c r="C115" s="16" t="s">
        <v>2242</v>
      </c>
      <c r="D115" s="16" t="s">
        <v>401</v>
      </c>
      <c r="E115" s="16" t="s">
        <v>317</v>
      </c>
      <c r="F115" s="16" t="s">
        <v>2127</v>
      </c>
      <c r="G115" s="16" t="s">
        <v>316</v>
      </c>
      <c r="H115" s="16" t="s">
        <v>401</v>
      </c>
      <c r="I115" s="16" t="s">
        <v>317</v>
      </c>
      <c r="J115" s="16" t="s">
        <v>334</v>
      </c>
      <c r="K115" s="16" t="s">
        <v>3244</v>
      </c>
      <c r="L115" s="16" t="s">
        <v>3244</v>
      </c>
      <c r="M115" s="17">
        <v>43091.678854166668</v>
      </c>
      <c r="N115" s="17">
        <v>43091.678854166668</v>
      </c>
      <c r="O115" s="17">
        <v>43102.679479166669</v>
      </c>
      <c r="P115" s="16" t="s">
        <v>2124</v>
      </c>
      <c r="Q115" s="16" t="s">
        <v>3244</v>
      </c>
      <c r="R115" s="16" t="s">
        <v>3244</v>
      </c>
      <c r="S115" s="16" t="s">
        <v>2125</v>
      </c>
      <c r="T115" s="16" t="s">
        <v>2126</v>
      </c>
      <c r="U115" s="16" t="s">
        <v>2127</v>
      </c>
      <c r="V115" s="16">
        <v>0</v>
      </c>
      <c r="W115" s="16" t="s">
        <v>2127</v>
      </c>
      <c r="X115" s="16" t="s">
        <v>2125</v>
      </c>
      <c r="Y115" s="16" t="s">
        <v>2125</v>
      </c>
      <c r="Z115" s="16" t="s">
        <v>378</v>
      </c>
      <c r="AA115" s="16" t="s">
        <v>2137</v>
      </c>
      <c r="AB115" s="18" t="s">
        <v>2127</v>
      </c>
    </row>
    <row r="116" spans="1:28" x14ac:dyDescent="0.2">
      <c r="A116" s="12">
        <v>15943831</v>
      </c>
      <c r="B116" s="13" t="s">
        <v>2242</v>
      </c>
      <c r="C116" s="13" t="s">
        <v>550</v>
      </c>
      <c r="D116" s="13" t="s">
        <v>550</v>
      </c>
      <c r="E116" s="13" t="s">
        <v>317</v>
      </c>
      <c r="F116" s="13" t="s">
        <v>2127</v>
      </c>
      <c r="G116" s="13" t="s">
        <v>316</v>
      </c>
      <c r="H116" s="13" t="s">
        <v>550</v>
      </c>
      <c r="I116" s="13" t="s">
        <v>317</v>
      </c>
      <c r="J116" s="13" t="s">
        <v>334</v>
      </c>
      <c r="K116" s="13" t="s">
        <v>3244</v>
      </c>
      <c r="L116" s="13" t="s">
        <v>3244</v>
      </c>
      <c r="M116" s="14">
        <v>43091.727013888885</v>
      </c>
      <c r="N116" s="14">
        <v>43091.727013888885</v>
      </c>
      <c r="O116" s="14">
        <v>43102.727523148147</v>
      </c>
      <c r="P116" s="13" t="s">
        <v>2124</v>
      </c>
      <c r="Q116" s="13" t="s">
        <v>3244</v>
      </c>
      <c r="R116" s="13" t="s">
        <v>3244</v>
      </c>
      <c r="S116" s="13" t="s">
        <v>2125</v>
      </c>
      <c r="T116" s="13" t="s">
        <v>2126</v>
      </c>
      <c r="U116" s="13" t="s">
        <v>2127</v>
      </c>
      <c r="V116" s="13">
        <v>0</v>
      </c>
      <c r="W116" s="13" t="s">
        <v>2127</v>
      </c>
      <c r="X116" s="13" t="s">
        <v>2125</v>
      </c>
      <c r="Y116" s="13" t="s">
        <v>2125</v>
      </c>
      <c r="Z116" s="13" t="s">
        <v>378</v>
      </c>
      <c r="AA116" s="13" t="s">
        <v>2137</v>
      </c>
      <c r="AB116" s="19" t="s">
        <v>2127</v>
      </c>
    </row>
    <row r="117" spans="1:28" x14ac:dyDescent="0.2">
      <c r="A117" s="15">
        <v>15943843</v>
      </c>
      <c r="B117" s="16" t="s">
        <v>2242</v>
      </c>
      <c r="C117" s="16" t="s">
        <v>550</v>
      </c>
      <c r="D117" s="16" t="s">
        <v>550</v>
      </c>
      <c r="E117" s="16" t="s">
        <v>317</v>
      </c>
      <c r="F117" s="16" t="s">
        <v>2127</v>
      </c>
      <c r="G117" s="16" t="s">
        <v>316</v>
      </c>
      <c r="H117" s="16" t="s">
        <v>550</v>
      </c>
      <c r="I117" s="16" t="s">
        <v>317</v>
      </c>
      <c r="J117" s="16" t="s">
        <v>334</v>
      </c>
      <c r="K117" s="16" t="s">
        <v>3582</v>
      </c>
      <c r="L117" s="16" t="s">
        <v>3583</v>
      </c>
      <c r="M117" s="17">
        <v>43091.727581018517</v>
      </c>
      <c r="N117" s="17">
        <v>43091.727581018517</v>
      </c>
      <c r="O117" s="17">
        <v>43102.728634259256</v>
      </c>
      <c r="P117" s="16" t="s">
        <v>2124</v>
      </c>
      <c r="Q117" s="16" t="s">
        <v>3286</v>
      </c>
      <c r="R117" s="16" t="s">
        <v>3583</v>
      </c>
      <c r="S117" s="16" t="s">
        <v>2125</v>
      </c>
      <c r="T117" s="16" t="s">
        <v>2126</v>
      </c>
      <c r="U117" s="16" t="s">
        <v>2127</v>
      </c>
      <c r="V117" s="16">
        <v>0</v>
      </c>
      <c r="W117" s="16" t="s">
        <v>2127</v>
      </c>
      <c r="X117" s="16" t="s">
        <v>2125</v>
      </c>
      <c r="Y117" s="16" t="s">
        <v>2125</v>
      </c>
      <c r="Z117" s="16" t="s">
        <v>378</v>
      </c>
      <c r="AA117" s="16" t="s">
        <v>2137</v>
      </c>
      <c r="AB117" s="18" t="s">
        <v>2127</v>
      </c>
    </row>
    <row r="118" spans="1:28" x14ac:dyDescent="0.2">
      <c r="A118" s="12">
        <v>15947279</v>
      </c>
      <c r="B118" s="13" t="s">
        <v>2242</v>
      </c>
      <c r="C118" s="13" t="s">
        <v>2158</v>
      </c>
      <c r="D118" s="13" t="s">
        <v>2526</v>
      </c>
      <c r="E118" s="13" t="s">
        <v>317</v>
      </c>
      <c r="F118" s="13" t="s">
        <v>382</v>
      </c>
      <c r="G118" s="13" t="s">
        <v>382</v>
      </c>
      <c r="H118" s="13" t="s">
        <v>2526</v>
      </c>
      <c r="I118" s="13" t="s">
        <v>317</v>
      </c>
      <c r="J118" s="13" t="s">
        <v>334</v>
      </c>
      <c r="K118" s="13" t="s">
        <v>2527</v>
      </c>
      <c r="L118" s="13" t="s">
        <v>3608</v>
      </c>
      <c r="M118" s="14">
        <v>43095.347858796296</v>
      </c>
      <c r="N118" s="14">
        <v>43095.347858796296</v>
      </c>
      <c r="O118" s="14">
        <v>43103.349675925929</v>
      </c>
      <c r="P118" s="13" t="s">
        <v>2124</v>
      </c>
      <c r="Q118" s="13" t="s">
        <v>2246</v>
      </c>
      <c r="R118" s="13" t="s">
        <v>2985</v>
      </c>
      <c r="S118" s="13" t="s">
        <v>2125</v>
      </c>
      <c r="T118" s="13" t="s">
        <v>2126</v>
      </c>
      <c r="U118" s="13" t="s">
        <v>2127</v>
      </c>
      <c r="V118" s="13">
        <v>0</v>
      </c>
      <c r="W118" s="13" t="s">
        <v>2127</v>
      </c>
      <c r="X118" s="13" t="s">
        <v>2125</v>
      </c>
      <c r="Y118" s="13" t="s">
        <v>2125</v>
      </c>
      <c r="Z118" s="13" t="s">
        <v>378</v>
      </c>
      <c r="AA118" s="13" t="s">
        <v>2128</v>
      </c>
      <c r="AB118" s="19" t="s">
        <v>2127</v>
      </c>
    </row>
    <row r="119" spans="1:28" x14ac:dyDescent="0.2">
      <c r="A119" s="15">
        <v>15947327</v>
      </c>
      <c r="B119" s="16" t="s">
        <v>2242</v>
      </c>
      <c r="C119" s="16" t="s">
        <v>3609</v>
      </c>
      <c r="D119" s="16" t="s">
        <v>2587</v>
      </c>
      <c r="E119" s="16" t="s">
        <v>317</v>
      </c>
      <c r="F119" s="16" t="s">
        <v>382</v>
      </c>
      <c r="G119" s="16" t="s">
        <v>382</v>
      </c>
      <c r="H119" s="16" t="s">
        <v>2587</v>
      </c>
      <c r="I119" s="16" t="s">
        <v>317</v>
      </c>
      <c r="J119" s="16" t="s">
        <v>334</v>
      </c>
      <c r="K119" s="16" t="s">
        <v>2527</v>
      </c>
      <c r="L119" s="16" t="s">
        <v>3610</v>
      </c>
      <c r="M119" s="17">
        <v>43095.354733796295</v>
      </c>
      <c r="N119" s="17">
        <v>43095.354733796295</v>
      </c>
      <c r="O119" s="17">
        <v>43103.356099537035</v>
      </c>
      <c r="P119" s="16" t="s">
        <v>2124</v>
      </c>
      <c r="Q119" s="16" t="s">
        <v>2246</v>
      </c>
      <c r="R119" s="16" t="s">
        <v>2589</v>
      </c>
      <c r="S119" s="16" t="s">
        <v>2125</v>
      </c>
      <c r="T119" s="16" t="s">
        <v>2126</v>
      </c>
      <c r="U119" s="16" t="s">
        <v>2127</v>
      </c>
      <c r="V119" s="16">
        <v>0</v>
      </c>
      <c r="W119" s="16" t="s">
        <v>2127</v>
      </c>
      <c r="X119" s="16" t="s">
        <v>2125</v>
      </c>
      <c r="Y119" s="16" t="s">
        <v>2125</v>
      </c>
      <c r="Z119" s="16" t="s">
        <v>378</v>
      </c>
      <c r="AA119" s="16" t="s">
        <v>2128</v>
      </c>
      <c r="AB119" s="18" t="s">
        <v>2127</v>
      </c>
    </row>
    <row r="120" spans="1:28" x14ac:dyDescent="0.2">
      <c r="A120" s="12">
        <v>15947340</v>
      </c>
      <c r="B120" s="13" t="s">
        <v>2242</v>
      </c>
      <c r="C120" s="13" t="s">
        <v>2158</v>
      </c>
      <c r="D120" s="13" t="s">
        <v>2526</v>
      </c>
      <c r="E120" s="13" t="s">
        <v>317</v>
      </c>
      <c r="F120" s="13" t="s">
        <v>382</v>
      </c>
      <c r="G120" s="13" t="s">
        <v>382</v>
      </c>
      <c r="H120" s="13" t="s">
        <v>2526</v>
      </c>
      <c r="I120" s="13" t="s">
        <v>317</v>
      </c>
      <c r="J120" s="13" t="s">
        <v>334</v>
      </c>
      <c r="K120" s="13" t="s">
        <v>2527</v>
      </c>
      <c r="L120" s="13" t="s">
        <v>3611</v>
      </c>
      <c r="M120" s="14">
        <v>43095.356053240743</v>
      </c>
      <c r="N120" s="14">
        <v>43095.356053240743</v>
      </c>
      <c r="O120" s="14">
        <v>43103.358171296299</v>
      </c>
      <c r="P120" s="13" t="s">
        <v>2124</v>
      </c>
      <c r="Q120" s="13" t="s">
        <v>2246</v>
      </c>
      <c r="R120" s="13" t="s">
        <v>2529</v>
      </c>
      <c r="S120" s="13" t="s">
        <v>2125</v>
      </c>
      <c r="T120" s="13" t="s">
        <v>2126</v>
      </c>
      <c r="U120" s="13" t="s">
        <v>2127</v>
      </c>
      <c r="V120" s="13">
        <v>0</v>
      </c>
      <c r="W120" s="13" t="s">
        <v>2127</v>
      </c>
      <c r="X120" s="13" t="s">
        <v>2125</v>
      </c>
      <c r="Y120" s="13" t="s">
        <v>2125</v>
      </c>
      <c r="Z120" s="13" t="s">
        <v>378</v>
      </c>
      <c r="AA120" s="13" t="s">
        <v>2128</v>
      </c>
      <c r="AB120" s="19" t="s">
        <v>2127</v>
      </c>
    </row>
    <row r="121" spans="1:28" x14ac:dyDescent="0.2">
      <c r="A121" s="15">
        <v>15947364</v>
      </c>
      <c r="B121" s="16" t="s">
        <v>2242</v>
      </c>
      <c r="C121" s="16" t="s">
        <v>3609</v>
      </c>
      <c r="D121" s="16" t="s">
        <v>2587</v>
      </c>
      <c r="E121" s="16" t="s">
        <v>317</v>
      </c>
      <c r="F121" s="16" t="s">
        <v>382</v>
      </c>
      <c r="G121" s="16" t="s">
        <v>382</v>
      </c>
      <c r="H121" s="16" t="s">
        <v>2587</v>
      </c>
      <c r="I121" s="16" t="s">
        <v>317</v>
      </c>
      <c r="J121" s="16" t="s">
        <v>334</v>
      </c>
      <c r="K121" s="16" t="s">
        <v>2527</v>
      </c>
      <c r="L121" s="16" t="s">
        <v>3612</v>
      </c>
      <c r="M121" s="17">
        <v>43095.358032407406</v>
      </c>
      <c r="N121" s="17">
        <v>43095.358032407406</v>
      </c>
      <c r="O121" s="17">
        <v>43103.359409722223</v>
      </c>
      <c r="P121" s="16" t="s">
        <v>2124</v>
      </c>
      <c r="Q121" s="16" t="s">
        <v>2246</v>
      </c>
      <c r="R121" s="16" t="s">
        <v>2589</v>
      </c>
      <c r="S121" s="16" t="s">
        <v>2125</v>
      </c>
      <c r="T121" s="16" t="s">
        <v>2126</v>
      </c>
      <c r="U121" s="16" t="s">
        <v>2127</v>
      </c>
      <c r="V121" s="16">
        <v>0</v>
      </c>
      <c r="W121" s="16" t="s">
        <v>2127</v>
      </c>
      <c r="X121" s="16" t="s">
        <v>2125</v>
      </c>
      <c r="Y121" s="16" t="s">
        <v>2125</v>
      </c>
      <c r="Z121" s="16" t="s">
        <v>378</v>
      </c>
      <c r="AA121" s="16" t="s">
        <v>2128</v>
      </c>
      <c r="AB121" s="18" t="s">
        <v>2127</v>
      </c>
    </row>
    <row r="122" spans="1:28" x14ac:dyDescent="0.2">
      <c r="A122" s="12">
        <v>15947398</v>
      </c>
      <c r="B122" s="13" t="s">
        <v>2242</v>
      </c>
      <c r="C122" s="13" t="s">
        <v>3609</v>
      </c>
      <c r="D122" s="13" t="s">
        <v>2587</v>
      </c>
      <c r="E122" s="13" t="s">
        <v>317</v>
      </c>
      <c r="F122" s="13" t="s">
        <v>382</v>
      </c>
      <c r="G122" s="13" t="s">
        <v>382</v>
      </c>
      <c r="H122" s="13" t="s">
        <v>2587</v>
      </c>
      <c r="I122" s="13" t="s">
        <v>317</v>
      </c>
      <c r="J122" s="13" t="s">
        <v>334</v>
      </c>
      <c r="K122" s="13" t="s">
        <v>2527</v>
      </c>
      <c r="L122" s="13" t="s">
        <v>3613</v>
      </c>
      <c r="M122" s="14">
        <v>43095.360474537039</v>
      </c>
      <c r="N122" s="14">
        <v>43095.360474537039</v>
      </c>
      <c r="O122" s="14">
        <v>43103.363125000003</v>
      </c>
      <c r="P122" s="13" t="s">
        <v>2124</v>
      </c>
      <c r="Q122" s="13" t="s">
        <v>2246</v>
      </c>
      <c r="R122" s="13" t="s">
        <v>2589</v>
      </c>
      <c r="S122" s="13" t="s">
        <v>2125</v>
      </c>
      <c r="T122" s="13" t="s">
        <v>2126</v>
      </c>
      <c r="U122" s="13" t="s">
        <v>2127</v>
      </c>
      <c r="V122" s="13">
        <v>0</v>
      </c>
      <c r="W122" s="13" t="s">
        <v>2127</v>
      </c>
      <c r="X122" s="13" t="s">
        <v>2125</v>
      </c>
      <c r="Y122" s="13" t="s">
        <v>2125</v>
      </c>
      <c r="Z122" s="13" t="s">
        <v>378</v>
      </c>
      <c r="AA122" s="13" t="s">
        <v>2128</v>
      </c>
      <c r="AB122" s="19" t="s">
        <v>2127</v>
      </c>
    </row>
    <row r="123" spans="1:28" x14ac:dyDescent="0.2">
      <c r="A123" s="15">
        <v>15947421</v>
      </c>
      <c r="B123" s="16" t="s">
        <v>2242</v>
      </c>
      <c r="C123" s="16" t="s">
        <v>2158</v>
      </c>
      <c r="D123" s="16" t="s">
        <v>2526</v>
      </c>
      <c r="E123" s="16" t="s">
        <v>317</v>
      </c>
      <c r="F123" s="16" t="s">
        <v>382</v>
      </c>
      <c r="G123" s="16" t="s">
        <v>382</v>
      </c>
      <c r="H123" s="16" t="s">
        <v>2526</v>
      </c>
      <c r="I123" s="16" t="s">
        <v>317</v>
      </c>
      <c r="J123" s="16" t="s">
        <v>334</v>
      </c>
      <c r="K123" s="16" t="s">
        <v>2527</v>
      </c>
      <c r="L123" s="16" t="s">
        <v>3620</v>
      </c>
      <c r="M123" s="17">
        <v>43095.362719907411</v>
      </c>
      <c r="N123" s="17">
        <v>43095.362719907411</v>
      </c>
      <c r="O123" s="17">
        <v>43103.365671296298</v>
      </c>
      <c r="P123" s="16" t="s">
        <v>2124</v>
      </c>
      <c r="Q123" s="16" t="s">
        <v>2246</v>
      </c>
      <c r="R123" s="16" t="s">
        <v>2529</v>
      </c>
      <c r="S123" s="16" t="s">
        <v>2125</v>
      </c>
      <c r="T123" s="16" t="s">
        <v>2126</v>
      </c>
      <c r="U123" s="16" t="s">
        <v>2127</v>
      </c>
      <c r="V123" s="16">
        <v>0</v>
      </c>
      <c r="W123" s="16" t="s">
        <v>2127</v>
      </c>
      <c r="X123" s="16" t="s">
        <v>2125</v>
      </c>
      <c r="Y123" s="16" t="s">
        <v>2125</v>
      </c>
      <c r="Z123" s="16" t="s">
        <v>378</v>
      </c>
      <c r="AA123" s="16" t="s">
        <v>2128</v>
      </c>
      <c r="AB123" s="18" t="s">
        <v>2127</v>
      </c>
    </row>
    <row r="124" spans="1:28" x14ac:dyDescent="0.2">
      <c r="A124" s="12">
        <v>15947449</v>
      </c>
      <c r="B124" s="13" t="s">
        <v>2242</v>
      </c>
      <c r="C124" s="13" t="s">
        <v>3609</v>
      </c>
      <c r="D124" s="13" t="s">
        <v>2587</v>
      </c>
      <c r="E124" s="13" t="s">
        <v>317</v>
      </c>
      <c r="F124" s="13" t="s">
        <v>382</v>
      </c>
      <c r="G124" s="13" t="s">
        <v>382</v>
      </c>
      <c r="H124" s="13" t="s">
        <v>2587</v>
      </c>
      <c r="I124" s="13" t="s">
        <v>317</v>
      </c>
      <c r="J124" s="13" t="s">
        <v>334</v>
      </c>
      <c r="K124" s="13" t="s">
        <v>2527</v>
      </c>
      <c r="L124" s="13" t="s">
        <v>3626</v>
      </c>
      <c r="M124" s="14">
        <v>43095.364687499998</v>
      </c>
      <c r="N124" s="14">
        <v>43095.364687499998</v>
      </c>
      <c r="O124" s="14">
        <v>43103.366782407407</v>
      </c>
      <c r="P124" s="13" t="s">
        <v>2124</v>
      </c>
      <c r="Q124" s="13" t="s">
        <v>2246</v>
      </c>
      <c r="R124" s="13" t="s">
        <v>2589</v>
      </c>
      <c r="S124" s="13" t="s">
        <v>2125</v>
      </c>
      <c r="T124" s="13" t="s">
        <v>2126</v>
      </c>
      <c r="U124" s="13" t="s">
        <v>2127</v>
      </c>
      <c r="V124" s="13">
        <v>0</v>
      </c>
      <c r="W124" s="13" t="s">
        <v>2127</v>
      </c>
      <c r="X124" s="13" t="s">
        <v>2125</v>
      </c>
      <c r="Y124" s="13" t="s">
        <v>2125</v>
      </c>
      <c r="Z124" s="13" t="s">
        <v>378</v>
      </c>
      <c r="AA124" s="13" t="s">
        <v>2128</v>
      </c>
      <c r="AB124" s="19" t="s">
        <v>2127</v>
      </c>
    </row>
    <row r="125" spans="1:28" x14ac:dyDescent="0.2">
      <c r="A125" s="15">
        <v>15947498</v>
      </c>
      <c r="B125" s="16" t="s">
        <v>2242</v>
      </c>
      <c r="C125" s="16" t="s">
        <v>3609</v>
      </c>
      <c r="D125" s="16" t="s">
        <v>2587</v>
      </c>
      <c r="E125" s="16" t="s">
        <v>317</v>
      </c>
      <c r="F125" s="16" t="s">
        <v>382</v>
      </c>
      <c r="G125" s="16" t="s">
        <v>382</v>
      </c>
      <c r="H125" s="16" t="s">
        <v>2587</v>
      </c>
      <c r="I125" s="16" t="s">
        <v>317</v>
      </c>
      <c r="J125" s="16" t="s">
        <v>334</v>
      </c>
      <c r="K125" s="16" t="s">
        <v>2527</v>
      </c>
      <c r="L125" s="16" t="s">
        <v>3633</v>
      </c>
      <c r="M125" s="17">
        <v>43095.368634259263</v>
      </c>
      <c r="N125" s="17">
        <v>43095.368634259263</v>
      </c>
      <c r="O125" s="17">
        <v>43103.370925925927</v>
      </c>
      <c r="P125" s="16" t="s">
        <v>2124</v>
      </c>
      <c r="Q125" s="16" t="s">
        <v>2246</v>
      </c>
      <c r="R125" s="16" t="s">
        <v>2589</v>
      </c>
      <c r="S125" s="16" t="s">
        <v>2125</v>
      </c>
      <c r="T125" s="16" t="s">
        <v>2126</v>
      </c>
      <c r="U125" s="16" t="s">
        <v>2127</v>
      </c>
      <c r="V125" s="16">
        <v>0</v>
      </c>
      <c r="W125" s="16" t="s">
        <v>2127</v>
      </c>
      <c r="X125" s="16" t="s">
        <v>2125</v>
      </c>
      <c r="Y125" s="16" t="s">
        <v>2125</v>
      </c>
      <c r="Z125" s="16" t="s">
        <v>378</v>
      </c>
      <c r="AA125" s="16" t="s">
        <v>2128</v>
      </c>
      <c r="AB125" s="18" t="s">
        <v>2127</v>
      </c>
    </row>
    <row r="126" spans="1:28" x14ac:dyDescent="0.2">
      <c r="A126" s="12">
        <v>15947529</v>
      </c>
      <c r="B126" s="13" t="s">
        <v>2242</v>
      </c>
      <c r="C126" s="13" t="s">
        <v>2242</v>
      </c>
      <c r="D126" s="13" t="s">
        <v>369</v>
      </c>
      <c r="E126" s="13" t="s">
        <v>317</v>
      </c>
      <c r="F126" s="13" t="s">
        <v>2127</v>
      </c>
      <c r="G126" s="13" t="s">
        <v>370</v>
      </c>
      <c r="H126" s="13" t="s">
        <v>369</v>
      </c>
      <c r="I126" s="13" t="s">
        <v>317</v>
      </c>
      <c r="J126" s="13" t="s">
        <v>334</v>
      </c>
      <c r="K126" s="13" t="s">
        <v>3558</v>
      </c>
      <c r="L126" s="13" t="s">
        <v>3645</v>
      </c>
      <c r="M126" s="14">
        <v>43095.371400462966</v>
      </c>
      <c r="N126" s="14">
        <v>43095.371400462966</v>
      </c>
      <c r="O126" s="14">
        <v>43103.372013888889</v>
      </c>
      <c r="P126" s="13" t="s">
        <v>2124</v>
      </c>
      <c r="Q126" s="13" t="s">
        <v>3286</v>
      </c>
      <c r="R126" s="13" t="s">
        <v>3645</v>
      </c>
      <c r="S126" s="13" t="s">
        <v>2125</v>
      </c>
      <c r="T126" s="13" t="s">
        <v>2126</v>
      </c>
      <c r="U126" s="13" t="s">
        <v>2127</v>
      </c>
      <c r="V126" s="13">
        <v>0</v>
      </c>
      <c r="W126" s="13" t="s">
        <v>2127</v>
      </c>
      <c r="X126" s="13" t="s">
        <v>2125</v>
      </c>
      <c r="Y126" s="13" t="s">
        <v>2125</v>
      </c>
      <c r="Z126" s="13" t="s">
        <v>378</v>
      </c>
      <c r="AA126" s="13" t="s">
        <v>2137</v>
      </c>
      <c r="AB126" s="19" t="s">
        <v>2127</v>
      </c>
    </row>
    <row r="127" spans="1:28" x14ac:dyDescent="0.2">
      <c r="A127" s="15">
        <v>15947534</v>
      </c>
      <c r="B127" s="16" t="s">
        <v>2242</v>
      </c>
      <c r="C127" s="16" t="s">
        <v>2158</v>
      </c>
      <c r="D127" s="16" t="s">
        <v>518</v>
      </c>
      <c r="E127" s="16" t="s">
        <v>317</v>
      </c>
      <c r="F127" s="16" t="s">
        <v>2127</v>
      </c>
      <c r="G127" s="16" t="s">
        <v>316</v>
      </c>
      <c r="H127" s="16" t="s">
        <v>518</v>
      </c>
      <c r="I127" s="16" t="s">
        <v>317</v>
      </c>
      <c r="J127" s="16" t="s">
        <v>334</v>
      </c>
      <c r="K127" s="16" t="s">
        <v>1700</v>
      </c>
      <c r="L127" s="16" t="s">
        <v>3650</v>
      </c>
      <c r="M127" s="17">
        <v>43095.372152777774</v>
      </c>
      <c r="N127" s="17">
        <v>43095.372152777774</v>
      </c>
      <c r="O127" s="17">
        <v>43103.374907407408</v>
      </c>
      <c r="P127" s="16" t="s">
        <v>2124</v>
      </c>
      <c r="Q127" s="16" t="s">
        <v>3560</v>
      </c>
      <c r="R127" s="16" t="s">
        <v>3651</v>
      </c>
      <c r="S127" s="16" t="s">
        <v>2125</v>
      </c>
      <c r="T127" s="16" t="s">
        <v>2126</v>
      </c>
      <c r="U127" s="16" t="s">
        <v>2127</v>
      </c>
      <c r="V127" s="16">
        <v>0</v>
      </c>
      <c r="W127" s="16" t="s">
        <v>2127</v>
      </c>
      <c r="X127" s="16" t="s">
        <v>2125</v>
      </c>
      <c r="Y127" s="16" t="s">
        <v>2125</v>
      </c>
      <c r="Z127" s="16" t="s">
        <v>378</v>
      </c>
      <c r="AA127" s="16" t="s">
        <v>2128</v>
      </c>
      <c r="AB127" s="18" t="s">
        <v>2127</v>
      </c>
    </row>
    <row r="128" spans="1:28" x14ac:dyDescent="0.2">
      <c r="A128" s="12">
        <v>15947543</v>
      </c>
      <c r="B128" s="13" t="s">
        <v>2242</v>
      </c>
      <c r="C128" s="13" t="s">
        <v>2242</v>
      </c>
      <c r="D128" s="13" t="s">
        <v>401</v>
      </c>
      <c r="E128" s="13" t="s">
        <v>317</v>
      </c>
      <c r="F128" s="13" t="s">
        <v>2127</v>
      </c>
      <c r="G128" s="13" t="s">
        <v>316</v>
      </c>
      <c r="H128" s="13" t="s">
        <v>401</v>
      </c>
      <c r="I128" s="13" t="s">
        <v>317</v>
      </c>
      <c r="J128" s="13" t="s">
        <v>334</v>
      </c>
      <c r="K128" s="13" t="s">
        <v>3244</v>
      </c>
      <c r="L128" s="13" t="s">
        <v>3244</v>
      </c>
      <c r="M128" s="14">
        <v>43095.372731481482</v>
      </c>
      <c r="N128" s="14">
        <v>43095.372731481482</v>
      </c>
      <c r="O128" s="14">
        <v>43103.373703703706</v>
      </c>
      <c r="P128" s="13" t="s">
        <v>2124</v>
      </c>
      <c r="Q128" s="13" t="s">
        <v>3244</v>
      </c>
      <c r="R128" s="13" t="s">
        <v>3662</v>
      </c>
      <c r="S128" s="13" t="s">
        <v>2125</v>
      </c>
      <c r="T128" s="13" t="s">
        <v>2126</v>
      </c>
      <c r="U128" s="13" t="s">
        <v>2127</v>
      </c>
      <c r="V128" s="13">
        <v>0</v>
      </c>
      <c r="W128" s="13" t="s">
        <v>2127</v>
      </c>
      <c r="X128" s="13" t="s">
        <v>2125</v>
      </c>
      <c r="Y128" s="13" t="s">
        <v>2125</v>
      </c>
      <c r="Z128" s="13" t="s">
        <v>378</v>
      </c>
      <c r="AA128" s="13" t="s">
        <v>2137</v>
      </c>
      <c r="AB128" s="19" t="s">
        <v>2127</v>
      </c>
    </row>
    <row r="129" spans="1:28" x14ac:dyDescent="0.2">
      <c r="A129" s="15">
        <v>15947549</v>
      </c>
      <c r="B129" s="16" t="s">
        <v>2242</v>
      </c>
      <c r="C129" s="16" t="s">
        <v>3663</v>
      </c>
      <c r="D129" s="16" t="s">
        <v>2587</v>
      </c>
      <c r="E129" s="16" t="s">
        <v>317</v>
      </c>
      <c r="F129" s="16" t="s">
        <v>382</v>
      </c>
      <c r="G129" s="16" t="s">
        <v>382</v>
      </c>
      <c r="H129" s="16" t="s">
        <v>2587</v>
      </c>
      <c r="I129" s="16" t="s">
        <v>317</v>
      </c>
      <c r="J129" s="16" t="s">
        <v>334</v>
      </c>
      <c r="K129" s="16" t="s">
        <v>2527</v>
      </c>
      <c r="L129" s="16" t="s">
        <v>3664</v>
      </c>
      <c r="M129" s="17">
        <v>43095.373136574075</v>
      </c>
      <c r="N129" s="17">
        <v>43095.373136574075</v>
      </c>
      <c r="O129" s="17">
        <v>43103.374224537038</v>
      </c>
      <c r="P129" s="16" t="s">
        <v>2124</v>
      </c>
      <c r="Q129" s="16" t="s">
        <v>2246</v>
      </c>
      <c r="R129" s="16" t="s">
        <v>2589</v>
      </c>
      <c r="S129" s="16" t="s">
        <v>2125</v>
      </c>
      <c r="T129" s="16" t="s">
        <v>2126</v>
      </c>
      <c r="U129" s="16" t="s">
        <v>2127</v>
      </c>
      <c r="V129" s="16">
        <v>0</v>
      </c>
      <c r="W129" s="16" t="s">
        <v>2127</v>
      </c>
      <c r="X129" s="16" t="s">
        <v>2125</v>
      </c>
      <c r="Y129" s="16" t="s">
        <v>2125</v>
      </c>
      <c r="Z129" s="16" t="s">
        <v>378</v>
      </c>
      <c r="AA129" s="16" t="s">
        <v>2128</v>
      </c>
      <c r="AB129" s="18" t="s">
        <v>2127</v>
      </c>
    </row>
    <row r="130" spans="1:28" x14ac:dyDescent="0.2">
      <c r="A130" s="12">
        <v>15947551</v>
      </c>
      <c r="B130" s="13" t="s">
        <v>2242</v>
      </c>
      <c r="C130" s="13" t="s">
        <v>2242</v>
      </c>
      <c r="D130" s="13" t="s">
        <v>510</v>
      </c>
      <c r="E130" s="13" t="s">
        <v>317</v>
      </c>
      <c r="F130" s="13" t="s">
        <v>2127</v>
      </c>
      <c r="G130" s="13" t="s">
        <v>370</v>
      </c>
      <c r="H130" s="13" t="s">
        <v>510</v>
      </c>
      <c r="I130" s="13" t="s">
        <v>317</v>
      </c>
      <c r="J130" s="13" t="s">
        <v>334</v>
      </c>
      <c r="K130" s="13" t="s">
        <v>3665</v>
      </c>
      <c r="L130" s="13" t="s">
        <v>3666</v>
      </c>
      <c r="M130" s="14">
        <v>43095.373171296298</v>
      </c>
      <c r="N130" s="14">
        <v>43095.373171296298</v>
      </c>
      <c r="O130" s="14">
        <v>43103.374386574076</v>
      </c>
      <c r="P130" s="13" t="s">
        <v>2124</v>
      </c>
      <c r="Q130" s="13" t="s">
        <v>3560</v>
      </c>
      <c r="R130" s="13" t="s">
        <v>3666</v>
      </c>
      <c r="S130" s="13" t="s">
        <v>2125</v>
      </c>
      <c r="T130" s="13" t="s">
        <v>2126</v>
      </c>
      <c r="U130" s="13" t="s">
        <v>2127</v>
      </c>
      <c r="V130" s="13">
        <v>0</v>
      </c>
      <c r="W130" s="13" t="s">
        <v>2127</v>
      </c>
      <c r="X130" s="13" t="s">
        <v>2125</v>
      </c>
      <c r="Y130" s="13" t="s">
        <v>2125</v>
      </c>
      <c r="Z130" s="13" t="s">
        <v>378</v>
      </c>
      <c r="AA130" s="13" t="s">
        <v>2137</v>
      </c>
      <c r="AB130" s="19" t="s">
        <v>2127</v>
      </c>
    </row>
    <row r="131" spans="1:28" x14ac:dyDescent="0.2">
      <c r="A131" s="15">
        <v>15947632</v>
      </c>
      <c r="B131" s="16" t="s">
        <v>2242</v>
      </c>
      <c r="C131" s="16" t="s">
        <v>3683</v>
      </c>
      <c r="D131" s="16" t="s">
        <v>2587</v>
      </c>
      <c r="E131" s="16" t="s">
        <v>317</v>
      </c>
      <c r="F131" s="16" t="s">
        <v>382</v>
      </c>
      <c r="G131" s="16" t="s">
        <v>382</v>
      </c>
      <c r="H131" s="16" t="s">
        <v>2587</v>
      </c>
      <c r="I131" s="16" t="s">
        <v>317</v>
      </c>
      <c r="J131" s="16" t="s">
        <v>334</v>
      </c>
      <c r="K131" s="16" t="s">
        <v>2527</v>
      </c>
      <c r="L131" s="16" t="s">
        <v>3684</v>
      </c>
      <c r="M131" s="17">
        <v>43095.377557870372</v>
      </c>
      <c r="N131" s="17">
        <v>43095.377557870372</v>
      </c>
      <c r="O131" s="17">
        <v>43103.379120370373</v>
      </c>
      <c r="P131" s="16" t="s">
        <v>2124</v>
      </c>
      <c r="Q131" s="16" t="s">
        <v>2246</v>
      </c>
      <c r="R131" s="16" t="s">
        <v>2589</v>
      </c>
      <c r="S131" s="16" t="s">
        <v>2125</v>
      </c>
      <c r="T131" s="16" t="s">
        <v>2126</v>
      </c>
      <c r="U131" s="16" t="s">
        <v>2127</v>
      </c>
      <c r="V131" s="16">
        <v>0</v>
      </c>
      <c r="W131" s="16" t="s">
        <v>2127</v>
      </c>
      <c r="X131" s="16" t="s">
        <v>2125</v>
      </c>
      <c r="Y131" s="16" t="s">
        <v>2125</v>
      </c>
      <c r="Z131" s="16" t="s">
        <v>378</v>
      </c>
      <c r="AA131" s="16" t="s">
        <v>2128</v>
      </c>
      <c r="AB131" s="18" t="s">
        <v>2127</v>
      </c>
    </row>
    <row r="132" spans="1:28" x14ac:dyDescent="0.2">
      <c r="A132" s="12">
        <v>15947649</v>
      </c>
      <c r="B132" s="13" t="s">
        <v>2242</v>
      </c>
      <c r="C132" s="13" t="s">
        <v>2242</v>
      </c>
      <c r="D132" s="13" t="s">
        <v>369</v>
      </c>
      <c r="E132" s="13" t="s">
        <v>317</v>
      </c>
      <c r="F132" s="13" t="s">
        <v>2127</v>
      </c>
      <c r="G132" s="13" t="s">
        <v>370</v>
      </c>
      <c r="H132" s="13" t="s">
        <v>369</v>
      </c>
      <c r="I132" s="13" t="s">
        <v>317</v>
      </c>
      <c r="J132" s="13" t="s">
        <v>334</v>
      </c>
      <c r="K132" s="13" t="s">
        <v>3558</v>
      </c>
      <c r="L132" s="13" t="s">
        <v>3685</v>
      </c>
      <c r="M132" s="14">
        <v>43095.378518518519</v>
      </c>
      <c r="N132" s="14">
        <v>43095.378518518519</v>
      </c>
      <c r="O132" s="14">
        <v>43103.38008101852</v>
      </c>
      <c r="P132" s="13" t="s">
        <v>2124</v>
      </c>
      <c r="Q132" s="13" t="s">
        <v>3286</v>
      </c>
      <c r="R132" s="13" t="s">
        <v>3686</v>
      </c>
      <c r="S132" s="13" t="s">
        <v>2125</v>
      </c>
      <c r="T132" s="13" t="s">
        <v>2126</v>
      </c>
      <c r="U132" s="13" t="s">
        <v>2127</v>
      </c>
      <c r="V132" s="13">
        <v>0</v>
      </c>
      <c r="W132" s="13" t="s">
        <v>2127</v>
      </c>
      <c r="X132" s="13" t="s">
        <v>2125</v>
      </c>
      <c r="Y132" s="13" t="s">
        <v>2125</v>
      </c>
      <c r="Z132" s="13" t="s">
        <v>378</v>
      </c>
      <c r="AA132" s="13" t="s">
        <v>2137</v>
      </c>
      <c r="AB132" s="19" t="s">
        <v>2127</v>
      </c>
    </row>
    <row r="133" spans="1:28" x14ac:dyDescent="0.2">
      <c r="A133" s="15">
        <v>15947704</v>
      </c>
      <c r="B133" s="16" t="s">
        <v>2242</v>
      </c>
      <c r="C133" s="16" t="s">
        <v>3703</v>
      </c>
      <c r="D133" s="16" t="s">
        <v>2587</v>
      </c>
      <c r="E133" s="16" t="s">
        <v>317</v>
      </c>
      <c r="F133" s="16" t="s">
        <v>382</v>
      </c>
      <c r="G133" s="16" t="s">
        <v>382</v>
      </c>
      <c r="H133" s="16" t="s">
        <v>2587</v>
      </c>
      <c r="I133" s="16" t="s">
        <v>317</v>
      </c>
      <c r="J133" s="16" t="s">
        <v>334</v>
      </c>
      <c r="K133" s="16" t="s">
        <v>2527</v>
      </c>
      <c r="L133" s="16" t="s">
        <v>3704</v>
      </c>
      <c r="M133" s="17">
        <v>43095.382037037038</v>
      </c>
      <c r="N133" s="17">
        <v>43095.382037037038</v>
      </c>
      <c r="O133" s="17">
        <v>43103.38354166667</v>
      </c>
      <c r="P133" s="16" t="s">
        <v>2124</v>
      </c>
      <c r="Q133" s="16" t="s">
        <v>2246</v>
      </c>
      <c r="R133" s="16" t="s">
        <v>2589</v>
      </c>
      <c r="S133" s="16" t="s">
        <v>2125</v>
      </c>
      <c r="T133" s="16" t="s">
        <v>2126</v>
      </c>
      <c r="U133" s="16" t="s">
        <v>2127</v>
      </c>
      <c r="V133" s="16">
        <v>0</v>
      </c>
      <c r="W133" s="16" t="s">
        <v>2127</v>
      </c>
      <c r="X133" s="16" t="s">
        <v>2125</v>
      </c>
      <c r="Y133" s="16" t="s">
        <v>2125</v>
      </c>
      <c r="Z133" s="16" t="s">
        <v>378</v>
      </c>
      <c r="AA133" s="16" t="s">
        <v>2128</v>
      </c>
      <c r="AB133" s="18" t="s">
        <v>2127</v>
      </c>
    </row>
    <row r="134" spans="1:28" x14ac:dyDescent="0.2">
      <c r="A134" s="12">
        <v>15947787</v>
      </c>
      <c r="B134" s="13" t="s">
        <v>2242</v>
      </c>
      <c r="C134" s="13" t="s">
        <v>2158</v>
      </c>
      <c r="D134" s="13" t="s">
        <v>518</v>
      </c>
      <c r="E134" s="13" t="s">
        <v>317</v>
      </c>
      <c r="F134" s="13" t="s">
        <v>2127</v>
      </c>
      <c r="G134" s="13" t="s">
        <v>316</v>
      </c>
      <c r="H134" s="13" t="s">
        <v>518</v>
      </c>
      <c r="I134" s="13" t="s">
        <v>317</v>
      </c>
      <c r="J134" s="13" t="s">
        <v>334</v>
      </c>
      <c r="K134" s="13" t="s">
        <v>3244</v>
      </c>
      <c r="L134" s="13" t="s">
        <v>3717</v>
      </c>
      <c r="M134" s="14">
        <v>43095.386631944442</v>
      </c>
      <c r="N134" s="14">
        <v>43095.386631944442</v>
      </c>
      <c r="O134" s="14">
        <v>43103.387569444443</v>
      </c>
      <c r="P134" s="13" t="s">
        <v>2124</v>
      </c>
      <c r="Q134" s="13" t="s">
        <v>3244</v>
      </c>
      <c r="R134" s="13" t="s">
        <v>3662</v>
      </c>
      <c r="S134" s="13" t="s">
        <v>2125</v>
      </c>
      <c r="T134" s="13" t="s">
        <v>2126</v>
      </c>
      <c r="U134" s="13" t="s">
        <v>2127</v>
      </c>
      <c r="V134" s="13">
        <v>0</v>
      </c>
      <c r="W134" s="13" t="s">
        <v>2127</v>
      </c>
      <c r="X134" s="13" t="s">
        <v>2125</v>
      </c>
      <c r="Y134" s="13" t="s">
        <v>2125</v>
      </c>
      <c r="Z134" s="13" t="s">
        <v>378</v>
      </c>
      <c r="AA134" s="13" t="s">
        <v>2128</v>
      </c>
      <c r="AB134" s="19" t="s">
        <v>2127</v>
      </c>
    </row>
    <row r="135" spans="1:28" x14ac:dyDescent="0.2">
      <c r="A135" s="15">
        <v>15947802</v>
      </c>
      <c r="B135" s="16" t="s">
        <v>2242</v>
      </c>
      <c r="C135" s="16" t="s">
        <v>3721</v>
      </c>
      <c r="D135" s="16" t="s">
        <v>2587</v>
      </c>
      <c r="E135" s="16" t="s">
        <v>317</v>
      </c>
      <c r="F135" s="16" t="s">
        <v>382</v>
      </c>
      <c r="G135" s="16" t="s">
        <v>382</v>
      </c>
      <c r="H135" s="16" t="s">
        <v>2587</v>
      </c>
      <c r="I135" s="16" t="s">
        <v>317</v>
      </c>
      <c r="J135" s="16" t="s">
        <v>334</v>
      </c>
      <c r="K135" s="16" t="s">
        <v>2527</v>
      </c>
      <c r="L135" s="16" t="s">
        <v>3722</v>
      </c>
      <c r="M135" s="17">
        <v>43095.387523148151</v>
      </c>
      <c r="N135" s="17">
        <v>43095.387523148151</v>
      </c>
      <c r="O135" s="17">
        <v>43103.388692129629</v>
      </c>
      <c r="P135" s="16" t="s">
        <v>2124</v>
      </c>
      <c r="Q135" s="16" t="s">
        <v>2246</v>
      </c>
      <c r="R135" s="16" t="s">
        <v>2589</v>
      </c>
      <c r="S135" s="16" t="s">
        <v>2125</v>
      </c>
      <c r="T135" s="16" t="s">
        <v>2126</v>
      </c>
      <c r="U135" s="16" t="s">
        <v>2127</v>
      </c>
      <c r="V135" s="16">
        <v>0</v>
      </c>
      <c r="W135" s="16" t="s">
        <v>2127</v>
      </c>
      <c r="X135" s="16" t="s">
        <v>2125</v>
      </c>
      <c r="Y135" s="16" t="s">
        <v>2125</v>
      </c>
      <c r="Z135" s="16" t="s">
        <v>378</v>
      </c>
      <c r="AA135" s="16" t="s">
        <v>2128</v>
      </c>
      <c r="AB135" s="18" t="s">
        <v>2127</v>
      </c>
    </row>
    <row r="136" spans="1:28" x14ac:dyDescent="0.2">
      <c r="A136" s="12">
        <v>15947904</v>
      </c>
      <c r="B136" s="13" t="s">
        <v>2242</v>
      </c>
      <c r="C136" s="13" t="s">
        <v>2242</v>
      </c>
      <c r="D136" s="13" t="s">
        <v>434</v>
      </c>
      <c r="E136" s="13" t="s">
        <v>317</v>
      </c>
      <c r="F136" s="13" t="s">
        <v>2127</v>
      </c>
      <c r="G136" s="13" t="s">
        <v>316</v>
      </c>
      <c r="H136" s="13" t="s">
        <v>434</v>
      </c>
      <c r="I136" s="13" t="s">
        <v>317</v>
      </c>
      <c r="J136" s="13" t="s">
        <v>334</v>
      </c>
      <c r="K136" s="13" t="s">
        <v>3423</v>
      </c>
      <c r="L136" s="13" t="s">
        <v>3423</v>
      </c>
      <c r="M136" s="14">
        <v>43095.392916666664</v>
      </c>
      <c r="N136" s="14">
        <v>43095.392916666664</v>
      </c>
      <c r="O136" s="14">
        <v>43103.393807870372</v>
      </c>
      <c r="P136" s="13" t="s">
        <v>2124</v>
      </c>
      <c r="Q136" s="13" t="s">
        <v>3244</v>
      </c>
      <c r="R136" s="13" t="s">
        <v>3750</v>
      </c>
      <c r="S136" s="13" t="s">
        <v>2125</v>
      </c>
      <c r="T136" s="13" t="s">
        <v>2126</v>
      </c>
      <c r="U136" s="13" t="s">
        <v>2127</v>
      </c>
      <c r="V136" s="13">
        <v>0</v>
      </c>
      <c r="W136" s="13" t="s">
        <v>2127</v>
      </c>
      <c r="X136" s="13" t="s">
        <v>2125</v>
      </c>
      <c r="Y136" s="13" t="s">
        <v>2125</v>
      </c>
      <c r="Z136" s="13" t="s">
        <v>378</v>
      </c>
      <c r="AA136" s="13" t="s">
        <v>2137</v>
      </c>
      <c r="AB136" s="19" t="s">
        <v>2127</v>
      </c>
    </row>
    <row r="137" spans="1:28" x14ac:dyDescent="0.2">
      <c r="A137" s="15">
        <v>15947999</v>
      </c>
      <c r="B137" s="16" t="s">
        <v>2242</v>
      </c>
      <c r="C137" s="16" t="s">
        <v>3754</v>
      </c>
      <c r="D137" s="16" t="s">
        <v>2587</v>
      </c>
      <c r="E137" s="16" t="s">
        <v>317</v>
      </c>
      <c r="F137" s="16" t="s">
        <v>382</v>
      </c>
      <c r="G137" s="16" t="s">
        <v>382</v>
      </c>
      <c r="H137" s="16" t="s">
        <v>2587</v>
      </c>
      <c r="I137" s="16" t="s">
        <v>317</v>
      </c>
      <c r="J137" s="16" t="s">
        <v>334</v>
      </c>
      <c r="K137" s="16" t="s">
        <v>2527</v>
      </c>
      <c r="L137" s="16" t="s">
        <v>3755</v>
      </c>
      <c r="M137" s="17">
        <v>43095.397662037038</v>
      </c>
      <c r="N137" s="17">
        <v>43095.397662037038</v>
      </c>
      <c r="O137" s="17">
        <v>43103.405358796299</v>
      </c>
      <c r="P137" s="16" t="s">
        <v>2124</v>
      </c>
      <c r="Q137" s="16" t="s">
        <v>2246</v>
      </c>
      <c r="R137" s="16" t="s">
        <v>2589</v>
      </c>
      <c r="S137" s="16" t="s">
        <v>2125</v>
      </c>
      <c r="T137" s="16" t="s">
        <v>2126</v>
      </c>
      <c r="U137" s="16" t="s">
        <v>2127</v>
      </c>
      <c r="V137" s="16">
        <v>0</v>
      </c>
      <c r="W137" s="16" t="s">
        <v>2127</v>
      </c>
      <c r="X137" s="16" t="s">
        <v>2125</v>
      </c>
      <c r="Y137" s="16" t="s">
        <v>2125</v>
      </c>
      <c r="Z137" s="16" t="s">
        <v>378</v>
      </c>
      <c r="AA137" s="16" t="s">
        <v>2128</v>
      </c>
      <c r="AB137" s="18" t="s">
        <v>2127</v>
      </c>
    </row>
    <row r="138" spans="1:28" x14ac:dyDescent="0.2">
      <c r="A138" s="12">
        <v>15949167</v>
      </c>
      <c r="B138" s="13" t="s">
        <v>2242</v>
      </c>
      <c r="C138" s="13" t="s">
        <v>2158</v>
      </c>
      <c r="D138" s="13" t="s">
        <v>468</v>
      </c>
      <c r="E138" s="13" t="s">
        <v>317</v>
      </c>
      <c r="F138" s="13" t="s">
        <v>2127</v>
      </c>
      <c r="G138" s="13" t="s">
        <v>316</v>
      </c>
      <c r="H138" s="13" t="s">
        <v>468</v>
      </c>
      <c r="I138" s="13" t="s">
        <v>317</v>
      </c>
      <c r="J138" s="13" t="s">
        <v>334</v>
      </c>
      <c r="K138" s="13" t="s">
        <v>3244</v>
      </c>
      <c r="L138" s="13" t="s">
        <v>3244</v>
      </c>
      <c r="M138" s="14">
        <v>43095.444178240738</v>
      </c>
      <c r="N138" s="14">
        <v>43095.444178240738</v>
      </c>
      <c r="O138" s="14">
        <v>43103.444733796299</v>
      </c>
      <c r="P138" s="13" t="s">
        <v>2124</v>
      </c>
      <c r="Q138" s="13" t="s">
        <v>3244</v>
      </c>
      <c r="R138" s="13" t="s">
        <v>3244</v>
      </c>
      <c r="S138" s="13" t="s">
        <v>2125</v>
      </c>
      <c r="T138" s="13" t="s">
        <v>2126</v>
      </c>
      <c r="U138" s="13" t="s">
        <v>2127</v>
      </c>
      <c r="V138" s="13">
        <v>0</v>
      </c>
      <c r="W138" s="13" t="s">
        <v>2127</v>
      </c>
      <c r="X138" s="13" t="s">
        <v>2125</v>
      </c>
      <c r="Y138" s="13" t="s">
        <v>2125</v>
      </c>
      <c r="Z138" s="13" t="s">
        <v>378</v>
      </c>
      <c r="AA138" s="13" t="s">
        <v>2128</v>
      </c>
      <c r="AB138" s="19" t="s">
        <v>2127</v>
      </c>
    </row>
    <row r="139" spans="1:28" x14ac:dyDescent="0.2">
      <c r="A139" s="15">
        <v>15949503</v>
      </c>
      <c r="B139" s="16" t="s">
        <v>2242</v>
      </c>
      <c r="C139" s="16" t="s">
        <v>2158</v>
      </c>
      <c r="D139" s="16" t="s">
        <v>392</v>
      </c>
      <c r="E139" s="16" t="s">
        <v>317</v>
      </c>
      <c r="F139" s="16" t="s">
        <v>2127</v>
      </c>
      <c r="G139" s="16" t="s">
        <v>316</v>
      </c>
      <c r="H139" s="16" t="s">
        <v>392</v>
      </c>
      <c r="I139" s="16" t="s">
        <v>317</v>
      </c>
      <c r="J139" s="16" t="s">
        <v>334</v>
      </c>
      <c r="K139" s="16" t="s">
        <v>3244</v>
      </c>
      <c r="L139" s="16" t="s">
        <v>3244</v>
      </c>
      <c r="M139" s="17">
        <v>43095.456747685188</v>
      </c>
      <c r="N139" s="17">
        <v>43095.456747685188</v>
      </c>
      <c r="O139" s="17">
        <v>43103.457314814812</v>
      </c>
      <c r="P139" s="16" t="s">
        <v>2124</v>
      </c>
      <c r="Q139" s="16" t="s">
        <v>3244</v>
      </c>
      <c r="R139" s="16" t="s">
        <v>3244</v>
      </c>
      <c r="S139" s="16" t="s">
        <v>2125</v>
      </c>
      <c r="T139" s="16" t="s">
        <v>2126</v>
      </c>
      <c r="U139" s="16" t="s">
        <v>2127</v>
      </c>
      <c r="V139" s="16">
        <v>0</v>
      </c>
      <c r="W139" s="16" t="s">
        <v>2127</v>
      </c>
      <c r="X139" s="16" t="s">
        <v>2125</v>
      </c>
      <c r="Y139" s="16" t="s">
        <v>2125</v>
      </c>
      <c r="Z139" s="16" t="s">
        <v>378</v>
      </c>
      <c r="AA139" s="16" t="s">
        <v>2128</v>
      </c>
      <c r="AB139" s="18" t="s">
        <v>2127</v>
      </c>
    </row>
    <row r="140" spans="1:28" x14ac:dyDescent="0.2">
      <c r="A140" s="12">
        <v>15950250</v>
      </c>
      <c r="B140" s="13" t="s">
        <v>2242</v>
      </c>
      <c r="C140" s="13" t="s">
        <v>2158</v>
      </c>
      <c r="D140" s="13" t="s">
        <v>392</v>
      </c>
      <c r="E140" s="13" t="s">
        <v>317</v>
      </c>
      <c r="F140" s="13" t="s">
        <v>2127</v>
      </c>
      <c r="G140" s="13" t="s">
        <v>316</v>
      </c>
      <c r="H140" s="13" t="s">
        <v>392</v>
      </c>
      <c r="I140" s="13" t="s">
        <v>317</v>
      </c>
      <c r="J140" s="13" t="s">
        <v>334</v>
      </c>
      <c r="K140" s="13" t="s">
        <v>3244</v>
      </c>
      <c r="L140" s="13" t="s">
        <v>3244</v>
      </c>
      <c r="M140" s="14">
        <v>43095.47828703704</v>
      </c>
      <c r="N140" s="14">
        <v>43095.47828703704</v>
      </c>
      <c r="O140" s="14">
        <v>43103.479189814818</v>
      </c>
      <c r="P140" s="13" t="s">
        <v>2124</v>
      </c>
      <c r="Q140" s="13" t="s">
        <v>3244</v>
      </c>
      <c r="R140" s="13" t="s">
        <v>3244</v>
      </c>
      <c r="S140" s="13" t="s">
        <v>2125</v>
      </c>
      <c r="T140" s="13" t="s">
        <v>2126</v>
      </c>
      <c r="U140" s="13" t="s">
        <v>2127</v>
      </c>
      <c r="V140" s="13">
        <v>0</v>
      </c>
      <c r="W140" s="13" t="s">
        <v>2127</v>
      </c>
      <c r="X140" s="13" t="s">
        <v>2125</v>
      </c>
      <c r="Y140" s="13" t="s">
        <v>2125</v>
      </c>
      <c r="Z140" s="13" t="s">
        <v>378</v>
      </c>
      <c r="AA140" s="13" t="s">
        <v>2128</v>
      </c>
      <c r="AB140" s="19" t="s">
        <v>2127</v>
      </c>
    </row>
    <row r="141" spans="1:28" x14ac:dyDescent="0.2">
      <c r="A141" s="15">
        <v>15950439</v>
      </c>
      <c r="B141" s="16" t="s">
        <v>2242</v>
      </c>
      <c r="C141" s="16" t="s">
        <v>2158</v>
      </c>
      <c r="D141" s="16" t="s">
        <v>354</v>
      </c>
      <c r="E141" s="16" t="s">
        <v>317</v>
      </c>
      <c r="F141" s="16" t="s">
        <v>2127</v>
      </c>
      <c r="G141" s="16" t="s">
        <v>316</v>
      </c>
      <c r="H141" s="16" t="s">
        <v>354</v>
      </c>
      <c r="I141" s="16" t="s">
        <v>317</v>
      </c>
      <c r="J141" s="16" t="s">
        <v>334</v>
      </c>
      <c r="K141" s="16" t="s">
        <v>3244</v>
      </c>
      <c r="L141" s="16" t="s">
        <v>3244</v>
      </c>
      <c r="M141" s="17">
        <v>43095.483171296299</v>
      </c>
      <c r="N141" s="17">
        <v>43095.483171296299</v>
      </c>
      <c r="O141" s="17">
        <v>43103.483726851853</v>
      </c>
      <c r="P141" s="16" t="s">
        <v>2124</v>
      </c>
      <c r="Q141" s="16" t="s">
        <v>3244</v>
      </c>
      <c r="R141" s="16" t="s">
        <v>3244</v>
      </c>
      <c r="S141" s="16" t="s">
        <v>2125</v>
      </c>
      <c r="T141" s="16" t="s">
        <v>2126</v>
      </c>
      <c r="U141" s="16" t="s">
        <v>2127</v>
      </c>
      <c r="V141" s="16">
        <v>0</v>
      </c>
      <c r="W141" s="16" t="s">
        <v>2127</v>
      </c>
      <c r="X141" s="16" t="s">
        <v>2125</v>
      </c>
      <c r="Y141" s="16" t="s">
        <v>2125</v>
      </c>
      <c r="Z141" s="16" t="s">
        <v>378</v>
      </c>
      <c r="AA141" s="16" t="s">
        <v>2137</v>
      </c>
      <c r="AB141" s="18" t="s">
        <v>2127</v>
      </c>
    </row>
    <row r="142" spans="1:28" x14ac:dyDescent="0.2">
      <c r="A142" s="12">
        <v>15951819</v>
      </c>
      <c r="B142" s="13" t="s">
        <v>2242</v>
      </c>
      <c r="C142" s="13" t="s">
        <v>2158</v>
      </c>
      <c r="D142" s="13" t="s">
        <v>468</v>
      </c>
      <c r="E142" s="13" t="s">
        <v>317</v>
      </c>
      <c r="F142" s="13" t="s">
        <v>2127</v>
      </c>
      <c r="G142" s="13" t="s">
        <v>316</v>
      </c>
      <c r="H142" s="13" t="s">
        <v>468</v>
      </c>
      <c r="I142" s="13" t="s">
        <v>317</v>
      </c>
      <c r="J142" s="13" t="s">
        <v>334</v>
      </c>
      <c r="K142" s="13" t="s">
        <v>3244</v>
      </c>
      <c r="L142" s="13" t="s">
        <v>3244</v>
      </c>
      <c r="M142" s="14">
        <v>43095.555983796294</v>
      </c>
      <c r="N142" s="14">
        <v>43095.555983796294</v>
      </c>
      <c r="O142" s="14">
        <v>43103.556504629632</v>
      </c>
      <c r="P142" s="13" t="s">
        <v>2124</v>
      </c>
      <c r="Q142" s="13" t="s">
        <v>3244</v>
      </c>
      <c r="R142" s="13" t="s">
        <v>3244</v>
      </c>
      <c r="S142" s="13" t="s">
        <v>2125</v>
      </c>
      <c r="T142" s="13" t="s">
        <v>2126</v>
      </c>
      <c r="U142" s="13" t="s">
        <v>2127</v>
      </c>
      <c r="V142" s="13">
        <v>0</v>
      </c>
      <c r="W142" s="13" t="s">
        <v>2127</v>
      </c>
      <c r="X142" s="13" t="s">
        <v>2125</v>
      </c>
      <c r="Y142" s="13" t="s">
        <v>2125</v>
      </c>
      <c r="Z142" s="13" t="s">
        <v>378</v>
      </c>
      <c r="AA142" s="13" t="s">
        <v>2128</v>
      </c>
      <c r="AB142" s="19" t="s">
        <v>2127</v>
      </c>
    </row>
    <row r="143" spans="1:28" x14ac:dyDescent="0.2">
      <c r="A143" s="15">
        <v>15951834</v>
      </c>
      <c r="B143" s="16" t="s">
        <v>2242</v>
      </c>
      <c r="C143" s="16" t="s">
        <v>2158</v>
      </c>
      <c r="D143" s="16" t="s">
        <v>468</v>
      </c>
      <c r="E143" s="16" t="s">
        <v>317</v>
      </c>
      <c r="F143" s="16" t="s">
        <v>2127</v>
      </c>
      <c r="G143" s="16" t="s">
        <v>316</v>
      </c>
      <c r="H143" s="16" t="s">
        <v>468</v>
      </c>
      <c r="I143" s="16" t="s">
        <v>317</v>
      </c>
      <c r="J143" s="16" t="s">
        <v>334</v>
      </c>
      <c r="K143" s="16" t="s">
        <v>3244</v>
      </c>
      <c r="L143" s="16" t="s">
        <v>3244</v>
      </c>
      <c r="M143" s="17">
        <v>43095.556574074071</v>
      </c>
      <c r="N143" s="17">
        <v>43095.556574074071</v>
      </c>
      <c r="O143" s="17">
        <v>43103.556793981479</v>
      </c>
      <c r="P143" s="16" t="s">
        <v>2124</v>
      </c>
      <c r="Q143" s="16" t="s">
        <v>3244</v>
      </c>
      <c r="R143" s="16" t="s">
        <v>3244</v>
      </c>
      <c r="S143" s="16" t="s">
        <v>2125</v>
      </c>
      <c r="T143" s="16" t="s">
        <v>2126</v>
      </c>
      <c r="U143" s="16" t="s">
        <v>2127</v>
      </c>
      <c r="V143" s="16">
        <v>0</v>
      </c>
      <c r="W143" s="16" t="s">
        <v>2127</v>
      </c>
      <c r="X143" s="16" t="s">
        <v>2125</v>
      </c>
      <c r="Y143" s="16" t="s">
        <v>2125</v>
      </c>
      <c r="Z143" s="16" t="s">
        <v>378</v>
      </c>
      <c r="AA143" s="16" t="s">
        <v>2128</v>
      </c>
      <c r="AB143" s="18" t="s">
        <v>2127</v>
      </c>
    </row>
    <row r="144" spans="1:28" x14ac:dyDescent="0.2">
      <c r="A144" s="12">
        <v>15952261</v>
      </c>
      <c r="B144" s="13" t="s">
        <v>2242</v>
      </c>
      <c r="C144" s="13" t="s">
        <v>2242</v>
      </c>
      <c r="D144" s="13" t="s">
        <v>401</v>
      </c>
      <c r="E144" s="13" t="s">
        <v>317</v>
      </c>
      <c r="F144" s="13" t="s">
        <v>2127</v>
      </c>
      <c r="G144" s="13" t="s">
        <v>316</v>
      </c>
      <c r="H144" s="13" t="s">
        <v>401</v>
      </c>
      <c r="I144" s="13" t="s">
        <v>317</v>
      </c>
      <c r="J144" s="13" t="s">
        <v>334</v>
      </c>
      <c r="K144" s="13" t="s">
        <v>3244</v>
      </c>
      <c r="L144" s="13" t="s">
        <v>3244</v>
      </c>
      <c r="M144" s="14">
        <v>43095.58085648148</v>
      </c>
      <c r="N144" s="14">
        <v>43095.58085648148</v>
      </c>
      <c r="O144" s="14">
        <v>43103.581458333334</v>
      </c>
      <c r="P144" s="13" t="s">
        <v>2124</v>
      </c>
      <c r="Q144" s="13" t="s">
        <v>3244</v>
      </c>
      <c r="R144" s="13" t="s">
        <v>3244</v>
      </c>
      <c r="S144" s="13" t="s">
        <v>2125</v>
      </c>
      <c r="T144" s="13" t="s">
        <v>2126</v>
      </c>
      <c r="U144" s="13" t="s">
        <v>2127</v>
      </c>
      <c r="V144" s="13">
        <v>0</v>
      </c>
      <c r="W144" s="13" t="s">
        <v>2127</v>
      </c>
      <c r="X144" s="13" t="s">
        <v>2125</v>
      </c>
      <c r="Y144" s="13" t="s">
        <v>2125</v>
      </c>
      <c r="Z144" s="13" t="s">
        <v>378</v>
      </c>
      <c r="AA144" s="13" t="s">
        <v>2137</v>
      </c>
      <c r="AB144" s="19" t="s">
        <v>2127</v>
      </c>
    </row>
    <row r="145" spans="1:28" x14ac:dyDescent="0.2">
      <c r="A145" s="15">
        <v>15953598</v>
      </c>
      <c r="B145" s="16" t="s">
        <v>2242</v>
      </c>
      <c r="C145" s="16" t="s">
        <v>2158</v>
      </c>
      <c r="D145" s="16" t="s">
        <v>468</v>
      </c>
      <c r="E145" s="16" t="s">
        <v>317</v>
      </c>
      <c r="F145" s="16" t="s">
        <v>2127</v>
      </c>
      <c r="G145" s="16" t="s">
        <v>316</v>
      </c>
      <c r="H145" s="16" t="s">
        <v>468</v>
      </c>
      <c r="I145" s="16" t="s">
        <v>317</v>
      </c>
      <c r="J145" s="16" t="s">
        <v>334</v>
      </c>
      <c r="K145" s="16" t="s">
        <v>3244</v>
      </c>
      <c r="L145" s="16" t="s">
        <v>3244</v>
      </c>
      <c r="M145" s="17">
        <v>43095.637824074074</v>
      </c>
      <c r="N145" s="17">
        <v>43095.637824074074</v>
      </c>
      <c r="O145" s="17">
        <v>43103.638287037036</v>
      </c>
      <c r="P145" s="16" t="s">
        <v>2124</v>
      </c>
      <c r="Q145" s="16" t="s">
        <v>3244</v>
      </c>
      <c r="R145" s="16" t="s">
        <v>3244</v>
      </c>
      <c r="S145" s="16" t="s">
        <v>2125</v>
      </c>
      <c r="T145" s="16" t="s">
        <v>2126</v>
      </c>
      <c r="U145" s="16" t="s">
        <v>2127</v>
      </c>
      <c r="V145" s="16">
        <v>0</v>
      </c>
      <c r="W145" s="16" t="s">
        <v>2127</v>
      </c>
      <c r="X145" s="16" t="s">
        <v>2125</v>
      </c>
      <c r="Y145" s="16" t="s">
        <v>2125</v>
      </c>
      <c r="Z145" s="16" t="s">
        <v>378</v>
      </c>
      <c r="AA145" s="16" t="s">
        <v>2128</v>
      </c>
      <c r="AB145" s="18" t="s">
        <v>2127</v>
      </c>
    </row>
    <row r="146" spans="1:28" x14ac:dyDescent="0.2">
      <c r="A146" s="12">
        <v>15953845</v>
      </c>
      <c r="B146" s="13" t="s">
        <v>2242</v>
      </c>
      <c r="C146" s="13" t="s">
        <v>2242</v>
      </c>
      <c r="D146" s="13" t="s">
        <v>401</v>
      </c>
      <c r="E146" s="13" t="s">
        <v>317</v>
      </c>
      <c r="F146" s="13" t="s">
        <v>2127</v>
      </c>
      <c r="G146" s="13" t="s">
        <v>316</v>
      </c>
      <c r="H146" s="13" t="s">
        <v>401</v>
      </c>
      <c r="I146" s="13" t="s">
        <v>317</v>
      </c>
      <c r="J146" s="13" t="s">
        <v>334</v>
      </c>
      <c r="K146" s="13" t="s">
        <v>3244</v>
      </c>
      <c r="L146" s="13" t="s">
        <v>3244</v>
      </c>
      <c r="M146" s="14">
        <v>43095.647604166668</v>
      </c>
      <c r="N146" s="14">
        <v>43095.647604166668</v>
      </c>
      <c r="O146" s="14">
        <v>43103.648425925923</v>
      </c>
      <c r="P146" s="13" t="s">
        <v>2124</v>
      </c>
      <c r="Q146" s="13" t="s">
        <v>3244</v>
      </c>
      <c r="R146" s="13" t="s">
        <v>3244</v>
      </c>
      <c r="S146" s="13" t="s">
        <v>2125</v>
      </c>
      <c r="T146" s="13" t="s">
        <v>2126</v>
      </c>
      <c r="U146" s="13" t="s">
        <v>2127</v>
      </c>
      <c r="V146" s="13">
        <v>0</v>
      </c>
      <c r="W146" s="13" t="s">
        <v>2127</v>
      </c>
      <c r="X146" s="13" t="s">
        <v>2125</v>
      </c>
      <c r="Y146" s="13" t="s">
        <v>2125</v>
      </c>
      <c r="Z146" s="13" t="s">
        <v>378</v>
      </c>
      <c r="AA146" s="13" t="s">
        <v>2137</v>
      </c>
      <c r="AB146" s="19" t="s">
        <v>2127</v>
      </c>
    </row>
    <row r="147" spans="1:28" x14ac:dyDescent="0.2">
      <c r="A147" s="15">
        <v>15953921</v>
      </c>
      <c r="B147" s="16" t="s">
        <v>2242</v>
      </c>
      <c r="C147" s="16" t="s">
        <v>550</v>
      </c>
      <c r="D147" s="16" t="s">
        <v>550</v>
      </c>
      <c r="E147" s="16" t="s">
        <v>317</v>
      </c>
      <c r="F147" s="16" t="s">
        <v>2127</v>
      </c>
      <c r="G147" s="16" t="s">
        <v>316</v>
      </c>
      <c r="H147" s="16" t="s">
        <v>550</v>
      </c>
      <c r="I147" s="16" t="s">
        <v>317</v>
      </c>
      <c r="J147" s="16" t="s">
        <v>334</v>
      </c>
      <c r="K147" s="16" t="s">
        <v>3244</v>
      </c>
      <c r="L147" s="16" t="s">
        <v>3244</v>
      </c>
      <c r="M147" s="17">
        <v>43095.65152777778</v>
      </c>
      <c r="N147" s="17">
        <v>43095.65152777778</v>
      </c>
      <c r="O147" s="17">
        <v>43103.652071759258</v>
      </c>
      <c r="P147" s="16" t="s">
        <v>2124</v>
      </c>
      <c r="Q147" s="16" t="s">
        <v>3244</v>
      </c>
      <c r="R147" s="16" t="s">
        <v>3244</v>
      </c>
      <c r="S147" s="16" t="s">
        <v>2125</v>
      </c>
      <c r="T147" s="16" t="s">
        <v>2126</v>
      </c>
      <c r="U147" s="16" t="s">
        <v>2127</v>
      </c>
      <c r="V147" s="16">
        <v>0</v>
      </c>
      <c r="W147" s="16" t="s">
        <v>2127</v>
      </c>
      <c r="X147" s="16" t="s">
        <v>2125</v>
      </c>
      <c r="Y147" s="16" t="s">
        <v>2125</v>
      </c>
      <c r="Z147" s="16" t="s">
        <v>378</v>
      </c>
      <c r="AA147" s="16" t="s">
        <v>2137</v>
      </c>
      <c r="AB147" s="18" t="s">
        <v>2127</v>
      </c>
    </row>
    <row r="148" spans="1:28" x14ac:dyDescent="0.2">
      <c r="A148" s="12">
        <v>15953935</v>
      </c>
      <c r="B148" s="13" t="s">
        <v>2242</v>
      </c>
      <c r="C148" s="13" t="s">
        <v>550</v>
      </c>
      <c r="D148" s="13" t="s">
        <v>550</v>
      </c>
      <c r="E148" s="13" t="s">
        <v>317</v>
      </c>
      <c r="F148" s="13" t="s">
        <v>2127</v>
      </c>
      <c r="G148" s="13" t="s">
        <v>316</v>
      </c>
      <c r="H148" s="13" t="s">
        <v>550</v>
      </c>
      <c r="I148" s="13" t="s">
        <v>317</v>
      </c>
      <c r="J148" s="13" t="s">
        <v>334</v>
      </c>
      <c r="K148" s="13" t="s">
        <v>3244</v>
      </c>
      <c r="L148" s="13" t="s">
        <v>3244</v>
      </c>
      <c r="M148" s="14">
        <v>43095.652187500003</v>
      </c>
      <c r="N148" s="14">
        <v>43095.652187500003</v>
      </c>
      <c r="O148" s="14">
        <v>43103.65284722222</v>
      </c>
      <c r="P148" s="13" t="s">
        <v>2124</v>
      </c>
      <c r="Q148" s="13" t="s">
        <v>3244</v>
      </c>
      <c r="R148" s="13" t="s">
        <v>3244</v>
      </c>
      <c r="S148" s="13" t="s">
        <v>2125</v>
      </c>
      <c r="T148" s="13" t="s">
        <v>2126</v>
      </c>
      <c r="U148" s="13" t="s">
        <v>2127</v>
      </c>
      <c r="V148" s="13">
        <v>0</v>
      </c>
      <c r="W148" s="13" t="s">
        <v>2127</v>
      </c>
      <c r="X148" s="13" t="s">
        <v>2125</v>
      </c>
      <c r="Y148" s="13" t="s">
        <v>2125</v>
      </c>
      <c r="Z148" s="13" t="s">
        <v>378</v>
      </c>
      <c r="AA148" s="13" t="s">
        <v>2137</v>
      </c>
      <c r="AB148" s="19" t="s">
        <v>2127</v>
      </c>
    </row>
    <row r="149" spans="1:28" x14ac:dyDescent="0.2">
      <c r="A149" s="15">
        <v>15953955</v>
      </c>
      <c r="B149" s="16" t="s">
        <v>2242</v>
      </c>
      <c r="C149" s="16" t="s">
        <v>550</v>
      </c>
      <c r="D149" s="16" t="s">
        <v>550</v>
      </c>
      <c r="E149" s="16" t="s">
        <v>317</v>
      </c>
      <c r="F149" s="16" t="s">
        <v>2127</v>
      </c>
      <c r="G149" s="16" t="s">
        <v>316</v>
      </c>
      <c r="H149" s="16" t="s">
        <v>550</v>
      </c>
      <c r="I149" s="16" t="s">
        <v>317</v>
      </c>
      <c r="J149" s="16" t="s">
        <v>334</v>
      </c>
      <c r="K149" s="16" t="s">
        <v>3244</v>
      </c>
      <c r="L149" s="16" t="s">
        <v>3244</v>
      </c>
      <c r="M149" s="17">
        <v>43095.653067129628</v>
      </c>
      <c r="N149" s="17">
        <v>43095.653067129628</v>
      </c>
      <c r="O149" s="17">
        <v>43103.653506944444</v>
      </c>
      <c r="P149" s="16" t="s">
        <v>2124</v>
      </c>
      <c r="Q149" s="16" t="s">
        <v>3244</v>
      </c>
      <c r="R149" s="16" t="s">
        <v>3244</v>
      </c>
      <c r="S149" s="16" t="s">
        <v>2125</v>
      </c>
      <c r="T149" s="16" t="s">
        <v>2126</v>
      </c>
      <c r="U149" s="16" t="s">
        <v>2127</v>
      </c>
      <c r="V149" s="16">
        <v>0</v>
      </c>
      <c r="W149" s="16" t="s">
        <v>2127</v>
      </c>
      <c r="X149" s="16" t="s">
        <v>2125</v>
      </c>
      <c r="Y149" s="16" t="s">
        <v>2125</v>
      </c>
      <c r="Z149" s="16" t="s">
        <v>378</v>
      </c>
      <c r="AA149" s="16" t="s">
        <v>2137</v>
      </c>
      <c r="AB149" s="18" t="s">
        <v>2127</v>
      </c>
    </row>
    <row r="150" spans="1:28" x14ac:dyDescent="0.2">
      <c r="A150" s="12">
        <v>15953978</v>
      </c>
      <c r="B150" s="13" t="s">
        <v>2242</v>
      </c>
      <c r="C150" s="13" t="s">
        <v>550</v>
      </c>
      <c r="D150" s="13" t="s">
        <v>550</v>
      </c>
      <c r="E150" s="13" t="s">
        <v>317</v>
      </c>
      <c r="F150" s="13" t="s">
        <v>2127</v>
      </c>
      <c r="G150" s="13" t="s">
        <v>316</v>
      </c>
      <c r="H150" s="13" t="s">
        <v>550</v>
      </c>
      <c r="I150" s="13" t="s">
        <v>317</v>
      </c>
      <c r="J150" s="13" t="s">
        <v>334</v>
      </c>
      <c r="K150" s="13" t="s">
        <v>4195</v>
      </c>
      <c r="L150" s="13" t="s">
        <v>4195</v>
      </c>
      <c r="M150" s="14">
        <v>43095.653912037036</v>
      </c>
      <c r="N150" s="14">
        <v>43095.653912037036</v>
      </c>
      <c r="O150" s="14">
        <v>43103.654537037037</v>
      </c>
      <c r="P150" s="13" t="s">
        <v>2124</v>
      </c>
      <c r="Q150" s="13" t="s">
        <v>3560</v>
      </c>
      <c r="R150" s="13" t="s">
        <v>4195</v>
      </c>
      <c r="S150" s="13" t="s">
        <v>2125</v>
      </c>
      <c r="T150" s="13" t="s">
        <v>2126</v>
      </c>
      <c r="U150" s="13" t="s">
        <v>2127</v>
      </c>
      <c r="V150" s="13">
        <v>0</v>
      </c>
      <c r="W150" s="13" t="s">
        <v>2127</v>
      </c>
      <c r="X150" s="13" t="s">
        <v>2125</v>
      </c>
      <c r="Y150" s="13" t="s">
        <v>2125</v>
      </c>
      <c r="Z150" s="13" t="s">
        <v>378</v>
      </c>
      <c r="AA150" s="13" t="s">
        <v>2137</v>
      </c>
      <c r="AB150" s="19" t="s">
        <v>2127</v>
      </c>
    </row>
    <row r="151" spans="1:28" x14ac:dyDescent="0.2">
      <c r="A151" s="15">
        <v>15953979</v>
      </c>
      <c r="B151" s="16" t="s">
        <v>2242</v>
      </c>
      <c r="C151" s="16" t="s">
        <v>2158</v>
      </c>
      <c r="D151" s="16" t="s">
        <v>482</v>
      </c>
      <c r="E151" s="16" t="s">
        <v>317</v>
      </c>
      <c r="F151" s="16" t="s">
        <v>2127</v>
      </c>
      <c r="G151" s="16" t="s">
        <v>316</v>
      </c>
      <c r="H151" s="16" t="s">
        <v>482</v>
      </c>
      <c r="I151" s="16" t="s">
        <v>317</v>
      </c>
      <c r="J151" s="16" t="s">
        <v>334</v>
      </c>
      <c r="K151" s="16" t="s">
        <v>4133</v>
      </c>
      <c r="L151" s="16" t="s">
        <v>3244</v>
      </c>
      <c r="M151" s="17">
        <v>43095.653923611113</v>
      </c>
      <c r="N151" s="17">
        <v>43095.653923611113</v>
      </c>
      <c r="O151" s="17">
        <v>43103.655914351853</v>
      </c>
      <c r="P151" s="16" t="s">
        <v>2124</v>
      </c>
      <c r="Q151" s="16" t="s">
        <v>3244</v>
      </c>
      <c r="R151" s="16" t="s">
        <v>3244</v>
      </c>
      <c r="S151" s="16" t="s">
        <v>2125</v>
      </c>
      <c r="T151" s="16" t="s">
        <v>2126</v>
      </c>
      <c r="U151" s="16" t="s">
        <v>2127</v>
      </c>
      <c r="V151" s="16">
        <v>0</v>
      </c>
      <c r="W151" s="16" t="s">
        <v>2127</v>
      </c>
      <c r="X151" s="16" t="s">
        <v>2125</v>
      </c>
      <c r="Y151" s="16" t="s">
        <v>2125</v>
      </c>
      <c r="Z151" s="16" t="s">
        <v>378</v>
      </c>
      <c r="AA151" s="16" t="s">
        <v>2128</v>
      </c>
      <c r="AB151" s="18" t="s">
        <v>2127</v>
      </c>
    </row>
    <row r="152" spans="1:28" x14ac:dyDescent="0.2">
      <c r="A152" s="12">
        <v>15954301</v>
      </c>
      <c r="B152" s="13" t="s">
        <v>2242</v>
      </c>
      <c r="C152" s="13" t="s">
        <v>4213</v>
      </c>
      <c r="D152" s="13" t="s">
        <v>443</v>
      </c>
      <c r="E152" s="13" t="s">
        <v>317</v>
      </c>
      <c r="F152" s="13" t="s">
        <v>382</v>
      </c>
      <c r="G152" s="13" t="s">
        <v>382</v>
      </c>
      <c r="H152" s="13" t="s">
        <v>443</v>
      </c>
      <c r="I152" s="13" t="s">
        <v>317</v>
      </c>
      <c r="J152" s="13" t="s">
        <v>334</v>
      </c>
      <c r="K152" s="13" t="s">
        <v>2316</v>
      </c>
      <c r="L152" s="13" t="s">
        <v>4214</v>
      </c>
      <c r="M152" s="14">
        <v>43095.667141203703</v>
      </c>
      <c r="N152" s="14">
        <v>43095.667141203703</v>
      </c>
      <c r="O152" s="14">
        <v>43112.655046296299</v>
      </c>
      <c r="P152" s="13" t="s">
        <v>2124</v>
      </c>
      <c r="Q152" s="13" t="s">
        <v>2246</v>
      </c>
      <c r="R152" s="13" t="s">
        <v>4215</v>
      </c>
      <c r="S152" s="13" t="s">
        <v>2125</v>
      </c>
      <c r="T152" s="13" t="s">
        <v>2126</v>
      </c>
      <c r="U152" s="13" t="s">
        <v>2127</v>
      </c>
      <c r="V152" s="13">
        <v>0</v>
      </c>
      <c r="W152" s="13" t="s">
        <v>2127</v>
      </c>
      <c r="X152" s="13" t="s">
        <v>2125</v>
      </c>
      <c r="Y152" s="13" t="s">
        <v>2125</v>
      </c>
      <c r="Z152" s="13" t="s">
        <v>378</v>
      </c>
      <c r="AA152" s="13" t="s">
        <v>2128</v>
      </c>
      <c r="AB152" s="19" t="s">
        <v>2127</v>
      </c>
    </row>
    <row r="153" spans="1:28" x14ac:dyDescent="0.2">
      <c r="A153" s="15">
        <v>15955144</v>
      </c>
      <c r="B153" s="16" t="s">
        <v>2242</v>
      </c>
      <c r="C153" s="16" t="s">
        <v>2158</v>
      </c>
      <c r="D153" s="16" t="s">
        <v>518</v>
      </c>
      <c r="E153" s="16" t="s">
        <v>317</v>
      </c>
      <c r="F153" s="16" t="s">
        <v>2127</v>
      </c>
      <c r="G153" s="16" t="s">
        <v>316</v>
      </c>
      <c r="H153" s="16" t="s">
        <v>518</v>
      </c>
      <c r="I153" s="16" t="s">
        <v>317</v>
      </c>
      <c r="J153" s="16" t="s">
        <v>334</v>
      </c>
      <c r="K153" s="16" t="s">
        <v>4054</v>
      </c>
      <c r="L153" s="16" t="s">
        <v>4258</v>
      </c>
      <c r="M153" s="17">
        <v>43095.698333333334</v>
      </c>
      <c r="N153" s="17">
        <v>43095.698333333334</v>
      </c>
      <c r="O153" s="17">
        <v>43103.704525462963</v>
      </c>
      <c r="P153" s="16" t="s">
        <v>2124</v>
      </c>
      <c r="Q153" s="16" t="s">
        <v>3560</v>
      </c>
      <c r="R153" s="16" t="s">
        <v>4259</v>
      </c>
      <c r="S153" s="16" t="s">
        <v>2125</v>
      </c>
      <c r="T153" s="16" t="s">
        <v>2126</v>
      </c>
      <c r="U153" s="16" t="s">
        <v>2127</v>
      </c>
      <c r="V153" s="16">
        <v>0</v>
      </c>
      <c r="W153" s="16" t="s">
        <v>2127</v>
      </c>
      <c r="X153" s="16" t="s">
        <v>2125</v>
      </c>
      <c r="Y153" s="16" t="s">
        <v>2125</v>
      </c>
      <c r="Z153" s="16" t="s">
        <v>378</v>
      </c>
      <c r="AA153" s="16" t="s">
        <v>2128</v>
      </c>
      <c r="AB153" s="18" t="s">
        <v>2127</v>
      </c>
    </row>
    <row r="154" spans="1:28" x14ac:dyDescent="0.2">
      <c r="A154" s="12">
        <v>15955380</v>
      </c>
      <c r="B154" s="13" t="s">
        <v>2242</v>
      </c>
      <c r="C154" s="13" t="s">
        <v>2158</v>
      </c>
      <c r="D154" s="13" t="s">
        <v>518</v>
      </c>
      <c r="E154" s="13" t="s">
        <v>317</v>
      </c>
      <c r="F154" s="13" t="s">
        <v>2127</v>
      </c>
      <c r="G154" s="13" t="s">
        <v>316</v>
      </c>
      <c r="H154" s="13" t="s">
        <v>518</v>
      </c>
      <c r="I154" s="13" t="s">
        <v>317</v>
      </c>
      <c r="J154" s="13" t="s">
        <v>334</v>
      </c>
      <c r="K154" s="13" t="s">
        <v>4054</v>
      </c>
      <c r="L154" s="13" t="s">
        <v>4267</v>
      </c>
      <c r="M154" s="14">
        <v>43095.708032407405</v>
      </c>
      <c r="N154" s="14">
        <v>43095.708032407405</v>
      </c>
      <c r="O154" s="14">
        <v>43103.709143518521</v>
      </c>
      <c r="P154" s="13" t="s">
        <v>2124</v>
      </c>
      <c r="Q154" s="13" t="s">
        <v>3560</v>
      </c>
      <c r="R154" s="13" t="s">
        <v>4268</v>
      </c>
      <c r="S154" s="13" t="s">
        <v>2125</v>
      </c>
      <c r="T154" s="13" t="s">
        <v>2126</v>
      </c>
      <c r="U154" s="13" t="s">
        <v>2127</v>
      </c>
      <c r="V154" s="13">
        <v>0</v>
      </c>
      <c r="W154" s="13" t="s">
        <v>2127</v>
      </c>
      <c r="X154" s="13" t="s">
        <v>2125</v>
      </c>
      <c r="Y154" s="13" t="s">
        <v>2125</v>
      </c>
      <c r="Z154" s="13" t="s">
        <v>378</v>
      </c>
      <c r="AA154" s="13" t="s">
        <v>2128</v>
      </c>
      <c r="AB154" s="19" t="s">
        <v>2127</v>
      </c>
    </row>
    <row r="155" spans="1:28" x14ac:dyDescent="0.2">
      <c r="A155" s="15">
        <v>15955411</v>
      </c>
      <c r="B155" s="16" t="s">
        <v>2242</v>
      </c>
      <c r="C155" s="16" t="s">
        <v>2158</v>
      </c>
      <c r="D155" s="16" t="s">
        <v>518</v>
      </c>
      <c r="E155" s="16" t="s">
        <v>317</v>
      </c>
      <c r="F155" s="16" t="s">
        <v>2127</v>
      </c>
      <c r="G155" s="16" t="s">
        <v>316</v>
      </c>
      <c r="H155" s="16" t="s">
        <v>518</v>
      </c>
      <c r="I155" s="16" t="s">
        <v>317</v>
      </c>
      <c r="J155" s="16" t="s">
        <v>334</v>
      </c>
      <c r="K155" s="16" t="s">
        <v>4269</v>
      </c>
      <c r="L155" s="16" t="s">
        <v>4269</v>
      </c>
      <c r="M155" s="17">
        <v>43095.709062499998</v>
      </c>
      <c r="N155" s="17">
        <v>43095.709062499998</v>
      </c>
      <c r="O155" s="17">
        <v>43103.711493055554</v>
      </c>
      <c r="P155" s="16" t="s">
        <v>2124</v>
      </c>
      <c r="Q155" s="16" t="s">
        <v>4269</v>
      </c>
      <c r="R155" s="16" t="s">
        <v>4270</v>
      </c>
      <c r="S155" s="16" t="s">
        <v>2125</v>
      </c>
      <c r="T155" s="16" t="s">
        <v>2126</v>
      </c>
      <c r="U155" s="16" t="s">
        <v>2127</v>
      </c>
      <c r="V155" s="16">
        <v>0</v>
      </c>
      <c r="W155" s="16" t="s">
        <v>2127</v>
      </c>
      <c r="X155" s="16" t="s">
        <v>2125</v>
      </c>
      <c r="Y155" s="16" t="s">
        <v>2125</v>
      </c>
      <c r="Z155" s="16" t="s">
        <v>378</v>
      </c>
      <c r="AA155" s="16" t="s">
        <v>2128</v>
      </c>
      <c r="AB155" s="18" t="s">
        <v>2127</v>
      </c>
    </row>
    <row r="156" spans="1:28" x14ac:dyDescent="0.2">
      <c r="A156" s="12">
        <v>15955538</v>
      </c>
      <c r="B156" s="13" t="s">
        <v>2242</v>
      </c>
      <c r="C156" s="13" t="s">
        <v>550</v>
      </c>
      <c r="D156" s="13" t="s">
        <v>550</v>
      </c>
      <c r="E156" s="13" t="s">
        <v>317</v>
      </c>
      <c r="F156" s="13" t="s">
        <v>2127</v>
      </c>
      <c r="G156" s="13" t="s">
        <v>316</v>
      </c>
      <c r="H156" s="13" t="s">
        <v>550</v>
      </c>
      <c r="I156" s="13" t="s">
        <v>317</v>
      </c>
      <c r="J156" s="13" t="s">
        <v>334</v>
      </c>
      <c r="K156" s="13" t="s">
        <v>3244</v>
      </c>
      <c r="L156" s="13" t="s">
        <v>3244</v>
      </c>
      <c r="M156" s="14">
        <v>43095.714965277781</v>
      </c>
      <c r="N156" s="14">
        <v>43095.714965277781</v>
      </c>
      <c r="O156" s="14">
        <v>43103.715601851851</v>
      </c>
      <c r="P156" s="13" t="s">
        <v>2124</v>
      </c>
      <c r="Q156" s="13" t="s">
        <v>3244</v>
      </c>
      <c r="R156" s="13" t="s">
        <v>3244</v>
      </c>
      <c r="S156" s="13" t="s">
        <v>2125</v>
      </c>
      <c r="T156" s="13" t="s">
        <v>2126</v>
      </c>
      <c r="U156" s="13" t="s">
        <v>2127</v>
      </c>
      <c r="V156" s="13">
        <v>0</v>
      </c>
      <c r="W156" s="13" t="s">
        <v>2127</v>
      </c>
      <c r="X156" s="13" t="s">
        <v>2125</v>
      </c>
      <c r="Y156" s="13" t="s">
        <v>2125</v>
      </c>
      <c r="Z156" s="13" t="s">
        <v>378</v>
      </c>
      <c r="AA156" s="13" t="s">
        <v>2137</v>
      </c>
      <c r="AB156" s="19" t="s">
        <v>2127</v>
      </c>
    </row>
    <row r="157" spans="1:28" x14ac:dyDescent="0.2">
      <c r="A157" s="15">
        <v>15955557</v>
      </c>
      <c r="B157" s="16" t="s">
        <v>2242</v>
      </c>
      <c r="C157" s="16" t="s">
        <v>550</v>
      </c>
      <c r="D157" s="16" t="s">
        <v>550</v>
      </c>
      <c r="E157" s="16" t="s">
        <v>317</v>
      </c>
      <c r="F157" s="16" t="s">
        <v>2127</v>
      </c>
      <c r="G157" s="16" t="s">
        <v>316</v>
      </c>
      <c r="H157" s="16" t="s">
        <v>550</v>
      </c>
      <c r="I157" s="16" t="s">
        <v>317</v>
      </c>
      <c r="J157" s="16" t="s">
        <v>334</v>
      </c>
      <c r="K157" s="16" t="s">
        <v>3339</v>
      </c>
      <c r="L157" s="16" t="s">
        <v>3339</v>
      </c>
      <c r="M157" s="17">
        <v>43095.715694444443</v>
      </c>
      <c r="N157" s="17">
        <v>43095.715694444443</v>
      </c>
      <c r="O157" s="17">
        <v>43103.71607638889</v>
      </c>
      <c r="P157" s="16" t="s">
        <v>2124</v>
      </c>
      <c r="Q157" s="16" t="s">
        <v>3339</v>
      </c>
      <c r="R157" s="16" t="s">
        <v>3339</v>
      </c>
      <c r="S157" s="16" t="s">
        <v>2125</v>
      </c>
      <c r="T157" s="16" t="s">
        <v>2126</v>
      </c>
      <c r="U157" s="16" t="s">
        <v>2127</v>
      </c>
      <c r="V157" s="16">
        <v>0</v>
      </c>
      <c r="W157" s="16" t="s">
        <v>2127</v>
      </c>
      <c r="X157" s="16" t="s">
        <v>2125</v>
      </c>
      <c r="Y157" s="16" t="s">
        <v>2125</v>
      </c>
      <c r="Z157" s="16" t="s">
        <v>378</v>
      </c>
      <c r="AA157" s="16" t="s">
        <v>2128</v>
      </c>
      <c r="AB157" s="18" t="s">
        <v>2127</v>
      </c>
    </row>
    <row r="158" spans="1:28" x14ac:dyDescent="0.2">
      <c r="A158" s="12">
        <v>15955920</v>
      </c>
      <c r="B158" s="13" t="s">
        <v>2242</v>
      </c>
      <c r="C158" s="13" t="s">
        <v>550</v>
      </c>
      <c r="D158" s="13" t="s">
        <v>550</v>
      </c>
      <c r="E158" s="13" t="s">
        <v>317</v>
      </c>
      <c r="F158" s="13" t="s">
        <v>2127</v>
      </c>
      <c r="G158" s="13" t="s">
        <v>316</v>
      </c>
      <c r="H158" s="13" t="s">
        <v>550</v>
      </c>
      <c r="I158" s="13" t="s">
        <v>317</v>
      </c>
      <c r="J158" s="13" t="s">
        <v>334</v>
      </c>
      <c r="K158" s="13" t="s">
        <v>4269</v>
      </c>
      <c r="L158" s="13" t="s">
        <v>4269</v>
      </c>
      <c r="M158" s="14">
        <v>43095.735324074078</v>
      </c>
      <c r="N158" s="14">
        <v>43095.735324074078</v>
      </c>
      <c r="O158" s="14">
        <v>43103.735879629632</v>
      </c>
      <c r="P158" s="13" t="s">
        <v>2124</v>
      </c>
      <c r="Q158" s="13" t="s">
        <v>4269</v>
      </c>
      <c r="R158" s="13" t="s">
        <v>4269</v>
      </c>
      <c r="S158" s="13" t="s">
        <v>2125</v>
      </c>
      <c r="T158" s="13" t="s">
        <v>2126</v>
      </c>
      <c r="U158" s="13" t="s">
        <v>2127</v>
      </c>
      <c r="V158" s="13">
        <v>0</v>
      </c>
      <c r="W158" s="13" t="s">
        <v>2127</v>
      </c>
      <c r="X158" s="13" t="s">
        <v>2125</v>
      </c>
      <c r="Y158" s="13" t="s">
        <v>2125</v>
      </c>
      <c r="Z158" s="13" t="s">
        <v>378</v>
      </c>
      <c r="AA158" s="13" t="s">
        <v>2137</v>
      </c>
      <c r="AB158" s="19" t="s">
        <v>2127</v>
      </c>
    </row>
    <row r="159" spans="1:28" x14ac:dyDescent="0.2">
      <c r="A159" s="15">
        <v>15956092</v>
      </c>
      <c r="B159" s="16" t="s">
        <v>2242</v>
      </c>
      <c r="C159" s="16" t="s">
        <v>2242</v>
      </c>
      <c r="D159" s="16" t="s">
        <v>510</v>
      </c>
      <c r="E159" s="16" t="s">
        <v>317</v>
      </c>
      <c r="F159" s="16" t="s">
        <v>2127</v>
      </c>
      <c r="G159" s="16" t="s">
        <v>370</v>
      </c>
      <c r="H159" s="16" t="s">
        <v>510</v>
      </c>
      <c r="I159" s="16" t="s">
        <v>317</v>
      </c>
      <c r="J159" s="16" t="s">
        <v>334</v>
      </c>
      <c r="K159" s="16" t="s">
        <v>3665</v>
      </c>
      <c r="L159" s="16" t="s">
        <v>4316</v>
      </c>
      <c r="M159" s="17">
        <v>43095.748645833337</v>
      </c>
      <c r="N159" s="17">
        <v>43095.748645833337</v>
      </c>
      <c r="O159" s="17">
        <v>43103.749664351853</v>
      </c>
      <c r="P159" s="16" t="s">
        <v>2124</v>
      </c>
      <c r="Q159" s="16" t="s">
        <v>3560</v>
      </c>
      <c r="R159" s="16" t="s">
        <v>4316</v>
      </c>
      <c r="S159" s="16" t="s">
        <v>2125</v>
      </c>
      <c r="T159" s="16" t="s">
        <v>2126</v>
      </c>
      <c r="U159" s="16" t="s">
        <v>2127</v>
      </c>
      <c r="V159" s="16">
        <v>0</v>
      </c>
      <c r="W159" s="16" t="s">
        <v>2127</v>
      </c>
      <c r="X159" s="16" t="s">
        <v>2125</v>
      </c>
      <c r="Y159" s="16" t="s">
        <v>2125</v>
      </c>
      <c r="Z159" s="16" t="s">
        <v>378</v>
      </c>
      <c r="AA159" s="16" t="s">
        <v>2137</v>
      </c>
      <c r="AB159" s="18" t="s">
        <v>2127</v>
      </c>
    </row>
    <row r="160" spans="1:28" x14ac:dyDescent="0.2">
      <c r="A160" s="12">
        <v>15957151</v>
      </c>
      <c r="B160" s="13" t="s">
        <v>2242</v>
      </c>
      <c r="C160" s="13" t="s">
        <v>2158</v>
      </c>
      <c r="D160" s="13" t="s">
        <v>392</v>
      </c>
      <c r="E160" s="13" t="s">
        <v>317</v>
      </c>
      <c r="F160" s="13" t="s">
        <v>2127</v>
      </c>
      <c r="G160" s="13" t="s">
        <v>316</v>
      </c>
      <c r="H160" s="13" t="s">
        <v>392</v>
      </c>
      <c r="I160" s="13" t="s">
        <v>317</v>
      </c>
      <c r="J160" s="13" t="s">
        <v>334</v>
      </c>
      <c r="K160" s="13" t="s">
        <v>3244</v>
      </c>
      <c r="L160" s="13" t="s">
        <v>3244</v>
      </c>
      <c r="M160" s="14">
        <v>43096.373333333337</v>
      </c>
      <c r="N160" s="14">
        <v>43096.373333333337</v>
      </c>
      <c r="O160" s="14">
        <v>43104.373865740738</v>
      </c>
      <c r="P160" s="13" t="s">
        <v>2124</v>
      </c>
      <c r="Q160" s="13" t="s">
        <v>3244</v>
      </c>
      <c r="R160" s="13" t="s">
        <v>3244</v>
      </c>
      <c r="S160" s="13" t="s">
        <v>2125</v>
      </c>
      <c r="T160" s="13" t="s">
        <v>2126</v>
      </c>
      <c r="U160" s="13" t="s">
        <v>2127</v>
      </c>
      <c r="V160" s="13">
        <v>0</v>
      </c>
      <c r="W160" s="13" t="s">
        <v>2127</v>
      </c>
      <c r="X160" s="13" t="s">
        <v>2125</v>
      </c>
      <c r="Y160" s="13" t="s">
        <v>2125</v>
      </c>
      <c r="Z160" s="13" t="s">
        <v>378</v>
      </c>
      <c r="AA160" s="13" t="s">
        <v>2128</v>
      </c>
      <c r="AB160" s="19" t="s">
        <v>2127</v>
      </c>
    </row>
    <row r="161" spans="1:28" x14ac:dyDescent="0.2">
      <c r="A161" s="15">
        <v>15957363</v>
      </c>
      <c r="B161" s="16" t="s">
        <v>2242</v>
      </c>
      <c r="C161" s="16" t="s">
        <v>4395</v>
      </c>
      <c r="D161" s="16" t="s">
        <v>2587</v>
      </c>
      <c r="E161" s="16" t="s">
        <v>317</v>
      </c>
      <c r="F161" s="16" t="s">
        <v>382</v>
      </c>
      <c r="G161" s="16" t="s">
        <v>382</v>
      </c>
      <c r="H161" s="16" t="s">
        <v>2587</v>
      </c>
      <c r="I161" s="16" t="s">
        <v>317</v>
      </c>
      <c r="J161" s="16" t="s">
        <v>334</v>
      </c>
      <c r="K161" s="16" t="s">
        <v>2527</v>
      </c>
      <c r="L161" s="16" t="s">
        <v>4396</v>
      </c>
      <c r="M161" s="17">
        <v>43096.38422453704</v>
      </c>
      <c r="N161" s="17">
        <v>43096.38422453704</v>
      </c>
      <c r="O161" s="17">
        <v>43104.387048611112</v>
      </c>
      <c r="P161" s="16" t="s">
        <v>2124</v>
      </c>
      <c r="Q161" s="16" t="s">
        <v>2246</v>
      </c>
      <c r="R161" s="16" t="s">
        <v>2589</v>
      </c>
      <c r="S161" s="16" t="s">
        <v>2125</v>
      </c>
      <c r="T161" s="16" t="s">
        <v>2126</v>
      </c>
      <c r="U161" s="16" t="s">
        <v>2127</v>
      </c>
      <c r="V161" s="16">
        <v>0</v>
      </c>
      <c r="W161" s="16" t="s">
        <v>2127</v>
      </c>
      <c r="X161" s="16" t="s">
        <v>2125</v>
      </c>
      <c r="Y161" s="16" t="s">
        <v>2125</v>
      </c>
      <c r="Z161" s="16" t="s">
        <v>378</v>
      </c>
      <c r="AA161" s="16" t="s">
        <v>2128</v>
      </c>
      <c r="AB161" s="18" t="s">
        <v>2127</v>
      </c>
    </row>
    <row r="162" spans="1:28" x14ac:dyDescent="0.2">
      <c r="A162" s="12">
        <v>15957471</v>
      </c>
      <c r="B162" s="13" t="s">
        <v>2242</v>
      </c>
      <c r="C162" s="13" t="s">
        <v>4400</v>
      </c>
      <c r="D162" s="13" t="s">
        <v>2587</v>
      </c>
      <c r="E162" s="13" t="s">
        <v>317</v>
      </c>
      <c r="F162" s="13" t="s">
        <v>382</v>
      </c>
      <c r="G162" s="13" t="s">
        <v>382</v>
      </c>
      <c r="H162" s="13" t="s">
        <v>2587</v>
      </c>
      <c r="I162" s="13" t="s">
        <v>317</v>
      </c>
      <c r="J162" s="13" t="s">
        <v>334</v>
      </c>
      <c r="K162" s="13" t="s">
        <v>2527</v>
      </c>
      <c r="L162" s="13" t="s">
        <v>4401</v>
      </c>
      <c r="M162" s="14">
        <v>43096.38890046296</v>
      </c>
      <c r="N162" s="14">
        <v>43096.38890046296</v>
      </c>
      <c r="O162" s="14">
        <v>43104.389826388891</v>
      </c>
      <c r="P162" s="13" t="s">
        <v>2124</v>
      </c>
      <c r="Q162" s="13" t="s">
        <v>2246</v>
      </c>
      <c r="R162" s="13" t="s">
        <v>2589</v>
      </c>
      <c r="S162" s="13" t="s">
        <v>2125</v>
      </c>
      <c r="T162" s="13" t="s">
        <v>2126</v>
      </c>
      <c r="U162" s="13" t="s">
        <v>2127</v>
      </c>
      <c r="V162" s="13">
        <v>0</v>
      </c>
      <c r="W162" s="13" t="s">
        <v>2127</v>
      </c>
      <c r="X162" s="13" t="s">
        <v>2125</v>
      </c>
      <c r="Y162" s="13" t="s">
        <v>2125</v>
      </c>
      <c r="Z162" s="13" t="s">
        <v>378</v>
      </c>
      <c r="AA162" s="13" t="s">
        <v>2128</v>
      </c>
      <c r="AB162" s="19" t="s">
        <v>2127</v>
      </c>
    </row>
    <row r="163" spans="1:28" x14ac:dyDescent="0.2">
      <c r="A163" s="15">
        <v>15958368</v>
      </c>
      <c r="B163" s="16" t="s">
        <v>2242</v>
      </c>
      <c r="C163" s="16" t="s">
        <v>2158</v>
      </c>
      <c r="D163" s="16" t="s">
        <v>354</v>
      </c>
      <c r="E163" s="16" t="s">
        <v>317</v>
      </c>
      <c r="F163" s="16" t="s">
        <v>2127</v>
      </c>
      <c r="G163" s="16" t="s">
        <v>316</v>
      </c>
      <c r="H163" s="16" t="s">
        <v>354</v>
      </c>
      <c r="I163" s="16" t="s">
        <v>317</v>
      </c>
      <c r="J163" s="16" t="s">
        <v>334</v>
      </c>
      <c r="K163" s="16" t="s">
        <v>3244</v>
      </c>
      <c r="L163" s="16" t="s">
        <v>3244</v>
      </c>
      <c r="M163" s="17">
        <v>43096.420798611114</v>
      </c>
      <c r="N163" s="17">
        <v>43096.420798611114</v>
      </c>
      <c r="O163" s="17">
        <v>43104.421481481484</v>
      </c>
      <c r="P163" s="16" t="s">
        <v>2124</v>
      </c>
      <c r="Q163" s="16" t="s">
        <v>3244</v>
      </c>
      <c r="R163" s="16" t="s">
        <v>3244</v>
      </c>
      <c r="S163" s="16" t="s">
        <v>2125</v>
      </c>
      <c r="T163" s="16" t="s">
        <v>2126</v>
      </c>
      <c r="U163" s="16" t="s">
        <v>2127</v>
      </c>
      <c r="V163" s="16">
        <v>0</v>
      </c>
      <c r="W163" s="16" t="s">
        <v>2127</v>
      </c>
      <c r="X163" s="16" t="s">
        <v>2125</v>
      </c>
      <c r="Y163" s="16" t="s">
        <v>2125</v>
      </c>
      <c r="Z163" s="16" t="s">
        <v>378</v>
      </c>
      <c r="AA163" s="16" t="s">
        <v>2137</v>
      </c>
      <c r="AB163" s="18" t="s">
        <v>2127</v>
      </c>
    </row>
    <row r="164" spans="1:28" x14ac:dyDescent="0.2">
      <c r="A164" s="12">
        <v>15959717</v>
      </c>
      <c r="B164" s="13" t="s">
        <v>2242</v>
      </c>
      <c r="C164" s="13" t="s">
        <v>4569</v>
      </c>
      <c r="D164" s="13" t="s">
        <v>443</v>
      </c>
      <c r="E164" s="13" t="s">
        <v>317</v>
      </c>
      <c r="F164" s="13" t="s">
        <v>2811</v>
      </c>
      <c r="G164" s="13" t="s">
        <v>701</v>
      </c>
      <c r="H164" s="13" t="s">
        <v>4570</v>
      </c>
      <c r="I164" s="13" t="s">
        <v>2285</v>
      </c>
      <c r="J164" s="13" t="s">
        <v>334</v>
      </c>
      <c r="K164" s="13" t="s">
        <v>4571</v>
      </c>
      <c r="L164" s="13" t="s">
        <v>4572</v>
      </c>
      <c r="M164" s="14">
        <v>43096.472407407404</v>
      </c>
      <c r="N164" s="14">
        <v>43096.472407407404</v>
      </c>
      <c r="O164" s="14">
        <v>43116.48296296296</v>
      </c>
      <c r="P164" s="13" t="s">
        <v>2124</v>
      </c>
      <c r="Q164" s="13" t="s">
        <v>2814</v>
      </c>
      <c r="R164" s="13" t="s">
        <v>4573</v>
      </c>
      <c r="S164" s="13" t="s">
        <v>2125</v>
      </c>
      <c r="T164" s="13" t="s">
        <v>2126</v>
      </c>
      <c r="U164" s="13" t="s">
        <v>2127</v>
      </c>
      <c r="V164" s="13">
        <v>0</v>
      </c>
      <c r="W164" s="13" t="s">
        <v>2127</v>
      </c>
      <c r="X164" s="13" t="s">
        <v>2125</v>
      </c>
      <c r="Y164" s="13" t="s">
        <v>2125</v>
      </c>
      <c r="Z164" s="13" t="s">
        <v>378</v>
      </c>
      <c r="AA164" s="13" t="s">
        <v>2128</v>
      </c>
      <c r="AB164" s="19" t="s">
        <v>2127</v>
      </c>
    </row>
    <row r="165" spans="1:28" x14ac:dyDescent="0.2">
      <c r="A165" s="15">
        <v>15960171</v>
      </c>
      <c r="B165" s="16" t="s">
        <v>2242</v>
      </c>
      <c r="C165" s="16" t="s">
        <v>2158</v>
      </c>
      <c r="D165" s="16" t="s">
        <v>410</v>
      </c>
      <c r="E165" s="16" t="s">
        <v>317</v>
      </c>
      <c r="F165" s="16" t="s">
        <v>2127</v>
      </c>
      <c r="G165" s="16" t="s">
        <v>382</v>
      </c>
      <c r="H165" s="16" t="s">
        <v>410</v>
      </c>
      <c r="I165" s="16" t="s">
        <v>317</v>
      </c>
      <c r="J165" s="16" t="s">
        <v>334</v>
      </c>
      <c r="K165" s="16" t="s">
        <v>4596</v>
      </c>
      <c r="L165" s="16" t="s">
        <v>4596</v>
      </c>
      <c r="M165" s="17">
        <v>43096.490162037036</v>
      </c>
      <c r="N165" s="17">
        <v>43096.490162037036</v>
      </c>
      <c r="O165" s="17">
        <v>43104.491122685184</v>
      </c>
      <c r="P165" s="16" t="s">
        <v>2124</v>
      </c>
      <c r="Q165" s="16" t="s">
        <v>3354</v>
      </c>
      <c r="R165" s="16" t="s">
        <v>4597</v>
      </c>
      <c r="S165" s="16" t="s">
        <v>2125</v>
      </c>
      <c r="T165" s="16" t="s">
        <v>2126</v>
      </c>
      <c r="U165" s="16" t="s">
        <v>2127</v>
      </c>
      <c r="V165" s="16">
        <v>0</v>
      </c>
      <c r="W165" s="16" t="s">
        <v>2127</v>
      </c>
      <c r="X165" s="16" t="s">
        <v>2125</v>
      </c>
      <c r="Y165" s="16" t="s">
        <v>2125</v>
      </c>
      <c r="Z165" s="16" t="s">
        <v>378</v>
      </c>
      <c r="AA165" s="16" t="s">
        <v>2128</v>
      </c>
      <c r="AB165" s="18" t="s">
        <v>2127</v>
      </c>
    </row>
    <row r="166" spans="1:28" x14ac:dyDescent="0.2">
      <c r="A166" s="12">
        <v>15960208</v>
      </c>
      <c r="B166" s="13" t="s">
        <v>2242</v>
      </c>
      <c r="C166" s="13" t="s">
        <v>550</v>
      </c>
      <c r="D166" s="13" t="s">
        <v>550</v>
      </c>
      <c r="E166" s="13" t="s">
        <v>317</v>
      </c>
      <c r="F166" s="13" t="s">
        <v>2127</v>
      </c>
      <c r="G166" s="13" t="s">
        <v>316</v>
      </c>
      <c r="H166" s="13" t="s">
        <v>550</v>
      </c>
      <c r="I166" s="13" t="s">
        <v>317</v>
      </c>
      <c r="J166" s="13" t="s">
        <v>334</v>
      </c>
      <c r="K166" s="13" t="s">
        <v>3244</v>
      </c>
      <c r="L166" s="13" t="s">
        <v>3244</v>
      </c>
      <c r="M166" s="14">
        <v>43096.492013888892</v>
      </c>
      <c r="N166" s="14">
        <v>43096.492013888892</v>
      </c>
      <c r="O166" s="14">
        <v>43104.492534722223</v>
      </c>
      <c r="P166" s="13" t="s">
        <v>2124</v>
      </c>
      <c r="Q166" s="13" t="s">
        <v>3244</v>
      </c>
      <c r="R166" s="13" t="s">
        <v>3244</v>
      </c>
      <c r="S166" s="13" t="s">
        <v>2125</v>
      </c>
      <c r="T166" s="13" t="s">
        <v>2126</v>
      </c>
      <c r="U166" s="13" t="s">
        <v>2127</v>
      </c>
      <c r="V166" s="13">
        <v>0</v>
      </c>
      <c r="W166" s="13" t="s">
        <v>2127</v>
      </c>
      <c r="X166" s="13" t="s">
        <v>2125</v>
      </c>
      <c r="Y166" s="13" t="s">
        <v>2125</v>
      </c>
      <c r="Z166" s="13" t="s">
        <v>378</v>
      </c>
      <c r="AA166" s="13" t="s">
        <v>2137</v>
      </c>
      <c r="AB166" s="19" t="s">
        <v>2127</v>
      </c>
    </row>
    <row r="167" spans="1:28" x14ac:dyDescent="0.2">
      <c r="A167" s="15">
        <v>15960221</v>
      </c>
      <c r="B167" s="16" t="s">
        <v>2242</v>
      </c>
      <c r="C167" s="16" t="s">
        <v>550</v>
      </c>
      <c r="D167" s="16" t="s">
        <v>550</v>
      </c>
      <c r="E167" s="16" t="s">
        <v>317</v>
      </c>
      <c r="F167" s="16" t="s">
        <v>2127</v>
      </c>
      <c r="G167" s="16" t="s">
        <v>316</v>
      </c>
      <c r="H167" s="16" t="s">
        <v>550</v>
      </c>
      <c r="I167" s="16" t="s">
        <v>317</v>
      </c>
      <c r="J167" s="16" t="s">
        <v>334</v>
      </c>
      <c r="K167" s="16" t="s">
        <v>3244</v>
      </c>
      <c r="L167" s="16" t="s">
        <v>3244</v>
      </c>
      <c r="M167" s="17">
        <v>43096.492592592593</v>
      </c>
      <c r="N167" s="17">
        <v>43096.492592592593</v>
      </c>
      <c r="O167" s="17">
        <v>43104.492962962962</v>
      </c>
      <c r="P167" s="16" t="s">
        <v>2124</v>
      </c>
      <c r="Q167" s="16" t="s">
        <v>3244</v>
      </c>
      <c r="R167" s="16" t="s">
        <v>3244</v>
      </c>
      <c r="S167" s="16" t="s">
        <v>2125</v>
      </c>
      <c r="T167" s="16" t="s">
        <v>2126</v>
      </c>
      <c r="U167" s="16" t="s">
        <v>2127</v>
      </c>
      <c r="V167" s="16">
        <v>0</v>
      </c>
      <c r="W167" s="16" t="s">
        <v>2127</v>
      </c>
      <c r="X167" s="16" t="s">
        <v>2125</v>
      </c>
      <c r="Y167" s="16" t="s">
        <v>2125</v>
      </c>
      <c r="Z167" s="16" t="s">
        <v>378</v>
      </c>
      <c r="AA167" s="16" t="s">
        <v>2137</v>
      </c>
      <c r="AB167" s="18" t="s">
        <v>2127</v>
      </c>
    </row>
    <row r="168" spans="1:28" x14ac:dyDescent="0.2">
      <c r="A168" s="12">
        <v>15960704</v>
      </c>
      <c r="B168" s="13" t="s">
        <v>2242</v>
      </c>
      <c r="C168" s="13" t="s">
        <v>2242</v>
      </c>
      <c r="D168" s="13" t="s">
        <v>434</v>
      </c>
      <c r="E168" s="13" t="s">
        <v>317</v>
      </c>
      <c r="F168" s="13" t="s">
        <v>2127</v>
      </c>
      <c r="G168" s="13" t="s">
        <v>370</v>
      </c>
      <c r="H168" s="13" t="s">
        <v>434</v>
      </c>
      <c r="I168" s="13" t="s">
        <v>317</v>
      </c>
      <c r="J168" s="13" t="s">
        <v>334</v>
      </c>
      <c r="K168" s="13" t="s">
        <v>3388</v>
      </c>
      <c r="L168" s="13" t="s">
        <v>3388</v>
      </c>
      <c r="M168" s="14">
        <v>43096.513159722221</v>
      </c>
      <c r="N168" s="14">
        <v>43096.513159722221</v>
      </c>
      <c r="O168" s="14">
        <v>43104.514733796299</v>
      </c>
      <c r="P168" s="13" t="s">
        <v>2124</v>
      </c>
      <c r="Q168" s="13" t="s">
        <v>3244</v>
      </c>
      <c r="R168" s="13" t="e">
        <v>#NAME?</v>
      </c>
      <c r="S168" s="13" t="s">
        <v>2125</v>
      </c>
      <c r="T168" s="13" t="s">
        <v>2126</v>
      </c>
      <c r="U168" s="13" t="s">
        <v>2127</v>
      </c>
      <c r="V168" s="13">
        <v>0</v>
      </c>
      <c r="W168" s="13" t="s">
        <v>2127</v>
      </c>
      <c r="X168" s="13" t="s">
        <v>2125</v>
      </c>
      <c r="Y168" s="13" t="s">
        <v>2125</v>
      </c>
      <c r="Z168" s="13" t="s">
        <v>378</v>
      </c>
      <c r="AA168" s="13" t="s">
        <v>2137</v>
      </c>
      <c r="AB168" s="19" t="s">
        <v>2127</v>
      </c>
    </row>
    <row r="169" spans="1:28" x14ac:dyDescent="0.2">
      <c r="A169" s="15">
        <v>15960831</v>
      </c>
      <c r="B169" s="16" t="s">
        <v>2242</v>
      </c>
      <c r="C169" s="16" t="s">
        <v>2158</v>
      </c>
      <c r="D169" s="16" t="s">
        <v>392</v>
      </c>
      <c r="E169" s="16" t="s">
        <v>317</v>
      </c>
      <c r="F169" s="16" t="s">
        <v>2127</v>
      </c>
      <c r="G169" s="16" t="s">
        <v>316</v>
      </c>
      <c r="H169" s="16" t="s">
        <v>392</v>
      </c>
      <c r="I169" s="16" t="s">
        <v>317</v>
      </c>
      <c r="J169" s="16" t="s">
        <v>334</v>
      </c>
      <c r="K169" s="16" t="s">
        <v>3244</v>
      </c>
      <c r="L169" s="16" t="s">
        <v>3244</v>
      </c>
      <c r="M169" s="17">
        <v>43096.520648148151</v>
      </c>
      <c r="N169" s="17">
        <v>43096.520648148151</v>
      </c>
      <c r="O169" s="17">
        <v>43104.521620370368</v>
      </c>
      <c r="P169" s="16" t="s">
        <v>2124</v>
      </c>
      <c r="Q169" s="16" t="s">
        <v>3244</v>
      </c>
      <c r="R169" s="16" t="s">
        <v>3244</v>
      </c>
      <c r="S169" s="16" t="s">
        <v>2125</v>
      </c>
      <c r="T169" s="16" t="s">
        <v>2126</v>
      </c>
      <c r="U169" s="16" t="s">
        <v>2127</v>
      </c>
      <c r="V169" s="16">
        <v>0</v>
      </c>
      <c r="W169" s="16" t="s">
        <v>2127</v>
      </c>
      <c r="X169" s="16" t="s">
        <v>2125</v>
      </c>
      <c r="Y169" s="16" t="s">
        <v>2125</v>
      </c>
      <c r="Z169" s="16" t="s">
        <v>378</v>
      </c>
      <c r="AA169" s="16" t="s">
        <v>2128</v>
      </c>
      <c r="AB169" s="18" t="s">
        <v>2127</v>
      </c>
    </row>
    <row r="170" spans="1:28" x14ac:dyDescent="0.2">
      <c r="A170" s="12">
        <v>15960854</v>
      </c>
      <c r="B170" s="13" t="s">
        <v>2242</v>
      </c>
      <c r="C170" s="13" t="s">
        <v>2158</v>
      </c>
      <c r="D170" s="13" t="s">
        <v>392</v>
      </c>
      <c r="E170" s="13" t="s">
        <v>317</v>
      </c>
      <c r="F170" s="13" t="s">
        <v>2127</v>
      </c>
      <c r="G170" s="13" t="s">
        <v>316</v>
      </c>
      <c r="H170" s="13" t="s">
        <v>392</v>
      </c>
      <c r="I170" s="13" t="s">
        <v>317</v>
      </c>
      <c r="J170" s="13" t="s">
        <v>334</v>
      </c>
      <c r="K170" s="13" t="s">
        <v>3339</v>
      </c>
      <c r="L170" s="13" t="s">
        <v>3339</v>
      </c>
      <c r="M170" s="14">
        <v>43096.521724537037</v>
      </c>
      <c r="N170" s="14">
        <v>43096.521724537037</v>
      </c>
      <c r="O170" s="14">
        <v>43104.522337962961</v>
      </c>
      <c r="P170" s="13" t="s">
        <v>2124</v>
      </c>
      <c r="Q170" s="13" t="s">
        <v>3339</v>
      </c>
      <c r="R170" s="13" t="s">
        <v>3339</v>
      </c>
      <c r="S170" s="13" t="s">
        <v>2125</v>
      </c>
      <c r="T170" s="13" t="s">
        <v>2126</v>
      </c>
      <c r="U170" s="13" t="s">
        <v>2127</v>
      </c>
      <c r="V170" s="13">
        <v>0</v>
      </c>
      <c r="W170" s="13" t="s">
        <v>2127</v>
      </c>
      <c r="X170" s="13" t="s">
        <v>2125</v>
      </c>
      <c r="Y170" s="13" t="s">
        <v>2125</v>
      </c>
      <c r="Z170" s="13" t="s">
        <v>378</v>
      </c>
      <c r="AA170" s="13" t="s">
        <v>2128</v>
      </c>
      <c r="AB170" s="19" t="s">
        <v>2127</v>
      </c>
    </row>
    <row r="171" spans="1:28" x14ac:dyDescent="0.2">
      <c r="A171" s="15">
        <v>15961107</v>
      </c>
      <c r="B171" s="16" t="s">
        <v>2242</v>
      </c>
      <c r="C171" s="16" t="s">
        <v>2158</v>
      </c>
      <c r="D171" s="16" t="s">
        <v>518</v>
      </c>
      <c r="E171" s="16" t="s">
        <v>317</v>
      </c>
      <c r="F171" s="16" t="s">
        <v>2127</v>
      </c>
      <c r="G171" s="16" t="s">
        <v>316</v>
      </c>
      <c r="H171" s="16" t="s">
        <v>518</v>
      </c>
      <c r="I171" s="16" t="s">
        <v>317</v>
      </c>
      <c r="J171" s="16" t="s">
        <v>334</v>
      </c>
      <c r="K171" s="16" t="s">
        <v>3244</v>
      </c>
      <c r="L171" s="16" t="s">
        <v>4652</v>
      </c>
      <c r="M171" s="17">
        <v>43096.537592592591</v>
      </c>
      <c r="N171" s="17">
        <v>43096.537592592591</v>
      </c>
      <c r="O171" s="17">
        <v>43104.538182870368</v>
      </c>
      <c r="P171" s="16" t="s">
        <v>2124</v>
      </c>
      <c r="Q171" s="16" t="s">
        <v>3244</v>
      </c>
      <c r="R171" s="16" t="s">
        <v>3244</v>
      </c>
      <c r="S171" s="16" t="s">
        <v>2125</v>
      </c>
      <c r="T171" s="16" t="s">
        <v>2126</v>
      </c>
      <c r="U171" s="16" t="s">
        <v>2127</v>
      </c>
      <c r="V171" s="16">
        <v>0</v>
      </c>
      <c r="W171" s="16" t="s">
        <v>2127</v>
      </c>
      <c r="X171" s="16" t="s">
        <v>2125</v>
      </c>
      <c r="Y171" s="16" t="s">
        <v>2125</v>
      </c>
      <c r="Z171" s="16" t="s">
        <v>378</v>
      </c>
      <c r="AA171" s="16" t="s">
        <v>2128</v>
      </c>
      <c r="AB171" s="18" t="s">
        <v>2127</v>
      </c>
    </row>
    <row r="172" spans="1:28" x14ac:dyDescent="0.2">
      <c r="A172" s="12">
        <v>15961257</v>
      </c>
      <c r="B172" s="13" t="s">
        <v>2242</v>
      </c>
      <c r="C172" s="13" t="s">
        <v>2628</v>
      </c>
      <c r="D172" s="13" t="s">
        <v>358</v>
      </c>
      <c r="E172" s="13" t="s">
        <v>317</v>
      </c>
      <c r="F172" s="13" t="s">
        <v>382</v>
      </c>
      <c r="G172" s="13" t="s">
        <v>382</v>
      </c>
      <c r="H172" s="13" t="s">
        <v>358</v>
      </c>
      <c r="I172" s="13" t="s">
        <v>317</v>
      </c>
      <c r="J172" s="13" t="s">
        <v>334</v>
      </c>
      <c r="K172" s="13" t="s">
        <v>4664</v>
      </c>
      <c r="L172" s="13" t="s">
        <v>4665</v>
      </c>
      <c r="M172" s="14">
        <v>43096.54760416667</v>
      </c>
      <c r="N172" s="14">
        <v>43096.54760416667</v>
      </c>
      <c r="O172" s="14">
        <v>43104.562013888892</v>
      </c>
      <c r="P172" s="13" t="s">
        <v>2124</v>
      </c>
      <c r="Q172" s="13" t="s">
        <v>3837</v>
      </c>
      <c r="R172" s="13" t="s">
        <v>4666</v>
      </c>
      <c r="S172" s="13" t="s">
        <v>2125</v>
      </c>
      <c r="T172" s="13" t="s">
        <v>2126</v>
      </c>
      <c r="U172" s="13" t="s">
        <v>2127</v>
      </c>
      <c r="V172" s="13">
        <v>0</v>
      </c>
      <c r="W172" s="13" t="s">
        <v>2127</v>
      </c>
      <c r="X172" s="13" t="s">
        <v>2125</v>
      </c>
      <c r="Y172" s="13" t="s">
        <v>2125</v>
      </c>
      <c r="Z172" s="13" t="s">
        <v>378</v>
      </c>
      <c r="AA172" s="13" t="s">
        <v>2128</v>
      </c>
      <c r="AB172" s="19" t="s">
        <v>2127</v>
      </c>
    </row>
    <row r="173" spans="1:28" x14ac:dyDescent="0.2">
      <c r="A173" s="15">
        <v>15962097</v>
      </c>
      <c r="B173" s="16" t="s">
        <v>2242</v>
      </c>
      <c r="C173" s="16" t="s">
        <v>2242</v>
      </c>
      <c r="D173" s="16" t="s">
        <v>434</v>
      </c>
      <c r="E173" s="16" t="s">
        <v>317</v>
      </c>
      <c r="F173" s="16" t="s">
        <v>2127</v>
      </c>
      <c r="G173" s="16" t="s">
        <v>316</v>
      </c>
      <c r="H173" s="16" t="s">
        <v>434</v>
      </c>
      <c r="I173" s="16" t="s">
        <v>317</v>
      </c>
      <c r="J173" s="16" t="s">
        <v>334</v>
      </c>
      <c r="K173" s="16" t="s">
        <v>4730</v>
      </c>
      <c r="L173" s="16" t="s">
        <v>4730</v>
      </c>
      <c r="M173" s="17">
        <v>43096.59</v>
      </c>
      <c r="N173" s="17">
        <v>43096.59</v>
      </c>
      <c r="O173" s="17">
        <v>43104.59165509259</v>
      </c>
      <c r="P173" s="16" t="s">
        <v>2124</v>
      </c>
      <c r="Q173" s="16" t="s">
        <v>4269</v>
      </c>
      <c r="R173" s="16" t="s">
        <v>4731</v>
      </c>
      <c r="S173" s="16" t="s">
        <v>2125</v>
      </c>
      <c r="T173" s="16" t="s">
        <v>2126</v>
      </c>
      <c r="U173" s="16" t="s">
        <v>2127</v>
      </c>
      <c r="V173" s="16">
        <v>0</v>
      </c>
      <c r="W173" s="16" t="s">
        <v>2127</v>
      </c>
      <c r="X173" s="16" t="s">
        <v>2125</v>
      </c>
      <c r="Y173" s="16" t="s">
        <v>2125</v>
      </c>
      <c r="Z173" s="16" t="s">
        <v>378</v>
      </c>
      <c r="AA173" s="16" t="s">
        <v>2137</v>
      </c>
      <c r="AB173" s="18" t="s">
        <v>2127</v>
      </c>
    </row>
    <row r="174" spans="1:28" x14ac:dyDescent="0.2">
      <c r="A174" s="12">
        <v>15963106</v>
      </c>
      <c r="B174" s="13" t="s">
        <v>2242</v>
      </c>
      <c r="C174" s="13" t="s">
        <v>4765</v>
      </c>
      <c r="D174" s="13" t="s">
        <v>410</v>
      </c>
      <c r="E174" s="13" t="s">
        <v>317</v>
      </c>
      <c r="F174" s="13" t="s">
        <v>382</v>
      </c>
      <c r="G174" s="13" t="s">
        <v>382</v>
      </c>
      <c r="H174" s="13" t="s">
        <v>410</v>
      </c>
      <c r="I174" s="13" t="s">
        <v>317</v>
      </c>
      <c r="J174" s="13" t="s">
        <v>334</v>
      </c>
      <c r="K174" s="13" t="s">
        <v>2316</v>
      </c>
      <c r="L174" s="13" t="s">
        <v>4766</v>
      </c>
      <c r="M174" s="14">
        <v>43096.632743055554</v>
      </c>
      <c r="N174" s="14">
        <v>43096.632743055554</v>
      </c>
      <c r="O174" s="14">
        <v>43104.66201388889</v>
      </c>
      <c r="P174" s="13" t="s">
        <v>2124</v>
      </c>
      <c r="Q174" s="13" t="s">
        <v>2246</v>
      </c>
      <c r="R174" s="13" t="s">
        <v>4767</v>
      </c>
      <c r="S174" s="13" t="s">
        <v>2125</v>
      </c>
      <c r="T174" s="13" t="s">
        <v>2126</v>
      </c>
      <c r="U174" s="13" t="s">
        <v>2127</v>
      </c>
      <c r="V174" s="13">
        <v>0</v>
      </c>
      <c r="W174" s="13" t="s">
        <v>2127</v>
      </c>
      <c r="X174" s="13" t="s">
        <v>2125</v>
      </c>
      <c r="Y174" s="13" t="s">
        <v>2125</v>
      </c>
      <c r="Z174" s="13" t="s">
        <v>378</v>
      </c>
      <c r="AA174" s="13" t="s">
        <v>2128</v>
      </c>
      <c r="AB174" s="19" t="s">
        <v>2127</v>
      </c>
    </row>
    <row r="175" spans="1:28" x14ac:dyDescent="0.2">
      <c r="A175" s="15">
        <v>15964201</v>
      </c>
      <c r="B175" s="16" t="s">
        <v>2242</v>
      </c>
      <c r="C175" s="16" t="s">
        <v>4832</v>
      </c>
      <c r="D175" s="16" t="s">
        <v>2587</v>
      </c>
      <c r="E175" s="16" t="s">
        <v>317</v>
      </c>
      <c r="F175" s="16" t="s">
        <v>382</v>
      </c>
      <c r="G175" s="16" t="s">
        <v>382</v>
      </c>
      <c r="H175" s="16" t="s">
        <v>2587</v>
      </c>
      <c r="I175" s="16" t="s">
        <v>317</v>
      </c>
      <c r="J175" s="16" t="s">
        <v>334</v>
      </c>
      <c r="K175" s="16" t="s">
        <v>2527</v>
      </c>
      <c r="L175" s="16" t="s">
        <v>4833</v>
      </c>
      <c r="M175" s="17">
        <v>43096.674803240741</v>
      </c>
      <c r="N175" s="17">
        <v>43096.674803240741</v>
      </c>
      <c r="O175" s="17">
        <v>43104.676087962966</v>
      </c>
      <c r="P175" s="16" t="s">
        <v>2124</v>
      </c>
      <c r="Q175" s="16" t="s">
        <v>2246</v>
      </c>
      <c r="R175" s="16" t="s">
        <v>2589</v>
      </c>
      <c r="S175" s="16" t="s">
        <v>2125</v>
      </c>
      <c r="T175" s="16" t="s">
        <v>2126</v>
      </c>
      <c r="U175" s="16" t="s">
        <v>2127</v>
      </c>
      <c r="V175" s="16">
        <v>0</v>
      </c>
      <c r="W175" s="16" t="s">
        <v>2127</v>
      </c>
      <c r="X175" s="16" t="s">
        <v>2125</v>
      </c>
      <c r="Y175" s="16" t="s">
        <v>2125</v>
      </c>
      <c r="Z175" s="16" t="s">
        <v>378</v>
      </c>
      <c r="AA175" s="16" t="s">
        <v>2128</v>
      </c>
      <c r="AB175" s="18" t="s">
        <v>2127</v>
      </c>
    </row>
    <row r="176" spans="1:28" x14ac:dyDescent="0.2">
      <c r="A176" s="12">
        <v>15964323</v>
      </c>
      <c r="B176" s="13" t="s">
        <v>2242</v>
      </c>
      <c r="C176" s="13" t="s">
        <v>4834</v>
      </c>
      <c r="D176" s="13" t="s">
        <v>2587</v>
      </c>
      <c r="E176" s="13" t="s">
        <v>317</v>
      </c>
      <c r="F176" s="13" t="s">
        <v>382</v>
      </c>
      <c r="G176" s="13" t="s">
        <v>382</v>
      </c>
      <c r="H176" s="13" t="s">
        <v>2587</v>
      </c>
      <c r="I176" s="13" t="s">
        <v>317</v>
      </c>
      <c r="J176" s="13" t="s">
        <v>334</v>
      </c>
      <c r="K176" s="13" t="s">
        <v>2527</v>
      </c>
      <c r="L176" s="13" t="s">
        <v>4835</v>
      </c>
      <c r="M176" s="14">
        <v>43096.679143518515</v>
      </c>
      <c r="N176" s="14">
        <v>43096.679143518515</v>
      </c>
      <c r="O176" s="14">
        <v>43104.680486111109</v>
      </c>
      <c r="P176" s="13" t="s">
        <v>2124</v>
      </c>
      <c r="Q176" s="13" t="s">
        <v>2246</v>
      </c>
      <c r="R176" s="13" t="s">
        <v>2589</v>
      </c>
      <c r="S176" s="13" t="s">
        <v>2125</v>
      </c>
      <c r="T176" s="13" t="s">
        <v>2126</v>
      </c>
      <c r="U176" s="13" t="s">
        <v>2127</v>
      </c>
      <c r="V176" s="13">
        <v>0</v>
      </c>
      <c r="W176" s="13" t="s">
        <v>2127</v>
      </c>
      <c r="X176" s="13" t="s">
        <v>2125</v>
      </c>
      <c r="Y176" s="13" t="s">
        <v>2125</v>
      </c>
      <c r="Z176" s="13" t="s">
        <v>378</v>
      </c>
      <c r="AA176" s="13" t="s">
        <v>2128</v>
      </c>
      <c r="AB176" s="19" t="s">
        <v>2127</v>
      </c>
    </row>
    <row r="177" spans="1:28" x14ac:dyDescent="0.2">
      <c r="A177" s="15">
        <v>15964963</v>
      </c>
      <c r="B177" s="16" t="s">
        <v>2242</v>
      </c>
      <c r="C177" s="16" t="s">
        <v>2242</v>
      </c>
      <c r="D177" s="16" t="s">
        <v>369</v>
      </c>
      <c r="E177" s="16" t="s">
        <v>317</v>
      </c>
      <c r="F177" s="16" t="s">
        <v>2127</v>
      </c>
      <c r="G177" s="16" t="s">
        <v>370</v>
      </c>
      <c r="H177" s="16" t="s">
        <v>369</v>
      </c>
      <c r="I177" s="16" t="s">
        <v>317</v>
      </c>
      <c r="J177" s="16" t="s">
        <v>334</v>
      </c>
      <c r="K177" s="16" t="s">
        <v>3558</v>
      </c>
      <c r="L177" s="16" t="s">
        <v>3645</v>
      </c>
      <c r="M177" s="17">
        <v>43096.703703703701</v>
      </c>
      <c r="N177" s="17">
        <v>43096.703703703701</v>
      </c>
      <c r="O177" s="17">
        <v>43104.704479166663</v>
      </c>
      <c r="P177" s="16" t="s">
        <v>2124</v>
      </c>
      <c r="Q177" s="16" t="s">
        <v>3286</v>
      </c>
      <c r="R177" s="16" t="s">
        <v>3645</v>
      </c>
      <c r="S177" s="16" t="s">
        <v>2125</v>
      </c>
      <c r="T177" s="16" t="s">
        <v>2126</v>
      </c>
      <c r="U177" s="16" t="s">
        <v>2127</v>
      </c>
      <c r="V177" s="16">
        <v>0</v>
      </c>
      <c r="W177" s="16" t="s">
        <v>2127</v>
      </c>
      <c r="X177" s="16" t="s">
        <v>2125</v>
      </c>
      <c r="Y177" s="16" t="s">
        <v>2125</v>
      </c>
      <c r="Z177" s="16" t="s">
        <v>378</v>
      </c>
      <c r="AA177" s="16" t="s">
        <v>2137</v>
      </c>
      <c r="AB177" s="18" t="s">
        <v>2127</v>
      </c>
    </row>
    <row r="178" spans="1:28" x14ac:dyDescent="0.2">
      <c r="A178" s="12">
        <v>15965096</v>
      </c>
      <c r="B178" s="13" t="s">
        <v>2242</v>
      </c>
      <c r="C178" s="13" t="s">
        <v>2242</v>
      </c>
      <c r="D178" s="13" t="s">
        <v>369</v>
      </c>
      <c r="E178" s="13" t="s">
        <v>317</v>
      </c>
      <c r="F178" s="13" t="s">
        <v>2127</v>
      </c>
      <c r="G178" s="13" t="s">
        <v>370</v>
      </c>
      <c r="H178" s="13" t="s">
        <v>369</v>
      </c>
      <c r="I178" s="13" t="s">
        <v>317</v>
      </c>
      <c r="J178" s="13" t="s">
        <v>334</v>
      </c>
      <c r="K178" s="13" t="s">
        <v>3558</v>
      </c>
      <c r="L178" s="13" t="s">
        <v>3645</v>
      </c>
      <c r="M178" s="14">
        <v>43096.709328703706</v>
      </c>
      <c r="N178" s="14">
        <v>43096.709328703706</v>
      </c>
      <c r="O178" s="14">
        <v>43104.709618055553</v>
      </c>
      <c r="P178" s="13" t="s">
        <v>2124</v>
      </c>
      <c r="Q178" s="13" t="s">
        <v>3286</v>
      </c>
      <c r="R178" s="13" t="s">
        <v>3645</v>
      </c>
      <c r="S178" s="13" t="s">
        <v>2125</v>
      </c>
      <c r="T178" s="13" t="s">
        <v>2126</v>
      </c>
      <c r="U178" s="13" t="s">
        <v>2127</v>
      </c>
      <c r="V178" s="13">
        <v>0</v>
      </c>
      <c r="W178" s="13" t="s">
        <v>2127</v>
      </c>
      <c r="X178" s="13" t="s">
        <v>2125</v>
      </c>
      <c r="Y178" s="13" t="s">
        <v>2125</v>
      </c>
      <c r="Z178" s="13" t="s">
        <v>378</v>
      </c>
      <c r="AA178" s="13" t="s">
        <v>2137</v>
      </c>
      <c r="AB178" s="19" t="s">
        <v>2127</v>
      </c>
    </row>
    <row r="179" spans="1:28" x14ac:dyDescent="0.2">
      <c r="A179" s="15">
        <v>15965865</v>
      </c>
      <c r="B179" s="16" t="s">
        <v>2242</v>
      </c>
      <c r="C179" s="16" t="s">
        <v>550</v>
      </c>
      <c r="D179" s="16" t="s">
        <v>550</v>
      </c>
      <c r="E179" s="16" t="s">
        <v>317</v>
      </c>
      <c r="F179" s="16" t="s">
        <v>2127</v>
      </c>
      <c r="G179" s="16" t="s">
        <v>316</v>
      </c>
      <c r="H179" s="16" t="s">
        <v>550</v>
      </c>
      <c r="I179" s="16" t="s">
        <v>317</v>
      </c>
      <c r="J179" s="16" t="s">
        <v>334</v>
      </c>
      <c r="K179" s="16" t="s">
        <v>3244</v>
      </c>
      <c r="L179" s="16" t="s">
        <v>3244</v>
      </c>
      <c r="M179" s="17">
        <v>43096.753206018519</v>
      </c>
      <c r="N179" s="17">
        <v>43096.753206018519</v>
      </c>
      <c r="O179" s="17">
        <v>43104.750127314815</v>
      </c>
      <c r="P179" s="16" t="s">
        <v>2124</v>
      </c>
      <c r="Q179" s="16" t="s">
        <v>3244</v>
      </c>
      <c r="R179" s="16" t="s">
        <v>3244</v>
      </c>
      <c r="S179" s="16" t="s">
        <v>2125</v>
      </c>
      <c r="T179" s="16" t="s">
        <v>2126</v>
      </c>
      <c r="U179" s="16" t="s">
        <v>2127</v>
      </c>
      <c r="V179" s="16">
        <v>0</v>
      </c>
      <c r="W179" s="16" t="s">
        <v>2127</v>
      </c>
      <c r="X179" s="16" t="s">
        <v>2125</v>
      </c>
      <c r="Y179" s="16" t="s">
        <v>2125</v>
      </c>
      <c r="Z179" s="16" t="s">
        <v>378</v>
      </c>
      <c r="AA179" s="16" t="s">
        <v>2137</v>
      </c>
      <c r="AB179" s="18" t="s">
        <v>2127</v>
      </c>
    </row>
    <row r="180" spans="1:28" x14ac:dyDescent="0.2">
      <c r="A180" s="12">
        <v>15967171</v>
      </c>
      <c r="B180" s="13" t="s">
        <v>2242</v>
      </c>
      <c r="C180" s="13" t="s">
        <v>3747</v>
      </c>
      <c r="D180" s="13" t="s">
        <v>443</v>
      </c>
      <c r="E180" s="13" t="s">
        <v>317</v>
      </c>
      <c r="F180" s="13" t="s">
        <v>382</v>
      </c>
      <c r="G180" s="13" t="s">
        <v>382</v>
      </c>
      <c r="H180" s="13" t="s">
        <v>443</v>
      </c>
      <c r="I180" s="13" t="s">
        <v>317</v>
      </c>
      <c r="J180" s="13" t="s">
        <v>334</v>
      </c>
      <c r="K180" s="13" t="s">
        <v>3500</v>
      </c>
      <c r="L180" s="13" t="s">
        <v>4941</v>
      </c>
      <c r="M180" s="14">
        <v>43097.380636574075</v>
      </c>
      <c r="N180" s="14">
        <v>43097.380636574075</v>
      </c>
      <c r="O180" s="14">
        <v>43105.401504629626</v>
      </c>
      <c r="P180" s="13" t="s">
        <v>2124</v>
      </c>
      <c r="Q180" s="13" t="s">
        <v>2246</v>
      </c>
      <c r="R180" s="13" t="s">
        <v>4942</v>
      </c>
      <c r="S180" s="13" t="s">
        <v>2125</v>
      </c>
      <c r="T180" s="13" t="s">
        <v>2126</v>
      </c>
      <c r="U180" s="13" t="s">
        <v>2127</v>
      </c>
      <c r="V180" s="13">
        <v>0</v>
      </c>
      <c r="W180" s="13" t="s">
        <v>2127</v>
      </c>
      <c r="X180" s="13" t="s">
        <v>2125</v>
      </c>
      <c r="Y180" s="13" t="s">
        <v>2125</v>
      </c>
      <c r="Z180" s="13" t="s">
        <v>378</v>
      </c>
      <c r="AA180" s="13" t="s">
        <v>2128</v>
      </c>
      <c r="AB180" s="19" t="s">
        <v>2127</v>
      </c>
    </row>
    <row r="181" spans="1:28" x14ac:dyDescent="0.2">
      <c r="A181" s="15">
        <v>15967725</v>
      </c>
      <c r="B181" s="16" t="s">
        <v>2242</v>
      </c>
      <c r="C181" s="16" t="s">
        <v>2158</v>
      </c>
      <c r="D181" s="16" t="s">
        <v>392</v>
      </c>
      <c r="E181" s="16" t="s">
        <v>317</v>
      </c>
      <c r="F181" s="16" t="s">
        <v>2127</v>
      </c>
      <c r="G181" s="16" t="s">
        <v>316</v>
      </c>
      <c r="H181" s="16" t="s">
        <v>392</v>
      </c>
      <c r="I181" s="16" t="s">
        <v>317</v>
      </c>
      <c r="J181" s="16" t="s">
        <v>334</v>
      </c>
      <c r="K181" s="16" t="s">
        <v>3244</v>
      </c>
      <c r="L181" s="16" t="s">
        <v>3244</v>
      </c>
      <c r="M181" s="17">
        <v>43097.406458333331</v>
      </c>
      <c r="N181" s="17">
        <v>43097.406458333331</v>
      </c>
      <c r="O181" s="17">
        <v>43105.40693287037</v>
      </c>
      <c r="P181" s="16" t="s">
        <v>2124</v>
      </c>
      <c r="Q181" s="16" t="s">
        <v>3244</v>
      </c>
      <c r="R181" s="16" t="s">
        <v>3244</v>
      </c>
      <c r="S181" s="16" t="s">
        <v>2125</v>
      </c>
      <c r="T181" s="16" t="s">
        <v>2126</v>
      </c>
      <c r="U181" s="16" t="s">
        <v>2127</v>
      </c>
      <c r="V181" s="16">
        <v>0</v>
      </c>
      <c r="W181" s="16" t="s">
        <v>2127</v>
      </c>
      <c r="X181" s="16" t="s">
        <v>2125</v>
      </c>
      <c r="Y181" s="16" t="s">
        <v>2125</v>
      </c>
      <c r="Z181" s="16" t="s">
        <v>378</v>
      </c>
      <c r="AA181" s="16" t="s">
        <v>2128</v>
      </c>
      <c r="AB181" s="18" t="s">
        <v>2127</v>
      </c>
    </row>
    <row r="182" spans="1:28" x14ac:dyDescent="0.2">
      <c r="A182" s="12">
        <v>15967766</v>
      </c>
      <c r="B182" s="13" t="s">
        <v>2242</v>
      </c>
      <c r="C182" s="13" t="s">
        <v>2158</v>
      </c>
      <c r="D182" s="13" t="s">
        <v>392</v>
      </c>
      <c r="E182" s="13" t="s">
        <v>317</v>
      </c>
      <c r="F182" s="13" t="s">
        <v>2127</v>
      </c>
      <c r="G182" s="13" t="s">
        <v>316</v>
      </c>
      <c r="H182" s="13" t="s">
        <v>392</v>
      </c>
      <c r="I182" s="13" t="s">
        <v>317</v>
      </c>
      <c r="J182" s="13" t="s">
        <v>334</v>
      </c>
      <c r="K182" s="13" t="s">
        <v>3244</v>
      </c>
      <c r="L182" s="13" t="s">
        <v>3244</v>
      </c>
      <c r="M182" s="14">
        <v>43097.408043981479</v>
      </c>
      <c r="N182" s="14">
        <v>43097.408043981479</v>
      </c>
      <c r="O182" s="14">
        <v>43105.408576388887</v>
      </c>
      <c r="P182" s="13" t="s">
        <v>2124</v>
      </c>
      <c r="Q182" s="13" t="s">
        <v>3244</v>
      </c>
      <c r="R182" s="13" t="s">
        <v>3244</v>
      </c>
      <c r="S182" s="13" t="s">
        <v>2125</v>
      </c>
      <c r="T182" s="13" t="s">
        <v>2126</v>
      </c>
      <c r="U182" s="13" t="s">
        <v>2127</v>
      </c>
      <c r="V182" s="13">
        <v>0</v>
      </c>
      <c r="W182" s="13" t="s">
        <v>2127</v>
      </c>
      <c r="X182" s="13" t="s">
        <v>2125</v>
      </c>
      <c r="Y182" s="13" t="s">
        <v>2125</v>
      </c>
      <c r="Z182" s="13" t="s">
        <v>378</v>
      </c>
      <c r="AA182" s="13" t="s">
        <v>2128</v>
      </c>
      <c r="AB182" s="19" t="s">
        <v>2127</v>
      </c>
    </row>
    <row r="183" spans="1:28" x14ac:dyDescent="0.2">
      <c r="A183" s="15">
        <v>15967907</v>
      </c>
      <c r="B183" s="16" t="s">
        <v>2242</v>
      </c>
      <c r="C183" s="16" t="s">
        <v>2242</v>
      </c>
      <c r="D183" s="16" t="s">
        <v>434</v>
      </c>
      <c r="E183" s="16" t="s">
        <v>317</v>
      </c>
      <c r="F183" s="16" t="s">
        <v>2127</v>
      </c>
      <c r="G183" s="16" t="s">
        <v>316</v>
      </c>
      <c r="H183" s="16" t="s">
        <v>434</v>
      </c>
      <c r="I183" s="16" t="s">
        <v>317</v>
      </c>
      <c r="J183" s="16" t="s">
        <v>334</v>
      </c>
      <c r="K183" s="16" t="s">
        <v>3388</v>
      </c>
      <c r="L183" s="16" t="s">
        <v>3388</v>
      </c>
      <c r="M183" s="17">
        <v>43097.413321759261</v>
      </c>
      <c r="N183" s="17">
        <v>43097.413321759261</v>
      </c>
      <c r="O183" s="17">
        <v>43105.414386574077</v>
      </c>
      <c r="P183" s="16" t="s">
        <v>2124</v>
      </c>
      <c r="Q183" s="16" t="s">
        <v>3244</v>
      </c>
      <c r="R183" s="16" t="e">
        <v>#NAME?</v>
      </c>
      <c r="S183" s="16" t="s">
        <v>2125</v>
      </c>
      <c r="T183" s="16" t="s">
        <v>2126</v>
      </c>
      <c r="U183" s="16" t="s">
        <v>2127</v>
      </c>
      <c r="V183" s="16">
        <v>0</v>
      </c>
      <c r="W183" s="16" t="s">
        <v>2127</v>
      </c>
      <c r="X183" s="16" t="s">
        <v>2125</v>
      </c>
      <c r="Y183" s="16" t="s">
        <v>2125</v>
      </c>
      <c r="Z183" s="16" t="s">
        <v>378</v>
      </c>
      <c r="AA183" s="16" t="s">
        <v>2137</v>
      </c>
      <c r="AB183" s="18" t="s">
        <v>2127</v>
      </c>
    </row>
    <row r="184" spans="1:28" x14ac:dyDescent="0.2">
      <c r="A184" s="12">
        <v>15967927</v>
      </c>
      <c r="B184" s="13" t="s">
        <v>2242</v>
      </c>
      <c r="C184" s="13" t="s">
        <v>2242</v>
      </c>
      <c r="D184" s="13" t="s">
        <v>434</v>
      </c>
      <c r="E184" s="13" t="s">
        <v>317</v>
      </c>
      <c r="F184" s="13" t="s">
        <v>2127</v>
      </c>
      <c r="G184" s="13" t="s">
        <v>316</v>
      </c>
      <c r="H184" s="13" t="s">
        <v>434</v>
      </c>
      <c r="I184" s="13" t="s">
        <v>317</v>
      </c>
      <c r="J184" s="13" t="s">
        <v>334</v>
      </c>
      <c r="K184" s="13" t="s">
        <v>3388</v>
      </c>
      <c r="L184" s="13" t="s">
        <v>3388</v>
      </c>
      <c r="M184" s="14">
        <v>43097.413946759261</v>
      </c>
      <c r="N184" s="14">
        <v>43097.413946759261</v>
      </c>
      <c r="O184" s="14">
        <v>43105.414259259262</v>
      </c>
      <c r="P184" s="13" t="s">
        <v>2124</v>
      </c>
      <c r="Q184" s="13" t="s">
        <v>3244</v>
      </c>
      <c r="R184" s="13" t="e">
        <v>#NAME?</v>
      </c>
      <c r="S184" s="13" t="s">
        <v>2125</v>
      </c>
      <c r="T184" s="13" t="s">
        <v>2126</v>
      </c>
      <c r="U184" s="13" t="s">
        <v>2127</v>
      </c>
      <c r="V184" s="13">
        <v>0</v>
      </c>
      <c r="W184" s="13" t="s">
        <v>2127</v>
      </c>
      <c r="X184" s="13" t="s">
        <v>2125</v>
      </c>
      <c r="Y184" s="13" t="s">
        <v>2125</v>
      </c>
      <c r="Z184" s="13" t="s">
        <v>378</v>
      </c>
      <c r="AA184" s="13" t="s">
        <v>2137</v>
      </c>
      <c r="AB184" s="19" t="s">
        <v>2127</v>
      </c>
    </row>
    <row r="185" spans="1:28" x14ac:dyDescent="0.2">
      <c r="A185" s="15">
        <v>15968582</v>
      </c>
      <c r="B185" s="16" t="s">
        <v>2242</v>
      </c>
      <c r="C185" s="16" t="s">
        <v>550</v>
      </c>
      <c r="D185" s="16" t="s">
        <v>550</v>
      </c>
      <c r="E185" s="16" t="s">
        <v>317</v>
      </c>
      <c r="F185" s="16" t="s">
        <v>2127</v>
      </c>
      <c r="G185" s="16" t="s">
        <v>316</v>
      </c>
      <c r="H185" s="16" t="s">
        <v>550</v>
      </c>
      <c r="I185" s="16" t="s">
        <v>317</v>
      </c>
      <c r="J185" s="16" t="s">
        <v>334</v>
      </c>
      <c r="K185" s="16" t="s">
        <v>3244</v>
      </c>
      <c r="L185" s="16" t="s">
        <v>3244</v>
      </c>
      <c r="M185" s="17">
        <v>43097.43681712963</v>
      </c>
      <c r="N185" s="17">
        <v>43097.43681712963</v>
      </c>
      <c r="O185" s="17">
        <v>43105.437222222223</v>
      </c>
      <c r="P185" s="16" t="s">
        <v>2124</v>
      </c>
      <c r="Q185" s="16" t="s">
        <v>3244</v>
      </c>
      <c r="R185" s="16" t="s">
        <v>3244</v>
      </c>
      <c r="S185" s="16" t="s">
        <v>2125</v>
      </c>
      <c r="T185" s="16" t="s">
        <v>2126</v>
      </c>
      <c r="U185" s="16" t="s">
        <v>2127</v>
      </c>
      <c r="V185" s="16">
        <v>0</v>
      </c>
      <c r="W185" s="16" t="s">
        <v>2127</v>
      </c>
      <c r="X185" s="16" t="s">
        <v>2125</v>
      </c>
      <c r="Y185" s="16" t="s">
        <v>2125</v>
      </c>
      <c r="Z185" s="16" t="s">
        <v>378</v>
      </c>
      <c r="AA185" s="16" t="s">
        <v>2137</v>
      </c>
      <c r="AB185" s="18" t="s">
        <v>2127</v>
      </c>
    </row>
    <row r="186" spans="1:28" x14ac:dyDescent="0.2">
      <c r="A186" s="12">
        <v>15969534</v>
      </c>
      <c r="B186" s="13" t="s">
        <v>2242</v>
      </c>
      <c r="C186" s="13" t="s">
        <v>5118</v>
      </c>
      <c r="D186" s="13" t="s">
        <v>381</v>
      </c>
      <c r="E186" s="13" t="s">
        <v>317</v>
      </c>
      <c r="F186" s="13" t="s">
        <v>382</v>
      </c>
      <c r="G186" s="13" t="s">
        <v>382</v>
      </c>
      <c r="H186" s="13" t="s">
        <v>410</v>
      </c>
      <c r="I186" s="13" t="s">
        <v>317</v>
      </c>
      <c r="J186" s="13" t="s">
        <v>334</v>
      </c>
      <c r="K186" s="13" t="s">
        <v>5119</v>
      </c>
      <c r="L186" s="13" t="s">
        <v>5120</v>
      </c>
      <c r="M186" s="14">
        <v>43097.470486111109</v>
      </c>
      <c r="N186" s="14">
        <v>43097.470486111109</v>
      </c>
      <c r="O186" s="14">
        <v>43105.517534722225</v>
      </c>
      <c r="P186" s="13" t="s">
        <v>2124</v>
      </c>
      <c r="Q186" s="13" t="s">
        <v>2246</v>
      </c>
      <c r="R186" s="13" t="s">
        <v>5121</v>
      </c>
      <c r="S186" s="13" t="s">
        <v>2125</v>
      </c>
      <c r="T186" s="13" t="s">
        <v>2126</v>
      </c>
      <c r="U186" s="13" t="s">
        <v>2127</v>
      </c>
      <c r="V186" s="13">
        <v>0</v>
      </c>
      <c r="W186" s="13" t="s">
        <v>2127</v>
      </c>
      <c r="X186" s="13" t="s">
        <v>2125</v>
      </c>
      <c r="Y186" s="13" t="s">
        <v>2125</v>
      </c>
      <c r="Z186" s="13" t="s">
        <v>378</v>
      </c>
      <c r="AA186" s="13" t="s">
        <v>2128</v>
      </c>
      <c r="AB186" s="19" t="s">
        <v>2127</v>
      </c>
    </row>
    <row r="187" spans="1:28" x14ac:dyDescent="0.2">
      <c r="A187" s="15">
        <v>15969603</v>
      </c>
      <c r="B187" s="16" t="s">
        <v>2242</v>
      </c>
      <c r="C187" s="16" t="s">
        <v>2242</v>
      </c>
      <c r="D187" s="16" t="s">
        <v>401</v>
      </c>
      <c r="E187" s="16" t="s">
        <v>317</v>
      </c>
      <c r="F187" s="16" t="s">
        <v>2127</v>
      </c>
      <c r="G187" s="16" t="s">
        <v>316</v>
      </c>
      <c r="H187" s="16" t="s">
        <v>401</v>
      </c>
      <c r="I187" s="16" t="s">
        <v>317</v>
      </c>
      <c r="J187" s="16" t="s">
        <v>334</v>
      </c>
      <c r="K187" s="16" t="s">
        <v>3244</v>
      </c>
      <c r="L187" s="16" t="s">
        <v>3244</v>
      </c>
      <c r="M187" s="17">
        <v>43097.473900462966</v>
      </c>
      <c r="N187" s="17">
        <v>43097.473900462966</v>
      </c>
      <c r="O187" s="17">
        <v>43105.474583333336</v>
      </c>
      <c r="P187" s="16" t="s">
        <v>2124</v>
      </c>
      <c r="Q187" s="16" t="s">
        <v>3244</v>
      </c>
      <c r="R187" s="16" t="s">
        <v>3244</v>
      </c>
      <c r="S187" s="16" t="s">
        <v>2125</v>
      </c>
      <c r="T187" s="16" t="s">
        <v>2126</v>
      </c>
      <c r="U187" s="16" t="s">
        <v>2127</v>
      </c>
      <c r="V187" s="16">
        <v>0</v>
      </c>
      <c r="W187" s="16" t="s">
        <v>2127</v>
      </c>
      <c r="X187" s="16" t="s">
        <v>2125</v>
      </c>
      <c r="Y187" s="16" t="s">
        <v>2125</v>
      </c>
      <c r="Z187" s="16" t="s">
        <v>378</v>
      </c>
      <c r="AA187" s="16" t="s">
        <v>2137</v>
      </c>
      <c r="AB187" s="18" t="s">
        <v>2127</v>
      </c>
    </row>
    <row r="188" spans="1:28" x14ac:dyDescent="0.2">
      <c r="A188" s="12">
        <v>15969614</v>
      </c>
      <c r="B188" s="13" t="s">
        <v>2242</v>
      </c>
      <c r="C188" s="13" t="s">
        <v>2158</v>
      </c>
      <c r="D188" s="13" t="s">
        <v>354</v>
      </c>
      <c r="E188" s="13" t="s">
        <v>317</v>
      </c>
      <c r="F188" s="13" t="s">
        <v>2127</v>
      </c>
      <c r="G188" s="13" t="s">
        <v>316</v>
      </c>
      <c r="H188" s="13" t="s">
        <v>354</v>
      </c>
      <c r="I188" s="13" t="s">
        <v>317</v>
      </c>
      <c r="J188" s="13" t="s">
        <v>334</v>
      </c>
      <c r="K188" s="13" t="s">
        <v>3244</v>
      </c>
      <c r="L188" s="13" t="s">
        <v>3244</v>
      </c>
      <c r="M188" s="14">
        <v>43097.474282407406</v>
      </c>
      <c r="N188" s="14">
        <v>43097.474282407406</v>
      </c>
      <c r="O188" s="14">
        <v>43105.474918981483</v>
      </c>
      <c r="P188" s="13" t="s">
        <v>2124</v>
      </c>
      <c r="Q188" s="13" t="s">
        <v>3244</v>
      </c>
      <c r="R188" s="13" t="s">
        <v>3244</v>
      </c>
      <c r="S188" s="13" t="s">
        <v>2125</v>
      </c>
      <c r="T188" s="13" t="s">
        <v>2126</v>
      </c>
      <c r="U188" s="13" t="s">
        <v>2127</v>
      </c>
      <c r="V188" s="13">
        <v>0</v>
      </c>
      <c r="W188" s="13" t="s">
        <v>2127</v>
      </c>
      <c r="X188" s="13" t="s">
        <v>2125</v>
      </c>
      <c r="Y188" s="13" t="s">
        <v>2125</v>
      </c>
      <c r="Z188" s="13" t="s">
        <v>378</v>
      </c>
      <c r="AA188" s="13" t="s">
        <v>2137</v>
      </c>
      <c r="AB188" s="19" t="s">
        <v>2127</v>
      </c>
    </row>
    <row r="189" spans="1:28" x14ac:dyDescent="0.2">
      <c r="A189" s="15">
        <v>15970180</v>
      </c>
      <c r="B189" s="16" t="s">
        <v>2242</v>
      </c>
      <c r="C189" s="16" t="s">
        <v>5166</v>
      </c>
      <c r="D189" s="16" t="s">
        <v>443</v>
      </c>
      <c r="E189" s="16" t="s">
        <v>317</v>
      </c>
      <c r="F189" s="16" t="s">
        <v>382</v>
      </c>
      <c r="G189" s="16" t="s">
        <v>382</v>
      </c>
      <c r="H189" s="16" t="s">
        <v>410</v>
      </c>
      <c r="I189" s="16" t="s">
        <v>317</v>
      </c>
      <c r="J189" s="16" t="s">
        <v>334</v>
      </c>
      <c r="K189" s="16" t="s">
        <v>2316</v>
      </c>
      <c r="L189" s="16" t="s">
        <v>5167</v>
      </c>
      <c r="M189" s="17">
        <v>43097.497569444444</v>
      </c>
      <c r="N189" s="17">
        <v>43097.497569444444</v>
      </c>
      <c r="O189" s="17">
        <v>43105.541712962964</v>
      </c>
      <c r="P189" s="16" t="s">
        <v>2124</v>
      </c>
      <c r="Q189" s="16" t="s">
        <v>5168</v>
      </c>
      <c r="R189" s="16" t="s">
        <v>5169</v>
      </c>
      <c r="S189" s="16" t="s">
        <v>2125</v>
      </c>
      <c r="T189" s="16" t="s">
        <v>2126</v>
      </c>
      <c r="U189" s="16" t="s">
        <v>2127</v>
      </c>
      <c r="V189" s="16">
        <v>0</v>
      </c>
      <c r="W189" s="16" t="s">
        <v>2127</v>
      </c>
      <c r="X189" s="16" t="s">
        <v>2125</v>
      </c>
      <c r="Y189" s="16" t="s">
        <v>2125</v>
      </c>
      <c r="Z189" s="16" t="s">
        <v>378</v>
      </c>
      <c r="AA189" s="16" t="s">
        <v>2128</v>
      </c>
      <c r="AB189" s="18" t="s">
        <v>2127</v>
      </c>
    </row>
    <row r="190" spans="1:28" x14ac:dyDescent="0.2">
      <c r="A190" s="12">
        <v>15970532</v>
      </c>
      <c r="B190" s="13" t="s">
        <v>2242</v>
      </c>
      <c r="C190" s="13" t="s">
        <v>5179</v>
      </c>
      <c r="D190" s="13" t="s">
        <v>443</v>
      </c>
      <c r="E190" s="13" t="s">
        <v>317</v>
      </c>
      <c r="F190" s="13" t="s">
        <v>382</v>
      </c>
      <c r="G190" s="13" t="s">
        <v>382</v>
      </c>
      <c r="H190" s="13" t="s">
        <v>443</v>
      </c>
      <c r="I190" s="13" t="s">
        <v>317</v>
      </c>
      <c r="J190" s="13" t="s">
        <v>334</v>
      </c>
      <c r="K190" s="13" t="s">
        <v>2316</v>
      </c>
      <c r="L190" s="13" t="s">
        <v>5180</v>
      </c>
      <c r="M190" s="14">
        <v>43097.516979166663</v>
      </c>
      <c r="N190" s="14">
        <v>43097.516979166663</v>
      </c>
      <c r="O190" s="14">
        <v>43105.522581018522</v>
      </c>
      <c r="P190" s="13" t="s">
        <v>2124</v>
      </c>
      <c r="Q190" s="13" t="s">
        <v>2246</v>
      </c>
      <c r="R190" s="13" t="s">
        <v>4942</v>
      </c>
      <c r="S190" s="13" t="s">
        <v>2125</v>
      </c>
      <c r="T190" s="13" t="s">
        <v>2126</v>
      </c>
      <c r="U190" s="13" t="s">
        <v>2127</v>
      </c>
      <c r="V190" s="13">
        <v>0</v>
      </c>
      <c r="W190" s="13" t="s">
        <v>2127</v>
      </c>
      <c r="X190" s="13" t="s">
        <v>2125</v>
      </c>
      <c r="Y190" s="13" t="s">
        <v>2125</v>
      </c>
      <c r="Z190" s="13" t="s">
        <v>378</v>
      </c>
      <c r="AA190" s="13" t="s">
        <v>2128</v>
      </c>
      <c r="AB190" s="19" t="s">
        <v>2127</v>
      </c>
    </row>
    <row r="191" spans="1:28" x14ac:dyDescent="0.2">
      <c r="A191" s="15">
        <v>15970787</v>
      </c>
      <c r="B191" s="16" t="s">
        <v>2242</v>
      </c>
      <c r="C191" s="16" t="s">
        <v>5188</v>
      </c>
      <c r="D191" s="16" t="s">
        <v>381</v>
      </c>
      <c r="E191" s="16" t="s">
        <v>317</v>
      </c>
      <c r="F191" s="16" t="s">
        <v>382</v>
      </c>
      <c r="G191" s="16" t="s">
        <v>382</v>
      </c>
      <c r="H191" s="16" t="s">
        <v>381</v>
      </c>
      <c r="I191" s="16" t="s">
        <v>317</v>
      </c>
      <c r="J191" s="16" t="s">
        <v>334</v>
      </c>
      <c r="K191" s="16" t="s">
        <v>2316</v>
      </c>
      <c r="L191" s="16" t="s">
        <v>5189</v>
      </c>
      <c r="M191" s="17">
        <v>43097.534166666665</v>
      </c>
      <c r="N191" s="17">
        <v>43097.534166666665</v>
      </c>
      <c r="O191" s="17">
        <v>43105.568518518521</v>
      </c>
      <c r="P191" s="16" t="s">
        <v>2124</v>
      </c>
      <c r="Q191" s="16" t="s">
        <v>2246</v>
      </c>
      <c r="R191" s="16" t="s">
        <v>5190</v>
      </c>
      <c r="S191" s="16" t="s">
        <v>2125</v>
      </c>
      <c r="T191" s="16" t="s">
        <v>2126</v>
      </c>
      <c r="U191" s="16" t="s">
        <v>2127</v>
      </c>
      <c r="V191" s="16">
        <v>0</v>
      </c>
      <c r="W191" s="16" t="s">
        <v>2127</v>
      </c>
      <c r="X191" s="16" t="s">
        <v>2125</v>
      </c>
      <c r="Y191" s="16" t="s">
        <v>2125</v>
      </c>
      <c r="Z191" s="16" t="s">
        <v>378</v>
      </c>
      <c r="AA191" s="16" t="s">
        <v>2128</v>
      </c>
      <c r="AB191" s="18" t="s">
        <v>2127</v>
      </c>
    </row>
    <row r="192" spans="1:28" x14ac:dyDescent="0.2">
      <c r="A192" s="12">
        <v>15971111</v>
      </c>
      <c r="B192" s="13" t="s">
        <v>2242</v>
      </c>
      <c r="C192" s="13" t="s">
        <v>2242</v>
      </c>
      <c r="D192" s="13" t="s">
        <v>434</v>
      </c>
      <c r="E192" s="13" t="s">
        <v>317</v>
      </c>
      <c r="F192" s="13" t="s">
        <v>2127</v>
      </c>
      <c r="G192" s="13" t="s">
        <v>316</v>
      </c>
      <c r="H192" s="13" t="s">
        <v>434</v>
      </c>
      <c r="I192" s="13" t="s">
        <v>317</v>
      </c>
      <c r="J192" s="13" t="s">
        <v>334</v>
      </c>
      <c r="K192" s="13" t="s">
        <v>3388</v>
      </c>
      <c r="L192" s="13" t="s">
        <v>3388</v>
      </c>
      <c r="M192" s="14">
        <v>43097.557696759257</v>
      </c>
      <c r="N192" s="14">
        <v>43097.557696759257</v>
      </c>
      <c r="O192" s="14">
        <v>43105.558287037034</v>
      </c>
      <c r="P192" s="13" t="s">
        <v>2124</v>
      </c>
      <c r="Q192" s="13" t="s">
        <v>3244</v>
      </c>
      <c r="R192" s="13" t="e">
        <v>#NAME?</v>
      </c>
      <c r="S192" s="13" t="s">
        <v>2125</v>
      </c>
      <c r="T192" s="13" t="s">
        <v>2126</v>
      </c>
      <c r="U192" s="13" t="s">
        <v>2127</v>
      </c>
      <c r="V192" s="13">
        <v>0</v>
      </c>
      <c r="W192" s="13" t="s">
        <v>2127</v>
      </c>
      <c r="X192" s="13" t="s">
        <v>2125</v>
      </c>
      <c r="Y192" s="13" t="s">
        <v>2125</v>
      </c>
      <c r="Z192" s="13" t="s">
        <v>378</v>
      </c>
      <c r="AA192" s="13" t="s">
        <v>2137</v>
      </c>
      <c r="AB192" s="19" t="s">
        <v>2127</v>
      </c>
    </row>
    <row r="193" spans="1:28" x14ac:dyDescent="0.2">
      <c r="A193" s="15">
        <v>15971253</v>
      </c>
      <c r="B193" s="16" t="s">
        <v>2242</v>
      </c>
      <c r="C193" s="16" t="s">
        <v>2158</v>
      </c>
      <c r="D193" s="16" t="s">
        <v>460</v>
      </c>
      <c r="E193" s="16" t="s">
        <v>317</v>
      </c>
      <c r="F193" s="16" t="s">
        <v>2127</v>
      </c>
      <c r="G193" s="16" t="s">
        <v>316</v>
      </c>
      <c r="H193" s="16" t="s">
        <v>460</v>
      </c>
      <c r="I193" s="16" t="s">
        <v>317</v>
      </c>
      <c r="J193" s="16" t="s">
        <v>334</v>
      </c>
      <c r="K193" s="16" t="s">
        <v>4316</v>
      </c>
      <c r="L193" s="16" t="s">
        <v>4316</v>
      </c>
      <c r="M193" s="17">
        <v>43097.566689814812</v>
      </c>
      <c r="N193" s="17">
        <v>43097.566689814812</v>
      </c>
      <c r="O193" s="17">
        <v>43105.567812499998</v>
      </c>
      <c r="P193" s="16" t="s">
        <v>2124</v>
      </c>
      <c r="Q193" s="16" t="s">
        <v>4269</v>
      </c>
      <c r="R193" s="16" t="s">
        <v>4316</v>
      </c>
      <c r="S193" s="16" t="s">
        <v>2125</v>
      </c>
      <c r="T193" s="16" t="s">
        <v>2126</v>
      </c>
      <c r="U193" s="16" t="s">
        <v>2127</v>
      </c>
      <c r="V193" s="16">
        <v>0</v>
      </c>
      <c r="W193" s="16" t="s">
        <v>2127</v>
      </c>
      <c r="X193" s="16" t="s">
        <v>2125</v>
      </c>
      <c r="Y193" s="16" t="s">
        <v>2125</v>
      </c>
      <c r="Z193" s="16" t="s">
        <v>378</v>
      </c>
      <c r="AA193" s="16" t="s">
        <v>2128</v>
      </c>
      <c r="AB193" s="18" t="s">
        <v>2127</v>
      </c>
    </row>
    <row r="194" spans="1:28" x14ac:dyDescent="0.2">
      <c r="A194" s="12">
        <v>15971609</v>
      </c>
      <c r="B194" s="13" t="s">
        <v>2242</v>
      </c>
      <c r="C194" s="13" t="s">
        <v>550</v>
      </c>
      <c r="D194" s="13" t="s">
        <v>550</v>
      </c>
      <c r="E194" s="13" t="s">
        <v>317</v>
      </c>
      <c r="F194" s="13" t="s">
        <v>2127</v>
      </c>
      <c r="G194" s="13" t="s">
        <v>316</v>
      </c>
      <c r="H194" s="13" t="s">
        <v>550</v>
      </c>
      <c r="I194" s="13" t="s">
        <v>317</v>
      </c>
      <c r="J194" s="13" t="s">
        <v>334</v>
      </c>
      <c r="K194" s="13" t="s">
        <v>5221</v>
      </c>
      <c r="L194" s="13" t="s">
        <v>5222</v>
      </c>
      <c r="M194" s="14">
        <v>43097.586458333331</v>
      </c>
      <c r="N194" s="14">
        <v>43097.586458333331</v>
      </c>
      <c r="O194" s="14">
        <v>43105.587222222224</v>
      </c>
      <c r="P194" s="13" t="s">
        <v>2124</v>
      </c>
      <c r="Q194" s="13" t="s">
        <v>3560</v>
      </c>
      <c r="R194" s="13" t="s">
        <v>5222</v>
      </c>
      <c r="S194" s="13" t="s">
        <v>2125</v>
      </c>
      <c r="T194" s="13" t="s">
        <v>2126</v>
      </c>
      <c r="U194" s="13" t="s">
        <v>2127</v>
      </c>
      <c r="V194" s="13">
        <v>0</v>
      </c>
      <c r="W194" s="13" t="s">
        <v>2127</v>
      </c>
      <c r="X194" s="13" t="s">
        <v>2125</v>
      </c>
      <c r="Y194" s="13" t="s">
        <v>2125</v>
      </c>
      <c r="Z194" s="13" t="s">
        <v>378</v>
      </c>
      <c r="AA194" s="13" t="s">
        <v>2137</v>
      </c>
      <c r="AB194" s="19" t="s">
        <v>2127</v>
      </c>
    </row>
    <row r="195" spans="1:28" x14ac:dyDescent="0.2">
      <c r="A195" s="15">
        <v>15971619</v>
      </c>
      <c r="B195" s="16" t="s">
        <v>2242</v>
      </c>
      <c r="C195" s="16" t="s">
        <v>2242</v>
      </c>
      <c r="D195" s="16" t="s">
        <v>401</v>
      </c>
      <c r="E195" s="16" t="s">
        <v>317</v>
      </c>
      <c r="F195" s="16" t="s">
        <v>2127</v>
      </c>
      <c r="G195" s="16" t="s">
        <v>316</v>
      </c>
      <c r="H195" s="16" t="s">
        <v>401</v>
      </c>
      <c r="I195" s="16" t="s">
        <v>317</v>
      </c>
      <c r="J195" s="16" t="s">
        <v>334</v>
      </c>
      <c r="K195" s="16" t="s">
        <v>3244</v>
      </c>
      <c r="L195" s="16" t="s">
        <v>3244</v>
      </c>
      <c r="M195" s="17">
        <v>43097.586909722224</v>
      </c>
      <c r="N195" s="17">
        <v>43097.586909722224</v>
      </c>
      <c r="O195" s="17">
        <v>43105.587719907409</v>
      </c>
      <c r="P195" s="16" t="s">
        <v>2124</v>
      </c>
      <c r="Q195" s="16" t="s">
        <v>3244</v>
      </c>
      <c r="R195" s="16" t="s">
        <v>3244</v>
      </c>
      <c r="S195" s="16" t="s">
        <v>2125</v>
      </c>
      <c r="T195" s="16" t="s">
        <v>2126</v>
      </c>
      <c r="U195" s="16" t="s">
        <v>2127</v>
      </c>
      <c r="V195" s="16">
        <v>0</v>
      </c>
      <c r="W195" s="16" t="s">
        <v>2127</v>
      </c>
      <c r="X195" s="16" t="s">
        <v>2125</v>
      </c>
      <c r="Y195" s="16" t="s">
        <v>2125</v>
      </c>
      <c r="Z195" s="16" t="s">
        <v>378</v>
      </c>
      <c r="AA195" s="16" t="s">
        <v>2137</v>
      </c>
      <c r="AB195" s="18" t="s">
        <v>2127</v>
      </c>
    </row>
    <row r="196" spans="1:28" x14ac:dyDescent="0.2">
      <c r="A196" s="12">
        <v>15971628</v>
      </c>
      <c r="B196" s="13" t="s">
        <v>2242</v>
      </c>
      <c r="C196" s="13" t="s">
        <v>2158</v>
      </c>
      <c r="D196" s="13" t="s">
        <v>460</v>
      </c>
      <c r="E196" s="13" t="s">
        <v>317</v>
      </c>
      <c r="F196" s="13" t="s">
        <v>2127</v>
      </c>
      <c r="G196" s="13" t="s">
        <v>316</v>
      </c>
      <c r="H196" s="13" t="s">
        <v>460</v>
      </c>
      <c r="I196" s="13" t="s">
        <v>317</v>
      </c>
      <c r="J196" s="13" t="s">
        <v>334</v>
      </c>
      <c r="K196" s="13" t="s">
        <v>5223</v>
      </c>
      <c r="L196" s="13" t="s">
        <v>5224</v>
      </c>
      <c r="M196" s="14">
        <v>43097.587731481479</v>
      </c>
      <c r="N196" s="14">
        <v>43097.587731481479</v>
      </c>
      <c r="O196" s="14">
        <v>43105.589606481481</v>
      </c>
      <c r="P196" s="13" t="s">
        <v>2124</v>
      </c>
      <c r="Q196" s="13" t="s">
        <v>3694</v>
      </c>
      <c r="R196" s="13" t="s">
        <v>5225</v>
      </c>
      <c r="S196" s="13" t="s">
        <v>2125</v>
      </c>
      <c r="T196" s="13" t="s">
        <v>2126</v>
      </c>
      <c r="U196" s="13" t="s">
        <v>2127</v>
      </c>
      <c r="V196" s="13">
        <v>0</v>
      </c>
      <c r="W196" s="13" t="s">
        <v>2127</v>
      </c>
      <c r="X196" s="13" t="s">
        <v>2125</v>
      </c>
      <c r="Y196" s="13" t="s">
        <v>2125</v>
      </c>
      <c r="Z196" s="13" t="s">
        <v>378</v>
      </c>
      <c r="AA196" s="13" t="s">
        <v>2128</v>
      </c>
      <c r="AB196" s="19" t="s">
        <v>2127</v>
      </c>
    </row>
    <row r="197" spans="1:28" x14ac:dyDescent="0.2">
      <c r="A197" s="15">
        <v>15971686</v>
      </c>
      <c r="B197" s="16" t="s">
        <v>2242</v>
      </c>
      <c r="C197" s="16" t="s">
        <v>2242</v>
      </c>
      <c r="D197" s="16" t="s">
        <v>401</v>
      </c>
      <c r="E197" s="16" t="s">
        <v>317</v>
      </c>
      <c r="F197" s="16" t="s">
        <v>2127</v>
      </c>
      <c r="G197" s="16" t="s">
        <v>316</v>
      </c>
      <c r="H197" s="16" t="s">
        <v>401</v>
      </c>
      <c r="I197" s="16" t="s">
        <v>317</v>
      </c>
      <c r="J197" s="16" t="s">
        <v>334</v>
      </c>
      <c r="K197" s="16" t="s">
        <v>3244</v>
      </c>
      <c r="L197" s="16" t="s">
        <v>3244</v>
      </c>
      <c r="M197" s="17">
        <v>43097.591006944444</v>
      </c>
      <c r="N197" s="17">
        <v>43097.591006944444</v>
      </c>
      <c r="O197" s="17">
        <v>43105.591874999998</v>
      </c>
      <c r="P197" s="16" t="s">
        <v>2124</v>
      </c>
      <c r="Q197" s="16" t="s">
        <v>3244</v>
      </c>
      <c r="R197" s="16" t="s">
        <v>3244</v>
      </c>
      <c r="S197" s="16" t="s">
        <v>2125</v>
      </c>
      <c r="T197" s="16" t="s">
        <v>2126</v>
      </c>
      <c r="U197" s="16" t="s">
        <v>2127</v>
      </c>
      <c r="V197" s="16">
        <v>0</v>
      </c>
      <c r="W197" s="16" t="s">
        <v>2127</v>
      </c>
      <c r="X197" s="16" t="s">
        <v>2125</v>
      </c>
      <c r="Y197" s="16" t="s">
        <v>2125</v>
      </c>
      <c r="Z197" s="16" t="s">
        <v>378</v>
      </c>
      <c r="AA197" s="16" t="s">
        <v>2137</v>
      </c>
      <c r="AB197" s="18" t="s">
        <v>2127</v>
      </c>
    </row>
    <row r="198" spans="1:28" x14ac:dyDescent="0.2">
      <c r="A198" s="12">
        <v>15971688</v>
      </c>
      <c r="B198" s="13" t="s">
        <v>2242</v>
      </c>
      <c r="C198" s="13" t="s">
        <v>2158</v>
      </c>
      <c r="D198" s="13" t="s">
        <v>460</v>
      </c>
      <c r="E198" s="13" t="s">
        <v>317</v>
      </c>
      <c r="F198" s="13" t="s">
        <v>2127</v>
      </c>
      <c r="G198" s="13" t="s">
        <v>316</v>
      </c>
      <c r="H198" s="13" t="s">
        <v>460</v>
      </c>
      <c r="I198" s="13" t="s">
        <v>317</v>
      </c>
      <c r="J198" s="13" t="s">
        <v>334</v>
      </c>
      <c r="K198" s="13" t="s">
        <v>4316</v>
      </c>
      <c r="L198" s="13" t="s">
        <v>4316</v>
      </c>
      <c r="M198" s="14">
        <v>43097.591064814813</v>
      </c>
      <c r="N198" s="14">
        <v>43097.591064814813</v>
      </c>
      <c r="O198" s="14">
        <v>43105.591967592591</v>
      </c>
      <c r="P198" s="13" t="s">
        <v>2124</v>
      </c>
      <c r="Q198" s="13" t="s">
        <v>4269</v>
      </c>
      <c r="R198" s="13" t="s">
        <v>4316</v>
      </c>
      <c r="S198" s="13" t="s">
        <v>2125</v>
      </c>
      <c r="T198" s="13" t="s">
        <v>2126</v>
      </c>
      <c r="U198" s="13" t="s">
        <v>2127</v>
      </c>
      <c r="V198" s="13">
        <v>0</v>
      </c>
      <c r="W198" s="13" t="s">
        <v>2127</v>
      </c>
      <c r="X198" s="13" t="s">
        <v>2125</v>
      </c>
      <c r="Y198" s="13" t="s">
        <v>2125</v>
      </c>
      <c r="Z198" s="13" t="s">
        <v>378</v>
      </c>
      <c r="AA198" s="13" t="s">
        <v>2128</v>
      </c>
      <c r="AB198" s="19" t="s">
        <v>2127</v>
      </c>
    </row>
    <row r="199" spans="1:28" x14ac:dyDescent="0.2">
      <c r="A199" s="15">
        <v>15971694</v>
      </c>
      <c r="B199" s="16" t="s">
        <v>2242</v>
      </c>
      <c r="C199" s="16" t="s">
        <v>2242</v>
      </c>
      <c r="D199" s="16" t="s">
        <v>434</v>
      </c>
      <c r="E199" s="16" t="s">
        <v>317</v>
      </c>
      <c r="F199" s="16" t="s">
        <v>2127</v>
      </c>
      <c r="G199" s="16" t="s">
        <v>316</v>
      </c>
      <c r="H199" s="16" t="s">
        <v>434</v>
      </c>
      <c r="I199" s="16" t="s">
        <v>317</v>
      </c>
      <c r="J199" s="16" t="s">
        <v>334</v>
      </c>
      <c r="K199" s="16" t="s">
        <v>3388</v>
      </c>
      <c r="L199" s="16" t="s">
        <v>3388</v>
      </c>
      <c r="M199" s="17">
        <v>43097.591319444444</v>
      </c>
      <c r="N199" s="17">
        <v>43097.591319444444</v>
      </c>
      <c r="O199" s="17">
        <v>43105.591956018521</v>
      </c>
      <c r="P199" s="16" t="s">
        <v>2124</v>
      </c>
      <c r="Q199" s="16" t="s">
        <v>3244</v>
      </c>
      <c r="R199" s="16" t="s">
        <v>3389</v>
      </c>
      <c r="S199" s="16" t="s">
        <v>2125</v>
      </c>
      <c r="T199" s="16" t="s">
        <v>2126</v>
      </c>
      <c r="U199" s="16" t="s">
        <v>2127</v>
      </c>
      <c r="V199" s="16">
        <v>0</v>
      </c>
      <c r="W199" s="16" t="s">
        <v>2127</v>
      </c>
      <c r="X199" s="16" t="s">
        <v>2125</v>
      </c>
      <c r="Y199" s="16" t="s">
        <v>2125</v>
      </c>
      <c r="Z199" s="16" t="s">
        <v>378</v>
      </c>
      <c r="AA199" s="16" t="s">
        <v>2137</v>
      </c>
      <c r="AB199" s="18" t="s">
        <v>2127</v>
      </c>
    </row>
    <row r="200" spans="1:28" x14ac:dyDescent="0.2">
      <c r="A200" s="12">
        <v>15972333</v>
      </c>
      <c r="B200" s="13" t="s">
        <v>2242</v>
      </c>
      <c r="C200" s="13" t="s">
        <v>550</v>
      </c>
      <c r="D200" s="13" t="s">
        <v>550</v>
      </c>
      <c r="E200" s="13" t="s">
        <v>317</v>
      </c>
      <c r="F200" s="13" t="s">
        <v>2127</v>
      </c>
      <c r="G200" s="13" t="s">
        <v>316</v>
      </c>
      <c r="H200" s="13" t="s">
        <v>550</v>
      </c>
      <c r="I200" s="13" t="s">
        <v>317</v>
      </c>
      <c r="J200" s="13" t="s">
        <v>334</v>
      </c>
      <c r="K200" s="13" t="s">
        <v>3244</v>
      </c>
      <c r="L200" s="13" t="s">
        <v>3244</v>
      </c>
      <c r="M200" s="14">
        <v>43097.616828703707</v>
      </c>
      <c r="N200" s="14">
        <v>43097.616828703707</v>
      </c>
      <c r="O200" s="14">
        <v>43105.617349537039</v>
      </c>
      <c r="P200" s="13" t="s">
        <v>2124</v>
      </c>
      <c r="Q200" s="13" t="s">
        <v>3244</v>
      </c>
      <c r="R200" s="13" t="s">
        <v>3244</v>
      </c>
      <c r="S200" s="13" t="s">
        <v>2125</v>
      </c>
      <c r="T200" s="13" t="s">
        <v>2126</v>
      </c>
      <c r="U200" s="13" t="s">
        <v>2127</v>
      </c>
      <c r="V200" s="13">
        <v>0</v>
      </c>
      <c r="W200" s="13" t="s">
        <v>2127</v>
      </c>
      <c r="X200" s="13" t="s">
        <v>2125</v>
      </c>
      <c r="Y200" s="13" t="s">
        <v>2125</v>
      </c>
      <c r="Z200" s="13" t="s">
        <v>378</v>
      </c>
      <c r="AA200" s="13" t="s">
        <v>2137</v>
      </c>
      <c r="AB200" s="19" t="s">
        <v>2127</v>
      </c>
    </row>
    <row r="201" spans="1:28" x14ac:dyDescent="0.2">
      <c r="A201" s="15">
        <v>15973166</v>
      </c>
      <c r="B201" s="16" t="s">
        <v>2242</v>
      </c>
      <c r="C201" s="16" t="s">
        <v>2158</v>
      </c>
      <c r="D201" s="16" t="s">
        <v>392</v>
      </c>
      <c r="E201" s="16" t="s">
        <v>317</v>
      </c>
      <c r="F201" s="16" t="s">
        <v>2127</v>
      </c>
      <c r="G201" s="16" t="s">
        <v>316</v>
      </c>
      <c r="H201" s="16" t="s">
        <v>392</v>
      </c>
      <c r="I201" s="16" t="s">
        <v>317</v>
      </c>
      <c r="J201" s="16" t="s">
        <v>334</v>
      </c>
      <c r="K201" s="16" t="s">
        <v>3244</v>
      </c>
      <c r="L201" s="16" t="s">
        <v>3244</v>
      </c>
      <c r="M201" s="17">
        <v>43097.649687500001</v>
      </c>
      <c r="N201" s="17">
        <v>43097.649687500001</v>
      </c>
      <c r="O201" s="17">
        <v>43105.650208333333</v>
      </c>
      <c r="P201" s="16" t="s">
        <v>2124</v>
      </c>
      <c r="Q201" s="16" t="s">
        <v>3244</v>
      </c>
      <c r="R201" s="16" t="s">
        <v>3244</v>
      </c>
      <c r="S201" s="16" t="s">
        <v>2125</v>
      </c>
      <c r="T201" s="16" t="s">
        <v>2126</v>
      </c>
      <c r="U201" s="16" t="s">
        <v>2127</v>
      </c>
      <c r="V201" s="16">
        <v>0</v>
      </c>
      <c r="W201" s="16" t="s">
        <v>2127</v>
      </c>
      <c r="X201" s="16" t="s">
        <v>2125</v>
      </c>
      <c r="Y201" s="16" t="s">
        <v>2125</v>
      </c>
      <c r="Z201" s="16" t="s">
        <v>378</v>
      </c>
      <c r="AA201" s="16" t="s">
        <v>2128</v>
      </c>
      <c r="AB201" s="18" t="s">
        <v>2127</v>
      </c>
    </row>
    <row r="202" spans="1:28" x14ac:dyDescent="0.2">
      <c r="A202" s="12">
        <v>15973900</v>
      </c>
      <c r="B202" s="13" t="s">
        <v>2242</v>
      </c>
      <c r="C202" s="13" t="s">
        <v>2158</v>
      </c>
      <c r="D202" s="13" t="s">
        <v>443</v>
      </c>
      <c r="E202" s="13" t="s">
        <v>317</v>
      </c>
      <c r="F202" s="13" t="s">
        <v>2127</v>
      </c>
      <c r="G202" s="13" t="s">
        <v>382</v>
      </c>
      <c r="H202" s="13" t="s">
        <v>443</v>
      </c>
      <c r="I202" s="13" t="s">
        <v>317</v>
      </c>
      <c r="J202" s="13" t="s">
        <v>334</v>
      </c>
      <c r="K202" s="13" t="s">
        <v>5279</v>
      </c>
      <c r="L202" s="13" t="s">
        <v>5280</v>
      </c>
      <c r="M202" s="14">
        <v>43097.678553240738</v>
      </c>
      <c r="N202" s="14">
        <v>43097.678553240738</v>
      </c>
      <c r="O202" s="14">
        <v>43105.680231481485</v>
      </c>
      <c r="P202" s="13" t="s">
        <v>2124</v>
      </c>
      <c r="Q202" s="13" t="s">
        <v>3354</v>
      </c>
      <c r="R202" s="13" t="s">
        <v>5281</v>
      </c>
      <c r="S202" s="13" t="s">
        <v>2125</v>
      </c>
      <c r="T202" s="13" t="s">
        <v>2126</v>
      </c>
      <c r="U202" s="13" t="s">
        <v>2127</v>
      </c>
      <c r="V202" s="13">
        <v>0</v>
      </c>
      <c r="W202" s="13" t="s">
        <v>2127</v>
      </c>
      <c r="X202" s="13" t="s">
        <v>2125</v>
      </c>
      <c r="Y202" s="13" t="s">
        <v>2125</v>
      </c>
      <c r="Z202" s="13" t="s">
        <v>378</v>
      </c>
      <c r="AA202" s="13" t="s">
        <v>2128</v>
      </c>
      <c r="AB202" s="19" t="s">
        <v>2127</v>
      </c>
    </row>
    <row r="203" spans="1:28" x14ac:dyDescent="0.2">
      <c r="A203" s="15">
        <v>15976109</v>
      </c>
      <c r="B203" s="16" t="s">
        <v>2242</v>
      </c>
      <c r="C203" s="16" t="s">
        <v>2158</v>
      </c>
      <c r="D203" s="16" t="s">
        <v>2526</v>
      </c>
      <c r="E203" s="16" t="s">
        <v>317</v>
      </c>
      <c r="F203" s="16" t="s">
        <v>382</v>
      </c>
      <c r="G203" s="16" t="s">
        <v>382</v>
      </c>
      <c r="H203" s="16" t="s">
        <v>2526</v>
      </c>
      <c r="I203" s="16" t="s">
        <v>317</v>
      </c>
      <c r="J203" s="16" t="s">
        <v>334</v>
      </c>
      <c r="K203" s="16" t="s">
        <v>2527</v>
      </c>
      <c r="L203" s="16" t="s">
        <v>5322</v>
      </c>
      <c r="M203" s="17">
        <v>43098.363379629627</v>
      </c>
      <c r="N203" s="17">
        <v>43098.363379629627</v>
      </c>
      <c r="O203" s="17">
        <v>43108.364363425928</v>
      </c>
      <c r="P203" s="16" t="s">
        <v>2124</v>
      </c>
      <c r="Q203" s="16" t="s">
        <v>2246</v>
      </c>
      <c r="R203" s="16" t="s">
        <v>2985</v>
      </c>
      <c r="S203" s="16" t="s">
        <v>2125</v>
      </c>
      <c r="T203" s="16" t="s">
        <v>2126</v>
      </c>
      <c r="U203" s="16" t="s">
        <v>2127</v>
      </c>
      <c r="V203" s="16">
        <v>0</v>
      </c>
      <c r="W203" s="16" t="s">
        <v>2127</v>
      </c>
      <c r="X203" s="16" t="s">
        <v>2125</v>
      </c>
      <c r="Y203" s="16" t="s">
        <v>2125</v>
      </c>
      <c r="Z203" s="16" t="s">
        <v>378</v>
      </c>
      <c r="AA203" s="16" t="s">
        <v>2128</v>
      </c>
      <c r="AB203" s="18" t="s">
        <v>2127</v>
      </c>
    </row>
    <row r="204" spans="1:28" x14ac:dyDescent="0.2">
      <c r="A204" s="12">
        <v>15976133</v>
      </c>
      <c r="B204" s="13" t="s">
        <v>2242</v>
      </c>
      <c r="C204" s="13" t="s">
        <v>2158</v>
      </c>
      <c r="D204" s="13" t="s">
        <v>2526</v>
      </c>
      <c r="E204" s="13" t="s">
        <v>317</v>
      </c>
      <c r="F204" s="13" t="s">
        <v>382</v>
      </c>
      <c r="G204" s="13" t="s">
        <v>382</v>
      </c>
      <c r="H204" s="13" t="s">
        <v>2526</v>
      </c>
      <c r="I204" s="13" t="s">
        <v>317</v>
      </c>
      <c r="J204" s="13" t="s">
        <v>334</v>
      </c>
      <c r="K204" s="13" t="s">
        <v>2527</v>
      </c>
      <c r="L204" s="13" t="s">
        <v>5326</v>
      </c>
      <c r="M204" s="14">
        <v>43098.366423611114</v>
      </c>
      <c r="N204" s="14">
        <v>43098.366423611114</v>
      </c>
      <c r="O204" s="14">
        <v>43108.367638888885</v>
      </c>
      <c r="P204" s="13" t="s">
        <v>2124</v>
      </c>
      <c r="Q204" s="13" t="s">
        <v>2246</v>
      </c>
      <c r="R204" s="13" t="s">
        <v>2985</v>
      </c>
      <c r="S204" s="13" t="s">
        <v>2125</v>
      </c>
      <c r="T204" s="13" t="s">
        <v>2126</v>
      </c>
      <c r="U204" s="13" t="s">
        <v>2127</v>
      </c>
      <c r="V204" s="13">
        <v>0</v>
      </c>
      <c r="W204" s="13" t="s">
        <v>2127</v>
      </c>
      <c r="X204" s="13" t="s">
        <v>2125</v>
      </c>
      <c r="Y204" s="13" t="s">
        <v>2125</v>
      </c>
      <c r="Z204" s="13" t="s">
        <v>378</v>
      </c>
      <c r="AA204" s="13" t="s">
        <v>2128</v>
      </c>
      <c r="AB204" s="19" t="s">
        <v>2127</v>
      </c>
    </row>
    <row r="205" spans="1:28" x14ac:dyDescent="0.2">
      <c r="A205" s="15">
        <v>15976151</v>
      </c>
      <c r="B205" s="16" t="s">
        <v>2242</v>
      </c>
      <c r="C205" s="16" t="s">
        <v>2158</v>
      </c>
      <c r="D205" s="16" t="s">
        <v>2526</v>
      </c>
      <c r="E205" s="16" t="s">
        <v>317</v>
      </c>
      <c r="F205" s="16" t="s">
        <v>382</v>
      </c>
      <c r="G205" s="16" t="s">
        <v>382</v>
      </c>
      <c r="H205" s="16" t="s">
        <v>2526</v>
      </c>
      <c r="I205" s="16" t="s">
        <v>317</v>
      </c>
      <c r="J205" s="16" t="s">
        <v>334</v>
      </c>
      <c r="K205" s="16" t="s">
        <v>2527</v>
      </c>
      <c r="L205" s="16" t="s">
        <v>5331</v>
      </c>
      <c r="M205" s="17">
        <v>43098.369039351855</v>
      </c>
      <c r="N205" s="17">
        <v>43098.369039351855</v>
      </c>
      <c r="O205" s="17">
        <v>43108.36996527778</v>
      </c>
      <c r="P205" s="16" t="s">
        <v>2124</v>
      </c>
      <c r="Q205" s="16" t="s">
        <v>2246</v>
      </c>
      <c r="R205" s="16" t="s">
        <v>2985</v>
      </c>
      <c r="S205" s="16" t="s">
        <v>2125</v>
      </c>
      <c r="T205" s="16" t="s">
        <v>2126</v>
      </c>
      <c r="U205" s="16" t="s">
        <v>2127</v>
      </c>
      <c r="V205" s="16">
        <v>0</v>
      </c>
      <c r="W205" s="16" t="s">
        <v>2127</v>
      </c>
      <c r="X205" s="16" t="s">
        <v>2125</v>
      </c>
      <c r="Y205" s="16" t="s">
        <v>2125</v>
      </c>
      <c r="Z205" s="16" t="s">
        <v>378</v>
      </c>
      <c r="AA205" s="16" t="s">
        <v>2128</v>
      </c>
      <c r="AB205" s="18" t="s">
        <v>2127</v>
      </c>
    </row>
    <row r="206" spans="1:28" x14ac:dyDescent="0.2">
      <c r="A206" s="12">
        <v>15976157</v>
      </c>
      <c r="B206" s="13" t="s">
        <v>2242</v>
      </c>
      <c r="C206" s="13" t="s">
        <v>2775</v>
      </c>
      <c r="D206" s="13" t="s">
        <v>2587</v>
      </c>
      <c r="E206" s="13" t="s">
        <v>317</v>
      </c>
      <c r="F206" s="13" t="s">
        <v>382</v>
      </c>
      <c r="G206" s="13" t="s">
        <v>382</v>
      </c>
      <c r="H206" s="13" t="s">
        <v>2587</v>
      </c>
      <c r="I206" s="13" t="s">
        <v>317</v>
      </c>
      <c r="J206" s="13" t="s">
        <v>334</v>
      </c>
      <c r="K206" s="13" t="s">
        <v>2527</v>
      </c>
      <c r="L206" s="13" t="s">
        <v>5333</v>
      </c>
      <c r="M206" s="14">
        <v>43098.369988425926</v>
      </c>
      <c r="N206" s="14">
        <v>43098.369988425926</v>
      </c>
      <c r="O206" s="14">
        <v>43108.371562499997</v>
      </c>
      <c r="P206" s="13" t="s">
        <v>2124</v>
      </c>
      <c r="Q206" s="13" t="s">
        <v>2246</v>
      </c>
      <c r="R206" s="13" t="s">
        <v>2589</v>
      </c>
      <c r="S206" s="13" t="s">
        <v>2125</v>
      </c>
      <c r="T206" s="13" t="s">
        <v>2126</v>
      </c>
      <c r="U206" s="13" t="s">
        <v>2127</v>
      </c>
      <c r="V206" s="13">
        <v>0</v>
      </c>
      <c r="W206" s="13" t="s">
        <v>2127</v>
      </c>
      <c r="X206" s="13" t="s">
        <v>2125</v>
      </c>
      <c r="Y206" s="13" t="s">
        <v>2125</v>
      </c>
      <c r="Z206" s="13" t="s">
        <v>378</v>
      </c>
      <c r="AA206" s="13" t="s">
        <v>2128</v>
      </c>
      <c r="AB206" s="19" t="s">
        <v>2127</v>
      </c>
    </row>
    <row r="207" spans="1:28" x14ac:dyDescent="0.2">
      <c r="A207" s="15">
        <v>15976246</v>
      </c>
      <c r="B207" s="16" t="s">
        <v>2242</v>
      </c>
      <c r="C207" s="16" t="s">
        <v>5346</v>
      </c>
      <c r="D207" s="16" t="s">
        <v>2587</v>
      </c>
      <c r="E207" s="16" t="s">
        <v>317</v>
      </c>
      <c r="F207" s="16" t="s">
        <v>382</v>
      </c>
      <c r="G207" s="16" t="s">
        <v>382</v>
      </c>
      <c r="H207" s="16" t="s">
        <v>2587</v>
      </c>
      <c r="I207" s="16" t="s">
        <v>317</v>
      </c>
      <c r="J207" s="16" t="s">
        <v>334</v>
      </c>
      <c r="K207" s="16" t="s">
        <v>2527</v>
      </c>
      <c r="L207" s="16" t="s">
        <v>5347</v>
      </c>
      <c r="M207" s="17">
        <v>43098.381388888891</v>
      </c>
      <c r="N207" s="17">
        <v>43098.381388888891</v>
      </c>
      <c r="O207" s="17">
        <v>43108.382534722223</v>
      </c>
      <c r="P207" s="16" t="s">
        <v>2124</v>
      </c>
      <c r="Q207" s="16" t="s">
        <v>2246</v>
      </c>
      <c r="R207" s="16" t="s">
        <v>2589</v>
      </c>
      <c r="S207" s="16" t="s">
        <v>2125</v>
      </c>
      <c r="T207" s="16" t="s">
        <v>2126</v>
      </c>
      <c r="U207" s="16" t="s">
        <v>2127</v>
      </c>
      <c r="V207" s="16">
        <v>0</v>
      </c>
      <c r="W207" s="16" t="s">
        <v>2127</v>
      </c>
      <c r="X207" s="16" t="s">
        <v>2125</v>
      </c>
      <c r="Y207" s="16" t="s">
        <v>2125</v>
      </c>
      <c r="Z207" s="16" t="s">
        <v>378</v>
      </c>
      <c r="AA207" s="16" t="s">
        <v>2128</v>
      </c>
      <c r="AB207" s="18" t="s">
        <v>2127</v>
      </c>
    </row>
    <row r="208" spans="1:28" x14ac:dyDescent="0.2">
      <c r="A208" s="12">
        <v>15976274</v>
      </c>
      <c r="B208" s="13" t="s">
        <v>2242</v>
      </c>
      <c r="C208" s="13" t="s">
        <v>5346</v>
      </c>
      <c r="D208" s="13" t="s">
        <v>2587</v>
      </c>
      <c r="E208" s="13" t="s">
        <v>317</v>
      </c>
      <c r="F208" s="13" t="s">
        <v>382</v>
      </c>
      <c r="G208" s="13" t="s">
        <v>382</v>
      </c>
      <c r="H208" s="13" t="s">
        <v>2587</v>
      </c>
      <c r="I208" s="13" t="s">
        <v>317</v>
      </c>
      <c r="J208" s="13" t="s">
        <v>334</v>
      </c>
      <c r="K208" s="13" t="s">
        <v>2527</v>
      </c>
      <c r="L208" s="13" t="s">
        <v>5348</v>
      </c>
      <c r="M208" s="14">
        <v>43098.384409722225</v>
      </c>
      <c r="N208" s="14">
        <v>43098.384409722225</v>
      </c>
      <c r="O208" s="14">
        <v>43108.38585648148</v>
      </c>
      <c r="P208" s="13" t="s">
        <v>2124</v>
      </c>
      <c r="Q208" s="13" t="s">
        <v>2246</v>
      </c>
      <c r="R208" s="13" t="s">
        <v>2589</v>
      </c>
      <c r="S208" s="13" t="s">
        <v>2125</v>
      </c>
      <c r="T208" s="13" t="s">
        <v>2126</v>
      </c>
      <c r="U208" s="13" t="s">
        <v>2127</v>
      </c>
      <c r="V208" s="13">
        <v>0</v>
      </c>
      <c r="W208" s="13" t="s">
        <v>2127</v>
      </c>
      <c r="X208" s="13" t="s">
        <v>2125</v>
      </c>
      <c r="Y208" s="13" t="s">
        <v>2125</v>
      </c>
      <c r="Z208" s="13" t="s">
        <v>378</v>
      </c>
      <c r="AA208" s="13" t="s">
        <v>2128</v>
      </c>
      <c r="AB208" s="19" t="s">
        <v>2127</v>
      </c>
    </row>
    <row r="209" spans="1:28" x14ac:dyDescent="0.2">
      <c r="A209" s="15">
        <v>15976309</v>
      </c>
      <c r="B209" s="16" t="s">
        <v>2242</v>
      </c>
      <c r="C209" s="16" t="s">
        <v>4039</v>
      </c>
      <c r="D209" s="16" t="s">
        <v>2587</v>
      </c>
      <c r="E209" s="16" t="s">
        <v>317</v>
      </c>
      <c r="F209" s="16" t="s">
        <v>382</v>
      </c>
      <c r="G209" s="16" t="s">
        <v>382</v>
      </c>
      <c r="H209" s="16" t="s">
        <v>2587</v>
      </c>
      <c r="I209" s="16" t="s">
        <v>317</v>
      </c>
      <c r="J209" s="16" t="s">
        <v>334</v>
      </c>
      <c r="K209" s="16" t="s">
        <v>2527</v>
      </c>
      <c r="L209" s="16" t="s">
        <v>5349</v>
      </c>
      <c r="M209" s="17">
        <v>43098.386979166666</v>
      </c>
      <c r="N209" s="17">
        <v>43098.386979166666</v>
      </c>
      <c r="O209" s="17">
        <v>43109.381909722222</v>
      </c>
      <c r="P209" s="16" t="s">
        <v>2124</v>
      </c>
      <c r="Q209" s="16" t="s">
        <v>2246</v>
      </c>
      <c r="R209" s="16" t="s">
        <v>2589</v>
      </c>
      <c r="S209" s="16" t="s">
        <v>2125</v>
      </c>
      <c r="T209" s="16" t="s">
        <v>2126</v>
      </c>
      <c r="U209" s="16" t="s">
        <v>2127</v>
      </c>
      <c r="V209" s="16">
        <v>0</v>
      </c>
      <c r="W209" s="16" t="s">
        <v>2127</v>
      </c>
      <c r="X209" s="16" t="s">
        <v>2125</v>
      </c>
      <c r="Y209" s="16" t="s">
        <v>2125</v>
      </c>
      <c r="Z209" s="16" t="s">
        <v>378</v>
      </c>
      <c r="AA209" s="16" t="s">
        <v>2128</v>
      </c>
      <c r="AB209" s="18" t="s">
        <v>2127</v>
      </c>
    </row>
    <row r="210" spans="1:28" x14ac:dyDescent="0.2">
      <c r="A210" s="12">
        <v>15976687</v>
      </c>
      <c r="B210" s="13" t="s">
        <v>2242</v>
      </c>
      <c r="C210" s="13" t="s">
        <v>2158</v>
      </c>
      <c r="D210" s="13" t="s">
        <v>354</v>
      </c>
      <c r="E210" s="13" t="s">
        <v>317</v>
      </c>
      <c r="F210" s="13" t="s">
        <v>2127</v>
      </c>
      <c r="G210" s="13" t="s">
        <v>316</v>
      </c>
      <c r="H210" s="13" t="s">
        <v>354</v>
      </c>
      <c r="I210" s="13" t="s">
        <v>317</v>
      </c>
      <c r="J210" s="13" t="s">
        <v>334</v>
      </c>
      <c r="K210" s="13" t="s">
        <v>3244</v>
      </c>
      <c r="L210" s="13" t="s">
        <v>3244</v>
      </c>
      <c r="M210" s="14">
        <v>43098.418379629627</v>
      </c>
      <c r="N210" s="14">
        <v>43098.418379629627</v>
      </c>
      <c r="O210" s="14">
        <v>43108.419016203705</v>
      </c>
      <c r="P210" s="13" t="s">
        <v>2124</v>
      </c>
      <c r="Q210" s="13" t="s">
        <v>3244</v>
      </c>
      <c r="R210" s="13" t="s">
        <v>3244</v>
      </c>
      <c r="S210" s="13" t="s">
        <v>2125</v>
      </c>
      <c r="T210" s="13" t="s">
        <v>2126</v>
      </c>
      <c r="U210" s="13" t="s">
        <v>2127</v>
      </c>
      <c r="V210" s="13">
        <v>0</v>
      </c>
      <c r="W210" s="13" t="s">
        <v>2127</v>
      </c>
      <c r="X210" s="13" t="s">
        <v>2125</v>
      </c>
      <c r="Y210" s="13" t="s">
        <v>2125</v>
      </c>
      <c r="Z210" s="13" t="s">
        <v>378</v>
      </c>
      <c r="AA210" s="13" t="s">
        <v>2137</v>
      </c>
      <c r="AB210" s="19" t="s">
        <v>2127</v>
      </c>
    </row>
    <row r="211" spans="1:28" x14ac:dyDescent="0.2">
      <c r="A211" s="15">
        <v>15977348</v>
      </c>
      <c r="B211" s="16" t="s">
        <v>2242</v>
      </c>
      <c r="C211" s="16" t="s">
        <v>2775</v>
      </c>
      <c r="D211" s="16" t="s">
        <v>2587</v>
      </c>
      <c r="E211" s="16" t="s">
        <v>317</v>
      </c>
      <c r="F211" s="16" t="s">
        <v>382</v>
      </c>
      <c r="G211" s="16" t="s">
        <v>382</v>
      </c>
      <c r="H211" s="16" t="s">
        <v>2587</v>
      </c>
      <c r="I211" s="16" t="s">
        <v>317</v>
      </c>
      <c r="J211" s="16" t="s">
        <v>334</v>
      </c>
      <c r="K211" s="16" t="s">
        <v>2527</v>
      </c>
      <c r="L211" s="16" t="s">
        <v>5401</v>
      </c>
      <c r="M211" s="17">
        <v>43098.469884259262</v>
      </c>
      <c r="N211" s="17">
        <v>43098.469884259262</v>
      </c>
      <c r="O211" s="17">
        <v>43108.472442129627</v>
      </c>
      <c r="P211" s="16" t="s">
        <v>2124</v>
      </c>
      <c r="Q211" s="16" t="s">
        <v>2246</v>
      </c>
      <c r="R211" s="16" t="s">
        <v>2589</v>
      </c>
      <c r="S211" s="16" t="s">
        <v>2125</v>
      </c>
      <c r="T211" s="16" t="s">
        <v>2126</v>
      </c>
      <c r="U211" s="16" t="s">
        <v>2127</v>
      </c>
      <c r="V211" s="16">
        <v>0</v>
      </c>
      <c r="W211" s="16" t="s">
        <v>2127</v>
      </c>
      <c r="X211" s="16" t="s">
        <v>2125</v>
      </c>
      <c r="Y211" s="16" t="s">
        <v>2125</v>
      </c>
      <c r="Z211" s="16" t="s">
        <v>378</v>
      </c>
      <c r="AA211" s="16" t="s">
        <v>2128</v>
      </c>
      <c r="AB211" s="18" t="s">
        <v>2127</v>
      </c>
    </row>
    <row r="212" spans="1:28" x14ac:dyDescent="0.2">
      <c r="A212" s="12">
        <v>15977870</v>
      </c>
      <c r="B212" s="13" t="s">
        <v>2242</v>
      </c>
      <c r="C212" s="13" t="s">
        <v>2158</v>
      </c>
      <c r="D212" s="13" t="s">
        <v>392</v>
      </c>
      <c r="E212" s="13" t="s">
        <v>317</v>
      </c>
      <c r="F212" s="13" t="s">
        <v>2127</v>
      </c>
      <c r="G212" s="13" t="s">
        <v>316</v>
      </c>
      <c r="H212" s="13" t="s">
        <v>392</v>
      </c>
      <c r="I212" s="13" t="s">
        <v>317</v>
      </c>
      <c r="J212" s="13" t="s">
        <v>334</v>
      </c>
      <c r="K212" s="13" t="s">
        <v>3244</v>
      </c>
      <c r="L212" s="13" t="s">
        <v>3244</v>
      </c>
      <c r="M212" s="14">
        <v>43098.524039351854</v>
      </c>
      <c r="N212" s="14">
        <v>43098.524039351854</v>
      </c>
      <c r="O212" s="14">
        <v>43108.524513888886</v>
      </c>
      <c r="P212" s="13" t="s">
        <v>2124</v>
      </c>
      <c r="Q212" s="13" t="s">
        <v>3244</v>
      </c>
      <c r="R212" s="13" t="s">
        <v>3244</v>
      </c>
      <c r="S212" s="13" t="s">
        <v>2125</v>
      </c>
      <c r="T212" s="13" t="s">
        <v>2126</v>
      </c>
      <c r="U212" s="13" t="s">
        <v>2127</v>
      </c>
      <c r="V212" s="13">
        <v>0</v>
      </c>
      <c r="W212" s="13" t="s">
        <v>2127</v>
      </c>
      <c r="X212" s="13" t="s">
        <v>2125</v>
      </c>
      <c r="Y212" s="13" t="s">
        <v>2125</v>
      </c>
      <c r="Z212" s="13" t="s">
        <v>378</v>
      </c>
      <c r="AA212" s="13" t="s">
        <v>2128</v>
      </c>
      <c r="AB212" s="19" t="s">
        <v>2127</v>
      </c>
    </row>
    <row r="213" spans="1:28" x14ac:dyDescent="0.2">
      <c r="A213" s="15">
        <v>15979282</v>
      </c>
      <c r="B213" s="16" t="s">
        <v>2242</v>
      </c>
      <c r="C213" s="16" t="s">
        <v>550</v>
      </c>
      <c r="D213" s="16" t="s">
        <v>550</v>
      </c>
      <c r="E213" s="16" t="s">
        <v>317</v>
      </c>
      <c r="F213" s="16" t="s">
        <v>2127</v>
      </c>
      <c r="G213" s="16" t="s">
        <v>316</v>
      </c>
      <c r="H213" s="16" t="s">
        <v>550</v>
      </c>
      <c r="I213" s="16" t="s">
        <v>317</v>
      </c>
      <c r="J213" s="16" t="s">
        <v>334</v>
      </c>
      <c r="K213" s="16" t="s">
        <v>3244</v>
      </c>
      <c r="L213" s="16" t="s">
        <v>3244</v>
      </c>
      <c r="M213" s="17">
        <v>43098.636921296296</v>
      </c>
      <c r="N213" s="17">
        <v>43098.636921296296</v>
      </c>
      <c r="O213" s="17">
        <v>43108.637337962966</v>
      </c>
      <c r="P213" s="16" t="s">
        <v>2124</v>
      </c>
      <c r="Q213" s="16" t="s">
        <v>3244</v>
      </c>
      <c r="R213" s="16" t="s">
        <v>3244</v>
      </c>
      <c r="S213" s="16" t="s">
        <v>2125</v>
      </c>
      <c r="T213" s="16" t="s">
        <v>2126</v>
      </c>
      <c r="U213" s="16" t="s">
        <v>2127</v>
      </c>
      <c r="V213" s="16">
        <v>0</v>
      </c>
      <c r="W213" s="16" t="s">
        <v>2127</v>
      </c>
      <c r="X213" s="16" t="s">
        <v>2125</v>
      </c>
      <c r="Y213" s="16" t="s">
        <v>2125</v>
      </c>
      <c r="Z213" s="16" t="s">
        <v>378</v>
      </c>
      <c r="AA213" s="16" t="s">
        <v>2137</v>
      </c>
      <c r="AB213" s="18" t="s">
        <v>2127</v>
      </c>
    </row>
    <row r="214" spans="1:28" x14ac:dyDescent="0.2">
      <c r="A214" s="12">
        <v>15983216</v>
      </c>
      <c r="B214" s="13" t="s">
        <v>2242</v>
      </c>
      <c r="C214" s="13" t="s">
        <v>2158</v>
      </c>
      <c r="D214" s="13" t="s">
        <v>460</v>
      </c>
      <c r="E214" s="13" t="s">
        <v>317</v>
      </c>
      <c r="F214" s="13" t="s">
        <v>316</v>
      </c>
      <c r="G214" s="13" t="s">
        <v>316</v>
      </c>
      <c r="H214" s="13" t="s">
        <v>460</v>
      </c>
      <c r="I214" s="13" t="s">
        <v>317</v>
      </c>
      <c r="J214" s="13" t="s">
        <v>334</v>
      </c>
      <c r="K214" s="13" t="s">
        <v>708</v>
      </c>
      <c r="L214" s="13" t="s">
        <v>5453</v>
      </c>
      <c r="M214" s="14">
        <v>43102.352361111109</v>
      </c>
      <c r="N214" s="14">
        <v>43102.352361111109</v>
      </c>
      <c r="O214" s="14">
        <v>43109.427175925928</v>
      </c>
      <c r="P214" s="13" t="s">
        <v>2124</v>
      </c>
      <c r="Q214" s="13" t="s">
        <v>355</v>
      </c>
      <c r="R214" s="13" t="e">
        <v>#NAME?</v>
      </c>
      <c r="S214" s="13" t="s">
        <v>2125</v>
      </c>
      <c r="T214" s="13" t="s">
        <v>2126</v>
      </c>
      <c r="U214" s="13" t="s">
        <v>2127</v>
      </c>
      <c r="V214" s="13">
        <v>0</v>
      </c>
      <c r="W214" s="13" t="s">
        <v>2127</v>
      </c>
      <c r="X214" s="13" t="s">
        <v>2125</v>
      </c>
      <c r="Y214" s="13" t="s">
        <v>2125</v>
      </c>
      <c r="Z214" s="13" t="s">
        <v>378</v>
      </c>
      <c r="AA214" s="13" t="s">
        <v>2137</v>
      </c>
      <c r="AB214" s="19" t="s">
        <v>2127</v>
      </c>
    </row>
    <row r="215" spans="1:28" x14ac:dyDescent="0.2">
      <c r="A215" s="15">
        <v>15983269</v>
      </c>
      <c r="B215" s="16" t="s">
        <v>2242</v>
      </c>
      <c r="C215" s="16" t="s">
        <v>2242</v>
      </c>
      <c r="D215" s="16" t="s">
        <v>434</v>
      </c>
      <c r="E215" s="16" t="s">
        <v>317</v>
      </c>
      <c r="F215" s="16" t="s">
        <v>2127</v>
      </c>
      <c r="G215" s="16" t="s">
        <v>316</v>
      </c>
      <c r="H215" s="16" t="s">
        <v>434</v>
      </c>
      <c r="I215" s="16" t="s">
        <v>317</v>
      </c>
      <c r="J215" s="16" t="s">
        <v>334</v>
      </c>
      <c r="K215" s="16" t="s">
        <v>3388</v>
      </c>
      <c r="L215" s="16" t="s">
        <v>3388</v>
      </c>
      <c r="M215" s="17">
        <v>43102.356678240743</v>
      </c>
      <c r="N215" s="17">
        <v>43102.356678240743</v>
      </c>
      <c r="O215" s="17">
        <v>43109.357199074075</v>
      </c>
      <c r="P215" s="16" t="s">
        <v>2124</v>
      </c>
      <c r="Q215" s="16" t="s">
        <v>3244</v>
      </c>
      <c r="R215" s="16" t="s">
        <v>3389</v>
      </c>
      <c r="S215" s="16" t="s">
        <v>2125</v>
      </c>
      <c r="T215" s="16" t="s">
        <v>2126</v>
      </c>
      <c r="U215" s="16" t="s">
        <v>2127</v>
      </c>
      <c r="V215" s="16">
        <v>0</v>
      </c>
      <c r="W215" s="16" t="s">
        <v>2127</v>
      </c>
      <c r="X215" s="16" t="s">
        <v>2125</v>
      </c>
      <c r="Y215" s="16" t="s">
        <v>2125</v>
      </c>
      <c r="Z215" s="16" t="s">
        <v>378</v>
      </c>
      <c r="AA215" s="16" t="s">
        <v>2137</v>
      </c>
      <c r="AB215" s="18" t="s">
        <v>2127</v>
      </c>
    </row>
    <row r="216" spans="1:28" x14ac:dyDescent="0.2">
      <c r="A216" s="12">
        <v>15983480</v>
      </c>
      <c r="B216" s="13" t="s">
        <v>2242</v>
      </c>
      <c r="C216" s="13" t="s">
        <v>550</v>
      </c>
      <c r="D216" s="13" t="s">
        <v>550</v>
      </c>
      <c r="E216" s="13" t="s">
        <v>317</v>
      </c>
      <c r="F216" s="13" t="s">
        <v>2127</v>
      </c>
      <c r="G216" s="13" t="s">
        <v>316</v>
      </c>
      <c r="H216" s="13" t="s">
        <v>550</v>
      </c>
      <c r="I216" s="13" t="s">
        <v>317</v>
      </c>
      <c r="J216" s="13" t="s">
        <v>334</v>
      </c>
      <c r="K216" s="13" t="s">
        <v>3244</v>
      </c>
      <c r="L216" s="13" t="s">
        <v>3244</v>
      </c>
      <c r="M216" s="14">
        <v>43102.371122685188</v>
      </c>
      <c r="N216" s="14">
        <v>43102.371122685188</v>
      </c>
      <c r="O216" s="14">
        <v>43109.371782407405</v>
      </c>
      <c r="P216" s="13" t="s">
        <v>2124</v>
      </c>
      <c r="Q216" s="13" t="s">
        <v>3244</v>
      </c>
      <c r="R216" s="13" t="s">
        <v>3244</v>
      </c>
      <c r="S216" s="13" t="s">
        <v>2125</v>
      </c>
      <c r="T216" s="13" t="s">
        <v>2126</v>
      </c>
      <c r="U216" s="13" t="s">
        <v>2127</v>
      </c>
      <c r="V216" s="13">
        <v>0</v>
      </c>
      <c r="W216" s="13" t="s">
        <v>2127</v>
      </c>
      <c r="X216" s="13" t="s">
        <v>2125</v>
      </c>
      <c r="Y216" s="13" t="s">
        <v>2125</v>
      </c>
      <c r="Z216" s="13" t="s">
        <v>378</v>
      </c>
      <c r="AA216" s="13" t="s">
        <v>2137</v>
      </c>
      <c r="AB216" s="19" t="s">
        <v>2127</v>
      </c>
    </row>
    <row r="217" spans="1:28" x14ac:dyDescent="0.2">
      <c r="A217" s="15">
        <v>15983594</v>
      </c>
      <c r="B217" s="16" t="s">
        <v>2242</v>
      </c>
      <c r="C217" s="16" t="s">
        <v>550</v>
      </c>
      <c r="D217" s="16" t="s">
        <v>550</v>
      </c>
      <c r="E217" s="16" t="s">
        <v>317</v>
      </c>
      <c r="F217" s="16" t="s">
        <v>2127</v>
      </c>
      <c r="G217" s="16" t="s">
        <v>316</v>
      </c>
      <c r="H217" s="16" t="s">
        <v>550</v>
      </c>
      <c r="I217" s="16" t="s">
        <v>317</v>
      </c>
      <c r="J217" s="16" t="s">
        <v>334</v>
      </c>
      <c r="K217" s="16" t="s">
        <v>3339</v>
      </c>
      <c r="L217" s="16" t="s">
        <v>5527</v>
      </c>
      <c r="M217" s="17">
        <v>43102.376585648148</v>
      </c>
      <c r="N217" s="17">
        <v>43102.376585648148</v>
      </c>
      <c r="O217" s="17">
        <v>43109.37740740741</v>
      </c>
      <c r="P217" s="16" t="s">
        <v>2124</v>
      </c>
      <c r="Q217" s="16" t="s">
        <v>3339</v>
      </c>
      <c r="R217" s="16" t="s">
        <v>5527</v>
      </c>
      <c r="S217" s="16" t="s">
        <v>2125</v>
      </c>
      <c r="T217" s="16" t="s">
        <v>2126</v>
      </c>
      <c r="U217" s="16" t="s">
        <v>2127</v>
      </c>
      <c r="V217" s="16">
        <v>0</v>
      </c>
      <c r="W217" s="16" t="s">
        <v>2127</v>
      </c>
      <c r="X217" s="16" t="s">
        <v>2125</v>
      </c>
      <c r="Y217" s="16" t="s">
        <v>2125</v>
      </c>
      <c r="Z217" s="16" t="s">
        <v>378</v>
      </c>
      <c r="AA217" s="16" t="s">
        <v>2128</v>
      </c>
      <c r="AB217" s="18" t="s">
        <v>2127</v>
      </c>
    </row>
    <row r="218" spans="1:28" x14ac:dyDescent="0.2">
      <c r="A218" s="12">
        <v>15984063</v>
      </c>
      <c r="B218" s="13" t="s">
        <v>2242</v>
      </c>
      <c r="C218" s="13" t="s">
        <v>2158</v>
      </c>
      <c r="D218" s="13" t="s">
        <v>392</v>
      </c>
      <c r="E218" s="13" t="s">
        <v>317</v>
      </c>
      <c r="F218" s="13" t="s">
        <v>2127</v>
      </c>
      <c r="G218" s="13" t="s">
        <v>316</v>
      </c>
      <c r="H218" s="13" t="s">
        <v>392</v>
      </c>
      <c r="I218" s="13" t="s">
        <v>317</v>
      </c>
      <c r="J218" s="13" t="s">
        <v>334</v>
      </c>
      <c r="K218" s="13" t="s">
        <v>3244</v>
      </c>
      <c r="L218" s="13" t="s">
        <v>3244</v>
      </c>
      <c r="M218" s="14">
        <v>43102.395590277774</v>
      </c>
      <c r="N218" s="14">
        <v>43102.395590277774</v>
      </c>
      <c r="O218" s="14">
        <v>43109.396122685182</v>
      </c>
      <c r="P218" s="13" t="s">
        <v>2124</v>
      </c>
      <c r="Q218" s="13" t="s">
        <v>3244</v>
      </c>
      <c r="R218" s="13" t="s">
        <v>3244</v>
      </c>
      <c r="S218" s="13" t="s">
        <v>2125</v>
      </c>
      <c r="T218" s="13" t="s">
        <v>2126</v>
      </c>
      <c r="U218" s="13" t="s">
        <v>2127</v>
      </c>
      <c r="V218" s="13">
        <v>0</v>
      </c>
      <c r="W218" s="13" t="s">
        <v>2127</v>
      </c>
      <c r="X218" s="13" t="s">
        <v>2125</v>
      </c>
      <c r="Y218" s="13" t="s">
        <v>2125</v>
      </c>
      <c r="Z218" s="13" t="s">
        <v>378</v>
      </c>
      <c r="AA218" s="13" t="s">
        <v>2128</v>
      </c>
      <c r="AB218" s="19" t="s">
        <v>2127</v>
      </c>
    </row>
    <row r="219" spans="1:28" x14ac:dyDescent="0.2">
      <c r="A219" s="15">
        <v>15985698</v>
      </c>
      <c r="B219" s="16" t="s">
        <v>2242</v>
      </c>
      <c r="C219" s="16" t="s">
        <v>2158</v>
      </c>
      <c r="D219" s="16" t="s">
        <v>468</v>
      </c>
      <c r="E219" s="16" t="s">
        <v>317</v>
      </c>
      <c r="F219" s="16" t="s">
        <v>372</v>
      </c>
      <c r="G219" s="16" t="s">
        <v>316</v>
      </c>
      <c r="H219" s="16" t="s">
        <v>468</v>
      </c>
      <c r="I219" s="16" t="s">
        <v>317</v>
      </c>
      <c r="J219" s="16" t="s">
        <v>334</v>
      </c>
      <c r="K219" s="16" t="s">
        <v>5716</v>
      </c>
      <c r="L219" s="16" t="s">
        <v>5717</v>
      </c>
      <c r="M219" s="17">
        <v>43102.450335648151</v>
      </c>
      <c r="N219" s="17">
        <v>43102.450335648151</v>
      </c>
      <c r="O219" s="17">
        <v>43109.45175925926</v>
      </c>
      <c r="P219" s="16" t="s">
        <v>2124</v>
      </c>
      <c r="Q219" s="16" t="s">
        <v>3904</v>
      </c>
      <c r="R219" s="16" t="s">
        <v>5718</v>
      </c>
      <c r="S219" s="16" t="s">
        <v>2125</v>
      </c>
      <c r="T219" s="16" t="s">
        <v>2126</v>
      </c>
      <c r="U219" s="16" t="s">
        <v>2127</v>
      </c>
      <c r="V219" s="16">
        <v>0</v>
      </c>
      <c r="W219" s="16" t="s">
        <v>2127</v>
      </c>
      <c r="X219" s="16" t="s">
        <v>2125</v>
      </c>
      <c r="Y219" s="16" t="s">
        <v>2125</v>
      </c>
      <c r="Z219" s="16" t="s">
        <v>378</v>
      </c>
      <c r="AA219" s="16" t="s">
        <v>2137</v>
      </c>
      <c r="AB219" s="18" t="s">
        <v>2127</v>
      </c>
    </row>
    <row r="220" spans="1:28" x14ac:dyDescent="0.2">
      <c r="A220" s="12">
        <v>15985783</v>
      </c>
      <c r="B220" s="13" t="s">
        <v>2242</v>
      </c>
      <c r="C220" s="13" t="s">
        <v>2158</v>
      </c>
      <c r="D220" s="13" t="s">
        <v>354</v>
      </c>
      <c r="E220" s="13" t="s">
        <v>317</v>
      </c>
      <c r="F220" s="13" t="s">
        <v>2127</v>
      </c>
      <c r="G220" s="13" t="s">
        <v>316</v>
      </c>
      <c r="H220" s="13" t="s">
        <v>354</v>
      </c>
      <c r="I220" s="13" t="s">
        <v>317</v>
      </c>
      <c r="J220" s="13" t="s">
        <v>334</v>
      </c>
      <c r="K220" s="13" t="s">
        <v>3244</v>
      </c>
      <c r="L220" s="13" t="s">
        <v>3244</v>
      </c>
      <c r="M220" s="14">
        <v>43102.452453703707</v>
      </c>
      <c r="N220" s="14">
        <v>43102.452453703707</v>
      </c>
      <c r="O220" s="14">
        <v>43109.453715277778</v>
      </c>
      <c r="P220" s="13" t="s">
        <v>2124</v>
      </c>
      <c r="Q220" s="13" t="s">
        <v>3244</v>
      </c>
      <c r="R220" s="13" t="s">
        <v>3244</v>
      </c>
      <c r="S220" s="13" t="s">
        <v>2125</v>
      </c>
      <c r="T220" s="13" t="s">
        <v>2126</v>
      </c>
      <c r="U220" s="13" t="s">
        <v>2127</v>
      </c>
      <c r="V220" s="13">
        <v>0</v>
      </c>
      <c r="W220" s="13" t="s">
        <v>2127</v>
      </c>
      <c r="X220" s="13" t="s">
        <v>2125</v>
      </c>
      <c r="Y220" s="13" t="s">
        <v>2125</v>
      </c>
      <c r="Z220" s="13" t="s">
        <v>378</v>
      </c>
      <c r="AA220" s="13" t="s">
        <v>2137</v>
      </c>
      <c r="AB220" s="19" t="s">
        <v>2127</v>
      </c>
    </row>
    <row r="221" spans="1:28" x14ac:dyDescent="0.2">
      <c r="A221" s="15">
        <v>15986967</v>
      </c>
      <c r="B221" s="16" t="s">
        <v>2242</v>
      </c>
      <c r="C221" s="16" t="s">
        <v>2158</v>
      </c>
      <c r="D221" s="16" t="s">
        <v>392</v>
      </c>
      <c r="E221" s="16" t="s">
        <v>317</v>
      </c>
      <c r="F221" s="16" t="s">
        <v>2127</v>
      </c>
      <c r="G221" s="16" t="s">
        <v>316</v>
      </c>
      <c r="H221" s="16" t="s">
        <v>392</v>
      </c>
      <c r="I221" s="16" t="s">
        <v>317</v>
      </c>
      <c r="J221" s="16" t="s">
        <v>334</v>
      </c>
      <c r="K221" s="16" t="s">
        <v>3244</v>
      </c>
      <c r="L221" s="16" t="s">
        <v>3244</v>
      </c>
      <c r="M221" s="17">
        <v>43102.494039351855</v>
      </c>
      <c r="N221" s="17">
        <v>43102.494039351855</v>
      </c>
      <c r="O221" s="17">
        <v>43109.494687500002</v>
      </c>
      <c r="P221" s="16" t="s">
        <v>2124</v>
      </c>
      <c r="Q221" s="16" t="s">
        <v>3244</v>
      </c>
      <c r="R221" s="16" t="s">
        <v>3244</v>
      </c>
      <c r="S221" s="16" t="s">
        <v>2125</v>
      </c>
      <c r="T221" s="16" t="s">
        <v>2126</v>
      </c>
      <c r="U221" s="16" t="s">
        <v>2127</v>
      </c>
      <c r="V221" s="16">
        <v>0</v>
      </c>
      <c r="W221" s="16" t="s">
        <v>2127</v>
      </c>
      <c r="X221" s="16" t="s">
        <v>2125</v>
      </c>
      <c r="Y221" s="16" t="s">
        <v>2125</v>
      </c>
      <c r="Z221" s="16" t="s">
        <v>378</v>
      </c>
      <c r="AA221" s="16" t="s">
        <v>2128</v>
      </c>
      <c r="AB221" s="18" t="s">
        <v>2127</v>
      </c>
    </row>
    <row r="222" spans="1:28" x14ac:dyDescent="0.2">
      <c r="A222" s="12">
        <v>15988165</v>
      </c>
      <c r="B222" s="13" t="s">
        <v>2242</v>
      </c>
      <c r="C222" s="13" t="s">
        <v>2158</v>
      </c>
      <c r="D222" s="13" t="s">
        <v>468</v>
      </c>
      <c r="E222" s="13" t="s">
        <v>317</v>
      </c>
      <c r="F222" s="13" t="s">
        <v>2127</v>
      </c>
      <c r="G222" s="13" t="s">
        <v>316</v>
      </c>
      <c r="H222" s="13" t="s">
        <v>468</v>
      </c>
      <c r="I222" s="13" t="s">
        <v>317</v>
      </c>
      <c r="J222" s="13" t="s">
        <v>334</v>
      </c>
      <c r="K222" s="13" t="s">
        <v>3244</v>
      </c>
      <c r="L222" s="13" t="s">
        <v>3244</v>
      </c>
      <c r="M222" s="14">
        <v>43102.564664351848</v>
      </c>
      <c r="N222" s="14">
        <v>43102.564664351848</v>
      </c>
      <c r="O222" s="14">
        <v>43109.565138888887</v>
      </c>
      <c r="P222" s="13" t="s">
        <v>2124</v>
      </c>
      <c r="Q222" s="13" t="s">
        <v>3244</v>
      </c>
      <c r="R222" s="13" t="s">
        <v>3244</v>
      </c>
      <c r="S222" s="13" t="s">
        <v>2125</v>
      </c>
      <c r="T222" s="13" t="s">
        <v>2126</v>
      </c>
      <c r="U222" s="13" t="s">
        <v>2127</v>
      </c>
      <c r="V222" s="13">
        <v>0</v>
      </c>
      <c r="W222" s="13" t="s">
        <v>2127</v>
      </c>
      <c r="X222" s="13" t="s">
        <v>2125</v>
      </c>
      <c r="Y222" s="13" t="s">
        <v>2125</v>
      </c>
      <c r="Z222" s="13" t="s">
        <v>378</v>
      </c>
      <c r="AA222" s="13" t="s">
        <v>2128</v>
      </c>
      <c r="AB222" s="19" t="s">
        <v>2127</v>
      </c>
    </row>
    <row r="223" spans="1:28" x14ac:dyDescent="0.2">
      <c r="A223" s="15">
        <v>15988261</v>
      </c>
      <c r="B223" s="16" t="s">
        <v>2242</v>
      </c>
      <c r="C223" s="16" t="s">
        <v>2158</v>
      </c>
      <c r="D223" s="16" t="s">
        <v>460</v>
      </c>
      <c r="E223" s="16" t="s">
        <v>317</v>
      </c>
      <c r="F223" s="16" t="s">
        <v>2127</v>
      </c>
      <c r="G223" s="16" t="s">
        <v>316</v>
      </c>
      <c r="H223" s="16" t="s">
        <v>460</v>
      </c>
      <c r="I223" s="16" t="s">
        <v>317</v>
      </c>
      <c r="J223" s="16" t="s">
        <v>334</v>
      </c>
      <c r="K223" s="16" t="s">
        <v>4316</v>
      </c>
      <c r="L223" s="16" t="s">
        <v>4316</v>
      </c>
      <c r="M223" s="17">
        <v>43102.569976851853</v>
      </c>
      <c r="N223" s="17">
        <v>43102.569976851853</v>
      </c>
      <c r="O223" s="17">
        <v>43109.571053240739</v>
      </c>
      <c r="P223" s="16" t="s">
        <v>2124</v>
      </c>
      <c r="Q223" s="16" t="s">
        <v>4269</v>
      </c>
      <c r="R223" s="16" t="s">
        <v>4316</v>
      </c>
      <c r="S223" s="16" t="s">
        <v>2125</v>
      </c>
      <c r="T223" s="16" t="s">
        <v>2126</v>
      </c>
      <c r="U223" s="16" t="s">
        <v>2127</v>
      </c>
      <c r="V223" s="16">
        <v>0</v>
      </c>
      <c r="W223" s="16" t="s">
        <v>2127</v>
      </c>
      <c r="X223" s="16" t="s">
        <v>2125</v>
      </c>
      <c r="Y223" s="16" t="s">
        <v>2125</v>
      </c>
      <c r="Z223" s="16" t="s">
        <v>378</v>
      </c>
      <c r="AA223" s="16" t="s">
        <v>2128</v>
      </c>
      <c r="AB223" s="18" t="s">
        <v>2127</v>
      </c>
    </row>
    <row r="224" spans="1:28" x14ac:dyDescent="0.2">
      <c r="A224" s="12">
        <v>15988770</v>
      </c>
      <c r="B224" s="13" t="s">
        <v>2242</v>
      </c>
      <c r="C224" s="13" t="s">
        <v>2158</v>
      </c>
      <c r="D224" s="13" t="s">
        <v>468</v>
      </c>
      <c r="E224" s="13" t="s">
        <v>317</v>
      </c>
      <c r="F224" s="13" t="s">
        <v>2127</v>
      </c>
      <c r="G224" s="13" t="s">
        <v>316</v>
      </c>
      <c r="H224" s="13" t="s">
        <v>468</v>
      </c>
      <c r="I224" s="13" t="s">
        <v>317</v>
      </c>
      <c r="J224" s="13" t="s">
        <v>334</v>
      </c>
      <c r="K224" s="13" t="s">
        <v>4269</v>
      </c>
      <c r="L224" s="13" t="s">
        <v>4269</v>
      </c>
      <c r="M224" s="14">
        <v>43102.594236111108</v>
      </c>
      <c r="N224" s="14">
        <v>43102.594236111108</v>
      </c>
      <c r="O224" s="14">
        <v>43109.59480324074</v>
      </c>
      <c r="P224" s="13" t="s">
        <v>2124</v>
      </c>
      <c r="Q224" s="13" t="s">
        <v>4269</v>
      </c>
      <c r="R224" s="13" t="s">
        <v>4269</v>
      </c>
      <c r="S224" s="13" t="s">
        <v>2125</v>
      </c>
      <c r="T224" s="13" t="s">
        <v>2126</v>
      </c>
      <c r="U224" s="13" t="s">
        <v>2127</v>
      </c>
      <c r="V224" s="13">
        <v>0</v>
      </c>
      <c r="W224" s="13" t="s">
        <v>2127</v>
      </c>
      <c r="X224" s="13" t="s">
        <v>2125</v>
      </c>
      <c r="Y224" s="13" t="s">
        <v>2125</v>
      </c>
      <c r="Z224" s="13" t="s">
        <v>378</v>
      </c>
      <c r="AA224" s="13" t="s">
        <v>2128</v>
      </c>
      <c r="AB224" s="19" t="s">
        <v>2127</v>
      </c>
    </row>
    <row r="225" spans="1:28" x14ac:dyDescent="0.2">
      <c r="A225" s="15">
        <v>15988851</v>
      </c>
      <c r="B225" s="16" t="s">
        <v>2242</v>
      </c>
      <c r="C225" s="16" t="s">
        <v>2158</v>
      </c>
      <c r="D225" s="16" t="s">
        <v>354</v>
      </c>
      <c r="E225" s="16" t="s">
        <v>317</v>
      </c>
      <c r="F225" s="16" t="s">
        <v>2127</v>
      </c>
      <c r="G225" s="16" t="s">
        <v>316</v>
      </c>
      <c r="H225" s="16" t="s">
        <v>354</v>
      </c>
      <c r="I225" s="16" t="s">
        <v>317</v>
      </c>
      <c r="J225" s="16" t="s">
        <v>334</v>
      </c>
      <c r="K225" s="16" t="s">
        <v>3244</v>
      </c>
      <c r="L225" s="16" t="s">
        <v>3244</v>
      </c>
      <c r="M225" s="17">
        <v>43102.597939814812</v>
      </c>
      <c r="N225" s="17">
        <v>43102.597939814812</v>
      </c>
      <c r="O225" s="17">
        <v>43109.598680555559</v>
      </c>
      <c r="P225" s="16" t="s">
        <v>2124</v>
      </c>
      <c r="Q225" s="16" t="s">
        <v>3244</v>
      </c>
      <c r="R225" s="16" t="s">
        <v>3244</v>
      </c>
      <c r="S225" s="16" t="s">
        <v>2125</v>
      </c>
      <c r="T225" s="16" t="s">
        <v>2126</v>
      </c>
      <c r="U225" s="16" t="s">
        <v>2127</v>
      </c>
      <c r="V225" s="16">
        <v>0</v>
      </c>
      <c r="W225" s="16" t="s">
        <v>2127</v>
      </c>
      <c r="X225" s="16" t="s">
        <v>2125</v>
      </c>
      <c r="Y225" s="16" t="s">
        <v>2125</v>
      </c>
      <c r="Z225" s="16" t="s">
        <v>378</v>
      </c>
      <c r="AA225" s="16" t="s">
        <v>2137</v>
      </c>
      <c r="AB225" s="18" t="s">
        <v>2127</v>
      </c>
    </row>
    <row r="226" spans="1:28" x14ac:dyDescent="0.2">
      <c r="A226" s="12">
        <v>15988873</v>
      </c>
      <c r="B226" s="13" t="s">
        <v>2242</v>
      </c>
      <c r="C226" s="13" t="s">
        <v>2158</v>
      </c>
      <c r="D226" s="13" t="s">
        <v>354</v>
      </c>
      <c r="E226" s="13" t="s">
        <v>317</v>
      </c>
      <c r="F226" s="13" t="s">
        <v>316</v>
      </c>
      <c r="G226" s="13" t="s">
        <v>316</v>
      </c>
      <c r="H226" s="13" t="s">
        <v>354</v>
      </c>
      <c r="I226" s="13" t="s">
        <v>317</v>
      </c>
      <c r="J226" s="13" t="s">
        <v>334</v>
      </c>
      <c r="K226" s="13" t="s">
        <v>591</v>
      </c>
      <c r="L226" s="13" t="s">
        <v>5945</v>
      </c>
      <c r="M226" s="14">
        <v>43102.598761574074</v>
      </c>
      <c r="N226" s="14">
        <v>43102.598761574074</v>
      </c>
      <c r="O226" s="14">
        <v>43109.618032407408</v>
      </c>
      <c r="P226" s="13" t="s">
        <v>2124</v>
      </c>
      <c r="Q226" s="13" t="s">
        <v>519</v>
      </c>
      <c r="R226" s="13" t="s">
        <v>5946</v>
      </c>
      <c r="S226" s="13" t="s">
        <v>2125</v>
      </c>
      <c r="T226" s="13" t="s">
        <v>2126</v>
      </c>
      <c r="U226" s="13" t="s">
        <v>2127</v>
      </c>
      <c r="V226" s="13">
        <v>0</v>
      </c>
      <c r="W226" s="13" t="s">
        <v>2127</v>
      </c>
      <c r="X226" s="13" t="s">
        <v>2125</v>
      </c>
      <c r="Y226" s="13" t="s">
        <v>2125</v>
      </c>
      <c r="Z226" s="13" t="s">
        <v>378</v>
      </c>
      <c r="AA226" s="13" t="s">
        <v>2137</v>
      </c>
      <c r="AB226" s="19" t="s">
        <v>2127</v>
      </c>
    </row>
    <row r="227" spans="1:28" x14ac:dyDescent="0.2">
      <c r="A227" s="15">
        <v>15989434</v>
      </c>
      <c r="B227" s="16" t="s">
        <v>2242</v>
      </c>
      <c r="C227" s="16" t="s">
        <v>2158</v>
      </c>
      <c r="D227" s="16" t="s">
        <v>518</v>
      </c>
      <c r="E227" s="16" t="s">
        <v>317</v>
      </c>
      <c r="F227" s="16" t="s">
        <v>2127</v>
      </c>
      <c r="G227" s="16" t="s">
        <v>316</v>
      </c>
      <c r="H227" s="16" t="s">
        <v>518</v>
      </c>
      <c r="I227" s="16" t="s">
        <v>317</v>
      </c>
      <c r="J227" s="16" t="s">
        <v>334</v>
      </c>
      <c r="K227" s="16" t="s">
        <v>1700</v>
      </c>
      <c r="L227" s="16" t="s">
        <v>5994</v>
      </c>
      <c r="M227" s="17">
        <v>43102.624814814815</v>
      </c>
      <c r="N227" s="17">
        <v>43102.624814814815</v>
      </c>
      <c r="O227" s="17">
        <v>43109.626886574071</v>
      </c>
      <c r="P227" s="16" t="s">
        <v>2124</v>
      </c>
      <c r="Q227" s="16" t="s">
        <v>3560</v>
      </c>
      <c r="R227" s="16" t="s">
        <v>5995</v>
      </c>
      <c r="S227" s="16" t="s">
        <v>2125</v>
      </c>
      <c r="T227" s="16" t="s">
        <v>2126</v>
      </c>
      <c r="U227" s="16" t="s">
        <v>2127</v>
      </c>
      <c r="V227" s="16">
        <v>0</v>
      </c>
      <c r="W227" s="16" t="s">
        <v>2127</v>
      </c>
      <c r="X227" s="16" t="s">
        <v>2125</v>
      </c>
      <c r="Y227" s="16" t="s">
        <v>2125</v>
      </c>
      <c r="Z227" s="16" t="s">
        <v>378</v>
      </c>
      <c r="AA227" s="16" t="s">
        <v>2128</v>
      </c>
      <c r="AB227" s="18" t="s">
        <v>2127</v>
      </c>
    </row>
    <row r="228" spans="1:28" x14ac:dyDescent="0.2">
      <c r="A228" s="12">
        <v>15989669</v>
      </c>
      <c r="B228" s="13" t="s">
        <v>2242</v>
      </c>
      <c r="C228" s="13" t="s">
        <v>2242</v>
      </c>
      <c r="D228" s="13" t="s">
        <v>401</v>
      </c>
      <c r="E228" s="13" t="s">
        <v>317</v>
      </c>
      <c r="F228" s="13" t="s">
        <v>2127</v>
      </c>
      <c r="G228" s="13" t="s">
        <v>316</v>
      </c>
      <c r="H228" s="13" t="s">
        <v>401</v>
      </c>
      <c r="I228" s="13" t="s">
        <v>317</v>
      </c>
      <c r="J228" s="13" t="s">
        <v>334</v>
      </c>
      <c r="K228" s="13" t="s">
        <v>3244</v>
      </c>
      <c r="L228" s="13" t="s">
        <v>3244</v>
      </c>
      <c r="M228" s="14">
        <v>43102.633576388886</v>
      </c>
      <c r="N228" s="14">
        <v>43102.633576388886</v>
      </c>
      <c r="O228" s="14">
        <v>43109.634317129632</v>
      </c>
      <c r="P228" s="13" t="s">
        <v>2124</v>
      </c>
      <c r="Q228" s="13" t="s">
        <v>3244</v>
      </c>
      <c r="R228" s="13" t="s">
        <v>3244</v>
      </c>
      <c r="S228" s="13" t="s">
        <v>2125</v>
      </c>
      <c r="T228" s="13" t="s">
        <v>2126</v>
      </c>
      <c r="U228" s="13" t="s">
        <v>2127</v>
      </c>
      <c r="V228" s="13">
        <v>0</v>
      </c>
      <c r="W228" s="13" t="s">
        <v>2127</v>
      </c>
      <c r="X228" s="13" t="s">
        <v>2125</v>
      </c>
      <c r="Y228" s="13" t="s">
        <v>2125</v>
      </c>
      <c r="Z228" s="13" t="s">
        <v>378</v>
      </c>
      <c r="AA228" s="13" t="s">
        <v>2137</v>
      </c>
      <c r="AB228" s="19" t="s">
        <v>2127</v>
      </c>
    </row>
    <row r="229" spans="1:28" x14ac:dyDescent="0.2">
      <c r="A229" s="15">
        <v>15937191</v>
      </c>
      <c r="B229" s="16" t="s">
        <v>2242</v>
      </c>
      <c r="C229" s="16" t="s">
        <v>2242</v>
      </c>
      <c r="D229" s="16" t="s">
        <v>401</v>
      </c>
      <c r="E229" s="16" t="s">
        <v>317</v>
      </c>
      <c r="F229" s="16" t="s">
        <v>2127</v>
      </c>
      <c r="G229" s="16" t="s">
        <v>316</v>
      </c>
      <c r="H229" s="16" t="s">
        <v>401</v>
      </c>
      <c r="I229" s="16" t="s">
        <v>317</v>
      </c>
      <c r="J229" s="16" t="s">
        <v>334</v>
      </c>
      <c r="K229" s="16" t="s">
        <v>3244</v>
      </c>
      <c r="L229" s="16" t="s">
        <v>3244</v>
      </c>
      <c r="M229" s="17">
        <v>43091.433749999997</v>
      </c>
      <c r="N229" s="17">
        <v>43091.433749999997</v>
      </c>
      <c r="O229" s="17">
        <v>43101.434641203705</v>
      </c>
      <c r="P229" s="16" t="s">
        <v>2124</v>
      </c>
      <c r="Q229" s="16" t="s">
        <v>3244</v>
      </c>
      <c r="R229" s="16" t="s">
        <v>3244</v>
      </c>
      <c r="S229" s="16" t="s">
        <v>2125</v>
      </c>
      <c r="T229" s="16" t="s">
        <v>2126</v>
      </c>
      <c r="U229" s="16" t="s">
        <v>2127</v>
      </c>
      <c r="V229" s="16">
        <v>0</v>
      </c>
      <c r="W229" s="16" t="s">
        <v>2127</v>
      </c>
      <c r="X229" s="16" t="s">
        <v>2125</v>
      </c>
      <c r="Y229" s="16" t="s">
        <v>2125</v>
      </c>
      <c r="Z229" s="16" t="s">
        <v>378</v>
      </c>
      <c r="AA229" s="16" t="s">
        <v>2137</v>
      </c>
      <c r="AB229" s="18" t="s">
        <v>2127</v>
      </c>
    </row>
    <row r="230" spans="1:28" x14ac:dyDescent="0.2">
      <c r="A230" s="12">
        <v>15937477</v>
      </c>
      <c r="B230" s="13" t="s">
        <v>2242</v>
      </c>
      <c r="C230" s="13" t="s">
        <v>6086</v>
      </c>
      <c r="D230" s="13" t="s">
        <v>2587</v>
      </c>
      <c r="E230" s="13" t="s">
        <v>317</v>
      </c>
      <c r="F230" s="13" t="s">
        <v>382</v>
      </c>
      <c r="G230" s="13" t="s">
        <v>382</v>
      </c>
      <c r="H230" s="13" t="s">
        <v>2587</v>
      </c>
      <c r="I230" s="13" t="s">
        <v>317</v>
      </c>
      <c r="J230" s="13" t="s">
        <v>334</v>
      </c>
      <c r="K230" s="13" t="s">
        <v>2527</v>
      </c>
      <c r="L230" s="13" t="s">
        <v>6087</v>
      </c>
      <c r="M230" s="14">
        <v>43091.446157407408</v>
      </c>
      <c r="N230" s="14">
        <v>43091.446157407408</v>
      </c>
      <c r="O230" s="14">
        <v>43103.407060185185</v>
      </c>
      <c r="P230" s="13" t="s">
        <v>2124</v>
      </c>
      <c r="Q230" s="13" t="s">
        <v>2246</v>
      </c>
      <c r="R230" s="13" t="s">
        <v>2589</v>
      </c>
      <c r="S230" s="13" t="s">
        <v>2125</v>
      </c>
      <c r="T230" s="13" t="s">
        <v>2126</v>
      </c>
      <c r="U230" s="13" t="s">
        <v>2127</v>
      </c>
      <c r="V230" s="13">
        <v>0</v>
      </c>
      <c r="W230" s="13" t="s">
        <v>2127</v>
      </c>
      <c r="X230" s="13" t="s">
        <v>2125</v>
      </c>
      <c r="Y230" s="13" t="s">
        <v>2125</v>
      </c>
      <c r="Z230" s="13" t="s">
        <v>378</v>
      </c>
      <c r="AA230" s="13" t="s">
        <v>2128</v>
      </c>
      <c r="AB230" s="19" t="s">
        <v>2127</v>
      </c>
    </row>
    <row r="231" spans="1:28" x14ac:dyDescent="0.2">
      <c r="A231" s="15">
        <v>15937968</v>
      </c>
      <c r="B231" s="16" t="s">
        <v>2242</v>
      </c>
      <c r="C231" s="16" t="s">
        <v>2242</v>
      </c>
      <c r="D231" s="16" t="s">
        <v>434</v>
      </c>
      <c r="E231" s="16" t="s">
        <v>317</v>
      </c>
      <c r="F231" s="16" t="s">
        <v>2127</v>
      </c>
      <c r="G231" s="16" t="s">
        <v>316</v>
      </c>
      <c r="H231" s="16" t="s">
        <v>434</v>
      </c>
      <c r="I231" s="16" t="s">
        <v>317</v>
      </c>
      <c r="J231" s="16" t="s">
        <v>334</v>
      </c>
      <c r="K231" s="16" t="s">
        <v>3388</v>
      </c>
      <c r="L231" s="16" t="s">
        <v>3388</v>
      </c>
      <c r="M231" s="17">
        <v>43091.465868055559</v>
      </c>
      <c r="N231" s="17">
        <v>43091.465868055559</v>
      </c>
      <c r="O231" s="17">
        <v>43101.466435185182</v>
      </c>
      <c r="P231" s="16" t="s">
        <v>2124</v>
      </c>
      <c r="Q231" s="16" t="s">
        <v>3244</v>
      </c>
      <c r="R231" s="16" t="s">
        <v>3389</v>
      </c>
      <c r="S231" s="16" t="s">
        <v>2125</v>
      </c>
      <c r="T231" s="16" t="s">
        <v>2126</v>
      </c>
      <c r="U231" s="16" t="s">
        <v>2127</v>
      </c>
      <c r="V231" s="16">
        <v>0</v>
      </c>
      <c r="W231" s="16" t="s">
        <v>2127</v>
      </c>
      <c r="X231" s="16" t="s">
        <v>2125</v>
      </c>
      <c r="Y231" s="16" t="s">
        <v>2125</v>
      </c>
      <c r="Z231" s="16" t="s">
        <v>378</v>
      </c>
      <c r="AA231" s="16" t="s">
        <v>2137</v>
      </c>
      <c r="AB231" s="18" t="s">
        <v>2127</v>
      </c>
    </row>
    <row r="232" spans="1:28" x14ac:dyDescent="0.2">
      <c r="A232" s="12">
        <v>15937974</v>
      </c>
      <c r="B232" s="13" t="s">
        <v>2242</v>
      </c>
      <c r="C232" s="13" t="s">
        <v>2158</v>
      </c>
      <c r="D232" s="13" t="s">
        <v>354</v>
      </c>
      <c r="E232" s="13" t="s">
        <v>317</v>
      </c>
      <c r="F232" s="13" t="s">
        <v>2127</v>
      </c>
      <c r="G232" s="13" t="s">
        <v>316</v>
      </c>
      <c r="H232" s="13" t="s">
        <v>354</v>
      </c>
      <c r="I232" s="13" t="s">
        <v>317</v>
      </c>
      <c r="J232" s="13" t="s">
        <v>334</v>
      </c>
      <c r="K232" s="13" t="s">
        <v>3244</v>
      </c>
      <c r="L232" s="13" t="s">
        <v>3244</v>
      </c>
      <c r="M232" s="14">
        <v>43091.466145833336</v>
      </c>
      <c r="N232" s="14">
        <v>43091.466145833336</v>
      </c>
      <c r="O232" s="14">
        <v>43101.467418981483</v>
      </c>
      <c r="P232" s="13" t="s">
        <v>2124</v>
      </c>
      <c r="Q232" s="13" t="s">
        <v>3244</v>
      </c>
      <c r="R232" s="13" t="s">
        <v>3244</v>
      </c>
      <c r="S232" s="13" t="s">
        <v>2125</v>
      </c>
      <c r="T232" s="13" t="s">
        <v>2126</v>
      </c>
      <c r="U232" s="13" t="s">
        <v>2127</v>
      </c>
      <c r="V232" s="13">
        <v>0</v>
      </c>
      <c r="W232" s="13" t="s">
        <v>2127</v>
      </c>
      <c r="X232" s="13" t="s">
        <v>2125</v>
      </c>
      <c r="Y232" s="13" t="s">
        <v>2125</v>
      </c>
      <c r="Z232" s="13" t="s">
        <v>378</v>
      </c>
      <c r="AA232" s="13" t="s">
        <v>2137</v>
      </c>
      <c r="AB232" s="19" t="s">
        <v>2127</v>
      </c>
    </row>
    <row r="233" spans="1:28" x14ac:dyDescent="0.2">
      <c r="A233" s="15">
        <v>15990573</v>
      </c>
      <c r="B233" s="16" t="s">
        <v>2242</v>
      </c>
      <c r="C233" s="16" t="s">
        <v>2158</v>
      </c>
      <c r="D233" s="16" t="s">
        <v>468</v>
      </c>
      <c r="E233" s="16" t="s">
        <v>317</v>
      </c>
      <c r="F233" s="16" t="s">
        <v>2127</v>
      </c>
      <c r="G233" s="16" t="s">
        <v>316</v>
      </c>
      <c r="H233" s="16" t="s">
        <v>468</v>
      </c>
      <c r="I233" s="16" t="s">
        <v>317</v>
      </c>
      <c r="J233" s="16" t="s">
        <v>334</v>
      </c>
      <c r="K233" s="16" t="s">
        <v>3244</v>
      </c>
      <c r="L233" s="16" t="s">
        <v>3244</v>
      </c>
      <c r="M233" s="17">
        <v>43102.668483796297</v>
      </c>
      <c r="N233" s="17">
        <v>43102.668483796297</v>
      </c>
      <c r="O233" s="17">
        <v>43109.668912037036</v>
      </c>
      <c r="P233" s="16" t="s">
        <v>2124</v>
      </c>
      <c r="Q233" s="16" t="s">
        <v>3244</v>
      </c>
      <c r="R233" s="16" t="s">
        <v>3244</v>
      </c>
      <c r="S233" s="16" t="s">
        <v>2125</v>
      </c>
      <c r="T233" s="16" t="s">
        <v>2126</v>
      </c>
      <c r="U233" s="16" t="s">
        <v>2127</v>
      </c>
      <c r="V233" s="16">
        <v>0</v>
      </c>
      <c r="W233" s="16" t="s">
        <v>2127</v>
      </c>
      <c r="X233" s="16" t="s">
        <v>2125</v>
      </c>
      <c r="Y233" s="16" t="s">
        <v>2125</v>
      </c>
      <c r="Z233" s="16" t="s">
        <v>378</v>
      </c>
      <c r="AA233" s="16" t="s">
        <v>2128</v>
      </c>
      <c r="AB233" s="18" t="s">
        <v>2127</v>
      </c>
    </row>
    <row r="234" spans="1:28" x14ac:dyDescent="0.2">
      <c r="A234" s="12">
        <v>15990749</v>
      </c>
      <c r="B234" s="13" t="s">
        <v>2242</v>
      </c>
      <c r="C234" s="13" t="s">
        <v>2158</v>
      </c>
      <c r="D234" s="13" t="s">
        <v>468</v>
      </c>
      <c r="E234" s="13" t="s">
        <v>317</v>
      </c>
      <c r="F234" s="13" t="s">
        <v>2127</v>
      </c>
      <c r="G234" s="13" t="s">
        <v>316</v>
      </c>
      <c r="H234" s="13" t="s">
        <v>468</v>
      </c>
      <c r="I234" s="13" t="s">
        <v>317</v>
      </c>
      <c r="J234" s="13" t="s">
        <v>334</v>
      </c>
      <c r="K234" s="13" t="s">
        <v>3244</v>
      </c>
      <c r="L234" s="13" t="s">
        <v>3244</v>
      </c>
      <c r="M234" s="14">
        <v>43102.67596064815</v>
      </c>
      <c r="N234" s="14">
        <v>43102.67596064815</v>
      </c>
      <c r="O234" s="14">
        <v>43109.676423611112</v>
      </c>
      <c r="P234" s="13" t="s">
        <v>2124</v>
      </c>
      <c r="Q234" s="13" t="s">
        <v>3244</v>
      </c>
      <c r="R234" s="13" t="s">
        <v>3244</v>
      </c>
      <c r="S234" s="13" t="s">
        <v>2125</v>
      </c>
      <c r="T234" s="13" t="s">
        <v>2126</v>
      </c>
      <c r="U234" s="13" t="s">
        <v>2127</v>
      </c>
      <c r="V234" s="13">
        <v>0</v>
      </c>
      <c r="W234" s="13" t="s">
        <v>2127</v>
      </c>
      <c r="X234" s="13" t="s">
        <v>2125</v>
      </c>
      <c r="Y234" s="13" t="s">
        <v>2125</v>
      </c>
      <c r="Z234" s="13" t="s">
        <v>378</v>
      </c>
      <c r="AA234" s="13" t="s">
        <v>2128</v>
      </c>
      <c r="AB234" s="19" t="s">
        <v>2127</v>
      </c>
    </row>
    <row r="235" spans="1:28" x14ac:dyDescent="0.2">
      <c r="A235" s="15">
        <v>15990982</v>
      </c>
      <c r="B235" s="16" t="s">
        <v>2242</v>
      </c>
      <c r="C235" s="16" t="s">
        <v>2158</v>
      </c>
      <c r="D235" s="16" t="s">
        <v>468</v>
      </c>
      <c r="E235" s="16" t="s">
        <v>317</v>
      </c>
      <c r="F235" s="16" t="s">
        <v>2127</v>
      </c>
      <c r="G235" s="16" t="s">
        <v>316</v>
      </c>
      <c r="H235" s="16" t="s">
        <v>468</v>
      </c>
      <c r="I235" s="16" t="s">
        <v>317</v>
      </c>
      <c r="J235" s="16" t="s">
        <v>334</v>
      </c>
      <c r="K235" s="16" t="s">
        <v>3244</v>
      </c>
      <c r="L235" s="16" t="s">
        <v>3244</v>
      </c>
      <c r="M235" s="17">
        <v>43102.685902777775</v>
      </c>
      <c r="N235" s="17">
        <v>43102.685902777775</v>
      </c>
      <c r="O235" s="17">
        <v>43109.68644675926</v>
      </c>
      <c r="P235" s="16" t="s">
        <v>2124</v>
      </c>
      <c r="Q235" s="16" t="s">
        <v>3244</v>
      </c>
      <c r="R235" s="16" t="s">
        <v>3244</v>
      </c>
      <c r="S235" s="16" t="s">
        <v>2125</v>
      </c>
      <c r="T235" s="16" t="s">
        <v>2126</v>
      </c>
      <c r="U235" s="16" t="s">
        <v>2127</v>
      </c>
      <c r="V235" s="16">
        <v>0</v>
      </c>
      <c r="W235" s="16" t="s">
        <v>2127</v>
      </c>
      <c r="X235" s="16" t="s">
        <v>2125</v>
      </c>
      <c r="Y235" s="16" t="s">
        <v>2125</v>
      </c>
      <c r="Z235" s="16" t="s">
        <v>378</v>
      </c>
      <c r="AA235" s="16" t="s">
        <v>2128</v>
      </c>
      <c r="AB235" s="18" t="s">
        <v>2127</v>
      </c>
    </row>
    <row r="236" spans="1:28" x14ac:dyDescent="0.2">
      <c r="A236" s="12">
        <v>15993999</v>
      </c>
      <c r="B236" s="13" t="s">
        <v>2242</v>
      </c>
      <c r="C236" s="13" t="s">
        <v>2158</v>
      </c>
      <c r="D236" s="13" t="s">
        <v>468</v>
      </c>
      <c r="E236" s="13" t="s">
        <v>317</v>
      </c>
      <c r="F236" s="13" t="s">
        <v>2127</v>
      </c>
      <c r="G236" s="13" t="s">
        <v>316</v>
      </c>
      <c r="H236" s="13" t="s">
        <v>468</v>
      </c>
      <c r="I236" s="13" t="s">
        <v>317</v>
      </c>
      <c r="J236" s="13" t="s">
        <v>334</v>
      </c>
      <c r="K236" s="13" t="s">
        <v>3244</v>
      </c>
      <c r="L236" s="13" t="s">
        <v>3244</v>
      </c>
      <c r="M236" s="14">
        <v>43103.370034722226</v>
      </c>
      <c r="N236" s="14">
        <v>43103.370034722226</v>
      </c>
      <c r="O236" s="14">
        <v>43110.370520833334</v>
      </c>
      <c r="P236" s="13" t="s">
        <v>2124</v>
      </c>
      <c r="Q236" s="13" t="s">
        <v>3244</v>
      </c>
      <c r="R236" s="13" t="s">
        <v>3244</v>
      </c>
      <c r="S236" s="13" t="s">
        <v>2125</v>
      </c>
      <c r="T236" s="13" t="s">
        <v>2126</v>
      </c>
      <c r="U236" s="13" t="s">
        <v>2127</v>
      </c>
      <c r="V236" s="13">
        <v>0</v>
      </c>
      <c r="W236" s="13" t="s">
        <v>2127</v>
      </c>
      <c r="X236" s="13" t="s">
        <v>2125</v>
      </c>
      <c r="Y236" s="13" t="s">
        <v>2125</v>
      </c>
      <c r="Z236" s="13" t="s">
        <v>378</v>
      </c>
      <c r="AA236" s="13" t="s">
        <v>2128</v>
      </c>
      <c r="AB236" s="19" t="s">
        <v>2127</v>
      </c>
    </row>
    <row r="237" spans="1:28" x14ac:dyDescent="0.2">
      <c r="A237" s="15">
        <v>15994142</v>
      </c>
      <c r="B237" s="16" t="s">
        <v>2242</v>
      </c>
      <c r="C237" s="16" t="s">
        <v>2158</v>
      </c>
      <c r="D237" s="16" t="s">
        <v>392</v>
      </c>
      <c r="E237" s="16" t="s">
        <v>317</v>
      </c>
      <c r="F237" s="16" t="s">
        <v>2127</v>
      </c>
      <c r="G237" s="16" t="s">
        <v>316</v>
      </c>
      <c r="H237" s="16" t="s">
        <v>392</v>
      </c>
      <c r="I237" s="16" t="s">
        <v>317</v>
      </c>
      <c r="J237" s="16" t="s">
        <v>334</v>
      </c>
      <c r="K237" s="16" t="s">
        <v>3244</v>
      </c>
      <c r="L237" s="16" t="s">
        <v>3244</v>
      </c>
      <c r="M237" s="17">
        <v>43103.376701388886</v>
      </c>
      <c r="N237" s="17">
        <v>43103.376701388886</v>
      </c>
      <c r="O237" s="17">
        <v>43110.377256944441</v>
      </c>
      <c r="P237" s="16" t="s">
        <v>2124</v>
      </c>
      <c r="Q237" s="16" t="s">
        <v>3244</v>
      </c>
      <c r="R237" s="16" t="s">
        <v>3244</v>
      </c>
      <c r="S237" s="16" t="s">
        <v>2125</v>
      </c>
      <c r="T237" s="16" t="s">
        <v>2126</v>
      </c>
      <c r="U237" s="16" t="s">
        <v>2127</v>
      </c>
      <c r="V237" s="16">
        <v>0</v>
      </c>
      <c r="W237" s="16" t="s">
        <v>2127</v>
      </c>
      <c r="X237" s="16" t="s">
        <v>2125</v>
      </c>
      <c r="Y237" s="16" t="s">
        <v>2125</v>
      </c>
      <c r="Z237" s="16" t="s">
        <v>378</v>
      </c>
      <c r="AA237" s="16" t="s">
        <v>2128</v>
      </c>
      <c r="AB237" s="18" t="s">
        <v>2127</v>
      </c>
    </row>
    <row r="238" spans="1:28" x14ac:dyDescent="0.2">
      <c r="A238" s="12">
        <v>15994408</v>
      </c>
      <c r="B238" s="13" t="s">
        <v>2242</v>
      </c>
      <c r="C238" s="13" t="s">
        <v>2158</v>
      </c>
      <c r="D238" s="13" t="s">
        <v>518</v>
      </c>
      <c r="E238" s="13" t="s">
        <v>317</v>
      </c>
      <c r="F238" s="13" t="s">
        <v>2127</v>
      </c>
      <c r="G238" s="13" t="s">
        <v>316</v>
      </c>
      <c r="H238" s="13" t="s">
        <v>518</v>
      </c>
      <c r="I238" s="13" t="s">
        <v>317</v>
      </c>
      <c r="J238" s="13" t="s">
        <v>334</v>
      </c>
      <c r="K238" s="13" t="s">
        <v>3244</v>
      </c>
      <c r="L238" s="13" t="s">
        <v>3244</v>
      </c>
      <c r="M238" s="14">
        <v>43103.388368055559</v>
      </c>
      <c r="N238" s="14">
        <v>43103.388368055559</v>
      </c>
      <c r="O238" s="14">
        <v>43110.389189814814</v>
      </c>
      <c r="P238" s="13" t="s">
        <v>2124</v>
      </c>
      <c r="Q238" s="13" t="s">
        <v>3244</v>
      </c>
      <c r="R238" s="13" t="s">
        <v>3662</v>
      </c>
      <c r="S238" s="13" t="s">
        <v>2125</v>
      </c>
      <c r="T238" s="13" t="s">
        <v>2126</v>
      </c>
      <c r="U238" s="13" t="s">
        <v>2127</v>
      </c>
      <c r="V238" s="13">
        <v>0</v>
      </c>
      <c r="W238" s="13" t="s">
        <v>2127</v>
      </c>
      <c r="X238" s="13" t="s">
        <v>2125</v>
      </c>
      <c r="Y238" s="13" t="s">
        <v>2125</v>
      </c>
      <c r="Z238" s="13" t="s">
        <v>378</v>
      </c>
      <c r="AA238" s="13" t="s">
        <v>2128</v>
      </c>
      <c r="AB238" s="19" t="s">
        <v>2127</v>
      </c>
    </row>
    <row r="239" spans="1:28" x14ac:dyDescent="0.2">
      <c r="A239" s="15">
        <v>15994473</v>
      </c>
      <c r="B239" s="16" t="s">
        <v>2242</v>
      </c>
      <c r="C239" s="16" t="s">
        <v>2158</v>
      </c>
      <c r="D239" s="16" t="s">
        <v>468</v>
      </c>
      <c r="E239" s="16" t="s">
        <v>317</v>
      </c>
      <c r="F239" s="16" t="s">
        <v>2127</v>
      </c>
      <c r="G239" s="16" t="s">
        <v>316</v>
      </c>
      <c r="H239" s="16" t="s">
        <v>468</v>
      </c>
      <c r="I239" s="16" t="s">
        <v>317</v>
      </c>
      <c r="J239" s="16" t="s">
        <v>334</v>
      </c>
      <c r="K239" s="16" t="s">
        <v>3244</v>
      </c>
      <c r="L239" s="16" t="s">
        <v>3244</v>
      </c>
      <c r="M239" s="17">
        <v>43103.3906712963</v>
      </c>
      <c r="N239" s="17">
        <v>43103.3906712963</v>
      </c>
      <c r="O239" s="17">
        <v>43110.391435185185</v>
      </c>
      <c r="P239" s="16" t="s">
        <v>2124</v>
      </c>
      <c r="Q239" s="16" t="s">
        <v>3244</v>
      </c>
      <c r="R239" s="16" t="s">
        <v>3244</v>
      </c>
      <c r="S239" s="16" t="s">
        <v>2125</v>
      </c>
      <c r="T239" s="16" t="s">
        <v>2126</v>
      </c>
      <c r="U239" s="16" t="s">
        <v>2127</v>
      </c>
      <c r="V239" s="16">
        <v>0</v>
      </c>
      <c r="W239" s="16" t="s">
        <v>2127</v>
      </c>
      <c r="X239" s="16" t="s">
        <v>2125</v>
      </c>
      <c r="Y239" s="16" t="s">
        <v>2125</v>
      </c>
      <c r="Z239" s="16" t="s">
        <v>378</v>
      </c>
      <c r="AA239" s="16" t="s">
        <v>2128</v>
      </c>
      <c r="AB239" s="18" t="s">
        <v>2127</v>
      </c>
    </row>
    <row r="240" spans="1:28" x14ac:dyDescent="0.2">
      <c r="A240" s="12">
        <v>15994656</v>
      </c>
      <c r="B240" s="13" t="s">
        <v>2242</v>
      </c>
      <c r="C240" s="13" t="s">
        <v>2242</v>
      </c>
      <c r="D240" s="13" t="s">
        <v>434</v>
      </c>
      <c r="E240" s="13" t="s">
        <v>317</v>
      </c>
      <c r="F240" s="13" t="s">
        <v>2127</v>
      </c>
      <c r="G240" s="13" t="s">
        <v>316</v>
      </c>
      <c r="H240" s="13" t="s">
        <v>434</v>
      </c>
      <c r="I240" s="13" t="s">
        <v>317</v>
      </c>
      <c r="J240" s="13" t="s">
        <v>334</v>
      </c>
      <c r="K240" s="13" t="s">
        <v>1444</v>
      </c>
      <c r="L240" s="13" t="s">
        <v>6368</v>
      </c>
      <c r="M240" s="14">
        <v>43103.396909722222</v>
      </c>
      <c r="N240" s="14">
        <v>43103.396909722222</v>
      </c>
      <c r="O240" s="14">
        <v>43110.402141203704</v>
      </c>
      <c r="P240" s="13" t="s">
        <v>2124</v>
      </c>
      <c r="Q240" s="13" t="s">
        <v>3286</v>
      </c>
      <c r="R240" s="13" t="e">
        <v>#NAME?</v>
      </c>
      <c r="S240" s="13" t="s">
        <v>2125</v>
      </c>
      <c r="T240" s="13" t="s">
        <v>2126</v>
      </c>
      <c r="U240" s="13" t="s">
        <v>2127</v>
      </c>
      <c r="V240" s="13">
        <v>0</v>
      </c>
      <c r="W240" s="13" t="s">
        <v>2127</v>
      </c>
      <c r="X240" s="13" t="s">
        <v>2125</v>
      </c>
      <c r="Y240" s="13" t="s">
        <v>2125</v>
      </c>
      <c r="Z240" s="13" t="s">
        <v>378</v>
      </c>
      <c r="AA240" s="13" t="s">
        <v>2137</v>
      </c>
      <c r="AB240" s="19" t="s">
        <v>2127</v>
      </c>
    </row>
    <row r="241" spans="1:28" x14ac:dyDescent="0.2">
      <c r="A241" s="15">
        <v>15995061</v>
      </c>
      <c r="B241" s="16" t="s">
        <v>2242</v>
      </c>
      <c r="C241" s="16" t="s">
        <v>6409</v>
      </c>
      <c r="D241" s="16" t="s">
        <v>2587</v>
      </c>
      <c r="E241" s="16" t="s">
        <v>317</v>
      </c>
      <c r="F241" s="16" t="s">
        <v>382</v>
      </c>
      <c r="G241" s="16" t="s">
        <v>382</v>
      </c>
      <c r="H241" s="16" t="s">
        <v>2587</v>
      </c>
      <c r="I241" s="16" t="s">
        <v>317</v>
      </c>
      <c r="J241" s="16" t="s">
        <v>334</v>
      </c>
      <c r="K241" s="16" t="s">
        <v>2527</v>
      </c>
      <c r="L241" s="16" t="s">
        <v>6410</v>
      </c>
      <c r="M241" s="17">
        <v>43103.412835648145</v>
      </c>
      <c r="N241" s="17">
        <v>43103.412835648145</v>
      </c>
      <c r="O241" s="17">
        <v>43110.415000000001</v>
      </c>
      <c r="P241" s="16" t="s">
        <v>2124</v>
      </c>
      <c r="Q241" s="16" t="s">
        <v>2246</v>
      </c>
      <c r="R241" s="16" t="s">
        <v>2589</v>
      </c>
      <c r="S241" s="16" t="s">
        <v>2125</v>
      </c>
      <c r="T241" s="16" t="s">
        <v>2126</v>
      </c>
      <c r="U241" s="16" t="s">
        <v>2127</v>
      </c>
      <c r="V241" s="16">
        <v>0</v>
      </c>
      <c r="W241" s="16" t="s">
        <v>2127</v>
      </c>
      <c r="X241" s="16" t="s">
        <v>2125</v>
      </c>
      <c r="Y241" s="16" t="s">
        <v>2125</v>
      </c>
      <c r="Z241" s="16" t="s">
        <v>378</v>
      </c>
      <c r="AA241" s="16" t="s">
        <v>2128</v>
      </c>
      <c r="AB241" s="18" t="s">
        <v>2127</v>
      </c>
    </row>
    <row r="242" spans="1:28" x14ac:dyDescent="0.2">
      <c r="A242" s="12">
        <v>15995096</v>
      </c>
      <c r="B242" s="13" t="s">
        <v>2242</v>
      </c>
      <c r="C242" s="13" t="s">
        <v>2242</v>
      </c>
      <c r="D242" s="13" t="s">
        <v>401</v>
      </c>
      <c r="E242" s="13" t="s">
        <v>317</v>
      </c>
      <c r="F242" s="13" t="s">
        <v>2127</v>
      </c>
      <c r="G242" s="13" t="s">
        <v>316</v>
      </c>
      <c r="H242" s="13" t="s">
        <v>401</v>
      </c>
      <c r="I242" s="13" t="s">
        <v>317</v>
      </c>
      <c r="J242" s="13" t="s">
        <v>334</v>
      </c>
      <c r="K242" s="13" t="s">
        <v>3244</v>
      </c>
      <c r="L242" s="13" t="s">
        <v>3244</v>
      </c>
      <c r="M242" s="14">
        <v>43103.4140162037</v>
      </c>
      <c r="N242" s="14">
        <v>43103.4140162037</v>
      </c>
      <c r="O242" s="14">
        <v>43110.414814814816</v>
      </c>
      <c r="P242" s="13" t="s">
        <v>2124</v>
      </c>
      <c r="Q242" s="13" t="s">
        <v>3244</v>
      </c>
      <c r="R242" s="13" t="s">
        <v>3244</v>
      </c>
      <c r="S242" s="13" t="s">
        <v>2125</v>
      </c>
      <c r="T242" s="13" t="s">
        <v>2126</v>
      </c>
      <c r="U242" s="13" t="s">
        <v>2127</v>
      </c>
      <c r="V242" s="13">
        <v>0</v>
      </c>
      <c r="W242" s="13" t="s">
        <v>2127</v>
      </c>
      <c r="X242" s="13" t="s">
        <v>2125</v>
      </c>
      <c r="Y242" s="13" t="s">
        <v>2125</v>
      </c>
      <c r="Z242" s="13" t="s">
        <v>378</v>
      </c>
      <c r="AA242" s="13" t="s">
        <v>2137</v>
      </c>
      <c r="AB242" s="19" t="s">
        <v>2127</v>
      </c>
    </row>
    <row r="243" spans="1:28" x14ac:dyDescent="0.2">
      <c r="A243" s="15">
        <v>15995218</v>
      </c>
      <c r="B243" s="16" t="s">
        <v>2242</v>
      </c>
      <c r="C243" s="16" t="s">
        <v>6416</v>
      </c>
      <c r="D243" s="16" t="s">
        <v>2587</v>
      </c>
      <c r="E243" s="16" t="s">
        <v>317</v>
      </c>
      <c r="F243" s="16" t="s">
        <v>382</v>
      </c>
      <c r="G243" s="16" t="s">
        <v>382</v>
      </c>
      <c r="H243" s="16" t="s">
        <v>2587</v>
      </c>
      <c r="I243" s="16" t="s">
        <v>317</v>
      </c>
      <c r="J243" s="16" t="s">
        <v>334</v>
      </c>
      <c r="K243" s="16" t="s">
        <v>2527</v>
      </c>
      <c r="L243" s="16" t="s">
        <v>6417</v>
      </c>
      <c r="M243" s="17">
        <v>43103.418310185189</v>
      </c>
      <c r="N243" s="17">
        <v>43103.418310185189</v>
      </c>
      <c r="O243" s="17">
        <v>43110.41946759259</v>
      </c>
      <c r="P243" s="16" t="s">
        <v>2124</v>
      </c>
      <c r="Q243" s="16" t="s">
        <v>2246</v>
      </c>
      <c r="R243" s="16" t="s">
        <v>2589</v>
      </c>
      <c r="S243" s="16" t="s">
        <v>2125</v>
      </c>
      <c r="T243" s="16" t="s">
        <v>2126</v>
      </c>
      <c r="U243" s="16" t="s">
        <v>2127</v>
      </c>
      <c r="V243" s="16">
        <v>0</v>
      </c>
      <c r="W243" s="16" t="s">
        <v>2127</v>
      </c>
      <c r="X243" s="16" t="s">
        <v>2125</v>
      </c>
      <c r="Y243" s="16" t="s">
        <v>2125</v>
      </c>
      <c r="Z243" s="16" t="s">
        <v>378</v>
      </c>
      <c r="AA243" s="16" t="s">
        <v>2128</v>
      </c>
      <c r="AB243" s="18" t="s">
        <v>2127</v>
      </c>
    </row>
    <row r="244" spans="1:28" x14ac:dyDescent="0.2">
      <c r="A244" s="12">
        <v>15995239</v>
      </c>
      <c r="B244" s="13" t="s">
        <v>2242</v>
      </c>
      <c r="C244" s="13" t="s">
        <v>2158</v>
      </c>
      <c r="D244" s="13" t="s">
        <v>392</v>
      </c>
      <c r="E244" s="13" t="s">
        <v>317</v>
      </c>
      <c r="F244" s="13" t="s">
        <v>2127</v>
      </c>
      <c r="G244" s="13" t="s">
        <v>316</v>
      </c>
      <c r="H244" s="13" t="s">
        <v>392</v>
      </c>
      <c r="I244" s="13" t="s">
        <v>317</v>
      </c>
      <c r="J244" s="13" t="s">
        <v>334</v>
      </c>
      <c r="K244" s="13" t="s">
        <v>3244</v>
      </c>
      <c r="L244" s="13" t="s">
        <v>3244</v>
      </c>
      <c r="M244" s="14">
        <v>43103.418981481482</v>
      </c>
      <c r="N244" s="14">
        <v>43103.418981481482</v>
      </c>
      <c r="O244" s="14">
        <v>43110.419490740744</v>
      </c>
      <c r="P244" s="13" t="s">
        <v>2124</v>
      </c>
      <c r="Q244" s="13" t="s">
        <v>3244</v>
      </c>
      <c r="R244" s="13" t="s">
        <v>3244</v>
      </c>
      <c r="S244" s="13" t="s">
        <v>2125</v>
      </c>
      <c r="T244" s="13" t="s">
        <v>2126</v>
      </c>
      <c r="U244" s="13" t="s">
        <v>2127</v>
      </c>
      <c r="V244" s="13">
        <v>0</v>
      </c>
      <c r="W244" s="13" t="s">
        <v>2127</v>
      </c>
      <c r="X244" s="13" t="s">
        <v>2125</v>
      </c>
      <c r="Y244" s="13" t="s">
        <v>2125</v>
      </c>
      <c r="Z244" s="13" t="s">
        <v>378</v>
      </c>
      <c r="AA244" s="13" t="s">
        <v>2128</v>
      </c>
      <c r="AB244" s="19" t="s">
        <v>2127</v>
      </c>
    </row>
    <row r="245" spans="1:28" x14ac:dyDescent="0.2">
      <c r="A245" s="15">
        <v>15995393</v>
      </c>
      <c r="B245" s="16" t="s">
        <v>2242</v>
      </c>
      <c r="C245" s="16" t="s">
        <v>2158</v>
      </c>
      <c r="D245" s="16" t="s">
        <v>392</v>
      </c>
      <c r="E245" s="16" t="s">
        <v>317</v>
      </c>
      <c r="F245" s="16" t="s">
        <v>2127</v>
      </c>
      <c r="G245" s="16" t="s">
        <v>316</v>
      </c>
      <c r="H245" s="16" t="s">
        <v>392</v>
      </c>
      <c r="I245" s="16" t="s">
        <v>317</v>
      </c>
      <c r="J245" s="16" t="s">
        <v>334</v>
      </c>
      <c r="K245" s="16" t="s">
        <v>3339</v>
      </c>
      <c r="L245" s="16" t="s">
        <v>3339</v>
      </c>
      <c r="M245" s="17">
        <v>43103.423576388886</v>
      </c>
      <c r="N245" s="17">
        <v>43103.423576388886</v>
      </c>
      <c r="O245" s="17">
        <v>43110.424062500002</v>
      </c>
      <c r="P245" s="16" t="s">
        <v>2124</v>
      </c>
      <c r="Q245" s="16" t="s">
        <v>3339</v>
      </c>
      <c r="R245" s="16" t="s">
        <v>3339</v>
      </c>
      <c r="S245" s="16" t="s">
        <v>2125</v>
      </c>
      <c r="T245" s="16" t="s">
        <v>2126</v>
      </c>
      <c r="U245" s="16" t="s">
        <v>2127</v>
      </c>
      <c r="V245" s="16">
        <v>0</v>
      </c>
      <c r="W245" s="16" t="s">
        <v>2127</v>
      </c>
      <c r="X245" s="16" t="s">
        <v>2125</v>
      </c>
      <c r="Y245" s="16" t="s">
        <v>2125</v>
      </c>
      <c r="Z245" s="16" t="s">
        <v>378</v>
      </c>
      <c r="AA245" s="16" t="s">
        <v>2128</v>
      </c>
      <c r="AB245" s="18" t="s">
        <v>2127</v>
      </c>
    </row>
    <row r="246" spans="1:28" x14ac:dyDescent="0.2">
      <c r="A246" s="12">
        <v>15995492</v>
      </c>
      <c r="B246" s="13" t="s">
        <v>2242</v>
      </c>
      <c r="C246" s="13" t="s">
        <v>2158</v>
      </c>
      <c r="D246" s="13" t="s">
        <v>468</v>
      </c>
      <c r="E246" s="13" t="s">
        <v>317</v>
      </c>
      <c r="F246" s="13" t="s">
        <v>2127</v>
      </c>
      <c r="G246" s="13" t="s">
        <v>316</v>
      </c>
      <c r="H246" s="13" t="s">
        <v>468</v>
      </c>
      <c r="I246" s="13" t="s">
        <v>317</v>
      </c>
      <c r="J246" s="13" t="s">
        <v>334</v>
      </c>
      <c r="K246" s="13" t="s">
        <v>3244</v>
      </c>
      <c r="L246" s="13" t="s">
        <v>3244</v>
      </c>
      <c r="M246" s="14">
        <v>43103.427291666667</v>
      </c>
      <c r="N246" s="14">
        <v>43103.427291666667</v>
      </c>
      <c r="O246" s="14">
        <v>43110.42769675926</v>
      </c>
      <c r="P246" s="13" t="s">
        <v>2124</v>
      </c>
      <c r="Q246" s="13" t="s">
        <v>3244</v>
      </c>
      <c r="R246" s="13" t="s">
        <v>3244</v>
      </c>
      <c r="S246" s="13" t="s">
        <v>2125</v>
      </c>
      <c r="T246" s="13" t="s">
        <v>2126</v>
      </c>
      <c r="U246" s="13" t="s">
        <v>2127</v>
      </c>
      <c r="V246" s="13">
        <v>0</v>
      </c>
      <c r="W246" s="13" t="s">
        <v>2127</v>
      </c>
      <c r="X246" s="13" t="s">
        <v>2125</v>
      </c>
      <c r="Y246" s="13" t="s">
        <v>2125</v>
      </c>
      <c r="Z246" s="13" t="s">
        <v>378</v>
      </c>
      <c r="AA246" s="13" t="s">
        <v>2128</v>
      </c>
      <c r="AB246" s="19" t="s">
        <v>2127</v>
      </c>
    </row>
    <row r="247" spans="1:28" x14ac:dyDescent="0.2">
      <c r="A247" s="15">
        <v>15996202</v>
      </c>
      <c r="B247" s="16" t="s">
        <v>2242</v>
      </c>
      <c r="C247" s="16" t="s">
        <v>2242</v>
      </c>
      <c r="D247" s="16" t="s">
        <v>434</v>
      </c>
      <c r="E247" s="16" t="s">
        <v>317</v>
      </c>
      <c r="F247" s="16" t="s">
        <v>2127</v>
      </c>
      <c r="G247" s="16" t="s">
        <v>316</v>
      </c>
      <c r="H247" s="16" t="s">
        <v>434</v>
      </c>
      <c r="I247" s="16" t="s">
        <v>317</v>
      </c>
      <c r="J247" s="16" t="s">
        <v>334</v>
      </c>
      <c r="K247" s="16" t="s">
        <v>3388</v>
      </c>
      <c r="L247" s="16" t="s">
        <v>3388</v>
      </c>
      <c r="M247" s="17">
        <v>43103.45140046296</v>
      </c>
      <c r="N247" s="17">
        <v>43103.45140046296</v>
      </c>
      <c r="O247" s="17">
        <v>43110.452141203707</v>
      </c>
      <c r="P247" s="16" t="s">
        <v>2124</v>
      </c>
      <c r="Q247" s="16" t="s">
        <v>3244</v>
      </c>
      <c r="R247" s="16" t="e">
        <v>#NAME?</v>
      </c>
      <c r="S247" s="16" t="s">
        <v>2125</v>
      </c>
      <c r="T247" s="16" t="s">
        <v>2126</v>
      </c>
      <c r="U247" s="16" t="s">
        <v>2127</v>
      </c>
      <c r="V247" s="16">
        <v>0</v>
      </c>
      <c r="W247" s="16" t="s">
        <v>2127</v>
      </c>
      <c r="X247" s="16" t="s">
        <v>2125</v>
      </c>
      <c r="Y247" s="16" t="s">
        <v>2125</v>
      </c>
      <c r="Z247" s="16" t="s">
        <v>378</v>
      </c>
      <c r="AA247" s="16" t="s">
        <v>2137</v>
      </c>
      <c r="AB247" s="18" t="s">
        <v>2127</v>
      </c>
    </row>
    <row r="248" spans="1:28" x14ac:dyDescent="0.2">
      <c r="A248" s="12">
        <v>15996591</v>
      </c>
      <c r="B248" s="13" t="s">
        <v>2242</v>
      </c>
      <c r="C248" s="13" t="s">
        <v>2158</v>
      </c>
      <c r="D248" s="13" t="s">
        <v>2526</v>
      </c>
      <c r="E248" s="13" t="s">
        <v>317</v>
      </c>
      <c r="F248" s="13" t="s">
        <v>382</v>
      </c>
      <c r="G248" s="13" t="s">
        <v>382</v>
      </c>
      <c r="H248" s="13" t="s">
        <v>2526</v>
      </c>
      <c r="I248" s="13" t="s">
        <v>317</v>
      </c>
      <c r="J248" s="13" t="s">
        <v>334</v>
      </c>
      <c r="K248" s="13" t="s">
        <v>2527</v>
      </c>
      <c r="L248" s="13" t="s">
        <v>6528</v>
      </c>
      <c r="M248" s="14">
        <v>43103.464282407411</v>
      </c>
      <c r="N248" s="14">
        <v>43103.464282407411</v>
      </c>
      <c r="O248" s="14">
        <v>43110.487187500003</v>
      </c>
      <c r="P248" s="13" t="s">
        <v>2124</v>
      </c>
      <c r="Q248" s="13" t="s">
        <v>2246</v>
      </c>
      <c r="R248" s="13" t="s">
        <v>2985</v>
      </c>
      <c r="S248" s="13" t="s">
        <v>2125</v>
      </c>
      <c r="T248" s="13" t="s">
        <v>2126</v>
      </c>
      <c r="U248" s="13" t="s">
        <v>2127</v>
      </c>
      <c r="V248" s="13">
        <v>0</v>
      </c>
      <c r="W248" s="13" t="s">
        <v>2127</v>
      </c>
      <c r="X248" s="13" t="s">
        <v>2125</v>
      </c>
      <c r="Y248" s="13" t="s">
        <v>2125</v>
      </c>
      <c r="Z248" s="13" t="s">
        <v>378</v>
      </c>
      <c r="AA248" s="13" t="s">
        <v>2128</v>
      </c>
      <c r="AB248" s="19" t="s">
        <v>2127</v>
      </c>
    </row>
    <row r="249" spans="1:28" x14ac:dyDescent="0.2">
      <c r="A249" s="15">
        <v>15996691</v>
      </c>
      <c r="B249" s="16" t="s">
        <v>2242</v>
      </c>
      <c r="C249" s="16" t="s">
        <v>2158</v>
      </c>
      <c r="D249" s="16" t="s">
        <v>410</v>
      </c>
      <c r="E249" s="16" t="s">
        <v>317</v>
      </c>
      <c r="F249" s="16" t="s">
        <v>2127</v>
      </c>
      <c r="G249" s="16" t="s">
        <v>382</v>
      </c>
      <c r="H249" s="16" t="s">
        <v>410</v>
      </c>
      <c r="I249" s="16" t="s">
        <v>317</v>
      </c>
      <c r="J249" s="16" t="s">
        <v>334</v>
      </c>
      <c r="K249" s="16" t="s">
        <v>4270</v>
      </c>
      <c r="L249" s="16" t="s">
        <v>4270</v>
      </c>
      <c r="M249" s="17">
        <v>43103.46769675926</v>
      </c>
      <c r="N249" s="17">
        <v>43103.46769675926</v>
      </c>
      <c r="O249" s="17">
        <v>43110.468356481484</v>
      </c>
      <c r="P249" s="16" t="s">
        <v>2124</v>
      </c>
      <c r="Q249" s="16" t="s">
        <v>3354</v>
      </c>
      <c r="R249" s="16" t="s">
        <v>6531</v>
      </c>
      <c r="S249" s="16" t="s">
        <v>2125</v>
      </c>
      <c r="T249" s="16" t="s">
        <v>2126</v>
      </c>
      <c r="U249" s="16" t="s">
        <v>2127</v>
      </c>
      <c r="V249" s="16">
        <v>0</v>
      </c>
      <c r="W249" s="16" t="s">
        <v>2127</v>
      </c>
      <c r="X249" s="16" t="s">
        <v>2125</v>
      </c>
      <c r="Y249" s="16" t="s">
        <v>2125</v>
      </c>
      <c r="Z249" s="16" t="s">
        <v>378</v>
      </c>
      <c r="AA249" s="16" t="s">
        <v>2128</v>
      </c>
      <c r="AB249" s="18" t="s">
        <v>2127</v>
      </c>
    </row>
    <row r="250" spans="1:28" x14ac:dyDescent="0.2">
      <c r="A250" s="12">
        <v>15997635</v>
      </c>
      <c r="B250" s="13" t="s">
        <v>2242</v>
      </c>
      <c r="C250" s="13" t="s">
        <v>2242</v>
      </c>
      <c r="D250" s="13" t="s">
        <v>434</v>
      </c>
      <c r="E250" s="13" t="s">
        <v>317</v>
      </c>
      <c r="F250" s="13" t="s">
        <v>2127</v>
      </c>
      <c r="G250" s="13" t="s">
        <v>316</v>
      </c>
      <c r="H250" s="13" t="s">
        <v>434</v>
      </c>
      <c r="I250" s="13" t="s">
        <v>317</v>
      </c>
      <c r="J250" s="13" t="s">
        <v>334</v>
      </c>
      <c r="K250" s="13" t="s">
        <v>3423</v>
      </c>
      <c r="L250" s="13" t="s">
        <v>3423</v>
      </c>
      <c r="M250" s="14">
        <v>43103.507384259261</v>
      </c>
      <c r="N250" s="14">
        <v>43103.507384259261</v>
      </c>
      <c r="O250" s="14">
        <v>43110.508229166669</v>
      </c>
      <c r="P250" s="13" t="s">
        <v>2124</v>
      </c>
      <c r="Q250" s="13" t="s">
        <v>3244</v>
      </c>
      <c r="R250" s="13" t="s">
        <v>3750</v>
      </c>
      <c r="S250" s="13" t="s">
        <v>2125</v>
      </c>
      <c r="T250" s="13" t="s">
        <v>2126</v>
      </c>
      <c r="U250" s="13" t="s">
        <v>2127</v>
      </c>
      <c r="V250" s="13">
        <v>0</v>
      </c>
      <c r="W250" s="13" t="s">
        <v>2127</v>
      </c>
      <c r="X250" s="13" t="s">
        <v>2125</v>
      </c>
      <c r="Y250" s="13" t="s">
        <v>2125</v>
      </c>
      <c r="Z250" s="13" t="s">
        <v>378</v>
      </c>
      <c r="AA250" s="13" t="s">
        <v>2137</v>
      </c>
      <c r="AB250" s="19" t="s">
        <v>2127</v>
      </c>
    </row>
    <row r="251" spans="1:28" x14ac:dyDescent="0.2">
      <c r="A251" s="15">
        <v>15998178</v>
      </c>
      <c r="B251" s="16" t="s">
        <v>2242</v>
      </c>
      <c r="C251" s="16" t="s">
        <v>2949</v>
      </c>
      <c r="D251" s="16" t="s">
        <v>2587</v>
      </c>
      <c r="E251" s="16" t="s">
        <v>317</v>
      </c>
      <c r="F251" s="16" t="s">
        <v>382</v>
      </c>
      <c r="G251" s="16" t="s">
        <v>382</v>
      </c>
      <c r="H251" s="16" t="s">
        <v>2587</v>
      </c>
      <c r="I251" s="16" t="s">
        <v>317</v>
      </c>
      <c r="J251" s="16" t="s">
        <v>334</v>
      </c>
      <c r="K251" s="16" t="s">
        <v>2527</v>
      </c>
      <c r="L251" s="16" t="s">
        <v>6565</v>
      </c>
      <c r="M251" s="17">
        <v>43103.540497685186</v>
      </c>
      <c r="N251" s="17">
        <v>43103.540497685186</v>
      </c>
      <c r="O251" s="17">
        <v>43110.569618055553</v>
      </c>
      <c r="P251" s="16" t="s">
        <v>2124</v>
      </c>
      <c r="Q251" s="16" t="s">
        <v>2246</v>
      </c>
      <c r="R251" s="16" t="s">
        <v>2589</v>
      </c>
      <c r="S251" s="16" t="s">
        <v>2125</v>
      </c>
      <c r="T251" s="16" t="s">
        <v>2126</v>
      </c>
      <c r="U251" s="16" t="s">
        <v>2127</v>
      </c>
      <c r="V251" s="16">
        <v>0</v>
      </c>
      <c r="W251" s="16" t="s">
        <v>2127</v>
      </c>
      <c r="X251" s="16" t="s">
        <v>2125</v>
      </c>
      <c r="Y251" s="16" t="s">
        <v>2125</v>
      </c>
      <c r="Z251" s="16" t="s">
        <v>378</v>
      </c>
      <c r="AA251" s="16" t="s">
        <v>2128</v>
      </c>
      <c r="AB251" s="18" t="s">
        <v>2127</v>
      </c>
    </row>
    <row r="252" spans="1:28" x14ac:dyDescent="0.2">
      <c r="A252" s="12">
        <v>15998341</v>
      </c>
      <c r="B252" s="13" t="s">
        <v>2242</v>
      </c>
      <c r="C252" s="13" t="s">
        <v>6581</v>
      </c>
      <c r="D252" s="13" t="s">
        <v>381</v>
      </c>
      <c r="E252" s="13" t="s">
        <v>317</v>
      </c>
      <c r="F252" s="13" t="s">
        <v>382</v>
      </c>
      <c r="G252" s="13" t="s">
        <v>382</v>
      </c>
      <c r="H252" s="13" t="s">
        <v>381</v>
      </c>
      <c r="I252" s="13" t="s">
        <v>317</v>
      </c>
      <c r="J252" s="13" t="s">
        <v>334</v>
      </c>
      <c r="K252" s="13" t="s">
        <v>2316</v>
      </c>
      <c r="L252" s="13" t="s">
        <v>6582</v>
      </c>
      <c r="M252" s="14">
        <v>43103.551898148151</v>
      </c>
      <c r="N252" s="14">
        <v>43103.551898148151</v>
      </c>
      <c r="O252" s="14">
        <v>43110.565497685187</v>
      </c>
      <c r="P252" s="13" t="s">
        <v>2124</v>
      </c>
      <c r="Q252" s="13" t="s">
        <v>2246</v>
      </c>
      <c r="R252" s="13" t="s">
        <v>6583</v>
      </c>
      <c r="S252" s="13" t="s">
        <v>2125</v>
      </c>
      <c r="T252" s="13" t="s">
        <v>2126</v>
      </c>
      <c r="U252" s="13" t="s">
        <v>2127</v>
      </c>
      <c r="V252" s="13">
        <v>0</v>
      </c>
      <c r="W252" s="13" t="s">
        <v>2127</v>
      </c>
      <c r="X252" s="13" t="s">
        <v>2125</v>
      </c>
      <c r="Y252" s="13" t="s">
        <v>2125</v>
      </c>
      <c r="Z252" s="13" t="s">
        <v>378</v>
      </c>
      <c r="AA252" s="13" t="s">
        <v>2128</v>
      </c>
      <c r="AB252" s="19" t="s">
        <v>2127</v>
      </c>
    </row>
    <row r="253" spans="1:28" x14ac:dyDescent="0.2">
      <c r="A253" s="15">
        <v>15999053</v>
      </c>
      <c r="B253" s="16" t="s">
        <v>2242</v>
      </c>
      <c r="C253" s="16" t="s">
        <v>550</v>
      </c>
      <c r="D253" s="16" t="s">
        <v>550</v>
      </c>
      <c r="E253" s="16" t="s">
        <v>317</v>
      </c>
      <c r="F253" s="16" t="s">
        <v>2127</v>
      </c>
      <c r="G253" s="16" t="s">
        <v>316</v>
      </c>
      <c r="H253" s="16" t="s">
        <v>550</v>
      </c>
      <c r="I253" s="16" t="s">
        <v>317</v>
      </c>
      <c r="J253" s="16" t="s">
        <v>334</v>
      </c>
      <c r="K253" s="16" t="s">
        <v>3244</v>
      </c>
      <c r="L253" s="16" t="s">
        <v>3244</v>
      </c>
      <c r="M253" s="17">
        <v>43103.590578703705</v>
      </c>
      <c r="N253" s="17">
        <v>43103.590578703705</v>
      </c>
      <c r="O253" s="17">
        <v>43110.59097222222</v>
      </c>
      <c r="P253" s="16" t="s">
        <v>2124</v>
      </c>
      <c r="Q253" s="16" t="s">
        <v>3244</v>
      </c>
      <c r="R253" s="16" t="s">
        <v>3244</v>
      </c>
      <c r="S253" s="16" t="s">
        <v>2125</v>
      </c>
      <c r="T253" s="16" t="s">
        <v>2126</v>
      </c>
      <c r="U253" s="16" t="s">
        <v>2127</v>
      </c>
      <c r="V253" s="16">
        <v>0</v>
      </c>
      <c r="W253" s="16" t="s">
        <v>2127</v>
      </c>
      <c r="X253" s="16" t="s">
        <v>2125</v>
      </c>
      <c r="Y253" s="16" t="s">
        <v>2125</v>
      </c>
      <c r="Z253" s="16" t="s">
        <v>378</v>
      </c>
      <c r="AA253" s="16" t="s">
        <v>2137</v>
      </c>
      <c r="AB253" s="18" t="s">
        <v>2127</v>
      </c>
    </row>
    <row r="254" spans="1:28" x14ac:dyDescent="0.2">
      <c r="A254" s="12">
        <v>15999432</v>
      </c>
      <c r="B254" s="13" t="s">
        <v>2242</v>
      </c>
      <c r="C254" s="13" t="s">
        <v>2158</v>
      </c>
      <c r="D254" s="13" t="s">
        <v>354</v>
      </c>
      <c r="E254" s="13" t="s">
        <v>317</v>
      </c>
      <c r="F254" s="13" t="s">
        <v>2127</v>
      </c>
      <c r="G254" s="13" t="s">
        <v>316</v>
      </c>
      <c r="H254" s="13" t="s">
        <v>354</v>
      </c>
      <c r="I254" s="13" t="s">
        <v>317</v>
      </c>
      <c r="J254" s="13" t="s">
        <v>334</v>
      </c>
      <c r="K254" s="13" t="s">
        <v>3244</v>
      </c>
      <c r="L254" s="13" t="s">
        <v>3244</v>
      </c>
      <c r="M254" s="14">
        <v>43103.606828703705</v>
      </c>
      <c r="N254" s="14">
        <v>43103.606828703705</v>
      </c>
      <c r="O254" s="14">
        <v>43110.607453703706</v>
      </c>
      <c r="P254" s="13" t="s">
        <v>2124</v>
      </c>
      <c r="Q254" s="13" t="s">
        <v>3244</v>
      </c>
      <c r="R254" s="13" t="s">
        <v>3244</v>
      </c>
      <c r="S254" s="13" t="s">
        <v>2125</v>
      </c>
      <c r="T254" s="13" t="s">
        <v>2126</v>
      </c>
      <c r="U254" s="13" t="s">
        <v>2127</v>
      </c>
      <c r="V254" s="13">
        <v>0</v>
      </c>
      <c r="W254" s="13" t="s">
        <v>2127</v>
      </c>
      <c r="X254" s="13" t="s">
        <v>2125</v>
      </c>
      <c r="Y254" s="13" t="s">
        <v>2125</v>
      </c>
      <c r="Z254" s="13" t="s">
        <v>378</v>
      </c>
      <c r="AA254" s="13" t="s">
        <v>2137</v>
      </c>
      <c r="AB254" s="19" t="s">
        <v>2127</v>
      </c>
    </row>
    <row r="255" spans="1:28" x14ac:dyDescent="0.2">
      <c r="A255" s="15">
        <v>15999470</v>
      </c>
      <c r="B255" s="16" t="s">
        <v>2242</v>
      </c>
      <c r="C255" s="16" t="s">
        <v>2158</v>
      </c>
      <c r="D255" s="16" t="s">
        <v>2526</v>
      </c>
      <c r="E255" s="16" t="s">
        <v>317</v>
      </c>
      <c r="F255" s="16" t="s">
        <v>382</v>
      </c>
      <c r="G255" s="16" t="s">
        <v>382</v>
      </c>
      <c r="H255" s="16" t="s">
        <v>2526</v>
      </c>
      <c r="I255" s="16" t="s">
        <v>317</v>
      </c>
      <c r="J255" s="16" t="s">
        <v>334</v>
      </c>
      <c r="K255" s="16" t="s">
        <v>2527</v>
      </c>
      <c r="L255" s="16" t="s">
        <v>6649</v>
      </c>
      <c r="M255" s="17">
        <v>43103.608263888891</v>
      </c>
      <c r="N255" s="17">
        <v>43103.608263888891</v>
      </c>
      <c r="O255" s="17">
        <v>43111.365960648145</v>
      </c>
      <c r="P255" s="16" t="s">
        <v>2124</v>
      </c>
      <c r="Q255" s="16" t="s">
        <v>2246</v>
      </c>
      <c r="R255" s="16" t="s">
        <v>2985</v>
      </c>
      <c r="S255" s="16" t="s">
        <v>2125</v>
      </c>
      <c r="T255" s="16" t="s">
        <v>2126</v>
      </c>
      <c r="U255" s="16" t="s">
        <v>2127</v>
      </c>
      <c r="V255" s="16">
        <v>0</v>
      </c>
      <c r="W255" s="16" t="s">
        <v>2127</v>
      </c>
      <c r="X255" s="16" t="s">
        <v>2125</v>
      </c>
      <c r="Y255" s="16" t="s">
        <v>2125</v>
      </c>
      <c r="Z255" s="16" t="s">
        <v>378</v>
      </c>
      <c r="AA255" s="16" t="s">
        <v>2128</v>
      </c>
      <c r="AB255" s="18" t="s">
        <v>2127</v>
      </c>
    </row>
    <row r="256" spans="1:28" x14ac:dyDescent="0.2">
      <c r="A256" s="12">
        <v>15999737</v>
      </c>
      <c r="B256" s="13" t="s">
        <v>2242</v>
      </c>
      <c r="C256" s="13" t="s">
        <v>6664</v>
      </c>
      <c r="D256" s="13" t="s">
        <v>443</v>
      </c>
      <c r="E256" s="13" t="s">
        <v>317</v>
      </c>
      <c r="F256" s="13" t="s">
        <v>382</v>
      </c>
      <c r="G256" s="13" t="s">
        <v>382</v>
      </c>
      <c r="H256" s="13" t="s">
        <v>443</v>
      </c>
      <c r="I256" s="13" t="s">
        <v>317</v>
      </c>
      <c r="J256" s="13" t="s">
        <v>334</v>
      </c>
      <c r="K256" s="13" t="s">
        <v>2316</v>
      </c>
      <c r="L256" s="13" t="s">
        <v>6665</v>
      </c>
      <c r="M256" s="14">
        <v>43103.617893518516</v>
      </c>
      <c r="N256" s="14">
        <v>43103.617893518516</v>
      </c>
      <c r="O256" s="14">
        <v>43110.682546296295</v>
      </c>
      <c r="P256" s="13" t="s">
        <v>2124</v>
      </c>
      <c r="Q256" s="13" t="s">
        <v>2246</v>
      </c>
      <c r="R256" s="13" t="s">
        <v>4942</v>
      </c>
      <c r="S256" s="13" t="s">
        <v>2125</v>
      </c>
      <c r="T256" s="13" t="s">
        <v>2126</v>
      </c>
      <c r="U256" s="13" t="s">
        <v>2127</v>
      </c>
      <c r="V256" s="13">
        <v>0</v>
      </c>
      <c r="W256" s="13" t="s">
        <v>2127</v>
      </c>
      <c r="X256" s="13" t="s">
        <v>2125</v>
      </c>
      <c r="Y256" s="13" t="s">
        <v>2125</v>
      </c>
      <c r="Z256" s="13" t="s">
        <v>378</v>
      </c>
      <c r="AA256" s="13" t="s">
        <v>2128</v>
      </c>
      <c r="AB256" s="19" t="s">
        <v>2127</v>
      </c>
    </row>
    <row r="257" spans="1:28" x14ac:dyDescent="0.2">
      <c r="A257" s="15">
        <v>15999994</v>
      </c>
      <c r="B257" s="16" t="s">
        <v>2242</v>
      </c>
      <c r="C257" s="16" t="s">
        <v>2158</v>
      </c>
      <c r="D257" s="16" t="s">
        <v>468</v>
      </c>
      <c r="E257" s="16" t="s">
        <v>317</v>
      </c>
      <c r="F257" s="16" t="s">
        <v>2127</v>
      </c>
      <c r="G257" s="16" t="s">
        <v>316</v>
      </c>
      <c r="H257" s="16" t="s">
        <v>468</v>
      </c>
      <c r="I257" s="16" t="s">
        <v>317</v>
      </c>
      <c r="J257" s="16" t="s">
        <v>334</v>
      </c>
      <c r="K257" s="16" t="s">
        <v>3244</v>
      </c>
      <c r="L257" s="16" t="s">
        <v>3244</v>
      </c>
      <c r="M257" s="17">
        <v>43103.626400462963</v>
      </c>
      <c r="N257" s="17">
        <v>43103.626400462963</v>
      </c>
      <c r="O257" s="17">
        <v>43110.627129629633</v>
      </c>
      <c r="P257" s="16" t="s">
        <v>2124</v>
      </c>
      <c r="Q257" s="16" t="s">
        <v>3244</v>
      </c>
      <c r="R257" s="16" t="s">
        <v>3244</v>
      </c>
      <c r="S257" s="16" t="s">
        <v>2125</v>
      </c>
      <c r="T257" s="16" t="s">
        <v>2126</v>
      </c>
      <c r="U257" s="16" t="s">
        <v>2127</v>
      </c>
      <c r="V257" s="16">
        <v>0</v>
      </c>
      <c r="W257" s="16" t="s">
        <v>2127</v>
      </c>
      <c r="X257" s="16" t="s">
        <v>2125</v>
      </c>
      <c r="Y257" s="16" t="s">
        <v>2125</v>
      </c>
      <c r="Z257" s="16" t="s">
        <v>378</v>
      </c>
      <c r="AA257" s="16" t="s">
        <v>2128</v>
      </c>
      <c r="AB257" s="18" t="s">
        <v>2127</v>
      </c>
    </row>
    <row r="258" spans="1:28" x14ac:dyDescent="0.2">
      <c r="A258" s="12">
        <v>16000002</v>
      </c>
      <c r="B258" s="13" t="s">
        <v>2242</v>
      </c>
      <c r="C258" s="13" t="s">
        <v>2158</v>
      </c>
      <c r="D258" s="13" t="s">
        <v>468</v>
      </c>
      <c r="E258" s="13" t="s">
        <v>317</v>
      </c>
      <c r="F258" s="13" t="s">
        <v>2127</v>
      </c>
      <c r="G258" s="13" t="s">
        <v>316</v>
      </c>
      <c r="H258" s="13" t="s">
        <v>468</v>
      </c>
      <c r="I258" s="13" t="s">
        <v>317</v>
      </c>
      <c r="J258" s="13" t="s">
        <v>334</v>
      </c>
      <c r="K258" s="13" t="s">
        <v>3244</v>
      </c>
      <c r="L258" s="13" t="s">
        <v>3244</v>
      </c>
      <c r="M258" s="14">
        <v>43103.626793981479</v>
      </c>
      <c r="N258" s="14">
        <v>43103.626793981479</v>
      </c>
      <c r="O258" s="14">
        <v>43110.627384259256</v>
      </c>
      <c r="P258" s="13" t="s">
        <v>2124</v>
      </c>
      <c r="Q258" s="13" t="s">
        <v>3244</v>
      </c>
      <c r="R258" s="13" t="s">
        <v>3244</v>
      </c>
      <c r="S258" s="13" t="s">
        <v>2125</v>
      </c>
      <c r="T258" s="13" t="s">
        <v>2126</v>
      </c>
      <c r="U258" s="13" t="s">
        <v>2127</v>
      </c>
      <c r="V258" s="13">
        <v>0</v>
      </c>
      <c r="W258" s="13" t="s">
        <v>2127</v>
      </c>
      <c r="X258" s="13" t="s">
        <v>2125</v>
      </c>
      <c r="Y258" s="13" t="s">
        <v>2125</v>
      </c>
      <c r="Z258" s="13" t="s">
        <v>378</v>
      </c>
      <c r="AA258" s="13" t="s">
        <v>2128</v>
      </c>
      <c r="AB258" s="19" t="s">
        <v>2127</v>
      </c>
    </row>
    <row r="259" spans="1:28" x14ac:dyDescent="0.2">
      <c r="A259" s="15">
        <v>16000015</v>
      </c>
      <c r="B259" s="16" t="s">
        <v>2242</v>
      </c>
      <c r="C259" s="16" t="s">
        <v>2158</v>
      </c>
      <c r="D259" s="16" t="s">
        <v>468</v>
      </c>
      <c r="E259" s="16" t="s">
        <v>317</v>
      </c>
      <c r="F259" s="16" t="s">
        <v>2127</v>
      </c>
      <c r="G259" s="16" t="s">
        <v>316</v>
      </c>
      <c r="H259" s="16" t="s">
        <v>468</v>
      </c>
      <c r="I259" s="16" t="s">
        <v>317</v>
      </c>
      <c r="J259" s="16" t="s">
        <v>334</v>
      </c>
      <c r="K259" s="16" t="s">
        <v>3244</v>
      </c>
      <c r="L259" s="16" t="s">
        <v>3244</v>
      </c>
      <c r="M259" s="17">
        <v>43103.627141203702</v>
      </c>
      <c r="N259" s="17">
        <v>43103.627141203702</v>
      </c>
      <c r="O259" s="17">
        <v>43110.627685185187</v>
      </c>
      <c r="P259" s="16" t="s">
        <v>2124</v>
      </c>
      <c r="Q259" s="16" t="s">
        <v>3244</v>
      </c>
      <c r="R259" s="16" t="s">
        <v>3244</v>
      </c>
      <c r="S259" s="16" t="s">
        <v>2125</v>
      </c>
      <c r="T259" s="16" t="s">
        <v>2126</v>
      </c>
      <c r="U259" s="16" t="s">
        <v>2127</v>
      </c>
      <c r="V259" s="16">
        <v>0</v>
      </c>
      <c r="W259" s="16" t="s">
        <v>2127</v>
      </c>
      <c r="X259" s="16" t="s">
        <v>2125</v>
      </c>
      <c r="Y259" s="16" t="s">
        <v>2125</v>
      </c>
      <c r="Z259" s="16" t="s">
        <v>378</v>
      </c>
      <c r="AA259" s="16" t="s">
        <v>2128</v>
      </c>
      <c r="AB259" s="18" t="s">
        <v>2127</v>
      </c>
    </row>
    <row r="260" spans="1:28" x14ac:dyDescent="0.2">
      <c r="A260" s="12">
        <v>16000020</v>
      </c>
      <c r="B260" s="13" t="s">
        <v>2242</v>
      </c>
      <c r="C260" s="13" t="s">
        <v>2158</v>
      </c>
      <c r="D260" s="13" t="s">
        <v>468</v>
      </c>
      <c r="E260" s="13" t="s">
        <v>317</v>
      </c>
      <c r="F260" s="13" t="s">
        <v>2127</v>
      </c>
      <c r="G260" s="13" t="s">
        <v>316</v>
      </c>
      <c r="H260" s="13" t="s">
        <v>468</v>
      </c>
      <c r="I260" s="13" t="s">
        <v>317</v>
      </c>
      <c r="J260" s="13" t="s">
        <v>334</v>
      </c>
      <c r="K260" s="13" t="s">
        <v>3244</v>
      </c>
      <c r="L260" s="13" t="s">
        <v>3244</v>
      </c>
      <c r="M260" s="14">
        <v>43103.62740740741</v>
      </c>
      <c r="N260" s="14">
        <v>43103.62740740741</v>
      </c>
      <c r="O260" s="14">
        <v>43110.627812500003</v>
      </c>
      <c r="P260" s="13" t="s">
        <v>2124</v>
      </c>
      <c r="Q260" s="13" t="s">
        <v>3244</v>
      </c>
      <c r="R260" s="13" t="s">
        <v>3244</v>
      </c>
      <c r="S260" s="13" t="s">
        <v>2125</v>
      </c>
      <c r="T260" s="13" t="s">
        <v>2126</v>
      </c>
      <c r="U260" s="13" t="s">
        <v>2127</v>
      </c>
      <c r="V260" s="13">
        <v>0</v>
      </c>
      <c r="W260" s="13" t="s">
        <v>2127</v>
      </c>
      <c r="X260" s="13" t="s">
        <v>2125</v>
      </c>
      <c r="Y260" s="13" t="s">
        <v>2125</v>
      </c>
      <c r="Z260" s="13" t="s">
        <v>378</v>
      </c>
      <c r="AA260" s="13" t="s">
        <v>2128</v>
      </c>
      <c r="AB260" s="19" t="s">
        <v>2127</v>
      </c>
    </row>
    <row r="261" spans="1:28" x14ac:dyDescent="0.2">
      <c r="A261" s="15">
        <v>16000619</v>
      </c>
      <c r="B261" s="16" t="s">
        <v>2242</v>
      </c>
      <c r="C261" s="16" t="s">
        <v>2158</v>
      </c>
      <c r="D261" s="16" t="s">
        <v>460</v>
      </c>
      <c r="E261" s="16" t="s">
        <v>317</v>
      </c>
      <c r="F261" s="16" t="s">
        <v>2127</v>
      </c>
      <c r="G261" s="16" t="s">
        <v>316</v>
      </c>
      <c r="H261" s="16" t="s">
        <v>460</v>
      </c>
      <c r="I261" s="16" t="s">
        <v>317</v>
      </c>
      <c r="J261" s="16" t="s">
        <v>334</v>
      </c>
      <c r="K261" s="16" t="s">
        <v>4316</v>
      </c>
      <c r="L261" s="16" t="s">
        <v>4316</v>
      </c>
      <c r="M261" s="17">
        <v>43103.647430555553</v>
      </c>
      <c r="N261" s="17">
        <v>43103.647430555553</v>
      </c>
      <c r="O261" s="17">
        <v>43110.648761574077</v>
      </c>
      <c r="P261" s="16" t="s">
        <v>2124</v>
      </c>
      <c r="Q261" s="16" t="s">
        <v>4269</v>
      </c>
      <c r="R261" s="16" t="s">
        <v>4316</v>
      </c>
      <c r="S261" s="16" t="s">
        <v>2125</v>
      </c>
      <c r="T261" s="16" t="s">
        <v>2126</v>
      </c>
      <c r="U261" s="16" t="s">
        <v>2127</v>
      </c>
      <c r="V261" s="16">
        <v>0</v>
      </c>
      <c r="W261" s="16" t="s">
        <v>2127</v>
      </c>
      <c r="X261" s="16" t="s">
        <v>2125</v>
      </c>
      <c r="Y261" s="16" t="s">
        <v>2125</v>
      </c>
      <c r="Z261" s="16" t="s">
        <v>378</v>
      </c>
      <c r="AA261" s="16" t="s">
        <v>2128</v>
      </c>
      <c r="AB261" s="18" t="s">
        <v>2127</v>
      </c>
    </row>
    <row r="262" spans="1:28" x14ac:dyDescent="0.2">
      <c r="A262" s="12">
        <v>16001011</v>
      </c>
      <c r="B262" s="13" t="s">
        <v>2242</v>
      </c>
      <c r="C262" s="13" t="s">
        <v>2158</v>
      </c>
      <c r="D262" s="13" t="s">
        <v>369</v>
      </c>
      <c r="E262" s="13" t="s">
        <v>317</v>
      </c>
      <c r="F262" s="13" t="s">
        <v>2127</v>
      </c>
      <c r="G262" s="13" t="s">
        <v>370</v>
      </c>
      <c r="H262" s="13" t="s">
        <v>369</v>
      </c>
      <c r="I262" s="13" t="s">
        <v>317</v>
      </c>
      <c r="J262" s="13" t="s">
        <v>334</v>
      </c>
      <c r="K262" s="13" t="s">
        <v>3558</v>
      </c>
      <c r="L262" s="13" t="s">
        <v>3645</v>
      </c>
      <c r="M262" s="14">
        <v>43103.660729166666</v>
      </c>
      <c r="N262" s="14">
        <v>43103.660729166666</v>
      </c>
      <c r="O262" s="14">
        <v>43110.661377314813</v>
      </c>
      <c r="P262" s="13" t="s">
        <v>2124</v>
      </c>
      <c r="Q262" s="13" t="s">
        <v>3286</v>
      </c>
      <c r="R262" s="13" t="s">
        <v>3645</v>
      </c>
      <c r="S262" s="13" t="s">
        <v>2125</v>
      </c>
      <c r="T262" s="13" t="s">
        <v>2126</v>
      </c>
      <c r="U262" s="13" t="s">
        <v>2127</v>
      </c>
      <c r="V262" s="13">
        <v>0</v>
      </c>
      <c r="W262" s="13" t="s">
        <v>2127</v>
      </c>
      <c r="X262" s="13" t="s">
        <v>2125</v>
      </c>
      <c r="Y262" s="13" t="s">
        <v>2125</v>
      </c>
      <c r="Z262" s="13" t="s">
        <v>378</v>
      </c>
      <c r="AA262" s="13" t="s">
        <v>2137</v>
      </c>
      <c r="AB262" s="19" t="s">
        <v>2127</v>
      </c>
    </row>
    <row r="263" spans="1:28" x14ac:dyDescent="0.2">
      <c r="A263" s="15">
        <v>16001499</v>
      </c>
      <c r="B263" s="16" t="s">
        <v>2242</v>
      </c>
      <c r="C263" s="16" t="s">
        <v>2158</v>
      </c>
      <c r="D263" s="16" t="s">
        <v>392</v>
      </c>
      <c r="E263" s="16" t="s">
        <v>317</v>
      </c>
      <c r="F263" s="16" t="s">
        <v>2127</v>
      </c>
      <c r="G263" s="16" t="s">
        <v>316</v>
      </c>
      <c r="H263" s="16" t="s">
        <v>392</v>
      </c>
      <c r="I263" s="16" t="s">
        <v>317</v>
      </c>
      <c r="J263" s="16" t="s">
        <v>334</v>
      </c>
      <c r="K263" s="16" t="s">
        <v>3244</v>
      </c>
      <c r="L263" s="16" t="s">
        <v>3244</v>
      </c>
      <c r="M263" s="17">
        <v>43103.677870370368</v>
      </c>
      <c r="N263" s="17">
        <v>43103.677870370368</v>
      </c>
      <c r="O263" s="17">
        <v>43110.678796296299</v>
      </c>
      <c r="P263" s="16" t="s">
        <v>2124</v>
      </c>
      <c r="Q263" s="16" t="s">
        <v>3244</v>
      </c>
      <c r="R263" s="16" t="s">
        <v>3244</v>
      </c>
      <c r="S263" s="16" t="s">
        <v>2125</v>
      </c>
      <c r="T263" s="16" t="s">
        <v>2126</v>
      </c>
      <c r="U263" s="16" t="s">
        <v>2127</v>
      </c>
      <c r="V263" s="16">
        <v>0</v>
      </c>
      <c r="W263" s="16" t="s">
        <v>2127</v>
      </c>
      <c r="X263" s="16" t="s">
        <v>2125</v>
      </c>
      <c r="Y263" s="16" t="s">
        <v>2125</v>
      </c>
      <c r="Z263" s="16" t="s">
        <v>378</v>
      </c>
      <c r="AA263" s="16" t="s">
        <v>2128</v>
      </c>
      <c r="AB263" s="18" t="s">
        <v>2127</v>
      </c>
    </row>
    <row r="264" spans="1:28" x14ac:dyDescent="0.2">
      <c r="A264" s="12">
        <v>16002329</v>
      </c>
      <c r="B264" s="13" t="s">
        <v>2242</v>
      </c>
      <c r="C264" s="13" t="s">
        <v>6796</v>
      </c>
      <c r="D264" s="13" t="s">
        <v>443</v>
      </c>
      <c r="E264" s="13" t="s">
        <v>317</v>
      </c>
      <c r="F264" s="13" t="s">
        <v>382</v>
      </c>
      <c r="G264" s="13" t="s">
        <v>382</v>
      </c>
      <c r="H264" s="13" t="s">
        <v>381</v>
      </c>
      <c r="I264" s="13" t="s">
        <v>317</v>
      </c>
      <c r="J264" s="13" t="s">
        <v>334</v>
      </c>
      <c r="K264" s="13" t="s">
        <v>3500</v>
      </c>
      <c r="L264" s="13" t="s">
        <v>6797</v>
      </c>
      <c r="M264" s="14">
        <v>43103.707233796296</v>
      </c>
      <c r="N264" s="14">
        <v>43103.707233796296</v>
      </c>
      <c r="O264" s="14">
        <v>43118.723541666666</v>
      </c>
      <c r="P264" s="13" t="s">
        <v>2124</v>
      </c>
      <c r="Q264" s="13" t="s">
        <v>2246</v>
      </c>
      <c r="R264" s="13" t="s">
        <v>6798</v>
      </c>
      <c r="S264" s="13" t="s">
        <v>2125</v>
      </c>
      <c r="T264" s="13" t="s">
        <v>2126</v>
      </c>
      <c r="U264" s="13" t="s">
        <v>2127</v>
      </c>
      <c r="V264" s="13">
        <v>0</v>
      </c>
      <c r="W264" s="13" t="s">
        <v>2127</v>
      </c>
      <c r="X264" s="13" t="s">
        <v>2125</v>
      </c>
      <c r="Y264" s="13" t="s">
        <v>2125</v>
      </c>
      <c r="Z264" s="13" t="s">
        <v>378</v>
      </c>
      <c r="AA264" s="13" t="s">
        <v>2128</v>
      </c>
      <c r="AB264" s="19" t="s">
        <v>2127</v>
      </c>
    </row>
    <row r="265" spans="1:28" x14ac:dyDescent="0.2">
      <c r="A265" s="15">
        <v>16002333</v>
      </c>
      <c r="B265" s="16" t="s">
        <v>2242</v>
      </c>
      <c r="C265" s="16" t="s">
        <v>2158</v>
      </c>
      <c r="D265" s="16" t="s">
        <v>518</v>
      </c>
      <c r="E265" s="16" t="s">
        <v>317</v>
      </c>
      <c r="F265" s="16" t="s">
        <v>2127</v>
      </c>
      <c r="G265" s="16" t="s">
        <v>316</v>
      </c>
      <c r="H265" s="16" t="s">
        <v>518</v>
      </c>
      <c r="I265" s="16" t="s">
        <v>317</v>
      </c>
      <c r="J265" s="16" t="s">
        <v>334</v>
      </c>
      <c r="K265" s="16" t="s">
        <v>3339</v>
      </c>
      <c r="L265" s="16" t="s">
        <v>3339</v>
      </c>
      <c r="M265" s="17">
        <v>43103.707453703704</v>
      </c>
      <c r="N265" s="17">
        <v>43103.707453703704</v>
      </c>
      <c r="O265" s="17">
        <v>43110.708043981482</v>
      </c>
      <c r="P265" s="16" t="s">
        <v>2124</v>
      </c>
      <c r="Q265" s="16" t="s">
        <v>3339</v>
      </c>
      <c r="R265" s="16" t="s">
        <v>4596</v>
      </c>
      <c r="S265" s="16" t="s">
        <v>2125</v>
      </c>
      <c r="T265" s="16" t="s">
        <v>2126</v>
      </c>
      <c r="U265" s="16" t="s">
        <v>2127</v>
      </c>
      <c r="V265" s="16">
        <v>0</v>
      </c>
      <c r="W265" s="16" t="s">
        <v>2127</v>
      </c>
      <c r="X265" s="16" t="s">
        <v>2125</v>
      </c>
      <c r="Y265" s="16" t="s">
        <v>2125</v>
      </c>
      <c r="Z265" s="16" t="s">
        <v>378</v>
      </c>
      <c r="AA265" s="16" t="s">
        <v>2128</v>
      </c>
      <c r="AB265" s="18" t="s">
        <v>2127</v>
      </c>
    </row>
    <row r="266" spans="1:28" x14ac:dyDescent="0.2">
      <c r="A266" s="12">
        <v>16002542</v>
      </c>
      <c r="B266" s="13" t="s">
        <v>2242</v>
      </c>
      <c r="C266" s="13" t="s">
        <v>550</v>
      </c>
      <c r="D266" s="13" t="s">
        <v>550</v>
      </c>
      <c r="E266" s="13" t="s">
        <v>317</v>
      </c>
      <c r="F266" s="13" t="s">
        <v>2127</v>
      </c>
      <c r="G266" s="13" t="s">
        <v>316</v>
      </c>
      <c r="H266" s="13" t="s">
        <v>550</v>
      </c>
      <c r="I266" s="13" t="s">
        <v>317</v>
      </c>
      <c r="J266" s="13" t="s">
        <v>334</v>
      </c>
      <c r="K266" s="13" t="s">
        <v>3244</v>
      </c>
      <c r="L266" s="13" t="s">
        <v>3244</v>
      </c>
      <c r="M266" s="14">
        <v>43103.715937499997</v>
      </c>
      <c r="N266" s="14">
        <v>43103.715937499997</v>
      </c>
      <c r="O266" s="14">
        <v>43110.716400462959</v>
      </c>
      <c r="P266" s="13" t="s">
        <v>2124</v>
      </c>
      <c r="Q266" s="13" t="s">
        <v>3244</v>
      </c>
      <c r="R266" s="13" t="s">
        <v>3244</v>
      </c>
      <c r="S266" s="13" t="s">
        <v>2125</v>
      </c>
      <c r="T266" s="13" t="s">
        <v>2126</v>
      </c>
      <c r="U266" s="13" t="s">
        <v>2127</v>
      </c>
      <c r="V266" s="13">
        <v>0</v>
      </c>
      <c r="W266" s="13" t="s">
        <v>2127</v>
      </c>
      <c r="X266" s="13" t="s">
        <v>2125</v>
      </c>
      <c r="Y266" s="13" t="s">
        <v>2125</v>
      </c>
      <c r="Z266" s="13" t="s">
        <v>378</v>
      </c>
      <c r="AA266" s="13" t="s">
        <v>2137</v>
      </c>
      <c r="AB266" s="19" t="s">
        <v>2127</v>
      </c>
    </row>
    <row r="267" spans="1:28" x14ac:dyDescent="0.2">
      <c r="A267" s="15">
        <v>16003054</v>
      </c>
      <c r="B267" s="16" t="s">
        <v>2242</v>
      </c>
      <c r="C267" s="16" t="s">
        <v>2158</v>
      </c>
      <c r="D267" s="16" t="s">
        <v>468</v>
      </c>
      <c r="E267" s="16" t="s">
        <v>317</v>
      </c>
      <c r="F267" s="16" t="s">
        <v>2127</v>
      </c>
      <c r="G267" s="16" t="s">
        <v>316</v>
      </c>
      <c r="H267" s="16" t="s">
        <v>468</v>
      </c>
      <c r="I267" s="16" t="s">
        <v>317</v>
      </c>
      <c r="J267" s="16" t="s">
        <v>334</v>
      </c>
      <c r="K267" s="16" t="s">
        <v>3244</v>
      </c>
      <c r="L267" s="16" t="s">
        <v>3244</v>
      </c>
      <c r="M267" s="17">
        <v>43103.742395833331</v>
      </c>
      <c r="N267" s="17">
        <v>43103.742395833331</v>
      </c>
      <c r="O267" s="17">
        <v>43110.743703703702</v>
      </c>
      <c r="P267" s="16" t="s">
        <v>2124</v>
      </c>
      <c r="Q267" s="16" t="s">
        <v>3244</v>
      </c>
      <c r="R267" s="16" t="s">
        <v>3244</v>
      </c>
      <c r="S267" s="16" t="s">
        <v>2125</v>
      </c>
      <c r="T267" s="16" t="s">
        <v>2126</v>
      </c>
      <c r="U267" s="16" t="s">
        <v>2127</v>
      </c>
      <c r="V267" s="16">
        <v>0</v>
      </c>
      <c r="W267" s="16" t="s">
        <v>2127</v>
      </c>
      <c r="X267" s="16" t="s">
        <v>2125</v>
      </c>
      <c r="Y267" s="16" t="s">
        <v>2125</v>
      </c>
      <c r="Z267" s="16" t="s">
        <v>378</v>
      </c>
      <c r="AA267" s="16" t="s">
        <v>2128</v>
      </c>
      <c r="AB267" s="18" t="s">
        <v>2127</v>
      </c>
    </row>
    <row r="268" spans="1:28" x14ac:dyDescent="0.2">
      <c r="A268" s="12">
        <v>16004311</v>
      </c>
      <c r="B268" s="13" t="s">
        <v>2242</v>
      </c>
      <c r="C268" s="13" t="s">
        <v>2158</v>
      </c>
      <c r="D268" s="13" t="s">
        <v>2587</v>
      </c>
      <c r="E268" s="13" t="s">
        <v>317</v>
      </c>
      <c r="F268" s="13" t="s">
        <v>382</v>
      </c>
      <c r="G268" s="13" t="s">
        <v>382</v>
      </c>
      <c r="H268" s="13" t="s">
        <v>2587</v>
      </c>
      <c r="I268" s="13" t="s">
        <v>317</v>
      </c>
      <c r="J268" s="13" t="s">
        <v>334</v>
      </c>
      <c r="K268" s="13" t="s">
        <v>2527</v>
      </c>
      <c r="L268" s="13" t="s">
        <v>6882</v>
      </c>
      <c r="M268" s="14">
        <v>43104.353946759256</v>
      </c>
      <c r="N268" s="14">
        <v>43104.353946759256</v>
      </c>
      <c r="O268" s="14">
        <v>43111.357766203706</v>
      </c>
      <c r="P268" s="13" t="s">
        <v>2124</v>
      </c>
      <c r="Q268" s="13" t="s">
        <v>2246</v>
      </c>
      <c r="R268" s="13" t="s">
        <v>2589</v>
      </c>
      <c r="S268" s="13" t="s">
        <v>2125</v>
      </c>
      <c r="T268" s="13" t="s">
        <v>2126</v>
      </c>
      <c r="U268" s="13" t="s">
        <v>2127</v>
      </c>
      <c r="V268" s="13">
        <v>0</v>
      </c>
      <c r="W268" s="13" t="s">
        <v>2127</v>
      </c>
      <c r="X268" s="13" t="s">
        <v>2125</v>
      </c>
      <c r="Y268" s="13" t="s">
        <v>2125</v>
      </c>
      <c r="Z268" s="13" t="s">
        <v>378</v>
      </c>
      <c r="AA268" s="13" t="s">
        <v>2128</v>
      </c>
      <c r="AB268" s="19" t="s">
        <v>2127</v>
      </c>
    </row>
    <row r="269" spans="1:28" x14ac:dyDescent="0.2">
      <c r="A269" s="15">
        <v>16004361</v>
      </c>
      <c r="B269" s="16" t="s">
        <v>2242</v>
      </c>
      <c r="C269" s="16" t="s">
        <v>6893</v>
      </c>
      <c r="D269" s="16" t="s">
        <v>2587</v>
      </c>
      <c r="E269" s="16" t="s">
        <v>317</v>
      </c>
      <c r="F269" s="16" t="s">
        <v>382</v>
      </c>
      <c r="G269" s="16" t="s">
        <v>382</v>
      </c>
      <c r="H269" s="16" t="s">
        <v>2587</v>
      </c>
      <c r="I269" s="16" t="s">
        <v>317</v>
      </c>
      <c r="J269" s="16" t="s">
        <v>334</v>
      </c>
      <c r="K269" s="16" t="s">
        <v>2527</v>
      </c>
      <c r="L269" s="16" t="s">
        <v>6894</v>
      </c>
      <c r="M269" s="17">
        <v>43104.358553240738</v>
      </c>
      <c r="N269" s="17">
        <v>43104.358553240738</v>
      </c>
      <c r="O269" s="17">
        <v>43111.360694444447</v>
      </c>
      <c r="P269" s="16" t="s">
        <v>2124</v>
      </c>
      <c r="Q269" s="16" t="s">
        <v>2246</v>
      </c>
      <c r="R269" s="16" t="s">
        <v>2589</v>
      </c>
      <c r="S269" s="16" t="s">
        <v>2125</v>
      </c>
      <c r="T269" s="16" t="s">
        <v>2126</v>
      </c>
      <c r="U269" s="16" t="s">
        <v>2127</v>
      </c>
      <c r="V269" s="16">
        <v>0</v>
      </c>
      <c r="W269" s="16" t="s">
        <v>2127</v>
      </c>
      <c r="X269" s="16" t="s">
        <v>2125</v>
      </c>
      <c r="Y269" s="16" t="s">
        <v>2125</v>
      </c>
      <c r="Z269" s="16" t="s">
        <v>378</v>
      </c>
      <c r="AA269" s="16" t="s">
        <v>2128</v>
      </c>
      <c r="AB269" s="18" t="s">
        <v>2127</v>
      </c>
    </row>
    <row r="270" spans="1:28" x14ac:dyDescent="0.2">
      <c r="A270" s="12">
        <v>16004400</v>
      </c>
      <c r="B270" s="13" t="s">
        <v>2242</v>
      </c>
      <c r="C270" s="13" t="s">
        <v>3964</v>
      </c>
      <c r="D270" s="13" t="s">
        <v>2587</v>
      </c>
      <c r="E270" s="13" t="s">
        <v>317</v>
      </c>
      <c r="F270" s="13" t="s">
        <v>382</v>
      </c>
      <c r="G270" s="13" t="s">
        <v>382</v>
      </c>
      <c r="H270" s="13" t="s">
        <v>2587</v>
      </c>
      <c r="I270" s="13" t="s">
        <v>317</v>
      </c>
      <c r="J270" s="13" t="s">
        <v>334</v>
      </c>
      <c r="K270" s="13" t="s">
        <v>2527</v>
      </c>
      <c r="L270" s="13" t="s">
        <v>6895</v>
      </c>
      <c r="M270" s="14">
        <v>43104.361724537041</v>
      </c>
      <c r="N270" s="14">
        <v>43104.361724537041</v>
      </c>
      <c r="O270" s="14">
        <v>43111.363958333335</v>
      </c>
      <c r="P270" s="13" t="s">
        <v>2124</v>
      </c>
      <c r="Q270" s="13" t="s">
        <v>2246</v>
      </c>
      <c r="R270" s="13" t="s">
        <v>2589</v>
      </c>
      <c r="S270" s="13" t="s">
        <v>2125</v>
      </c>
      <c r="T270" s="13" t="s">
        <v>2126</v>
      </c>
      <c r="U270" s="13" t="s">
        <v>2127</v>
      </c>
      <c r="V270" s="13">
        <v>0</v>
      </c>
      <c r="W270" s="13" t="s">
        <v>2127</v>
      </c>
      <c r="X270" s="13" t="s">
        <v>2125</v>
      </c>
      <c r="Y270" s="13" t="s">
        <v>2125</v>
      </c>
      <c r="Z270" s="13" t="s">
        <v>378</v>
      </c>
      <c r="AA270" s="13" t="s">
        <v>2128</v>
      </c>
      <c r="AB270" s="19" t="s">
        <v>2127</v>
      </c>
    </row>
    <row r="271" spans="1:28" x14ac:dyDescent="0.2">
      <c r="A271" s="15">
        <v>16005028</v>
      </c>
      <c r="B271" s="16" t="s">
        <v>2242</v>
      </c>
      <c r="C271" s="16" t="s">
        <v>2242</v>
      </c>
      <c r="D271" s="16" t="s">
        <v>434</v>
      </c>
      <c r="E271" s="16" t="s">
        <v>317</v>
      </c>
      <c r="F271" s="16" t="s">
        <v>2127</v>
      </c>
      <c r="G271" s="16" t="s">
        <v>316</v>
      </c>
      <c r="H271" s="16" t="s">
        <v>434</v>
      </c>
      <c r="I271" s="16" t="s">
        <v>317</v>
      </c>
      <c r="J271" s="16" t="s">
        <v>334</v>
      </c>
      <c r="K271" s="16" t="s">
        <v>3388</v>
      </c>
      <c r="L271" s="16" t="s">
        <v>3388</v>
      </c>
      <c r="M271" s="17">
        <v>43104.395671296297</v>
      </c>
      <c r="N271" s="17">
        <v>43104.395671296297</v>
      </c>
      <c r="O271" s="17">
        <v>43111.396238425928</v>
      </c>
      <c r="P271" s="16" t="s">
        <v>2124</v>
      </c>
      <c r="Q271" s="16" t="s">
        <v>3244</v>
      </c>
      <c r="R271" s="16" t="s">
        <v>3389</v>
      </c>
      <c r="S271" s="16" t="s">
        <v>2125</v>
      </c>
      <c r="T271" s="16" t="s">
        <v>2126</v>
      </c>
      <c r="U271" s="16" t="s">
        <v>2127</v>
      </c>
      <c r="V271" s="16">
        <v>0</v>
      </c>
      <c r="W271" s="16" t="s">
        <v>2127</v>
      </c>
      <c r="X271" s="16" t="s">
        <v>2125</v>
      </c>
      <c r="Y271" s="16" t="s">
        <v>2125</v>
      </c>
      <c r="Z271" s="16" t="s">
        <v>378</v>
      </c>
      <c r="AA271" s="16" t="s">
        <v>2137</v>
      </c>
      <c r="AB271" s="18" t="s">
        <v>2127</v>
      </c>
    </row>
    <row r="272" spans="1:28" x14ac:dyDescent="0.2">
      <c r="A272" s="12">
        <v>16005141</v>
      </c>
      <c r="B272" s="13" t="s">
        <v>2242</v>
      </c>
      <c r="C272" s="13" t="s">
        <v>3143</v>
      </c>
      <c r="D272" s="13" t="s">
        <v>2587</v>
      </c>
      <c r="E272" s="13" t="s">
        <v>317</v>
      </c>
      <c r="F272" s="13" t="s">
        <v>382</v>
      </c>
      <c r="G272" s="13" t="s">
        <v>382</v>
      </c>
      <c r="H272" s="13" t="s">
        <v>2587</v>
      </c>
      <c r="I272" s="13" t="s">
        <v>317</v>
      </c>
      <c r="J272" s="13" t="s">
        <v>334</v>
      </c>
      <c r="K272" s="13" t="s">
        <v>2527</v>
      </c>
      <c r="L272" s="13" t="s">
        <v>6944</v>
      </c>
      <c r="M272" s="14">
        <v>43104.400694444441</v>
      </c>
      <c r="N272" s="14">
        <v>43104.400694444441</v>
      </c>
      <c r="O272" s="14">
        <v>43111.40221064815</v>
      </c>
      <c r="P272" s="13" t="s">
        <v>2124</v>
      </c>
      <c r="Q272" s="13" t="s">
        <v>2246</v>
      </c>
      <c r="R272" s="13" t="s">
        <v>6945</v>
      </c>
      <c r="S272" s="13" t="s">
        <v>2125</v>
      </c>
      <c r="T272" s="13" t="s">
        <v>2126</v>
      </c>
      <c r="U272" s="13" t="s">
        <v>2127</v>
      </c>
      <c r="V272" s="13">
        <v>0</v>
      </c>
      <c r="W272" s="13" t="s">
        <v>2127</v>
      </c>
      <c r="X272" s="13" t="s">
        <v>2125</v>
      </c>
      <c r="Y272" s="13" t="s">
        <v>2125</v>
      </c>
      <c r="Z272" s="13" t="s">
        <v>378</v>
      </c>
      <c r="AA272" s="13" t="s">
        <v>2128</v>
      </c>
      <c r="AB272" s="19" t="s">
        <v>2127</v>
      </c>
    </row>
    <row r="273" spans="1:28" x14ac:dyDescent="0.2">
      <c r="A273" s="15">
        <v>16005539</v>
      </c>
      <c r="B273" s="16" t="s">
        <v>2242</v>
      </c>
      <c r="C273" s="16" t="s">
        <v>2158</v>
      </c>
      <c r="D273" s="16" t="s">
        <v>468</v>
      </c>
      <c r="E273" s="16" t="s">
        <v>317</v>
      </c>
      <c r="F273" s="16" t="s">
        <v>2127</v>
      </c>
      <c r="G273" s="16" t="s">
        <v>316</v>
      </c>
      <c r="H273" s="16" t="s">
        <v>468</v>
      </c>
      <c r="I273" s="16" t="s">
        <v>317</v>
      </c>
      <c r="J273" s="16" t="s">
        <v>334</v>
      </c>
      <c r="K273" s="16" t="s">
        <v>3244</v>
      </c>
      <c r="L273" s="16" t="s">
        <v>3244</v>
      </c>
      <c r="M273" s="17">
        <v>43104.415069444447</v>
      </c>
      <c r="N273" s="17">
        <v>43104.415069444447</v>
      </c>
      <c r="O273" s="17">
        <v>43111.415567129632</v>
      </c>
      <c r="P273" s="16" t="s">
        <v>2124</v>
      </c>
      <c r="Q273" s="16" t="s">
        <v>3244</v>
      </c>
      <c r="R273" s="16" t="s">
        <v>3244</v>
      </c>
      <c r="S273" s="16" t="s">
        <v>2125</v>
      </c>
      <c r="T273" s="16" t="s">
        <v>2126</v>
      </c>
      <c r="U273" s="16" t="s">
        <v>2127</v>
      </c>
      <c r="V273" s="16">
        <v>0</v>
      </c>
      <c r="W273" s="16" t="s">
        <v>2127</v>
      </c>
      <c r="X273" s="16" t="s">
        <v>2125</v>
      </c>
      <c r="Y273" s="16" t="s">
        <v>2125</v>
      </c>
      <c r="Z273" s="16" t="s">
        <v>378</v>
      </c>
      <c r="AA273" s="16" t="s">
        <v>2128</v>
      </c>
      <c r="AB273" s="18" t="s">
        <v>2127</v>
      </c>
    </row>
    <row r="274" spans="1:28" x14ac:dyDescent="0.2">
      <c r="A274" s="12">
        <v>16005757</v>
      </c>
      <c r="B274" s="13" t="s">
        <v>2242</v>
      </c>
      <c r="C274" s="13" t="s">
        <v>2242</v>
      </c>
      <c r="D274" s="13" t="s">
        <v>401</v>
      </c>
      <c r="E274" s="13" t="s">
        <v>317</v>
      </c>
      <c r="F274" s="13" t="s">
        <v>2127</v>
      </c>
      <c r="G274" s="13" t="s">
        <v>316</v>
      </c>
      <c r="H274" s="13" t="s">
        <v>401</v>
      </c>
      <c r="I274" s="13" t="s">
        <v>317</v>
      </c>
      <c r="J274" s="13" t="s">
        <v>334</v>
      </c>
      <c r="K274" s="13" t="s">
        <v>3244</v>
      </c>
      <c r="L274" s="13" t="s">
        <v>3244</v>
      </c>
      <c r="M274" s="14">
        <v>43104.423148148147</v>
      </c>
      <c r="N274" s="14">
        <v>43104.423148148147</v>
      </c>
      <c r="O274" s="14">
        <v>43111.423807870371</v>
      </c>
      <c r="P274" s="13" t="s">
        <v>2124</v>
      </c>
      <c r="Q274" s="13" t="s">
        <v>3244</v>
      </c>
      <c r="R274" s="13" t="s">
        <v>3244</v>
      </c>
      <c r="S274" s="13" t="s">
        <v>2125</v>
      </c>
      <c r="T274" s="13" t="s">
        <v>2126</v>
      </c>
      <c r="U274" s="13" t="s">
        <v>2127</v>
      </c>
      <c r="V274" s="13">
        <v>0</v>
      </c>
      <c r="W274" s="13" t="s">
        <v>2127</v>
      </c>
      <c r="X274" s="13" t="s">
        <v>2125</v>
      </c>
      <c r="Y274" s="13" t="s">
        <v>2125</v>
      </c>
      <c r="Z274" s="13" t="s">
        <v>378</v>
      </c>
      <c r="AA274" s="13" t="s">
        <v>2137</v>
      </c>
      <c r="AB274" s="19" t="s">
        <v>2127</v>
      </c>
    </row>
    <row r="275" spans="1:28" x14ac:dyDescent="0.2">
      <c r="A275" s="15">
        <v>16006623</v>
      </c>
      <c r="B275" s="16" t="s">
        <v>2242</v>
      </c>
      <c r="C275" s="16" t="s">
        <v>2158</v>
      </c>
      <c r="D275" s="16" t="s">
        <v>468</v>
      </c>
      <c r="E275" s="16" t="s">
        <v>317</v>
      </c>
      <c r="F275" s="16" t="s">
        <v>2127</v>
      </c>
      <c r="G275" s="16" t="s">
        <v>316</v>
      </c>
      <c r="H275" s="16" t="s">
        <v>468</v>
      </c>
      <c r="I275" s="16" t="s">
        <v>317</v>
      </c>
      <c r="J275" s="16" t="s">
        <v>334</v>
      </c>
      <c r="K275" s="16" t="s">
        <v>3244</v>
      </c>
      <c r="L275" s="16" t="s">
        <v>3244</v>
      </c>
      <c r="M275" s="17">
        <v>43104.452951388892</v>
      </c>
      <c r="N275" s="17">
        <v>43104.452951388892</v>
      </c>
      <c r="O275" s="17">
        <v>43111.453414351854</v>
      </c>
      <c r="P275" s="16" t="s">
        <v>2124</v>
      </c>
      <c r="Q275" s="16" t="s">
        <v>3244</v>
      </c>
      <c r="R275" s="16" t="s">
        <v>3244</v>
      </c>
      <c r="S275" s="16" t="s">
        <v>2125</v>
      </c>
      <c r="T275" s="16" t="s">
        <v>2126</v>
      </c>
      <c r="U275" s="16" t="s">
        <v>2127</v>
      </c>
      <c r="V275" s="16">
        <v>0</v>
      </c>
      <c r="W275" s="16" t="s">
        <v>2127</v>
      </c>
      <c r="X275" s="16" t="s">
        <v>2125</v>
      </c>
      <c r="Y275" s="16" t="s">
        <v>2125</v>
      </c>
      <c r="Z275" s="16" t="s">
        <v>378</v>
      </c>
      <c r="AA275" s="16" t="s">
        <v>2128</v>
      </c>
      <c r="AB275" s="18" t="s">
        <v>2127</v>
      </c>
    </row>
    <row r="276" spans="1:28" x14ac:dyDescent="0.2">
      <c r="A276" s="12">
        <v>16006637</v>
      </c>
      <c r="B276" s="13" t="s">
        <v>2242</v>
      </c>
      <c r="C276" s="13" t="s">
        <v>2158</v>
      </c>
      <c r="D276" s="13" t="s">
        <v>518</v>
      </c>
      <c r="E276" s="13" t="s">
        <v>317</v>
      </c>
      <c r="F276" s="13" t="s">
        <v>2127</v>
      </c>
      <c r="G276" s="13" t="s">
        <v>316</v>
      </c>
      <c r="H276" s="13" t="s">
        <v>518</v>
      </c>
      <c r="I276" s="13" t="s">
        <v>317</v>
      </c>
      <c r="J276" s="13" t="s">
        <v>334</v>
      </c>
      <c r="K276" s="13" t="s">
        <v>3244</v>
      </c>
      <c r="L276" s="13" t="s">
        <v>3244</v>
      </c>
      <c r="M276" s="14">
        <v>43104.453333333331</v>
      </c>
      <c r="N276" s="14">
        <v>43104.453333333331</v>
      </c>
      <c r="O276" s="14">
        <v>43111.453819444447</v>
      </c>
      <c r="P276" s="13" t="s">
        <v>2124</v>
      </c>
      <c r="Q276" s="13" t="s">
        <v>3244</v>
      </c>
      <c r="R276" s="13" t="s">
        <v>3244</v>
      </c>
      <c r="S276" s="13" t="s">
        <v>2125</v>
      </c>
      <c r="T276" s="13" t="s">
        <v>2126</v>
      </c>
      <c r="U276" s="13" t="s">
        <v>2127</v>
      </c>
      <c r="V276" s="13">
        <v>0</v>
      </c>
      <c r="W276" s="13" t="s">
        <v>2127</v>
      </c>
      <c r="X276" s="13" t="s">
        <v>2125</v>
      </c>
      <c r="Y276" s="13" t="s">
        <v>2125</v>
      </c>
      <c r="Z276" s="13" t="s">
        <v>378</v>
      </c>
      <c r="AA276" s="13" t="s">
        <v>2128</v>
      </c>
      <c r="AB276" s="19" t="s">
        <v>2127</v>
      </c>
    </row>
    <row r="277" spans="1:28" x14ac:dyDescent="0.2">
      <c r="A277" s="15">
        <v>16007033</v>
      </c>
      <c r="B277" s="16" t="s">
        <v>2242</v>
      </c>
      <c r="C277" s="16" t="s">
        <v>2158</v>
      </c>
      <c r="D277" s="16" t="s">
        <v>443</v>
      </c>
      <c r="E277" s="16" t="s">
        <v>317</v>
      </c>
      <c r="F277" s="16" t="s">
        <v>2127</v>
      </c>
      <c r="G277" s="16" t="s">
        <v>382</v>
      </c>
      <c r="H277" s="16" t="s">
        <v>443</v>
      </c>
      <c r="I277" s="16" t="s">
        <v>317</v>
      </c>
      <c r="J277" s="16" t="s">
        <v>334</v>
      </c>
      <c r="K277" s="16" t="s">
        <v>2244</v>
      </c>
      <c r="L277" s="16" t="s">
        <v>7078</v>
      </c>
      <c r="M277" s="17">
        <v>43104.467268518521</v>
      </c>
      <c r="N277" s="17">
        <v>43104.467268518521</v>
      </c>
      <c r="O277" s="17">
        <v>43111.47179398148</v>
      </c>
      <c r="P277" s="16" t="s">
        <v>2124</v>
      </c>
      <c r="Q277" s="16" t="s">
        <v>3354</v>
      </c>
      <c r="R277" s="16" t="s">
        <v>7079</v>
      </c>
      <c r="S277" s="16" t="s">
        <v>2125</v>
      </c>
      <c r="T277" s="16" t="s">
        <v>2126</v>
      </c>
      <c r="U277" s="16" t="s">
        <v>2127</v>
      </c>
      <c r="V277" s="16">
        <v>0</v>
      </c>
      <c r="W277" s="16" t="s">
        <v>2127</v>
      </c>
      <c r="X277" s="16" t="s">
        <v>2125</v>
      </c>
      <c r="Y277" s="16" t="s">
        <v>2125</v>
      </c>
      <c r="Z277" s="16" t="s">
        <v>378</v>
      </c>
      <c r="AA277" s="16" t="s">
        <v>2128</v>
      </c>
      <c r="AB277" s="18" t="s">
        <v>2127</v>
      </c>
    </row>
    <row r="278" spans="1:28" x14ac:dyDescent="0.2">
      <c r="A278" s="12">
        <v>15991476</v>
      </c>
      <c r="B278" s="13" t="s">
        <v>2242</v>
      </c>
      <c r="C278" s="13" t="s">
        <v>2158</v>
      </c>
      <c r="D278" s="13" t="s">
        <v>354</v>
      </c>
      <c r="E278" s="13" t="s">
        <v>317</v>
      </c>
      <c r="F278" s="13" t="s">
        <v>2127</v>
      </c>
      <c r="G278" s="13" t="s">
        <v>316</v>
      </c>
      <c r="H278" s="13" t="s">
        <v>354</v>
      </c>
      <c r="I278" s="13" t="s">
        <v>317</v>
      </c>
      <c r="J278" s="13" t="s">
        <v>334</v>
      </c>
      <c r="K278" s="13" t="s">
        <v>3244</v>
      </c>
      <c r="L278" s="13" t="s">
        <v>3244</v>
      </c>
      <c r="M278" s="14">
        <v>43102.702847222223</v>
      </c>
      <c r="N278" s="14">
        <v>43102.702847222223</v>
      </c>
      <c r="O278" s="14">
        <v>43109.703379629631</v>
      </c>
      <c r="P278" s="13" t="s">
        <v>2124</v>
      </c>
      <c r="Q278" s="13" t="s">
        <v>3244</v>
      </c>
      <c r="R278" s="13" t="s">
        <v>3244</v>
      </c>
      <c r="S278" s="13" t="s">
        <v>2125</v>
      </c>
      <c r="T278" s="13" t="s">
        <v>2126</v>
      </c>
      <c r="U278" s="13" t="s">
        <v>2127</v>
      </c>
      <c r="V278" s="13">
        <v>0</v>
      </c>
      <c r="W278" s="13" t="s">
        <v>2127</v>
      </c>
      <c r="X278" s="13" t="s">
        <v>2125</v>
      </c>
      <c r="Y278" s="13" t="s">
        <v>2125</v>
      </c>
      <c r="Z278" s="13" t="s">
        <v>378</v>
      </c>
      <c r="AA278" s="13" t="s">
        <v>2137</v>
      </c>
      <c r="AB278" s="19" t="s">
        <v>2127</v>
      </c>
    </row>
    <row r="279" spans="1:28" x14ac:dyDescent="0.2">
      <c r="A279" s="15">
        <v>15991481</v>
      </c>
      <c r="B279" s="16" t="s">
        <v>2242</v>
      </c>
      <c r="C279" s="16" t="s">
        <v>2158</v>
      </c>
      <c r="D279" s="16" t="s">
        <v>468</v>
      </c>
      <c r="E279" s="16" t="s">
        <v>317</v>
      </c>
      <c r="F279" s="16" t="s">
        <v>2127</v>
      </c>
      <c r="G279" s="16" t="s">
        <v>316</v>
      </c>
      <c r="H279" s="16" t="s">
        <v>468</v>
      </c>
      <c r="I279" s="16" t="s">
        <v>317</v>
      </c>
      <c r="J279" s="16" t="s">
        <v>334</v>
      </c>
      <c r="K279" s="16" t="s">
        <v>3244</v>
      </c>
      <c r="L279" s="16" t="s">
        <v>3244</v>
      </c>
      <c r="M279" s="17">
        <v>43102.702916666669</v>
      </c>
      <c r="N279" s="17">
        <v>43102.702916666669</v>
      </c>
      <c r="O279" s="17">
        <v>43109.703379629631</v>
      </c>
      <c r="P279" s="16" t="s">
        <v>2124</v>
      </c>
      <c r="Q279" s="16" t="s">
        <v>3244</v>
      </c>
      <c r="R279" s="16" t="s">
        <v>3244</v>
      </c>
      <c r="S279" s="16" t="s">
        <v>2125</v>
      </c>
      <c r="T279" s="16" t="s">
        <v>2126</v>
      </c>
      <c r="U279" s="16" t="s">
        <v>2127</v>
      </c>
      <c r="V279" s="16">
        <v>0</v>
      </c>
      <c r="W279" s="16" t="s">
        <v>2127</v>
      </c>
      <c r="X279" s="16" t="s">
        <v>2125</v>
      </c>
      <c r="Y279" s="16" t="s">
        <v>2125</v>
      </c>
      <c r="Z279" s="16" t="s">
        <v>378</v>
      </c>
      <c r="AA279" s="16" t="s">
        <v>2128</v>
      </c>
      <c r="AB279" s="18" t="s">
        <v>2127</v>
      </c>
    </row>
    <row r="280" spans="1:28" x14ac:dyDescent="0.2">
      <c r="A280" s="12">
        <v>15991825</v>
      </c>
      <c r="B280" s="13" t="s">
        <v>2242</v>
      </c>
      <c r="C280" s="13" t="s">
        <v>2158</v>
      </c>
      <c r="D280" s="13" t="s">
        <v>392</v>
      </c>
      <c r="E280" s="13" t="s">
        <v>317</v>
      </c>
      <c r="F280" s="13" t="s">
        <v>2127</v>
      </c>
      <c r="G280" s="13" t="s">
        <v>316</v>
      </c>
      <c r="H280" s="13" t="s">
        <v>392</v>
      </c>
      <c r="I280" s="13" t="s">
        <v>317</v>
      </c>
      <c r="J280" s="13" t="s">
        <v>334</v>
      </c>
      <c r="K280" s="13" t="s">
        <v>3339</v>
      </c>
      <c r="L280" s="13" t="s">
        <v>3339</v>
      </c>
      <c r="M280" s="14">
        <v>43102.715451388889</v>
      </c>
      <c r="N280" s="14">
        <v>43102.715451388889</v>
      </c>
      <c r="O280" s="14">
        <v>43109.716620370367</v>
      </c>
      <c r="P280" s="13" t="s">
        <v>2124</v>
      </c>
      <c r="Q280" s="13" t="s">
        <v>3339</v>
      </c>
      <c r="R280" s="13" t="s">
        <v>3339</v>
      </c>
      <c r="S280" s="13" t="s">
        <v>2125</v>
      </c>
      <c r="T280" s="13" t="s">
        <v>2126</v>
      </c>
      <c r="U280" s="13" t="s">
        <v>2127</v>
      </c>
      <c r="V280" s="13">
        <v>0</v>
      </c>
      <c r="W280" s="13" t="s">
        <v>2127</v>
      </c>
      <c r="X280" s="13" t="s">
        <v>2125</v>
      </c>
      <c r="Y280" s="13" t="s">
        <v>2125</v>
      </c>
      <c r="Z280" s="13" t="s">
        <v>378</v>
      </c>
      <c r="AA280" s="13" t="s">
        <v>2128</v>
      </c>
      <c r="AB280" s="19" t="s">
        <v>2127</v>
      </c>
    </row>
    <row r="281" spans="1:28" x14ac:dyDescent="0.2">
      <c r="A281" s="15">
        <v>15991938</v>
      </c>
      <c r="B281" s="16" t="s">
        <v>2242</v>
      </c>
      <c r="C281" s="16" t="s">
        <v>550</v>
      </c>
      <c r="D281" s="16" t="s">
        <v>550</v>
      </c>
      <c r="E281" s="16" t="s">
        <v>317</v>
      </c>
      <c r="F281" s="16" t="s">
        <v>2127</v>
      </c>
      <c r="G281" s="16" t="s">
        <v>316</v>
      </c>
      <c r="H281" s="16" t="s">
        <v>550</v>
      </c>
      <c r="I281" s="16" t="s">
        <v>317</v>
      </c>
      <c r="J281" s="16" t="s">
        <v>334</v>
      </c>
      <c r="K281" s="16" t="s">
        <v>3244</v>
      </c>
      <c r="L281" s="16" t="s">
        <v>3244</v>
      </c>
      <c r="M281" s="17">
        <v>43102.719953703701</v>
      </c>
      <c r="N281" s="17">
        <v>43102.719953703701</v>
      </c>
      <c r="O281" s="17">
        <v>43109.720590277779</v>
      </c>
      <c r="P281" s="16" t="s">
        <v>2124</v>
      </c>
      <c r="Q281" s="16" t="s">
        <v>3244</v>
      </c>
      <c r="R281" s="16" t="s">
        <v>3244</v>
      </c>
      <c r="S281" s="16" t="s">
        <v>2125</v>
      </c>
      <c r="T281" s="16" t="s">
        <v>2126</v>
      </c>
      <c r="U281" s="16" t="s">
        <v>2127</v>
      </c>
      <c r="V281" s="16">
        <v>0</v>
      </c>
      <c r="W281" s="16" t="s">
        <v>2127</v>
      </c>
      <c r="X281" s="16" t="s">
        <v>2125</v>
      </c>
      <c r="Y281" s="16" t="s">
        <v>2125</v>
      </c>
      <c r="Z281" s="16" t="s">
        <v>378</v>
      </c>
      <c r="AA281" s="16" t="s">
        <v>2137</v>
      </c>
      <c r="AB281" s="18" t="s">
        <v>2127</v>
      </c>
    </row>
    <row r="282" spans="1:28" x14ac:dyDescent="0.2">
      <c r="A282" s="12">
        <v>15991958</v>
      </c>
      <c r="B282" s="13" t="s">
        <v>2242</v>
      </c>
      <c r="C282" s="13" t="s">
        <v>550</v>
      </c>
      <c r="D282" s="13" t="s">
        <v>550</v>
      </c>
      <c r="E282" s="13" t="s">
        <v>317</v>
      </c>
      <c r="F282" s="13" t="s">
        <v>2127</v>
      </c>
      <c r="G282" s="13" t="s">
        <v>316</v>
      </c>
      <c r="H282" s="13" t="s">
        <v>550</v>
      </c>
      <c r="I282" s="13" t="s">
        <v>317</v>
      </c>
      <c r="J282" s="13" t="s">
        <v>334</v>
      </c>
      <c r="K282" s="13" t="s">
        <v>3244</v>
      </c>
      <c r="L282" s="13" t="s">
        <v>3244</v>
      </c>
      <c r="M282" s="14">
        <v>43102.720821759256</v>
      </c>
      <c r="N282" s="14">
        <v>43102.720821759256</v>
      </c>
      <c r="O282" s="14">
        <v>43109.72146990741</v>
      </c>
      <c r="P282" s="13" t="s">
        <v>2124</v>
      </c>
      <c r="Q282" s="13" t="s">
        <v>3244</v>
      </c>
      <c r="R282" s="13" t="s">
        <v>3244</v>
      </c>
      <c r="S282" s="13" t="s">
        <v>2125</v>
      </c>
      <c r="T282" s="13" t="s">
        <v>2126</v>
      </c>
      <c r="U282" s="13" t="s">
        <v>2127</v>
      </c>
      <c r="V282" s="13">
        <v>0</v>
      </c>
      <c r="W282" s="13" t="s">
        <v>2127</v>
      </c>
      <c r="X282" s="13" t="s">
        <v>2125</v>
      </c>
      <c r="Y282" s="13" t="s">
        <v>2125</v>
      </c>
      <c r="Z282" s="13" t="s">
        <v>378</v>
      </c>
      <c r="AA282" s="13" t="s">
        <v>2137</v>
      </c>
      <c r="AB282" s="19" t="s">
        <v>2127</v>
      </c>
    </row>
    <row r="283" spans="1:28" x14ac:dyDescent="0.2">
      <c r="A283" s="15">
        <v>15991973</v>
      </c>
      <c r="B283" s="16" t="s">
        <v>2242</v>
      </c>
      <c r="C283" s="16" t="s">
        <v>550</v>
      </c>
      <c r="D283" s="16" t="s">
        <v>550</v>
      </c>
      <c r="E283" s="16" t="s">
        <v>317</v>
      </c>
      <c r="F283" s="16" t="s">
        <v>2127</v>
      </c>
      <c r="G283" s="16" t="s">
        <v>316</v>
      </c>
      <c r="H283" s="16" t="s">
        <v>550</v>
      </c>
      <c r="I283" s="16" t="s">
        <v>317</v>
      </c>
      <c r="J283" s="16" t="s">
        <v>334</v>
      </c>
      <c r="K283" s="16" t="s">
        <v>4269</v>
      </c>
      <c r="L283" s="16" t="s">
        <v>4269</v>
      </c>
      <c r="M283" s="17">
        <v>43102.721516203703</v>
      </c>
      <c r="N283" s="17">
        <v>43102.721516203703</v>
      </c>
      <c r="O283" s="17">
        <v>43109.722002314818</v>
      </c>
      <c r="P283" s="16" t="s">
        <v>2124</v>
      </c>
      <c r="Q283" s="16" t="s">
        <v>4269</v>
      </c>
      <c r="R283" s="16" t="s">
        <v>4269</v>
      </c>
      <c r="S283" s="16" t="s">
        <v>2125</v>
      </c>
      <c r="T283" s="16" t="s">
        <v>2126</v>
      </c>
      <c r="U283" s="16" t="s">
        <v>2127</v>
      </c>
      <c r="V283" s="16">
        <v>0</v>
      </c>
      <c r="W283" s="16" t="s">
        <v>2127</v>
      </c>
      <c r="X283" s="16" t="s">
        <v>2125</v>
      </c>
      <c r="Y283" s="16" t="s">
        <v>2125</v>
      </c>
      <c r="Z283" s="16" t="s">
        <v>378</v>
      </c>
      <c r="AA283" s="16" t="s">
        <v>2137</v>
      </c>
      <c r="AB283" s="18" t="s">
        <v>2127</v>
      </c>
    </row>
    <row r="284" spans="1:28" x14ac:dyDescent="0.2">
      <c r="A284" s="12">
        <v>15993690</v>
      </c>
      <c r="B284" s="13" t="s">
        <v>2242</v>
      </c>
      <c r="C284" s="13" t="s">
        <v>2158</v>
      </c>
      <c r="D284" s="13" t="s">
        <v>518</v>
      </c>
      <c r="E284" s="13" t="s">
        <v>317</v>
      </c>
      <c r="F284" s="13" t="s">
        <v>2127</v>
      </c>
      <c r="G284" s="13" t="s">
        <v>316</v>
      </c>
      <c r="H284" s="13" t="s">
        <v>518</v>
      </c>
      <c r="I284" s="13" t="s">
        <v>317</v>
      </c>
      <c r="J284" s="13" t="s">
        <v>334</v>
      </c>
      <c r="K284" s="13" t="s">
        <v>1700</v>
      </c>
      <c r="L284" s="13" t="s">
        <v>7158</v>
      </c>
      <c r="M284" s="14">
        <v>43103.342210648145</v>
      </c>
      <c r="N284" s="14">
        <v>43103.342210648145</v>
      </c>
      <c r="O284" s="14">
        <v>43110.343784722223</v>
      </c>
      <c r="P284" s="13" t="s">
        <v>2124</v>
      </c>
      <c r="Q284" s="13" t="s">
        <v>3560</v>
      </c>
      <c r="R284" s="13" t="s">
        <v>7159</v>
      </c>
      <c r="S284" s="13" t="s">
        <v>2125</v>
      </c>
      <c r="T284" s="13" t="s">
        <v>2126</v>
      </c>
      <c r="U284" s="13" t="s">
        <v>2127</v>
      </c>
      <c r="V284" s="13">
        <v>0</v>
      </c>
      <c r="W284" s="13" t="s">
        <v>2127</v>
      </c>
      <c r="X284" s="13" t="s">
        <v>2125</v>
      </c>
      <c r="Y284" s="13" t="s">
        <v>2125</v>
      </c>
      <c r="Z284" s="13" t="s">
        <v>378</v>
      </c>
      <c r="AA284" s="13" t="s">
        <v>2137</v>
      </c>
      <c r="AB284" s="19" t="s">
        <v>2127</v>
      </c>
    </row>
    <row r="285" spans="1:28" x14ac:dyDescent="0.2">
      <c r="A285" s="15">
        <v>15996808</v>
      </c>
      <c r="B285" s="16" t="s">
        <v>2242</v>
      </c>
      <c r="C285" s="16" t="s">
        <v>2242</v>
      </c>
      <c r="D285" s="16" t="s">
        <v>434</v>
      </c>
      <c r="E285" s="16" t="s">
        <v>317</v>
      </c>
      <c r="F285" s="16" t="s">
        <v>2127</v>
      </c>
      <c r="G285" s="16" t="s">
        <v>316</v>
      </c>
      <c r="H285" s="16" t="s">
        <v>434</v>
      </c>
      <c r="I285" s="16" t="s">
        <v>317</v>
      </c>
      <c r="J285" s="16" t="s">
        <v>334</v>
      </c>
      <c r="K285" s="16" t="s">
        <v>3423</v>
      </c>
      <c r="L285" s="16" t="s">
        <v>3423</v>
      </c>
      <c r="M285" s="17">
        <v>43103.471759259257</v>
      </c>
      <c r="N285" s="17">
        <v>43103.471759259257</v>
      </c>
      <c r="O285" s="17">
        <v>43110.47415509259</v>
      </c>
      <c r="P285" s="16" t="s">
        <v>2124</v>
      </c>
      <c r="Q285" s="16" t="s">
        <v>3244</v>
      </c>
      <c r="R285" s="16" t="s">
        <v>3750</v>
      </c>
      <c r="S285" s="16" t="s">
        <v>2125</v>
      </c>
      <c r="T285" s="16" t="s">
        <v>2126</v>
      </c>
      <c r="U285" s="16" t="s">
        <v>2127</v>
      </c>
      <c r="V285" s="16">
        <v>0</v>
      </c>
      <c r="W285" s="16" t="s">
        <v>2127</v>
      </c>
      <c r="X285" s="16" t="s">
        <v>2125</v>
      </c>
      <c r="Y285" s="16" t="s">
        <v>2125</v>
      </c>
      <c r="Z285" s="16" t="s">
        <v>378</v>
      </c>
      <c r="AA285" s="16" t="s">
        <v>2137</v>
      </c>
      <c r="AB285" s="18" t="s">
        <v>2127</v>
      </c>
    </row>
    <row r="286" spans="1:28" x14ac:dyDescent="0.2">
      <c r="A286" s="12">
        <v>15997179</v>
      </c>
      <c r="B286" s="13" t="s">
        <v>2242</v>
      </c>
      <c r="C286" s="13" t="s">
        <v>2158</v>
      </c>
      <c r="D286" s="13" t="s">
        <v>354</v>
      </c>
      <c r="E286" s="13" t="s">
        <v>317</v>
      </c>
      <c r="F286" s="13" t="s">
        <v>316</v>
      </c>
      <c r="G286" s="13" t="s">
        <v>316</v>
      </c>
      <c r="H286" s="13" t="s">
        <v>354</v>
      </c>
      <c r="I286" s="13" t="s">
        <v>317</v>
      </c>
      <c r="J286" s="13" t="s">
        <v>334</v>
      </c>
      <c r="K286" s="13" t="s">
        <v>1502</v>
      </c>
      <c r="L286" s="13" t="s">
        <v>7201</v>
      </c>
      <c r="M286" s="14">
        <v>43103.485972222225</v>
      </c>
      <c r="N286" s="14">
        <v>43103.485972222225</v>
      </c>
      <c r="O286" s="14">
        <v>43110.499976851854</v>
      </c>
      <c r="P286" s="13" t="s">
        <v>2124</v>
      </c>
      <c r="Q286" s="13" t="s">
        <v>425</v>
      </c>
      <c r="R286" s="13" t="s">
        <v>7202</v>
      </c>
      <c r="S286" s="13" t="s">
        <v>2125</v>
      </c>
      <c r="T286" s="13" t="s">
        <v>2126</v>
      </c>
      <c r="U286" s="13" t="s">
        <v>2127</v>
      </c>
      <c r="V286" s="13">
        <v>0</v>
      </c>
      <c r="W286" s="13" t="s">
        <v>2127</v>
      </c>
      <c r="X286" s="13" t="s">
        <v>2125</v>
      </c>
      <c r="Y286" s="13" t="s">
        <v>2125</v>
      </c>
      <c r="Z286" s="13" t="s">
        <v>378</v>
      </c>
      <c r="AA286" s="13" t="s">
        <v>2137</v>
      </c>
      <c r="AB286" s="19" t="s">
        <v>2127</v>
      </c>
    </row>
    <row r="287" spans="1:28" x14ac:dyDescent="0.2">
      <c r="A287" s="15">
        <v>15997443</v>
      </c>
      <c r="B287" s="16" t="s">
        <v>2242</v>
      </c>
      <c r="C287" s="16" t="s">
        <v>2242</v>
      </c>
      <c r="D287" s="16" t="s">
        <v>510</v>
      </c>
      <c r="E287" s="16" t="s">
        <v>317</v>
      </c>
      <c r="F287" s="16" t="s">
        <v>2127</v>
      </c>
      <c r="G287" s="16" t="s">
        <v>370</v>
      </c>
      <c r="H287" s="16" t="s">
        <v>510</v>
      </c>
      <c r="I287" s="16" t="s">
        <v>317</v>
      </c>
      <c r="J287" s="16" t="s">
        <v>322</v>
      </c>
      <c r="K287" s="16" t="s">
        <v>3665</v>
      </c>
      <c r="L287" s="16" t="s">
        <v>4316</v>
      </c>
      <c r="M287" s="17">
        <v>43103.497141203705</v>
      </c>
      <c r="N287" s="17">
        <v>43103.497141203705</v>
      </c>
      <c r="O287" s="17">
        <v>43110.498067129629</v>
      </c>
      <c r="P287" s="16" t="s">
        <v>2124</v>
      </c>
      <c r="Q287" s="16" t="s">
        <v>3520</v>
      </c>
      <c r="R287" s="16" t="s">
        <v>4316</v>
      </c>
      <c r="S287" s="16" t="s">
        <v>2125</v>
      </c>
      <c r="T287" s="16" t="s">
        <v>2126</v>
      </c>
      <c r="U287" s="16" t="s">
        <v>2127</v>
      </c>
      <c r="V287" s="16">
        <v>0</v>
      </c>
      <c r="W287" s="16" t="s">
        <v>2127</v>
      </c>
      <c r="X287" s="16" t="s">
        <v>2125</v>
      </c>
      <c r="Y287" s="16" t="s">
        <v>2125</v>
      </c>
      <c r="Z287" s="16" t="s">
        <v>378</v>
      </c>
      <c r="AA287" s="16" t="s">
        <v>2137</v>
      </c>
      <c r="AB287" s="18" t="s">
        <v>2127</v>
      </c>
    </row>
    <row r="288" spans="1:28" x14ac:dyDescent="0.2">
      <c r="A288" s="12">
        <v>15997468</v>
      </c>
      <c r="B288" s="13" t="s">
        <v>2242</v>
      </c>
      <c r="C288" s="13" t="s">
        <v>2242</v>
      </c>
      <c r="D288" s="13" t="s">
        <v>510</v>
      </c>
      <c r="E288" s="13" t="s">
        <v>317</v>
      </c>
      <c r="F288" s="13" t="s">
        <v>2127</v>
      </c>
      <c r="G288" s="13" t="s">
        <v>370</v>
      </c>
      <c r="H288" s="13" t="s">
        <v>510</v>
      </c>
      <c r="I288" s="13" t="s">
        <v>317</v>
      </c>
      <c r="J288" s="13" t="s">
        <v>334</v>
      </c>
      <c r="K288" s="13" t="s">
        <v>3665</v>
      </c>
      <c r="L288" s="13" t="s">
        <v>7222</v>
      </c>
      <c r="M288" s="14">
        <v>43103.498171296298</v>
      </c>
      <c r="N288" s="14">
        <v>43103.498171296298</v>
      </c>
      <c r="O288" s="14">
        <v>43110.499467592592</v>
      </c>
      <c r="P288" s="13" t="s">
        <v>2124</v>
      </c>
      <c r="Q288" s="13" t="s">
        <v>3694</v>
      </c>
      <c r="R288" s="13" t="s">
        <v>7222</v>
      </c>
      <c r="S288" s="13" t="s">
        <v>2125</v>
      </c>
      <c r="T288" s="13" t="s">
        <v>2126</v>
      </c>
      <c r="U288" s="13" t="s">
        <v>2127</v>
      </c>
      <c r="V288" s="13">
        <v>0</v>
      </c>
      <c r="W288" s="13" t="s">
        <v>2127</v>
      </c>
      <c r="X288" s="13" t="s">
        <v>2125</v>
      </c>
      <c r="Y288" s="13" t="s">
        <v>2125</v>
      </c>
      <c r="Z288" s="13" t="s">
        <v>378</v>
      </c>
      <c r="AA288" s="13" t="s">
        <v>2137</v>
      </c>
      <c r="AB288" s="19" t="s">
        <v>2127</v>
      </c>
    </row>
    <row r="289" spans="1:28" x14ac:dyDescent="0.2">
      <c r="A289" s="15">
        <v>16007269</v>
      </c>
      <c r="B289" s="16" t="s">
        <v>2242</v>
      </c>
      <c r="C289" s="16" t="s">
        <v>7230</v>
      </c>
      <c r="D289" s="16" t="s">
        <v>443</v>
      </c>
      <c r="E289" s="16" t="s">
        <v>317</v>
      </c>
      <c r="F289" s="16" t="s">
        <v>382</v>
      </c>
      <c r="G289" s="16" t="s">
        <v>382</v>
      </c>
      <c r="H289" s="16" t="s">
        <v>443</v>
      </c>
      <c r="I289" s="16" t="s">
        <v>317</v>
      </c>
      <c r="J289" s="16" t="s">
        <v>334</v>
      </c>
      <c r="K289" s="16" t="s">
        <v>2316</v>
      </c>
      <c r="L289" s="16" t="s">
        <v>7231</v>
      </c>
      <c r="M289" s="17">
        <v>43104.476493055554</v>
      </c>
      <c r="N289" s="17">
        <v>43104.476493055554</v>
      </c>
      <c r="O289" s="17">
        <v>43111.593240740738</v>
      </c>
      <c r="P289" s="16" t="s">
        <v>2124</v>
      </c>
      <c r="Q289" s="16" t="s">
        <v>2246</v>
      </c>
      <c r="R289" s="16" t="s">
        <v>4942</v>
      </c>
      <c r="S289" s="16" t="s">
        <v>2125</v>
      </c>
      <c r="T289" s="16" t="s">
        <v>2126</v>
      </c>
      <c r="U289" s="16" t="s">
        <v>2127</v>
      </c>
      <c r="V289" s="16">
        <v>0</v>
      </c>
      <c r="W289" s="16" t="s">
        <v>2127</v>
      </c>
      <c r="X289" s="16" t="s">
        <v>2125</v>
      </c>
      <c r="Y289" s="16" t="s">
        <v>2125</v>
      </c>
      <c r="Z289" s="16" t="s">
        <v>378</v>
      </c>
      <c r="AA289" s="16" t="s">
        <v>2128</v>
      </c>
      <c r="AB289" s="18" t="s">
        <v>2127</v>
      </c>
    </row>
    <row r="290" spans="1:28" x14ac:dyDescent="0.2">
      <c r="A290" s="12">
        <v>16007685</v>
      </c>
      <c r="B290" s="13" t="s">
        <v>2242</v>
      </c>
      <c r="C290" s="13" t="s">
        <v>2158</v>
      </c>
      <c r="D290" s="13" t="s">
        <v>410</v>
      </c>
      <c r="E290" s="13" t="s">
        <v>317</v>
      </c>
      <c r="F290" s="13" t="s">
        <v>2127</v>
      </c>
      <c r="G290" s="13" t="s">
        <v>382</v>
      </c>
      <c r="H290" s="13" t="s">
        <v>410</v>
      </c>
      <c r="I290" s="13" t="s">
        <v>317</v>
      </c>
      <c r="J290" s="13" t="s">
        <v>334</v>
      </c>
      <c r="K290" s="13" t="s">
        <v>4270</v>
      </c>
      <c r="L290" s="13" t="s">
        <v>4270</v>
      </c>
      <c r="M290" s="14">
        <v>43104.49423611111</v>
      </c>
      <c r="N290" s="14">
        <v>43104.49423611111</v>
      </c>
      <c r="O290" s="14">
        <v>43111.494606481479</v>
      </c>
      <c r="P290" s="13" t="s">
        <v>2124</v>
      </c>
      <c r="Q290" s="13" t="s">
        <v>3354</v>
      </c>
      <c r="R290" s="13" t="s">
        <v>6531</v>
      </c>
      <c r="S290" s="13" t="s">
        <v>2125</v>
      </c>
      <c r="T290" s="13" t="s">
        <v>2126</v>
      </c>
      <c r="U290" s="13" t="s">
        <v>2127</v>
      </c>
      <c r="V290" s="13">
        <v>0</v>
      </c>
      <c r="W290" s="13" t="s">
        <v>2127</v>
      </c>
      <c r="X290" s="13" t="s">
        <v>2125</v>
      </c>
      <c r="Y290" s="13" t="s">
        <v>2125</v>
      </c>
      <c r="Z290" s="13" t="s">
        <v>378</v>
      </c>
      <c r="AA290" s="13" t="s">
        <v>2128</v>
      </c>
      <c r="AB290" s="19" t="s">
        <v>2127</v>
      </c>
    </row>
    <row r="291" spans="1:28" x14ac:dyDescent="0.2">
      <c r="A291" s="15">
        <v>16007699</v>
      </c>
      <c r="B291" s="16" t="s">
        <v>2242</v>
      </c>
      <c r="C291" s="16" t="s">
        <v>2158</v>
      </c>
      <c r="D291" s="16" t="s">
        <v>410</v>
      </c>
      <c r="E291" s="16" t="s">
        <v>317</v>
      </c>
      <c r="F291" s="16" t="s">
        <v>2127</v>
      </c>
      <c r="G291" s="16" t="s">
        <v>382</v>
      </c>
      <c r="H291" s="16" t="s">
        <v>410</v>
      </c>
      <c r="I291" s="16" t="s">
        <v>317</v>
      </c>
      <c r="J291" s="16" t="s">
        <v>334</v>
      </c>
      <c r="K291" s="16" t="s">
        <v>4270</v>
      </c>
      <c r="L291" s="16" t="s">
        <v>4270</v>
      </c>
      <c r="M291" s="17">
        <v>43104.494953703703</v>
      </c>
      <c r="N291" s="17">
        <v>43104.494953703703</v>
      </c>
      <c r="O291" s="17">
        <v>43111.495347222219</v>
      </c>
      <c r="P291" s="16" t="s">
        <v>2124</v>
      </c>
      <c r="Q291" s="16" t="s">
        <v>3354</v>
      </c>
      <c r="R291" s="16" t="s">
        <v>6531</v>
      </c>
      <c r="S291" s="16" t="s">
        <v>2125</v>
      </c>
      <c r="T291" s="16" t="s">
        <v>2126</v>
      </c>
      <c r="U291" s="16" t="s">
        <v>2127</v>
      </c>
      <c r="V291" s="16">
        <v>0</v>
      </c>
      <c r="W291" s="16" t="s">
        <v>2127</v>
      </c>
      <c r="X291" s="16" t="s">
        <v>2125</v>
      </c>
      <c r="Y291" s="16" t="s">
        <v>2125</v>
      </c>
      <c r="Z291" s="16" t="s">
        <v>378</v>
      </c>
      <c r="AA291" s="16" t="s">
        <v>2128</v>
      </c>
      <c r="AB291" s="18" t="s">
        <v>2127</v>
      </c>
    </row>
    <row r="292" spans="1:28" x14ac:dyDescent="0.2">
      <c r="A292" s="12">
        <v>16009035</v>
      </c>
      <c r="B292" s="13" t="s">
        <v>2242</v>
      </c>
      <c r="C292" s="13" t="s">
        <v>2586</v>
      </c>
      <c r="D292" s="13" t="s">
        <v>381</v>
      </c>
      <c r="E292" s="13" t="s">
        <v>317</v>
      </c>
      <c r="F292" s="13" t="s">
        <v>382</v>
      </c>
      <c r="G292" s="13" t="s">
        <v>382</v>
      </c>
      <c r="H292" s="13" t="s">
        <v>381</v>
      </c>
      <c r="I292" s="13" t="s">
        <v>317</v>
      </c>
      <c r="J292" s="13" t="s">
        <v>334</v>
      </c>
      <c r="K292" s="13" t="s">
        <v>3500</v>
      </c>
      <c r="L292" s="13" t="s">
        <v>7303</v>
      </c>
      <c r="M292" s="14">
        <v>43104.574259259258</v>
      </c>
      <c r="N292" s="14">
        <v>43104.574259259258</v>
      </c>
      <c r="O292" s="14">
        <v>43111.576782407406</v>
      </c>
      <c r="P292" s="13" t="s">
        <v>2124</v>
      </c>
      <c r="Q292" s="13" t="s">
        <v>2246</v>
      </c>
      <c r="R292" s="13" t="s">
        <v>7304</v>
      </c>
      <c r="S292" s="13" t="s">
        <v>2125</v>
      </c>
      <c r="T292" s="13" t="s">
        <v>2126</v>
      </c>
      <c r="U292" s="13" t="s">
        <v>2127</v>
      </c>
      <c r="V292" s="13">
        <v>0</v>
      </c>
      <c r="W292" s="13" t="s">
        <v>2127</v>
      </c>
      <c r="X292" s="13" t="s">
        <v>2125</v>
      </c>
      <c r="Y292" s="13" t="s">
        <v>2125</v>
      </c>
      <c r="Z292" s="13" t="s">
        <v>378</v>
      </c>
      <c r="AA292" s="13" t="s">
        <v>2128</v>
      </c>
      <c r="AB292" s="19" t="s">
        <v>2127</v>
      </c>
    </row>
    <row r="293" spans="1:28" x14ac:dyDescent="0.2">
      <c r="A293" s="15">
        <v>16009275</v>
      </c>
      <c r="B293" s="16" t="s">
        <v>2242</v>
      </c>
      <c r="C293" s="16" t="s">
        <v>2242</v>
      </c>
      <c r="D293" s="16" t="s">
        <v>369</v>
      </c>
      <c r="E293" s="16" t="s">
        <v>317</v>
      </c>
      <c r="F293" s="16" t="s">
        <v>2127</v>
      </c>
      <c r="G293" s="16" t="s">
        <v>370</v>
      </c>
      <c r="H293" s="16" t="s">
        <v>369</v>
      </c>
      <c r="I293" s="16" t="s">
        <v>317</v>
      </c>
      <c r="J293" s="16" t="s">
        <v>334</v>
      </c>
      <c r="K293" s="16" t="s">
        <v>3558</v>
      </c>
      <c r="L293" s="16" t="s">
        <v>7327</v>
      </c>
      <c r="M293" s="17">
        <v>43104.586365740739</v>
      </c>
      <c r="N293" s="17">
        <v>43104.586365740739</v>
      </c>
      <c r="O293" s="17">
        <v>43111.589305555557</v>
      </c>
      <c r="P293" s="16" t="s">
        <v>2124</v>
      </c>
      <c r="Q293" s="16" t="s">
        <v>3286</v>
      </c>
      <c r="R293" s="16" t="s">
        <v>7328</v>
      </c>
      <c r="S293" s="16" t="s">
        <v>2125</v>
      </c>
      <c r="T293" s="16" t="s">
        <v>2126</v>
      </c>
      <c r="U293" s="16" t="s">
        <v>2127</v>
      </c>
      <c r="V293" s="16">
        <v>0</v>
      </c>
      <c r="W293" s="16" t="s">
        <v>2127</v>
      </c>
      <c r="X293" s="16" t="s">
        <v>2125</v>
      </c>
      <c r="Y293" s="16" t="s">
        <v>2125</v>
      </c>
      <c r="Z293" s="16" t="s">
        <v>378</v>
      </c>
      <c r="AA293" s="16" t="s">
        <v>2137</v>
      </c>
      <c r="AB293" s="18" t="s">
        <v>2127</v>
      </c>
    </row>
    <row r="294" spans="1:28" x14ac:dyDescent="0.2">
      <c r="A294" s="12">
        <v>16011222</v>
      </c>
      <c r="B294" s="13" t="s">
        <v>2242</v>
      </c>
      <c r="C294" s="13" t="s">
        <v>7451</v>
      </c>
      <c r="D294" s="13" t="s">
        <v>443</v>
      </c>
      <c r="E294" s="13" t="s">
        <v>317</v>
      </c>
      <c r="F294" s="13" t="s">
        <v>382</v>
      </c>
      <c r="G294" s="13" t="s">
        <v>382</v>
      </c>
      <c r="H294" s="13" t="s">
        <v>443</v>
      </c>
      <c r="I294" s="13" t="s">
        <v>317</v>
      </c>
      <c r="J294" s="13" t="s">
        <v>334</v>
      </c>
      <c r="K294" s="13" t="s">
        <v>3500</v>
      </c>
      <c r="L294" s="13" t="s">
        <v>7452</v>
      </c>
      <c r="M294" s="14">
        <v>43104.666145833333</v>
      </c>
      <c r="N294" s="14">
        <v>43104.666145833333</v>
      </c>
      <c r="O294" s="14">
        <v>43111.668391203704</v>
      </c>
      <c r="P294" s="13" t="s">
        <v>2124</v>
      </c>
      <c r="Q294" s="13" t="s">
        <v>2246</v>
      </c>
      <c r="R294" s="13" t="s">
        <v>4942</v>
      </c>
      <c r="S294" s="13" t="s">
        <v>2125</v>
      </c>
      <c r="T294" s="13" t="s">
        <v>2126</v>
      </c>
      <c r="U294" s="13" t="s">
        <v>2127</v>
      </c>
      <c r="V294" s="13">
        <v>0</v>
      </c>
      <c r="W294" s="13" t="s">
        <v>2127</v>
      </c>
      <c r="X294" s="13" t="s">
        <v>2125</v>
      </c>
      <c r="Y294" s="13" t="s">
        <v>2125</v>
      </c>
      <c r="Z294" s="13" t="s">
        <v>378</v>
      </c>
      <c r="AA294" s="13" t="s">
        <v>2128</v>
      </c>
      <c r="AB294" s="19" t="s">
        <v>2127</v>
      </c>
    </row>
    <row r="295" spans="1:28" x14ac:dyDescent="0.2">
      <c r="A295" s="15">
        <v>16012032</v>
      </c>
      <c r="B295" s="16" t="s">
        <v>2242</v>
      </c>
      <c r="C295" s="16" t="s">
        <v>7494</v>
      </c>
      <c r="D295" s="16" t="s">
        <v>381</v>
      </c>
      <c r="E295" s="16" t="s">
        <v>317</v>
      </c>
      <c r="F295" s="16" t="s">
        <v>382</v>
      </c>
      <c r="G295" s="16" t="s">
        <v>382</v>
      </c>
      <c r="H295" s="16" t="s">
        <v>381</v>
      </c>
      <c r="I295" s="16" t="s">
        <v>317</v>
      </c>
      <c r="J295" s="16" t="s">
        <v>334</v>
      </c>
      <c r="K295" s="16" t="s">
        <v>2316</v>
      </c>
      <c r="L295" s="16" t="s">
        <v>7495</v>
      </c>
      <c r="M295" s="17">
        <v>43104.700381944444</v>
      </c>
      <c r="N295" s="17">
        <v>43104.700381944444</v>
      </c>
      <c r="O295" s="17">
        <v>43111.706736111111</v>
      </c>
      <c r="P295" s="16" t="s">
        <v>2124</v>
      </c>
      <c r="Q295" s="16" t="s">
        <v>2246</v>
      </c>
      <c r="R295" s="16" t="s">
        <v>7496</v>
      </c>
      <c r="S295" s="16" t="s">
        <v>2125</v>
      </c>
      <c r="T295" s="16" t="s">
        <v>2126</v>
      </c>
      <c r="U295" s="16" t="s">
        <v>2127</v>
      </c>
      <c r="V295" s="16">
        <v>0</v>
      </c>
      <c r="W295" s="16" t="s">
        <v>2127</v>
      </c>
      <c r="X295" s="16" t="s">
        <v>2125</v>
      </c>
      <c r="Y295" s="16" t="s">
        <v>2125</v>
      </c>
      <c r="Z295" s="16" t="s">
        <v>378</v>
      </c>
      <c r="AA295" s="16" t="s">
        <v>2128</v>
      </c>
      <c r="AB295" s="18" t="s">
        <v>2127</v>
      </c>
    </row>
    <row r="296" spans="1:28" x14ac:dyDescent="0.2">
      <c r="A296" s="12">
        <v>16012461</v>
      </c>
      <c r="B296" s="13" t="s">
        <v>2242</v>
      </c>
      <c r="C296" s="13" t="s">
        <v>2158</v>
      </c>
      <c r="D296" s="13" t="s">
        <v>410</v>
      </c>
      <c r="E296" s="13" t="s">
        <v>317</v>
      </c>
      <c r="F296" s="13" t="s">
        <v>2127</v>
      </c>
      <c r="G296" s="13" t="s">
        <v>382</v>
      </c>
      <c r="H296" s="13" t="s">
        <v>410</v>
      </c>
      <c r="I296" s="13" t="s">
        <v>317</v>
      </c>
      <c r="J296" s="13" t="s">
        <v>334</v>
      </c>
      <c r="K296" s="13" t="s">
        <v>7520</v>
      </c>
      <c r="L296" s="13" t="s">
        <v>7521</v>
      </c>
      <c r="M296" s="14">
        <v>43104.718368055554</v>
      </c>
      <c r="N296" s="14">
        <v>43104.718368055554</v>
      </c>
      <c r="O296" s="14">
        <v>43111.719108796293</v>
      </c>
      <c r="P296" s="13" t="s">
        <v>2124</v>
      </c>
      <c r="Q296" s="13" t="s">
        <v>3354</v>
      </c>
      <c r="R296" s="13" t="s">
        <v>6531</v>
      </c>
      <c r="S296" s="13" t="s">
        <v>2125</v>
      </c>
      <c r="T296" s="13" t="s">
        <v>2126</v>
      </c>
      <c r="U296" s="13" t="s">
        <v>2127</v>
      </c>
      <c r="V296" s="13">
        <v>0</v>
      </c>
      <c r="W296" s="13" t="s">
        <v>2127</v>
      </c>
      <c r="X296" s="13" t="s">
        <v>2125</v>
      </c>
      <c r="Y296" s="13" t="s">
        <v>2125</v>
      </c>
      <c r="Z296" s="13" t="s">
        <v>378</v>
      </c>
      <c r="AA296" s="13" t="s">
        <v>2128</v>
      </c>
      <c r="AB296" s="19" t="s">
        <v>2127</v>
      </c>
    </row>
    <row r="297" spans="1:28" x14ac:dyDescent="0.2">
      <c r="A297" s="15">
        <v>16013044</v>
      </c>
      <c r="B297" s="16" t="s">
        <v>2242</v>
      </c>
      <c r="C297" s="16" t="s">
        <v>2158</v>
      </c>
      <c r="D297" s="16" t="s">
        <v>482</v>
      </c>
      <c r="E297" s="16" t="s">
        <v>317</v>
      </c>
      <c r="F297" s="16" t="s">
        <v>2127</v>
      </c>
      <c r="G297" s="16" t="s">
        <v>316</v>
      </c>
      <c r="H297" s="16" t="s">
        <v>482</v>
      </c>
      <c r="I297" s="16" t="s">
        <v>317</v>
      </c>
      <c r="J297" s="16" t="s">
        <v>334</v>
      </c>
      <c r="K297" s="16" t="s">
        <v>4133</v>
      </c>
      <c r="L297" s="16" t="s">
        <v>3244</v>
      </c>
      <c r="M297" s="17">
        <v>43104.736238425925</v>
      </c>
      <c r="N297" s="17">
        <v>43104.736238425925</v>
      </c>
      <c r="O297" s="17">
        <v>43111.737905092596</v>
      </c>
      <c r="P297" s="16" t="s">
        <v>2124</v>
      </c>
      <c r="Q297" s="16" t="s">
        <v>3244</v>
      </c>
      <c r="R297" s="16" t="s">
        <v>3244</v>
      </c>
      <c r="S297" s="16" t="s">
        <v>2125</v>
      </c>
      <c r="T297" s="16" t="s">
        <v>2126</v>
      </c>
      <c r="U297" s="16" t="s">
        <v>2127</v>
      </c>
      <c r="V297" s="16">
        <v>0</v>
      </c>
      <c r="W297" s="16" t="s">
        <v>2127</v>
      </c>
      <c r="X297" s="16" t="s">
        <v>2125</v>
      </c>
      <c r="Y297" s="16" t="s">
        <v>2125</v>
      </c>
      <c r="Z297" s="16" t="s">
        <v>378</v>
      </c>
      <c r="AA297" s="16" t="s">
        <v>2128</v>
      </c>
      <c r="AB297" s="18" t="s">
        <v>2127</v>
      </c>
    </row>
    <row r="298" spans="1:28" x14ac:dyDescent="0.2">
      <c r="A298" s="12">
        <v>16013052</v>
      </c>
      <c r="B298" s="13" t="s">
        <v>2242</v>
      </c>
      <c r="C298" s="13" t="s">
        <v>2158</v>
      </c>
      <c r="D298" s="13" t="s">
        <v>482</v>
      </c>
      <c r="E298" s="13" t="s">
        <v>317</v>
      </c>
      <c r="F298" s="13" t="s">
        <v>2127</v>
      </c>
      <c r="G298" s="13" t="s">
        <v>316</v>
      </c>
      <c r="H298" s="13" t="s">
        <v>482</v>
      </c>
      <c r="I298" s="13" t="s">
        <v>317</v>
      </c>
      <c r="J298" s="13" t="s">
        <v>334</v>
      </c>
      <c r="K298" s="13" t="s">
        <v>4133</v>
      </c>
      <c r="L298" s="13" t="s">
        <v>3244</v>
      </c>
      <c r="M298" s="14">
        <v>43104.736875000002</v>
      </c>
      <c r="N298" s="14">
        <v>43104.736875000002</v>
      </c>
      <c r="O298" s="14">
        <v>43111.737280092595</v>
      </c>
      <c r="P298" s="13" t="s">
        <v>2124</v>
      </c>
      <c r="Q298" s="13" t="s">
        <v>3244</v>
      </c>
      <c r="R298" s="13" t="s">
        <v>3244</v>
      </c>
      <c r="S298" s="13" t="s">
        <v>2125</v>
      </c>
      <c r="T298" s="13" t="s">
        <v>2126</v>
      </c>
      <c r="U298" s="13" t="s">
        <v>2127</v>
      </c>
      <c r="V298" s="13">
        <v>0</v>
      </c>
      <c r="W298" s="13" t="s">
        <v>2127</v>
      </c>
      <c r="X298" s="13" t="s">
        <v>2125</v>
      </c>
      <c r="Y298" s="13" t="s">
        <v>2125</v>
      </c>
      <c r="Z298" s="13" t="s">
        <v>378</v>
      </c>
      <c r="AA298" s="13" t="s">
        <v>2128</v>
      </c>
      <c r="AB298" s="19" t="s">
        <v>2127</v>
      </c>
    </row>
    <row r="299" spans="1:28" x14ac:dyDescent="0.2">
      <c r="A299" s="15">
        <v>16014291</v>
      </c>
      <c r="B299" s="16" t="s">
        <v>2242</v>
      </c>
      <c r="C299" s="16" t="s">
        <v>7549</v>
      </c>
      <c r="D299" s="16" t="s">
        <v>2587</v>
      </c>
      <c r="E299" s="16" t="s">
        <v>317</v>
      </c>
      <c r="F299" s="16" t="s">
        <v>382</v>
      </c>
      <c r="G299" s="16" t="s">
        <v>382</v>
      </c>
      <c r="H299" s="16" t="s">
        <v>2587</v>
      </c>
      <c r="I299" s="16" t="s">
        <v>317</v>
      </c>
      <c r="J299" s="16" t="s">
        <v>334</v>
      </c>
      <c r="K299" s="16" t="s">
        <v>2527</v>
      </c>
      <c r="L299" s="16" t="s">
        <v>7550</v>
      </c>
      <c r="M299" s="17">
        <v>43105.346875000003</v>
      </c>
      <c r="N299" s="17">
        <v>43105.346875000003</v>
      </c>
      <c r="O299" s="17">
        <v>43112.348761574074</v>
      </c>
      <c r="P299" s="16" t="s">
        <v>2124</v>
      </c>
      <c r="Q299" s="16" t="s">
        <v>2246</v>
      </c>
      <c r="R299" s="16" t="s">
        <v>2589</v>
      </c>
      <c r="S299" s="16" t="s">
        <v>2125</v>
      </c>
      <c r="T299" s="16" t="s">
        <v>2126</v>
      </c>
      <c r="U299" s="16" t="s">
        <v>2127</v>
      </c>
      <c r="V299" s="16">
        <v>0</v>
      </c>
      <c r="W299" s="16" t="s">
        <v>2127</v>
      </c>
      <c r="X299" s="16" t="s">
        <v>2125</v>
      </c>
      <c r="Y299" s="16" t="s">
        <v>2125</v>
      </c>
      <c r="Z299" s="16" t="s">
        <v>378</v>
      </c>
      <c r="AA299" s="16" t="s">
        <v>2128</v>
      </c>
      <c r="AB299" s="18" t="s">
        <v>2127</v>
      </c>
    </row>
    <row r="300" spans="1:28" x14ac:dyDescent="0.2">
      <c r="A300" s="12">
        <v>16014376</v>
      </c>
      <c r="B300" s="13" t="s">
        <v>2242</v>
      </c>
      <c r="C300" s="13" t="s">
        <v>7555</v>
      </c>
      <c r="D300" s="13" t="s">
        <v>2587</v>
      </c>
      <c r="E300" s="13" t="s">
        <v>317</v>
      </c>
      <c r="F300" s="13" t="s">
        <v>382</v>
      </c>
      <c r="G300" s="13" t="s">
        <v>382</v>
      </c>
      <c r="H300" s="13" t="s">
        <v>2587</v>
      </c>
      <c r="I300" s="13" t="s">
        <v>317</v>
      </c>
      <c r="J300" s="13" t="s">
        <v>334</v>
      </c>
      <c r="K300" s="13" t="s">
        <v>2527</v>
      </c>
      <c r="L300" s="13" t="s">
        <v>7556</v>
      </c>
      <c r="M300" s="14">
        <v>43105.357812499999</v>
      </c>
      <c r="N300" s="14">
        <v>43105.357812499999</v>
      </c>
      <c r="O300" s="14">
        <v>43112.358703703707</v>
      </c>
      <c r="P300" s="13" t="s">
        <v>2124</v>
      </c>
      <c r="Q300" s="13" t="s">
        <v>2246</v>
      </c>
      <c r="R300" s="13" t="s">
        <v>2589</v>
      </c>
      <c r="S300" s="13" t="s">
        <v>2125</v>
      </c>
      <c r="T300" s="13" t="s">
        <v>2126</v>
      </c>
      <c r="U300" s="13" t="s">
        <v>2127</v>
      </c>
      <c r="V300" s="13">
        <v>0</v>
      </c>
      <c r="W300" s="13" t="s">
        <v>2127</v>
      </c>
      <c r="X300" s="13" t="s">
        <v>2125</v>
      </c>
      <c r="Y300" s="13" t="s">
        <v>2125</v>
      </c>
      <c r="Z300" s="13" t="s">
        <v>378</v>
      </c>
      <c r="AA300" s="13" t="s">
        <v>2128</v>
      </c>
      <c r="AB300" s="19" t="s">
        <v>2127</v>
      </c>
    </row>
    <row r="301" spans="1:28" x14ac:dyDescent="0.2">
      <c r="A301" s="15">
        <v>16014389</v>
      </c>
      <c r="B301" s="16" t="s">
        <v>2242</v>
      </c>
      <c r="C301" s="16" t="s">
        <v>7109</v>
      </c>
      <c r="D301" s="16" t="s">
        <v>2587</v>
      </c>
      <c r="E301" s="16" t="s">
        <v>317</v>
      </c>
      <c r="F301" s="16" t="s">
        <v>382</v>
      </c>
      <c r="G301" s="16" t="s">
        <v>382</v>
      </c>
      <c r="H301" s="16" t="s">
        <v>2587</v>
      </c>
      <c r="I301" s="16" t="s">
        <v>317</v>
      </c>
      <c r="J301" s="16" t="s">
        <v>334</v>
      </c>
      <c r="K301" s="16" t="s">
        <v>2527</v>
      </c>
      <c r="L301" s="16" t="s">
        <v>7557</v>
      </c>
      <c r="M301" s="17">
        <v>43105.359282407408</v>
      </c>
      <c r="N301" s="17">
        <v>43105.359282407408</v>
      </c>
      <c r="O301" s="17">
        <v>43112.360995370371</v>
      </c>
      <c r="P301" s="16" t="s">
        <v>2124</v>
      </c>
      <c r="Q301" s="16" t="s">
        <v>2246</v>
      </c>
      <c r="R301" s="16" t="s">
        <v>2589</v>
      </c>
      <c r="S301" s="16" t="s">
        <v>2125</v>
      </c>
      <c r="T301" s="16" t="s">
        <v>2126</v>
      </c>
      <c r="U301" s="16" t="s">
        <v>2127</v>
      </c>
      <c r="V301" s="16">
        <v>0</v>
      </c>
      <c r="W301" s="16" t="s">
        <v>2127</v>
      </c>
      <c r="X301" s="16" t="s">
        <v>2125</v>
      </c>
      <c r="Y301" s="16" t="s">
        <v>2125</v>
      </c>
      <c r="Z301" s="16" t="s">
        <v>378</v>
      </c>
      <c r="AA301" s="16" t="s">
        <v>2128</v>
      </c>
      <c r="AB301" s="18" t="s">
        <v>2127</v>
      </c>
    </row>
    <row r="302" spans="1:28" x14ac:dyDescent="0.2">
      <c r="A302" s="12">
        <v>16014450</v>
      </c>
      <c r="B302" s="13" t="s">
        <v>2242</v>
      </c>
      <c r="C302" s="13" t="s">
        <v>2949</v>
      </c>
      <c r="D302" s="13" t="s">
        <v>2587</v>
      </c>
      <c r="E302" s="13" t="s">
        <v>317</v>
      </c>
      <c r="F302" s="13" t="s">
        <v>382</v>
      </c>
      <c r="G302" s="13" t="s">
        <v>382</v>
      </c>
      <c r="H302" s="13" t="s">
        <v>2587</v>
      </c>
      <c r="I302" s="13" t="s">
        <v>317</v>
      </c>
      <c r="J302" s="13" t="s">
        <v>334</v>
      </c>
      <c r="K302" s="13" t="s">
        <v>2527</v>
      </c>
      <c r="L302" s="13" t="s">
        <v>7569</v>
      </c>
      <c r="M302" s="14">
        <v>43105.364560185182</v>
      </c>
      <c r="N302" s="14">
        <v>43105.364560185182</v>
      </c>
      <c r="O302" s="14">
        <v>43112.366956018515</v>
      </c>
      <c r="P302" s="13" t="s">
        <v>2124</v>
      </c>
      <c r="Q302" s="13" t="s">
        <v>2246</v>
      </c>
      <c r="R302" s="13" t="s">
        <v>2589</v>
      </c>
      <c r="S302" s="13" t="s">
        <v>2125</v>
      </c>
      <c r="T302" s="13" t="s">
        <v>2126</v>
      </c>
      <c r="U302" s="13" t="s">
        <v>2127</v>
      </c>
      <c r="V302" s="13">
        <v>0</v>
      </c>
      <c r="W302" s="13" t="s">
        <v>2127</v>
      </c>
      <c r="X302" s="13" t="s">
        <v>2125</v>
      </c>
      <c r="Y302" s="13" t="s">
        <v>2125</v>
      </c>
      <c r="Z302" s="13" t="s">
        <v>378</v>
      </c>
      <c r="AA302" s="13" t="s">
        <v>2128</v>
      </c>
      <c r="AB302" s="19" t="s">
        <v>2127</v>
      </c>
    </row>
    <row r="303" spans="1:28" x14ac:dyDescent="0.2">
      <c r="A303" s="15">
        <v>16014512</v>
      </c>
      <c r="B303" s="16" t="s">
        <v>2242</v>
      </c>
      <c r="C303" s="16" t="s">
        <v>2949</v>
      </c>
      <c r="D303" s="16" t="s">
        <v>2587</v>
      </c>
      <c r="E303" s="16" t="s">
        <v>317</v>
      </c>
      <c r="F303" s="16" t="s">
        <v>382</v>
      </c>
      <c r="G303" s="16" t="s">
        <v>382</v>
      </c>
      <c r="H303" s="16" t="s">
        <v>2587</v>
      </c>
      <c r="I303" s="16" t="s">
        <v>317</v>
      </c>
      <c r="J303" s="16" t="s">
        <v>334</v>
      </c>
      <c r="K303" s="16" t="s">
        <v>2527</v>
      </c>
      <c r="L303" s="16" t="s">
        <v>7570</v>
      </c>
      <c r="M303" s="17">
        <v>43105.36886574074</v>
      </c>
      <c r="N303" s="17">
        <v>43105.36886574074</v>
      </c>
      <c r="O303" s="17">
        <v>43112.371388888889</v>
      </c>
      <c r="P303" s="16" t="s">
        <v>2124</v>
      </c>
      <c r="Q303" s="16" t="s">
        <v>2246</v>
      </c>
      <c r="R303" s="16" t="s">
        <v>2589</v>
      </c>
      <c r="S303" s="16" t="s">
        <v>2125</v>
      </c>
      <c r="T303" s="16" t="s">
        <v>2126</v>
      </c>
      <c r="U303" s="16" t="s">
        <v>2127</v>
      </c>
      <c r="V303" s="16">
        <v>0</v>
      </c>
      <c r="W303" s="16" t="s">
        <v>2127</v>
      </c>
      <c r="X303" s="16" t="s">
        <v>2125</v>
      </c>
      <c r="Y303" s="16" t="s">
        <v>2125</v>
      </c>
      <c r="Z303" s="16" t="s">
        <v>378</v>
      </c>
      <c r="AA303" s="16" t="s">
        <v>2128</v>
      </c>
      <c r="AB303" s="18" t="s">
        <v>2127</v>
      </c>
    </row>
    <row r="304" spans="1:28" x14ac:dyDescent="0.2">
      <c r="A304" s="12">
        <v>16014544</v>
      </c>
      <c r="B304" s="13" t="s">
        <v>2242</v>
      </c>
      <c r="C304" s="13" t="s">
        <v>2158</v>
      </c>
      <c r="D304" s="13" t="s">
        <v>482</v>
      </c>
      <c r="E304" s="13" t="s">
        <v>317</v>
      </c>
      <c r="F304" s="13" t="s">
        <v>2127</v>
      </c>
      <c r="G304" s="13" t="s">
        <v>316</v>
      </c>
      <c r="H304" s="13" t="s">
        <v>482</v>
      </c>
      <c r="I304" s="13" t="s">
        <v>317</v>
      </c>
      <c r="J304" s="13" t="s">
        <v>334</v>
      </c>
      <c r="K304" s="13" t="s">
        <v>4133</v>
      </c>
      <c r="L304" s="13" t="s">
        <v>3244</v>
      </c>
      <c r="M304" s="14">
        <v>43105.371076388888</v>
      </c>
      <c r="N304" s="14">
        <v>43105.371076388888</v>
      </c>
      <c r="O304" s="14">
        <v>43112.371412037035</v>
      </c>
      <c r="P304" s="13" t="s">
        <v>2124</v>
      </c>
      <c r="Q304" s="13" t="s">
        <v>3244</v>
      </c>
      <c r="R304" s="13" t="s">
        <v>3244</v>
      </c>
      <c r="S304" s="13" t="s">
        <v>2125</v>
      </c>
      <c r="T304" s="13" t="s">
        <v>2126</v>
      </c>
      <c r="U304" s="13" t="s">
        <v>2127</v>
      </c>
      <c r="V304" s="13">
        <v>0</v>
      </c>
      <c r="W304" s="13" t="s">
        <v>2127</v>
      </c>
      <c r="X304" s="13" t="s">
        <v>2125</v>
      </c>
      <c r="Y304" s="13" t="s">
        <v>2125</v>
      </c>
      <c r="Z304" s="13" t="s">
        <v>378</v>
      </c>
      <c r="AA304" s="13" t="s">
        <v>2128</v>
      </c>
      <c r="AB304" s="19" t="s">
        <v>2127</v>
      </c>
    </row>
    <row r="305" spans="1:28" x14ac:dyDescent="0.2">
      <c r="A305" s="15">
        <v>16014569</v>
      </c>
      <c r="B305" s="16" t="s">
        <v>2242</v>
      </c>
      <c r="C305" s="16" t="s">
        <v>2949</v>
      </c>
      <c r="D305" s="16" t="s">
        <v>2587</v>
      </c>
      <c r="E305" s="16" t="s">
        <v>317</v>
      </c>
      <c r="F305" s="16" t="s">
        <v>382</v>
      </c>
      <c r="G305" s="16" t="s">
        <v>382</v>
      </c>
      <c r="H305" s="16" t="s">
        <v>2587</v>
      </c>
      <c r="I305" s="16" t="s">
        <v>317</v>
      </c>
      <c r="J305" s="16" t="s">
        <v>334</v>
      </c>
      <c r="K305" s="16" t="s">
        <v>2527</v>
      </c>
      <c r="L305" s="16" t="s">
        <v>7571</v>
      </c>
      <c r="M305" s="17">
        <v>43105.372256944444</v>
      </c>
      <c r="N305" s="17">
        <v>43105.372256944444</v>
      </c>
      <c r="O305" s="17">
        <v>43112.374583333331</v>
      </c>
      <c r="P305" s="16" t="s">
        <v>2124</v>
      </c>
      <c r="Q305" s="16" t="s">
        <v>2246</v>
      </c>
      <c r="R305" s="16" t="s">
        <v>2589</v>
      </c>
      <c r="S305" s="16" t="s">
        <v>2125</v>
      </c>
      <c r="T305" s="16" t="s">
        <v>2126</v>
      </c>
      <c r="U305" s="16" t="s">
        <v>2127</v>
      </c>
      <c r="V305" s="16">
        <v>0</v>
      </c>
      <c r="W305" s="16" t="s">
        <v>2127</v>
      </c>
      <c r="X305" s="16" t="s">
        <v>2125</v>
      </c>
      <c r="Y305" s="16" t="s">
        <v>2125</v>
      </c>
      <c r="Z305" s="16" t="s">
        <v>378</v>
      </c>
      <c r="AA305" s="16" t="s">
        <v>2128</v>
      </c>
      <c r="AB305" s="18" t="s">
        <v>2127</v>
      </c>
    </row>
    <row r="306" spans="1:28" x14ac:dyDescent="0.2">
      <c r="A306" s="12">
        <v>16014731</v>
      </c>
      <c r="B306" s="13" t="s">
        <v>2242</v>
      </c>
      <c r="C306" s="13" t="s">
        <v>2310</v>
      </c>
      <c r="D306" s="13" t="s">
        <v>2587</v>
      </c>
      <c r="E306" s="13" t="s">
        <v>317</v>
      </c>
      <c r="F306" s="13" t="s">
        <v>382</v>
      </c>
      <c r="G306" s="13" t="s">
        <v>382</v>
      </c>
      <c r="H306" s="13" t="s">
        <v>2587</v>
      </c>
      <c r="I306" s="13" t="s">
        <v>317</v>
      </c>
      <c r="J306" s="13" t="s">
        <v>334</v>
      </c>
      <c r="K306" s="13" t="s">
        <v>2527</v>
      </c>
      <c r="L306" s="13" t="s">
        <v>7599</v>
      </c>
      <c r="M306" s="14">
        <v>43105.380543981482</v>
      </c>
      <c r="N306" s="14">
        <v>43105.380543981482</v>
      </c>
      <c r="O306" s="14">
        <v>43112.383275462962</v>
      </c>
      <c r="P306" s="13" t="s">
        <v>2124</v>
      </c>
      <c r="Q306" s="13" t="s">
        <v>2246</v>
      </c>
      <c r="R306" s="13" t="s">
        <v>2589</v>
      </c>
      <c r="S306" s="13" t="s">
        <v>2125</v>
      </c>
      <c r="T306" s="13" t="s">
        <v>2126</v>
      </c>
      <c r="U306" s="13" t="s">
        <v>2127</v>
      </c>
      <c r="V306" s="13">
        <v>0</v>
      </c>
      <c r="W306" s="13" t="s">
        <v>2127</v>
      </c>
      <c r="X306" s="13" t="s">
        <v>2125</v>
      </c>
      <c r="Y306" s="13" t="s">
        <v>2125</v>
      </c>
      <c r="Z306" s="13" t="s">
        <v>378</v>
      </c>
      <c r="AA306" s="13" t="s">
        <v>2128</v>
      </c>
      <c r="AB306" s="19" t="s">
        <v>2127</v>
      </c>
    </row>
    <row r="307" spans="1:28" x14ac:dyDescent="0.2">
      <c r="A307" s="15">
        <v>16014779</v>
      </c>
      <c r="B307" s="16" t="s">
        <v>2242</v>
      </c>
      <c r="C307" s="16" t="s">
        <v>2158</v>
      </c>
      <c r="D307" s="16" t="s">
        <v>410</v>
      </c>
      <c r="E307" s="16" t="s">
        <v>317</v>
      </c>
      <c r="F307" s="16" t="s">
        <v>2127</v>
      </c>
      <c r="G307" s="16" t="s">
        <v>382</v>
      </c>
      <c r="H307" s="16" t="s">
        <v>410</v>
      </c>
      <c r="I307" s="16" t="s">
        <v>317</v>
      </c>
      <c r="J307" s="16" t="s">
        <v>334</v>
      </c>
      <c r="K307" s="16" t="s">
        <v>4270</v>
      </c>
      <c r="L307" s="16" t="s">
        <v>4270</v>
      </c>
      <c r="M307" s="17">
        <v>43105.383657407408</v>
      </c>
      <c r="N307" s="17">
        <v>43105.383657407408</v>
      </c>
      <c r="O307" s="17">
        <v>43112.384189814817</v>
      </c>
      <c r="P307" s="16" t="s">
        <v>2124</v>
      </c>
      <c r="Q307" s="16" t="s">
        <v>3354</v>
      </c>
      <c r="R307" s="16" t="s">
        <v>6531</v>
      </c>
      <c r="S307" s="16" t="s">
        <v>2125</v>
      </c>
      <c r="T307" s="16" t="s">
        <v>2126</v>
      </c>
      <c r="U307" s="16" t="s">
        <v>2127</v>
      </c>
      <c r="V307" s="16">
        <v>0</v>
      </c>
      <c r="W307" s="16" t="s">
        <v>2127</v>
      </c>
      <c r="X307" s="16" t="s">
        <v>2125</v>
      </c>
      <c r="Y307" s="16" t="s">
        <v>2125</v>
      </c>
      <c r="Z307" s="16" t="s">
        <v>378</v>
      </c>
      <c r="AA307" s="16" t="s">
        <v>2128</v>
      </c>
      <c r="AB307" s="18" t="s">
        <v>2127</v>
      </c>
    </row>
    <row r="308" spans="1:28" x14ac:dyDescent="0.2">
      <c r="A308" s="12">
        <v>16014793</v>
      </c>
      <c r="B308" s="13" t="s">
        <v>2242</v>
      </c>
      <c r="C308" s="13" t="s">
        <v>2310</v>
      </c>
      <c r="D308" s="13" t="s">
        <v>2587</v>
      </c>
      <c r="E308" s="13" t="s">
        <v>317</v>
      </c>
      <c r="F308" s="13" t="s">
        <v>382</v>
      </c>
      <c r="G308" s="13" t="s">
        <v>382</v>
      </c>
      <c r="H308" s="13" t="s">
        <v>2587</v>
      </c>
      <c r="I308" s="13" t="s">
        <v>317</v>
      </c>
      <c r="J308" s="13" t="s">
        <v>334</v>
      </c>
      <c r="K308" s="13" t="s">
        <v>2527</v>
      </c>
      <c r="L308" s="13" t="s">
        <v>7600</v>
      </c>
      <c r="M308" s="14">
        <v>43105.384560185186</v>
      </c>
      <c r="N308" s="14">
        <v>43105.384560185186</v>
      </c>
      <c r="O308" s="14">
        <v>43112.38658564815</v>
      </c>
      <c r="P308" s="13" t="s">
        <v>2124</v>
      </c>
      <c r="Q308" s="13" t="s">
        <v>2246</v>
      </c>
      <c r="R308" s="13" t="s">
        <v>2589</v>
      </c>
      <c r="S308" s="13" t="s">
        <v>2125</v>
      </c>
      <c r="T308" s="13" t="s">
        <v>2126</v>
      </c>
      <c r="U308" s="13" t="s">
        <v>2127</v>
      </c>
      <c r="V308" s="13">
        <v>0</v>
      </c>
      <c r="W308" s="13" t="s">
        <v>2127</v>
      </c>
      <c r="X308" s="13" t="s">
        <v>2125</v>
      </c>
      <c r="Y308" s="13" t="s">
        <v>2125</v>
      </c>
      <c r="Z308" s="13" t="s">
        <v>378</v>
      </c>
      <c r="AA308" s="13" t="s">
        <v>2128</v>
      </c>
      <c r="AB308" s="19" t="s">
        <v>2127</v>
      </c>
    </row>
    <row r="309" spans="1:28" x14ac:dyDescent="0.2">
      <c r="A309" s="15">
        <v>16014856</v>
      </c>
      <c r="B309" s="16" t="s">
        <v>2242</v>
      </c>
      <c r="C309" s="16" t="s">
        <v>2310</v>
      </c>
      <c r="D309" s="16" t="s">
        <v>2587</v>
      </c>
      <c r="E309" s="16" t="s">
        <v>317</v>
      </c>
      <c r="F309" s="16" t="s">
        <v>382</v>
      </c>
      <c r="G309" s="16" t="s">
        <v>382</v>
      </c>
      <c r="H309" s="16" t="s">
        <v>2587</v>
      </c>
      <c r="I309" s="16" t="s">
        <v>317</v>
      </c>
      <c r="J309" s="16" t="s">
        <v>334</v>
      </c>
      <c r="K309" s="16" t="s">
        <v>2527</v>
      </c>
      <c r="L309" s="16" t="s">
        <v>7604</v>
      </c>
      <c r="M309" s="17">
        <v>43105.387407407405</v>
      </c>
      <c r="N309" s="17">
        <v>43105.387407407405</v>
      </c>
      <c r="O309" s="17">
        <v>43112.389965277776</v>
      </c>
      <c r="P309" s="16" t="s">
        <v>2124</v>
      </c>
      <c r="Q309" s="16" t="s">
        <v>2246</v>
      </c>
      <c r="R309" s="16" t="s">
        <v>2589</v>
      </c>
      <c r="S309" s="16" t="s">
        <v>2125</v>
      </c>
      <c r="T309" s="16" t="s">
        <v>2126</v>
      </c>
      <c r="U309" s="16" t="s">
        <v>2127</v>
      </c>
      <c r="V309" s="16">
        <v>0</v>
      </c>
      <c r="W309" s="16" t="s">
        <v>2127</v>
      </c>
      <c r="X309" s="16" t="s">
        <v>2125</v>
      </c>
      <c r="Y309" s="16" t="s">
        <v>2125</v>
      </c>
      <c r="Z309" s="16" t="s">
        <v>378</v>
      </c>
      <c r="AA309" s="16" t="s">
        <v>2128</v>
      </c>
      <c r="AB309" s="18" t="s">
        <v>2127</v>
      </c>
    </row>
    <row r="310" spans="1:28" x14ac:dyDescent="0.2">
      <c r="A310" s="12">
        <v>16015300</v>
      </c>
      <c r="B310" s="13" t="s">
        <v>2242</v>
      </c>
      <c r="C310" s="13" t="s">
        <v>2158</v>
      </c>
      <c r="D310" s="13" t="s">
        <v>410</v>
      </c>
      <c r="E310" s="13" t="s">
        <v>317</v>
      </c>
      <c r="F310" s="13" t="s">
        <v>2127</v>
      </c>
      <c r="G310" s="13" t="s">
        <v>382</v>
      </c>
      <c r="H310" s="13" t="s">
        <v>410</v>
      </c>
      <c r="I310" s="13" t="s">
        <v>317</v>
      </c>
      <c r="J310" s="13" t="s">
        <v>334</v>
      </c>
      <c r="K310" s="13" t="s">
        <v>7520</v>
      </c>
      <c r="L310" s="13" t="s">
        <v>7521</v>
      </c>
      <c r="M310" s="14">
        <v>43105.407465277778</v>
      </c>
      <c r="N310" s="14">
        <v>43105.407465277778</v>
      </c>
      <c r="O310" s="14">
        <v>43112.439317129632</v>
      </c>
      <c r="P310" s="13" t="s">
        <v>2124</v>
      </c>
      <c r="Q310" s="13" t="s">
        <v>3354</v>
      </c>
      <c r="R310" s="13" t="s">
        <v>6531</v>
      </c>
      <c r="S310" s="13" t="s">
        <v>2125</v>
      </c>
      <c r="T310" s="13" t="s">
        <v>2126</v>
      </c>
      <c r="U310" s="13" t="s">
        <v>2127</v>
      </c>
      <c r="V310" s="13">
        <v>0</v>
      </c>
      <c r="W310" s="13" t="s">
        <v>2127</v>
      </c>
      <c r="X310" s="13" t="s">
        <v>2125</v>
      </c>
      <c r="Y310" s="13" t="s">
        <v>2125</v>
      </c>
      <c r="Z310" s="13" t="s">
        <v>378</v>
      </c>
      <c r="AA310" s="13" t="s">
        <v>2128</v>
      </c>
      <c r="AB310" s="19" t="s">
        <v>2127</v>
      </c>
    </row>
    <row r="311" spans="1:28" x14ac:dyDescent="0.2">
      <c r="A311" s="15">
        <v>16015438</v>
      </c>
      <c r="B311" s="16" t="s">
        <v>2242</v>
      </c>
      <c r="C311" s="16" t="s">
        <v>2158</v>
      </c>
      <c r="D311" s="16" t="s">
        <v>468</v>
      </c>
      <c r="E311" s="16" t="s">
        <v>317</v>
      </c>
      <c r="F311" s="16" t="s">
        <v>2127</v>
      </c>
      <c r="G311" s="16" t="s">
        <v>316</v>
      </c>
      <c r="H311" s="16" t="s">
        <v>468</v>
      </c>
      <c r="I311" s="16" t="s">
        <v>317</v>
      </c>
      <c r="J311" s="16" t="s">
        <v>334</v>
      </c>
      <c r="K311" s="16" t="s">
        <v>3244</v>
      </c>
      <c r="L311" s="16" t="s">
        <v>3244</v>
      </c>
      <c r="M311" s="17">
        <v>43105.412789351853</v>
      </c>
      <c r="N311" s="17">
        <v>43105.412789351853</v>
      </c>
      <c r="O311" s="17">
        <v>43112.41333333333</v>
      </c>
      <c r="P311" s="16" t="s">
        <v>2124</v>
      </c>
      <c r="Q311" s="16" t="s">
        <v>3244</v>
      </c>
      <c r="R311" s="16" t="s">
        <v>3244</v>
      </c>
      <c r="S311" s="16" t="s">
        <v>2125</v>
      </c>
      <c r="T311" s="16" t="s">
        <v>2126</v>
      </c>
      <c r="U311" s="16" t="s">
        <v>2127</v>
      </c>
      <c r="V311" s="16">
        <v>0</v>
      </c>
      <c r="W311" s="16" t="s">
        <v>2127</v>
      </c>
      <c r="X311" s="16" t="s">
        <v>2125</v>
      </c>
      <c r="Y311" s="16" t="s">
        <v>2125</v>
      </c>
      <c r="Z311" s="16" t="s">
        <v>378</v>
      </c>
      <c r="AA311" s="16" t="s">
        <v>2128</v>
      </c>
      <c r="AB311" s="18" t="s">
        <v>2127</v>
      </c>
    </row>
    <row r="312" spans="1:28" x14ac:dyDescent="0.2">
      <c r="A312" s="12">
        <v>16008742</v>
      </c>
      <c r="B312" s="13" t="s">
        <v>2242</v>
      </c>
      <c r="C312" s="13" t="s">
        <v>2158</v>
      </c>
      <c r="D312" s="13" t="s">
        <v>468</v>
      </c>
      <c r="E312" s="13" t="s">
        <v>317</v>
      </c>
      <c r="F312" s="13" t="s">
        <v>2127</v>
      </c>
      <c r="G312" s="13" t="s">
        <v>316</v>
      </c>
      <c r="H312" s="13" t="s">
        <v>468</v>
      </c>
      <c r="I312" s="13" t="s">
        <v>317</v>
      </c>
      <c r="J312" s="13" t="s">
        <v>334</v>
      </c>
      <c r="K312" s="13" t="s">
        <v>3244</v>
      </c>
      <c r="L312" s="13" t="s">
        <v>3244</v>
      </c>
      <c r="M312" s="14">
        <v>43104.556180555555</v>
      </c>
      <c r="N312" s="14">
        <v>43104.556180555555</v>
      </c>
      <c r="O312" s="14">
        <v>43111.556631944448</v>
      </c>
      <c r="P312" s="13" t="s">
        <v>2124</v>
      </c>
      <c r="Q312" s="13" t="s">
        <v>3244</v>
      </c>
      <c r="R312" s="13" t="s">
        <v>3244</v>
      </c>
      <c r="S312" s="13" t="s">
        <v>2125</v>
      </c>
      <c r="T312" s="13" t="s">
        <v>2126</v>
      </c>
      <c r="U312" s="13" t="s">
        <v>2127</v>
      </c>
      <c r="V312" s="13">
        <v>0</v>
      </c>
      <c r="W312" s="13" t="s">
        <v>2127</v>
      </c>
      <c r="X312" s="13" t="s">
        <v>2125</v>
      </c>
      <c r="Y312" s="13" t="s">
        <v>2125</v>
      </c>
      <c r="Z312" s="13" t="s">
        <v>378</v>
      </c>
      <c r="AA312" s="13" t="s">
        <v>2128</v>
      </c>
      <c r="AB312" s="19" t="s">
        <v>2127</v>
      </c>
    </row>
    <row r="313" spans="1:28" x14ac:dyDescent="0.2">
      <c r="A313" s="15">
        <v>16017891</v>
      </c>
      <c r="B313" s="16" t="s">
        <v>2242</v>
      </c>
      <c r="C313" s="16" t="s">
        <v>2778</v>
      </c>
      <c r="D313" s="16" t="s">
        <v>410</v>
      </c>
      <c r="E313" s="16" t="s">
        <v>317</v>
      </c>
      <c r="F313" s="16" t="s">
        <v>382</v>
      </c>
      <c r="G313" s="16" t="s">
        <v>382</v>
      </c>
      <c r="H313" s="16" t="s">
        <v>410</v>
      </c>
      <c r="I313" s="16" t="s">
        <v>317</v>
      </c>
      <c r="J313" s="16" t="s">
        <v>334</v>
      </c>
      <c r="K313" s="16" t="s">
        <v>2316</v>
      </c>
      <c r="L313" s="16" t="s">
        <v>7898</v>
      </c>
      <c r="M313" s="17">
        <v>43105.514027777775</v>
      </c>
      <c r="N313" s="17">
        <v>43105.514027777775</v>
      </c>
      <c r="O313" s="17">
        <v>43112.523298611108</v>
      </c>
      <c r="P313" s="16" t="s">
        <v>2124</v>
      </c>
      <c r="Q313" s="16" t="s">
        <v>2246</v>
      </c>
      <c r="R313" s="16" t="s">
        <v>5121</v>
      </c>
      <c r="S313" s="16" t="s">
        <v>2125</v>
      </c>
      <c r="T313" s="16" t="s">
        <v>2126</v>
      </c>
      <c r="U313" s="16" t="s">
        <v>2127</v>
      </c>
      <c r="V313" s="16">
        <v>0</v>
      </c>
      <c r="W313" s="16" t="s">
        <v>2127</v>
      </c>
      <c r="X313" s="16" t="s">
        <v>2125</v>
      </c>
      <c r="Y313" s="16" t="s">
        <v>2125</v>
      </c>
      <c r="Z313" s="16" t="s">
        <v>378</v>
      </c>
      <c r="AA313" s="16" t="s">
        <v>2128</v>
      </c>
      <c r="AB313" s="18" t="s">
        <v>2127</v>
      </c>
    </row>
    <row r="314" spans="1:28" x14ac:dyDescent="0.2">
      <c r="A314" s="12">
        <v>16017961</v>
      </c>
      <c r="B314" s="13" t="s">
        <v>2242</v>
      </c>
      <c r="C314" s="13" t="s">
        <v>2926</v>
      </c>
      <c r="D314" s="13" t="s">
        <v>443</v>
      </c>
      <c r="E314" s="13" t="s">
        <v>317</v>
      </c>
      <c r="F314" s="13" t="s">
        <v>382</v>
      </c>
      <c r="G314" s="13" t="s">
        <v>382</v>
      </c>
      <c r="H314" s="13" t="s">
        <v>410</v>
      </c>
      <c r="I314" s="13" t="s">
        <v>317</v>
      </c>
      <c r="J314" s="13" t="s">
        <v>334</v>
      </c>
      <c r="K314" s="13" t="s">
        <v>2316</v>
      </c>
      <c r="L314" s="13" t="s">
        <v>7902</v>
      </c>
      <c r="M314" s="14">
        <v>43105.51766203704</v>
      </c>
      <c r="N314" s="14">
        <v>43105.51766203704</v>
      </c>
      <c r="O314" s="14">
        <v>43112.52784722222</v>
      </c>
      <c r="P314" s="13" t="s">
        <v>2124</v>
      </c>
      <c r="Q314" s="13" t="s">
        <v>2246</v>
      </c>
      <c r="R314" s="13" t="s">
        <v>5121</v>
      </c>
      <c r="S314" s="13" t="s">
        <v>2125</v>
      </c>
      <c r="T314" s="13" t="s">
        <v>2126</v>
      </c>
      <c r="U314" s="13" t="s">
        <v>2127</v>
      </c>
      <c r="V314" s="13">
        <v>0</v>
      </c>
      <c r="W314" s="13" t="s">
        <v>2127</v>
      </c>
      <c r="X314" s="13" t="s">
        <v>2125</v>
      </c>
      <c r="Y314" s="13" t="s">
        <v>2125</v>
      </c>
      <c r="Z314" s="13" t="s">
        <v>378</v>
      </c>
      <c r="AA314" s="13" t="s">
        <v>2128</v>
      </c>
      <c r="AB314" s="19" t="s">
        <v>2127</v>
      </c>
    </row>
    <row r="315" spans="1:28" x14ac:dyDescent="0.2">
      <c r="A315" s="15">
        <v>16018056</v>
      </c>
      <c r="B315" s="16" t="s">
        <v>2242</v>
      </c>
      <c r="C315" s="16" t="s">
        <v>2158</v>
      </c>
      <c r="D315" s="16" t="s">
        <v>468</v>
      </c>
      <c r="E315" s="16" t="s">
        <v>317</v>
      </c>
      <c r="F315" s="16" t="s">
        <v>2127</v>
      </c>
      <c r="G315" s="16" t="s">
        <v>316</v>
      </c>
      <c r="H315" s="16" t="s">
        <v>468</v>
      </c>
      <c r="I315" s="16" t="s">
        <v>317</v>
      </c>
      <c r="J315" s="16" t="s">
        <v>334</v>
      </c>
      <c r="K315" s="16" t="s">
        <v>3244</v>
      </c>
      <c r="L315" s="16" t="s">
        <v>3244</v>
      </c>
      <c r="M315" s="17">
        <v>43105.524236111109</v>
      </c>
      <c r="N315" s="17">
        <v>43105.524236111109</v>
      </c>
      <c r="O315" s="17">
        <v>43112.524699074071</v>
      </c>
      <c r="P315" s="16" t="s">
        <v>2124</v>
      </c>
      <c r="Q315" s="16" t="s">
        <v>3244</v>
      </c>
      <c r="R315" s="16" t="s">
        <v>3244</v>
      </c>
      <c r="S315" s="16" t="s">
        <v>2125</v>
      </c>
      <c r="T315" s="16" t="s">
        <v>2126</v>
      </c>
      <c r="U315" s="16" t="s">
        <v>2127</v>
      </c>
      <c r="V315" s="16">
        <v>0</v>
      </c>
      <c r="W315" s="16" t="s">
        <v>2127</v>
      </c>
      <c r="X315" s="16" t="s">
        <v>2125</v>
      </c>
      <c r="Y315" s="16" t="s">
        <v>2125</v>
      </c>
      <c r="Z315" s="16" t="s">
        <v>378</v>
      </c>
      <c r="AA315" s="16" t="s">
        <v>2128</v>
      </c>
      <c r="AB315" s="18" t="s">
        <v>2127</v>
      </c>
    </row>
    <row r="316" spans="1:28" x14ac:dyDescent="0.2">
      <c r="A316" s="12">
        <v>16019017</v>
      </c>
      <c r="B316" s="13" t="s">
        <v>2242</v>
      </c>
      <c r="C316" s="13" t="s">
        <v>2242</v>
      </c>
      <c r="D316" s="13" t="s">
        <v>369</v>
      </c>
      <c r="E316" s="13" t="s">
        <v>317</v>
      </c>
      <c r="F316" s="13" t="s">
        <v>2127</v>
      </c>
      <c r="G316" s="13" t="s">
        <v>370</v>
      </c>
      <c r="H316" s="13" t="s">
        <v>369</v>
      </c>
      <c r="I316" s="13" t="s">
        <v>317</v>
      </c>
      <c r="J316" s="13" t="s">
        <v>334</v>
      </c>
      <c r="K316" s="13" t="s">
        <v>3558</v>
      </c>
      <c r="L316" s="13" t="s">
        <v>7940</v>
      </c>
      <c r="M316" s="14">
        <v>43105.582395833335</v>
      </c>
      <c r="N316" s="14">
        <v>43105.582395833335</v>
      </c>
      <c r="O316" s="14">
        <v>43112.58394675926</v>
      </c>
      <c r="P316" s="13" t="s">
        <v>2124</v>
      </c>
      <c r="Q316" s="13" t="s">
        <v>3286</v>
      </c>
      <c r="R316" s="13" t="s">
        <v>7941</v>
      </c>
      <c r="S316" s="13" t="s">
        <v>2125</v>
      </c>
      <c r="T316" s="13" t="s">
        <v>2126</v>
      </c>
      <c r="U316" s="13" t="s">
        <v>2127</v>
      </c>
      <c r="V316" s="13">
        <v>0</v>
      </c>
      <c r="W316" s="13" t="s">
        <v>2127</v>
      </c>
      <c r="X316" s="13" t="s">
        <v>2125</v>
      </c>
      <c r="Y316" s="13" t="s">
        <v>2125</v>
      </c>
      <c r="Z316" s="13" t="s">
        <v>378</v>
      </c>
      <c r="AA316" s="13" t="s">
        <v>2137</v>
      </c>
      <c r="AB316" s="19" t="s">
        <v>2127</v>
      </c>
    </row>
    <row r="317" spans="1:28" x14ac:dyDescent="0.2">
      <c r="A317" s="15">
        <v>16019846</v>
      </c>
      <c r="B317" s="16" t="s">
        <v>2242</v>
      </c>
      <c r="C317" s="16" t="s">
        <v>2158</v>
      </c>
      <c r="D317" s="16" t="s">
        <v>468</v>
      </c>
      <c r="E317" s="16" t="s">
        <v>317</v>
      </c>
      <c r="F317" s="16" t="s">
        <v>2127</v>
      </c>
      <c r="G317" s="16" t="s">
        <v>316</v>
      </c>
      <c r="H317" s="16" t="s">
        <v>468</v>
      </c>
      <c r="I317" s="16" t="s">
        <v>317</v>
      </c>
      <c r="J317" s="16" t="s">
        <v>334</v>
      </c>
      <c r="K317" s="16" t="s">
        <v>3244</v>
      </c>
      <c r="L317" s="16" t="s">
        <v>3244</v>
      </c>
      <c r="M317" s="17">
        <v>43105.620266203703</v>
      </c>
      <c r="N317" s="17">
        <v>43105.620266203703</v>
      </c>
      <c r="O317" s="17">
        <v>43112.620717592596</v>
      </c>
      <c r="P317" s="16" t="s">
        <v>2124</v>
      </c>
      <c r="Q317" s="16" t="s">
        <v>3244</v>
      </c>
      <c r="R317" s="16" t="s">
        <v>3244</v>
      </c>
      <c r="S317" s="16" t="s">
        <v>2125</v>
      </c>
      <c r="T317" s="16" t="s">
        <v>2126</v>
      </c>
      <c r="U317" s="16" t="s">
        <v>2127</v>
      </c>
      <c r="V317" s="16">
        <v>0</v>
      </c>
      <c r="W317" s="16" t="s">
        <v>2127</v>
      </c>
      <c r="X317" s="16" t="s">
        <v>2125</v>
      </c>
      <c r="Y317" s="16" t="s">
        <v>2125</v>
      </c>
      <c r="Z317" s="16" t="s">
        <v>378</v>
      </c>
      <c r="AA317" s="16" t="s">
        <v>2128</v>
      </c>
      <c r="AB317" s="18" t="s">
        <v>2127</v>
      </c>
    </row>
    <row r="318" spans="1:28" x14ac:dyDescent="0.2">
      <c r="A318" s="12">
        <v>16019895</v>
      </c>
      <c r="B318" s="13" t="s">
        <v>2242</v>
      </c>
      <c r="C318" s="13" t="s">
        <v>2242</v>
      </c>
      <c r="D318" s="13" t="s">
        <v>369</v>
      </c>
      <c r="E318" s="13" t="s">
        <v>317</v>
      </c>
      <c r="F318" s="13" t="s">
        <v>2127</v>
      </c>
      <c r="G318" s="13" t="s">
        <v>370</v>
      </c>
      <c r="H318" s="13" t="s">
        <v>369</v>
      </c>
      <c r="I318" s="13" t="s">
        <v>317</v>
      </c>
      <c r="J318" s="13" t="s">
        <v>334</v>
      </c>
      <c r="K318" s="13" t="s">
        <v>3558</v>
      </c>
      <c r="L318" s="13" t="s">
        <v>3645</v>
      </c>
      <c r="M318" s="14">
        <v>43105.622060185182</v>
      </c>
      <c r="N318" s="14">
        <v>43105.622060185182</v>
      </c>
      <c r="O318" s="14">
        <v>43112.622430555559</v>
      </c>
      <c r="P318" s="13" t="s">
        <v>2124</v>
      </c>
      <c r="Q318" s="13" t="s">
        <v>3286</v>
      </c>
      <c r="R318" s="13" t="s">
        <v>3645</v>
      </c>
      <c r="S318" s="13" t="s">
        <v>2125</v>
      </c>
      <c r="T318" s="13" t="s">
        <v>2126</v>
      </c>
      <c r="U318" s="13" t="s">
        <v>2127</v>
      </c>
      <c r="V318" s="13">
        <v>0</v>
      </c>
      <c r="W318" s="13" t="s">
        <v>2127</v>
      </c>
      <c r="X318" s="13" t="s">
        <v>2125</v>
      </c>
      <c r="Y318" s="13" t="s">
        <v>2125</v>
      </c>
      <c r="Z318" s="13" t="s">
        <v>378</v>
      </c>
      <c r="AA318" s="13" t="s">
        <v>2137</v>
      </c>
      <c r="AB318" s="19" t="s">
        <v>2127</v>
      </c>
    </row>
    <row r="319" spans="1:28" x14ac:dyDescent="0.2">
      <c r="A319" s="15">
        <v>16020082</v>
      </c>
      <c r="B319" s="16" t="s">
        <v>2242</v>
      </c>
      <c r="C319" s="16" t="s">
        <v>2158</v>
      </c>
      <c r="D319" s="16" t="s">
        <v>392</v>
      </c>
      <c r="E319" s="16" t="s">
        <v>317</v>
      </c>
      <c r="F319" s="16" t="s">
        <v>2127</v>
      </c>
      <c r="G319" s="16" t="s">
        <v>316</v>
      </c>
      <c r="H319" s="16" t="s">
        <v>392</v>
      </c>
      <c r="I319" s="16" t="s">
        <v>317</v>
      </c>
      <c r="J319" s="16" t="s">
        <v>334</v>
      </c>
      <c r="K319" s="16" t="s">
        <v>3244</v>
      </c>
      <c r="L319" s="16" t="s">
        <v>3244</v>
      </c>
      <c r="M319" s="17">
        <v>43105.630567129629</v>
      </c>
      <c r="N319" s="17">
        <v>43105.630567129629</v>
      </c>
      <c r="O319" s="17">
        <v>43112.631053240744</v>
      </c>
      <c r="P319" s="16" t="s">
        <v>2124</v>
      </c>
      <c r="Q319" s="16" t="s">
        <v>3244</v>
      </c>
      <c r="R319" s="16" t="s">
        <v>3244</v>
      </c>
      <c r="S319" s="16" t="s">
        <v>2125</v>
      </c>
      <c r="T319" s="16" t="s">
        <v>2126</v>
      </c>
      <c r="U319" s="16" t="s">
        <v>2127</v>
      </c>
      <c r="V319" s="16">
        <v>0</v>
      </c>
      <c r="W319" s="16" t="s">
        <v>2127</v>
      </c>
      <c r="X319" s="16" t="s">
        <v>2125</v>
      </c>
      <c r="Y319" s="16" t="s">
        <v>2125</v>
      </c>
      <c r="Z319" s="16" t="s">
        <v>378</v>
      </c>
      <c r="AA319" s="16" t="s">
        <v>2128</v>
      </c>
      <c r="AB319" s="18" t="s">
        <v>2127</v>
      </c>
    </row>
    <row r="320" spans="1:28" x14ac:dyDescent="0.2">
      <c r="A320" s="12">
        <v>16022082</v>
      </c>
      <c r="B320" s="13" t="s">
        <v>2242</v>
      </c>
      <c r="C320" s="13" t="s">
        <v>2158</v>
      </c>
      <c r="D320" s="13" t="s">
        <v>482</v>
      </c>
      <c r="E320" s="13" t="s">
        <v>317</v>
      </c>
      <c r="F320" s="13" t="s">
        <v>414</v>
      </c>
      <c r="G320" s="13" t="s">
        <v>414</v>
      </c>
      <c r="H320" s="13" t="s">
        <v>415</v>
      </c>
      <c r="I320" s="13"/>
      <c r="J320" s="13" t="s">
        <v>334</v>
      </c>
      <c r="K320" s="13" t="s">
        <v>8093</v>
      </c>
      <c r="L320" s="13" t="s">
        <v>8099</v>
      </c>
      <c r="M320" s="14">
        <v>43105.708935185183</v>
      </c>
      <c r="N320" s="14">
        <v>43105.708935185183</v>
      </c>
      <c r="O320" s="14">
        <v>43118.635960648149</v>
      </c>
      <c r="P320" s="13" t="s">
        <v>2124</v>
      </c>
      <c r="Q320" s="13" t="s">
        <v>3164</v>
      </c>
      <c r="R320" s="13" t="s">
        <v>8100</v>
      </c>
      <c r="S320" s="13" t="s">
        <v>2125</v>
      </c>
      <c r="T320" s="13" t="s">
        <v>2126</v>
      </c>
      <c r="U320" s="13" t="s">
        <v>2127</v>
      </c>
      <c r="V320" s="13">
        <v>0</v>
      </c>
      <c r="W320" s="13" t="s">
        <v>2127</v>
      </c>
      <c r="X320" s="13" t="s">
        <v>2125</v>
      </c>
      <c r="Y320" s="13" t="s">
        <v>2125</v>
      </c>
      <c r="Z320" s="13" t="s">
        <v>378</v>
      </c>
      <c r="AA320" s="13" t="s">
        <v>2128</v>
      </c>
      <c r="AB320" s="19" t="s">
        <v>2127</v>
      </c>
    </row>
    <row r="321" spans="1:28" x14ac:dyDescent="0.2">
      <c r="A321" s="15">
        <v>16025534</v>
      </c>
      <c r="B321" s="16" t="s">
        <v>2242</v>
      </c>
      <c r="C321" s="16" t="s">
        <v>2158</v>
      </c>
      <c r="D321" s="16" t="s">
        <v>460</v>
      </c>
      <c r="E321" s="16" t="s">
        <v>317</v>
      </c>
      <c r="F321" s="16" t="s">
        <v>2127</v>
      </c>
      <c r="G321" s="16" t="s">
        <v>316</v>
      </c>
      <c r="H321" s="16" t="s">
        <v>460</v>
      </c>
      <c r="I321" s="16" t="s">
        <v>317</v>
      </c>
      <c r="J321" s="16" t="s">
        <v>334</v>
      </c>
      <c r="K321" s="16" t="s">
        <v>4316</v>
      </c>
      <c r="L321" s="16" t="s">
        <v>4316</v>
      </c>
      <c r="M321" s="17">
        <v>43108.350127314814</v>
      </c>
      <c r="N321" s="17">
        <v>43108.350127314814</v>
      </c>
      <c r="O321" s="17">
        <v>43115.351388888892</v>
      </c>
      <c r="P321" s="16" t="s">
        <v>2124</v>
      </c>
      <c r="Q321" s="16" t="s">
        <v>4269</v>
      </c>
      <c r="R321" s="16" t="s">
        <v>4316</v>
      </c>
      <c r="S321" s="16" t="s">
        <v>2125</v>
      </c>
      <c r="T321" s="16" t="s">
        <v>2126</v>
      </c>
      <c r="U321" s="16" t="s">
        <v>2127</v>
      </c>
      <c r="V321" s="16">
        <v>0</v>
      </c>
      <c r="W321" s="16" t="s">
        <v>2127</v>
      </c>
      <c r="X321" s="16" t="s">
        <v>2125</v>
      </c>
      <c r="Y321" s="16" t="s">
        <v>2125</v>
      </c>
      <c r="Z321" s="16" t="s">
        <v>378</v>
      </c>
      <c r="AA321" s="16" t="s">
        <v>2137</v>
      </c>
      <c r="AB321" s="18" t="s">
        <v>2127</v>
      </c>
    </row>
    <row r="322" spans="1:28" x14ac:dyDescent="0.2">
      <c r="A322" s="12">
        <v>16025815</v>
      </c>
      <c r="B322" s="13" t="s">
        <v>2242</v>
      </c>
      <c r="C322" s="13" t="s">
        <v>8173</v>
      </c>
      <c r="D322" s="13" t="s">
        <v>443</v>
      </c>
      <c r="E322" s="13" t="s">
        <v>317</v>
      </c>
      <c r="F322" s="13" t="s">
        <v>382</v>
      </c>
      <c r="G322" s="13" t="s">
        <v>382</v>
      </c>
      <c r="H322" s="13" t="s">
        <v>443</v>
      </c>
      <c r="I322" s="13" t="s">
        <v>317</v>
      </c>
      <c r="J322" s="13" t="s">
        <v>334</v>
      </c>
      <c r="K322" s="13" t="s">
        <v>5374</v>
      </c>
      <c r="L322" s="13" t="s">
        <v>8174</v>
      </c>
      <c r="M322" s="14">
        <v>43108.373715277776</v>
      </c>
      <c r="N322" s="14">
        <v>43108.373715277776</v>
      </c>
      <c r="O322" s="14">
        <v>43115.378576388888</v>
      </c>
      <c r="P322" s="13" t="s">
        <v>2124</v>
      </c>
      <c r="Q322" s="13" t="s">
        <v>736</v>
      </c>
      <c r="R322" s="13" t="s">
        <v>8175</v>
      </c>
      <c r="S322" s="13" t="s">
        <v>2125</v>
      </c>
      <c r="T322" s="13" t="s">
        <v>2126</v>
      </c>
      <c r="U322" s="13" t="s">
        <v>2127</v>
      </c>
      <c r="V322" s="13">
        <v>0</v>
      </c>
      <c r="W322" s="13" t="s">
        <v>2127</v>
      </c>
      <c r="X322" s="13" t="s">
        <v>2125</v>
      </c>
      <c r="Y322" s="13" t="s">
        <v>2125</v>
      </c>
      <c r="Z322" s="13" t="s">
        <v>378</v>
      </c>
      <c r="AA322" s="13" t="s">
        <v>2128</v>
      </c>
      <c r="AB322" s="19" t="s">
        <v>2127</v>
      </c>
    </row>
    <row r="323" spans="1:28" x14ac:dyDescent="0.2">
      <c r="A323" s="15">
        <v>16026019</v>
      </c>
      <c r="B323" s="16" t="s">
        <v>2242</v>
      </c>
      <c r="C323" s="16" t="s">
        <v>2158</v>
      </c>
      <c r="D323" s="16" t="s">
        <v>2526</v>
      </c>
      <c r="E323" s="16" t="s">
        <v>317</v>
      </c>
      <c r="F323" s="16" t="s">
        <v>382</v>
      </c>
      <c r="G323" s="16" t="s">
        <v>382</v>
      </c>
      <c r="H323" s="16" t="s">
        <v>2526</v>
      </c>
      <c r="I323" s="16" t="s">
        <v>317</v>
      </c>
      <c r="J323" s="16" t="s">
        <v>334</v>
      </c>
      <c r="K323" s="16" t="s">
        <v>2527</v>
      </c>
      <c r="L323" s="16" t="s">
        <v>8188</v>
      </c>
      <c r="M323" s="17">
        <v>43108.385300925926</v>
      </c>
      <c r="N323" s="17">
        <v>43108.385300925926</v>
      </c>
      <c r="O323" s="17">
        <v>43115.386874999997</v>
      </c>
      <c r="P323" s="16" t="s">
        <v>2124</v>
      </c>
      <c r="Q323" s="16" t="s">
        <v>2246</v>
      </c>
      <c r="R323" s="16" t="s">
        <v>2985</v>
      </c>
      <c r="S323" s="16" t="s">
        <v>2125</v>
      </c>
      <c r="T323" s="16" t="s">
        <v>2126</v>
      </c>
      <c r="U323" s="16" t="s">
        <v>2127</v>
      </c>
      <c r="V323" s="16">
        <v>0</v>
      </c>
      <c r="W323" s="16" t="s">
        <v>2127</v>
      </c>
      <c r="X323" s="16" t="s">
        <v>2125</v>
      </c>
      <c r="Y323" s="16" t="s">
        <v>2125</v>
      </c>
      <c r="Z323" s="16" t="s">
        <v>378</v>
      </c>
      <c r="AA323" s="16" t="s">
        <v>2128</v>
      </c>
      <c r="AB323" s="18" t="s">
        <v>2127</v>
      </c>
    </row>
    <row r="324" spans="1:28" x14ac:dyDescent="0.2">
      <c r="A324" s="12">
        <v>16026230</v>
      </c>
      <c r="B324" s="13" t="s">
        <v>2242</v>
      </c>
      <c r="C324" s="13" t="s">
        <v>2242</v>
      </c>
      <c r="D324" s="13" t="s">
        <v>401</v>
      </c>
      <c r="E324" s="13" t="s">
        <v>317</v>
      </c>
      <c r="F324" s="13" t="s">
        <v>2127</v>
      </c>
      <c r="G324" s="13" t="s">
        <v>316</v>
      </c>
      <c r="H324" s="13" t="s">
        <v>401</v>
      </c>
      <c r="I324" s="13" t="s">
        <v>317</v>
      </c>
      <c r="J324" s="13" t="s">
        <v>334</v>
      </c>
      <c r="K324" s="13" t="s">
        <v>3244</v>
      </c>
      <c r="L324" s="13" t="s">
        <v>3244</v>
      </c>
      <c r="M324" s="14">
        <v>43108.39644675926</v>
      </c>
      <c r="N324" s="14">
        <v>43108.39644675926</v>
      </c>
      <c r="O324" s="14">
        <v>43115.397199074076</v>
      </c>
      <c r="P324" s="13" t="s">
        <v>2124</v>
      </c>
      <c r="Q324" s="13" t="s">
        <v>3244</v>
      </c>
      <c r="R324" s="13" t="s">
        <v>3244</v>
      </c>
      <c r="S324" s="13" t="s">
        <v>2125</v>
      </c>
      <c r="T324" s="13" t="s">
        <v>2126</v>
      </c>
      <c r="U324" s="13" t="s">
        <v>2127</v>
      </c>
      <c r="V324" s="13">
        <v>0</v>
      </c>
      <c r="W324" s="13" t="s">
        <v>2127</v>
      </c>
      <c r="X324" s="13" t="s">
        <v>2125</v>
      </c>
      <c r="Y324" s="13" t="s">
        <v>2125</v>
      </c>
      <c r="Z324" s="13" t="s">
        <v>378</v>
      </c>
      <c r="AA324" s="13" t="s">
        <v>2137</v>
      </c>
      <c r="AB324" s="19" t="s">
        <v>2127</v>
      </c>
    </row>
    <row r="325" spans="1:28" x14ac:dyDescent="0.2">
      <c r="A325" s="15">
        <v>16026632</v>
      </c>
      <c r="B325" s="16" t="s">
        <v>2242</v>
      </c>
      <c r="C325" s="16" t="s">
        <v>2158</v>
      </c>
      <c r="D325" s="16" t="s">
        <v>410</v>
      </c>
      <c r="E325" s="16" t="s">
        <v>317</v>
      </c>
      <c r="F325" s="16" t="s">
        <v>2127</v>
      </c>
      <c r="G325" s="16" t="s">
        <v>382</v>
      </c>
      <c r="H325" s="16" t="s">
        <v>410</v>
      </c>
      <c r="I325" s="16" t="s">
        <v>317</v>
      </c>
      <c r="J325" s="16" t="s">
        <v>334</v>
      </c>
      <c r="K325" s="16" t="s">
        <v>4270</v>
      </c>
      <c r="L325" s="16" t="s">
        <v>4270</v>
      </c>
      <c r="M325" s="17">
        <v>43108.408680555556</v>
      </c>
      <c r="N325" s="17">
        <v>43108.408680555556</v>
      </c>
      <c r="O325" s="17">
        <v>43115.409247685187</v>
      </c>
      <c r="P325" s="16" t="s">
        <v>2124</v>
      </c>
      <c r="Q325" s="16" t="s">
        <v>3354</v>
      </c>
      <c r="R325" s="16" t="s">
        <v>6531</v>
      </c>
      <c r="S325" s="16" t="s">
        <v>2125</v>
      </c>
      <c r="T325" s="16" t="s">
        <v>2126</v>
      </c>
      <c r="U325" s="16" t="s">
        <v>2127</v>
      </c>
      <c r="V325" s="16">
        <v>0</v>
      </c>
      <c r="W325" s="16" t="s">
        <v>2127</v>
      </c>
      <c r="X325" s="16" t="s">
        <v>2125</v>
      </c>
      <c r="Y325" s="16" t="s">
        <v>2125</v>
      </c>
      <c r="Z325" s="16" t="s">
        <v>378</v>
      </c>
      <c r="AA325" s="16" t="s">
        <v>2128</v>
      </c>
      <c r="AB325" s="18" t="s">
        <v>2127</v>
      </c>
    </row>
    <row r="326" spans="1:28" x14ac:dyDescent="0.2">
      <c r="A326" s="12">
        <v>16026830</v>
      </c>
      <c r="B326" s="13" t="s">
        <v>2242</v>
      </c>
      <c r="C326" s="13" t="s">
        <v>2242</v>
      </c>
      <c r="D326" s="13" t="s">
        <v>434</v>
      </c>
      <c r="E326" s="13" t="s">
        <v>317</v>
      </c>
      <c r="F326" s="13" t="s">
        <v>2127</v>
      </c>
      <c r="G326" s="13" t="s">
        <v>316</v>
      </c>
      <c r="H326" s="13" t="s">
        <v>434</v>
      </c>
      <c r="I326" s="13" t="s">
        <v>317</v>
      </c>
      <c r="J326" s="13" t="s">
        <v>334</v>
      </c>
      <c r="K326" s="13" t="s">
        <v>8273</v>
      </c>
      <c r="L326" s="13" t="s">
        <v>8273</v>
      </c>
      <c r="M326" s="14">
        <v>43108.415868055556</v>
      </c>
      <c r="N326" s="14">
        <v>43108.415868055556</v>
      </c>
      <c r="O326" s="14">
        <v>43115.416342592594</v>
      </c>
      <c r="P326" s="13" t="s">
        <v>2124</v>
      </c>
      <c r="Q326" s="13" t="s">
        <v>4269</v>
      </c>
      <c r="R326" s="13" t="s">
        <v>8274</v>
      </c>
      <c r="S326" s="13" t="s">
        <v>2125</v>
      </c>
      <c r="T326" s="13" t="s">
        <v>2126</v>
      </c>
      <c r="U326" s="13" t="s">
        <v>2127</v>
      </c>
      <c r="V326" s="13">
        <v>0</v>
      </c>
      <c r="W326" s="13" t="s">
        <v>2127</v>
      </c>
      <c r="X326" s="13" t="s">
        <v>2125</v>
      </c>
      <c r="Y326" s="13" t="s">
        <v>2125</v>
      </c>
      <c r="Z326" s="13" t="s">
        <v>378</v>
      </c>
      <c r="AA326" s="13" t="s">
        <v>2137</v>
      </c>
      <c r="AB326" s="19" t="s">
        <v>2127</v>
      </c>
    </row>
    <row r="327" spans="1:28" x14ac:dyDescent="0.2">
      <c r="A327" s="15">
        <v>16026845</v>
      </c>
      <c r="B327" s="16" t="s">
        <v>2242</v>
      </c>
      <c r="C327" s="16" t="s">
        <v>2158</v>
      </c>
      <c r="D327" s="16" t="s">
        <v>2526</v>
      </c>
      <c r="E327" s="16" t="s">
        <v>317</v>
      </c>
      <c r="F327" s="16" t="s">
        <v>382</v>
      </c>
      <c r="G327" s="16" t="s">
        <v>382</v>
      </c>
      <c r="H327" s="16" t="s">
        <v>2526</v>
      </c>
      <c r="I327" s="16" t="s">
        <v>317</v>
      </c>
      <c r="J327" s="16" t="s">
        <v>334</v>
      </c>
      <c r="K327" s="16" t="s">
        <v>2527</v>
      </c>
      <c r="L327" s="16" t="s">
        <v>8277</v>
      </c>
      <c r="M327" s="17">
        <v>43108.416516203702</v>
      </c>
      <c r="N327" s="17">
        <v>43108.416516203702</v>
      </c>
      <c r="O327" s="17">
        <v>43115.4299537037</v>
      </c>
      <c r="P327" s="16" t="s">
        <v>2124</v>
      </c>
      <c r="Q327" s="16" t="s">
        <v>2246</v>
      </c>
      <c r="R327" s="16" t="s">
        <v>2985</v>
      </c>
      <c r="S327" s="16" t="s">
        <v>2125</v>
      </c>
      <c r="T327" s="16" t="s">
        <v>2126</v>
      </c>
      <c r="U327" s="16" t="s">
        <v>2127</v>
      </c>
      <c r="V327" s="16">
        <v>0</v>
      </c>
      <c r="W327" s="16" t="s">
        <v>2127</v>
      </c>
      <c r="X327" s="16" t="s">
        <v>2125</v>
      </c>
      <c r="Y327" s="16" t="s">
        <v>2125</v>
      </c>
      <c r="Z327" s="16" t="s">
        <v>378</v>
      </c>
      <c r="AA327" s="16" t="s">
        <v>2128</v>
      </c>
      <c r="AB327" s="18" t="s">
        <v>2127</v>
      </c>
    </row>
    <row r="328" spans="1:28" x14ac:dyDescent="0.2">
      <c r="A328" s="12">
        <v>16027178</v>
      </c>
      <c r="B328" s="13" t="s">
        <v>2242</v>
      </c>
      <c r="C328" s="13" t="s">
        <v>2158</v>
      </c>
      <c r="D328" s="13" t="s">
        <v>392</v>
      </c>
      <c r="E328" s="13" t="s">
        <v>317</v>
      </c>
      <c r="F328" s="13" t="s">
        <v>2127</v>
      </c>
      <c r="G328" s="13" t="s">
        <v>316</v>
      </c>
      <c r="H328" s="13" t="s">
        <v>392</v>
      </c>
      <c r="I328" s="13" t="s">
        <v>317</v>
      </c>
      <c r="J328" s="13" t="s">
        <v>334</v>
      </c>
      <c r="K328" s="13" t="s">
        <v>3244</v>
      </c>
      <c r="L328" s="13" t="s">
        <v>3244</v>
      </c>
      <c r="M328" s="14">
        <v>43108.427847222221</v>
      </c>
      <c r="N328" s="14">
        <v>43108.427847222221</v>
      </c>
      <c r="O328" s="14">
        <v>43115.42869212963</v>
      </c>
      <c r="P328" s="13" t="s">
        <v>2124</v>
      </c>
      <c r="Q328" s="13" t="s">
        <v>3244</v>
      </c>
      <c r="R328" s="13" t="s">
        <v>3244</v>
      </c>
      <c r="S328" s="13" t="s">
        <v>2125</v>
      </c>
      <c r="T328" s="13" t="s">
        <v>2126</v>
      </c>
      <c r="U328" s="13" t="s">
        <v>2127</v>
      </c>
      <c r="V328" s="13">
        <v>0</v>
      </c>
      <c r="W328" s="13" t="s">
        <v>2127</v>
      </c>
      <c r="X328" s="13" t="s">
        <v>2125</v>
      </c>
      <c r="Y328" s="13" t="s">
        <v>2125</v>
      </c>
      <c r="Z328" s="13" t="s">
        <v>378</v>
      </c>
      <c r="AA328" s="13" t="s">
        <v>2128</v>
      </c>
      <c r="AB328" s="19" t="s">
        <v>2127</v>
      </c>
    </row>
    <row r="329" spans="1:28" x14ac:dyDescent="0.2">
      <c r="A329" s="15">
        <v>16029485</v>
      </c>
      <c r="B329" s="16" t="s">
        <v>2242</v>
      </c>
      <c r="C329" s="16" t="s">
        <v>2158</v>
      </c>
      <c r="D329" s="16" t="s">
        <v>460</v>
      </c>
      <c r="E329" s="16" t="s">
        <v>317</v>
      </c>
      <c r="F329" s="16" t="s">
        <v>2127</v>
      </c>
      <c r="G329" s="16" t="s">
        <v>316</v>
      </c>
      <c r="H329" s="16" t="s">
        <v>460</v>
      </c>
      <c r="I329" s="16" t="s">
        <v>317</v>
      </c>
      <c r="J329" s="16" t="s">
        <v>334</v>
      </c>
      <c r="K329" s="16" t="s">
        <v>4316</v>
      </c>
      <c r="L329" s="16" t="s">
        <v>4316</v>
      </c>
      <c r="M329" s="17">
        <v>43108.528946759259</v>
      </c>
      <c r="N329" s="17">
        <v>43108.528946759259</v>
      </c>
      <c r="O329" s="17">
        <v>43115.529930555553</v>
      </c>
      <c r="P329" s="16" t="s">
        <v>2124</v>
      </c>
      <c r="Q329" s="16" t="s">
        <v>4269</v>
      </c>
      <c r="R329" s="16" t="s">
        <v>4316</v>
      </c>
      <c r="S329" s="16" t="s">
        <v>2125</v>
      </c>
      <c r="T329" s="16" t="s">
        <v>2126</v>
      </c>
      <c r="U329" s="16" t="s">
        <v>2127</v>
      </c>
      <c r="V329" s="16">
        <v>0</v>
      </c>
      <c r="W329" s="16" t="s">
        <v>2127</v>
      </c>
      <c r="X329" s="16" t="s">
        <v>2125</v>
      </c>
      <c r="Y329" s="16" t="s">
        <v>2125</v>
      </c>
      <c r="Z329" s="16" t="s">
        <v>378</v>
      </c>
      <c r="AA329" s="16" t="s">
        <v>2137</v>
      </c>
      <c r="AB329" s="18" t="s">
        <v>2127</v>
      </c>
    </row>
    <row r="330" spans="1:28" x14ac:dyDescent="0.2">
      <c r="A330" s="12">
        <v>16031586</v>
      </c>
      <c r="B330" s="13" t="s">
        <v>2242</v>
      </c>
      <c r="C330" s="13" t="s">
        <v>2158</v>
      </c>
      <c r="D330" s="13" t="s">
        <v>468</v>
      </c>
      <c r="E330" s="13" t="s">
        <v>317</v>
      </c>
      <c r="F330" s="13" t="s">
        <v>2127</v>
      </c>
      <c r="G330" s="13" t="s">
        <v>316</v>
      </c>
      <c r="H330" s="13" t="s">
        <v>468</v>
      </c>
      <c r="I330" s="13" t="s">
        <v>317</v>
      </c>
      <c r="J330" s="13" t="s">
        <v>334</v>
      </c>
      <c r="K330" s="13" t="s">
        <v>3244</v>
      </c>
      <c r="L330" s="13" t="s">
        <v>3244</v>
      </c>
      <c r="M330" s="14">
        <v>43108.637314814812</v>
      </c>
      <c r="N330" s="14">
        <v>43108.637314814812</v>
      </c>
      <c r="O330" s="14">
        <v>43115.637881944444</v>
      </c>
      <c r="P330" s="13" t="s">
        <v>2124</v>
      </c>
      <c r="Q330" s="13" t="s">
        <v>3244</v>
      </c>
      <c r="R330" s="13" t="s">
        <v>3244</v>
      </c>
      <c r="S330" s="13" t="s">
        <v>2125</v>
      </c>
      <c r="T330" s="13" t="s">
        <v>2126</v>
      </c>
      <c r="U330" s="13" t="s">
        <v>2127</v>
      </c>
      <c r="V330" s="13">
        <v>0</v>
      </c>
      <c r="W330" s="13" t="s">
        <v>2127</v>
      </c>
      <c r="X330" s="13" t="s">
        <v>2125</v>
      </c>
      <c r="Y330" s="13" t="s">
        <v>2125</v>
      </c>
      <c r="Z330" s="13" t="s">
        <v>378</v>
      </c>
      <c r="AA330" s="13" t="s">
        <v>2128</v>
      </c>
      <c r="AB330" s="19" t="s">
        <v>2127</v>
      </c>
    </row>
    <row r="331" spans="1:28" x14ac:dyDescent="0.2">
      <c r="A331" s="15">
        <v>16032861</v>
      </c>
      <c r="B331" s="16" t="s">
        <v>2242</v>
      </c>
      <c r="C331" s="16" t="s">
        <v>2158</v>
      </c>
      <c r="D331" s="16" t="s">
        <v>410</v>
      </c>
      <c r="E331" s="16" t="s">
        <v>317</v>
      </c>
      <c r="F331" s="16" t="s">
        <v>2127</v>
      </c>
      <c r="G331" s="16" t="s">
        <v>382</v>
      </c>
      <c r="H331" s="16" t="s">
        <v>410</v>
      </c>
      <c r="I331" s="16" t="s">
        <v>317</v>
      </c>
      <c r="J331" s="16" t="s">
        <v>334</v>
      </c>
      <c r="K331" s="16" t="s">
        <v>7520</v>
      </c>
      <c r="L331" s="16" t="s">
        <v>8634</v>
      </c>
      <c r="M331" s="17">
        <v>43108.687604166669</v>
      </c>
      <c r="N331" s="17">
        <v>43108.687604166669</v>
      </c>
      <c r="O331" s="17">
        <v>43115.68891203704</v>
      </c>
      <c r="P331" s="16" t="s">
        <v>2124</v>
      </c>
      <c r="Q331" s="16" t="s">
        <v>3354</v>
      </c>
      <c r="R331" s="16" t="s">
        <v>8635</v>
      </c>
      <c r="S331" s="16" t="s">
        <v>2125</v>
      </c>
      <c r="T331" s="16" t="s">
        <v>2126</v>
      </c>
      <c r="U331" s="16" t="s">
        <v>2127</v>
      </c>
      <c r="V331" s="16">
        <v>0</v>
      </c>
      <c r="W331" s="16" t="s">
        <v>2127</v>
      </c>
      <c r="X331" s="16" t="s">
        <v>2125</v>
      </c>
      <c r="Y331" s="16" t="s">
        <v>2125</v>
      </c>
      <c r="Z331" s="16" t="s">
        <v>378</v>
      </c>
      <c r="AA331" s="16" t="s">
        <v>2128</v>
      </c>
      <c r="AB331" s="18" t="s">
        <v>2127</v>
      </c>
    </row>
    <row r="332" spans="1:28" x14ac:dyDescent="0.2">
      <c r="A332" s="12">
        <v>16033495</v>
      </c>
      <c r="B332" s="13" t="s">
        <v>2242</v>
      </c>
      <c r="C332" s="13" t="s">
        <v>2158</v>
      </c>
      <c r="D332" s="13" t="s">
        <v>518</v>
      </c>
      <c r="E332" s="13" t="s">
        <v>317</v>
      </c>
      <c r="F332" s="13" t="s">
        <v>2127</v>
      </c>
      <c r="G332" s="13" t="s">
        <v>316</v>
      </c>
      <c r="H332" s="13" t="s">
        <v>518</v>
      </c>
      <c r="I332" s="13" t="s">
        <v>317</v>
      </c>
      <c r="J332" s="13" t="s">
        <v>334</v>
      </c>
      <c r="K332" s="13" t="s">
        <v>3244</v>
      </c>
      <c r="L332" s="13" t="s">
        <v>3244</v>
      </c>
      <c r="M332" s="14">
        <v>43108.712152777778</v>
      </c>
      <c r="N332" s="14">
        <v>43108.712152777778</v>
      </c>
      <c r="O332" s="14">
        <v>43115.712824074071</v>
      </c>
      <c r="P332" s="13" t="s">
        <v>2124</v>
      </c>
      <c r="Q332" s="13" t="s">
        <v>3244</v>
      </c>
      <c r="R332" s="13" t="s">
        <v>3662</v>
      </c>
      <c r="S332" s="13" t="s">
        <v>2125</v>
      </c>
      <c r="T332" s="13" t="s">
        <v>2126</v>
      </c>
      <c r="U332" s="13" t="s">
        <v>2127</v>
      </c>
      <c r="V332" s="13">
        <v>0</v>
      </c>
      <c r="W332" s="13" t="s">
        <v>2127</v>
      </c>
      <c r="X332" s="13" t="s">
        <v>2125</v>
      </c>
      <c r="Y332" s="13" t="s">
        <v>2125</v>
      </c>
      <c r="Z332" s="13" t="s">
        <v>378</v>
      </c>
      <c r="AA332" s="13" t="s">
        <v>2128</v>
      </c>
      <c r="AB332" s="19" t="s">
        <v>2127</v>
      </c>
    </row>
    <row r="333" spans="1:28" x14ac:dyDescent="0.2">
      <c r="A333" s="15">
        <v>16033809</v>
      </c>
      <c r="B333" s="16" t="s">
        <v>2242</v>
      </c>
      <c r="C333" s="16" t="s">
        <v>2158</v>
      </c>
      <c r="D333" s="16" t="s">
        <v>392</v>
      </c>
      <c r="E333" s="16" t="s">
        <v>317</v>
      </c>
      <c r="F333" s="16" t="s">
        <v>2127</v>
      </c>
      <c r="G333" s="16" t="s">
        <v>316</v>
      </c>
      <c r="H333" s="16" t="s">
        <v>392</v>
      </c>
      <c r="I333" s="16" t="s">
        <v>317</v>
      </c>
      <c r="J333" s="16" t="s">
        <v>334</v>
      </c>
      <c r="K333" s="16" t="s">
        <v>3244</v>
      </c>
      <c r="L333" s="16" t="s">
        <v>3244</v>
      </c>
      <c r="M333" s="17">
        <v>43108.727326388886</v>
      </c>
      <c r="N333" s="17">
        <v>43108.727326388886</v>
      </c>
      <c r="O333" s="17">
        <v>43115.727858796294</v>
      </c>
      <c r="P333" s="16" t="s">
        <v>2124</v>
      </c>
      <c r="Q333" s="16" t="s">
        <v>3244</v>
      </c>
      <c r="R333" s="16" t="s">
        <v>3244</v>
      </c>
      <c r="S333" s="16" t="s">
        <v>2125</v>
      </c>
      <c r="T333" s="16" t="s">
        <v>2126</v>
      </c>
      <c r="U333" s="16" t="s">
        <v>2127</v>
      </c>
      <c r="V333" s="16">
        <v>0</v>
      </c>
      <c r="W333" s="16" t="s">
        <v>2127</v>
      </c>
      <c r="X333" s="16" t="s">
        <v>2125</v>
      </c>
      <c r="Y333" s="16" t="s">
        <v>2125</v>
      </c>
      <c r="Z333" s="16" t="s">
        <v>378</v>
      </c>
      <c r="AA333" s="16" t="s">
        <v>2128</v>
      </c>
      <c r="AB333" s="18" t="s">
        <v>2127</v>
      </c>
    </row>
    <row r="334" spans="1:28" x14ac:dyDescent="0.2">
      <c r="A334" s="12">
        <v>16033885</v>
      </c>
      <c r="B334" s="13" t="s">
        <v>2242</v>
      </c>
      <c r="C334" s="13" t="s">
        <v>550</v>
      </c>
      <c r="D334" s="13" t="s">
        <v>550</v>
      </c>
      <c r="E334" s="13" t="s">
        <v>317</v>
      </c>
      <c r="F334" s="13" t="s">
        <v>2127</v>
      </c>
      <c r="G334" s="13" t="s">
        <v>316</v>
      </c>
      <c r="H334" s="13" t="s">
        <v>550</v>
      </c>
      <c r="I334" s="13" t="s">
        <v>317</v>
      </c>
      <c r="J334" s="13" t="s">
        <v>334</v>
      </c>
      <c r="K334" s="13" t="s">
        <v>3244</v>
      </c>
      <c r="L334" s="13" t="s">
        <v>3244</v>
      </c>
      <c r="M334" s="14">
        <v>43108.731550925928</v>
      </c>
      <c r="N334" s="14">
        <v>43108.731550925928</v>
      </c>
      <c r="O334" s="14">
        <v>43115.732094907406</v>
      </c>
      <c r="P334" s="13" t="s">
        <v>2124</v>
      </c>
      <c r="Q334" s="13" t="s">
        <v>3244</v>
      </c>
      <c r="R334" s="13" t="s">
        <v>3244</v>
      </c>
      <c r="S334" s="13" t="s">
        <v>2125</v>
      </c>
      <c r="T334" s="13" t="s">
        <v>2126</v>
      </c>
      <c r="U334" s="13" t="s">
        <v>2127</v>
      </c>
      <c r="V334" s="13">
        <v>0</v>
      </c>
      <c r="W334" s="13" t="s">
        <v>2127</v>
      </c>
      <c r="X334" s="13" t="s">
        <v>2125</v>
      </c>
      <c r="Y334" s="13" t="s">
        <v>2125</v>
      </c>
      <c r="Z334" s="13" t="s">
        <v>378</v>
      </c>
      <c r="AA334" s="13" t="s">
        <v>2137</v>
      </c>
      <c r="AB334" s="19" t="s">
        <v>2127</v>
      </c>
    </row>
    <row r="335" spans="1:28" x14ac:dyDescent="0.2">
      <c r="A335" s="15">
        <v>16035033</v>
      </c>
      <c r="B335" s="16" t="s">
        <v>2242</v>
      </c>
      <c r="C335" s="16" t="s">
        <v>8700</v>
      </c>
      <c r="D335" s="16" t="s">
        <v>2587</v>
      </c>
      <c r="E335" s="16" t="s">
        <v>317</v>
      </c>
      <c r="F335" s="16" t="s">
        <v>382</v>
      </c>
      <c r="G335" s="16" t="s">
        <v>382</v>
      </c>
      <c r="H335" s="16" t="s">
        <v>2587</v>
      </c>
      <c r="I335" s="16" t="s">
        <v>317</v>
      </c>
      <c r="J335" s="16" t="s">
        <v>334</v>
      </c>
      <c r="K335" s="16" t="s">
        <v>2527</v>
      </c>
      <c r="L335" s="16" t="s">
        <v>8701</v>
      </c>
      <c r="M335" s="17">
        <v>43109.359259259261</v>
      </c>
      <c r="N335" s="17">
        <v>43109.359259259261</v>
      </c>
      <c r="O335" s="17">
        <v>43116.36037037037</v>
      </c>
      <c r="P335" s="16" t="s">
        <v>2124</v>
      </c>
      <c r="Q335" s="16" t="s">
        <v>2246</v>
      </c>
      <c r="R335" s="16" t="s">
        <v>2589</v>
      </c>
      <c r="S335" s="16" t="s">
        <v>2125</v>
      </c>
      <c r="T335" s="16" t="s">
        <v>2126</v>
      </c>
      <c r="U335" s="16" t="s">
        <v>2127</v>
      </c>
      <c r="V335" s="16">
        <v>0</v>
      </c>
      <c r="W335" s="16" t="s">
        <v>2127</v>
      </c>
      <c r="X335" s="16" t="s">
        <v>2125</v>
      </c>
      <c r="Y335" s="16" t="s">
        <v>2125</v>
      </c>
      <c r="Z335" s="16" t="s">
        <v>378</v>
      </c>
      <c r="AA335" s="16" t="s">
        <v>2128</v>
      </c>
      <c r="AB335" s="18" t="s">
        <v>2127</v>
      </c>
    </row>
    <row r="336" spans="1:28" x14ac:dyDescent="0.2">
      <c r="A336" s="12">
        <v>16035061</v>
      </c>
      <c r="B336" s="13" t="s">
        <v>2242</v>
      </c>
      <c r="C336" s="13" t="s">
        <v>3703</v>
      </c>
      <c r="D336" s="13" t="s">
        <v>2587</v>
      </c>
      <c r="E336" s="13" t="s">
        <v>317</v>
      </c>
      <c r="F336" s="13" t="s">
        <v>382</v>
      </c>
      <c r="G336" s="13" t="s">
        <v>382</v>
      </c>
      <c r="H336" s="13" t="s">
        <v>2587</v>
      </c>
      <c r="I336" s="13" t="s">
        <v>317</v>
      </c>
      <c r="J336" s="13" t="s">
        <v>334</v>
      </c>
      <c r="K336" s="13" t="s">
        <v>2527</v>
      </c>
      <c r="L336" s="13" t="s">
        <v>8707</v>
      </c>
      <c r="M336" s="14">
        <v>43109.361516203702</v>
      </c>
      <c r="N336" s="14">
        <v>43109.361516203702</v>
      </c>
      <c r="O336" s="14">
        <v>43116.363425925927</v>
      </c>
      <c r="P336" s="13" t="s">
        <v>2124</v>
      </c>
      <c r="Q336" s="13" t="s">
        <v>2246</v>
      </c>
      <c r="R336" s="13" t="s">
        <v>2589</v>
      </c>
      <c r="S336" s="13" t="s">
        <v>2125</v>
      </c>
      <c r="T336" s="13" t="s">
        <v>2126</v>
      </c>
      <c r="U336" s="13" t="s">
        <v>2127</v>
      </c>
      <c r="V336" s="13">
        <v>0</v>
      </c>
      <c r="W336" s="13" t="s">
        <v>2127</v>
      </c>
      <c r="X336" s="13" t="s">
        <v>2125</v>
      </c>
      <c r="Y336" s="13" t="s">
        <v>2125</v>
      </c>
      <c r="Z336" s="13" t="s">
        <v>378</v>
      </c>
      <c r="AA336" s="13" t="s">
        <v>2128</v>
      </c>
      <c r="AB336" s="19" t="s">
        <v>2127</v>
      </c>
    </row>
    <row r="337" spans="1:28" x14ac:dyDescent="0.2">
      <c r="A337" s="15">
        <v>16035118</v>
      </c>
      <c r="B337" s="16" t="s">
        <v>2242</v>
      </c>
      <c r="C337" s="16" t="s">
        <v>2158</v>
      </c>
      <c r="D337" s="16" t="s">
        <v>2526</v>
      </c>
      <c r="E337" s="16" t="s">
        <v>317</v>
      </c>
      <c r="F337" s="16" t="s">
        <v>382</v>
      </c>
      <c r="G337" s="16" t="s">
        <v>382</v>
      </c>
      <c r="H337" s="16" t="s">
        <v>2526</v>
      </c>
      <c r="I337" s="16" t="s">
        <v>317</v>
      </c>
      <c r="J337" s="16" t="s">
        <v>334</v>
      </c>
      <c r="K337" s="16" t="s">
        <v>2527</v>
      </c>
      <c r="L337" s="16" t="s">
        <v>8716</v>
      </c>
      <c r="M337" s="17">
        <v>43109.365752314814</v>
      </c>
      <c r="N337" s="17">
        <v>43109.365752314814</v>
      </c>
      <c r="O337" s="17">
        <v>43124.372071759259</v>
      </c>
      <c r="P337" s="16" t="s">
        <v>2124</v>
      </c>
      <c r="Q337" s="16" t="s">
        <v>2246</v>
      </c>
      <c r="R337" s="16" t="s">
        <v>2985</v>
      </c>
      <c r="S337" s="16" t="s">
        <v>2125</v>
      </c>
      <c r="T337" s="16" t="s">
        <v>2126</v>
      </c>
      <c r="U337" s="16" t="s">
        <v>2127</v>
      </c>
      <c r="V337" s="16">
        <v>0</v>
      </c>
      <c r="W337" s="16" t="s">
        <v>2127</v>
      </c>
      <c r="X337" s="16" t="s">
        <v>2125</v>
      </c>
      <c r="Y337" s="16" t="s">
        <v>2125</v>
      </c>
      <c r="Z337" s="16" t="s">
        <v>378</v>
      </c>
      <c r="AA337" s="16" t="s">
        <v>2128</v>
      </c>
      <c r="AB337" s="18" t="s">
        <v>2127</v>
      </c>
    </row>
    <row r="338" spans="1:28" x14ac:dyDescent="0.2">
      <c r="A338" s="12">
        <v>16035261</v>
      </c>
      <c r="B338" s="13" t="s">
        <v>2242</v>
      </c>
      <c r="C338" s="13" t="s">
        <v>5369</v>
      </c>
      <c r="D338" s="13" t="s">
        <v>2587</v>
      </c>
      <c r="E338" s="13" t="s">
        <v>317</v>
      </c>
      <c r="F338" s="13" t="s">
        <v>382</v>
      </c>
      <c r="G338" s="13" t="s">
        <v>382</v>
      </c>
      <c r="H338" s="13" t="s">
        <v>2587</v>
      </c>
      <c r="I338" s="13" t="s">
        <v>317</v>
      </c>
      <c r="J338" s="13" t="s">
        <v>334</v>
      </c>
      <c r="K338" s="13" t="s">
        <v>2527</v>
      </c>
      <c r="L338" s="13" t="s">
        <v>8726</v>
      </c>
      <c r="M338" s="14">
        <v>43109.375104166669</v>
      </c>
      <c r="N338" s="14">
        <v>43109.375104166669</v>
      </c>
      <c r="O338" s="14">
        <v>43116.377881944441</v>
      </c>
      <c r="P338" s="13" t="s">
        <v>2124</v>
      </c>
      <c r="Q338" s="13" t="s">
        <v>2246</v>
      </c>
      <c r="R338" s="13" t="s">
        <v>2589</v>
      </c>
      <c r="S338" s="13" t="s">
        <v>2125</v>
      </c>
      <c r="T338" s="13" t="s">
        <v>2126</v>
      </c>
      <c r="U338" s="13" t="s">
        <v>2127</v>
      </c>
      <c r="V338" s="13">
        <v>0</v>
      </c>
      <c r="W338" s="13" t="s">
        <v>2127</v>
      </c>
      <c r="X338" s="13" t="s">
        <v>2125</v>
      </c>
      <c r="Y338" s="13" t="s">
        <v>2125</v>
      </c>
      <c r="Z338" s="13" t="s">
        <v>378</v>
      </c>
      <c r="AA338" s="13" t="s">
        <v>2128</v>
      </c>
      <c r="AB338" s="19" t="s">
        <v>2127</v>
      </c>
    </row>
    <row r="339" spans="1:28" x14ac:dyDescent="0.2">
      <c r="A339" s="15">
        <v>16035570</v>
      </c>
      <c r="B339" s="16" t="s">
        <v>2242</v>
      </c>
      <c r="C339" s="16" t="s">
        <v>550</v>
      </c>
      <c r="D339" s="16" t="s">
        <v>550</v>
      </c>
      <c r="E339" s="16" t="s">
        <v>317</v>
      </c>
      <c r="F339" s="16" t="s">
        <v>2127</v>
      </c>
      <c r="G339" s="16" t="s">
        <v>316</v>
      </c>
      <c r="H339" s="16" t="s">
        <v>550</v>
      </c>
      <c r="I339" s="16" t="s">
        <v>317</v>
      </c>
      <c r="J339" s="16" t="s">
        <v>334</v>
      </c>
      <c r="K339" s="16" t="s">
        <v>3244</v>
      </c>
      <c r="L339" s="16" t="s">
        <v>3244</v>
      </c>
      <c r="M339" s="17">
        <v>43109.3903587963</v>
      </c>
      <c r="N339" s="17">
        <v>43109.3903587963</v>
      </c>
      <c r="O339" s="17">
        <v>43116.390868055554</v>
      </c>
      <c r="P339" s="16" t="s">
        <v>2124</v>
      </c>
      <c r="Q339" s="16" t="s">
        <v>3244</v>
      </c>
      <c r="R339" s="16" t="s">
        <v>3244</v>
      </c>
      <c r="S339" s="16" t="s">
        <v>2125</v>
      </c>
      <c r="T339" s="16" t="s">
        <v>2126</v>
      </c>
      <c r="U339" s="16" t="s">
        <v>2127</v>
      </c>
      <c r="V339" s="16">
        <v>0</v>
      </c>
      <c r="W339" s="16" t="s">
        <v>2127</v>
      </c>
      <c r="X339" s="16" t="s">
        <v>2125</v>
      </c>
      <c r="Y339" s="16" t="s">
        <v>2125</v>
      </c>
      <c r="Z339" s="16" t="s">
        <v>378</v>
      </c>
      <c r="AA339" s="16" t="s">
        <v>2137</v>
      </c>
      <c r="AB339" s="18" t="s">
        <v>2127</v>
      </c>
    </row>
    <row r="340" spans="1:28" x14ac:dyDescent="0.2">
      <c r="A340" s="12">
        <v>16036083</v>
      </c>
      <c r="B340" s="13" t="s">
        <v>2242</v>
      </c>
      <c r="C340" s="13" t="s">
        <v>2158</v>
      </c>
      <c r="D340" s="13" t="s">
        <v>518</v>
      </c>
      <c r="E340" s="13" t="s">
        <v>317</v>
      </c>
      <c r="F340" s="13" t="s">
        <v>2127</v>
      </c>
      <c r="G340" s="13" t="s">
        <v>316</v>
      </c>
      <c r="H340" s="13" t="s">
        <v>518</v>
      </c>
      <c r="I340" s="13" t="s">
        <v>317</v>
      </c>
      <c r="J340" s="13" t="s">
        <v>334</v>
      </c>
      <c r="K340" s="13" t="s">
        <v>3244</v>
      </c>
      <c r="L340" s="13" t="s">
        <v>3244</v>
      </c>
      <c r="M340" s="14">
        <v>43109.409918981481</v>
      </c>
      <c r="N340" s="14">
        <v>43109.409918981481</v>
      </c>
      <c r="O340" s="14">
        <v>43116.411273148151</v>
      </c>
      <c r="P340" s="13" t="s">
        <v>2124</v>
      </c>
      <c r="Q340" s="13" t="s">
        <v>3244</v>
      </c>
      <c r="R340" s="13" t="s">
        <v>3244</v>
      </c>
      <c r="S340" s="13" t="s">
        <v>2125</v>
      </c>
      <c r="T340" s="13" t="s">
        <v>2126</v>
      </c>
      <c r="U340" s="13" t="s">
        <v>2127</v>
      </c>
      <c r="V340" s="13">
        <v>0</v>
      </c>
      <c r="W340" s="13" t="s">
        <v>2127</v>
      </c>
      <c r="X340" s="13" t="s">
        <v>2125</v>
      </c>
      <c r="Y340" s="13" t="s">
        <v>2125</v>
      </c>
      <c r="Z340" s="13" t="s">
        <v>378</v>
      </c>
      <c r="AA340" s="13" t="s">
        <v>2137</v>
      </c>
      <c r="AB340" s="19" t="s">
        <v>2127</v>
      </c>
    </row>
    <row r="341" spans="1:28" x14ac:dyDescent="0.2">
      <c r="A341" s="15">
        <v>16036499</v>
      </c>
      <c r="B341" s="16" t="s">
        <v>2242</v>
      </c>
      <c r="C341" s="16" t="s">
        <v>2158</v>
      </c>
      <c r="D341" s="16" t="s">
        <v>392</v>
      </c>
      <c r="E341" s="16" t="s">
        <v>317</v>
      </c>
      <c r="F341" s="16" t="s">
        <v>2127</v>
      </c>
      <c r="G341" s="16" t="s">
        <v>316</v>
      </c>
      <c r="H341" s="16" t="s">
        <v>392</v>
      </c>
      <c r="I341" s="16" t="s">
        <v>317</v>
      </c>
      <c r="J341" s="16" t="s">
        <v>334</v>
      </c>
      <c r="K341" s="16" t="s">
        <v>3244</v>
      </c>
      <c r="L341" s="16" t="s">
        <v>3244</v>
      </c>
      <c r="M341" s="17">
        <v>43109.425682870373</v>
      </c>
      <c r="N341" s="17">
        <v>43109.425682870373</v>
      </c>
      <c r="O341" s="17">
        <v>43116.427870370368</v>
      </c>
      <c r="P341" s="16" t="s">
        <v>2124</v>
      </c>
      <c r="Q341" s="16" t="s">
        <v>3244</v>
      </c>
      <c r="R341" s="16" t="s">
        <v>3244</v>
      </c>
      <c r="S341" s="16" t="s">
        <v>2125</v>
      </c>
      <c r="T341" s="16" t="s">
        <v>2126</v>
      </c>
      <c r="U341" s="16" t="s">
        <v>2127</v>
      </c>
      <c r="V341" s="16">
        <v>0</v>
      </c>
      <c r="W341" s="16" t="s">
        <v>2127</v>
      </c>
      <c r="X341" s="16" t="s">
        <v>2125</v>
      </c>
      <c r="Y341" s="16" t="s">
        <v>2125</v>
      </c>
      <c r="Z341" s="16" t="s">
        <v>378</v>
      </c>
      <c r="AA341" s="16" t="s">
        <v>2128</v>
      </c>
      <c r="AB341" s="18" t="s">
        <v>2127</v>
      </c>
    </row>
    <row r="342" spans="1:28" x14ac:dyDescent="0.2">
      <c r="A342" s="12">
        <v>16038251</v>
      </c>
      <c r="B342" s="13" t="s">
        <v>2242</v>
      </c>
      <c r="C342" s="13" t="s">
        <v>2158</v>
      </c>
      <c r="D342" s="13" t="s">
        <v>410</v>
      </c>
      <c r="E342" s="13" t="s">
        <v>317</v>
      </c>
      <c r="F342" s="13" t="s">
        <v>2127</v>
      </c>
      <c r="G342" s="13" t="s">
        <v>382</v>
      </c>
      <c r="H342" s="13" t="s">
        <v>410</v>
      </c>
      <c r="I342" s="13" t="s">
        <v>317</v>
      </c>
      <c r="J342" s="13" t="s">
        <v>334</v>
      </c>
      <c r="K342" s="13" t="s">
        <v>7520</v>
      </c>
      <c r="L342" s="13" t="s">
        <v>8837</v>
      </c>
      <c r="M342" s="14">
        <v>43109.493020833332</v>
      </c>
      <c r="N342" s="14">
        <v>43109.493020833332</v>
      </c>
      <c r="O342" s="14">
        <v>43116.494490740741</v>
      </c>
      <c r="P342" s="13" t="s">
        <v>2124</v>
      </c>
      <c r="Q342" s="13" t="s">
        <v>3354</v>
      </c>
      <c r="R342" s="13" t="s">
        <v>8838</v>
      </c>
      <c r="S342" s="13" t="s">
        <v>2125</v>
      </c>
      <c r="T342" s="13" t="s">
        <v>2126</v>
      </c>
      <c r="U342" s="13" t="s">
        <v>2127</v>
      </c>
      <c r="V342" s="13">
        <v>0</v>
      </c>
      <c r="W342" s="13" t="s">
        <v>2127</v>
      </c>
      <c r="X342" s="13" t="s">
        <v>2125</v>
      </c>
      <c r="Y342" s="13" t="s">
        <v>2125</v>
      </c>
      <c r="Z342" s="13" t="s">
        <v>378</v>
      </c>
      <c r="AA342" s="13" t="s">
        <v>2128</v>
      </c>
      <c r="AB342" s="19" t="s">
        <v>2127</v>
      </c>
    </row>
    <row r="343" spans="1:28" x14ac:dyDescent="0.2">
      <c r="A343" s="15">
        <v>16038740</v>
      </c>
      <c r="B343" s="16" t="s">
        <v>2242</v>
      </c>
      <c r="C343" s="16" t="s">
        <v>2242</v>
      </c>
      <c r="D343" s="16" t="s">
        <v>434</v>
      </c>
      <c r="E343" s="16" t="s">
        <v>317</v>
      </c>
      <c r="F343" s="16" t="s">
        <v>2127</v>
      </c>
      <c r="G343" s="16" t="s">
        <v>316</v>
      </c>
      <c r="H343" s="16" t="s">
        <v>434</v>
      </c>
      <c r="I343" s="16" t="s">
        <v>317</v>
      </c>
      <c r="J343" s="16" t="s">
        <v>334</v>
      </c>
      <c r="K343" s="16" t="s">
        <v>3423</v>
      </c>
      <c r="L343" s="16" t="s">
        <v>3423</v>
      </c>
      <c r="M343" s="17">
        <v>43109.519097222219</v>
      </c>
      <c r="N343" s="17">
        <v>43109.519097222219</v>
      </c>
      <c r="O343" s="17">
        <v>43116.519814814812</v>
      </c>
      <c r="P343" s="16" t="s">
        <v>2124</v>
      </c>
      <c r="Q343" s="16" t="s">
        <v>3244</v>
      </c>
      <c r="R343" s="16" t="s">
        <v>3750</v>
      </c>
      <c r="S343" s="16" t="s">
        <v>2125</v>
      </c>
      <c r="T343" s="16" t="s">
        <v>2126</v>
      </c>
      <c r="U343" s="16" t="s">
        <v>2127</v>
      </c>
      <c r="V343" s="16">
        <v>0</v>
      </c>
      <c r="W343" s="16" t="s">
        <v>2127</v>
      </c>
      <c r="X343" s="16" t="s">
        <v>2125</v>
      </c>
      <c r="Y343" s="16" t="s">
        <v>2125</v>
      </c>
      <c r="Z343" s="16" t="s">
        <v>378</v>
      </c>
      <c r="AA343" s="16" t="s">
        <v>2137</v>
      </c>
      <c r="AB343" s="18" t="s">
        <v>2127</v>
      </c>
    </row>
    <row r="344" spans="1:28" x14ac:dyDescent="0.2">
      <c r="A344" s="12">
        <v>16039062</v>
      </c>
      <c r="B344" s="13" t="s">
        <v>2242</v>
      </c>
      <c r="C344" s="13" t="s">
        <v>2158</v>
      </c>
      <c r="D344" s="13" t="s">
        <v>410</v>
      </c>
      <c r="E344" s="13" t="s">
        <v>317</v>
      </c>
      <c r="F344" s="13" t="s">
        <v>2127</v>
      </c>
      <c r="G344" s="13" t="s">
        <v>382</v>
      </c>
      <c r="H344" s="13" t="s">
        <v>410</v>
      </c>
      <c r="I344" s="13" t="s">
        <v>317</v>
      </c>
      <c r="J344" s="13" t="s">
        <v>334</v>
      </c>
      <c r="K344" s="13" t="s">
        <v>4270</v>
      </c>
      <c r="L344" s="13" t="s">
        <v>4270</v>
      </c>
      <c r="M344" s="14">
        <v>43109.538425925923</v>
      </c>
      <c r="N344" s="14">
        <v>43109.538425925923</v>
      </c>
      <c r="O344" s="14">
        <v>43116.538819444446</v>
      </c>
      <c r="P344" s="13" t="s">
        <v>2124</v>
      </c>
      <c r="Q344" s="13" t="s">
        <v>3354</v>
      </c>
      <c r="R344" s="13" t="s">
        <v>6531</v>
      </c>
      <c r="S344" s="13" t="s">
        <v>2125</v>
      </c>
      <c r="T344" s="13" t="s">
        <v>2126</v>
      </c>
      <c r="U344" s="13" t="s">
        <v>2127</v>
      </c>
      <c r="V344" s="13">
        <v>0</v>
      </c>
      <c r="W344" s="13" t="s">
        <v>2127</v>
      </c>
      <c r="X344" s="13" t="s">
        <v>2125</v>
      </c>
      <c r="Y344" s="13" t="s">
        <v>2125</v>
      </c>
      <c r="Z344" s="13" t="s">
        <v>378</v>
      </c>
      <c r="AA344" s="13" t="s">
        <v>2128</v>
      </c>
      <c r="AB344" s="19" t="s">
        <v>2127</v>
      </c>
    </row>
    <row r="345" spans="1:28" x14ac:dyDescent="0.2">
      <c r="A345" s="15">
        <v>16039065</v>
      </c>
      <c r="B345" s="16" t="s">
        <v>2242</v>
      </c>
      <c r="C345" s="16" t="s">
        <v>2158</v>
      </c>
      <c r="D345" s="16" t="s">
        <v>410</v>
      </c>
      <c r="E345" s="16" t="s">
        <v>317</v>
      </c>
      <c r="F345" s="16" t="s">
        <v>2127</v>
      </c>
      <c r="G345" s="16" t="s">
        <v>382</v>
      </c>
      <c r="H345" s="16" t="s">
        <v>410</v>
      </c>
      <c r="I345" s="16" t="s">
        <v>317</v>
      </c>
      <c r="J345" s="16" t="s">
        <v>334</v>
      </c>
      <c r="K345" s="16" t="s">
        <v>7520</v>
      </c>
      <c r="L345" s="16" t="s">
        <v>8873</v>
      </c>
      <c r="M345" s="17">
        <v>43109.538877314815</v>
      </c>
      <c r="N345" s="17">
        <v>43109.538877314815</v>
      </c>
      <c r="O345" s="17">
        <v>43116.539872685185</v>
      </c>
      <c r="P345" s="16" t="s">
        <v>2124</v>
      </c>
      <c r="Q345" s="16" t="s">
        <v>3354</v>
      </c>
      <c r="R345" s="16" t="s">
        <v>8874</v>
      </c>
      <c r="S345" s="16" t="s">
        <v>2125</v>
      </c>
      <c r="T345" s="16" t="s">
        <v>2126</v>
      </c>
      <c r="U345" s="16" t="s">
        <v>2127</v>
      </c>
      <c r="V345" s="16">
        <v>0</v>
      </c>
      <c r="W345" s="16" t="s">
        <v>2127</v>
      </c>
      <c r="X345" s="16" t="s">
        <v>2125</v>
      </c>
      <c r="Y345" s="16" t="s">
        <v>2125</v>
      </c>
      <c r="Z345" s="16" t="s">
        <v>378</v>
      </c>
      <c r="AA345" s="16" t="s">
        <v>2128</v>
      </c>
      <c r="AB345" s="18" t="s">
        <v>2127</v>
      </c>
    </row>
    <row r="346" spans="1:28" x14ac:dyDescent="0.2">
      <c r="A346" s="12">
        <v>16039932</v>
      </c>
      <c r="B346" s="13" t="s">
        <v>2242</v>
      </c>
      <c r="C346" s="13" t="s">
        <v>2242</v>
      </c>
      <c r="D346" s="13" t="s">
        <v>434</v>
      </c>
      <c r="E346" s="13" t="s">
        <v>317</v>
      </c>
      <c r="F346" s="13" t="s">
        <v>2127</v>
      </c>
      <c r="G346" s="13" t="s">
        <v>316</v>
      </c>
      <c r="H346" s="13" t="s">
        <v>434</v>
      </c>
      <c r="I346" s="13" t="s">
        <v>317</v>
      </c>
      <c r="J346" s="13" t="s">
        <v>334</v>
      </c>
      <c r="K346" s="13" t="s">
        <v>4730</v>
      </c>
      <c r="L346" s="13" t="s">
        <v>4730</v>
      </c>
      <c r="M346" s="14">
        <v>43109.592800925922</v>
      </c>
      <c r="N346" s="14">
        <v>43109.592800925922</v>
      </c>
      <c r="O346" s="14">
        <v>43116.594050925924</v>
      </c>
      <c r="P346" s="13" t="s">
        <v>2124</v>
      </c>
      <c r="Q346" s="13" t="s">
        <v>4269</v>
      </c>
      <c r="R346" s="13" t="s">
        <v>4730</v>
      </c>
      <c r="S346" s="13" t="s">
        <v>2125</v>
      </c>
      <c r="T346" s="13" t="s">
        <v>2126</v>
      </c>
      <c r="U346" s="13" t="s">
        <v>2127</v>
      </c>
      <c r="V346" s="13">
        <v>0</v>
      </c>
      <c r="W346" s="13" t="s">
        <v>2127</v>
      </c>
      <c r="X346" s="13" t="s">
        <v>2125</v>
      </c>
      <c r="Y346" s="13" t="s">
        <v>2125</v>
      </c>
      <c r="Z346" s="13" t="s">
        <v>378</v>
      </c>
      <c r="AA346" s="13" t="s">
        <v>2137</v>
      </c>
      <c r="AB346" s="19" t="s">
        <v>2127</v>
      </c>
    </row>
    <row r="347" spans="1:28" x14ac:dyDescent="0.2">
      <c r="A347" s="15">
        <v>16040138</v>
      </c>
      <c r="B347" s="16" t="s">
        <v>2242</v>
      </c>
      <c r="C347" s="16" t="s">
        <v>2242</v>
      </c>
      <c r="D347" s="16" t="s">
        <v>401</v>
      </c>
      <c r="E347" s="16" t="s">
        <v>317</v>
      </c>
      <c r="F347" s="16" t="s">
        <v>2127</v>
      </c>
      <c r="G347" s="16" t="s">
        <v>316</v>
      </c>
      <c r="H347" s="16" t="s">
        <v>401</v>
      </c>
      <c r="I347" s="16" t="s">
        <v>317</v>
      </c>
      <c r="J347" s="16" t="s">
        <v>334</v>
      </c>
      <c r="K347" s="16" t="s">
        <v>8909</v>
      </c>
      <c r="L347" s="16" t="s">
        <v>8910</v>
      </c>
      <c r="M347" s="17">
        <v>43109.602395833332</v>
      </c>
      <c r="N347" s="17">
        <v>43109.602395833332</v>
      </c>
      <c r="O347" s="17">
        <v>43116.603981481479</v>
      </c>
      <c r="P347" s="16" t="s">
        <v>2124</v>
      </c>
      <c r="Q347" s="16" t="s">
        <v>3694</v>
      </c>
      <c r="R347" s="16" t="s">
        <v>8911</v>
      </c>
      <c r="S347" s="16" t="s">
        <v>2125</v>
      </c>
      <c r="T347" s="16" t="s">
        <v>2126</v>
      </c>
      <c r="U347" s="16" t="s">
        <v>2127</v>
      </c>
      <c r="V347" s="16">
        <v>0</v>
      </c>
      <c r="W347" s="16" t="s">
        <v>2127</v>
      </c>
      <c r="X347" s="16" t="s">
        <v>2125</v>
      </c>
      <c r="Y347" s="16" t="s">
        <v>2125</v>
      </c>
      <c r="Z347" s="16" t="s">
        <v>378</v>
      </c>
      <c r="AA347" s="16" t="s">
        <v>2128</v>
      </c>
      <c r="AB347" s="18" t="s">
        <v>2127</v>
      </c>
    </row>
    <row r="348" spans="1:28" x14ac:dyDescent="0.2">
      <c r="A348" s="12">
        <v>16040343</v>
      </c>
      <c r="B348" s="13" t="s">
        <v>2242</v>
      </c>
      <c r="C348" s="13" t="s">
        <v>8915</v>
      </c>
      <c r="D348" s="13" t="s">
        <v>2587</v>
      </c>
      <c r="E348" s="13" t="s">
        <v>317</v>
      </c>
      <c r="F348" s="13" t="s">
        <v>382</v>
      </c>
      <c r="G348" s="13" t="s">
        <v>382</v>
      </c>
      <c r="H348" s="13" t="s">
        <v>2587</v>
      </c>
      <c r="I348" s="13" t="s">
        <v>317</v>
      </c>
      <c r="J348" s="13" t="s">
        <v>334</v>
      </c>
      <c r="K348" s="13" t="s">
        <v>2527</v>
      </c>
      <c r="L348" s="13" t="s">
        <v>8916</v>
      </c>
      <c r="M348" s="14">
        <v>43109.611435185187</v>
      </c>
      <c r="N348" s="14">
        <v>43109.611435185187</v>
      </c>
      <c r="O348" s="14">
        <v>43116.612858796296</v>
      </c>
      <c r="P348" s="13" t="s">
        <v>2124</v>
      </c>
      <c r="Q348" s="13" t="s">
        <v>2246</v>
      </c>
      <c r="R348" s="13" t="s">
        <v>2589</v>
      </c>
      <c r="S348" s="13" t="s">
        <v>2125</v>
      </c>
      <c r="T348" s="13" t="s">
        <v>2126</v>
      </c>
      <c r="U348" s="13" t="s">
        <v>2127</v>
      </c>
      <c r="V348" s="13">
        <v>0</v>
      </c>
      <c r="W348" s="13" t="s">
        <v>2127</v>
      </c>
      <c r="X348" s="13" t="s">
        <v>2125</v>
      </c>
      <c r="Y348" s="13" t="s">
        <v>2125</v>
      </c>
      <c r="Z348" s="13" t="s">
        <v>378</v>
      </c>
      <c r="AA348" s="13" t="s">
        <v>2128</v>
      </c>
      <c r="AB348" s="19" t="s">
        <v>2127</v>
      </c>
    </row>
    <row r="349" spans="1:28" x14ac:dyDescent="0.2">
      <c r="A349" s="15">
        <v>16040486</v>
      </c>
      <c r="B349" s="16" t="s">
        <v>2242</v>
      </c>
      <c r="C349" s="16" t="s">
        <v>2158</v>
      </c>
      <c r="D349" s="16" t="s">
        <v>392</v>
      </c>
      <c r="E349" s="16" t="s">
        <v>317</v>
      </c>
      <c r="F349" s="16" t="s">
        <v>2127</v>
      </c>
      <c r="G349" s="16" t="s">
        <v>316</v>
      </c>
      <c r="H349" s="16" t="s">
        <v>392</v>
      </c>
      <c r="I349" s="16" t="s">
        <v>317</v>
      </c>
      <c r="J349" s="16" t="s">
        <v>334</v>
      </c>
      <c r="K349" s="16" t="s">
        <v>3244</v>
      </c>
      <c r="L349" s="16" t="s">
        <v>3244</v>
      </c>
      <c r="M349" s="17">
        <v>43109.617743055554</v>
      </c>
      <c r="N349" s="17">
        <v>43109.617743055554</v>
      </c>
      <c r="O349" s="17">
        <v>43116.618587962963</v>
      </c>
      <c r="P349" s="16" t="s">
        <v>2124</v>
      </c>
      <c r="Q349" s="16" t="s">
        <v>3244</v>
      </c>
      <c r="R349" s="16" t="s">
        <v>3244</v>
      </c>
      <c r="S349" s="16" t="s">
        <v>2125</v>
      </c>
      <c r="T349" s="16" t="s">
        <v>2126</v>
      </c>
      <c r="U349" s="16" t="s">
        <v>2127</v>
      </c>
      <c r="V349" s="16">
        <v>0</v>
      </c>
      <c r="W349" s="16" t="s">
        <v>2127</v>
      </c>
      <c r="X349" s="16" t="s">
        <v>2125</v>
      </c>
      <c r="Y349" s="16" t="s">
        <v>2125</v>
      </c>
      <c r="Z349" s="16" t="s">
        <v>378</v>
      </c>
      <c r="AA349" s="16" t="s">
        <v>2128</v>
      </c>
      <c r="AB349" s="18" t="s">
        <v>2127</v>
      </c>
    </row>
    <row r="350" spans="1:28" x14ac:dyDescent="0.2">
      <c r="A350" s="12">
        <v>16040674</v>
      </c>
      <c r="B350" s="13" t="s">
        <v>2242</v>
      </c>
      <c r="C350" s="13" t="s">
        <v>8497</v>
      </c>
      <c r="D350" s="13" t="s">
        <v>443</v>
      </c>
      <c r="E350" s="13" t="s">
        <v>317</v>
      </c>
      <c r="F350" s="13" t="s">
        <v>382</v>
      </c>
      <c r="G350" s="13" t="s">
        <v>382</v>
      </c>
      <c r="H350" s="13" t="s">
        <v>443</v>
      </c>
      <c r="I350" s="13" t="s">
        <v>317</v>
      </c>
      <c r="J350" s="13" t="s">
        <v>334</v>
      </c>
      <c r="K350" s="13" t="s">
        <v>3500</v>
      </c>
      <c r="L350" s="13" t="s">
        <v>8946</v>
      </c>
      <c r="M350" s="14">
        <v>43109.626770833333</v>
      </c>
      <c r="N350" s="14">
        <v>43109.626770833333</v>
      </c>
      <c r="O350" s="14">
        <v>43116.638298611113</v>
      </c>
      <c r="P350" s="13" t="s">
        <v>2124</v>
      </c>
      <c r="Q350" s="13" t="s">
        <v>2246</v>
      </c>
      <c r="R350" s="13" t="s">
        <v>4942</v>
      </c>
      <c r="S350" s="13" t="s">
        <v>2125</v>
      </c>
      <c r="T350" s="13" t="s">
        <v>2126</v>
      </c>
      <c r="U350" s="13" t="s">
        <v>2127</v>
      </c>
      <c r="V350" s="13">
        <v>0</v>
      </c>
      <c r="W350" s="13" t="s">
        <v>2127</v>
      </c>
      <c r="X350" s="13" t="s">
        <v>2125</v>
      </c>
      <c r="Y350" s="13" t="s">
        <v>2125</v>
      </c>
      <c r="Z350" s="13" t="s">
        <v>378</v>
      </c>
      <c r="AA350" s="13" t="s">
        <v>2128</v>
      </c>
      <c r="AB350" s="19" t="s">
        <v>2127</v>
      </c>
    </row>
    <row r="351" spans="1:28" x14ac:dyDescent="0.2">
      <c r="A351" s="15">
        <v>16042527</v>
      </c>
      <c r="B351" s="16" t="s">
        <v>2242</v>
      </c>
      <c r="C351" s="16" t="s">
        <v>8009</v>
      </c>
      <c r="D351" s="16" t="s">
        <v>443</v>
      </c>
      <c r="E351" s="16" t="s">
        <v>317</v>
      </c>
      <c r="F351" s="16" t="s">
        <v>382</v>
      </c>
      <c r="G351" s="16" t="s">
        <v>382</v>
      </c>
      <c r="H351" s="16" t="s">
        <v>443</v>
      </c>
      <c r="I351" s="16" t="s">
        <v>317</v>
      </c>
      <c r="J351" s="16" t="s">
        <v>334</v>
      </c>
      <c r="K351" s="16" t="s">
        <v>9023</v>
      </c>
      <c r="L351" s="16" t="s">
        <v>9024</v>
      </c>
      <c r="M351" s="17">
        <v>43109.700833333336</v>
      </c>
      <c r="N351" s="17">
        <v>43109.700833333336</v>
      </c>
      <c r="O351" s="17">
        <v>43116.703969907408</v>
      </c>
      <c r="P351" s="16" t="s">
        <v>2124</v>
      </c>
      <c r="Q351" s="16" t="s">
        <v>5168</v>
      </c>
      <c r="R351" s="16" t="s">
        <v>9025</v>
      </c>
      <c r="S351" s="16" t="s">
        <v>2125</v>
      </c>
      <c r="T351" s="16" t="s">
        <v>2126</v>
      </c>
      <c r="U351" s="16" t="s">
        <v>2127</v>
      </c>
      <c r="V351" s="16">
        <v>0</v>
      </c>
      <c r="W351" s="16" t="s">
        <v>2127</v>
      </c>
      <c r="X351" s="16" t="s">
        <v>2125</v>
      </c>
      <c r="Y351" s="16" t="s">
        <v>2125</v>
      </c>
      <c r="Z351" s="16" t="s">
        <v>378</v>
      </c>
      <c r="AA351" s="16" t="s">
        <v>2128</v>
      </c>
      <c r="AB351" s="18" t="s">
        <v>2127</v>
      </c>
    </row>
    <row r="352" spans="1:28" x14ac:dyDescent="0.2">
      <c r="A352" s="12">
        <v>16042619</v>
      </c>
      <c r="B352" s="13" t="s">
        <v>2242</v>
      </c>
      <c r="C352" s="13" t="s">
        <v>8497</v>
      </c>
      <c r="D352" s="13" t="s">
        <v>381</v>
      </c>
      <c r="E352" s="13" t="s">
        <v>317</v>
      </c>
      <c r="F352" s="13" t="s">
        <v>382</v>
      </c>
      <c r="G352" s="13" t="s">
        <v>382</v>
      </c>
      <c r="H352" s="13" t="s">
        <v>381</v>
      </c>
      <c r="I352" s="13" t="s">
        <v>317</v>
      </c>
      <c r="J352" s="13" t="s">
        <v>334</v>
      </c>
      <c r="K352" s="13" t="s">
        <v>3500</v>
      </c>
      <c r="L352" s="13" t="s">
        <v>9034</v>
      </c>
      <c r="M352" s="14">
        <v>43109.704756944448</v>
      </c>
      <c r="N352" s="14">
        <v>43109.704756944448</v>
      </c>
      <c r="O352" s="14">
        <v>43118.72246527778</v>
      </c>
      <c r="P352" s="13" t="s">
        <v>2124</v>
      </c>
      <c r="Q352" s="13" t="s">
        <v>2246</v>
      </c>
      <c r="R352" s="13" t="s">
        <v>6798</v>
      </c>
      <c r="S352" s="13" t="s">
        <v>2125</v>
      </c>
      <c r="T352" s="13" t="s">
        <v>2126</v>
      </c>
      <c r="U352" s="13" t="s">
        <v>2127</v>
      </c>
      <c r="V352" s="13">
        <v>0</v>
      </c>
      <c r="W352" s="13" t="s">
        <v>2127</v>
      </c>
      <c r="X352" s="13" t="s">
        <v>2125</v>
      </c>
      <c r="Y352" s="13" t="s">
        <v>2125</v>
      </c>
      <c r="Z352" s="13" t="s">
        <v>378</v>
      </c>
      <c r="AA352" s="13" t="s">
        <v>2128</v>
      </c>
      <c r="AB352" s="19" t="s">
        <v>2127</v>
      </c>
    </row>
    <row r="353" spans="1:28" x14ac:dyDescent="0.2">
      <c r="A353" s="15">
        <v>16042771</v>
      </c>
      <c r="B353" s="16" t="s">
        <v>2242</v>
      </c>
      <c r="C353" s="16" t="s">
        <v>8009</v>
      </c>
      <c r="D353" s="16" t="s">
        <v>443</v>
      </c>
      <c r="E353" s="16" t="s">
        <v>317</v>
      </c>
      <c r="F353" s="16" t="s">
        <v>382</v>
      </c>
      <c r="G353" s="16" t="s">
        <v>382</v>
      </c>
      <c r="H353" s="16" t="s">
        <v>443</v>
      </c>
      <c r="I353" s="16" t="s">
        <v>317</v>
      </c>
      <c r="J353" s="16" t="s">
        <v>334</v>
      </c>
      <c r="K353" s="16" t="s">
        <v>3500</v>
      </c>
      <c r="L353" s="16" t="s">
        <v>9041</v>
      </c>
      <c r="M353" s="17">
        <v>43109.710636574076</v>
      </c>
      <c r="N353" s="17">
        <v>43109.710636574076</v>
      </c>
      <c r="O353" s="17">
        <v>43116.720868055556</v>
      </c>
      <c r="P353" s="16" t="s">
        <v>2124</v>
      </c>
      <c r="Q353" s="16" t="s">
        <v>2246</v>
      </c>
      <c r="R353" s="16" t="s">
        <v>4942</v>
      </c>
      <c r="S353" s="16" t="s">
        <v>2125</v>
      </c>
      <c r="T353" s="16" t="s">
        <v>2126</v>
      </c>
      <c r="U353" s="16" t="s">
        <v>2127</v>
      </c>
      <c r="V353" s="16">
        <v>0</v>
      </c>
      <c r="W353" s="16" t="s">
        <v>2127</v>
      </c>
      <c r="X353" s="16" t="s">
        <v>2125</v>
      </c>
      <c r="Y353" s="16" t="s">
        <v>2125</v>
      </c>
      <c r="Z353" s="16" t="s">
        <v>378</v>
      </c>
      <c r="AA353" s="16" t="s">
        <v>2128</v>
      </c>
      <c r="AB353" s="18" t="s">
        <v>2127</v>
      </c>
    </row>
    <row r="354" spans="1:28" x14ac:dyDescent="0.2">
      <c r="A354" s="12">
        <v>16043393</v>
      </c>
      <c r="B354" s="13" t="s">
        <v>2242</v>
      </c>
      <c r="C354" s="13" t="s">
        <v>550</v>
      </c>
      <c r="D354" s="13" t="s">
        <v>550</v>
      </c>
      <c r="E354" s="13" t="s">
        <v>317</v>
      </c>
      <c r="F354" s="13" t="s">
        <v>2127</v>
      </c>
      <c r="G354" s="13" t="s">
        <v>316</v>
      </c>
      <c r="H354" s="13" t="s">
        <v>550</v>
      </c>
      <c r="I354" s="13" t="s">
        <v>317</v>
      </c>
      <c r="J354" s="13" t="s">
        <v>334</v>
      </c>
      <c r="K354" s="13" t="s">
        <v>3244</v>
      </c>
      <c r="L354" s="13" t="s">
        <v>3244</v>
      </c>
      <c r="M354" s="14">
        <v>43109.742268518516</v>
      </c>
      <c r="N354" s="14">
        <v>43109.742268518516</v>
      </c>
      <c r="O354" s="14">
        <v>43116.742789351854</v>
      </c>
      <c r="P354" s="13" t="s">
        <v>2124</v>
      </c>
      <c r="Q354" s="13" t="s">
        <v>3244</v>
      </c>
      <c r="R354" s="13" t="s">
        <v>3244</v>
      </c>
      <c r="S354" s="13" t="s">
        <v>2125</v>
      </c>
      <c r="T354" s="13" t="s">
        <v>2126</v>
      </c>
      <c r="U354" s="13" t="s">
        <v>2127</v>
      </c>
      <c r="V354" s="13">
        <v>0</v>
      </c>
      <c r="W354" s="13" t="s">
        <v>2127</v>
      </c>
      <c r="X354" s="13" t="s">
        <v>2125</v>
      </c>
      <c r="Y354" s="13" t="s">
        <v>2125</v>
      </c>
      <c r="Z354" s="13" t="s">
        <v>378</v>
      </c>
      <c r="AA354" s="13" t="s">
        <v>2137</v>
      </c>
      <c r="AB354" s="19" t="s">
        <v>2127</v>
      </c>
    </row>
    <row r="355" spans="1:28" x14ac:dyDescent="0.2">
      <c r="A355" s="15">
        <v>16043441</v>
      </c>
      <c r="B355" s="16" t="s">
        <v>2242</v>
      </c>
      <c r="C355" s="16" t="s">
        <v>2158</v>
      </c>
      <c r="D355" s="16" t="s">
        <v>518</v>
      </c>
      <c r="E355" s="16" t="s">
        <v>317</v>
      </c>
      <c r="F355" s="16" t="s">
        <v>2127</v>
      </c>
      <c r="G355" s="16" t="s">
        <v>316</v>
      </c>
      <c r="H355" s="16" t="s">
        <v>518</v>
      </c>
      <c r="I355" s="16" t="s">
        <v>317</v>
      </c>
      <c r="J355" s="16" t="s">
        <v>334</v>
      </c>
      <c r="K355" s="16" t="s">
        <v>3244</v>
      </c>
      <c r="L355" s="16" t="s">
        <v>3244</v>
      </c>
      <c r="M355" s="17">
        <v>43109.745995370373</v>
      </c>
      <c r="N355" s="17">
        <v>43109.745995370373</v>
      </c>
      <c r="O355" s="17">
        <v>43116.746631944443</v>
      </c>
      <c r="P355" s="16" t="s">
        <v>2124</v>
      </c>
      <c r="Q355" s="16" t="s">
        <v>3244</v>
      </c>
      <c r="R355" s="16" t="s">
        <v>3662</v>
      </c>
      <c r="S355" s="16" t="s">
        <v>2125</v>
      </c>
      <c r="T355" s="16" t="s">
        <v>2126</v>
      </c>
      <c r="U355" s="16" t="s">
        <v>2127</v>
      </c>
      <c r="V355" s="16">
        <v>0</v>
      </c>
      <c r="W355" s="16" t="s">
        <v>2127</v>
      </c>
      <c r="X355" s="16" t="s">
        <v>2125</v>
      </c>
      <c r="Y355" s="16" t="s">
        <v>2125</v>
      </c>
      <c r="Z355" s="16" t="s">
        <v>378</v>
      </c>
      <c r="AA355" s="16" t="s">
        <v>2137</v>
      </c>
      <c r="AB355" s="18" t="s">
        <v>2127</v>
      </c>
    </row>
    <row r="356" spans="1:28" x14ac:dyDescent="0.2">
      <c r="A356" s="12">
        <v>16043648</v>
      </c>
      <c r="B356" s="13" t="s">
        <v>2242</v>
      </c>
      <c r="C356" s="13" t="s">
        <v>2158</v>
      </c>
      <c r="D356" s="13" t="s">
        <v>410</v>
      </c>
      <c r="E356" s="13" t="s">
        <v>317</v>
      </c>
      <c r="F356" s="13" t="s">
        <v>2127</v>
      </c>
      <c r="G356" s="13" t="s">
        <v>382</v>
      </c>
      <c r="H356" s="13" t="s">
        <v>410</v>
      </c>
      <c r="I356" s="13" t="s">
        <v>317</v>
      </c>
      <c r="J356" s="13" t="s">
        <v>334</v>
      </c>
      <c r="K356" s="13" t="s">
        <v>4270</v>
      </c>
      <c r="L356" s="13" t="s">
        <v>4270</v>
      </c>
      <c r="M356" s="14">
        <v>43109.779513888891</v>
      </c>
      <c r="N356" s="14">
        <v>43109.779513888891</v>
      </c>
      <c r="O356" s="14">
        <v>43116.750115740739</v>
      </c>
      <c r="P356" s="13" t="s">
        <v>2124</v>
      </c>
      <c r="Q356" s="13" t="s">
        <v>3354</v>
      </c>
      <c r="R356" s="13" t="s">
        <v>6531</v>
      </c>
      <c r="S356" s="13" t="s">
        <v>2125</v>
      </c>
      <c r="T356" s="13" t="s">
        <v>2126</v>
      </c>
      <c r="U356" s="13" t="s">
        <v>2127</v>
      </c>
      <c r="V356" s="13">
        <v>0</v>
      </c>
      <c r="W356" s="13" t="s">
        <v>2127</v>
      </c>
      <c r="X356" s="13" t="s">
        <v>2125</v>
      </c>
      <c r="Y356" s="13" t="s">
        <v>2125</v>
      </c>
      <c r="Z356" s="13" t="s">
        <v>378</v>
      </c>
      <c r="AA356" s="13" t="s">
        <v>2128</v>
      </c>
      <c r="AB356" s="19" t="s">
        <v>2127</v>
      </c>
    </row>
    <row r="357" spans="1:28" x14ac:dyDescent="0.2">
      <c r="A357" s="15">
        <v>16044942</v>
      </c>
      <c r="B357" s="16" t="s">
        <v>2242</v>
      </c>
      <c r="C357" s="16" t="s">
        <v>7734</v>
      </c>
      <c r="D357" s="16" t="s">
        <v>2587</v>
      </c>
      <c r="E357" s="16" t="s">
        <v>317</v>
      </c>
      <c r="F357" s="16" t="s">
        <v>382</v>
      </c>
      <c r="G357" s="16" t="s">
        <v>382</v>
      </c>
      <c r="H357" s="16" t="s">
        <v>2587</v>
      </c>
      <c r="I357" s="16" t="s">
        <v>317</v>
      </c>
      <c r="J357" s="16" t="s">
        <v>334</v>
      </c>
      <c r="K357" s="16" t="s">
        <v>2527</v>
      </c>
      <c r="L357" s="16" t="s">
        <v>9138</v>
      </c>
      <c r="M357" s="17">
        <v>43110.393287037034</v>
      </c>
      <c r="N357" s="17">
        <v>43110.393287037034</v>
      </c>
      <c r="O357" s="17">
        <v>43119.39503472222</v>
      </c>
      <c r="P357" s="16" t="s">
        <v>2124</v>
      </c>
      <c r="Q357" s="16" t="s">
        <v>2246</v>
      </c>
      <c r="R357" s="16" t="s">
        <v>2589</v>
      </c>
      <c r="S357" s="16" t="s">
        <v>2125</v>
      </c>
      <c r="T357" s="16" t="s">
        <v>2126</v>
      </c>
      <c r="U357" s="16" t="s">
        <v>2127</v>
      </c>
      <c r="V357" s="16">
        <v>0</v>
      </c>
      <c r="W357" s="16" t="s">
        <v>2127</v>
      </c>
      <c r="X357" s="16" t="s">
        <v>2125</v>
      </c>
      <c r="Y357" s="16" t="s">
        <v>2125</v>
      </c>
      <c r="Z357" s="16" t="s">
        <v>378</v>
      </c>
      <c r="AA357" s="16" t="s">
        <v>2128</v>
      </c>
      <c r="AB357" s="18" t="s">
        <v>2127</v>
      </c>
    </row>
    <row r="358" spans="1:28" x14ac:dyDescent="0.2">
      <c r="A358" s="12">
        <v>16045047</v>
      </c>
      <c r="B358" s="13" t="s">
        <v>2242</v>
      </c>
      <c r="C358" s="13" t="s">
        <v>2158</v>
      </c>
      <c r="D358" s="13" t="s">
        <v>468</v>
      </c>
      <c r="E358" s="13" t="s">
        <v>317</v>
      </c>
      <c r="F358" s="13" t="s">
        <v>2127</v>
      </c>
      <c r="G358" s="13" t="s">
        <v>316</v>
      </c>
      <c r="H358" s="13" t="s">
        <v>468</v>
      </c>
      <c r="I358" s="13" t="s">
        <v>317</v>
      </c>
      <c r="J358" s="13" t="s">
        <v>334</v>
      </c>
      <c r="K358" s="13" t="s">
        <v>3244</v>
      </c>
      <c r="L358" s="13" t="s">
        <v>3244</v>
      </c>
      <c r="M358" s="14">
        <v>43110.397777777776</v>
      </c>
      <c r="N358" s="14">
        <v>43110.397777777776</v>
      </c>
      <c r="O358" s="14">
        <v>43117.398217592592</v>
      </c>
      <c r="P358" s="13" t="s">
        <v>2124</v>
      </c>
      <c r="Q358" s="13" t="s">
        <v>3244</v>
      </c>
      <c r="R358" s="13" t="s">
        <v>3244</v>
      </c>
      <c r="S358" s="13" t="s">
        <v>2125</v>
      </c>
      <c r="T358" s="13" t="s">
        <v>2126</v>
      </c>
      <c r="U358" s="13" t="s">
        <v>2127</v>
      </c>
      <c r="V358" s="13">
        <v>0</v>
      </c>
      <c r="W358" s="13" t="s">
        <v>2127</v>
      </c>
      <c r="X358" s="13" t="s">
        <v>2125</v>
      </c>
      <c r="Y358" s="13" t="s">
        <v>2125</v>
      </c>
      <c r="Z358" s="13" t="s">
        <v>378</v>
      </c>
      <c r="AA358" s="13" t="s">
        <v>2128</v>
      </c>
      <c r="AB358" s="19" t="s">
        <v>2127</v>
      </c>
    </row>
    <row r="359" spans="1:28" x14ac:dyDescent="0.2">
      <c r="A359" s="15">
        <v>16045371</v>
      </c>
      <c r="B359" s="16" t="s">
        <v>2242</v>
      </c>
      <c r="C359" s="16" t="s">
        <v>9178</v>
      </c>
      <c r="D359" s="16" t="s">
        <v>2587</v>
      </c>
      <c r="E359" s="16" t="s">
        <v>317</v>
      </c>
      <c r="F359" s="16" t="s">
        <v>382</v>
      </c>
      <c r="G359" s="16" t="s">
        <v>382</v>
      </c>
      <c r="H359" s="16" t="s">
        <v>2587</v>
      </c>
      <c r="I359" s="16" t="s">
        <v>317</v>
      </c>
      <c r="J359" s="16" t="s">
        <v>334</v>
      </c>
      <c r="K359" s="16" t="s">
        <v>2527</v>
      </c>
      <c r="L359" s="16" t="s">
        <v>9179</v>
      </c>
      <c r="M359" s="17">
        <v>43110.410613425927</v>
      </c>
      <c r="N359" s="17">
        <v>43110.410613425927</v>
      </c>
      <c r="O359" s="17">
        <v>43117.411944444444</v>
      </c>
      <c r="P359" s="16" t="s">
        <v>2124</v>
      </c>
      <c r="Q359" s="16" t="s">
        <v>2246</v>
      </c>
      <c r="R359" s="16" t="s">
        <v>2589</v>
      </c>
      <c r="S359" s="16" t="s">
        <v>2125</v>
      </c>
      <c r="T359" s="16" t="s">
        <v>2126</v>
      </c>
      <c r="U359" s="16" t="s">
        <v>2127</v>
      </c>
      <c r="V359" s="16">
        <v>0</v>
      </c>
      <c r="W359" s="16" t="s">
        <v>2127</v>
      </c>
      <c r="X359" s="16" t="s">
        <v>2125</v>
      </c>
      <c r="Y359" s="16" t="s">
        <v>2125</v>
      </c>
      <c r="Z359" s="16" t="s">
        <v>378</v>
      </c>
      <c r="AA359" s="16" t="s">
        <v>2128</v>
      </c>
      <c r="AB359" s="18" t="s">
        <v>2127</v>
      </c>
    </row>
    <row r="360" spans="1:28" x14ac:dyDescent="0.2">
      <c r="A360" s="12">
        <v>16045481</v>
      </c>
      <c r="B360" s="13" t="s">
        <v>2242</v>
      </c>
      <c r="C360" s="13" t="s">
        <v>8915</v>
      </c>
      <c r="D360" s="13" t="s">
        <v>2587</v>
      </c>
      <c r="E360" s="13" t="s">
        <v>317</v>
      </c>
      <c r="F360" s="13" t="s">
        <v>382</v>
      </c>
      <c r="G360" s="13" t="s">
        <v>382</v>
      </c>
      <c r="H360" s="13" t="s">
        <v>2587</v>
      </c>
      <c r="I360" s="13" t="s">
        <v>317</v>
      </c>
      <c r="J360" s="13" t="s">
        <v>334</v>
      </c>
      <c r="K360" s="13" t="s">
        <v>2527</v>
      </c>
      <c r="L360" s="13" t="s">
        <v>9193</v>
      </c>
      <c r="M360" s="14">
        <v>43110.414976851855</v>
      </c>
      <c r="N360" s="14">
        <v>43110.414976851855</v>
      </c>
      <c r="O360" s="14">
        <v>43117.417986111112</v>
      </c>
      <c r="P360" s="13" t="s">
        <v>2124</v>
      </c>
      <c r="Q360" s="13" t="s">
        <v>2246</v>
      </c>
      <c r="R360" s="13" t="s">
        <v>2589</v>
      </c>
      <c r="S360" s="13" t="s">
        <v>2125</v>
      </c>
      <c r="T360" s="13" t="s">
        <v>2126</v>
      </c>
      <c r="U360" s="13" t="s">
        <v>2127</v>
      </c>
      <c r="V360" s="13">
        <v>0</v>
      </c>
      <c r="W360" s="13" t="s">
        <v>2127</v>
      </c>
      <c r="X360" s="13" t="s">
        <v>2125</v>
      </c>
      <c r="Y360" s="13" t="s">
        <v>2125</v>
      </c>
      <c r="Z360" s="13" t="s">
        <v>378</v>
      </c>
      <c r="AA360" s="13" t="s">
        <v>2128</v>
      </c>
      <c r="AB360" s="19" t="s">
        <v>2127</v>
      </c>
    </row>
    <row r="361" spans="1:28" x14ac:dyDescent="0.2">
      <c r="A361" s="15">
        <v>16045659</v>
      </c>
      <c r="B361" s="16" t="s">
        <v>2242</v>
      </c>
      <c r="C361" s="16" t="s">
        <v>2315</v>
      </c>
      <c r="D361" s="16" t="s">
        <v>2587</v>
      </c>
      <c r="E361" s="16" t="s">
        <v>317</v>
      </c>
      <c r="F361" s="16" t="s">
        <v>382</v>
      </c>
      <c r="G361" s="16" t="s">
        <v>382</v>
      </c>
      <c r="H361" s="16" t="s">
        <v>2587</v>
      </c>
      <c r="I361" s="16" t="s">
        <v>317</v>
      </c>
      <c r="J361" s="16" t="s">
        <v>334</v>
      </c>
      <c r="K361" s="16" t="s">
        <v>2527</v>
      </c>
      <c r="L361" s="16" t="s">
        <v>9214</v>
      </c>
      <c r="M361" s="17">
        <v>43110.421886574077</v>
      </c>
      <c r="N361" s="17">
        <v>43110.421886574077</v>
      </c>
      <c r="O361" s="17">
        <v>43117.42359953704</v>
      </c>
      <c r="P361" s="16" t="s">
        <v>2124</v>
      </c>
      <c r="Q361" s="16" t="s">
        <v>2246</v>
      </c>
      <c r="R361" s="16" t="s">
        <v>2589</v>
      </c>
      <c r="S361" s="16" t="s">
        <v>2125</v>
      </c>
      <c r="T361" s="16" t="s">
        <v>2126</v>
      </c>
      <c r="U361" s="16" t="s">
        <v>2127</v>
      </c>
      <c r="V361" s="16">
        <v>0</v>
      </c>
      <c r="W361" s="16" t="s">
        <v>2127</v>
      </c>
      <c r="X361" s="16" t="s">
        <v>2125</v>
      </c>
      <c r="Y361" s="16" t="s">
        <v>2125</v>
      </c>
      <c r="Z361" s="16" t="s">
        <v>378</v>
      </c>
      <c r="AA361" s="16" t="s">
        <v>2128</v>
      </c>
      <c r="AB361" s="18" t="s">
        <v>2127</v>
      </c>
    </row>
    <row r="362" spans="1:28" x14ac:dyDescent="0.2">
      <c r="A362" s="12">
        <v>16045847</v>
      </c>
      <c r="B362" s="13" t="s">
        <v>2242</v>
      </c>
      <c r="C362" s="13" t="s">
        <v>2158</v>
      </c>
      <c r="D362" s="13" t="s">
        <v>518</v>
      </c>
      <c r="E362" s="13" t="s">
        <v>317</v>
      </c>
      <c r="F362" s="13" t="s">
        <v>2127</v>
      </c>
      <c r="G362" s="13" t="s">
        <v>316</v>
      </c>
      <c r="H362" s="13" t="s">
        <v>518</v>
      </c>
      <c r="I362" s="13" t="s">
        <v>317</v>
      </c>
      <c r="J362" s="13" t="s">
        <v>334</v>
      </c>
      <c r="K362" s="13" t="s">
        <v>3662</v>
      </c>
      <c r="L362" s="13" t="s">
        <v>3244</v>
      </c>
      <c r="M362" s="14">
        <v>43110.428877314815</v>
      </c>
      <c r="N362" s="14">
        <v>43110.428877314815</v>
      </c>
      <c r="O362" s="14">
        <v>43117.430613425924</v>
      </c>
      <c r="P362" s="13" t="s">
        <v>2124</v>
      </c>
      <c r="Q362" s="13" t="s">
        <v>3244</v>
      </c>
      <c r="R362" s="13" t="s">
        <v>3244</v>
      </c>
      <c r="S362" s="13" t="s">
        <v>2125</v>
      </c>
      <c r="T362" s="13" t="s">
        <v>2126</v>
      </c>
      <c r="U362" s="13" t="s">
        <v>2127</v>
      </c>
      <c r="V362" s="13">
        <v>0</v>
      </c>
      <c r="W362" s="13" t="s">
        <v>2127</v>
      </c>
      <c r="X362" s="13" t="s">
        <v>2125</v>
      </c>
      <c r="Y362" s="13" t="s">
        <v>2125</v>
      </c>
      <c r="Z362" s="13" t="s">
        <v>378</v>
      </c>
      <c r="AA362" s="13" t="s">
        <v>2137</v>
      </c>
      <c r="AB362" s="19" t="s">
        <v>2127</v>
      </c>
    </row>
    <row r="363" spans="1:28" x14ac:dyDescent="0.2">
      <c r="A363" s="15">
        <v>16046066</v>
      </c>
      <c r="B363" s="16" t="s">
        <v>2242</v>
      </c>
      <c r="C363" s="16" t="s">
        <v>2242</v>
      </c>
      <c r="D363" s="16" t="s">
        <v>401</v>
      </c>
      <c r="E363" s="16" t="s">
        <v>317</v>
      </c>
      <c r="F363" s="16" t="s">
        <v>2127</v>
      </c>
      <c r="G363" s="16" t="s">
        <v>316</v>
      </c>
      <c r="H363" s="16" t="s">
        <v>401</v>
      </c>
      <c r="I363" s="16" t="s">
        <v>317</v>
      </c>
      <c r="J363" s="16" t="s">
        <v>334</v>
      </c>
      <c r="K363" s="16" t="s">
        <v>3244</v>
      </c>
      <c r="L363" s="16" t="s">
        <v>3244</v>
      </c>
      <c r="M363" s="17">
        <v>43110.437638888892</v>
      </c>
      <c r="N363" s="17">
        <v>43110.437638888892</v>
      </c>
      <c r="O363" s="17">
        <v>43117.438414351855</v>
      </c>
      <c r="P363" s="16" t="s">
        <v>2124</v>
      </c>
      <c r="Q363" s="16" t="s">
        <v>3244</v>
      </c>
      <c r="R363" s="16" t="s">
        <v>3244</v>
      </c>
      <c r="S363" s="16" t="s">
        <v>2125</v>
      </c>
      <c r="T363" s="16" t="s">
        <v>2126</v>
      </c>
      <c r="U363" s="16" t="s">
        <v>2127</v>
      </c>
      <c r="V363" s="16">
        <v>0</v>
      </c>
      <c r="W363" s="16" t="s">
        <v>2127</v>
      </c>
      <c r="X363" s="16" t="s">
        <v>2125</v>
      </c>
      <c r="Y363" s="16" t="s">
        <v>2125</v>
      </c>
      <c r="Z363" s="16" t="s">
        <v>378</v>
      </c>
      <c r="AA363" s="16" t="s">
        <v>2137</v>
      </c>
      <c r="AB363" s="18" t="s">
        <v>2127</v>
      </c>
    </row>
    <row r="364" spans="1:28" x14ac:dyDescent="0.2">
      <c r="A364" s="12">
        <v>16047694</v>
      </c>
      <c r="B364" s="13" t="s">
        <v>2242</v>
      </c>
      <c r="C364" s="13" t="s">
        <v>2158</v>
      </c>
      <c r="D364" s="13" t="s">
        <v>410</v>
      </c>
      <c r="E364" s="13" t="s">
        <v>317</v>
      </c>
      <c r="F364" s="13" t="s">
        <v>2127</v>
      </c>
      <c r="G364" s="13" t="s">
        <v>382</v>
      </c>
      <c r="H364" s="13" t="s">
        <v>410</v>
      </c>
      <c r="I364" s="13" t="s">
        <v>317</v>
      </c>
      <c r="J364" s="13" t="s">
        <v>334</v>
      </c>
      <c r="K364" s="13" t="s">
        <v>4270</v>
      </c>
      <c r="L364" s="13" t="s">
        <v>4270</v>
      </c>
      <c r="M364" s="14">
        <v>43110.502789351849</v>
      </c>
      <c r="N364" s="14">
        <v>43110.502789351849</v>
      </c>
      <c r="O364" s="14">
        <v>43117.503263888888</v>
      </c>
      <c r="P364" s="13" t="s">
        <v>2124</v>
      </c>
      <c r="Q364" s="13" t="s">
        <v>3354</v>
      </c>
      <c r="R364" s="13" t="s">
        <v>6531</v>
      </c>
      <c r="S364" s="13" t="s">
        <v>2125</v>
      </c>
      <c r="T364" s="13" t="s">
        <v>2126</v>
      </c>
      <c r="U364" s="13" t="s">
        <v>2127</v>
      </c>
      <c r="V364" s="13">
        <v>0</v>
      </c>
      <c r="W364" s="13" t="s">
        <v>2127</v>
      </c>
      <c r="X364" s="13" t="s">
        <v>2125</v>
      </c>
      <c r="Y364" s="13" t="s">
        <v>2125</v>
      </c>
      <c r="Z364" s="13" t="s">
        <v>378</v>
      </c>
      <c r="AA364" s="13" t="s">
        <v>2128</v>
      </c>
      <c r="AB364" s="19" t="s">
        <v>2127</v>
      </c>
    </row>
    <row r="365" spans="1:28" x14ac:dyDescent="0.2">
      <c r="A365" s="15">
        <v>16047727</v>
      </c>
      <c r="B365" s="16" t="s">
        <v>2242</v>
      </c>
      <c r="C365" s="16" t="s">
        <v>2242</v>
      </c>
      <c r="D365" s="16" t="s">
        <v>434</v>
      </c>
      <c r="E365" s="16" t="s">
        <v>317</v>
      </c>
      <c r="F365" s="16" t="s">
        <v>2127</v>
      </c>
      <c r="G365" s="16" t="s">
        <v>316</v>
      </c>
      <c r="H365" s="16" t="s">
        <v>434</v>
      </c>
      <c r="I365" s="16" t="s">
        <v>317</v>
      </c>
      <c r="J365" s="16" t="s">
        <v>334</v>
      </c>
      <c r="K365" s="16" t="s">
        <v>4730</v>
      </c>
      <c r="L365" s="16" t="s">
        <v>4730</v>
      </c>
      <c r="M365" s="17">
        <v>43110.504224537035</v>
      </c>
      <c r="N365" s="17">
        <v>43110.504224537035</v>
      </c>
      <c r="O365" s="17">
        <v>43117.50540509259</v>
      </c>
      <c r="P365" s="16" t="s">
        <v>2124</v>
      </c>
      <c r="Q365" s="16" t="s">
        <v>4269</v>
      </c>
      <c r="R365" s="16" t="e">
        <v>#NAME?</v>
      </c>
      <c r="S365" s="16" t="s">
        <v>2125</v>
      </c>
      <c r="T365" s="16" t="s">
        <v>2126</v>
      </c>
      <c r="U365" s="16" t="s">
        <v>2127</v>
      </c>
      <c r="V365" s="16">
        <v>0</v>
      </c>
      <c r="W365" s="16" t="s">
        <v>2127</v>
      </c>
      <c r="X365" s="16" t="s">
        <v>2125</v>
      </c>
      <c r="Y365" s="16" t="s">
        <v>2125</v>
      </c>
      <c r="Z365" s="16" t="s">
        <v>378</v>
      </c>
      <c r="AA365" s="16" t="s">
        <v>2137</v>
      </c>
      <c r="AB365" s="18" t="s">
        <v>2127</v>
      </c>
    </row>
    <row r="366" spans="1:28" x14ac:dyDescent="0.2">
      <c r="A366" s="12">
        <v>16037406</v>
      </c>
      <c r="B366" s="13" t="s">
        <v>2242</v>
      </c>
      <c r="C366" s="13" t="s">
        <v>9428</v>
      </c>
      <c r="D366" s="13" t="s">
        <v>2587</v>
      </c>
      <c r="E366" s="13" t="s">
        <v>317</v>
      </c>
      <c r="F366" s="13" t="s">
        <v>382</v>
      </c>
      <c r="G366" s="13" t="s">
        <v>382</v>
      </c>
      <c r="H366" s="13" t="s">
        <v>2587</v>
      </c>
      <c r="I366" s="13" t="s">
        <v>317</v>
      </c>
      <c r="J366" s="13" t="s">
        <v>334</v>
      </c>
      <c r="K366" s="13" t="s">
        <v>2527</v>
      </c>
      <c r="L366" s="13" t="s">
        <v>9429</v>
      </c>
      <c r="M366" s="14">
        <v>43109.459398148145</v>
      </c>
      <c r="N366" s="14">
        <v>43109.459398148145</v>
      </c>
      <c r="O366" s="14">
        <v>43116.466550925928</v>
      </c>
      <c r="P366" s="13" t="s">
        <v>2124</v>
      </c>
      <c r="Q366" s="13" t="s">
        <v>2246</v>
      </c>
      <c r="R366" s="13" t="s">
        <v>2589</v>
      </c>
      <c r="S366" s="13" t="s">
        <v>2125</v>
      </c>
      <c r="T366" s="13" t="s">
        <v>2126</v>
      </c>
      <c r="U366" s="13" t="s">
        <v>2127</v>
      </c>
      <c r="V366" s="13">
        <v>0</v>
      </c>
      <c r="W366" s="13" t="s">
        <v>2127</v>
      </c>
      <c r="X366" s="13" t="s">
        <v>2125</v>
      </c>
      <c r="Y366" s="13" t="s">
        <v>2125</v>
      </c>
      <c r="Z366" s="13" t="s">
        <v>378</v>
      </c>
      <c r="AA366" s="13" t="s">
        <v>2128</v>
      </c>
      <c r="AB366" s="19" t="s">
        <v>2127</v>
      </c>
    </row>
    <row r="367" spans="1:28" x14ac:dyDescent="0.2">
      <c r="A367" s="15">
        <v>16037562</v>
      </c>
      <c r="B367" s="16" t="s">
        <v>2242</v>
      </c>
      <c r="C367" s="16" t="s">
        <v>2158</v>
      </c>
      <c r="D367" s="16" t="s">
        <v>460</v>
      </c>
      <c r="E367" s="16" t="s">
        <v>317</v>
      </c>
      <c r="F367" s="16" t="s">
        <v>2127</v>
      </c>
      <c r="G367" s="16" t="s">
        <v>316</v>
      </c>
      <c r="H367" s="16" t="s">
        <v>460</v>
      </c>
      <c r="I367" s="16" t="s">
        <v>317</v>
      </c>
      <c r="J367" s="16" t="s">
        <v>334</v>
      </c>
      <c r="K367" s="16" t="s">
        <v>4316</v>
      </c>
      <c r="L367" s="16" t="s">
        <v>4316</v>
      </c>
      <c r="M367" s="17">
        <v>43109.46607638889</v>
      </c>
      <c r="N367" s="17">
        <v>43109.46607638889</v>
      </c>
      <c r="O367" s="17">
        <v>43116.467106481483</v>
      </c>
      <c r="P367" s="16" t="s">
        <v>2124</v>
      </c>
      <c r="Q367" s="16" t="s">
        <v>4269</v>
      </c>
      <c r="R367" s="16" t="s">
        <v>4316</v>
      </c>
      <c r="S367" s="16" t="s">
        <v>2125</v>
      </c>
      <c r="T367" s="16" t="s">
        <v>2126</v>
      </c>
      <c r="U367" s="16" t="s">
        <v>2127</v>
      </c>
      <c r="V367" s="16">
        <v>0</v>
      </c>
      <c r="W367" s="16" t="s">
        <v>2127</v>
      </c>
      <c r="X367" s="16" t="s">
        <v>2125</v>
      </c>
      <c r="Y367" s="16" t="s">
        <v>2125</v>
      </c>
      <c r="Z367" s="16" t="s">
        <v>378</v>
      </c>
      <c r="AA367" s="16" t="s">
        <v>2137</v>
      </c>
      <c r="AB367" s="18" t="s">
        <v>2127</v>
      </c>
    </row>
    <row r="368" spans="1:28" x14ac:dyDescent="0.2">
      <c r="A368" s="12">
        <v>16037845</v>
      </c>
      <c r="B368" s="13" t="s">
        <v>2242</v>
      </c>
      <c r="C368" s="13" t="s">
        <v>2158</v>
      </c>
      <c r="D368" s="13" t="s">
        <v>410</v>
      </c>
      <c r="E368" s="13" t="s">
        <v>317</v>
      </c>
      <c r="F368" s="13" t="s">
        <v>2127</v>
      </c>
      <c r="G368" s="13" t="s">
        <v>382</v>
      </c>
      <c r="H368" s="13" t="s">
        <v>410</v>
      </c>
      <c r="I368" s="13" t="s">
        <v>317</v>
      </c>
      <c r="J368" s="13" t="s">
        <v>334</v>
      </c>
      <c r="K368" s="13" t="s">
        <v>4270</v>
      </c>
      <c r="L368" s="13" t="s">
        <v>4270</v>
      </c>
      <c r="M368" s="14">
        <v>43109.476782407408</v>
      </c>
      <c r="N368" s="14">
        <v>43109.476782407408</v>
      </c>
      <c r="O368" s="14">
        <v>43116.477685185186</v>
      </c>
      <c r="P368" s="13" t="s">
        <v>2124</v>
      </c>
      <c r="Q368" s="13" t="s">
        <v>3354</v>
      </c>
      <c r="R368" s="13" t="s">
        <v>6531</v>
      </c>
      <c r="S368" s="13" t="s">
        <v>2125</v>
      </c>
      <c r="T368" s="13" t="s">
        <v>2126</v>
      </c>
      <c r="U368" s="13" t="s">
        <v>2127</v>
      </c>
      <c r="V368" s="13">
        <v>0</v>
      </c>
      <c r="W368" s="13" t="s">
        <v>2127</v>
      </c>
      <c r="X368" s="13" t="s">
        <v>2125</v>
      </c>
      <c r="Y368" s="13" t="s">
        <v>2125</v>
      </c>
      <c r="Z368" s="13" t="s">
        <v>378</v>
      </c>
      <c r="AA368" s="13" t="s">
        <v>2128</v>
      </c>
      <c r="AB368" s="19" t="s">
        <v>2127</v>
      </c>
    </row>
    <row r="369" spans="1:28" x14ac:dyDescent="0.2">
      <c r="A369" s="15">
        <v>16048419</v>
      </c>
      <c r="B369" s="16" t="s">
        <v>2242</v>
      </c>
      <c r="C369" s="16" t="s">
        <v>9479</v>
      </c>
      <c r="D369" s="16" t="s">
        <v>2587</v>
      </c>
      <c r="E369" s="16" t="s">
        <v>317</v>
      </c>
      <c r="F369" s="16" t="s">
        <v>382</v>
      </c>
      <c r="G369" s="16" t="s">
        <v>382</v>
      </c>
      <c r="H369" s="16" t="s">
        <v>2587</v>
      </c>
      <c r="I369" s="16" t="s">
        <v>317</v>
      </c>
      <c r="J369" s="16" t="s">
        <v>334</v>
      </c>
      <c r="K369" s="16" t="s">
        <v>2527</v>
      </c>
      <c r="L369" s="16" t="s">
        <v>9480</v>
      </c>
      <c r="M369" s="17">
        <v>43110.552071759259</v>
      </c>
      <c r="N369" s="17">
        <v>43110.552071759259</v>
      </c>
      <c r="O369" s="17">
        <v>43117.553194444445</v>
      </c>
      <c r="P369" s="16" t="s">
        <v>2124</v>
      </c>
      <c r="Q369" s="16" t="s">
        <v>2246</v>
      </c>
      <c r="R369" s="16" t="s">
        <v>2589</v>
      </c>
      <c r="S369" s="16" t="s">
        <v>2125</v>
      </c>
      <c r="T369" s="16" t="s">
        <v>2126</v>
      </c>
      <c r="U369" s="16" t="s">
        <v>2127</v>
      </c>
      <c r="V369" s="16">
        <v>0</v>
      </c>
      <c r="W369" s="16" t="s">
        <v>2127</v>
      </c>
      <c r="X369" s="16" t="s">
        <v>2125</v>
      </c>
      <c r="Y369" s="16" t="s">
        <v>2125</v>
      </c>
      <c r="Z369" s="16" t="s">
        <v>378</v>
      </c>
      <c r="AA369" s="16" t="s">
        <v>2128</v>
      </c>
      <c r="AB369" s="18" t="s">
        <v>2127</v>
      </c>
    </row>
    <row r="370" spans="1:28" x14ac:dyDescent="0.2">
      <c r="A370" s="12">
        <v>16048525</v>
      </c>
      <c r="B370" s="13" t="s">
        <v>2242</v>
      </c>
      <c r="C370" s="13" t="s">
        <v>4146</v>
      </c>
      <c r="D370" s="13" t="s">
        <v>2587</v>
      </c>
      <c r="E370" s="13" t="s">
        <v>317</v>
      </c>
      <c r="F370" s="13" t="s">
        <v>382</v>
      </c>
      <c r="G370" s="13" t="s">
        <v>382</v>
      </c>
      <c r="H370" s="13" t="s">
        <v>2587</v>
      </c>
      <c r="I370" s="13" t="s">
        <v>317</v>
      </c>
      <c r="J370" s="13" t="s">
        <v>334</v>
      </c>
      <c r="K370" s="13" t="s">
        <v>2527</v>
      </c>
      <c r="L370" s="13" t="s">
        <v>9484</v>
      </c>
      <c r="M370" s="14">
        <v>43110.558923611112</v>
      </c>
      <c r="N370" s="14">
        <v>43110.558923611112</v>
      </c>
      <c r="O370" s="14">
        <v>43117.56040509259</v>
      </c>
      <c r="P370" s="13" t="s">
        <v>2124</v>
      </c>
      <c r="Q370" s="13" t="s">
        <v>2246</v>
      </c>
      <c r="R370" s="13" t="s">
        <v>2589</v>
      </c>
      <c r="S370" s="13" t="s">
        <v>2125</v>
      </c>
      <c r="T370" s="13" t="s">
        <v>2126</v>
      </c>
      <c r="U370" s="13" t="s">
        <v>2127</v>
      </c>
      <c r="V370" s="13">
        <v>0</v>
      </c>
      <c r="W370" s="13" t="s">
        <v>2127</v>
      </c>
      <c r="X370" s="13" t="s">
        <v>2125</v>
      </c>
      <c r="Y370" s="13" t="s">
        <v>2125</v>
      </c>
      <c r="Z370" s="13" t="s">
        <v>378</v>
      </c>
      <c r="AA370" s="13" t="s">
        <v>2128</v>
      </c>
      <c r="AB370" s="19" t="s">
        <v>2127</v>
      </c>
    </row>
    <row r="371" spans="1:28" x14ac:dyDescent="0.2">
      <c r="A371" s="15">
        <v>16049126</v>
      </c>
      <c r="B371" s="16" t="s">
        <v>2242</v>
      </c>
      <c r="C371" s="16" t="s">
        <v>2158</v>
      </c>
      <c r="D371" s="16" t="s">
        <v>443</v>
      </c>
      <c r="E371" s="16" t="s">
        <v>317</v>
      </c>
      <c r="F371" s="16" t="s">
        <v>2127</v>
      </c>
      <c r="G371" s="16" t="s">
        <v>382</v>
      </c>
      <c r="H371" s="16" t="s">
        <v>443</v>
      </c>
      <c r="I371" s="16" t="s">
        <v>317</v>
      </c>
      <c r="J371" s="16" t="s">
        <v>334</v>
      </c>
      <c r="K371" s="16" t="s">
        <v>3662</v>
      </c>
      <c r="L371" s="16" t="s">
        <v>3662</v>
      </c>
      <c r="M371" s="17">
        <v>43110.590671296297</v>
      </c>
      <c r="N371" s="17">
        <v>43110.590671296297</v>
      </c>
      <c r="O371" s="17">
        <v>43117.591446759259</v>
      </c>
      <c r="P371" s="16" t="s">
        <v>2124</v>
      </c>
      <c r="Q371" s="16" t="s">
        <v>3244</v>
      </c>
      <c r="R371" s="16" t="s">
        <v>3662</v>
      </c>
      <c r="S371" s="16" t="s">
        <v>2125</v>
      </c>
      <c r="T371" s="16" t="s">
        <v>2126</v>
      </c>
      <c r="U371" s="16" t="s">
        <v>2127</v>
      </c>
      <c r="V371" s="16">
        <v>0</v>
      </c>
      <c r="W371" s="16" t="s">
        <v>2127</v>
      </c>
      <c r="X371" s="16" t="s">
        <v>2125</v>
      </c>
      <c r="Y371" s="16" t="s">
        <v>2125</v>
      </c>
      <c r="Z371" s="16" t="s">
        <v>378</v>
      </c>
      <c r="AA371" s="16" t="s">
        <v>2137</v>
      </c>
      <c r="AB371" s="18" t="s">
        <v>2127</v>
      </c>
    </row>
    <row r="372" spans="1:28" x14ac:dyDescent="0.2">
      <c r="A372" s="12">
        <v>16049149</v>
      </c>
      <c r="B372" s="13" t="s">
        <v>2242</v>
      </c>
      <c r="C372" s="13" t="s">
        <v>2158</v>
      </c>
      <c r="D372" s="13" t="s">
        <v>443</v>
      </c>
      <c r="E372" s="13" t="s">
        <v>317</v>
      </c>
      <c r="F372" s="13" t="s">
        <v>2127</v>
      </c>
      <c r="G372" s="13" t="s">
        <v>382</v>
      </c>
      <c r="H372" s="13" t="s">
        <v>443</v>
      </c>
      <c r="I372" s="13" t="s">
        <v>317</v>
      </c>
      <c r="J372" s="13" t="s">
        <v>334</v>
      </c>
      <c r="K372" s="13" t="s">
        <v>3662</v>
      </c>
      <c r="L372" s="13" t="s">
        <v>3662</v>
      </c>
      <c r="M372" s="14">
        <v>43110.591516203705</v>
      </c>
      <c r="N372" s="14">
        <v>43110.591516203705</v>
      </c>
      <c r="O372" s="14">
        <v>43117.591909722221</v>
      </c>
      <c r="P372" s="13" t="s">
        <v>2124</v>
      </c>
      <c r="Q372" s="13" t="s">
        <v>3244</v>
      </c>
      <c r="R372" s="13" t="s">
        <v>3662</v>
      </c>
      <c r="S372" s="13" t="s">
        <v>2125</v>
      </c>
      <c r="T372" s="13" t="s">
        <v>2126</v>
      </c>
      <c r="U372" s="13" t="s">
        <v>2127</v>
      </c>
      <c r="V372" s="13">
        <v>0</v>
      </c>
      <c r="W372" s="13" t="s">
        <v>2127</v>
      </c>
      <c r="X372" s="13" t="s">
        <v>2125</v>
      </c>
      <c r="Y372" s="13" t="s">
        <v>2125</v>
      </c>
      <c r="Z372" s="13" t="s">
        <v>378</v>
      </c>
      <c r="AA372" s="13" t="s">
        <v>2137</v>
      </c>
      <c r="AB372" s="19" t="s">
        <v>2127</v>
      </c>
    </row>
    <row r="373" spans="1:28" x14ac:dyDescent="0.2">
      <c r="A373" s="15">
        <v>16049806</v>
      </c>
      <c r="B373" s="16" t="s">
        <v>2242</v>
      </c>
      <c r="C373" s="16" t="s">
        <v>2158</v>
      </c>
      <c r="D373" s="16" t="s">
        <v>410</v>
      </c>
      <c r="E373" s="16" t="s">
        <v>317</v>
      </c>
      <c r="F373" s="16" t="s">
        <v>2127</v>
      </c>
      <c r="G373" s="16" t="s">
        <v>382</v>
      </c>
      <c r="H373" s="16" t="s">
        <v>410</v>
      </c>
      <c r="I373" s="16" t="s">
        <v>317</v>
      </c>
      <c r="J373" s="16" t="s">
        <v>334</v>
      </c>
      <c r="K373" s="16" t="s">
        <v>4270</v>
      </c>
      <c r="L373" s="16" t="s">
        <v>4270</v>
      </c>
      <c r="M373" s="17">
        <v>43110.619895833333</v>
      </c>
      <c r="N373" s="17">
        <v>43110.619895833333</v>
      </c>
      <c r="O373" s="17">
        <v>43117.620428240742</v>
      </c>
      <c r="P373" s="16" t="s">
        <v>2124</v>
      </c>
      <c r="Q373" s="16" t="s">
        <v>3354</v>
      </c>
      <c r="R373" s="16" t="s">
        <v>6531</v>
      </c>
      <c r="S373" s="16" t="s">
        <v>2125</v>
      </c>
      <c r="T373" s="16" t="s">
        <v>2126</v>
      </c>
      <c r="U373" s="16" t="s">
        <v>2127</v>
      </c>
      <c r="V373" s="16">
        <v>0</v>
      </c>
      <c r="W373" s="16" t="s">
        <v>2127</v>
      </c>
      <c r="X373" s="16" t="s">
        <v>2125</v>
      </c>
      <c r="Y373" s="16" t="s">
        <v>2125</v>
      </c>
      <c r="Z373" s="16" t="s">
        <v>378</v>
      </c>
      <c r="AA373" s="16" t="s">
        <v>2128</v>
      </c>
      <c r="AB373" s="18" t="s">
        <v>2127</v>
      </c>
    </row>
    <row r="374" spans="1:28" x14ac:dyDescent="0.2">
      <c r="A374" s="12">
        <v>16049826</v>
      </c>
      <c r="B374" s="13" t="s">
        <v>2242</v>
      </c>
      <c r="C374" s="13" t="s">
        <v>2158</v>
      </c>
      <c r="D374" s="13" t="s">
        <v>410</v>
      </c>
      <c r="E374" s="13" t="s">
        <v>317</v>
      </c>
      <c r="F374" s="13" t="s">
        <v>2127</v>
      </c>
      <c r="G374" s="13" t="s">
        <v>382</v>
      </c>
      <c r="H374" s="13" t="s">
        <v>410</v>
      </c>
      <c r="I374" s="13" t="s">
        <v>317</v>
      </c>
      <c r="J374" s="13" t="s">
        <v>334</v>
      </c>
      <c r="K374" s="13" t="s">
        <v>4270</v>
      </c>
      <c r="L374" s="13" t="s">
        <v>4270</v>
      </c>
      <c r="M374" s="14">
        <v>43110.620532407411</v>
      </c>
      <c r="N374" s="14">
        <v>43110.620532407411</v>
      </c>
      <c r="O374" s="14">
        <v>43117.621249999997</v>
      </c>
      <c r="P374" s="13" t="s">
        <v>2124</v>
      </c>
      <c r="Q374" s="13" t="s">
        <v>3354</v>
      </c>
      <c r="R374" s="13" t="s">
        <v>6531</v>
      </c>
      <c r="S374" s="13" t="s">
        <v>2125</v>
      </c>
      <c r="T374" s="13" t="s">
        <v>2126</v>
      </c>
      <c r="U374" s="13" t="s">
        <v>2127</v>
      </c>
      <c r="V374" s="13">
        <v>0</v>
      </c>
      <c r="W374" s="13" t="s">
        <v>2127</v>
      </c>
      <c r="X374" s="13" t="s">
        <v>2125</v>
      </c>
      <c r="Y374" s="13" t="s">
        <v>2125</v>
      </c>
      <c r="Z374" s="13" t="s">
        <v>378</v>
      </c>
      <c r="AA374" s="13" t="s">
        <v>2128</v>
      </c>
      <c r="AB374" s="19" t="s">
        <v>2127</v>
      </c>
    </row>
    <row r="375" spans="1:28" x14ac:dyDescent="0.2">
      <c r="A375" s="15">
        <v>16049859</v>
      </c>
      <c r="B375" s="16" t="s">
        <v>2242</v>
      </c>
      <c r="C375" s="16" t="s">
        <v>3099</v>
      </c>
      <c r="D375" s="16" t="s">
        <v>2587</v>
      </c>
      <c r="E375" s="16" t="s">
        <v>317</v>
      </c>
      <c r="F375" s="16" t="s">
        <v>382</v>
      </c>
      <c r="G375" s="16" t="s">
        <v>382</v>
      </c>
      <c r="H375" s="16" t="s">
        <v>2587</v>
      </c>
      <c r="I375" s="16" t="s">
        <v>317</v>
      </c>
      <c r="J375" s="16" t="s">
        <v>334</v>
      </c>
      <c r="K375" s="16" t="s">
        <v>2527</v>
      </c>
      <c r="L375" s="16" t="s">
        <v>9574</v>
      </c>
      <c r="M375" s="17">
        <v>43110.621944444443</v>
      </c>
      <c r="N375" s="17">
        <v>43110.621944444443</v>
      </c>
      <c r="O375" s="17">
        <v>43117.623495370368</v>
      </c>
      <c r="P375" s="16" t="s">
        <v>2124</v>
      </c>
      <c r="Q375" s="16" t="s">
        <v>2246</v>
      </c>
      <c r="R375" s="16" t="s">
        <v>2589</v>
      </c>
      <c r="S375" s="16" t="s">
        <v>2125</v>
      </c>
      <c r="T375" s="16" t="s">
        <v>2126</v>
      </c>
      <c r="U375" s="16" t="s">
        <v>2127</v>
      </c>
      <c r="V375" s="16">
        <v>0</v>
      </c>
      <c r="W375" s="16" t="s">
        <v>2127</v>
      </c>
      <c r="X375" s="16" t="s">
        <v>2125</v>
      </c>
      <c r="Y375" s="16" t="s">
        <v>2125</v>
      </c>
      <c r="Z375" s="16" t="s">
        <v>378</v>
      </c>
      <c r="AA375" s="16" t="s">
        <v>2128</v>
      </c>
      <c r="AB375" s="18" t="s">
        <v>2127</v>
      </c>
    </row>
    <row r="376" spans="1:28" x14ac:dyDescent="0.2">
      <c r="A376" s="12">
        <v>16049973</v>
      </c>
      <c r="B376" s="13" t="s">
        <v>2242</v>
      </c>
      <c r="C376" s="13" t="s">
        <v>5199</v>
      </c>
      <c r="D376" s="13" t="s">
        <v>2587</v>
      </c>
      <c r="E376" s="13" t="s">
        <v>317</v>
      </c>
      <c r="F376" s="13" t="s">
        <v>382</v>
      </c>
      <c r="G376" s="13" t="s">
        <v>382</v>
      </c>
      <c r="H376" s="13" t="s">
        <v>2587</v>
      </c>
      <c r="I376" s="13" t="s">
        <v>317</v>
      </c>
      <c r="J376" s="13" t="s">
        <v>334</v>
      </c>
      <c r="K376" s="13" t="s">
        <v>2527</v>
      </c>
      <c r="L376" s="13" t="s">
        <v>9577</v>
      </c>
      <c r="M376" s="14">
        <v>43110.626273148147</v>
      </c>
      <c r="N376" s="14">
        <v>43110.626273148147</v>
      </c>
      <c r="O376" s="14">
        <v>43117.62903935185</v>
      </c>
      <c r="P376" s="13" t="s">
        <v>2124</v>
      </c>
      <c r="Q376" s="13" t="s">
        <v>2246</v>
      </c>
      <c r="R376" s="13" t="s">
        <v>2589</v>
      </c>
      <c r="S376" s="13" t="s">
        <v>2125</v>
      </c>
      <c r="T376" s="13" t="s">
        <v>2126</v>
      </c>
      <c r="U376" s="13" t="s">
        <v>2127</v>
      </c>
      <c r="V376" s="13">
        <v>0</v>
      </c>
      <c r="W376" s="13" t="s">
        <v>2127</v>
      </c>
      <c r="X376" s="13" t="s">
        <v>2125</v>
      </c>
      <c r="Y376" s="13" t="s">
        <v>2125</v>
      </c>
      <c r="Z376" s="13" t="s">
        <v>378</v>
      </c>
      <c r="AA376" s="13" t="s">
        <v>2128</v>
      </c>
      <c r="AB376" s="19" t="s">
        <v>2127</v>
      </c>
    </row>
    <row r="377" spans="1:28" x14ac:dyDescent="0.2">
      <c r="A377" s="15">
        <v>16050817</v>
      </c>
      <c r="B377" s="16" t="s">
        <v>2242</v>
      </c>
      <c r="C377" s="16" t="s">
        <v>2242</v>
      </c>
      <c r="D377" s="16" t="s">
        <v>401</v>
      </c>
      <c r="E377" s="16" t="s">
        <v>317</v>
      </c>
      <c r="F377" s="16" t="s">
        <v>2127</v>
      </c>
      <c r="G377" s="16" t="s">
        <v>316</v>
      </c>
      <c r="H377" s="16" t="s">
        <v>401</v>
      </c>
      <c r="I377" s="16" t="s">
        <v>317</v>
      </c>
      <c r="J377" s="16" t="s">
        <v>334</v>
      </c>
      <c r="K377" s="16" t="s">
        <v>3339</v>
      </c>
      <c r="L377" s="16" t="s">
        <v>3339</v>
      </c>
      <c r="M377" s="17">
        <v>43110.657372685186</v>
      </c>
      <c r="N377" s="17">
        <v>43110.657372685186</v>
      </c>
      <c r="O377" s="17">
        <v>43117.657916666663</v>
      </c>
      <c r="P377" s="16" t="s">
        <v>2124</v>
      </c>
      <c r="Q377" s="16" t="s">
        <v>3339</v>
      </c>
      <c r="R377" s="16" t="s">
        <v>3339</v>
      </c>
      <c r="S377" s="16" t="s">
        <v>2125</v>
      </c>
      <c r="T377" s="16" t="s">
        <v>2126</v>
      </c>
      <c r="U377" s="16" t="s">
        <v>2127</v>
      </c>
      <c r="V377" s="16">
        <v>0</v>
      </c>
      <c r="W377" s="16" t="s">
        <v>2127</v>
      </c>
      <c r="X377" s="16" t="s">
        <v>2125</v>
      </c>
      <c r="Y377" s="16" t="s">
        <v>2125</v>
      </c>
      <c r="Z377" s="16" t="s">
        <v>378</v>
      </c>
      <c r="AA377" s="16" t="s">
        <v>2128</v>
      </c>
      <c r="AB377" s="18" t="s">
        <v>2127</v>
      </c>
    </row>
    <row r="378" spans="1:28" x14ac:dyDescent="0.2">
      <c r="A378" s="12">
        <v>16051919</v>
      </c>
      <c r="B378" s="13" t="s">
        <v>2242</v>
      </c>
      <c r="C378" s="13" t="s">
        <v>9657</v>
      </c>
      <c r="D378" s="13" t="s">
        <v>2587</v>
      </c>
      <c r="E378" s="13" t="s">
        <v>317</v>
      </c>
      <c r="F378" s="13" t="s">
        <v>382</v>
      </c>
      <c r="G378" s="13" t="s">
        <v>382</v>
      </c>
      <c r="H378" s="13" t="s">
        <v>2587</v>
      </c>
      <c r="I378" s="13" t="s">
        <v>317</v>
      </c>
      <c r="J378" s="13" t="s">
        <v>334</v>
      </c>
      <c r="K378" s="13" t="s">
        <v>2527</v>
      </c>
      <c r="L378" s="13" t="s">
        <v>9658</v>
      </c>
      <c r="M378" s="14">
        <v>43110.697766203702</v>
      </c>
      <c r="N378" s="14">
        <v>43110.697766203702</v>
      </c>
      <c r="O378" s="14">
        <v>43117.698981481481</v>
      </c>
      <c r="P378" s="13" t="s">
        <v>2124</v>
      </c>
      <c r="Q378" s="13" t="s">
        <v>2246</v>
      </c>
      <c r="R378" s="13" t="s">
        <v>2589</v>
      </c>
      <c r="S378" s="13" t="s">
        <v>2125</v>
      </c>
      <c r="T378" s="13" t="s">
        <v>2126</v>
      </c>
      <c r="U378" s="13" t="s">
        <v>2127</v>
      </c>
      <c r="V378" s="13">
        <v>0</v>
      </c>
      <c r="W378" s="13" t="s">
        <v>2127</v>
      </c>
      <c r="X378" s="13" t="s">
        <v>2125</v>
      </c>
      <c r="Y378" s="13" t="s">
        <v>2125</v>
      </c>
      <c r="Z378" s="13" t="s">
        <v>378</v>
      </c>
      <c r="AA378" s="13" t="s">
        <v>2128</v>
      </c>
      <c r="AB378" s="19" t="s">
        <v>2127</v>
      </c>
    </row>
    <row r="379" spans="1:28" x14ac:dyDescent="0.2">
      <c r="A379" s="15">
        <v>16052267</v>
      </c>
      <c r="B379" s="16" t="s">
        <v>2242</v>
      </c>
      <c r="C379" s="16" t="s">
        <v>550</v>
      </c>
      <c r="D379" s="16" t="s">
        <v>550</v>
      </c>
      <c r="E379" s="16" t="s">
        <v>317</v>
      </c>
      <c r="F379" s="16" t="s">
        <v>2127</v>
      </c>
      <c r="G379" s="16" t="s">
        <v>316</v>
      </c>
      <c r="H379" s="16" t="s">
        <v>550</v>
      </c>
      <c r="I379" s="16" t="s">
        <v>317</v>
      </c>
      <c r="J379" s="16" t="s">
        <v>334</v>
      </c>
      <c r="K379" s="16" t="s">
        <v>3244</v>
      </c>
      <c r="L379" s="16" t="s">
        <v>3244</v>
      </c>
      <c r="M379" s="17">
        <v>43110.712546296294</v>
      </c>
      <c r="N379" s="17">
        <v>43110.712546296294</v>
      </c>
      <c r="O379" s="17">
        <v>43117.71303240741</v>
      </c>
      <c r="P379" s="16" t="s">
        <v>2124</v>
      </c>
      <c r="Q379" s="16" t="s">
        <v>3244</v>
      </c>
      <c r="R379" s="16" t="s">
        <v>3244</v>
      </c>
      <c r="S379" s="16" t="s">
        <v>2125</v>
      </c>
      <c r="T379" s="16" t="s">
        <v>2126</v>
      </c>
      <c r="U379" s="16" t="s">
        <v>2127</v>
      </c>
      <c r="V379" s="16">
        <v>0</v>
      </c>
      <c r="W379" s="16" t="s">
        <v>2127</v>
      </c>
      <c r="X379" s="16" t="s">
        <v>2125</v>
      </c>
      <c r="Y379" s="16" t="s">
        <v>2125</v>
      </c>
      <c r="Z379" s="16" t="s">
        <v>378</v>
      </c>
      <c r="AA379" s="16" t="s">
        <v>2137</v>
      </c>
      <c r="AB379" s="18" t="s">
        <v>2127</v>
      </c>
    </row>
    <row r="380" spans="1:28" x14ac:dyDescent="0.2">
      <c r="A380" s="12">
        <v>16052286</v>
      </c>
      <c r="B380" s="13" t="s">
        <v>2242</v>
      </c>
      <c r="C380" s="13" t="s">
        <v>550</v>
      </c>
      <c r="D380" s="13" t="s">
        <v>550</v>
      </c>
      <c r="E380" s="13" t="s">
        <v>317</v>
      </c>
      <c r="F380" s="13" t="s">
        <v>2127</v>
      </c>
      <c r="G380" s="13" t="s">
        <v>316</v>
      </c>
      <c r="H380" s="13" t="s">
        <v>550</v>
      </c>
      <c r="I380" s="13" t="s">
        <v>317</v>
      </c>
      <c r="J380" s="13" t="s">
        <v>334</v>
      </c>
      <c r="K380" s="13" t="s">
        <v>3244</v>
      </c>
      <c r="L380" s="13" t="s">
        <v>3244</v>
      </c>
      <c r="M380" s="14">
        <v>43110.713136574072</v>
      </c>
      <c r="N380" s="14">
        <v>43110.713136574072</v>
      </c>
      <c r="O380" s="14">
        <v>43117.713495370372</v>
      </c>
      <c r="P380" s="13" t="s">
        <v>2124</v>
      </c>
      <c r="Q380" s="13" t="s">
        <v>3244</v>
      </c>
      <c r="R380" s="13" t="s">
        <v>3244</v>
      </c>
      <c r="S380" s="13" t="s">
        <v>2125</v>
      </c>
      <c r="T380" s="13" t="s">
        <v>2126</v>
      </c>
      <c r="U380" s="13" t="s">
        <v>2127</v>
      </c>
      <c r="V380" s="13">
        <v>0</v>
      </c>
      <c r="W380" s="13" t="s">
        <v>2127</v>
      </c>
      <c r="X380" s="13" t="s">
        <v>2125</v>
      </c>
      <c r="Y380" s="13" t="s">
        <v>2125</v>
      </c>
      <c r="Z380" s="13" t="s">
        <v>378</v>
      </c>
      <c r="AA380" s="13" t="s">
        <v>2137</v>
      </c>
      <c r="AB380" s="19" t="s">
        <v>2127</v>
      </c>
    </row>
    <row r="381" spans="1:28" x14ac:dyDescent="0.2">
      <c r="A381" s="15">
        <v>16052300</v>
      </c>
      <c r="B381" s="16" t="s">
        <v>2242</v>
      </c>
      <c r="C381" s="16" t="s">
        <v>550</v>
      </c>
      <c r="D381" s="16" t="s">
        <v>550</v>
      </c>
      <c r="E381" s="16" t="s">
        <v>317</v>
      </c>
      <c r="F381" s="16" t="s">
        <v>2127</v>
      </c>
      <c r="G381" s="16" t="s">
        <v>316</v>
      </c>
      <c r="H381" s="16" t="s">
        <v>550</v>
      </c>
      <c r="I381" s="16" t="s">
        <v>317</v>
      </c>
      <c r="J381" s="16" t="s">
        <v>334</v>
      </c>
      <c r="K381" s="16" t="s">
        <v>4269</v>
      </c>
      <c r="L381" s="16" t="s">
        <v>4269</v>
      </c>
      <c r="M381" s="17">
        <v>43110.713587962964</v>
      </c>
      <c r="N381" s="17">
        <v>43110.713587962964</v>
      </c>
      <c r="O381" s="17">
        <v>43117.714236111111</v>
      </c>
      <c r="P381" s="16" t="s">
        <v>2124</v>
      </c>
      <c r="Q381" s="16" t="s">
        <v>4269</v>
      </c>
      <c r="R381" s="16" t="s">
        <v>4269</v>
      </c>
      <c r="S381" s="16" t="s">
        <v>2125</v>
      </c>
      <c r="T381" s="16" t="s">
        <v>2126</v>
      </c>
      <c r="U381" s="16" t="s">
        <v>2127</v>
      </c>
      <c r="V381" s="16">
        <v>0</v>
      </c>
      <c r="W381" s="16" t="s">
        <v>2127</v>
      </c>
      <c r="X381" s="16" t="s">
        <v>2125</v>
      </c>
      <c r="Y381" s="16" t="s">
        <v>2125</v>
      </c>
      <c r="Z381" s="16" t="s">
        <v>378</v>
      </c>
      <c r="AA381" s="16" t="s">
        <v>2137</v>
      </c>
      <c r="AB381" s="18" t="s">
        <v>2127</v>
      </c>
    </row>
    <row r="382" spans="1:28" x14ac:dyDescent="0.2">
      <c r="A382" s="12">
        <v>16052825</v>
      </c>
      <c r="B382" s="13" t="s">
        <v>2242</v>
      </c>
      <c r="C382" s="13" t="s">
        <v>2242</v>
      </c>
      <c r="D382" s="13" t="s">
        <v>401</v>
      </c>
      <c r="E382" s="13" t="s">
        <v>317</v>
      </c>
      <c r="F382" s="13" t="s">
        <v>2127</v>
      </c>
      <c r="G382" s="13" t="s">
        <v>316</v>
      </c>
      <c r="H382" s="13" t="s">
        <v>401</v>
      </c>
      <c r="I382" s="13" t="s">
        <v>317</v>
      </c>
      <c r="J382" s="13" t="s">
        <v>334</v>
      </c>
      <c r="K382" s="13" t="s">
        <v>3244</v>
      </c>
      <c r="L382" s="13" t="s">
        <v>3244</v>
      </c>
      <c r="M382" s="14">
        <v>43110.738530092596</v>
      </c>
      <c r="N382" s="14">
        <v>43110.738530092596</v>
      </c>
      <c r="O382" s="14">
        <v>43117.739328703705</v>
      </c>
      <c r="P382" s="13" t="s">
        <v>2124</v>
      </c>
      <c r="Q382" s="13" t="s">
        <v>3244</v>
      </c>
      <c r="R382" s="13" t="s">
        <v>3244</v>
      </c>
      <c r="S382" s="13" t="s">
        <v>2125</v>
      </c>
      <c r="T382" s="13" t="s">
        <v>2126</v>
      </c>
      <c r="U382" s="13" t="s">
        <v>2127</v>
      </c>
      <c r="V382" s="13">
        <v>0</v>
      </c>
      <c r="W382" s="13" t="s">
        <v>2127</v>
      </c>
      <c r="X382" s="13" t="s">
        <v>2125</v>
      </c>
      <c r="Y382" s="13" t="s">
        <v>2125</v>
      </c>
      <c r="Z382" s="13" t="s">
        <v>378</v>
      </c>
      <c r="AA382" s="13" t="s">
        <v>2137</v>
      </c>
      <c r="AB382" s="19" t="s">
        <v>2127</v>
      </c>
    </row>
    <row r="383" spans="1:28" x14ac:dyDescent="0.2">
      <c r="A383" s="15">
        <v>16053769</v>
      </c>
      <c r="B383" s="16" t="s">
        <v>2242</v>
      </c>
      <c r="C383" s="16" t="s">
        <v>2158</v>
      </c>
      <c r="D383" s="16" t="s">
        <v>2526</v>
      </c>
      <c r="E383" s="16" t="s">
        <v>317</v>
      </c>
      <c r="F383" s="16" t="s">
        <v>382</v>
      </c>
      <c r="G383" s="16" t="s">
        <v>382</v>
      </c>
      <c r="H383" s="16" t="s">
        <v>2526</v>
      </c>
      <c r="I383" s="16" t="s">
        <v>317</v>
      </c>
      <c r="J383" s="16" t="s">
        <v>334</v>
      </c>
      <c r="K383" s="16" t="s">
        <v>2527</v>
      </c>
      <c r="L383" s="16" t="s">
        <v>9709</v>
      </c>
      <c r="M383" s="17">
        <v>43111.352013888885</v>
      </c>
      <c r="N383" s="17">
        <v>43111.352013888885</v>
      </c>
      <c r="O383" s="17">
        <v>43118.35328703704</v>
      </c>
      <c r="P383" s="16" t="s">
        <v>2124</v>
      </c>
      <c r="Q383" s="16" t="s">
        <v>2246</v>
      </c>
      <c r="R383" s="16" t="s">
        <v>2985</v>
      </c>
      <c r="S383" s="16" t="s">
        <v>2125</v>
      </c>
      <c r="T383" s="16" t="s">
        <v>2126</v>
      </c>
      <c r="U383" s="16" t="s">
        <v>2127</v>
      </c>
      <c r="V383" s="16">
        <v>0</v>
      </c>
      <c r="W383" s="16" t="s">
        <v>2127</v>
      </c>
      <c r="X383" s="16" t="s">
        <v>2125</v>
      </c>
      <c r="Y383" s="16" t="s">
        <v>2125</v>
      </c>
      <c r="Z383" s="16" t="s">
        <v>378</v>
      </c>
      <c r="AA383" s="16" t="s">
        <v>2128</v>
      </c>
      <c r="AB383" s="18" t="s">
        <v>2127</v>
      </c>
    </row>
    <row r="384" spans="1:28" x14ac:dyDescent="0.2">
      <c r="A384" s="12">
        <v>16053792</v>
      </c>
      <c r="B384" s="13" t="s">
        <v>2242</v>
      </c>
      <c r="C384" s="13" t="s">
        <v>2158</v>
      </c>
      <c r="D384" s="13" t="s">
        <v>2526</v>
      </c>
      <c r="E384" s="13" t="s">
        <v>317</v>
      </c>
      <c r="F384" s="13" t="s">
        <v>382</v>
      </c>
      <c r="G384" s="13" t="s">
        <v>382</v>
      </c>
      <c r="H384" s="13" t="s">
        <v>2526</v>
      </c>
      <c r="I384" s="13" t="s">
        <v>317</v>
      </c>
      <c r="J384" s="13" t="s">
        <v>334</v>
      </c>
      <c r="K384" s="13" t="s">
        <v>2527</v>
      </c>
      <c r="L384" s="13" t="s">
        <v>9710</v>
      </c>
      <c r="M384" s="14">
        <v>43111.354502314818</v>
      </c>
      <c r="N384" s="14">
        <v>43111.354502314818</v>
      </c>
      <c r="O384" s="14">
        <v>43118.356527777774</v>
      </c>
      <c r="P384" s="13" t="s">
        <v>2124</v>
      </c>
      <c r="Q384" s="13" t="s">
        <v>2246</v>
      </c>
      <c r="R384" s="13" t="s">
        <v>2985</v>
      </c>
      <c r="S384" s="13" t="s">
        <v>2125</v>
      </c>
      <c r="T384" s="13" t="s">
        <v>2126</v>
      </c>
      <c r="U384" s="13" t="s">
        <v>2127</v>
      </c>
      <c r="V384" s="13">
        <v>0</v>
      </c>
      <c r="W384" s="13" t="s">
        <v>2127</v>
      </c>
      <c r="X384" s="13" t="s">
        <v>2125</v>
      </c>
      <c r="Y384" s="13" t="s">
        <v>2125</v>
      </c>
      <c r="Z384" s="13" t="s">
        <v>378</v>
      </c>
      <c r="AA384" s="13" t="s">
        <v>2128</v>
      </c>
      <c r="AB384" s="19" t="s">
        <v>2127</v>
      </c>
    </row>
    <row r="385" spans="1:28" x14ac:dyDescent="0.2">
      <c r="A385" s="15">
        <v>16053833</v>
      </c>
      <c r="B385" s="16" t="s">
        <v>2242</v>
      </c>
      <c r="C385" s="16" t="s">
        <v>2158</v>
      </c>
      <c r="D385" s="16" t="s">
        <v>2526</v>
      </c>
      <c r="E385" s="16" t="s">
        <v>317</v>
      </c>
      <c r="F385" s="16" t="s">
        <v>382</v>
      </c>
      <c r="G385" s="16" t="s">
        <v>382</v>
      </c>
      <c r="H385" s="16" t="s">
        <v>2526</v>
      </c>
      <c r="I385" s="16" t="s">
        <v>317</v>
      </c>
      <c r="J385" s="16" t="s">
        <v>334</v>
      </c>
      <c r="K385" s="16" t="s">
        <v>2527</v>
      </c>
      <c r="L385" s="16" t="s">
        <v>9711</v>
      </c>
      <c r="M385" s="17">
        <v>43111.357673611114</v>
      </c>
      <c r="N385" s="17">
        <v>43111.357673611114</v>
      </c>
      <c r="O385" s="17">
        <v>43118.358842592592</v>
      </c>
      <c r="P385" s="16" t="s">
        <v>2124</v>
      </c>
      <c r="Q385" s="16" t="s">
        <v>2246</v>
      </c>
      <c r="R385" s="16" t="s">
        <v>2985</v>
      </c>
      <c r="S385" s="16" t="s">
        <v>2125</v>
      </c>
      <c r="T385" s="16" t="s">
        <v>2126</v>
      </c>
      <c r="U385" s="16" t="s">
        <v>2127</v>
      </c>
      <c r="V385" s="16">
        <v>0</v>
      </c>
      <c r="W385" s="16" t="s">
        <v>2127</v>
      </c>
      <c r="X385" s="16" t="s">
        <v>2125</v>
      </c>
      <c r="Y385" s="16" t="s">
        <v>2125</v>
      </c>
      <c r="Z385" s="16" t="s">
        <v>378</v>
      </c>
      <c r="AA385" s="16" t="s">
        <v>2128</v>
      </c>
      <c r="AB385" s="18" t="s">
        <v>2127</v>
      </c>
    </row>
    <row r="386" spans="1:28" x14ac:dyDescent="0.2">
      <c r="A386" s="12">
        <v>16053848</v>
      </c>
      <c r="B386" s="13" t="s">
        <v>2242</v>
      </c>
      <c r="C386" s="13" t="s">
        <v>3099</v>
      </c>
      <c r="D386" s="13" t="s">
        <v>2587</v>
      </c>
      <c r="E386" s="13" t="s">
        <v>317</v>
      </c>
      <c r="F386" s="13" t="s">
        <v>382</v>
      </c>
      <c r="G386" s="13" t="s">
        <v>382</v>
      </c>
      <c r="H386" s="13" t="s">
        <v>2587</v>
      </c>
      <c r="I386" s="13" t="s">
        <v>317</v>
      </c>
      <c r="J386" s="13" t="s">
        <v>334</v>
      </c>
      <c r="K386" s="13" t="s">
        <v>2527</v>
      </c>
      <c r="L386" s="13" t="s">
        <v>9715</v>
      </c>
      <c r="M386" s="14">
        <v>43111.359259259261</v>
      </c>
      <c r="N386" s="14">
        <v>43111.359259259261</v>
      </c>
      <c r="O386" s="14">
        <v>43118.360462962963</v>
      </c>
      <c r="P386" s="13" t="s">
        <v>2124</v>
      </c>
      <c r="Q386" s="13" t="s">
        <v>2246</v>
      </c>
      <c r="R386" s="13" t="s">
        <v>2589</v>
      </c>
      <c r="S386" s="13" t="s">
        <v>2125</v>
      </c>
      <c r="T386" s="13" t="s">
        <v>2126</v>
      </c>
      <c r="U386" s="13" t="s">
        <v>2127</v>
      </c>
      <c r="V386" s="13">
        <v>0</v>
      </c>
      <c r="W386" s="13" t="s">
        <v>2127</v>
      </c>
      <c r="X386" s="13" t="s">
        <v>2125</v>
      </c>
      <c r="Y386" s="13" t="s">
        <v>2125</v>
      </c>
      <c r="Z386" s="13" t="s">
        <v>378</v>
      </c>
      <c r="AA386" s="13" t="s">
        <v>2128</v>
      </c>
      <c r="AB386" s="19" t="s">
        <v>2127</v>
      </c>
    </row>
    <row r="387" spans="1:28" x14ac:dyDescent="0.2">
      <c r="A387" s="15">
        <v>16053857</v>
      </c>
      <c r="B387" s="16" t="s">
        <v>2242</v>
      </c>
      <c r="C387" s="16" t="s">
        <v>2158</v>
      </c>
      <c r="D387" s="16" t="s">
        <v>2526</v>
      </c>
      <c r="E387" s="16" t="s">
        <v>317</v>
      </c>
      <c r="F387" s="16" t="s">
        <v>382</v>
      </c>
      <c r="G387" s="16" t="s">
        <v>382</v>
      </c>
      <c r="H387" s="16" t="s">
        <v>2526</v>
      </c>
      <c r="I387" s="16" t="s">
        <v>317</v>
      </c>
      <c r="J387" s="16" t="s">
        <v>334</v>
      </c>
      <c r="K387" s="16" t="s">
        <v>2527</v>
      </c>
      <c r="L387" s="16" t="s">
        <v>9716</v>
      </c>
      <c r="M387" s="17">
        <v>43111.360046296293</v>
      </c>
      <c r="N387" s="17">
        <v>43111.360046296293</v>
      </c>
      <c r="O387" s="17">
        <v>43118.361712962964</v>
      </c>
      <c r="P387" s="16" t="s">
        <v>2124</v>
      </c>
      <c r="Q387" s="16" t="s">
        <v>2246</v>
      </c>
      <c r="R387" s="16" t="s">
        <v>2985</v>
      </c>
      <c r="S387" s="16" t="s">
        <v>2125</v>
      </c>
      <c r="T387" s="16" t="s">
        <v>2126</v>
      </c>
      <c r="U387" s="16" t="s">
        <v>2127</v>
      </c>
      <c r="V387" s="16">
        <v>0</v>
      </c>
      <c r="W387" s="16" t="s">
        <v>2127</v>
      </c>
      <c r="X387" s="16" t="s">
        <v>2125</v>
      </c>
      <c r="Y387" s="16" t="s">
        <v>2125</v>
      </c>
      <c r="Z387" s="16" t="s">
        <v>378</v>
      </c>
      <c r="AA387" s="16" t="s">
        <v>2128</v>
      </c>
      <c r="AB387" s="18" t="s">
        <v>2127</v>
      </c>
    </row>
    <row r="388" spans="1:28" x14ac:dyDescent="0.2">
      <c r="A388" s="12">
        <v>16053880</v>
      </c>
      <c r="B388" s="13" t="s">
        <v>2242</v>
      </c>
      <c r="C388" s="13" t="s">
        <v>8915</v>
      </c>
      <c r="D388" s="13" t="s">
        <v>2587</v>
      </c>
      <c r="E388" s="13" t="s">
        <v>317</v>
      </c>
      <c r="F388" s="13" t="s">
        <v>382</v>
      </c>
      <c r="G388" s="13" t="s">
        <v>382</v>
      </c>
      <c r="H388" s="13" t="s">
        <v>2587</v>
      </c>
      <c r="I388" s="13" t="s">
        <v>317</v>
      </c>
      <c r="J388" s="13" t="s">
        <v>334</v>
      </c>
      <c r="K388" s="13" t="s">
        <v>2527</v>
      </c>
      <c r="L388" s="13" t="s">
        <v>9717</v>
      </c>
      <c r="M388" s="14">
        <v>43111.362060185187</v>
      </c>
      <c r="N388" s="14">
        <v>43111.362060185187</v>
      </c>
      <c r="O388" s="14">
        <v>43118.363240740742</v>
      </c>
      <c r="P388" s="13" t="s">
        <v>2124</v>
      </c>
      <c r="Q388" s="13" t="s">
        <v>2246</v>
      </c>
      <c r="R388" s="13" t="s">
        <v>2589</v>
      </c>
      <c r="S388" s="13" t="s">
        <v>2125</v>
      </c>
      <c r="T388" s="13" t="s">
        <v>2126</v>
      </c>
      <c r="U388" s="13" t="s">
        <v>2127</v>
      </c>
      <c r="V388" s="13">
        <v>0</v>
      </c>
      <c r="W388" s="13" t="s">
        <v>2127</v>
      </c>
      <c r="X388" s="13" t="s">
        <v>2125</v>
      </c>
      <c r="Y388" s="13" t="s">
        <v>2125</v>
      </c>
      <c r="Z388" s="13" t="s">
        <v>378</v>
      </c>
      <c r="AA388" s="13" t="s">
        <v>2128</v>
      </c>
      <c r="AB388" s="19" t="s">
        <v>2127</v>
      </c>
    </row>
    <row r="389" spans="1:28" x14ac:dyDescent="0.2">
      <c r="A389" s="15">
        <v>16053923</v>
      </c>
      <c r="B389" s="16" t="s">
        <v>2242</v>
      </c>
      <c r="C389" s="16" t="s">
        <v>9680</v>
      </c>
      <c r="D389" s="16" t="s">
        <v>2587</v>
      </c>
      <c r="E389" s="16" t="s">
        <v>317</v>
      </c>
      <c r="F389" s="16" t="s">
        <v>382</v>
      </c>
      <c r="G389" s="16" t="s">
        <v>382</v>
      </c>
      <c r="H389" s="16" t="s">
        <v>2587</v>
      </c>
      <c r="I389" s="16" t="s">
        <v>317</v>
      </c>
      <c r="J389" s="16" t="s">
        <v>334</v>
      </c>
      <c r="K389" s="16" t="s">
        <v>2527</v>
      </c>
      <c r="L389" s="16" t="s">
        <v>9721</v>
      </c>
      <c r="M389" s="17">
        <v>43111.366157407407</v>
      </c>
      <c r="N389" s="17">
        <v>43111.366157407407</v>
      </c>
      <c r="O389" s="17">
        <v>43118.367210648146</v>
      </c>
      <c r="P389" s="16" t="s">
        <v>2124</v>
      </c>
      <c r="Q389" s="16" t="s">
        <v>2246</v>
      </c>
      <c r="R389" s="16" t="s">
        <v>2589</v>
      </c>
      <c r="S389" s="16" t="s">
        <v>2125</v>
      </c>
      <c r="T389" s="16" t="s">
        <v>2126</v>
      </c>
      <c r="U389" s="16" t="s">
        <v>2127</v>
      </c>
      <c r="V389" s="16">
        <v>0</v>
      </c>
      <c r="W389" s="16" t="s">
        <v>2127</v>
      </c>
      <c r="X389" s="16" t="s">
        <v>2125</v>
      </c>
      <c r="Y389" s="16" t="s">
        <v>2125</v>
      </c>
      <c r="Z389" s="16" t="s">
        <v>378</v>
      </c>
      <c r="AA389" s="16" t="s">
        <v>2128</v>
      </c>
      <c r="AB389" s="18" t="s">
        <v>2127</v>
      </c>
    </row>
    <row r="390" spans="1:28" x14ac:dyDescent="0.2">
      <c r="A390" s="12">
        <v>16054236</v>
      </c>
      <c r="B390" s="13" t="s">
        <v>2242</v>
      </c>
      <c r="C390" s="13" t="s">
        <v>2158</v>
      </c>
      <c r="D390" s="13" t="s">
        <v>410</v>
      </c>
      <c r="E390" s="13" t="s">
        <v>317</v>
      </c>
      <c r="F390" s="13" t="s">
        <v>2127</v>
      </c>
      <c r="G390" s="13" t="s">
        <v>382</v>
      </c>
      <c r="H390" s="13" t="s">
        <v>410</v>
      </c>
      <c r="I390" s="13" t="s">
        <v>317</v>
      </c>
      <c r="J390" s="13" t="s">
        <v>334</v>
      </c>
      <c r="K390" s="13" t="s">
        <v>4270</v>
      </c>
      <c r="L390" s="13" t="s">
        <v>4270</v>
      </c>
      <c r="M390" s="14">
        <v>43111.384872685187</v>
      </c>
      <c r="N390" s="14">
        <v>43111.384872685187</v>
      </c>
      <c r="O390" s="14">
        <v>43118.385393518518</v>
      </c>
      <c r="P390" s="13" t="s">
        <v>2124</v>
      </c>
      <c r="Q390" s="13" t="s">
        <v>3354</v>
      </c>
      <c r="R390" s="13" t="s">
        <v>6531</v>
      </c>
      <c r="S390" s="13" t="s">
        <v>2125</v>
      </c>
      <c r="T390" s="13" t="s">
        <v>2126</v>
      </c>
      <c r="U390" s="13" t="s">
        <v>2127</v>
      </c>
      <c r="V390" s="13">
        <v>0</v>
      </c>
      <c r="W390" s="13" t="s">
        <v>2127</v>
      </c>
      <c r="X390" s="13" t="s">
        <v>2125</v>
      </c>
      <c r="Y390" s="13" t="s">
        <v>2125</v>
      </c>
      <c r="Z390" s="13" t="s">
        <v>378</v>
      </c>
      <c r="AA390" s="13" t="s">
        <v>2128</v>
      </c>
      <c r="AB390" s="19" t="s">
        <v>2127</v>
      </c>
    </row>
    <row r="391" spans="1:28" x14ac:dyDescent="0.2">
      <c r="A391" s="15">
        <v>16054616</v>
      </c>
      <c r="B391" s="16" t="s">
        <v>2242</v>
      </c>
      <c r="C391" s="16" t="s">
        <v>2242</v>
      </c>
      <c r="D391" s="16" t="s">
        <v>434</v>
      </c>
      <c r="E391" s="16" t="s">
        <v>317</v>
      </c>
      <c r="F391" s="16" t="s">
        <v>2127</v>
      </c>
      <c r="G391" s="16" t="s">
        <v>316</v>
      </c>
      <c r="H391" s="16" t="s">
        <v>434</v>
      </c>
      <c r="I391" s="16" t="s">
        <v>317</v>
      </c>
      <c r="J391" s="16" t="s">
        <v>334</v>
      </c>
      <c r="K391" s="16" t="s">
        <v>3388</v>
      </c>
      <c r="L391" s="16" t="s">
        <v>3388</v>
      </c>
      <c r="M391" s="17">
        <v>43111.401180555556</v>
      </c>
      <c r="N391" s="17">
        <v>43111.401180555556</v>
      </c>
      <c r="O391" s="17">
        <v>43118.401782407411</v>
      </c>
      <c r="P391" s="16" t="s">
        <v>2124</v>
      </c>
      <c r="Q391" s="16" t="s">
        <v>3244</v>
      </c>
      <c r="R391" s="16" t="s">
        <v>3389</v>
      </c>
      <c r="S391" s="16" t="s">
        <v>2125</v>
      </c>
      <c r="T391" s="16" t="s">
        <v>2126</v>
      </c>
      <c r="U391" s="16" t="s">
        <v>2127</v>
      </c>
      <c r="V391" s="16">
        <v>0</v>
      </c>
      <c r="W391" s="16" t="s">
        <v>2127</v>
      </c>
      <c r="X391" s="16" t="s">
        <v>2125</v>
      </c>
      <c r="Y391" s="16" t="s">
        <v>2125</v>
      </c>
      <c r="Z391" s="16" t="s">
        <v>378</v>
      </c>
      <c r="AA391" s="16" t="s">
        <v>2137</v>
      </c>
      <c r="AB391" s="18" t="s">
        <v>2127</v>
      </c>
    </row>
    <row r="392" spans="1:28" x14ac:dyDescent="0.2">
      <c r="A392" s="12">
        <v>16055809</v>
      </c>
      <c r="B392" s="13" t="s">
        <v>2242</v>
      </c>
      <c r="C392" s="13" t="s">
        <v>2158</v>
      </c>
      <c r="D392" s="13" t="s">
        <v>392</v>
      </c>
      <c r="E392" s="13" t="s">
        <v>317</v>
      </c>
      <c r="F392" s="13" t="s">
        <v>2127</v>
      </c>
      <c r="G392" s="13" t="s">
        <v>316</v>
      </c>
      <c r="H392" s="13" t="s">
        <v>392</v>
      </c>
      <c r="I392" s="13" t="s">
        <v>317</v>
      </c>
      <c r="J392" s="13" t="s">
        <v>334</v>
      </c>
      <c r="K392" s="13" t="s">
        <v>3244</v>
      </c>
      <c r="L392" s="13" t="s">
        <v>3244</v>
      </c>
      <c r="M392" s="14">
        <v>43111.449282407404</v>
      </c>
      <c r="N392" s="14">
        <v>43111.449282407404</v>
      </c>
      <c r="O392" s="14">
        <v>43118.449884259258</v>
      </c>
      <c r="P392" s="13" t="s">
        <v>2124</v>
      </c>
      <c r="Q392" s="13" t="s">
        <v>3244</v>
      </c>
      <c r="R392" s="13" t="s">
        <v>3244</v>
      </c>
      <c r="S392" s="13" t="s">
        <v>2125</v>
      </c>
      <c r="T392" s="13" t="s">
        <v>2126</v>
      </c>
      <c r="U392" s="13" t="s">
        <v>2127</v>
      </c>
      <c r="V392" s="13">
        <v>0</v>
      </c>
      <c r="W392" s="13" t="s">
        <v>2127</v>
      </c>
      <c r="X392" s="13" t="s">
        <v>2125</v>
      </c>
      <c r="Y392" s="13" t="s">
        <v>2125</v>
      </c>
      <c r="Z392" s="13" t="s">
        <v>378</v>
      </c>
      <c r="AA392" s="13" t="s">
        <v>2128</v>
      </c>
      <c r="AB392" s="19" t="s">
        <v>2127</v>
      </c>
    </row>
    <row r="393" spans="1:28" x14ac:dyDescent="0.2">
      <c r="A393" s="15">
        <v>16057751</v>
      </c>
      <c r="B393" s="16" t="s">
        <v>2242</v>
      </c>
      <c r="C393" s="16" t="s">
        <v>2242</v>
      </c>
      <c r="D393" s="16" t="s">
        <v>401</v>
      </c>
      <c r="E393" s="16" t="s">
        <v>317</v>
      </c>
      <c r="F393" s="16" t="s">
        <v>2127</v>
      </c>
      <c r="G393" s="16" t="s">
        <v>316</v>
      </c>
      <c r="H393" s="16" t="s">
        <v>401</v>
      </c>
      <c r="I393" s="16" t="s">
        <v>317</v>
      </c>
      <c r="J393" s="16" t="s">
        <v>334</v>
      </c>
      <c r="K393" s="16" t="s">
        <v>3244</v>
      </c>
      <c r="L393" s="16" t="s">
        <v>3244</v>
      </c>
      <c r="M393" s="17">
        <v>43111.550902777781</v>
      </c>
      <c r="N393" s="17">
        <v>43111.550902777781</v>
      </c>
      <c r="O393" s="17">
        <v>43118.551562499997</v>
      </c>
      <c r="P393" s="16" t="s">
        <v>2124</v>
      </c>
      <c r="Q393" s="16" t="s">
        <v>3244</v>
      </c>
      <c r="R393" s="16" t="s">
        <v>3244</v>
      </c>
      <c r="S393" s="16" t="s">
        <v>2125</v>
      </c>
      <c r="T393" s="16" t="s">
        <v>2126</v>
      </c>
      <c r="U393" s="16" t="s">
        <v>2127</v>
      </c>
      <c r="V393" s="16">
        <v>0</v>
      </c>
      <c r="W393" s="16" t="s">
        <v>2127</v>
      </c>
      <c r="X393" s="16" t="s">
        <v>2125</v>
      </c>
      <c r="Y393" s="16" t="s">
        <v>2125</v>
      </c>
      <c r="Z393" s="16" t="s">
        <v>378</v>
      </c>
      <c r="AA393" s="16" t="s">
        <v>2137</v>
      </c>
      <c r="AB393" s="18" t="s">
        <v>2127</v>
      </c>
    </row>
    <row r="394" spans="1:28" x14ac:dyDescent="0.2">
      <c r="A394" s="12">
        <v>16057762</v>
      </c>
      <c r="B394" s="13" t="s">
        <v>2242</v>
      </c>
      <c r="C394" s="13" t="s">
        <v>2242</v>
      </c>
      <c r="D394" s="13" t="s">
        <v>434</v>
      </c>
      <c r="E394" s="13" t="s">
        <v>317</v>
      </c>
      <c r="F394" s="13" t="s">
        <v>2127</v>
      </c>
      <c r="G394" s="13" t="s">
        <v>316</v>
      </c>
      <c r="H394" s="13" t="s">
        <v>434</v>
      </c>
      <c r="I394" s="13" t="s">
        <v>317</v>
      </c>
      <c r="J394" s="13" t="s">
        <v>334</v>
      </c>
      <c r="K394" s="13" t="s">
        <v>3388</v>
      </c>
      <c r="L394" s="13" t="s">
        <v>3388</v>
      </c>
      <c r="M394" s="14">
        <v>43111.551759259259</v>
      </c>
      <c r="N394" s="14">
        <v>43111.551759259259</v>
      </c>
      <c r="O394" s="14">
        <v>43118.553333333337</v>
      </c>
      <c r="P394" s="13" t="s">
        <v>2124</v>
      </c>
      <c r="Q394" s="13" t="s">
        <v>3244</v>
      </c>
      <c r="R394" s="13" t="s">
        <v>3389</v>
      </c>
      <c r="S394" s="13" t="s">
        <v>2125</v>
      </c>
      <c r="T394" s="13" t="s">
        <v>2126</v>
      </c>
      <c r="U394" s="13" t="s">
        <v>2127</v>
      </c>
      <c r="V394" s="13">
        <v>0</v>
      </c>
      <c r="W394" s="13" t="s">
        <v>2127</v>
      </c>
      <c r="X394" s="13" t="s">
        <v>2125</v>
      </c>
      <c r="Y394" s="13" t="s">
        <v>2125</v>
      </c>
      <c r="Z394" s="13" t="s">
        <v>378</v>
      </c>
      <c r="AA394" s="13" t="s">
        <v>2128</v>
      </c>
      <c r="AB394" s="19" t="s">
        <v>2127</v>
      </c>
    </row>
    <row r="395" spans="1:28" x14ac:dyDescent="0.2">
      <c r="A395" s="15">
        <v>16058052</v>
      </c>
      <c r="B395" s="16" t="s">
        <v>2242</v>
      </c>
      <c r="C395" s="16" t="s">
        <v>2158</v>
      </c>
      <c r="D395" s="16" t="s">
        <v>392</v>
      </c>
      <c r="E395" s="16" t="s">
        <v>317</v>
      </c>
      <c r="F395" s="16" t="s">
        <v>2127</v>
      </c>
      <c r="G395" s="16" t="s">
        <v>316</v>
      </c>
      <c r="H395" s="16" t="s">
        <v>392</v>
      </c>
      <c r="I395" s="16" t="s">
        <v>317</v>
      </c>
      <c r="J395" s="16" t="s">
        <v>334</v>
      </c>
      <c r="K395" s="16" t="s">
        <v>3339</v>
      </c>
      <c r="L395" s="16" t="s">
        <v>3339</v>
      </c>
      <c r="M395" s="17">
        <v>43111.572060185186</v>
      </c>
      <c r="N395" s="17">
        <v>43111.572060185186</v>
      </c>
      <c r="O395" s="17">
        <v>43118.572500000002</v>
      </c>
      <c r="P395" s="16" t="s">
        <v>2124</v>
      </c>
      <c r="Q395" s="16" t="s">
        <v>3339</v>
      </c>
      <c r="R395" s="16" t="s">
        <v>3339</v>
      </c>
      <c r="S395" s="16" t="s">
        <v>2125</v>
      </c>
      <c r="T395" s="16" t="s">
        <v>2126</v>
      </c>
      <c r="U395" s="16" t="s">
        <v>2127</v>
      </c>
      <c r="V395" s="16">
        <v>0</v>
      </c>
      <c r="W395" s="16" t="s">
        <v>2127</v>
      </c>
      <c r="X395" s="16" t="s">
        <v>2125</v>
      </c>
      <c r="Y395" s="16" t="s">
        <v>2125</v>
      </c>
      <c r="Z395" s="16" t="s">
        <v>378</v>
      </c>
      <c r="AA395" s="16" t="s">
        <v>2128</v>
      </c>
      <c r="AB395" s="18" t="s">
        <v>2127</v>
      </c>
    </row>
    <row r="396" spans="1:28" x14ac:dyDescent="0.2">
      <c r="A396" s="12">
        <v>16058699</v>
      </c>
      <c r="B396" s="13" t="s">
        <v>2242</v>
      </c>
      <c r="C396" s="13" t="s">
        <v>2158</v>
      </c>
      <c r="D396" s="13" t="s">
        <v>518</v>
      </c>
      <c r="E396" s="13" t="s">
        <v>317</v>
      </c>
      <c r="F396" s="13" t="s">
        <v>2127</v>
      </c>
      <c r="G396" s="13" t="s">
        <v>316</v>
      </c>
      <c r="H396" s="13" t="s">
        <v>518</v>
      </c>
      <c r="I396" s="13" t="s">
        <v>317</v>
      </c>
      <c r="J396" s="13" t="s">
        <v>334</v>
      </c>
      <c r="K396" s="13" t="s">
        <v>9975</v>
      </c>
      <c r="L396" s="13" t="s">
        <v>9976</v>
      </c>
      <c r="M396" s="14">
        <v>43111.60633101852</v>
      </c>
      <c r="N396" s="14">
        <v>43111.60633101852</v>
      </c>
      <c r="O396" s="14">
        <v>43118.607835648145</v>
      </c>
      <c r="P396" s="13" t="s">
        <v>2124</v>
      </c>
      <c r="Q396" s="13" t="s">
        <v>3560</v>
      </c>
      <c r="R396" s="13" t="s">
        <v>9977</v>
      </c>
      <c r="S396" s="13" t="s">
        <v>2125</v>
      </c>
      <c r="T396" s="13" t="s">
        <v>2126</v>
      </c>
      <c r="U396" s="13" t="s">
        <v>2127</v>
      </c>
      <c r="V396" s="13">
        <v>0</v>
      </c>
      <c r="W396" s="13" t="s">
        <v>2127</v>
      </c>
      <c r="X396" s="13" t="s">
        <v>2125</v>
      </c>
      <c r="Y396" s="13" t="s">
        <v>2125</v>
      </c>
      <c r="Z396" s="13" t="s">
        <v>378</v>
      </c>
      <c r="AA396" s="13" t="s">
        <v>2137</v>
      </c>
      <c r="AB396" s="19" t="s">
        <v>2127</v>
      </c>
    </row>
    <row r="397" spans="1:28" x14ac:dyDescent="0.2">
      <c r="A397" s="15">
        <v>16059707</v>
      </c>
      <c r="B397" s="16" t="s">
        <v>2242</v>
      </c>
      <c r="C397" s="16" t="s">
        <v>550</v>
      </c>
      <c r="D397" s="16" t="s">
        <v>550</v>
      </c>
      <c r="E397" s="16" t="s">
        <v>317</v>
      </c>
      <c r="F397" s="16" t="s">
        <v>2127</v>
      </c>
      <c r="G397" s="16" t="s">
        <v>316</v>
      </c>
      <c r="H397" s="16" t="s">
        <v>550</v>
      </c>
      <c r="I397" s="16" t="s">
        <v>317</v>
      </c>
      <c r="J397" s="16" t="s">
        <v>334</v>
      </c>
      <c r="K397" s="16" t="s">
        <v>3244</v>
      </c>
      <c r="L397" s="16" t="s">
        <v>3244</v>
      </c>
      <c r="M397" s="17">
        <v>43111.646064814813</v>
      </c>
      <c r="N397" s="17">
        <v>43111.646064814813</v>
      </c>
      <c r="O397" s="17">
        <v>43118.646643518521</v>
      </c>
      <c r="P397" s="16" t="s">
        <v>2124</v>
      </c>
      <c r="Q397" s="16" t="s">
        <v>3244</v>
      </c>
      <c r="R397" s="16" t="s">
        <v>3244</v>
      </c>
      <c r="S397" s="16" t="s">
        <v>2125</v>
      </c>
      <c r="T397" s="16" t="s">
        <v>2126</v>
      </c>
      <c r="U397" s="16" t="s">
        <v>2127</v>
      </c>
      <c r="V397" s="16">
        <v>0</v>
      </c>
      <c r="W397" s="16" t="s">
        <v>2127</v>
      </c>
      <c r="X397" s="16" t="s">
        <v>2125</v>
      </c>
      <c r="Y397" s="16" t="s">
        <v>2125</v>
      </c>
      <c r="Z397" s="16" t="s">
        <v>378</v>
      </c>
      <c r="AA397" s="16" t="s">
        <v>2137</v>
      </c>
      <c r="AB397" s="18" t="s">
        <v>2127</v>
      </c>
    </row>
    <row r="398" spans="1:28" x14ac:dyDescent="0.2">
      <c r="A398" s="12">
        <v>16059958</v>
      </c>
      <c r="B398" s="13" t="s">
        <v>2242</v>
      </c>
      <c r="C398" s="13" t="s">
        <v>2158</v>
      </c>
      <c r="D398" s="13" t="s">
        <v>468</v>
      </c>
      <c r="E398" s="13" t="s">
        <v>317</v>
      </c>
      <c r="F398" s="13" t="s">
        <v>2127</v>
      </c>
      <c r="G398" s="13" t="s">
        <v>316</v>
      </c>
      <c r="H398" s="13" t="s">
        <v>468</v>
      </c>
      <c r="I398" s="13" t="s">
        <v>317</v>
      </c>
      <c r="J398" s="13" t="s">
        <v>334</v>
      </c>
      <c r="K398" s="13" t="s">
        <v>3244</v>
      </c>
      <c r="L398" s="13" t="s">
        <v>3244</v>
      </c>
      <c r="M398" s="14">
        <v>43111.657337962963</v>
      </c>
      <c r="N398" s="14">
        <v>43111.657337962963</v>
      </c>
      <c r="O398" s="14">
        <v>43118.657997685186</v>
      </c>
      <c r="P398" s="13" t="s">
        <v>2124</v>
      </c>
      <c r="Q398" s="13" t="s">
        <v>3244</v>
      </c>
      <c r="R398" s="13" t="s">
        <v>3244</v>
      </c>
      <c r="S398" s="13" t="s">
        <v>2125</v>
      </c>
      <c r="T398" s="13" t="s">
        <v>2126</v>
      </c>
      <c r="U398" s="13" t="s">
        <v>2127</v>
      </c>
      <c r="V398" s="13">
        <v>0</v>
      </c>
      <c r="W398" s="13" t="s">
        <v>2127</v>
      </c>
      <c r="X398" s="13" t="s">
        <v>2125</v>
      </c>
      <c r="Y398" s="13" t="s">
        <v>2125</v>
      </c>
      <c r="Z398" s="13" t="s">
        <v>378</v>
      </c>
      <c r="AA398" s="13" t="s">
        <v>2128</v>
      </c>
      <c r="AB398" s="19" t="s">
        <v>2127</v>
      </c>
    </row>
    <row r="399" spans="1:28" x14ac:dyDescent="0.2">
      <c r="A399" s="15">
        <v>16060567</v>
      </c>
      <c r="B399" s="16" t="s">
        <v>2242</v>
      </c>
      <c r="C399" s="16" t="s">
        <v>2158</v>
      </c>
      <c r="D399" s="16" t="s">
        <v>392</v>
      </c>
      <c r="E399" s="16" t="s">
        <v>317</v>
      </c>
      <c r="F399" s="16" t="s">
        <v>2127</v>
      </c>
      <c r="G399" s="16" t="s">
        <v>316</v>
      </c>
      <c r="H399" s="16" t="s">
        <v>392</v>
      </c>
      <c r="I399" s="16" t="s">
        <v>317</v>
      </c>
      <c r="J399" s="16" t="s">
        <v>334</v>
      </c>
      <c r="K399" s="16" t="s">
        <v>3244</v>
      </c>
      <c r="L399" s="16" t="s">
        <v>3244</v>
      </c>
      <c r="M399" s="17">
        <v>43111.679872685185</v>
      </c>
      <c r="N399" s="17">
        <v>43111.679872685185</v>
      </c>
      <c r="O399" s="17">
        <v>43118.680312500001</v>
      </c>
      <c r="P399" s="16" t="s">
        <v>2124</v>
      </c>
      <c r="Q399" s="16" t="s">
        <v>3244</v>
      </c>
      <c r="R399" s="16" t="s">
        <v>3244</v>
      </c>
      <c r="S399" s="16" t="s">
        <v>2125</v>
      </c>
      <c r="T399" s="16" t="s">
        <v>2126</v>
      </c>
      <c r="U399" s="16" t="s">
        <v>2127</v>
      </c>
      <c r="V399" s="16">
        <v>0</v>
      </c>
      <c r="W399" s="16" t="s">
        <v>2127</v>
      </c>
      <c r="X399" s="16" t="s">
        <v>2125</v>
      </c>
      <c r="Y399" s="16" t="s">
        <v>2125</v>
      </c>
      <c r="Z399" s="16" t="s">
        <v>378</v>
      </c>
      <c r="AA399" s="16" t="s">
        <v>2128</v>
      </c>
      <c r="AB399" s="18" t="s">
        <v>2127</v>
      </c>
    </row>
    <row r="400" spans="1:28" x14ac:dyDescent="0.2">
      <c r="A400" s="12">
        <v>16060581</v>
      </c>
      <c r="B400" s="13" t="s">
        <v>2242</v>
      </c>
      <c r="C400" s="13" t="s">
        <v>2158</v>
      </c>
      <c r="D400" s="13" t="s">
        <v>392</v>
      </c>
      <c r="E400" s="13" t="s">
        <v>317</v>
      </c>
      <c r="F400" s="13" t="s">
        <v>2127</v>
      </c>
      <c r="G400" s="13" t="s">
        <v>316</v>
      </c>
      <c r="H400" s="13" t="s">
        <v>392</v>
      </c>
      <c r="I400" s="13" t="s">
        <v>317</v>
      </c>
      <c r="J400" s="13" t="s">
        <v>334</v>
      </c>
      <c r="K400" s="13" t="s">
        <v>3244</v>
      </c>
      <c r="L400" s="13" t="s">
        <v>3244</v>
      </c>
      <c r="M400" s="14">
        <v>43111.680381944447</v>
      </c>
      <c r="N400" s="14">
        <v>43111.680381944447</v>
      </c>
      <c r="O400" s="14">
        <v>43118.680844907409</v>
      </c>
      <c r="P400" s="13" t="s">
        <v>2124</v>
      </c>
      <c r="Q400" s="13" t="s">
        <v>3244</v>
      </c>
      <c r="R400" s="13" t="s">
        <v>3244</v>
      </c>
      <c r="S400" s="13" t="s">
        <v>2125</v>
      </c>
      <c r="T400" s="13" t="s">
        <v>2126</v>
      </c>
      <c r="U400" s="13" t="s">
        <v>2127</v>
      </c>
      <c r="V400" s="13">
        <v>0</v>
      </c>
      <c r="W400" s="13" t="s">
        <v>2127</v>
      </c>
      <c r="X400" s="13" t="s">
        <v>2125</v>
      </c>
      <c r="Y400" s="13" t="s">
        <v>2125</v>
      </c>
      <c r="Z400" s="13" t="s">
        <v>378</v>
      </c>
      <c r="AA400" s="13" t="s">
        <v>2128</v>
      </c>
      <c r="AB400" s="19" t="s">
        <v>2127</v>
      </c>
    </row>
    <row r="401" spans="1:28" x14ac:dyDescent="0.2">
      <c r="A401" s="15">
        <v>16060651</v>
      </c>
      <c r="B401" s="16" t="s">
        <v>2242</v>
      </c>
      <c r="C401" s="16" t="s">
        <v>3412</v>
      </c>
      <c r="D401" s="16" t="s">
        <v>381</v>
      </c>
      <c r="E401" s="16" t="s">
        <v>317</v>
      </c>
      <c r="F401" s="16" t="s">
        <v>382</v>
      </c>
      <c r="G401" s="16" t="s">
        <v>382</v>
      </c>
      <c r="H401" s="16" t="s">
        <v>381</v>
      </c>
      <c r="I401" s="16" t="s">
        <v>317</v>
      </c>
      <c r="J401" s="16" t="s">
        <v>334</v>
      </c>
      <c r="K401" s="16" t="s">
        <v>2316</v>
      </c>
      <c r="L401" s="16" t="s">
        <v>10115</v>
      </c>
      <c r="M401" s="17">
        <v>43111.682939814818</v>
      </c>
      <c r="N401" s="17">
        <v>43111.682939814818</v>
      </c>
      <c r="O401" s="17">
        <v>43118.7184375</v>
      </c>
      <c r="P401" s="16" t="s">
        <v>2124</v>
      </c>
      <c r="Q401" s="16" t="s">
        <v>2246</v>
      </c>
      <c r="R401" s="16" t="s">
        <v>10116</v>
      </c>
      <c r="S401" s="16" t="s">
        <v>2125</v>
      </c>
      <c r="T401" s="16" t="s">
        <v>2126</v>
      </c>
      <c r="U401" s="16" t="s">
        <v>2127</v>
      </c>
      <c r="V401" s="16">
        <v>0</v>
      </c>
      <c r="W401" s="16" t="s">
        <v>2127</v>
      </c>
      <c r="X401" s="16" t="s">
        <v>2125</v>
      </c>
      <c r="Y401" s="16" t="s">
        <v>2125</v>
      </c>
      <c r="Z401" s="16" t="s">
        <v>378</v>
      </c>
      <c r="AA401" s="16" t="s">
        <v>2128</v>
      </c>
      <c r="AB401" s="18" t="s">
        <v>2127</v>
      </c>
    </row>
    <row r="402" spans="1:28" x14ac:dyDescent="0.2">
      <c r="A402" s="12">
        <v>16061162</v>
      </c>
      <c r="B402" s="13" t="s">
        <v>2242</v>
      </c>
      <c r="C402" s="13" t="s">
        <v>2158</v>
      </c>
      <c r="D402" s="13" t="s">
        <v>443</v>
      </c>
      <c r="E402" s="13" t="s">
        <v>317</v>
      </c>
      <c r="F402" s="13" t="s">
        <v>2127</v>
      </c>
      <c r="G402" s="13" t="s">
        <v>382</v>
      </c>
      <c r="H402" s="13" t="s">
        <v>443</v>
      </c>
      <c r="I402" s="13" t="s">
        <v>317</v>
      </c>
      <c r="J402" s="13" t="s">
        <v>334</v>
      </c>
      <c r="K402" s="13" t="s">
        <v>2244</v>
      </c>
      <c r="L402" s="13" t="s">
        <v>10151</v>
      </c>
      <c r="M402" s="14">
        <v>43111.702164351853</v>
      </c>
      <c r="N402" s="14">
        <v>43111.702164351853</v>
      </c>
      <c r="O402" s="14">
        <v>43118.703483796293</v>
      </c>
      <c r="P402" s="13" t="s">
        <v>2124</v>
      </c>
      <c r="Q402" s="13" t="s">
        <v>3354</v>
      </c>
      <c r="R402" s="13" t="s">
        <v>5281</v>
      </c>
      <c r="S402" s="13" t="s">
        <v>2125</v>
      </c>
      <c r="T402" s="13" t="s">
        <v>2126</v>
      </c>
      <c r="U402" s="13" t="s">
        <v>2127</v>
      </c>
      <c r="V402" s="13">
        <v>0</v>
      </c>
      <c r="W402" s="13" t="s">
        <v>2127</v>
      </c>
      <c r="X402" s="13" t="s">
        <v>2125</v>
      </c>
      <c r="Y402" s="13" t="s">
        <v>2125</v>
      </c>
      <c r="Z402" s="13" t="s">
        <v>378</v>
      </c>
      <c r="AA402" s="13" t="s">
        <v>2128</v>
      </c>
      <c r="AB402" s="19" t="s">
        <v>2127</v>
      </c>
    </row>
    <row r="403" spans="1:28" x14ac:dyDescent="0.2">
      <c r="A403" s="15">
        <v>16061203</v>
      </c>
      <c r="B403" s="16" t="s">
        <v>2242</v>
      </c>
      <c r="C403" s="16" t="s">
        <v>2158</v>
      </c>
      <c r="D403" s="16" t="s">
        <v>443</v>
      </c>
      <c r="E403" s="16" t="s">
        <v>317</v>
      </c>
      <c r="F403" s="16" t="s">
        <v>2127</v>
      </c>
      <c r="G403" s="16" t="s">
        <v>382</v>
      </c>
      <c r="H403" s="16" t="s">
        <v>443</v>
      </c>
      <c r="I403" s="16" t="s">
        <v>317</v>
      </c>
      <c r="J403" s="16" t="s">
        <v>334</v>
      </c>
      <c r="K403" s="16" t="s">
        <v>2244</v>
      </c>
      <c r="L403" s="16" t="s">
        <v>10152</v>
      </c>
      <c r="M403" s="17">
        <v>43111.703564814816</v>
      </c>
      <c r="N403" s="17">
        <v>43111.703564814816</v>
      </c>
      <c r="O403" s="17">
        <v>43118.704548611109</v>
      </c>
      <c r="P403" s="16" t="s">
        <v>2124</v>
      </c>
      <c r="Q403" s="16" t="s">
        <v>3354</v>
      </c>
      <c r="R403" s="16" t="s">
        <v>10153</v>
      </c>
      <c r="S403" s="16" t="s">
        <v>2125</v>
      </c>
      <c r="T403" s="16" t="s">
        <v>2126</v>
      </c>
      <c r="U403" s="16" t="s">
        <v>2127</v>
      </c>
      <c r="V403" s="16">
        <v>0</v>
      </c>
      <c r="W403" s="16" t="s">
        <v>2127</v>
      </c>
      <c r="X403" s="16" t="s">
        <v>2125</v>
      </c>
      <c r="Y403" s="16" t="s">
        <v>2125</v>
      </c>
      <c r="Z403" s="16" t="s">
        <v>378</v>
      </c>
      <c r="AA403" s="16" t="s">
        <v>2128</v>
      </c>
      <c r="AB403" s="18" t="s">
        <v>2127</v>
      </c>
    </row>
    <row r="404" spans="1:28" x14ac:dyDescent="0.2">
      <c r="A404" s="12">
        <v>16061415</v>
      </c>
      <c r="B404" s="13" t="s">
        <v>2242</v>
      </c>
      <c r="C404" s="13" t="s">
        <v>2158</v>
      </c>
      <c r="D404" s="13" t="s">
        <v>518</v>
      </c>
      <c r="E404" s="13" t="s">
        <v>317</v>
      </c>
      <c r="F404" s="13" t="s">
        <v>2127</v>
      </c>
      <c r="G404" s="13" t="s">
        <v>316</v>
      </c>
      <c r="H404" s="13" t="s">
        <v>518</v>
      </c>
      <c r="I404" s="13" t="s">
        <v>317</v>
      </c>
      <c r="J404" s="13" t="s">
        <v>334</v>
      </c>
      <c r="K404" s="13" t="s">
        <v>3244</v>
      </c>
      <c r="L404" s="13" t="s">
        <v>3244</v>
      </c>
      <c r="M404" s="14">
        <v>43111.712812500002</v>
      </c>
      <c r="N404" s="14">
        <v>43111.712812500002</v>
      </c>
      <c r="O404" s="14">
        <v>43118.713472222225</v>
      </c>
      <c r="P404" s="13" t="s">
        <v>2124</v>
      </c>
      <c r="Q404" s="13" t="s">
        <v>3244</v>
      </c>
      <c r="R404" s="13" t="s">
        <v>3244</v>
      </c>
      <c r="S404" s="13" t="s">
        <v>2125</v>
      </c>
      <c r="T404" s="13" t="s">
        <v>2126</v>
      </c>
      <c r="U404" s="13" t="s">
        <v>2127</v>
      </c>
      <c r="V404" s="13">
        <v>0</v>
      </c>
      <c r="W404" s="13" t="s">
        <v>2127</v>
      </c>
      <c r="X404" s="13" t="s">
        <v>2125</v>
      </c>
      <c r="Y404" s="13" t="s">
        <v>2125</v>
      </c>
      <c r="Z404" s="13" t="s">
        <v>378</v>
      </c>
      <c r="AA404" s="13" t="s">
        <v>2137</v>
      </c>
      <c r="AB404" s="19" t="s">
        <v>2127</v>
      </c>
    </row>
    <row r="405" spans="1:28" x14ac:dyDescent="0.2">
      <c r="A405" s="15">
        <v>16061703</v>
      </c>
      <c r="B405" s="16" t="s">
        <v>2242</v>
      </c>
      <c r="C405" s="16" t="s">
        <v>550</v>
      </c>
      <c r="D405" s="16" t="s">
        <v>550</v>
      </c>
      <c r="E405" s="16" t="s">
        <v>317</v>
      </c>
      <c r="F405" s="16" t="s">
        <v>2127</v>
      </c>
      <c r="G405" s="16" t="s">
        <v>316</v>
      </c>
      <c r="H405" s="16" t="s">
        <v>550</v>
      </c>
      <c r="I405" s="16" t="s">
        <v>317</v>
      </c>
      <c r="J405" s="16" t="s">
        <v>334</v>
      </c>
      <c r="K405" s="16" t="s">
        <v>3244</v>
      </c>
      <c r="L405" s="16" t="s">
        <v>3244</v>
      </c>
      <c r="M405" s="17">
        <v>43111.725856481484</v>
      </c>
      <c r="N405" s="17">
        <v>43111.725856481484</v>
      </c>
      <c r="O405" s="17">
        <v>43118.726342592592</v>
      </c>
      <c r="P405" s="16" t="s">
        <v>2124</v>
      </c>
      <c r="Q405" s="16" t="s">
        <v>3244</v>
      </c>
      <c r="R405" s="16" t="s">
        <v>3244</v>
      </c>
      <c r="S405" s="16" t="s">
        <v>2125</v>
      </c>
      <c r="T405" s="16" t="s">
        <v>2126</v>
      </c>
      <c r="U405" s="16" t="s">
        <v>2127</v>
      </c>
      <c r="V405" s="16">
        <v>0</v>
      </c>
      <c r="W405" s="16" t="s">
        <v>2127</v>
      </c>
      <c r="X405" s="16" t="s">
        <v>2125</v>
      </c>
      <c r="Y405" s="16" t="s">
        <v>2125</v>
      </c>
      <c r="Z405" s="16" t="s">
        <v>378</v>
      </c>
      <c r="AA405" s="16" t="s">
        <v>2137</v>
      </c>
      <c r="AB405" s="18" t="s">
        <v>2127</v>
      </c>
    </row>
    <row r="406" spans="1:28" x14ac:dyDescent="0.2">
      <c r="A406" s="12">
        <v>16061724</v>
      </c>
      <c r="B406" s="13" t="s">
        <v>2242</v>
      </c>
      <c r="C406" s="13" t="s">
        <v>550</v>
      </c>
      <c r="D406" s="13" t="s">
        <v>550</v>
      </c>
      <c r="E406" s="13" t="s">
        <v>317</v>
      </c>
      <c r="F406" s="13" t="s">
        <v>2127</v>
      </c>
      <c r="G406" s="13" t="s">
        <v>316</v>
      </c>
      <c r="H406" s="13" t="s">
        <v>550</v>
      </c>
      <c r="I406" s="13" t="s">
        <v>317</v>
      </c>
      <c r="J406" s="13" t="s">
        <v>334</v>
      </c>
      <c r="K406" s="13" t="s">
        <v>3244</v>
      </c>
      <c r="L406" s="13" t="s">
        <v>3244</v>
      </c>
      <c r="M406" s="14">
        <v>43111.726458333331</v>
      </c>
      <c r="N406" s="14">
        <v>43111.726458333331</v>
      </c>
      <c r="O406" s="14">
        <v>43118.726875</v>
      </c>
      <c r="P406" s="13" t="s">
        <v>2124</v>
      </c>
      <c r="Q406" s="13" t="s">
        <v>3244</v>
      </c>
      <c r="R406" s="13" t="s">
        <v>3244</v>
      </c>
      <c r="S406" s="13" t="s">
        <v>2125</v>
      </c>
      <c r="T406" s="13" t="s">
        <v>2126</v>
      </c>
      <c r="U406" s="13" t="s">
        <v>2127</v>
      </c>
      <c r="V406" s="13">
        <v>0</v>
      </c>
      <c r="W406" s="13" t="s">
        <v>2127</v>
      </c>
      <c r="X406" s="13" t="s">
        <v>2125</v>
      </c>
      <c r="Y406" s="13" t="s">
        <v>2125</v>
      </c>
      <c r="Z406" s="13" t="s">
        <v>378</v>
      </c>
      <c r="AA406" s="13" t="s">
        <v>2137</v>
      </c>
      <c r="AB406" s="19" t="s">
        <v>2127</v>
      </c>
    </row>
    <row r="407" spans="1:28" x14ac:dyDescent="0.2">
      <c r="A407" s="15">
        <v>16061739</v>
      </c>
      <c r="B407" s="16" t="s">
        <v>2242</v>
      </c>
      <c r="C407" s="16" t="s">
        <v>550</v>
      </c>
      <c r="D407" s="16" t="s">
        <v>550</v>
      </c>
      <c r="E407" s="16" t="s">
        <v>317</v>
      </c>
      <c r="F407" s="16" t="s">
        <v>2127</v>
      </c>
      <c r="G407" s="16" t="s">
        <v>316</v>
      </c>
      <c r="H407" s="16" t="s">
        <v>550</v>
      </c>
      <c r="I407" s="16" t="s">
        <v>317</v>
      </c>
      <c r="J407" s="16" t="s">
        <v>334</v>
      </c>
      <c r="K407" s="16" t="s">
        <v>3244</v>
      </c>
      <c r="L407" s="16" t="s">
        <v>3244</v>
      </c>
      <c r="M407" s="17">
        <v>43111.726944444446</v>
      </c>
      <c r="N407" s="17">
        <v>43111.726944444446</v>
      </c>
      <c r="O407" s="17">
        <v>43118.727430555555</v>
      </c>
      <c r="P407" s="16" t="s">
        <v>2124</v>
      </c>
      <c r="Q407" s="16" t="s">
        <v>3244</v>
      </c>
      <c r="R407" s="16" t="s">
        <v>3244</v>
      </c>
      <c r="S407" s="16" t="s">
        <v>2125</v>
      </c>
      <c r="T407" s="16" t="s">
        <v>2126</v>
      </c>
      <c r="U407" s="16" t="s">
        <v>2127</v>
      </c>
      <c r="V407" s="16">
        <v>0</v>
      </c>
      <c r="W407" s="16" t="s">
        <v>2127</v>
      </c>
      <c r="X407" s="16" t="s">
        <v>2125</v>
      </c>
      <c r="Y407" s="16" t="s">
        <v>2125</v>
      </c>
      <c r="Z407" s="16" t="s">
        <v>378</v>
      </c>
      <c r="AA407" s="16" t="s">
        <v>2137</v>
      </c>
      <c r="AB407" s="18" t="s">
        <v>2127</v>
      </c>
    </row>
    <row r="408" spans="1:28" x14ac:dyDescent="0.2">
      <c r="A408" s="12">
        <v>16061751</v>
      </c>
      <c r="B408" s="13" t="s">
        <v>2242</v>
      </c>
      <c r="C408" s="13" t="s">
        <v>550</v>
      </c>
      <c r="D408" s="13" t="s">
        <v>550</v>
      </c>
      <c r="E408" s="13" t="s">
        <v>317</v>
      </c>
      <c r="F408" s="13" t="s">
        <v>2127</v>
      </c>
      <c r="G408" s="13" t="s">
        <v>316</v>
      </c>
      <c r="H408" s="13" t="s">
        <v>550</v>
      </c>
      <c r="I408" s="13" t="s">
        <v>317</v>
      </c>
      <c r="J408" s="13" t="s">
        <v>334</v>
      </c>
      <c r="K408" s="13" t="s">
        <v>3244</v>
      </c>
      <c r="L408" s="13" t="s">
        <v>3244</v>
      </c>
      <c r="M408" s="14">
        <v>43111.727465277778</v>
      </c>
      <c r="N408" s="14">
        <v>43111.727465277778</v>
      </c>
      <c r="O408" s="14">
        <v>43118.727893518517</v>
      </c>
      <c r="P408" s="13" t="s">
        <v>2124</v>
      </c>
      <c r="Q408" s="13" t="s">
        <v>3244</v>
      </c>
      <c r="R408" s="13" t="s">
        <v>3244</v>
      </c>
      <c r="S408" s="13" t="s">
        <v>2125</v>
      </c>
      <c r="T408" s="13" t="s">
        <v>2126</v>
      </c>
      <c r="U408" s="13" t="s">
        <v>2127</v>
      </c>
      <c r="V408" s="13">
        <v>0</v>
      </c>
      <c r="W408" s="13" t="s">
        <v>2127</v>
      </c>
      <c r="X408" s="13" t="s">
        <v>2125</v>
      </c>
      <c r="Y408" s="13" t="s">
        <v>2125</v>
      </c>
      <c r="Z408" s="13" t="s">
        <v>378</v>
      </c>
      <c r="AA408" s="13" t="s">
        <v>2137</v>
      </c>
      <c r="AB408" s="19" t="s">
        <v>2127</v>
      </c>
    </row>
    <row r="409" spans="1:28" x14ac:dyDescent="0.2">
      <c r="A409" s="15">
        <v>16061772</v>
      </c>
      <c r="B409" s="16" t="s">
        <v>2242</v>
      </c>
      <c r="C409" s="16" t="s">
        <v>550</v>
      </c>
      <c r="D409" s="16" t="s">
        <v>550</v>
      </c>
      <c r="E409" s="16" t="s">
        <v>317</v>
      </c>
      <c r="F409" s="16" t="s">
        <v>2127</v>
      </c>
      <c r="G409" s="16" t="s">
        <v>316</v>
      </c>
      <c r="H409" s="16" t="s">
        <v>550</v>
      </c>
      <c r="I409" s="16" t="s">
        <v>317</v>
      </c>
      <c r="J409" s="16" t="s">
        <v>334</v>
      </c>
      <c r="K409" s="16" t="s">
        <v>3339</v>
      </c>
      <c r="L409" s="16" t="s">
        <v>10168</v>
      </c>
      <c r="M409" s="17">
        <v>43111.728206018517</v>
      </c>
      <c r="N409" s="17">
        <v>43111.728206018517</v>
      </c>
      <c r="O409" s="17">
        <v>43118.728750000002</v>
      </c>
      <c r="P409" s="16" t="s">
        <v>2124</v>
      </c>
      <c r="Q409" s="16" t="s">
        <v>3339</v>
      </c>
      <c r="R409" s="16" t="s">
        <v>10168</v>
      </c>
      <c r="S409" s="16" t="s">
        <v>2125</v>
      </c>
      <c r="T409" s="16" t="s">
        <v>2126</v>
      </c>
      <c r="U409" s="16" t="s">
        <v>2127</v>
      </c>
      <c r="V409" s="16">
        <v>0</v>
      </c>
      <c r="W409" s="16" t="s">
        <v>2127</v>
      </c>
      <c r="X409" s="16" t="s">
        <v>2125</v>
      </c>
      <c r="Y409" s="16" t="s">
        <v>2125</v>
      </c>
      <c r="Z409" s="16" t="s">
        <v>378</v>
      </c>
      <c r="AA409" s="16" t="s">
        <v>2128</v>
      </c>
      <c r="AB409" s="18" t="s">
        <v>2127</v>
      </c>
    </row>
    <row r="410" spans="1:28" x14ac:dyDescent="0.2">
      <c r="A410" s="12">
        <v>16062207</v>
      </c>
      <c r="B410" s="13" t="s">
        <v>2242</v>
      </c>
      <c r="C410" s="13" t="s">
        <v>2158</v>
      </c>
      <c r="D410" s="13" t="s">
        <v>410</v>
      </c>
      <c r="E410" s="13" t="s">
        <v>317</v>
      </c>
      <c r="F410" s="13" t="s">
        <v>2127</v>
      </c>
      <c r="G410" s="13" t="s">
        <v>382</v>
      </c>
      <c r="H410" s="13" t="s">
        <v>410</v>
      </c>
      <c r="I410" s="13" t="s">
        <v>317</v>
      </c>
      <c r="J410" s="13" t="s">
        <v>334</v>
      </c>
      <c r="K410" s="13" t="s">
        <v>4270</v>
      </c>
      <c r="L410" s="13" t="s">
        <v>4270</v>
      </c>
      <c r="M410" s="14">
        <v>43111.777245370373</v>
      </c>
      <c r="N410" s="14">
        <v>43111.777245370373</v>
      </c>
      <c r="O410" s="14">
        <v>43118.750150462962</v>
      </c>
      <c r="P410" s="13" t="s">
        <v>2124</v>
      </c>
      <c r="Q410" s="13" t="s">
        <v>3354</v>
      </c>
      <c r="R410" s="13" t="s">
        <v>6531</v>
      </c>
      <c r="S410" s="13" t="s">
        <v>2125</v>
      </c>
      <c r="T410" s="13" t="s">
        <v>2126</v>
      </c>
      <c r="U410" s="13" t="s">
        <v>2127</v>
      </c>
      <c r="V410" s="13">
        <v>0</v>
      </c>
      <c r="W410" s="13" t="s">
        <v>2127</v>
      </c>
      <c r="X410" s="13" t="s">
        <v>2125</v>
      </c>
      <c r="Y410" s="13" t="s">
        <v>2125</v>
      </c>
      <c r="Z410" s="13" t="s">
        <v>378</v>
      </c>
      <c r="AA410" s="13" t="s">
        <v>2128</v>
      </c>
      <c r="AB410" s="19" t="s">
        <v>2127</v>
      </c>
    </row>
    <row r="411" spans="1:28" x14ac:dyDescent="0.2">
      <c r="A411" s="15">
        <v>16056288</v>
      </c>
      <c r="B411" s="16" t="s">
        <v>2242</v>
      </c>
      <c r="C411" s="16" t="s">
        <v>2158</v>
      </c>
      <c r="D411" s="16" t="s">
        <v>460</v>
      </c>
      <c r="E411" s="16" t="s">
        <v>317</v>
      </c>
      <c r="F411" s="16" t="s">
        <v>2127</v>
      </c>
      <c r="G411" s="16" t="s">
        <v>316</v>
      </c>
      <c r="H411" s="16" t="s">
        <v>460</v>
      </c>
      <c r="I411" s="16" t="s">
        <v>317</v>
      </c>
      <c r="J411" s="16" t="s">
        <v>334</v>
      </c>
      <c r="K411" s="16" t="s">
        <v>10203</v>
      </c>
      <c r="L411" s="16" t="s">
        <v>10204</v>
      </c>
      <c r="M411" s="17">
        <v>43111.467997685184</v>
      </c>
      <c r="N411" s="17">
        <v>43111.467997685184</v>
      </c>
      <c r="O411" s="17">
        <v>43118.470752314817</v>
      </c>
      <c r="P411" s="16" t="s">
        <v>2124</v>
      </c>
      <c r="Q411" s="16" t="s">
        <v>3694</v>
      </c>
      <c r="R411" s="16" t="s">
        <v>10205</v>
      </c>
      <c r="S411" s="16" t="s">
        <v>2125</v>
      </c>
      <c r="T411" s="16" t="s">
        <v>2126</v>
      </c>
      <c r="U411" s="16" t="s">
        <v>2127</v>
      </c>
      <c r="V411" s="16">
        <v>0</v>
      </c>
      <c r="W411" s="16" t="s">
        <v>2127</v>
      </c>
      <c r="X411" s="16" t="s">
        <v>2125</v>
      </c>
      <c r="Y411" s="16" t="s">
        <v>2125</v>
      </c>
      <c r="Z411" s="16" t="s">
        <v>378</v>
      </c>
      <c r="AA411" s="16" t="s">
        <v>2137</v>
      </c>
      <c r="AB411" s="18" t="s">
        <v>2127</v>
      </c>
    </row>
    <row r="412" spans="1:28" x14ac:dyDescent="0.2">
      <c r="A412" s="12">
        <v>16056368</v>
      </c>
      <c r="B412" s="13" t="s">
        <v>2242</v>
      </c>
      <c r="C412" s="13" t="s">
        <v>2158</v>
      </c>
      <c r="D412" s="13" t="s">
        <v>460</v>
      </c>
      <c r="E412" s="13" t="s">
        <v>317</v>
      </c>
      <c r="F412" s="13" t="s">
        <v>2127</v>
      </c>
      <c r="G412" s="13" t="s">
        <v>316</v>
      </c>
      <c r="H412" s="13" t="s">
        <v>460</v>
      </c>
      <c r="I412" s="13" t="s">
        <v>317</v>
      </c>
      <c r="J412" s="13" t="s">
        <v>334</v>
      </c>
      <c r="K412" s="13" t="s">
        <v>4316</v>
      </c>
      <c r="L412" s="13" t="s">
        <v>4316</v>
      </c>
      <c r="M412" s="14">
        <v>43111.471805555557</v>
      </c>
      <c r="N412" s="14">
        <v>43111.471805555557</v>
      </c>
      <c r="O412" s="14">
        <v>43118.473032407404</v>
      </c>
      <c r="P412" s="13" t="s">
        <v>2124</v>
      </c>
      <c r="Q412" s="13" t="s">
        <v>4269</v>
      </c>
      <c r="R412" s="13" t="s">
        <v>4316</v>
      </c>
      <c r="S412" s="13" t="s">
        <v>2125</v>
      </c>
      <c r="T412" s="13" t="s">
        <v>2126</v>
      </c>
      <c r="U412" s="13" t="s">
        <v>2127</v>
      </c>
      <c r="V412" s="13">
        <v>0</v>
      </c>
      <c r="W412" s="13" t="s">
        <v>2127</v>
      </c>
      <c r="X412" s="13" t="s">
        <v>2125</v>
      </c>
      <c r="Y412" s="13" t="s">
        <v>2125</v>
      </c>
      <c r="Z412" s="13" t="s">
        <v>378</v>
      </c>
      <c r="AA412" s="13" t="s">
        <v>2137</v>
      </c>
      <c r="AB412" s="19" t="s">
        <v>2127</v>
      </c>
    </row>
    <row r="413" spans="1:28" x14ac:dyDescent="0.2">
      <c r="A413" s="15">
        <v>16056407</v>
      </c>
      <c r="B413" s="16" t="s">
        <v>2242</v>
      </c>
      <c r="C413" s="16" t="s">
        <v>2242</v>
      </c>
      <c r="D413" s="16" t="s">
        <v>434</v>
      </c>
      <c r="E413" s="16" t="s">
        <v>317</v>
      </c>
      <c r="F413" s="16" t="s">
        <v>2127</v>
      </c>
      <c r="G413" s="16" t="s">
        <v>316</v>
      </c>
      <c r="H413" s="16" t="s">
        <v>434</v>
      </c>
      <c r="I413" s="16" t="s">
        <v>317</v>
      </c>
      <c r="J413" s="16" t="s">
        <v>334</v>
      </c>
      <c r="K413" s="16" t="s">
        <v>3388</v>
      </c>
      <c r="L413" s="16" t="s">
        <v>3388</v>
      </c>
      <c r="M413" s="17">
        <v>43111.473136574074</v>
      </c>
      <c r="N413" s="17">
        <v>43111.473136574074</v>
      </c>
      <c r="O413" s="17">
        <v>43118.473796296297</v>
      </c>
      <c r="P413" s="16" t="s">
        <v>2124</v>
      </c>
      <c r="Q413" s="16" t="s">
        <v>3244</v>
      </c>
      <c r="R413" s="16" t="s">
        <v>3389</v>
      </c>
      <c r="S413" s="16" t="s">
        <v>2125</v>
      </c>
      <c r="T413" s="16" t="s">
        <v>2126</v>
      </c>
      <c r="U413" s="16" t="s">
        <v>2127</v>
      </c>
      <c r="V413" s="16">
        <v>0</v>
      </c>
      <c r="W413" s="16" t="s">
        <v>2127</v>
      </c>
      <c r="X413" s="16" t="s">
        <v>2125</v>
      </c>
      <c r="Y413" s="16" t="s">
        <v>2125</v>
      </c>
      <c r="Z413" s="16" t="s">
        <v>378</v>
      </c>
      <c r="AA413" s="16" t="s">
        <v>2137</v>
      </c>
      <c r="AB413" s="18" t="s">
        <v>2127</v>
      </c>
    </row>
    <row r="414" spans="1:28" x14ac:dyDescent="0.2">
      <c r="A414" s="12">
        <v>16056612</v>
      </c>
      <c r="B414" s="13" t="s">
        <v>2242</v>
      </c>
      <c r="C414" s="13" t="s">
        <v>2158</v>
      </c>
      <c r="D414" s="13" t="s">
        <v>381</v>
      </c>
      <c r="E414" s="13" t="s">
        <v>317</v>
      </c>
      <c r="F414" s="13" t="s">
        <v>2127</v>
      </c>
      <c r="G414" s="13" t="s">
        <v>382</v>
      </c>
      <c r="H414" s="13" t="s">
        <v>381</v>
      </c>
      <c r="I414" s="13" t="s">
        <v>317</v>
      </c>
      <c r="J414" s="13" t="s">
        <v>334</v>
      </c>
      <c r="K414" s="13" t="s">
        <v>2527</v>
      </c>
      <c r="L414" s="13" t="s">
        <v>10230</v>
      </c>
      <c r="M414" s="14">
        <v>43111.481400462966</v>
      </c>
      <c r="N414" s="14">
        <v>43111.481400462966</v>
      </c>
      <c r="O414" s="14">
        <v>43118.486319444448</v>
      </c>
      <c r="P414" s="13" t="s">
        <v>2124</v>
      </c>
      <c r="Q414" s="13" t="s">
        <v>3354</v>
      </c>
      <c r="R414" s="13" t="s">
        <v>10231</v>
      </c>
      <c r="S414" s="13" t="s">
        <v>2125</v>
      </c>
      <c r="T414" s="13" t="s">
        <v>2126</v>
      </c>
      <c r="U414" s="13" t="s">
        <v>2127</v>
      </c>
      <c r="V414" s="13">
        <v>0</v>
      </c>
      <c r="W414" s="13" t="s">
        <v>2127</v>
      </c>
      <c r="X414" s="13" t="s">
        <v>2125</v>
      </c>
      <c r="Y414" s="13" t="s">
        <v>2125</v>
      </c>
      <c r="Z414" s="13" t="s">
        <v>378</v>
      </c>
      <c r="AA414" s="13" t="s">
        <v>2137</v>
      </c>
      <c r="AB414" s="19" t="s">
        <v>2127</v>
      </c>
    </row>
    <row r="415" spans="1:28" x14ac:dyDescent="0.2">
      <c r="A415" s="15">
        <v>16057467</v>
      </c>
      <c r="B415" s="16" t="s">
        <v>2242</v>
      </c>
      <c r="C415" s="16" t="s">
        <v>2158</v>
      </c>
      <c r="D415" s="16" t="s">
        <v>410</v>
      </c>
      <c r="E415" s="16" t="s">
        <v>317</v>
      </c>
      <c r="F415" s="16" t="s">
        <v>2127</v>
      </c>
      <c r="G415" s="16" t="s">
        <v>382</v>
      </c>
      <c r="H415" s="16" t="s">
        <v>410</v>
      </c>
      <c r="I415" s="16" t="s">
        <v>317</v>
      </c>
      <c r="J415" s="16" t="s">
        <v>334</v>
      </c>
      <c r="K415" s="16" t="s">
        <v>7520</v>
      </c>
      <c r="L415" s="16" t="s">
        <v>10270</v>
      </c>
      <c r="M415" s="17">
        <v>43111.53052083333</v>
      </c>
      <c r="N415" s="17">
        <v>43111.53052083333</v>
      </c>
      <c r="O415" s="17">
        <v>43118.531759259262</v>
      </c>
      <c r="P415" s="16" t="s">
        <v>2124</v>
      </c>
      <c r="Q415" s="16" t="s">
        <v>3354</v>
      </c>
      <c r="R415" s="16" t="s">
        <v>10271</v>
      </c>
      <c r="S415" s="16" t="s">
        <v>2125</v>
      </c>
      <c r="T415" s="16" t="s">
        <v>2126</v>
      </c>
      <c r="U415" s="16" t="s">
        <v>2127</v>
      </c>
      <c r="V415" s="16">
        <v>0</v>
      </c>
      <c r="W415" s="16" t="s">
        <v>2127</v>
      </c>
      <c r="X415" s="16" t="s">
        <v>2125</v>
      </c>
      <c r="Y415" s="16" t="s">
        <v>2125</v>
      </c>
      <c r="Z415" s="16" t="s">
        <v>378</v>
      </c>
      <c r="AA415" s="16" t="s">
        <v>2128</v>
      </c>
      <c r="AB415" s="18" t="s">
        <v>2127</v>
      </c>
    </row>
    <row r="416" spans="1:28" x14ac:dyDescent="0.2">
      <c r="A416" s="12">
        <v>16063044</v>
      </c>
      <c r="B416" s="13" t="s">
        <v>2242</v>
      </c>
      <c r="C416" s="13" t="s">
        <v>7364</v>
      </c>
      <c r="D416" s="13" t="s">
        <v>2587</v>
      </c>
      <c r="E416" s="13" t="s">
        <v>317</v>
      </c>
      <c r="F416" s="13" t="s">
        <v>382</v>
      </c>
      <c r="G416" s="13" t="s">
        <v>382</v>
      </c>
      <c r="H416" s="13" t="s">
        <v>2587</v>
      </c>
      <c r="I416" s="13" t="s">
        <v>317</v>
      </c>
      <c r="J416" s="13" t="s">
        <v>334</v>
      </c>
      <c r="K416" s="13" t="s">
        <v>2527</v>
      </c>
      <c r="L416" s="13" t="s">
        <v>10321</v>
      </c>
      <c r="M416" s="14">
        <v>43112.350636574076</v>
      </c>
      <c r="N416" s="14">
        <v>43112.350636574076</v>
      </c>
      <c r="O416" s="14">
        <v>43119.351805555554</v>
      </c>
      <c r="P416" s="13" t="s">
        <v>2124</v>
      </c>
      <c r="Q416" s="13" t="s">
        <v>2246</v>
      </c>
      <c r="R416" s="13" t="s">
        <v>2589</v>
      </c>
      <c r="S416" s="13" t="s">
        <v>2125</v>
      </c>
      <c r="T416" s="13" t="s">
        <v>2126</v>
      </c>
      <c r="U416" s="13" t="s">
        <v>2127</v>
      </c>
      <c r="V416" s="13">
        <v>0</v>
      </c>
      <c r="W416" s="13" t="s">
        <v>2127</v>
      </c>
      <c r="X416" s="13" t="s">
        <v>2125</v>
      </c>
      <c r="Y416" s="13" t="s">
        <v>2125</v>
      </c>
      <c r="Z416" s="13" t="s">
        <v>378</v>
      </c>
      <c r="AA416" s="13" t="s">
        <v>2128</v>
      </c>
      <c r="AB416" s="19" t="s">
        <v>2127</v>
      </c>
    </row>
    <row r="417" spans="1:28" x14ac:dyDescent="0.2">
      <c r="A417" s="15">
        <v>16063058</v>
      </c>
      <c r="B417" s="16" t="s">
        <v>2242</v>
      </c>
      <c r="C417" s="16" t="s">
        <v>2158</v>
      </c>
      <c r="D417" s="16" t="s">
        <v>2526</v>
      </c>
      <c r="E417" s="16" t="s">
        <v>317</v>
      </c>
      <c r="F417" s="16" t="s">
        <v>382</v>
      </c>
      <c r="G417" s="16" t="s">
        <v>382</v>
      </c>
      <c r="H417" s="16" t="s">
        <v>2526</v>
      </c>
      <c r="I417" s="16" t="s">
        <v>317</v>
      </c>
      <c r="J417" s="16" t="s">
        <v>334</v>
      </c>
      <c r="K417" s="16" t="s">
        <v>2527</v>
      </c>
      <c r="L417" s="16" t="s">
        <v>10325</v>
      </c>
      <c r="M417" s="17">
        <v>43112.352777777778</v>
      </c>
      <c r="N417" s="17">
        <v>43112.352777777778</v>
      </c>
      <c r="O417" s="17">
        <v>43119.369467592594</v>
      </c>
      <c r="P417" s="16" t="s">
        <v>2124</v>
      </c>
      <c r="Q417" s="16" t="s">
        <v>2246</v>
      </c>
      <c r="R417" s="16" t="s">
        <v>2985</v>
      </c>
      <c r="S417" s="16" t="s">
        <v>2125</v>
      </c>
      <c r="T417" s="16" t="s">
        <v>2126</v>
      </c>
      <c r="U417" s="16" t="s">
        <v>2127</v>
      </c>
      <c r="V417" s="16">
        <v>0</v>
      </c>
      <c r="W417" s="16" t="s">
        <v>2127</v>
      </c>
      <c r="X417" s="16" t="s">
        <v>2125</v>
      </c>
      <c r="Y417" s="16" t="s">
        <v>2125</v>
      </c>
      <c r="Z417" s="16" t="s">
        <v>378</v>
      </c>
      <c r="AA417" s="16" t="s">
        <v>2128</v>
      </c>
      <c r="AB417" s="18" t="s">
        <v>2127</v>
      </c>
    </row>
    <row r="418" spans="1:28" x14ac:dyDescent="0.2">
      <c r="A418" s="12">
        <v>16063060</v>
      </c>
      <c r="B418" s="13" t="s">
        <v>2242</v>
      </c>
      <c r="C418" s="13" t="s">
        <v>3395</v>
      </c>
      <c r="D418" s="13" t="s">
        <v>2587</v>
      </c>
      <c r="E418" s="13" t="s">
        <v>317</v>
      </c>
      <c r="F418" s="13" t="s">
        <v>382</v>
      </c>
      <c r="G418" s="13" t="s">
        <v>382</v>
      </c>
      <c r="H418" s="13" t="s">
        <v>2526</v>
      </c>
      <c r="I418" s="13" t="s">
        <v>317</v>
      </c>
      <c r="J418" s="13" t="s">
        <v>334</v>
      </c>
      <c r="K418" s="13" t="s">
        <v>2527</v>
      </c>
      <c r="L418" s="13" t="s">
        <v>10326</v>
      </c>
      <c r="M418" s="14">
        <v>43112.353009259263</v>
      </c>
      <c r="N418" s="14">
        <v>43112.353009259263</v>
      </c>
      <c r="O418" s="14">
        <v>43125.39230324074</v>
      </c>
      <c r="P418" s="13" t="s">
        <v>2124</v>
      </c>
      <c r="Q418" s="13" t="s">
        <v>2246</v>
      </c>
      <c r="R418" s="13" t="s">
        <v>2985</v>
      </c>
      <c r="S418" s="13" t="s">
        <v>2125</v>
      </c>
      <c r="T418" s="13" t="s">
        <v>2126</v>
      </c>
      <c r="U418" s="13" t="s">
        <v>2127</v>
      </c>
      <c r="V418" s="13">
        <v>0</v>
      </c>
      <c r="W418" s="13" t="s">
        <v>2127</v>
      </c>
      <c r="X418" s="13" t="s">
        <v>2125</v>
      </c>
      <c r="Y418" s="13" t="s">
        <v>2125</v>
      </c>
      <c r="Z418" s="13" t="s">
        <v>378</v>
      </c>
      <c r="AA418" s="13" t="s">
        <v>2128</v>
      </c>
      <c r="AB418" s="19" t="s">
        <v>2127</v>
      </c>
    </row>
    <row r="419" spans="1:28" x14ac:dyDescent="0.2">
      <c r="A419" s="15">
        <v>16063080</v>
      </c>
      <c r="B419" s="16" t="s">
        <v>2242</v>
      </c>
      <c r="C419" s="16" t="s">
        <v>5784</v>
      </c>
      <c r="D419" s="16" t="s">
        <v>2587</v>
      </c>
      <c r="E419" s="16" t="s">
        <v>317</v>
      </c>
      <c r="F419" s="16" t="s">
        <v>382</v>
      </c>
      <c r="G419" s="16" t="s">
        <v>382</v>
      </c>
      <c r="H419" s="16" t="s">
        <v>2587</v>
      </c>
      <c r="I419" s="16" t="s">
        <v>317</v>
      </c>
      <c r="J419" s="16" t="s">
        <v>334</v>
      </c>
      <c r="K419" s="16" t="s">
        <v>2527</v>
      </c>
      <c r="L419" s="16" t="s">
        <v>10332</v>
      </c>
      <c r="M419" s="17">
        <v>43112.355324074073</v>
      </c>
      <c r="N419" s="17">
        <v>43112.355324074073</v>
      </c>
      <c r="O419" s="17">
        <v>43119.360555555555</v>
      </c>
      <c r="P419" s="16" t="s">
        <v>2124</v>
      </c>
      <c r="Q419" s="16" t="s">
        <v>2246</v>
      </c>
      <c r="R419" s="16" t="s">
        <v>2589</v>
      </c>
      <c r="S419" s="16" t="s">
        <v>2125</v>
      </c>
      <c r="T419" s="16" t="s">
        <v>2126</v>
      </c>
      <c r="U419" s="16" t="s">
        <v>2127</v>
      </c>
      <c r="V419" s="16">
        <v>0</v>
      </c>
      <c r="W419" s="16" t="s">
        <v>2127</v>
      </c>
      <c r="X419" s="16" t="s">
        <v>2125</v>
      </c>
      <c r="Y419" s="16" t="s">
        <v>2125</v>
      </c>
      <c r="Z419" s="16" t="s">
        <v>378</v>
      </c>
      <c r="AA419" s="16" t="s">
        <v>2128</v>
      </c>
      <c r="AB419" s="18" t="s">
        <v>2127</v>
      </c>
    </row>
    <row r="420" spans="1:28" x14ac:dyDescent="0.2">
      <c r="A420" s="12">
        <v>16063089</v>
      </c>
      <c r="B420" s="13" t="s">
        <v>2242</v>
      </c>
      <c r="C420" s="13" t="s">
        <v>2158</v>
      </c>
      <c r="D420" s="13" t="s">
        <v>460</v>
      </c>
      <c r="E420" s="13" t="s">
        <v>317</v>
      </c>
      <c r="F420" s="13" t="s">
        <v>2127</v>
      </c>
      <c r="G420" s="13" t="s">
        <v>316</v>
      </c>
      <c r="H420" s="13" t="s">
        <v>460</v>
      </c>
      <c r="I420" s="13" t="s">
        <v>317</v>
      </c>
      <c r="J420" s="13" t="s">
        <v>334</v>
      </c>
      <c r="K420" s="13" t="s">
        <v>4316</v>
      </c>
      <c r="L420" s="13" t="s">
        <v>4316</v>
      </c>
      <c r="M420" s="14">
        <v>43112.355925925927</v>
      </c>
      <c r="N420" s="14">
        <v>43112.355925925927</v>
      </c>
      <c r="O420" s="14">
        <v>43119.356874999998</v>
      </c>
      <c r="P420" s="13" t="s">
        <v>2124</v>
      </c>
      <c r="Q420" s="13" t="s">
        <v>4269</v>
      </c>
      <c r="R420" s="13" t="s">
        <v>4316</v>
      </c>
      <c r="S420" s="13" t="s">
        <v>2125</v>
      </c>
      <c r="T420" s="13" t="s">
        <v>2126</v>
      </c>
      <c r="U420" s="13" t="s">
        <v>2127</v>
      </c>
      <c r="V420" s="13">
        <v>0</v>
      </c>
      <c r="W420" s="13" t="s">
        <v>2127</v>
      </c>
      <c r="X420" s="13" t="s">
        <v>2125</v>
      </c>
      <c r="Y420" s="13" t="s">
        <v>2125</v>
      </c>
      <c r="Z420" s="13" t="s">
        <v>378</v>
      </c>
      <c r="AA420" s="13" t="s">
        <v>2137</v>
      </c>
      <c r="AB420" s="19" t="s">
        <v>2127</v>
      </c>
    </row>
    <row r="421" spans="1:28" x14ac:dyDescent="0.2">
      <c r="A421" s="15">
        <v>16063461</v>
      </c>
      <c r="B421" s="16" t="s">
        <v>2242</v>
      </c>
      <c r="C421" s="16" t="s">
        <v>2242</v>
      </c>
      <c r="D421" s="16" t="s">
        <v>434</v>
      </c>
      <c r="E421" s="16" t="s">
        <v>317</v>
      </c>
      <c r="F421" s="16" t="s">
        <v>2127</v>
      </c>
      <c r="G421" s="16" t="s">
        <v>316</v>
      </c>
      <c r="H421" s="16" t="s">
        <v>434</v>
      </c>
      <c r="I421" s="16" t="s">
        <v>317</v>
      </c>
      <c r="J421" s="16" t="s">
        <v>334</v>
      </c>
      <c r="K421" s="16" t="s">
        <v>3388</v>
      </c>
      <c r="L421" s="16" t="s">
        <v>3388</v>
      </c>
      <c r="M421" s="17">
        <v>43112.382476851853</v>
      </c>
      <c r="N421" s="17">
        <v>43112.382476851853</v>
      </c>
      <c r="O421" s="17">
        <v>43119.383067129631</v>
      </c>
      <c r="P421" s="16" t="s">
        <v>2124</v>
      </c>
      <c r="Q421" s="16" t="s">
        <v>3244</v>
      </c>
      <c r="R421" s="16" t="e">
        <v>#NAME?</v>
      </c>
      <c r="S421" s="16" t="s">
        <v>2125</v>
      </c>
      <c r="T421" s="16" t="s">
        <v>2126</v>
      </c>
      <c r="U421" s="16" t="s">
        <v>2127</v>
      </c>
      <c r="V421" s="16">
        <v>0</v>
      </c>
      <c r="W421" s="16" t="s">
        <v>2127</v>
      </c>
      <c r="X421" s="16" t="s">
        <v>2125</v>
      </c>
      <c r="Y421" s="16" t="s">
        <v>2125</v>
      </c>
      <c r="Z421" s="16" t="s">
        <v>378</v>
      </c>
      <c r="AA421" s="16" t="s">
        <v>2137</v>
      </c>
      <c r="AB421" s="18" t="s">
        <v>2127</v>
      </c>
    </row>
    <row r="422" spans="1:28" x14ac:dyDescent="0.2">
      <c r="A422" s="12">
        <v>16063550</v>
      </c>
      <c r="B422" s="13" t="s">
        <v>2242</v>
      </c>
      <c r="C422" s="13" t="s">
        <v>9767</v>
      </c>
      <c r="D422" s="13" t="s">
        <v>2587</v>
      </c>
      <c r="E422" s="13" t="s">
        <v>317</v>
      </c>
      <c r="F422" s="13" t="s">
        <v>382</v>
      </c>
      <c r="G422" s="13" t="s">
        <v>382</v>
      </c>
      <c r="H422" s="13" t="s">
        <v>2587</v>
      </c>
      <c r="I422" s="13" t="s">
        <v>317</v>
      </c>
      <c r="J422" s="13" t="s">
        <v>334</v>
      </c>
      <c r="K422" s="13" t="s">
        <v>2527</v>
      </c>
      <c r="L422" s="13" t="s">
        <v>10347</v>
      </c>
      <c r="M422" s="14">
        <v>43112.386863425927</v>
      </c>
      <c r="N422" s="14">
        <v>43112.386863425927</v>
      </c>
      <c r="O422" s="14">
        <v>43119.39398148148</v>
      </c>
      <c r="P422" s="13" t="s">
        <v>2124</v>
      </c>
      <c r="Q422" s="13" t="s">
        <v>2246</v>
      </c>
      <c r="R422" s="13" t="s">
        <v>2589</v>
      </c>
      <c r="S422" s="13" t="s">
        <v>2125</v>
      </c>
      <c r="T422" s="13" t="s">
        <v>2126</v>
      </c>
      <c r="U422" s="13" t="s">
        <v>2127</v>
      </c>
      <c r="V422" s="13">
        <v>0</v>
      </c>
      <c r="W422" s="13" t="s">
        <v>2127</v>
      </c>
      <c r="X422" s="13" t="s">
        <v>2125</v>
      </c>
      <c r="Y422" s="13" t="s">
        <v>2125</v>
      </c>
      <c r="Z422" s="13" t="s">
        <v>378</v>
      </c>
      <c r="AA422" s="13" t="s">
        <v>2128</v>
      </c>
      <c r="AB422" s="19" t="s">
        <v>2127</v>
      </c>
    </row>
    <row r="423" spans="1:28" x14ac:dyDescent="0.2">
      <c r="A423" s="15">
        <v>16063757</v>
      </c>
      <c r="B423" s="16" t="s">
        <v>2242</v>
      </c>
      <c r="C423" s="16" t="s">
        <v>2158</v>
      </c>
      <c r="D423" s="16" t="s">
        <v>518</v>
      </c>
      <c r="E423" s="16" t="s">
        <v>317</v>
      </c>
      <c r="F423" s="16" t="s">
        <v>2127</v>
      </c>
      <c r="G423" s="16" t="s">
        <v>316</v>
      </c>
      <c r="H423" s="16" t="s">
        <v>518</v>
      </c>
      <c r="I423" s="16" t="s">
        <v>317</v>
      </c>
      <c r="J423" s="16" t="s">
        <v>334</v>
      </c>
      <c r="K423" s="16" t="s">
        <v>3244</v>
      </c>
      <c r="L423" s="16" t="s">
        <v>3244</v>
      </c>
      <c r="M423" s="17">
        <v>43112.396203703705</v>
      </c>
      <c r="N423" s="17">
        <v>43112.396203703705</v>
      </c>
      <c r="O423" s="17">
        <v>43119.397824074076</v>
      </c>
      <c r="P423" s="16" t="s">
        <v>2124</v>
      </c>
      <c r="Q423" s="16" t="s">
        <v>3244</v>
      </c>
      <c r="R423" s="16" t="s">
        <v>3662</v>
      </c>
      <c r="S423" s="16" t="s">
        <v>2125</v>
      </c>
      <c r="T423" s="16" t="s">
        <v>2126</v>
      </c>
      <c r="U423" s="16" t="s">
        <v>2127</v>
      </c>
      <c r="V423" s="16">
        <v>0</v>
      </c>
      <c r="W423" s="16" t="s">
        <v>2127</v>
      </c>
      <c r="X423" s="16" t="s">
        <v>2125</v>
      </c>
      <c r="Y423" s="16" t="s">
        <v>2125</v>
      </c>
      <c r="Z423" s="16" t="s">
        <v>378</v>
      </c>
      <c r="AA423" s="16" t="s">
        <v>2128</v>
      </c>
      <c r="AB423" s="18" t="s">
        <v>2127</v>
      </c>
    </row>
    <row r="424" spans="1:28" x14ac:dyDescent="0.2">
      <c r="A424" s="12">
        <v>16063818</v>
      </c>
      <c r="B424" s="13" t="s">
        <v>2242</v>
      </c>
      <c r="C424" s="13" t="s">
        <v>10357</v>
      </c>
      <c r="D424" s="13" t="s">
        <v>2587</v>
      </c>
      <c r="E424" s="13" t="s">
        <v>317</v>
      </c>
      <c r="F424" s="13" t="s">
        <v>382</v>
      </c>
      <c r="G424" s="13" t="s">
        <v>382</v>
      </c>
      <c r="H424" s="13" t="s">
        <v>2587</v>
      </c>
      <c r="I424" s="13" t="s">
        <v>317</v>
      </c>
      <c r="J424" s="13" t="s">
        <v>334</v>
      </c>
      <c r="K424" s="13" t="s">
        <v>2527</v>
      </c>
      <c r="L424" s="13" t="s">
        <v>10358</v>
      </c>
      <c r="M424" s="14">
        <v>43112.399016203701</v>
      </c>
      <c r="N424" s="14">
        <v>43112.399016203701</v>
      </c>
      <c r="O424" s="14">
        <v>43119.403715277775</v>
      </c>
      <c r="P424" s="13" t="s">
        <v>2124</v>
      </c>
      <c r="Q424" s="13" t="s">
        <v>2246</v>
      </c>
      <c r="R424" s="13" t="s">
        <v>2589</v>
      </c>
      <c r="S424" s="13" t="s">
        <v>2125</v>
      </c>
      <c r="T424" s="13" t="s">
        <v>2126</v>
      </c>
      <c r="U424" s="13" t="s">
        <v>2127</v>
      </c>
      <c r="V424" s="13">
        <v>0</v>
      </c>
      <c r="W424" s="13" t="s">
        <v>2127</v>
      </c>
      <c r="X424" s="13" t="s">
        <v>2125</v>
      </c>
      <c r="Y424" s="13" t="s">
        <v>2125</v>
      </c>
      <c r="Z424" s="13" t="s">
        <v>378</v>
      </c>
      <c r="AA424" s="13" t="s">
        <v>2128</v>
      </c>
      <c r="AB424" s="19" t="s">
        <v>2127</v>
      </c>
    </row>
    <row r="425" spans="1:28" x14ac:dyDescent="0.2">
      <c r="A425" s="15">
        <v>16064186</v>
      </c>
      <c r="B425" s="16" t="s">
        <v>2242</v>
      </c>
      <c r="C425" s="16" t="s">
        <v>2242</v>
      </c>
      <c r="D425" s="16" t="s">
        <v>369</v>
      </c>
      <c r="E425" s="16" t="s">
        <v>317</v>
      </c>
      <c r="F425" s="16" t="s">
        <v>2127</v>
      </c>
      <c r="G425" s="16" t="s">
        <v>370</v>
      </c>
      <c r="H425" s="16" t="s">
        <v>369</v>
      </c>
      <c r="I425" s="16" t="s">
        <v>317</v>
      </c>
      <c r="J425" s="16" t="s">
        <v>334</v>
      </c>
      <c r="K425" s="16" t="s">
        <v>3558</v>
      </c>
      <c r="L425" s="16" t="s">
        <v>10389</v>
      </c>
      <c r="M425" s="17">
        <v>43112.415937500002</v>
      </c>
      <c r="N425" s="17">
        <v>43112.415937500002</v>
      </c>
      <c r="O425" s="17">
        <v>43119.41678240741</v>
      </c>
      <c r="P425" s="16" t="s">
        <v>2124</v>
      </c>
      <c r="Q425" s="16" t="s">
        <v>3694</v>
      </c>
      <c r="R425" s="16" t="s">
        <v>10390</v>
      </c>
      <c r="S425" s="16" t="s">
        <v>2125</v>
      </c>
      <c r="T425" s="16" t="s">
        <v>2126</v>
      </c>
      <c r="U425" s="16" t="s">
        <v>2127</v>
      </c>
      <c r="V425" s="16">
        <v>0</v>
      </c>
      <c r="W425" s="16" t="s">
        <v>2127</v>
      </c>
      <c r="X425" s="16" t="s">
        <v>2125</v>
      </c>
      <c r="Y425" s="16" t="s">
        <v>2125</v>
      </c>
      <c r="Z425" s="16" t="s">
        <v>378</v>
      </c>
      <c r="AA425" s="16" t="s">
        <v>2137</v>
      </c>
      <c r="AB425" s="18" t="s">
        <v>2127</v>
      </c>
    </row>
    <row r="426" spans="1:28" x14ac:dyDescent="0.2">
      <c r="A426" s="12">
        <v>16064424</v>
      </c>
      <c r="B426" s="13" t="s">
        <v>2242</v>
      </c>
      <c r="C426" s="13" t="s">
        <v>550</v>
      </c>
      <c r="D426" s="13" t="s">
        <v>550</v>
      </c>
      <c r="E426" s="13" t="s">
        <v>317</v>
      </c>
      <c r="F426" s="13" t="s">
        <v>2127</v>
      </c>
      <c r="G426" s="13" t="s">
        <v>316</v>
      </c>
      <c r="H426" s="13" t="s">
        <v>550</v>
      </c>
      <c r="I426" s="13" t="s">
        <v>317</v>
      </c>
      <c r="J426" s="13" t="s">
        <v>334</v>
      </c>
      <c r="K426" s="13" t="s">
        <v>4269</v>
      </c>
      <c r="L426" s="13" t="s">
        <v>4269</v>
      </c>
      <c r="M426" s="14">
        <v>43112.425381944442</v>
      </c>
      <c r="N426" s="14">
        <v>43112.425381944442</v>
      </c>
      <c r="O426" s="14">
        <v>43119.427511574075</v>
      </c>
      <c r="P426" s="13" t="s">
        <v>2124</v>
      </c>
      <c r="Q426" s="13" t="s">
        <v>4269</v>
      </c>
      <c r="R426" s="13" t="s">
        <v>4269</v>
      </c>
      <c r="S426" s="13" t="s">
        <v>2125</v>
      </c>
      <c r="T426" s="13" t="s">
        <v>2126</v>
      </c>
      <c r="U426" s="13" t="s">
        <v>2127</v>
      </c>
      <c r="V426" s="13">
        <v>0</v>
      </c>
      <c r="W426" s="13" t="s">
        <v>2127</v>
      </c>
      <c r="X426" s="13" t="s">
        <v>2125</v>
      </c>
      <c r="Y426" s="13" t="s">
        <v>2125</v>
      </c>
      <c r="Z426" s="13" t="s">
        <v>378</v>
      </c>
      <c r="AA426" s="13" t="s">
        <v>2137</v>
      </c>
      <c r="AB426" s="19" t="s">
        <v>2127</v>
      </c>
    </row>
    <row r="427" spans="1:28" x14ac:dyDescent="0.2">
      <c r="A427" s="15">
        <v>16064450</v>
      </c>
      <c r="B427" s="16" t="s">
        <v>2242</v>
      </c>
      <c r="C427" s="16" t="s">
        <v>2158</v>
      </c>
      <c r="D427" s="16" t="s">
        <v>410</v>
      </c>
      <c r="E427" s="16" t="s">
        <v>317</v>
      </c>
      <c r="F427" s="16" t="s">
        <v>2127</v>
      </c>
      <c r="G427" s="16" t="s">
        <v>382</v>
      </c>
      <c r="H427" s="16" t="s">
        <v>410</v>
      </c>
      <c r="I427" s="16" t="s">
        <v>317</v>
      </c>
      <c r="J427" s="16" t="s">
        <v>334</v>
      </c>
      <c r="K427" s="16" t="s">
        <v>4270</v>
      </c>
      <c r="L427" s="16" t="s">
        <v>4270</v>
      </c>
      <c r="M427" s="17">
        <v>43112.426458333335</v>
      </c>
      <c r="N427" s="17">
        <v>43112.426458333335</v>
      </c>
      <c r="O427" s="17">
        <v>43119.426863425928</v>
      </c>
      <c r="P427" s="16" t="s">
        <v>2124</v>
      </c>
      <c r="Q427" s="16" t="s">
        <v>3354</v>
      </c>
      <c r="R427" s="16" t="s">
        <v>6531</v>
      </c>
      <c r="S427" s="16" t="s">
        <v>2125</v>
      </c>
      <c r="T427" s="16" t="s">
        <v>2126</v>
      </c>
      <c r="U427" s="16" t="s">
        <v>2127</v>
      </c>
      <c r="V427" s="16">
        <v>0</v>
      </c>
      <c r="W427" s="16" t="s">
        <v>2127</v>
      </c>
      <c r="X427" s="16" t="s">
        <v>2125</v>
      </c>
      <c r="Y427" s="16" t="s">
        <v>2125</v>
      </c>
      <c r="Z427" s="16" t="s">
        <v>378</v>
      </c>
      <c r="AA427" s="16" t="s">
        <v>2128</v>
      </c>
      <c r="AB427" s="18" t="s">
        <v>2127</v>
      </c>
    </row>
    <row r="428" spans="1:28" x14ac:dyDescent="0.2">
      <c r="A428" s="12">
        <v>16063160</v>
      </c>
      <c r="B428" s="13" t="s">
        <v>2242</v>
      </c>
      <c r="C428" s="13" t="s">
        <v>10450</v>
      </c>
      <c r="D428" s="13" t="s">
        <v>2587</v>
      </c>
      <c r="E428" s="13" t="s">
        <v>317</v>
      </c>
      <c r="F428" s="13" t="s">
        <v>382</v>
      </c>
      <c r="G428" s="13" t="s">
        <v>382</v>
      </c>
      <c r="H428" s="13" t="s">
        <v>2587</v>
      </c>
      <c r="I428" s="13" t="s">
        <v>317</v>
      </c>
      <c r="J428" s="13" t="s">
        <v>334</v>
      </c>
      <c r="K428" s="13" t="s">
        <v>2527</v>
      </c>
      <c r="L428" s="13" t="s">
        <v>10451</v>
      </c>
      <c r="M428" s="14">
        <v>43112.362824074073</v>
      </c>
      <c r="N428" s="14">
        <v>43112.362824074073</v>
      </c>
      <c r="O428" s="14">
        <v>43119.366527777776</v>
      </c>
      <c r="P428" s="13" t="s">
        <v>2124</v>
      </c>
      <c r="Q428" s="13" t="s">
        <v>2246</v>
      </c>
      <c r="R428" s="13" t="s">
        <v>2589</v>
      </c>
      <c r="S428" s="13" t="s">
        <v>2125</v>
      </c>
      <c r="T428" s="13" t="s">
        <v>2126</v>
      </c>
      <c r="U428" s="13" t="s">
        <v>2127</v>
      </c>
      <c r="V428" s="13">
        <v>0</v>
      </c>
      <c r="W428" s="13" t="s">
        <v>2127</v>
      </c>
      <c r="X428" s="13" t="s">
        <v>2125</v>
      </c>
      <c r="Y428" s="13" t="s">
        <v>2125</v>
      </c>
      <c r="Z428" s="13" t="s">
        <v>378</v>
      </c>
      <c r="AA428" s="13" t="s">
        <v>2128</v>
      </c>
      <c r="AB428" s="19" t="s">
        <v>2127</v>
      </c>
    </row>
    <row r="429" spans="1:28" x14ac:dyDescent="0.2">
      <c r="A429" s="15">
        <v>16063182</v>
      </c>
      <c r="B429" s="16" t="s">
        <v>2242</v>
      </c>
      <c r="C429" s="16" t="s">
        <v>2158</v>
      </c>
      <c r="D429" s="16" t="s">
        <v>460</v>
      </c>
      <c r="E429" s="16" t="s">
        <v>317</v>
      </c>
      <c r="F429" s="16" t="s">
        <v>2127</v>
      </c>
      <c r="G429" s="16" t="s">
        <v>316</v>
      </c>
      <c r="H429" s="16" t="s">
        <v>460</v>
      </c>
      <c r="I429" s="16" t="s">
        <v>317</v>
      </c>
      <c r="J429" s="16" t="s">
        <v>334</v>
      </c>
      <c r="K429" s="16" t="s">
        <v>4316</v>
      </c>
      <c r="L429" s="16" t="s">
        <v>4316</v>
      </c>
      <c r="M429" s="17">
        <v>43112.364247685182</v>
      </c>
      <c r="N429" s="17">
        <v>43112.364247685182</v>
      </c>
      <c r="O429" s="17">
        <v>43119.365312499998</v>
      </c>
      <c r="P429" s="16" t="s">
        <v>2124</v>
      </c>
      <c r="Q429" s="16" t="s">
        <v>4269</v>
      </c>
      <c r="R429" s="16" t="s">
        <v>4316</v>
      </c>
      <c r="S429" s="16" t="s">
        <v>2125</v>
      </c>
      <c r="T429" s="16" t="s">
        <v>2126</v>
      </c>
      <c r="U429" s="16" t="s">
        <v>2127</v>
      </c>
      <c r="V429" s="16">
        <v>0</v>
      </c>
      <c r="W429" s="16" t="s">
        <v>2127</v>
      </c>
      <c r="X429" s="16" t="s">
        <v>2125</v>
      </c>
      <c r="Y429" s="16" t="s">
        <v>2125</v>
      </c>
      <c r="Z429" s="16" t="s">
        <v>378</v>
      </c>
      <c r="AA429" s="16" t="s">
        <v>2137</v>
      </c>
      <c r="AB429" s="18" t="s">
        <v>2127</v>
      </c>
    </row>
    <row r="430" spans="1:28" x14ac:dyDescent="0.2">
      <c r="A430" s="12">
        <v>16063221</v>
      </c>
      <c r="B430" s="13" t="s">
        <v>2242</v>
      </c>
      <c r="C430" s="13" t="s">
        <v>2158</v>
      </c>
      <c r="D430" s="13" t="s">
        <v>460</v>
      </c>
      <c r="E430" s="13" t="s">
        <v>317</v>
      </c>
      <c r="F430" s="13" t="s">
        <v>2127</v>
      </c>
      <c r="G430" s="13" t="s">
        <v>316</v>
      </c>
      <c r="H430" s="13" t="s">
        <v>460</v>
      </c>
      <c r="I430" s="13" t="s">
        <v>317</v>
      </c>
      <c r="J430" s="13" t="s">
        <v>334</v>
      </c>
      <c r="K430" s="13" t="s">
        <v>4316</v>
      </c>
      <c r="L430" s="13" t="s">
        <v>4316</v>
      </c>
      <c r="M430" s="14">
        <v>43112.367002314815</v>
      </c>
      <c r="N430" s="14">
        <v>43112.367002314815</v>
      </c>
      <c r="O430" s="14">
        <v>43119.367881944447</v>
      </c>
      <c r="P430" s="13" t="s">
        <v>2124</v>
      </c>
      <c r="Q430" s="13" t="s">
        <v>4269</v>
      </c>
      <c r="R430" s="13" t="s">
        <v>4316</v>
      </c>
      <c r="S430" s="13" t="s">
        <v>2125</v>
      </c>
      <c r="T430" s="13" t="s">
        <v>2126</v>
      </c>
      <c r="U430" s="13" t="s">
        <v>2127</v>
      </c>
      <c r="V430" s="13">
        <v>0</v>
      </c>
      <c r="W430" s="13" t="s">
        <v>2127</v>
      </c>
      <c r="X430" s="13" t="s">
        <v>2125</v>
      </c>
      <c r="Y430" s="13" t="s">
        <v>2125</v>
      </c>
      <c r="Z430" s="13" t="s">
        <v>378</v>
      </c>
      <c r="AA430" s="13" t="s">
        <v>2137</v>
      </c>
      <c r="AB430" s="19" t="s">
        <v>2127</v>
      </c>
    </row>
    <row r="431" spans="1:28" x14ac:dyDescent="0.2">
      <c r="A431" s="15">
        <v>16063230</v>
      </c>
      <c r="B431" s="16" t="s">
        <v>2242</v>
      </c>
      <c r="C431" s="16" t="s">
        <v>7033</v>
      </c>
      <c r="D431" s="16" t="s">
        <v>2587</v>
      </c>
      <c r="E431" s="16" t="s">
        <v>317</v>
      </c>
      <c r="F431" s="16" t="s">
        <v>382</v>
      </c>
      <c r="G431" s="16" t="s">
        <v>382</v>
      </c>
      <c r="H431" s="16" t="s">
        <v>2587</v>
      </c>
      <c r="I431" s="16" t="s">
        <v>317</v>
      </c>
      <c r="J431" s="16" t="s">
        <v>334</v>
      </c>
      <c r="K431" s="16" t="s">
        <v>2527</v>
      </c>
      <c r="L431" s="16" t="s">
        <v>10458</v>
      </c>
      <c r="M431" s="17">
        <v>43112.367696759262</v>
      </c>
      <c r="N431" s="17">
        <v>43112.367696759262</v>
      </c>
      <c r="O431" s="17">
        <v>43119.372858796298</v>
      </c>
      <c r="P431" s="16" t="s">
        <v>2124</v>
      </c>
      <c r="Q431" s="16" t="s">
        <v>2246</v>
      </c>
      <c r="R431" s="16" t="s">
        <v>2589</v>
      </c>
      <c r="S431" s="16" t="s">
        <v>2125</v>
      </c>
      <c r="T431" s="16" t="s">
        <v>2126</v>
      </c>
      <c r="U431" s="16" t="s">
        <v>2127</v>
      </c>
      <c r="V431" s="16">
        <v>0</v>
      </c>
      <c r="W431" s="16" t="s">
        <v>2127</v>
      </c>
      <c r="X431" s="16" t="s">
        <v>2125</v>
      </c>
      <c r="Y431" s="16" t="s">
        <v>2125</v>
      </c>
      <c r="Z431" s="16" t="s">
        <v>378</v>
      </c>
      <c r="AA431" s="16" t="s">
        <v>2128</v>
      </c>
      <c r="AB431" s="18" t="s">
        <v>2127</v>
      </c>
    </row>
    <row r="432" spans="1:28" x14ac:dyDescent="0.2">
      <c r="A432" s="12">
        <v>16064868</v>
      </c>
      <c r="B432" s="13" t="s">
        <v>2242</v>
      </c>
      <c r="C432" s="13" t="s">
        <v>2242</v>
      </c>
      <c r="D432" s="13" t="s">
        <v>401</v>
      </c>
      <c r="E432" s="13" t="s">
        <v>317</v>
      </c>
      <c r="F432" s="13" t="s">
        <v>2127</v>
      </c>
      <c r="G432" s="13" t="s">
        <v>316</v>
      </c>
      <c r="H432" s="13" t="s">
        <v>401</v>
      </c>
      <c r="I432" s="13" t="s">
        <v>317</v>
      </c>
      <c r="J432" s="13" t="s">
        <v>334</v>
      </c>
      <c r="K432" s="13" t="s">
        <v>3244</v>
      </c>
      <c r="L432" s="13" t="s">
        <v>3244</v>
      </c>
      <c r="M432" s="14">
        <v>43112.443668981483</v>
      </c>
      <c r="N432" s="14">
        <v>43112.443668981483</v>
      </c>
      <c r="O432" s="14">
        <v>43119.445289351854</v>
      </c>
      <c r="P432" s="13" t="s">
        <v>2124</v>
      </c>
      <c r="Q432" s="13" t="s">
        <v>3244</v>
      </c>
      <c r="R432" s="13" t="s">
        <v>3244</v>
      </c>
      <c r="S432" s="13" t="s">
        <v>2125</v>
      </c>
      <c r="T432" s="13" t="s">
        <v>2126</v>
      </c>
      <c r="U432" s="13" t="s">
        <v>2127</v>
      </c>
      <c r="V432" s="13">
        <v>0</v>
      </c>
      <c r="W432" s="13" t="s">
        <v>2127</v>
      </c>
      <c r="X432" s="13" t="s">
        <v>2125</v>
      </c>
      <c r="Y432" s="13" t="s">
        <v>2125</v>
      </c>
      <c r="Z432" s="13" t="s">
        <v>378</v>
      </c>
      <c r="AA432" s="13" t="s">
        <v>2137</v>
      </c>
      <c r="AB432" s="19" t="s">
        <v>2127</v>
      </c>
    </row>
    <row r="433" spans="1:28" x14ac:dyDescent="0.2">
      <c r="A433" s="15">
        <v>16064926</v>
      </c>
      <c r="B433" s="16" t="s">
        <v>2242</v>
      </c>
      <c r="C433" s="16" t="s">
        <v>550</v>
      </c>
      <c r="D433" s="16" t="s">
        <v>550</v>
      </c>
      <c r="E433" s="16" t="s">
        <v>317</v>
      </c>
      <c r="F433" s="16" t="s">
        <v>2127</v>
      </c>
      <c r="G433" s="16" t="s">
        <v>316</v>
      </c>
      <c r="H433" s="16" t="s">
        <v>550</v>
      </c>
      <c r="I433" s="16" t="s">
        <v>317</v>
      </c>
      <c r="J433" s="16" t="s">
        <v>334</v>
      </c>
      <c r="K433" s="16" t="s">
        <v>4269</v>
      </c>
      <c r="L433" s="16" t="s">
        <v>4269</v>
      </c>
      <c r="M433" s="17">
        <v>43112.446493055555</v>
      </c>
      <c r="N433" s="17">
        <v>43112.446493055555</v>
      </c>
      <c r="O433" s="17">
        <v>43119.447141203702</v>
      </c>
      <c r="P433" s="16" t="s">
        <v>2124</v>
      </c>
      <c r="Q433" s="16" t="s">
        <v>4269</v>
      </c>
      <c r="R433" s="16" t="s">
        <v>4269</v>
      </c>
      <c r="S433" s="16" t="s">
        <v>2125</v>
      </c>
      <c r="T433" s="16" t="s">
        <v>2126</v>
      </c>
      <c r="U433" s="16" t="s">
        <v>2127</v>
      </c>
      <c r="V433" s="16">
        <v>0</v>
      </c>
      <c r="W433" s="16" t="s">
        <v>2127</v>
      </c>
      <c r="X433" s="16" t="s">
        <v>2125</v>
      </c>
      <c r="Y433" s="16" t="s">
        <v>2125</v>
      </c>
      <c r="Z433" s="16" t="s">
        <v>378</v>
      </c>
      <c r="AA433" s="16" t="s">
        <v>2137</v>
      </c>
      <c r="AB433" s="18" t="s">
        <v>2127</v>
      </c>
    </row>
    <row r="434" spans="1:28" x14ac:dyDescent="0.2">
      <c r="A434" s="12">
        <v>16064947</v>
      </c>
      <c r="B434" s="13" t="s">
        <v>2242</v>
      </c>
      <c r="C434" s="13" t="s">
        <v>550</v>
      </c>
      <c r="D434" s="13" t="s">
        <v>550</v>
      </c>
      <c r="E434" s="13" t="s">
        <v>317</v>
      </c>
      <c r="F434" s="13" t="s">
        <v>2127</v>
      </c>
      <c r="G434" s="13" t="s">
        <v>316</v>
      </c>
      <c r="H434" s="13" t="s">
        <v>550</v>
      </c>
      <c r="I434" s="13" t="s">
        <v>317</v>
      </c>
      <c r="J434" s="13" t="s">
        <v>334</v>
      </c>
      <c r="K434" s="13" t="s">
        <v>4269</v>
      </c>
      <c r="L434" s="13" t="s">
        <v>4269</v>
      </c>
      <c r="M434" s="14">
        <v>43112.44730324074</v>
      </c>
      <c r="N434" s="14">
        <v>43112.44730324074</v>
      </c>
      <c r="O434" s="14">
        <v>43119.447789351849</v>
      </c>
      <c r="P434" s="13" t="s">
        <v>2124</v>
      </c>
      <c r="Q434" s="13" t="s">
        <v>4269</v>
      </c>
      <c r="R434" s="13" t="s">
        <v>4269</v>
      </c>
      <c r="S434" s="13" t="s">
        <v>2125</v>
      </c>
      <c r="T434" s="13" t="s">
        <v>2126</v>
      </c>
      <c r="U434" s="13" t="s">
        <v>2127</v>
      </c>
      <c r="V434" s="13">
        <v>0</v>
      </c>
      <c r="W434" s="13" t="s">
        <v>2127</v>
      </c>
      <c r="X434" s="13" t="s">
        <v>2125</v>
      </c>
      <c r="Y434" s="13" t="s">
        <v>2125</v>
      </c>
      <c r="Z434" s="13" t="s">
        <v>378</v>
      </c>
      <c r="AA434" s="13" t="s">
        <v>2137</v>
      </c>
      <c r="AB434" s="19" t="s">
        <v>2127</v>
      </c>
    </row>
    <row r="435" spans="1:28" x14ac:dyDescent="0.2">
      <c r="A435" s="15">
        <v>16065402</v>
      </c>
      <c r="B435" s="16" t="s">
        <v>2242</v>
      </c>
      <c r="C435" s="16" t="s">
        <v>9886</v>
      </c>
      <c r="D435" s="16" t="s">
        <v>2587</v>
      </c>
      <c r="E435" s="16" t="s">
        <v>317</v>
      </c>
      <c r="F435" s="16" t="s">
        <v>382</v>
      </c>
      <c r="G435" s="16" t="s">
        <v>382</v>
      </c>
      <c r="H435" s="16" t="s">
        <v>2587</v>
      </c>
      <c r="I435" s="16" t="s">
        <v>317</v>
      </c>
      <c r="J435" s="16" t="s">
        <v>334</v>
      </c>
      <c r="K435" s="16" t="s">
        <v>2527</v>
      </c>
      <c r="L435" s="16" t="s">
        <v>10518</v>
      </c>
      <c r="M435" s="17">
        <v>43112.466666666667</v>
      </c>
      <c r="N435" s="17">
        <v>43112.466666666667</v>
      </c>
      <c r="O435" s="17">
        <v>43119.469340277778</v>
      </c>
      <c r="P435" s="16" t="s">
        <v>2124</v>
      </c>
      <c r="Q435" s="16" t="s">
        <v>2246</v>
      </c>
      <c r="R435" s="16" t="s">
        <v>2589</v>
      </c>
      <c r="S435" s="16" t="s">
        <v>2125</v>
      </c>
      <c r="T435" s="16" t="s">
        <v>2126</v>
      </c>
      <c r="U435" s="16" t="s">
        <v>2127</v>
      </c>
      <c r="V435" s="16">
        <v>0</v>
      </c>
      <c r="W435" s="16" t="s">
        <v>2127</v>
      </c>
      <c r="X435" s="16" t="s">
        <v>2125</v>
      </c>
      <c r="Y435" s="16" t="s">
        <v>2125</v>
      </c>
      <c r="Z435" s="16" t="s">
        <v>378</v>
      </c>
      <c r="AA435" s="16" t="s">
        <v>2128</v>
      </c>
      <c r="AB435" s="18" t="s">
        <v>2127</v>
      </c>
    </row>
    <row r="436" spans="1:28" x14ac:dyDescent="0.2">
      <c r="A436" s="12">
        <v>16065694</v>
      </c>
      <c r="B436" s="13" t="s">
        <v>2242</v>
      </c>
      <c r="C436" s="13" t="s">
        <v>4955</v>
      </c>
      <c r="D436" s="13" t="s">
        <v>2587</v>
      </c>
      <c r="E436" s="13" t="s">
        <v>317</v>
      </c>
      <c r="F436" s="13" t="s">
        <v>382</v>
      </c>
      <c r="G436" s="13" t="s">
        <v>382</v>
      </c>
      <c r="H436" s="13" t="s">
        <v>2587</v>
      </c>
      <c r="I436" s="13" t="s">
        <v>317</v>
      </c>
      <c r="J436" s="13" t="s">
        <v>334</v>
      </c>
      <c r="K436" s="13" t="s">
        <v>2527</v>
      </c>
      <c r="L436" s="13" t="s">
        <v>10560</v>
      </c>
      <c r="M436" s="14">
        <v>43112.47923611111</v>
      </c>
      <c r="N436" s="14">
        <v>43112.47923611111</v>
      </c>
      <c r="O436" s="14">
        <v>43119.480891203704</v>
      </c>
      <c r="P436" s="13" t="s">
        <v>2124</v>
      </c>
      <c r="Q436" s="13" t="s">
        <v>2246</v>
      </c>
      <c r="R436" s="13" t="s">
        <v>2589</v>
      </c>
      <c r="S436" s="13" t="s">
        <v>2125</v>
      </c>
      <c r="T436" s="13" t="s">
        <v>2126</v>
      </c>
      <c r="U436" s="13" t="s">
        <v>2127</v>
      </c>
      <c r="V436" s="13">
        <v>0</v>
      </c>
      <c r="W436" s="13" t="s">
        <v>2127</v>
      </c>
      <c r="X436" s="13" t="s">
        <v>2125</v>
      </c>
      <c r="Y436" s="13" t="s">
        <v>2125</v>
      </c>
      <c r="Z436" s="13" t="s">
        <v>378</v>
      </c>
      <c r="AA436" s="13" t="s">
        <v>2128</v>
      </c>
      <c r="AB436" s="19" t="s">
        <v>2127</v>
      </c>
    </row>
    <row r="437" spans="1:28" x14ac:dyDescent="0.2">
      <c r="A437" s="15">
        <v>16065901</v>
      </c>
      <c r="B437" s="16" t="s">
        <v>2242</v>
      </c>
      <c r="C437" s="16" t="s">
        <v>2158</v>
      </c>
      <c r="D437" s="16" t="s">
        <v>443</v>
      </c>
      <c r="E437" s="16" t="s">
        <v>317</v>
      </c>
      <c r="F437" s="16" t="s">
        <v>2127</v>
      </c>
      <c r="G437" s="16" t="s">
        <v>382</v>
      </c>
      <c r="H437" s="16" t="s">
        <v>443</v>
      </c>
      <c r="I437" s="16" t="s">
        <v>317</v>
      </c>
      <c r="J437" s="16" t="s">
        <v>334</v>
      </c>
      <c r="K437" s="16" t="s">
        <v>2244</v>
      </c>
      <c r="L437" s="16" t="s">
        <v>10567</v>
      </c>
      <c r="M437" s="17">
        <v>43112.48809027778</v>
      </c>
      <c r="N437" s="17">
        <v>43112.48809027778</v>
      </c>
      <c r="O437" s="17">
        <v>43119.489259259259</v>
      </c>
      <c r="P437" s="16" t="s">
        <v>2124</v>
      </c>
      <c r="Q437" s="16" t="s">
        <v>3354</v>
      </c>
      <c r="R437" s="16" t="s">
        <v>3372</v>
      </c>
      <c r="S437" s="16" t="s">
        <v>2125</v>
      </c>
      <c r="T437" s="16" t="s">
        <v>2126</v>
      </c>
      <c r="U437" s="16" t="s">
        <v>2127</v>
      </c>
      <c r="V437" s="16">
        <v>0</v>
      </c>
      <c r="W437" s="16" t="s">
        <v>2127</v>
      </c>
      <c r="X437" s="16" t="s">
        <v>2125</v>
      </c>
      <c r="Y437" s="16" t="s">
        <v>2125</v>
      </c>
      <c r="Z437" s="16" t="s">
        <v>378</v>
      </c>
      <c r="AA437" s="16" t="s">
        <v>2128</v>
      </c>
      <c r="AB437" s="18" t="s">
        <v>2127</v>
      </c>
    </row>
    <row r="438" spans="1:28" x14ac:dyDescent="0.2">
      <c r="A438" s="12">
        <v>16066365</v>
      </c>
      <c r="B438" s="13" t="s">
        <v>2242</v>
      </c>
      <c r="C438" s="13" t="s">
        <v>2158</v>
      </c>
      <c r="D438" s="13" t="s">
        <v>410</v>
      </c>
      <c r="E438" s="13" t="s">
        <v>317</v>
      </c>
      <c r="F438" s="13" t="s">
        <v>2127</v>
      </c>
      <c r="G438" s="13" t="s">
        <v>382</v>
      </c>
      <c r="H438" s="13" t="s">
        <v>410</v>
      </c>
      <c r="I438" s="13" t="s">
        <v>317</v>
      </c>
      <c r="J438" s="13" t="s">
        <v>334</v>
      </c>
      <c r="K438" s="13" t="s">
        <v>4270</v>
      </c>
      <c r="L438" s="13" t="s">
        <v>4270</v>
      </c>
      <c r="M438" s="14">
        <v>43112.514201388891</v>
      </c>
      <c r="N438" s="14">
        <v>43112.514201388891</v>
      </c>
      <c r="O438" s="14">
        <v>43119.514594907407</v>
      </c>
      <c r="P438" s="13" t="s">
        <v>2124</v>
      </c>
      <c r="Q438" s="13" t="s">
        <v>3354</v>
      </c>
      <c r="R438" s="13" t="s">
        <v>6531</v>
      </c>
      <c r="S438" s="13" t="s">
        <v>2125</v>
      </c>
      <c r="T438" s="13" t="s">
        <v>2126</v>
      </c>
      <c r="U438" s="13" t="s">
        <v>2127</v>
      </c>
      <c r="V438" s="13">
        <v>0</v>
      </c>
      <c r="W438" s="13" t="s">
        <v>2127</v>
      </c>
      <c r="X438" s="13" t="s">
        <v>2125</v>
      </c>
      <c r="Y438" s="13" t="s">
        <v>2125</v>
      </c>
      <c r="Z438" s="13" t="s">
        <v>378</v>
      </c>
      <c r="AA438" s="13" t="s">
        <v>2128</v>
      </c>
      <c r="AB438" s="19" t="s">
        <v>2127</v>
      </c>
    </row>
    <row r="439" spans="1:28" x14ac:dyDescent="0.2">
      <c r="A439" s="15">
        <v>16066375</v>
      </c>
      <c r="B439" s="16" t="s">
        <v>2242</v>
      </c>
      <c r="C439" s="16" t="s">
        <v>6567</v>
      </c>
      <c r="D439" s="16" t="s">
        <v>443</v>
      </c>
      <c r="E439" s="16" t="s">
        <v>317</v>
      </c>
      <c r="F439" s="16" t="s">
        <v>382</v>
      </c>
      <c r="G439" s="16" t="s">
        <v>382</v>
      </c>
      <c r="H439" s="16" t="s">
        <v>443</v>
      </c>
      <c r="I439" s="16" t="s">
        <v>317</v>
      </c>
      <c r="J439" s="16" t="s">
        <v>334</v>
      </c>
      <c r="K439" s="16" t="s">
        <v>2316</v>
      </c>
      <c r="L439" s="16" t="s">
        <v>10597</v>
      </c>
      <c r="M439" s="17">
        <v>43112.514988425923</v>
      </c>
      <c r="N439" s="17">
        <v>43112.514988425923</v>
      </c>
      <c r="O439" s="17">
        <v>43119.52615740741</v>
      </c>
      <c r="P439" s="16" t="s">
        <v>2124</v>
      </c>
      <c r="Q439" s="16" t="s">
        <v>2246</v>
      </c>
      <c r="R439" s="16" t="s">
        <v>4942</v>
      </c>
      <c r="S439" s="16" t="s">
        <v>2125</v>
      </c>
      <c r="T439" s="16" t="s">
        <v>2126</v>
      </c>
      <c r="U439" s="16" t="s">
        <v>2127</v>
      </c>
      <c r="V439" s="16">
        <v>0</v>
      </c>
      <c r="W439" s="16" t="s">
        <v>2127</v>
      </c>
      <c r="X439" s="16" t="s">
        <v>2125</v>
      </c>
      <c r="Y439" s="16" t="s">
        <v>2125</v>
      </c>
      <c r="Z439" s="16" t="s">
        <v>378</v>
      </c>
      <c r="AA439" s="16" t="s">
        <v>2128</v>
      </c>
      <c r="AB439" s="18" t="s">
        <v>2127</v>
      </c>
    </row>
    <row r="440" spans="1:28" x14ac:dyDescent="0.2">
      <c r="A440" s="12">
        <v>16066391</v>
      </c>
      <c r="B440" s="13" t="s">
        <v>2242</v>
      </c>
      <c r="C440" s="13" t="s">
        <v>550</v>
      </c>
      <c r="D440" s="13" t="s">
        <v>550</v>
      </c>
      <c r="E440" s="13" t="s">
        <v>317</v>
      </c>
      <c r="F440" s="13" t="s">
        <v>2127</v>
      </c>
      <c r="G440" s="13" t="s">
        <v>316</v>
      </c>
      <c r="H440" s="13" t="s">
        <v>550</v>
      </c>
      <c r="I440" s="13" t="s">
        <v>317</v>
      </c>
      <c r="J440" s="13" t="s">
        <v>334</v>
      </c>
      <c r="K440" s="13" t="s">
        <v>3244</v>
      </c>
      <c r="L440" s="13" t="s">
        <v>3244</v>
      </c>
      <c r="M440" s="14">
        <v>43112.516076388885</v>
      </c>
      <c r="N440" s="14">
        <v>43112.516076388885</v>
      </c>
      <c r="O440" s="14">
        <v>43119.516782407409</v>
      </c>
      <c r="P440" s="13" t="s">
        <v>2124</v>
      </c>
      <c r="Q440" s="13" t="s">
        <v>3244</v>
      </c>
      <c r="R440" s="13" t="s">
        <v>3244</v>
      </c>
      <c r="S440" s="13" t="s">
        <v>2125</v>
      </c>
      <c r="T440" s="13" t="s">
        <v>2126</v>
      </c>
      <c r="U440" s="13" t="s">
        <v>2127</v>
      </c>
      <c r="V440" s="13">
        <v>0</v>
      </c>
      <c r="W440" s="13" t="s">
        <v>2127</v>
      </c>
      <c r="X440" s="13" t="s">
        <v>2125</v>
      </c>
      <c r="Y440" s="13" t="s">
        <v>2125</v>
      </c>
      <c r="Z440" s="13" t="s">
        <v>378</v>
      </c>
      <c r="AA440" s="13" t="s">
        <v>2137</v>
      </c>
      <c r="AB440" s="19" t="s">
        <v>2127</v>
      </c>
    </row>
    <row r="441" spans="1:28" x14ac:dyDescent="0.2">
      <c r="A441" s="15">
        <v>16066411</v>
      </c>
      <c r="B441" s="16" t="s">
        <v>2242</v>
      </c>
      <c r="C441" s="16" t="s">
        <v>550</v>
      </c>
      <c r="D441" s="16" t="s">
        <v>550</v>
      </c>
      <c r="E441" s="16" t="s">
        <v>317</v>
      </c>
      <c r="F441" s="16" t="s">
        <v>2127</v>
      </c>
      <c r="G441" s="16" t="s">
        <v>316</v>
      </c>
      <c r="H441" s="16" t="s">
        <v>550</v>
      </c>
      <c r="I441" s="16" t="s">
        <v>317</v>
      </c>
      <c r="J441" s="16" t="s">
        <v>334</v>
      </c>
      <c r="K441" s="16" t="s">
        <v>3339</v>
      </c>
      <c r="L441" s="16" t="s">
        <v>3339</v>
      </c>
      <c r="M441" s="17">
        <v>43112.517048611109</v>
      </c>
      <c r="N441" s="17">
        <v>43112.517048611109</v>
      </c>
      <c r="O441" s="17">
        <v>43119.517731481479</v>
      </c>
      <c r="P441" s="16" t="s">
        <v>2124</v>
      </c>
      <c r="Q441" s="16" t="s">
        <v>3339</v>
      </c>
      <c r="R441" s="16" t="s">
        <v>3339</v>
      </c>
      <c r="S441" s="16" t="s">
        <v>2125</v>
      </c>
      <c r="T441" s="16" t="s">
        <v>2126</v>
      </c>
      <c r="U441" s="16" t="s">
        <v>2127</v>
      </c>
      <c r="V441" s="16">
        <v>0</v>
      </c>
      <c r="W441" s="16" t="s">
        <v>2127</v>
      </c>
      <c r="X441" s="16" t="s">
        <v>2125</v>
      </c>
      <c r="Y441" s="16" t="s">
        <v>2125</v>
      </c>
      <c r="Z441" s="16" t="s">
        <v>378</v>
      </c>
      <c r="AA441" s="16" t="s">
        <v>2128</v>
      </c>
      <c r="AB441" s="18" t="s">
        <v>2127</v>
      </c>
    </row>
    <row r="442" spans="1:28" x14ac:dyDescent="0.2">
      <c r="A442" s="12">
        <v>16066434</v>
      </c>
      <c r="B442" s="13" t="s">
        <v>2242</v>
      </c>
      <c r="C442" s="13" t="s">
        <v>550</v>
      </c>
      <c r="D442" s="13" t="s">
        <v>550</v>
      </c>
      <c r="E442" s="13" t="s">
        <v>317</v>
      </c>
      <c r="F442" s="13" t="s">
        <v>316</v>
      </c>
      <c r="G442" s="13" t="s">
        <v>316</v>
      </c>
      <c r="H442" s="13" t="s">
        <v>550</v>
      </c>
      <c r="I442" s="13" t="s">
        <v>317</v>
      </c>
      <c r="J442" s="13" t="s">
        <v>334</v>
      </c>
      <c r="K442" s="13" t="s">
        <v>1518</v>
      </c>
      <c r="L442" s="13" t="s">
        <v>10606</v>
      </c>
      <c r="M442" s="14">
        <v>43112.519131944442</v>
      </c>
      <c r="N442" s="14">
        <v>43112.519131944442</v>
      </c>
      <c r="O442" s="14">
        <v>43119.52070601852</v>
      </c>
      <c r="P442" s="13" t="s">
        <v>2124</v>
      </c>
      <c r="Q442" s="13" t="s">
        <v>519</v>
      </c>
      <c r="R442" s="13" t="s">
        <v>10606</v>
      </c>
      <c r="S442" s="13" t="s">
        <v>2125</v>
      </c>
      <c r="T442" s="13" t="s">
        <v>2126</v>
      </c>
      <c r="U442" s="13" t="s">
        <v>2127</v>
      </c>
      <c r="V442" s="13">
        <v>0</v>
      </c>
      <c r="W442" s="13" t="s">
        <v>2127</v>
      </c>
      <c r="X442" s="13" t="s">
        <v>2125</v>
      </c>
      <c r="Y442" s="13" t="s">
        <v>2125</v>
      </c>
      <c r="Z442" s="13" t="s">
        <v>378</v>
      </c>
      <c r="AA442" s="13" t="s">
        <v>2137</v>
      </c>
      <c r="AB442" s="19" t="s">
        <v>2127</v>
      </c>
    </row>
    <row r="443" spans="1:28" x14ac:dyDescent="0.2">
      <c r="A443" s="15">
        <v>16067016</v>
      </c>
      <c r="B443" s="16" t="s">
        <v>2242</v>
      </c>
      <c r="C443" s="16" t="s">
        <v>2242</v>
      </c>
      <c r="D443" s="16" t="s">
        <v>434</v>
      </c>
      <c r="E443" s="16" t="s">
        <v>317</v>
      </c>
      <c r="F443" s="16" t="s">
        <v>2127</v>
      </c>
      <c r="G443" s="16" t="s">
        <v>316</v>
      </c>
      <c r="H443" s="16" t="s">
        <v>434</v>
      </c>
      <c r="I443" s="16" t="s">
        <v>317</v>
      </c>
      <c r="J443" s="16" t="s">
        <v>334</v>
      </c>
      <c r="K443" s="16" t="s">
        <v>3388</v>
      </c>
      <c r="L443" s="16" t="s">
        <v>3388</v>
      </c>
      <c r="M443" s="17">
        <v>43112.561192129629</v>
      </c>
      <c r="N443" s="17">
        <v>43112.561192129629</v>
      </c>
      <c r="O443" s="17">
        <v>43119.561736111114</v>
      </c>
      <c r="P443" s="16" t="s">
        <v>2124</v>
      </c>
      <c r="Q443" s="16" t="s">
        <v>3244</v>
      </c>
      <c r="R443" s="16" t="s">
        <v>3389</v>
      </c>
      <c r="S443" s="16" t="s">
        <v>2125</v>
      </c>
      <c r="T443" s="16" t="s">
        <v>2126</v>
      </c>
      <c r="U443" s="16" t="s">
        <v>2127</v>
      </c>
      <c r="V443" s="16">
        <v>0</v>
      </c>
      <c r="W443" s="16" t="s">
        <v>2127</v>
      </c>
      <c r="X443" s="16" t="s">
        <v>2125</v>
      </c>
      <c r="Y443" s="16" t="s">
        <v>2125</v>
      </c>
      <c r="Z443" s="16" t="s">
        <v>378</v>
      </c>
      <c r="AA443" s="16" t="s">
        <v>2137</v>
      </c>
      <c r="AB443" s="18" t="s">
        <v>2127</v>
      </c>
    </row>
    <row r="444" spans="1:28" x14ac:dyDescent="0.2">
      <c r="A444" s="12">
        <v>16067152</v>
      </c>
      <c r="B444" s="13" t="s">
        <v>2242</v>
      </c>
      <c r="C444" s="13" t="s">
        <v>2158</v>
      </c>
      <c r="D444" s="13" t="s">
        <v>460</v>
      </c>
      <c r="E444" s="13" t="s">
        <v>317</v>
      </c>
      <c r="F444" s="13" t="s">
        <v>2127</v>
      </c>
      <c r="G444" s="13" t="s">
        <v>316</v>
      </c>
      <c r="H444" s="13" t="s">
        <v>460</v>
      </c>
      <c r="I444" s="13" t="s">
        <v>317</v>
      </c>
      <c r="J444" s="13" t="s">
        <v>334</v>
      </c>
      <c r="K444" s="13" t="s">
        <v>4316</v>
      </c>
      <c r="L444" s="13" t="s">
        <v>4316</v>
      </c>
      <c r="M444" s="14">
        <v>43112.571273148147</v>
      </c>
      <c r="N444" s="14">
        <v>43112.571273148147</v>
      </c>
      <c r="O444" s="14">
        <v>43119.57230324074</v>
      </c>
      <c r="P444" s="13" t="s">
        <v>2124</v>
      </c>
      <c r="Q444" s="13" t="s">
        <v>4269</v>
      </c>
      <c r="R444" s="13" t="s">
        <v>4316</v>
      </c>
      <c r="S444" s="13" t="s">
        <v>2125</v>
      </c>
      <c r="T444" s="13" t="s">
        <v>2126</v>
      </c>
      <c r="U444" s="13" t="s">
        <v>2127</v>
      </c>
      <c r="V444" s="13">
        <v>0</v>
      </c>
      <c r="W444" s="13" t="s">
        <v>2127</v>
      </c>
      <c r="X444" s="13" t="s">
        <v>2125</v>
      </c>
      <c r="Y444" s="13" t="s">
        <v>2125</v>
      </c>
      <c r="Z444" s="13" t="s">
        <v>378</v>
      </c>
      <c r="AA444" s="13" t="s">
        <v>2137</v>
      </c>
      <c r="AB444" s="19" t="s">
        <v>2127</v>
      </c>
    </row>
    <row r="445" spans="1:28" x14ac:dyDescent="0.2">
      <c r="A445" s="15">
        <v>16067552</v>
      </c>
      <c r="B445" s="16" t="s">
        <v>2242</v>
      </c>
      <c r="C445" s="16" t="s">
        <v>2158</v>
      </c>
      <c r="D445" s="16" t="s">
        <v>443</v>
      </c>
      <c r="E445" s="16" t="s">
        <v>317</v>
      </c>
      <c r="F445" s="16" t="s">
        <v>2127</v>
      </c>
      <c r="G445" s="16" t="s">
        <v>382</v>
      </c>
      <c r="H445" s="16" t="s">
        <v>443</v>
      </c>
      <c r="I445" s="16" t="s">
        <v>317</v>
      </c>
      <c r="J445" s="16" t="s">
        <v>334</v>
      </c>
      <c r="K445" s="16" t="s">
        <v>2244</v>
      </c>
      <c r="L445" s="16" t="s">
        <v>10651</v>
      </c>
      <c r="M445" s="17">
        <v>43112.592476851853</v>
      </c>
      <c r="N445" s="17">
        <v>43112.592476851853</v>
      </c>
      <c r="O445" s="17">
        <v>43119.593900462962</v>
      </c>
      <c r="P445" s="16" t="s">
        <v>2124</v>
      </c>
      <c r="Q445" s="16" t="s">
        <v>3354</v>
      </c>
      <c r="R445" s="16" t="s">
        <v>3372</v>
      </c>
      <c r="S445" s="16" t="s">
        <v>2125</v>
      </c>
      <c r="T445" s="16" t="s">
        <v>2126</v>
      </c>
      <c r="U445" s="16" t="s">
        <v>2127</v>
      </c>
      <c r="V445" s="16">
        <v>0</v>
      </c>
      <c r="W445" s="16" t="s">
        <v>2127</v>
      </c>
      <c r="X445" s="16" t="s">
        <v>2125</v>
      </c>
      <c r="Y445" s="16" t="s">
        <v>2125</v>
      </c>
      <c r="Z445" s="16" t="s">
        <v>378</v>
      </c>
      <c r="AA445" s="16" t="s">
        <v>2128</v>
      </c>
      <c r="AB445" s="18" t="s">
        <v>2127</v>
      </c>
    </row>
    <row r="446" spans="1:28" x14ac:dyDescent="0.2">
      <c r="A446" s="12">
        <v>16068031</v>
      </c>
      <c r="B446" s="13" t="s">
        <v>2242</v>
      </c>
      <c r="C446" s="13" t="s">
        <v>2158</v>
      </c>
      <c r="D446" s="13" t="s">
        <v>410</v>
      </c>
      <c r="E446" s="13" t="s">
        <v>317</v>
      </c>
      <c r="F446" s="13" t="s">
        <v>2127</v>
      </c>
      <c r="G446" s="13" t="s">
        <v>382</v>
      </c>
      <c r="H446" s="13" t="s">
        <v>410</v>
      </c>
      <c r="I446" s="13" t="s">
        <v>317</v>
      </c>
      <c r="J446" s="13" t="s">
        <v>334</v>
      </c>
      <c r="K446" s="13" t="s">
        <v>3339</v>
      </c>
      <c r="L446" s="13" t="s">
        <v>10678</v>
      </c>
      <c r="M446" s="14">
        <v>43112.613298611112</v>
      </c>
      <c r="N446" s="14">
        <v>43112.613298611112</v>
      </c>
      <c r="O446" s="14">
        <v>43119.614305555559</v>
      </c>
      <c r="P446" s="13" t="s">
        <v>2124</v>
      </c>
      <c r="Q446" s="13" t="s">
        <v>3354</v>
      </c>
      <c r="R446" s="13" t="s">
        <v>10679</v>
      </c>
      <c r="S446" s="13" t="s">
        <v>2125</v>
      </c>
      <c r="T446" s="13" t="s">
        <v>2126</v>
      </c>
      <c r="U446" s="13" t="s">
        <v>2127</v>
      </c>
      <c r="V446" s="13">
        <v>0</v>
      </c>
      <c r="W446" s="13" t="s">
        <v>2127</v>
      </c>
      <c r="X446" s="13" t="s">
        <v>2125</v>
      </c>
      <c r="Y446" s="13" t="s">
        <v>2125</v>
      </c>
      <c r="Z446" s="13" t="s">
        <v>378</v>
      </c>
      <c r="AA446" s="13" t="s">
        <v>2128</v>
      </c>
      <c r="AB446" s="19" t="s">
        <v>2127</v>
      </c>
    </row>
    <row r="447" spans="1:28" x14ac:dyDescent="0.2">
      <c r="A447" s="15">
        <v>16068361</v>
      </c>
      <c r="B447" s="16" t="s">
        <v>2242</v>
      </c>
      <c r="C447" s="16" t="s">
        <v>2158</v>
      </c>
      <c r="D447" s="16" t="s">
        <v>410</v>
      </c>
      <c r="E447" s="16" t="s">
        <v>317</v>
      </c>
      <c r="F447" s="16" t="s">
        <v>2127</v>
      </c>
      <c r="G447" s="16" t="s">
        <v>382</v>
      </c>
      <c r="H447" s="16" t="s">
        <v>410</v>
      </c>
      <c r="I447" s="16" t="s">
        <v>317</v>
      </c>
      <c r="J447" s="16" t="s">
        <v>334</v>
      </c>
      <c r="K447" s="16" t="s">
        <v>3339</v>
      </c>
      <c r="L447" s="16" t="s">
        <v>10688</v>
      </c>
      <c r="M447" s="17">
        <v>43112.628761574073</v>
      </c>
      <c r="N447" s="17">
        <v>43112.628761574073</v>
      </c>
      <c r="O447" s="17">
        <v>43119.629652777781</v>
      </c>
      <c r="P447" s="16" t="s">
        <v>2124</v>
      </c>
      <c r="Q447" s="16" t="s">
        <v>3354</v>
      </c>
      <c r="R447" s="16" t="s">
        <v>10689</v>
      </c>
      <c r="S447" s="16" t="s">
        <v>2125</v>
      </c>
      <c r="T447" s="16" t="s">
        <v>2126</v>
      </c>
      <c r="U447" s="16" t="s">
        <v>2127</v>
      </c>
      <c r="V447" s="16">
        <v>0</v>
      </c>
      <c r="W447" s="16" t="s">
        <v>2127</v>
      </c>
      <c r="X447" s="16" t="s">
        <v>2125</v>
      </c>
      <c r="Y447" s="16" t="s">
        <v>2125</v>
      </c>
      <c r="Z447" s="16" t="s">
        <v>378</v>
      </c>
      <c r="AA447" s="16" t="s">
        <v>2128</v>
      </c>
      <c r="AB447" s="18" t="s">
        <v>2127</v>
      </c>
    </row>
    <row r="448" spans="1:28" x14ac:dyDescent="0.2">
      <c r="A448" s="12">
        <v>16068868</v>
      </c>
      <c r="B448" s="13" t="s">
        <v>2242</v>
      </c>
      <c r="C448" s="13" t="s">
        <v>2158</v>
      </c>
      <c r="D448" s="13" t="s">
        <v>518</v>
      </c>
      <c r="E448" s="13" t="s">
        <v>317</v>
      </c>
      <c r="F448" s="13" t="s">
        <v>2127</v>
      </c>
      <c r="G448" s="13" t="s">
        <v>316</v>
      </c>
      <c r="H448" s="13" t="s">
        <v>518</v>
      </c>
      <c r="I448" s="13" t="s">
        <v>317</v>
      </c>
      <c r="J448" s="13" t="s">
        <v>334</v>
      </c>
      <c r="K448" s="13" t="s">
        <v>3244</v>
      </c>
      <c r="L448" s="13" t="s">
        <v>3244</v>
      </c>
      <c r="M448" s="14">
        <v>43112.651574074072</v>
      </c>
      <c r="N448" s="14">
        <v>43112.651574074072</v>
      </c>
      <c r="O448" s="14">
        <v>43119.652337962965</v>
      </c>
      <c r="P448" s="13" t="s">
        <v>2124</v>
      </c>
      <c r="Q448" s="13" t="s">
        <v>3244</v>
      </c>
      <c r="R448" s="13" t="s">
        <v>3244</v>
      </c>
      <c r="S448" s="13" t="s">
        <v>2125</v>
      </c>
      <c r="T448" s="13" t="s">
        <v>2126</v>
      </c>
      <c r="U448" s="13" t="s">
        <v>2127</v>
      </c>
      <c r="V448" s="13">
        <v>0</v>
      </c>
      <c r="W448" s="13" t="s">
        <v>2127</v>
      </c>
      <c r="X448" s="13" t="s">
        <v>2125</v>
      </c>
      <c r="Y448" s="13" t="s">
        <v>2125</v>
      </c>
      <c r="Z448" s="13" t="s">
        <v>378</v>
      </c>
      <c r="AA448" s="13" t="s">
        <v>2137</v>
      </c>
      <c r="AB448" s="19" t="s">
        <v>2127</v>
      </c>
    </row>
    <row r="449" spans="1:28" x14ac:dyDescent="0.2">
      <c r="A449" s="15">
        <v>16069291</v>
      </c>
      <c r="B449" s="16" t="s">
        <v>2242</v>
      </c>
      <c r="C449" s="16" t="s">
        <v>8497</v>
      </c>
      <c r="D449" s="16" t="s">
        <v>443</v>
      </c>
      <c r="E449" s="16" t="s">
        <v>317</v>
      </c>
      <c r="F449" s="16" t="s">
        <v>382</v>
      </c>
      <c r="G449" s="16" t="s">
        <v>382</v>
      </c>
      <c r="H449" s="16" t="s">
        <v>443</v>
      </c>
      <c r="I449" s="16" t="s">
        <v>317</v>
      </c>
      <c r="J449" s="16" t="s">
        <v>334</v>
      </c>
      <c r="K449" s="16" t="s">
        <v>3500</v>
      </c>
      <c r="L449" s="16" t="s">
        <v>8946</v>
      </c>
      <c r="M449" s="17">
        <v>43112.668090277781</v>
      </c>
      <c r="N449" s="17">
        <v>43112.668090277781</v>
      </c>
      <c r="O449" s="17">
        <v>43119.669583333336</v>
      </c>
      <c r="P449" s="16" t="s">
        <v>2124</v>
      </c>
      <c r="Q449" s="16" t="s">
        <v>2246</v>
      </c>
      <c r="R449" s="16" t="s">
        <v>4942</v>
      </c>
      <c r="S449" s="16" t="s">
        <v>2125</v>
      </c>
      <c r="T449" s="16" t="s">
        <v>2126</v>
      </c>
      <c r="U449" s="16" t="s">
        <v>2127</v>
      </c>
      <c r="V449" s="16">
        <v>0</v>
      </c>
      <c r="W449" s="16" t="s">
        <v>2127</v>
      </c>
      <c r="X449" s="16" t="s">
        <v>2125</v>
      </c>
      <c r="Y449" s="16" t="s">
        <v>2125</v>
      </c>
      <c r="Z449" s="16" t="s">
        <v>378</v>
      </c>
      <c r="AA449" s="16" t="s">
        <v>2128</v>
      </c>
      <c r="AB449" s="18" t="s">
        <v>2127</v>
      </c>
    </row>
    <row r="450" spans="1:28" x14ac:dyDescent="0.2">
      <c r="A450" s="12">
        <v>16069513</v>
      </c>
      <c r="B450" s="13" t="s">
        <v>2242</v>
      </c>
      <c r="C450" s="13" t="s">
        <v>2242</v>
      </c>
      <c r="D450" s="13" t="s">
        <v>510</v>
      </c>
      <c r="E450" s="13" t="s">
        <v>317</v>
      </c>
      <c r="F450" s="13" t="s">
        <v>2127</v>
      </c>
      <c r="G450" s="13" t="s">
        <v>316</v>
      </c>
      <c r="H450" s="13" t="s">
        <v>510</v>
      </c>
      <c r="I450" s="13" t="s">
        <v>317</v>
      </c>
      <c r="J450" s="13" t="s">
        <v>322</v>
      </c>
      <c r="K450" s="13" t="s">
        <v>3665</v>
      </c>
      <c r="L450" s="13" t="s">
        <v>3666</v>
      </c>
      <c r="M450" s="14">
        <v>43112.678090277775</v>
      </c>
      <c r="N450" s="14">
        <v>43112.678090277775</v>
      </c>
      <c r="O450" s="14">
        <v>43119.679236111115</v>
      </c>
      <c r="P450" s="13" t="s">
        <v>2124</v>
      </c>
      <c r="Q450" s="13" t="s">
        <v>3520</v>
      </c>
      <c r="R450" s="13" t="s">
        <v>3666</v>
      </c>
      <c r="S450" s="13" t="s">
        <v>2125</v>
      </c>
      <c r="T450" s="13" t="s">
        <v>2126</v>
      </c>
      <c r="U450" s="13" t="s">
        <v>2127</v>
      </c>
      <c r="V450" s="13">
        <v>0</v>
      </c>
      <c r="W450" s="13" t="s">
        <v>2127</v>
      </c>
      <c r="X450" s="13" t="s">
        <v>2125</v>
      </c>
      <c r="Y450" s="13" t="s">
        <v>2125</v>
      </c>
      <c r="Z450" s="13" t="s">
        <v>378</v>
      </c>
      <c r="AA450" s="13" t="s">
        <v>2137</v>
      </c>
      <c r="AB450" s="19" t="s">
        <v>2127</v>
      </c>
    </row>
    <row r="451" spans="1:28" x14ac:dyDescent="0.2">
      <c r="A451" s="15">
        <v>16070181</v>
      </c>
      <c r="B451" s="16" t="s">
        <v>2242</v>
      </c>
      <c r="C451" s="16" t="s">
        <v>2158</v>
      </c>
      <c r="D451" s="16" t="s">
        <v>354</v>
      </c>
      <c r="E451" s="16" t="s">
        <v>317</v>
      </c>
      <c r="F451" s="16" t="s">
        <v>2127</v>
      </c>
      <c r="G451" s="16" t="s">
        <v>316</v>
      </c>
      <c r="H451" s="16" t="s">
        <v>354</v>
      </c>
      <c r="I451" s="16" t="s">
        <v>317</v>
      </c>
      <c r="J451" s="16" t="s">
        <v>334</v>
      </c>
      <c r="K451" s="16" t="s">
        <v>3339</v>
      </c>
      <c r="L451" s="16" t="s">
        <v>10774</v>
      </c>
      <c r="M451" s="17">
        <v>43112.70722222222</v>
      </c>
      <c r="N451" s="17">
        <v>43112.70722222222</v>
      </c>
      <c r="O451" s="17">
        <v>43119.709317129629</v>
      </c>
      <c r="P451" s="16" t="s">
        <v>2124</v>
      </c>
      <c r="Q451" s="16" t="s">
        <v>3339</v>
      </c>
      <c r="R451" s="16" t="s">
        <v>10774</v>
      </c>
      <c r="S451" s="16" t="s">
        <v>2125</v>
      </c>
      <c r="T451" s="16" t="s">
        <v>2126</v>
      </c>
      <c r="U451" s="16" t="s">
        <v>2127</v>
      </c>
      <c r="V451" s="16">
        <v>0</v>
      </c>
      <c r="W451" s="16" t="s">
        <v>2127</v>
      </c>
      <c r="X451" s="16" t="s">
        <v>2125</v>
      </c>
      <c r="Y451" s="16" t="s">
        <v>2125</v>
      </c>
      <c r="Z451" s="16" t="s">
        <v>378</v>
      </c>
      <c r="AA451" s="16" t="s">
        <v>2128</v>
      </c>
      <c r="AB451" s="18" t="s">
        <v>2127</v>
      </c>
    </row>
    <row r="452" spans="1:28" x14ac:dyDescent="0.2">
      <c r="A452" s="12">
        <v>16070182</v>
      </c>
      <c r="B452" s="13" t="s">
        <v>2242</v>
      </c>
      <c r="C452" s="13" t="s">
        <v>2158</v>
      </c>
      <c r="D452" s="13" t="s">
        <v>468</v>
      </c>
      <c r="E452" s="13" t="s">
        <v>317</v>
      </c>
      <c r="F452" s="13" t="s">
        <v>2127</v>
      </c>
      <c r="G452" s="13" t="s">
        <v>316</v>
      </c>
      <c r="H452" s="13" t="s">
        <v>468</v>
      </c>
      <c r="I452" s="13" t="s">
        <v>317</v>
      </c>
      <c r="J452" s="13" t="s">
        <v>334</v>
      </c>
      <c r="K452" s="13" t="s">
        <v>3244</v>
      </c>
      <c r="L452" s="13" t="s">
        <v>3244</v>
      </c>
      <c r="M452" s="14">
        <v>43112.707280092596</v>
      </c>
      <c r="N452" s="14">
        <v>43112.707280092596</v>
      </c>
      <c r="O452" s="14">
        <v>43119.707835648151</v>
      </c>
      <c r="P452" s="13" t="s">
        <v>2124</v>
      </c>
      <c r="Q452" s="13" t="s">
        <v>3244</v>
      </c>
      <c r="R452" s="13" t="s">
        <v>3244</v>
      </c>
      <c r="S452" s="13" t="s">
        <v>2125</v>
      </c>
      <c r="T452" s="13" t="s">
        <v>2126</v>
      </c>
      <c r="U452" s="13" t="s">
        <v>2127</v>
      </c>
      <c r="V452" s="13">
        <v>0</v>
      </c>
      <c r="W452" s="13" t="s">
        <v>2127</v>
      </c>
      <c r="X452" s="13" t="s">
        <v>2125</v>
      </c>
      <c r="Y452" s="13" t="s">
        <v>2125</v>
      </c>
      <c r="Z452" s="13" t="s">
        <v>378</v>
      </c>
      <c r="AA452" s="13" t="s">
        <v>2128</v>
      </c>
      <c r="AB452" s="19" t="s">
        <v>2127</v>
      </c>
    </row>
    <row r="453" spans="1:28" x14ac:dyDescent="0.2">
      <c r="A453" s="15">
        <v>16072851</v>
      </c>
      <c r="B453" s="16" t="s">
        <v>2242</v>
      </c>
      <c r="C453" s="16" t="s">
        <v>8915</v>
      </c>
      <c r="D453" s="16" t="s">
        <v>2587</v>
      </c>
      <c r="E453" s="16" t="s">
        <v>317</v>
      </c>
      <c r="F453" s="16" t="s">
        <v>382</v>
      </c>
      <c r="G453" s="16" t="s">
        <v>382</v>
      </c>
      <c r="H453" s="16" t="s">
        <v>2587</v>
      </c>
      <c r="I453" s="16" t="s">
        <v>317</v>
      </c>
      <c r="J453" s="16" t="s">
        <v>334</v>
      </c>
      <c r="K453" s="16" t="s">
        <v>2527</v>
      </c>
      <c r="L453" s="16" t="s">
        <v>10813</v>
      </c>
      <c r="M453" s="17">
        <v>43115.356747685182</v>
      </c>
      <c r="N453" s="17">
        <v>43115.356747685182</v>
      </c>
      <c r="O453" s="17">
        <v>43122.357997685183</v>
      </c>
      <c r="P453" s="16" t="s">
        <v>2124</v>
      </c>
      <c r="Q453" s="16" t="s">
        <v>2246</v>
      </c>
      <c r="R453" s="16" t="s">
        <v>2589</v>
      </c>
      <c r="S453" s="16" t="s">
        <v>2125</v>
      </c>
      <c r="T453" s="16" t="s">
        <v>2126</v>
      </c>
      <c r="U453" s="16" t="s">
        <v>2127</v>
      </c>
      <c r="V453" s="16">
        <v>0</v>
      </c>
      <c r="W453" s="16" t="s">
        <v>2127</v>
      </c>
      <c r="X453" s="16" t="s">
        <v>2125</v>
      </c>
      <c r="Y453" s="16" t="s">
        <v>2125</v>
      </c>
      <c r="Z453" s="16" t="s">
        <v>378</v>
      </c>
      <c r="AA453" s="16" t="s">
        <v>2128</v>
      </c>
      <c r="AB453" s="18" t="s">
        <v>2127</v>
      </c>
    </row>
    <row r="454" spans="1:28" x14ac:dyDescent="0.2">
      <c r="A454" s="12">
        <v>16072879</v>
      </c>
      <c r="B454" s="13" t="s">
        <v>2242</v>
      </c>
      <c r="C454" s="13" t="s">
        <v>7421</v>
      </c>
      <c r="D454" s="13" t="s">
        <v>2587</v>
      </c>
      <c r="E454" s="13" t="s">
        <v>317</v>
      </c>
      <c r="F454" s="13" t="s">
        <v>382</v>
      </c>
      <c r="G454" s="13" t="s">
        <v>382</v>
      </c>
      <c r="H454" s="13" t="s">
        <v>2587</v>
      </c>
      <c r="I454" s="13" t="s">
        <v>317</v>
      </c>
      <c r="J454" s="13" t="s">
        <v>334</v>
      </c>
      <c r="K454" s="13" t="s">
        <v>2527</v>
      </c>
      <c r="L454" s="13" t="s">
        <v>10814</v>
      </c>
      <c r="M454" s="14">
        <v>43115.360046296293</v>
      </c>
      <c r="N454" s="14">
        <v>43115.360046296293</v>
      </c>
      <c r="O454" s="14">
        <v>43122.361064814817</v>
      </c>
      <c r="P454" s="13" t="s">
        <v>2124</v>
      </c>
      <c r="Q454" s="13" t="s">
        <v>2246</v>
      </c>
      <c r="R454" s="13" t="s">
        <v>2589</v>
      </c>
      <c r="S454" s="13" t="s">
        <v>2125</v>
      </c>
      <c r="T454" s="13" t="s">
        <v>2126</v>
      </c>
      <c r="U454" s="13" t="s">
        <v>2127</v>
      </c>
      <c r="V454" s="13">
        <v>0</v>
      </c>
      <c r="W454" s="13" t="s">
        <v>2127</v>
      </c>
      <c r="X454" s="13" t="s">
        <v>2125</v>
      </c>
      <c r="Y454" s="13" t="s">
        <v>2125</v>
      </c>
      <c r="Z454" s="13" t="s">
        <v>378</v>
      </c>
      <c r="AA454" s="13" t="s">
        <v>2128</v>
      </c>
      <c r="AB454" s="19" t="s">
        <v>2127</v>
      </c>
    </row>
    <row r="455" spans="1:28" x14ac:dyDescent="0.2">
      <c r="A455" s="15">
        <v>16072911</v>
      </c>
      <c r="B455" s="16" t="s">
        <v>2242</v>
      </c>
      <c r="C455" s="16" t="s">
        <v>6932</v>
      </c>
      <c r="D455" s="16" t="s">
        <v>2587</v>
      </c>
      <c r="E455" s="16" t="s">
        <v>317</v>
      </c>
      <c r="F455" s="16" t="s">
        <v>382</v>
      </c>
      <c r="G455" s="16" t="s">
        <v>382</v>
      </c>
      <c r="H455" s="16" t="s">
        <v>2587</v>
      </c>
      <c r="I455" s="16" t="s">
        <v>317</v>
      </c>
      <c r="J455" s="16" t="s">
        <v>334</v>
      </c>
      <c r="K455" s="16" t="s">
        <v>2527</v>
      </c>
      <c r="L455" s="16" t="s">
        <v>10818</v>
      </c>
      <c r="M455" s="17">
        <v>43115.362928240742</v>
      </c>
      <c r="N455" s="17">
        <v>43115.362928240742</v>
      </c>
      <c r="O455" s="17">
        <v>43122.363935185182</v>
      </c>
      <c r="P455" s="16" t="s">
        <v>2124</v>
      </c>
      <c r="Q455" s="16" t="s">
        <v>2246</v>
      </c>
      <c r="R455" s="16" t="s">
        <v>2589</v>
      </c>
      <c r="S455" s="16" t="s">
        <v>2125</v>
      </c>
      <c r="T455" s="16" t="s">
        <v>2126</v>
      </c>
      <c r="U455" s="16" t="s">
        <v>2127</v>
      </c>
      <c r="V455" s="16">
        <v>0</v>
      </c>
      <c r="W455" s="16" t="s">
        <v>2127</v>
      </c>
      <c r="X455" s="16" t="s">
        <v>2125</v>
      </c>
      <c r="Y455" s="16" t="s">
        <v>2125</v>
      </c>
      <c r="Z455" s="16" t="s">
        <v>378</v>
      </c>
      <c r="AA455" s="16" t="s">
        <v>2128</v>
      </c>
      <c r="AB455" s="18" t="s">
        <v>2127</v>
      </c>
    </row>
    <row r="456" spans="1:28" x14ac:dyDescent="0.2">
      <c r="A456" s="12">
        <v>16073114</v>
      </c>
      <c r="B456" s="13" t="s">
        <v>2242</v>
      </c>
      <c r="C456" s="13" t="s">
        <v>10450</v>
      </c>
      <c r="D456" s="13" t="s">
        <v>2587</v>
      </c>
      <c r="E456" s="13" t="s">
        <v>317</v>
      </c>
      <c r="F456" s="13" t="s">
        <v>382</v>
      </c>
      <c r="G456" s="13" t="s">
        <v>382</v>
      </c>
      <c r="H456" s="13" t="s">
        <v>2587</v>
      </c>
      <c r="I456" s="13" t="s">
        <v>317</v>
      </c>
      <c r="J456" s="13" t="s">
        <v>334</v>
      </c>
      <c r="K456" s="13" t="s">
        <v>2527</v>
      </c>
      <c r="L456" s="13" t="s">
        <v>10849</v>
      </c>
      <c r="M456" s="14">
        <v>43115.377754629626</v>
      </c>
      <c r="N456" s="14">
        <v>43115.377754629626</v>
      </c>
      <c r="O456" s="14">
        <v>43122.378703703704</v>
      </c>
      <c r="P456" s="13" t="s">
        <v>2124</v>
      </c>
      <c r="Q456" s="13" t="s">
        <v>2246</v>
      </c>
      <c r="R456" s="13" t="s">
        <v>2589</v>
      </c>
      <c r="S456" s="13" t="s">
        <v>2125</v>
      </c>
      <c r="T456" s="13" t="s">
        <v>2126</v>
      </c>
      <c r="U456" s="13" t="s">
        <v>2127</v>
      </c>
      <c r="V456" s="13">
        <v>0</v>
      </c>
      <c r="W456" s="13" t="s">
        <v>2127</v>
      </c>
      <c r="X456" s="13" t="s">
        <v>2125</v>
      </c>
      <c r="Y456" s="13" t="s">
        <v>2125</v>
      </c>
      <c r="Z456" s="13" t="s">
        <v>378</v>
      </c>
      <c r="AA456" s="13" t="s">
        <v>2128</v>
      </c>
      <c r="AB456" s="19" t="s">
        <v>2127</v>
      </c>
    </row>
    <row r="457" spans="1:28" x14ac:dyDescent="0.2">
      <c r="A457" s="15">
        <v>16073129</v>
      </c>
      <c r="B457" s="16" t="s">
        <v>2242</v>
      </c>
      <c r="C457" s="16" t="s">
        <v>2158</v>
      </c>
      <c r="D457" s="16" t="s">
        <v>2526</v>
      </c>
      <c r="E457" s="16" t="s">
        <v>317</v>
      </c>
      <c r="F457" s="16" t="s">
        <v>382</v>
      </c>
      <c r="G457" s="16" t="s">
        <v>382</v>
      </c>
      <c r="H457" s="16" t="s">
        <v>2526</v>
      </c>
      <c r="I457" s="16" t="s">
        <v>317</v>
      </c>
      <c r="J457" s="16" t="s">
        <v>334</v>
      </c>
      <c r="K457" s="16" t="s">
        <v>2527</v>
      </c>
      <c r="L457" s="16" t="s">
        <v>10851</v>
      </c>
      <c r="M457" s="17">
        <v>43115.378599537034</v>
      </c>
      <c r="N457" s="17">
        <v>43115.378599537034</v>
      </c>
      <c r="O457" s="17">
        <v>43122.379965277774</v>
      </c>
      <c r="P457" s="16" t="s">
        <v>2124</v>
      </c>
      <c r="Q457" s="16" t="s">
        <v>2246</v>
      </c>
      <c r="R457" s="16" t="s">
        <v>2985</v>
      </c>
      <c r="S457" s="16" t="s">
        <v>2125</v>
      </c>
      <c r="T457" s="16" t="s">
        <v>2126</v>
      </c>
      <c r="U457" s="16" t="s">
        <v>2127</v>
      </c>
      <c r="V457" s="16">
        <v>0</v>
      </c>
      <c r="W457" s="16" t="s">
        <v>2127</v>
      </c>
      <c r="X457" s="16" t="s">
        <v>2125</v>
      </c>
      <c r="Y457" s="16" t="s">
        <v>2125</v>
      </c>
      <c r="Z457" s="16" t="s">
        <v>378</v>
      </c>
      <c r="AA457" s="16" t="s">
        <v>2128</v>
      </c>
      <c r="AB457" s="18" t="s">
        <v>2127</v>
      </c>
    </row>
    <row r="458" spans="1:28" x14ac:dyDescent="0.2">
      <c r="A458" s="12">
        <v>16073168</v>
      </c>
      <c r="B458" s="13" t="s">
        <v>2242</v>
      </c>
      <c r="C458" s="13" t="s">
        <v>10450</v>
      </c>
      <c r="D458" s="13" t="s">
        <v>2587</v>
      </c>
      <c r="E458" s="13" t="s">
        <v>317</v>
      </c>
      <c r="F458" s="13" t="s">
        <v>382</v>
      </c>
      <c r="G458" s="13" t="s">
        <v>382</v>
      </c>
      <c r="H458" s="13" t="s">
        <v>2587</v>
      </c>
      <c r="I458" s="13" t="s">
        <v>317</v>
      </c>
      <c r="J458" s="13" t="s">
        <v>334</v>
      </c>
      <c r="K458" s="13" t="s">
        <v>2527</v>
      </c>
      <c r="L458" s="13" t="s">
        <v>10852</v>
      </c>
      <c r="M458" s="14">
        <v>43115.381180555552</v>
      </c>
      <c r="N458" s="14">
        <v>43115.381180555552</v>
      </c>
      <c r="O458" s="14">
        <v>43122.383298611108</v>
      </c>
      <c r="P458" s="13" t="s">
        <v>2124</v>
      </c>
      <c r="Q458" s="13" t="s">
        <v>2246</v>
      </c>
      <c r="R458" s="13" t="s">
        <v>2589</v>
      </c>
      <c r="S458" s="13" t="s">
        <v>2125</v>
      </c>
      <c r="T458" s="13" t="s">
        <v>2126</v>
      </c>
      <c r="U458" s="13" t="s">
        <v>2127</v>
      </c>
      <c r="V458" s="13">
        <v>0</v>
      </c>
      <c r="W458" s="13" t="s">
        <v>2127</v>
      </c>
      <c r="X458" s="13" t="s">
        <v>2125</v>
      </c>
      <c r="Y458" s="13" t="s">
        <v>2125</v>
      </c>
      <c r="Z458" s="13" t="s">
        <v>378</v>
      </c>
      <c r="AA458" s="13" t="s">
        <v>2128</v>
      </c>
      <c r="AB458" s="19" t="s">
        <v>2127</v>
      </c>
    </row>
    <row r="459" spans="1:28" x14ac:dyDescent="0.2">
      <c r="A459" s="15">
        <v>16073173</v>
      </c>
      <c r="B459" s="16" t="s">
        <v>2242</v>
      </c>
      <c r="C459" s="16" t="s">
        <v>2158</v>
      </c>
      <c r="D459" s="16" t="s">
        <v>2526</v>
      </c>
      <c r="E459" s="16" t="s">
        <v>317</v>
      </c>
      <c r="F459" s="16" t="s">
        <v>382</v>
      </c>
      <c r="G459" s="16" t="s">
        <v>382</v>
      </c>
      <c r="H459" s="16" t="s">
        <v>2526</v>
      </c>
      <c r="I459" s="16" t="s">
        <v>317</v>
      </c>
      <c r="J459" s="16" t="s">
        <v>334</v>
      </c>
      <c r="K459" s="16" t="s">
        <v>2527</v>
      </c>
      <c r="L459" s="16" t="s">
        <v>10856</v>
      </c>
      <c r="M459" s="17">
        <v>43115.381423611114</v>
      </c>
      <c r="N459" s="17">
        <v>43115.381423611114</v>
      </c>
      <c r="O459" s="17">
        <v>43122.382384259261</v>
      </c>
      <c r="P459" s="16" t="s">
        <v>2124</v>
      </c>
      <c r="Q459" s="16" t="s">
        <v>2246</v>
      </c>
      <c r="R459" s="16" t="s">
        <v>2985</v>
      </c>
      <c r="S459" s="16" t="s">
        <v>2125</v>
      </c>
      <c r="T459" s="16" t="s">
        <v>2126</v>
      </c>
      <c r="U459" s="16" t="s">
        <v>2127</v>
      </c>
      <c r="V459" s="16">
        <v>0</v>
      </c>
      <c r="W459" s="16" t="s">
        <v>2127</v>
      </c>
      <c r="X459" s="16" t="s">
        <v>2125</v>
      </c>
      <c r="Y459" s="16" t="s">
        <v>2125</v>
      </c>
      <c r="Z459" s="16" t="s">
        <v>378</v>
      </c>
      <c r="AA459" s="16" t="s">
        <v>2128</v>
      </c>
      <c r="AB459" s="18" t="s">
        <v>2127</v>
      </c>
    </row>
    <row r="460" spans="1:28" x14ac:dyDescent="0.2">
      <c r="A460" s="12">
        <v>16073255</v>
      </c>
      <c r="B460" s="13" t="s">
        <v>2242</v>
      </c>
      <c r="C460" s="13" t="s">
        <v>10450</v>
      </c>
      <c r="D460" s="13" t="s">
        <v>2587</v>
      </c>
      <c r="E460" s="13" t="s">
        <v>317</v>
      </c>
      <c r="F460" s="13" t="s">
        <v>382</v>
      </c>
      <c r="G460" s="13" t="s">
        <v>382</v>
      </c>
      <c r="H460" s="13" t="s">
        <v>2587</v>
      </c>
      <c r="I460" s="13" t="s">
        <v>317</v>
      </c>
      <c r="J460" s="13" t="s">
        <v>334</v>
      </c>
      <c r="K460" s="13" t="s">
        <v>2527</v>
      </c>
      <c r="L460" s="13" t="s">
        <v>10874</v>
      </c>
      <c r="M460" s="14">
        <v>43115.385208333333</v>
      </c>
      <c r="N460" s="14">
        <v>43115.385208333333</v>
      </c>
      <c r="O460" s="14">
        <v>43122.386307870373</v>
      </c>
      <c r="P460" s="13" t="s">
        <v>2124</v>
      </c>
      <c r="Q460" s="13" t="s">
        <v>2246</v>
      </c>
      <c r="R460" s="13" t="s">
        <v>2589</v>
      </c>
      <c r="S460" s="13" t="s">
        <v>2125</v>
      </c>
      <c r="T460" s="13" t="s">
        <v>2126</v>
      </c>
      <c r="U460" s="13" t="s">
        <v>2127</v>
      </c>
      <c r="V460" s="13">
        <v>0</v>
      </c>
      <c r="W460" s="13" t="s">
        <v>2127</v>
      </c>
      <c r="X460" s="13" t="s">
        <v>2125</v>
      </c>
      <c r="Y460" s="13" t="s">
        <v>2125</v>
      </c>
      <c r="Z460" s="13" t="s">
        <v>378</v>
      </c>
      <c r="AA460" s="13" t="s">
        <v>2128</v>
      </c>
      <c r="AB460" s="19" t="s">
        <v>2127</v>
      </c>
    </row>
    <row r="461" spans="1:28" x14ac:dyDescent="0.2">
      <c r="A461" s="15">
        <v>16073473</v>
      </c>
      <c r="B461" s="16" t="s">
        <v>2242</v>
      </c>
      <c r="C461" s="16" t="s">
        <v>8915</v>
      </c>
      <c r="D461" s="16" t="s">
        <v>2587</v>
      </c>
      <c r="E461" s="16" t="s">
        <v>317</v>
      </c>
      <c r="F461" s="16" t="s">
        <v>382</v>
      </c>
      <c r="G461" s="16" t="s">
        <v>382</v>
      </c>
      <c r="H461" s="16" t="s">
        <v>2587</v>
      </c>
      <c r="I461" s="16" t="s">
        <v>317</v>
      </c>
      <c r="J461" s="16" t="s">
        <v>334</v>
      </c>
      <c r="K461" s="16" t="s">
        <v>2527</v>
      </c>
      <c r="L461" s="16" t="s">
        <v>10912</v>
      </c>
      <c r="M461" s="17">
        <v>43115.395092592589</v>
      </c>
      <c r="N461" s="17">
        <v>43115.395092592589</v>
      </c>
      <c r="O461" s="17">
        <v>43122.396099537036</v>
      </c>
      <c r="P461" s="16" t="s">
        <v>2124</v>
      </c>
      <c r="Q461" s="16" t="s">
        <v>2246</v>
      </c>
      <c r="R461" s="16" t="s">
        <v>2589</v>
      </c>
      <c r="S461" s="16" t="s">
        <v>2125</v>
      </c>
      <c r="T461" s="16" t="s">
        <v>2126</v>
      </c>
      <c r="U461" s="16" t="s">
        <v>2127</v>
      </c>
      <c r="V461" s="16">
        <v>0</v>
      </c>
      <c r="W461" s="16" t="s">
        <v>2127</v>
      </c>
      <c r="X461" s="16" t="s">
        <v>2125</v>
      </c>
      <c r="Y461" s="16" t="s">
        <v>2125</v>
      </c>
      <c r="Z461" s="16" t="s">
        <v>378</v>
      </c>
      <c r="AA461" s="16" t="s">
        <v>2128</v>
      </c>
      <c r="AB461" s="18" t="s">
        <v>2127</v>
      </c>
    </row>
    <row r="462" spans="1:28" x14ac:dyDescent="0.2">
      <c r="A462" s="12">
        <v>16073742</v>
      </c>
      <c r="B462" s="13" t="s">
        <v>2242</v>
      </c>
      <c r="C462" s="13" t="s">
        <v>2158</v>
      </c>
      <c r="D462" s="13" t="s">
        <v>2526</v>
      </c>
      <c r="E462" s="13" t="s">
        <v>317</v>
      </c>
      <c r="F462" s="13" t="s">
        <v>382</v>
      </c>
      <c r="G462" s="13" t="s">
        <v>382</v>
      </c>
      <c r="H462" s="13" t="s">
        <v>2526</v>
      </c>
      <c r="I462" s="13" t="s">
        <v>317</v>
      </c>
      <c r="J462" s="13" t="s">
        <v>334</v>
      </c>
      <c r="K462" s="13" t="s">
        <v>2527</v>
      </c>
      <c r="L462" s="13" t="s">
        <v>10942</v>
      </c>
      <c r="M462" s="14">
        <v>43115.406875000001</v>
      </c>
      <c r="N462" s="14">
        <v>43115.406875000001</v>
      </c>
      <c r="O462" s="14">
        <v>43122.408391203702</v>
      </c>
      <c r="P462" s="13" t="s">
        <v>2124</v>
      </c>
      <c r="Q462" s="13" t="s">
        <v>2246</v>
      </c>
      <c r="R462" s="13" t="s">
        <v>2985</v>
      </c>
      <c r="S462" s="13" t="s">
        <v>2125</v>
      </c>
      <c r="T462" s="13" t="s">
        <v>2126</v>
      </c>
      <c r="U462" s="13" t="s">
        <v>2127</v>
      </c>
      <c r="V462" s="13">
        <v>0</v>
      </c>
      <c r="W462" s="13" t="s">
        <v>2127</v>
      </c>
      <c r="X462" s="13" t="s">
        <v>2125</v>
      </c>
      <c r="Y462" s="13" t="s">
        <v>2125</v>
      </c>
      <c r="Z462" s="13" t="s">
        <v>378</v>
      </c>
      <c r="AA462" s="13" t="s">
        <v>2128</v>
      </c>
      <c r="AB462" s="19" t="s">
        <v>2127</v>
      </c>
    </row>
    <row r="463" spans="1:28" x14ac:dyDescent="0.2">
      <c r="A463" s="15">
        <v>16073866</v>
      </c>
      <c r="B463" s="16" t="s">
        <v>2242</v>
      </c>
      <c r="C463" s="16" t="s">
        <v>10413</v>
      </c>
      <c r="D463" s="16" t="s">
        <v>410</v>
      </c>
      <c r="E463" s="16" t="s">
        <v>317</v>
      </c>
      <c r="F463" s="16" t="s">
        <v>382</v>
      </c>
      <c r="G463" s="16" t="s">
        <v>382</v>
      </c>
      <c r="H463" s="16" t="s">
        <v>410</v>
      </c>
      <c r="I463" s="16" t="s">
        <v>317</v>
      </c>
      <c r="J463" s="16" t="s">
        <v>334</v>
      </c>
      <c r="K463" s="16" t="s">
        <v>1164</v>
      </c>
      <c r="L463" s="16" t="s">
        <v>10950</v>
      </c>
      <c r="M463" s="17">
        <v>43115.411203703705</v>
      </c>
      <c r="N463" s="17">
        <v>43115.411203703705</v>
      </c>
      <c r="O463" s="17">
        <v>43122.414756944447</v>
      </c>
      <c r="P463" s="16" t="s">
        <v>2124</v>
      </c>
      <c r="Q463" s="16" t="s">
        <v>1161</v>
      </c>
      <c r="R463" s="16" t="s">
        <v>10951</v>
      </c>
      <c r="S463" s="16" t="s">
        <v>2125</v>
      </c>
      <c r="T463" s="16" t="s">
        <v>2126</v>
      </c>
      <c r="U463" s="16" t="s">
        <v>2127</v>
      </c>
      <c r="V463" s="16">
        <v>0</v>
      </c>
      <c r="W463" s="16" t="s">
        <v>2127</v>
      </c>
      <c r="X463" s="16" t="s">
        <v>2125</v>
      </c>
      <c r="Y463" s="16" t="s">
        <v>2125</v>
      </c>
      <c r="Z463" s="16" t="s">
        <v>378</v>
      </c>
      <c r="AA463" s="16" t="s">
        <v>2137</v>
      </c>
      <c r="AB463" s="18" t="s">
        <v>2127</v>
      </c>
    </row>
    <row r="464" spans="1:28" x14ac:dyDescent="0.2">
      <c r="A464" s="12">
        <v>16074083</v>
      </c>
      <c r="B464" s="13" t="s">
        <v>2242</v>
      </c>
      <c r="C464" s="13" t="s">
        <v>2916</v>
      </c>
      <c r="D464" s="13" t="s">
        <v>2587</v>
      </c>
      <c r="E464" s="13" t="s">
        <v>317</v>
      </c>
      <c r="F464" s="13" t="s">
        <v>382</v>
      </c>
      <c r="G464" s="13" t="s">
        <v>382</v>
      </c>
      <c r="H464" s="13" t="s">
        <v>2587</v>
      </c>
      <c r="I464" s="13" t="s">
        <v>317</v>
      </c>
      <c r="J464" s="13" t="s">
        <v>334</v>
      </c>
      <c r="K464" s="13" t="s">
        <v>2527</v>
      </c>
      <c r="L464" s="13" t="s">
        <v>10974</v>
      </c>
      <c r="M464" s="14">
        <v>43115.419027777774</v>
      </c>
      <c r="N464" s="14">
        <v>43115.419027777774</v>
      </c>
      <c r="O464" s="14">
        <v>43122.420451388891</v>
      </c>
      <c r="P464" s="13" t="s">
        <v>2124</v>
      </c>
      <c r="Q464" s="13" t="s">
        <v>2246</v>
      </c>
      <c r="R464" s="13" t="s">
        <v>2589</v>
      </c>
      <c r="S464" s="13" t="s">
        <v>2125</v>
      </c>
      <c r="T464" s="13" t="s">
        <v>2126</v>
      </c>
      <c r="U464" s="13" t="s">
        <v>2127</v>
      </c>
      <c r="V464" s="13">
        <v>0</v>
      </c>
      <c r="W464" s="13" t="s">
        <v>2127</v>
      </c>
      <c r="X464" s="13" t="s">
        <v>2125</v>
      </c>
      <c r="Y464" s="13" t="s">
        <v>2125</v>
      </c>
      <c r="Z464" s="13" t="s">
        <v>378</v>
      </c>
      <c r="AA464" s="13" t="s">
        <v>2128</v>
      </c>
      <c r="AB464" s="19" t="s">
        <v>2127</v>
      </c>
    </row>
    <row r="465" spans="1:28" x14ac:dyDescent="0.2">
      <c r="A465" s="15">
        <v>16074930</v>
      </c>
      <c r="B465" s="16" t="s">
        <v>2242</v>
      </c>
      <c r="C465" s="16" t="s">
        <v>9886</v>
      </c>
      <c r="D465" s="16" t="s">
        <v>2587</v>
      </c>
      <c r="E465" s="16" t="s">
        <v>317</v>
      </c>
      <c r="F465" s="16" t="s">
        <v>382</v>
      </c>
      <c r="G465" s="16" t="s">
        <v>382</v>
      </c>
      <c r="H465" s="16" t="s">
        <v>2587</v>
      </c>
      <c r="I465" s="16" t="s">
        <v>317</v>
      </c>
      <c r="J465" s="16" t="s">
        <v>334</v>
      </c>
      <c r="K465" s="16" t="s">
        <v>2527</v>
      </c>
      <c r="L465" s="16" t="s">
        <v>11037</v>
      </c>
      <c r="M465" s="17">
        <v>43115.453055555554</v>
      </c>
      <c r="N465" s="17">
        <v>43115.453055555554</v>
      </c>
      <c r="O465" s="17">
        <v>43122.463680555556</v>
      </c>
      <c r="P465" s="16" t="s">
        <v>2124</v>
      </c>
      <c r="Q465" s="16" t="s">
        <v>2246</v>
      </c>
      <c r="R465" s="16" t="s">
        <v>2589</v>
      </c>
      <c r="S465" s="16" t="s">
        <v>2125</v>
      </c>
      <c r="T465" s="16" t="s">
        <v>2126</v>
      </c>
      <c r="U465" s="16" t="s">
        <v>2127</v>
      </c>
      <c r="V465" s="16">
        <v>0</v>
      </c>
      <c r="W465" s="16" t="s">
        <v>2127</v>
      </c>
      <c r="X465" s="16" t="s">
        <v>2125</v>
      </c>
      <c r="Y465" s="16" t="s">
        <v>2125</v>
      </c>
      <c r="Z465" s="16" t="s">
        <v>378</v>
      </c>
      <c r="AA465" s="16" t="s">
        <v>2128</v>
      </c>
      <c r="AB465" s="18" t="s">
        <v>2127</v>
      </c>
    </row>
    <row r="466" spans="1:28" x14ac:dyDescent="0.2">
      <c r="A466" s="12">
        <v>16075609</v>
      </c>
      <c r="B466" s="13" t="s">
        <v>2242</v>
      </c>
      <c r="C466" s="13" t="s">
        <v>2242</v>
      </c>
      <c r="D466" s="13" t="s">
        <v>369</v>
      </c>
      <c r="E466" s="13" t="s">
        <v>317</v>
      </c>
      <c r="F466" s="13" t="s">
        <v>2127</v>
      </c>
      <c r="G466" s="13" t="s">
        <v>370</v>
      </c>
      <c r="H466" s="13" t="s">
        <v>369</v>
      </c>
      <c r="I466" s="13" t="s">
        <v>317</v>
      </c>
      <c r="J466" s="13" t="s">
        <v>334</v>
      </c>
      <c r="K466" s="13" t="s">
        <v>3558</v>
      </c>
      <c r="L466" s="13" t="s">
        <v>11070</v>
      </c>
      <c r="M466" s="14">
        <v>43115.478043981479</v>
      </c>
      <c r="N466" s="14">
        <v>43115.478043981479</v>
      </c>
      <c r="O466" s="14">
        <v>43122.478877314818</v>
      </c>
      <c r="P466" s="13" t="s">
        <v>2124</v>
      </c>
      <c r="Q466" s="13" t="s">
        <v>3286</v>
      </c>
      <c r="R466" s="13" t="s">
        <v>11070</v>
      </c>
      <c r="S466" s="13" t="s">
        <v>2125</v>
      </c>
      <c r="T466" s="13" t="s">
        <v>2126</v>
      </c>
      <c r="U466" s="13" t="s">
        <v>2127</v>
      </c>
      <c r="V466" s="13">
        <v>0</v>
      </c>
      <c r="W466" s="13" t="s">
        <v>2127</v>
      </c>
      <c r="X466" s="13" t="s">
        <v>2125</v>
      </c>
      <c r="Y466" s="13" t="s">
        <v>2125</v>
      </c>
      <c r="Z466" s="13" t="s">
        <v>378</v>
      </c>
      <c r="AA466" s="13" t="s">
        <v>2137</v>
      </c>
      <c r="AB466" s="19" t="s">
        <v>2127</v>
      </c>
    </row>
    <row r="467" spans="1:28" x14ac:dyDescent="0.2">
      <c r="A467" s="15">
        <v>16076535</v>
      </c>
      <c r="B467" s="16" t="s">
        <v>2242</v>
      </c>
      <c r="C467" s="16" t="s">
        <v>11118</v>
      </c>
      <c r="D467" s="16" t="s">
        <v>2587</v>
      </c>
      <c r="E467" s="16" t="s">
        <v>317</v>
      </c>
      <c r="F467" s="16" t="s">
        <v>382</v>
      </c>
      <c r="G467" s="16" t="s">
        <v>382</v>
      </c>
      <c r="H467" s="16" t="s">
        <v>2587</v>
      </c>
      <c r="I467" s="16" t="s">
        <v>317</v>
      </c>
      <c r="J467" s="16" t="s">
        <v>334</v>
      </c>
      <c r="K467" s="16" t="s">
        <v>2527</v>
      </c>
      <c r="L467" s="16" t="s">
        <v>11119</v>
      </c>
      <c r="M467" s="17">
        <v>43115.525613425925</v>
      </c>
      <c r="N467" s="17">
        <v>43115.525613425925</v>
      </c>
      <c r="O467" s="17">
        <v>43122.526608796295</v>
      </c>
      <c r="P467" s="16" t="s">
        <v>2124</v>
      </c>
      <c r="Q467" s="16" t="s">
        <v>2246</v>
      </c>
      <c r="R467" s="16" t="s">
        <v>2589</v>
      </c>
      <c r="S467" s="16" t="s">
        <v>2125</v>
      </c>
      <c r="T467" s="16" t="s">
        <v>2126</v>
      </c>
      <c r="U467" s="16" t="s">
        <v>2127</v>
      </c>
      <c r="V467" s="16">
        <v>0</v>
      </c>
      <c r="W467" s="16" t="s">
        <v>2127</v>
      </c>
      <c r="X467" s="16" t="s">
        <v>2125</v>
      </c>
      <c r="Y467" s="16" t="s">
        <v>2125</v>
      </c>
      <c r="Z467" s="16" t="s">
        <v>378</v>
      </c>
      <c r="AA467" s="16" t="s">
        <v>2128</v>
      </c>
      <c r="AB467" s="18" t="s">
        <v>2127</v>
      </c>
    </row>
    <row r="468" spans="1:28" x14ac:dyDescent="0.2">
      <c r="A468" s="12">
        <v>16076974</v>
      </c>
      <c r="B468" s="13" t="s">
        <v>2242</v>
      </c>
      <c r="C468" s="13" t="s">
        <v>7451</v>
      </c>
      <c r="D468" s="13" t="s">
        <v>2587</v>
      </c>
      <c r="E468" s="13" t="s">
        <v>317</v>
      </c>
      <c r="F468" s="13" t="s">
        <v>382</v>
      </c>
      <c r="G468" s="13" t="s">
        <v>382</v>
      </c>
      <c r="H468" s="13" t="s">
        <v>2587</v>
      </c>
      <c r="I468" s="13" t="s">
        <v>317</v>
      </c>
      <c r="J468" s="13" t="s">
        <v>334</v>
      </c>
      <c r="K468" s="13" t="s">
        <v>2527</v>
      </c>
      <c r="L468" s="13" t="s">
        <v>11138</v>
      </c>
      <c r="M468" s="14">
        <v>43115.554467592592</v>
      </c>
      <c r="N468" s="14">
        <v>43115.554467592592</v>
      </c>
      <c r="O468" s="14">
        <v>43122.559432870374</v>
      </c>
      <c r="P468" s="13" t="s">
        <v>2124</v>
      </c>
      <c r="Q468" s="13" t="s">
        <v>2246</v>
      </c>
      <c r="R468" s="13" t="s">
        <v>2589</v>
      </c>
      <c r="S468" s="13" t="s">
        <v>2125</v>
      </c>
      <c r="T468" s="13" t="s">
        <v>2126</v>
      </c>
      <c r="U468" s="13" t="s">
        <v>2127</v>
      </c>
      <c r="V468" s="13">
        <v>0</v>
      </c>
      <c r="W468" s="13" t="s">
        <v>2127</v>
      </c>
      <c r="X468" s="13" t="s">
        <v>2125</v>
      </c>
      <c r="Y468" s="13" t="s">
        <v>2125</v>
      </c>
      <c r="Z468" s="13" t="s">
        <v>378</v>
      </c>
      <c r="AA468" s="13" t="s">
        <v>2128</v>
      </c>
      <c r="AB468" s="19" t="s">
        <v>2127</v>
      </c>
    </row>
    <row r="469" spans="1:28" x14ac:dyDescent="0.2">
      <c r="A469" s="15">
        <v>16077494</v>
      </c>
      <c r="B469" s="16" t="s">
        <v>2242</v>
      </c>
      <c r="C469" s="16" t="s">
        <v>2242</v>
      </c>
      <c r="D469" s="16" t="s">
        <v>434</v>
      </c>
      <c r="E469" s="16" t="s">
        <v>317</v>
      </c>
      <c r="F469" s="16" t="s">
        <v>2127</v>
      </c>
      <c r="G469" s="16" t="s">
        <v>316</v>
      </c>
      <c r="H469" s="16" t="s">
        <v>434</v>
      </c>
      <c r="I469" s="16" t="s">
        <v>317</v>
      </c>
      <c r="J469" s="16" t="s">
        <v>334</v>
      </c>
      <c r="K469" s="16" t="s">
        <v>3388</v>
      </c>
      <c r="L469" s="16" t="s">
        <v>3388</v>
      </c>
      <c r="M469" s="17">
        <v>43115.586134259262</v>
      </c>
      <c r="N469" s="17">
        <v>43115.586134259262</v>
      </c>
      <c r="O469" s="17">
        <v>43122.586631944447</v>
      </c>
      <c r="P469" s="16" t="s">
        <v>2124</v>
      </c>
      <c r="Q469" s="16" t="s">
        <v>3244</v>
      </c>
      <c r="R469" s="16" t="s">
        <v>3389</v>
      </c>
      <c r="S469" s="16" t="s">
        <v>2125</v>
      </c>
      <c r="T469" s="16" t="s">
        <v>2126</v>
      </c>
      <c r="U469" s="16" t="s">
        <v>2127</v>
      </c>
      <c r="V469" s="16">
        <v>0</v>
      </c>
      <c r="W469" s="16" t="s">
        <v>2127</v>
      </c>
      <c r="X469" s="16" t="s">
        <v>2125</v>
      </c>
      <c r="Y469" s="16" t="s">
        <v>2125</v>
      </c>
      <c r="Z469" s="16" t="s">
        <v>378</v>
      </c>
      <c r="AA469" s="16" t="s">
        <v>2137</v>
      </c>
      <c r="AB469" s="18" t="s">
        <v>2127</v>
      </c>
    </row>
    <row r="470" spans="1:28" x14ac:dyDescent="0.2">
      <c r="A470" s="12">
        <v>16077557</v>
      </c>
      <c r="B470" s="13" t="s">
        <v>2242</v>
      </c>
      <c r="C470" s="13" t="s">
        <v>2242</v>
      </c>
      <c r="D470" s="13" t="s">
        <v>443</v>
      </c>
      <c r="E470" s="13" t="s">
        <v>317</v>
      </c>
      <c r="F470" s="13" t="s">
        <v>2127</v>
      </c>
      <c r="G470" s="13" t="s">
        <v>382</v>
      </c>
      <c r="H470" s="13" t="s">
        <v>443</v>
      </c>
      <c r="I470" s="13" t="s">
        <v>317</v>
      </c>
      <c r="J470" s="13" t="s">
        <v>334</v>
      </c>
      <c r="K470" s="13" t="s">
        <v>2316</v>
      </c>
      <c r="L470" s="13" t="s">
        <v>11171</v>
      </c>
      <c r="M470" s="14">
        <v>43115.589166666665</v>
      </c>
      <c r="N470" s="14">
        <v>43115.589166666665</v>
      </c>
      <c r="O470" s="14">
        <v>43122.606678240743</v>
      </c>
      <c r="P470" s="13" t="s">
        <v>2124</v>
      </c>
      <c r="Q470" s="13" t="s">
        <v>3354</v>
      </c>
      <c r="R470" s="13" t="s">
        <v>11172</v>
      </c>
      <c r="S470" s="13" t="s">
        <v>2125</v>
      </c>
      <c r="T470" s="13" t="s">
        <v>2126</v>
      </c>
      <c r="U470" s="13" t="s">
        <v>2127</v>
      </c>
      <c r="V470" s="13">
        <v>0</v>
      </c>
      <c r="W470" s="13" t="s">
        <v>2127</v>
      </c>
      <c r="X470" s="13" t="s">
        <v>2125</v>
      </c>
      <c r="Y470" s="13" t="s">
        <v>2125</v>
      </c>
      <c r="Z470" s="13" t="s">
        <v>378</v>
      </c>
      <c r="AA470" s="13" t="s">
        <v>2128</v>
      </c>
      <c r="AB470" s="19" t="s">
        <v>2127</v>
      </c>
    </row>
    <row r="471" spans="1:28" x14ac:dyDescent="0.2">
      <c r="A471" s="15">
        <v>16077967</v>
      </c>
      <c r="B471" s="16" t="s">
        <v>2242</v>
      </c>
      <c r="C471" s="16" t="s">
        <v>2158</v>
      </c>
      <c r="D471" s="16" t="s">
        <v>443</v>
      </c>
      <c r="E471" s="16" t="s">
        <v>317</v>
      </c>
      <c r="F471" s="16" t="s">
        <v>2127</v>
      </c>
      <c r="G471" s="16" t="s">
        <v>382</v>
      </c>
      <c r="H471" s="16" t="s">
        <v>443</v>
      </c>
      <c r="I471" s="16" t="s">
        <v>317</v>
      </c>
      <c r="J471" s="16" t="s">
        <v>334</v>
      </c>
      <c r="K471" s="16" t="s">
        <v>2244</v>
      </c>
      <c r="L471" s="16" t="s">
        <v>11195</v>
      </c>
      <c r="M471" s="17">
        <v>43115.607847222222</v>
      </c>
      <c r="N471" s="17">
        <v>43115.607847222222</v>
      </c>
      <c r="O471" s="17">
        <v>43122.609976851854</v>
      </c>
      <c r="P471" s="16" t="s">
        <v>2124</v>
      </c>
      <c r="Q471" s="16" t="s">
        <v>3354</v>
      </c>
      <c r="R471" s="16" t="s">
        <v>5281</v>
      </c>
      <c r="S471" s="16" t="s">
        <v>2125</v>
      </c>
      <c r="T471" s="16" t="s">
        <v>2126</v>
      </c>
      <c r="U471" s="16" t="s">
        <v>2127</v>
      </c>
      <c r="V471" s="16">
        <v>0</v>
      </c>
      <c r="W471" s="16" t="s">
        <v>2127</v>
      </c>
      <c r="X471" s="16" t="s">
        <v>2125</v>
      </c>
      <c r="Y471" s="16" t="s">
        <v>2125</v>
      </c>
      <c r="Z471" s="16" t="s">
        <v>378</v>
      </c>
      <c r="AA471" s="16" t="s">
        <v>2128</v>
      </c>
      <c r="AB471" s="18" t="s">
        <v>2127</v>
      </c>
    </row>
    <row r="472" spans="1:28" x14ac:dyDescent="0.2">
      <c r="A472" s="12">
        <v>16078064</v>
      </c>
      <c r="B472" s="13" t="s">
        <v>2242</v>
      </c>
      <c r="C472" s="13" t="s">
        <v>2242</v>
      </c>
      <c r="D472" s="13" t="s">
        <v>401</v>
      </c>
      <c r="E472" s="13" t="s">
        <v>317</v>
      </c>
      <c r="F472" s="13" t="s">
        <v>2127</v>
      </c>
      <c r="G472" s="13" t="s">
        <v>316</v>
      </c>
      <c r="H472" s="13" t="s">
        <v>401</v>
      </c>
      <c r="I472" s="13" t="s">
        <v>317</v>
      </c>
      <c r="J472" s="13" t="s">
        <v>334</v>
      </c>
      <c r="K472" s="13" t="s">
        <v>3244</v>
      </c>
      <c r="L472" s="13" t="s">
        <v>3244</v>
      </c>
      <c r="M472" s="14">
        <v>43115.611875000002</v>
      </c>
      <c r="N472" s="14">
        <v>43115.611875000002</v>
      </c>
      <c r="O472" s="14">
        <v>43122.613298611112</v>
      </c>
      <c r="P472" s="13" t="s">
        <v>2124</v>
      </c>
      <c r="Q472" s="13" t="s">
        <v>3244</v>
      </c>
      <c r="R472" s="13" t="s">
        <v>3244</v>
      </c>
      <c r="S472" s="13" t="s">
        <v>2125</v>
      </c>
      <c r="T472" s="13" t="s">
        <v>2126</v>
      </c>
      <c r="U472" s="13" t="s">
        <v>2127</v>
      </c>
      <c r="V472" s="13">
        <v>0</v>
      </c>
      <c r="W472" s="13" t="s">
        <v>2127</v>
      </c>
      <c r="X472" s="13" t="s">
        <v>2125</v>
      </c>
      <c r="Y472" s="13" t="s">
        <v>2125</v>
      </c>
      <c r="Z472" s="13" t="s">
        <v>378</v>
      </c>
      <c r="AA472" s="13" t="s">
        <v>2137</v>
      </c>
      <c r="AB472" s="19" t="s">
        <v>2127</v>
      </c>
    </row>
    <row r="473" spans="1:28" x14ac:dyDescent="0.2">
      <c r="A473" s="15">
        <v>16079054</v>
      </c>
      <c r="B473" s="16" t="s">
        <v>2242</v>
      </c>
      <c r="C473" s="16" t="s">
        <v>2158</v>
      </c>
      <c r="D473" s="16" t="s">
        <v>392</v>
      </c>
      <c r="E473" s="16" t="s">
        <v>317</v>
      </c>
      <c r="F473" s="16" t="s">
        <v>2127</v>
      </c>
      <c r="G473" s="16" t="s">
        <v>316</v>
      </c>
      <c r="H473" s="16" t="s">
        <v>392</v>
      </c>
      <c r="I473" s="16" t="s">
        <v>317</v>
      </c>
      <c r="J473" s="16" t="s">
        <v>334</v>
      </c>
      <c r="K473" s="16" t="s">
        <v>3339</v>
      </c>
      <c r="L473" s="16" t="s">
        <v>3339</v>
      </c>
      <c r="M473" s="17">
        <v>43115.649027777778</v>
      </c>
      <c r="N473" s="17">
        <v>43115.649027777778</v>
      </c>
      <c r="O473" s="17">
        <v>43122.649560185186</v>
      </c>
      <c r="P473" s="16" t="s">
        <v>2124</v>
      </c>
      <c r="Q473" s="16" t="s">
        <v>3339</v>
      </c>
      <c r="R473" s="16" t="s">
        <v>3339</v>
      </c>
      <c r="S473" s="16" t="s">
        <v>2125</v>
      </c>
      <c r="T473" s="16" t="s">
        <v>2126</v>
      </c>
      <c r="U473" s="16" t="s">
        <v>2127</v>
      </c>
      <c r="V473" s="16">
        <v>0</v>
      </c>
      <c r="W473" s="16" t="s">
        <v>2127</v>
      </c>
      <c r="X473" s="16" t="s">
        <v>2125</v>
      </c>
      <c r="Y473" s="16" t="s">
        <v>2125</v>
      </c>
      <c r="Z473" s="16" t="s">
        <v>378</v>
      </c>
      <c r="AA473" s="16" t="s">
        <v>2128</v>
      </c>
      <c r="AB473" s="18" t="s">
        <v>2127</v>
      </c>
    </row>
    <row r="474" spans="1:28" x14ac:dyDescent="0.2">
      <c r="A474" s="12">
        <v>16079076</v>
      </c>
      <c r="B474" s="13" t="s">
        <v>2242</v>
      </c>
      <c r="C474" s="13" t="s">
        <v>2158</v>
      </c>
      <c r="D474" s="13" t="s">
        <v>410</v>
      </c>
      <c r="E474" s="13" t="s">
        <v>317</v>
      </c>
      <c r="F474" s="13" t="s">
        <v>2127</v>
      </c>
      <c r="G474" s="13" t="s">
        <v>382</v>
      </c>
      <c r="H474" s="13" t="s">
        <v>410</v>
      </c>
      <c r="I474" s="13" t="s">
        <v>317</v>
      </c>
      <c r="J474" s="13" t="s">
        <v>334</v>
      </c>
      <c r="K474" s="13" t="s">
        <v>3339</v>
      </c>
      <c r="L474" s="13" t="s">
        <v>11206</v>
      </c>
      <c r="M474" s="14">
        <v>43115.649675925924</v>
      </c>
      <c r="N474" s="14">
        <v>43115.649675925924</v>
      </c>
      <c r="O474" s="14">
        <v>43122.651504629626</v>
      </c>
      <c r="P474" s="13" t="s">
        <v>2124</v>
      </c>
      <c r="Q474" s="13" t="s">
        <v>3354</v>
      </c>
      <c r="R474" s="13" t="s">
        <v>11207</v>
      </c>
      <c r="S474" s="13" t="s">
        <v>2125</v>
      </c>
      <c r="T474" s="13" t="s">
        <v>2126</v>
      </c>
      <c r="U474" s="13" t="s">
        <v>2127</v>
      </c>
      <c r="V474" s="13">
        <v>0</v>
      </c>
      <c r="W474" s="13" t="s">
        <v>2127</v>
      </c>
      <c r="X474" s="13" t="s">
        <v>2125</v>
      </c>
      <c r="Y474" s="13" t="s">
        <v>2125</v>
      </c>
      <c r="Z474" s="13" t="s">
        <v>378</v>
      </c>
      <c r="AA474" s="13" t="s">
        <v>2128</v>
      </c>
      <c r="AB474" s="19" t="s">
        <v>2127</v>
      </c>
    </row>
    <row r="475" spans="1:28" x14ac:dyDescent="0.2">
      <c r="A475" s="15">
        <v>16079341</v>
      </c>
      <c r="B475" s="16" t="s">
        <v>2242</v>
      </c>
      <c r="C475" s="16" t="s">
        <v>11217</v>
      </c>
      <c r="D475" s="16" t="s">
        <v>443</v>
      </c>
      <c r="E475" s="16" t="s">
        <v>317</v>
      </c>
      <c r="F475" s="16" t="s">
        <v>2127</v>
      </c>
      <c r="G475" s="16" t="s">
        <v>382</v>
      </c>
      <c r="H475" s="16" t="s">
        <v>443</v>
      </c>
      <c r="I475" s="16" t="s">
        <v>317</v>
      </c>
      <c r="J475" s="16" t="s">
        <v>334</v>
      </c>
      <c r="K475" s="16" t="s">
        <v>2316</v>
      </c>
      <c r="L475" s="16" t="s">
        <v>11218</v>
      </c>
      <c r="M475" s="17">
        <v>43115.66034722222</v>
      </c>
      <c r="N475" s="17">
        <v>43115.66034722222</v>
      </c>
      <c r="O475" s="17">
        <v>43122.663645833331</v>
      </c>
      <c r="P475" s="16" t="s">
        <v>2124</v>
      </c>
      <c r="Q475" s="16" t="s">
        <v>3354</v>
      </c>
      <c r="R475" s="16" t="s">
        <v>11219</v>
      </c>
      <c r="S475" s="16" t="s">
        <v>2125</v>
      </c>
      <c r="T475" s="16" t="s">
        <v>2126</v>
      </c>
      <c r="U475" s="16" t="s">
        <v>2127</v>
      </c>
      <c r="V475" s="16">
        <v>0</v>
      </c>
      <c r="W475" s="16" t="s">
        <v>2127</v>
      </c>
      <c r="X475" s="16" t="s">
        <v>2125</v>
      </c>
      <c r="Y475" s="16" t="s">
        <v>2125</v>
      </c>
      <c r="Z475" s="16" t="s">
        <v>378</v>
      </c>
      <c r="AA475" s="16" t="s">
        <v>2128</v>
      </c>
      <c r="AB475" s="18" t="s">
        <v>2127</v>
      </c>
    </row>
    <row r="476" spans="1:28" x14ac:dyDescent="0.2">
      <c r="A476" s="12">
        <v>16079647</v>
      </c>
      <c r="B476" s="13" t="s">
        <v>2242</v>
      </c>
      <c r="C476" s="13" t="s">
        <v>3143</v>
      </c>
      <c r="D476" s="13" t="s">
        <v>381</v>
      </c>
      <c r="E476" s="13" t="s">
        <v>317</v>
      </c>
      <c r="F476" s="13" t="s">
        <v>382</v>
      </c>
      <c r="G476" s="13" t="s">
        <v>382</v>
      </c>
      <c r="H476" s="13" t="s">
        <v>381</v>
      </c>
      <c r="I476" s="13" t="s">
        <v>317</v>
      </c>
      <c r="J476" s="13" t="s">
        <v>334</v>
      </c>
      <c r="K476" s="13" t="s">
        <v>2316</v>
      </c>
      <c r="L476" s="13" t="s">
        <v>11238</v>
      </c>
      <c r="M476" s="14">
        <v>43115.673645833333</v>
      </c>
      <c r="N476" s="14">
        <v>43115.673645833333</v>
      </c>
      <c r="O476" s="14">
        <v>43122.694444444445</v>
      </c>
      <c r="P476" s="13" t="s">
        <v>2124</v>
      </c>
      <c r="Q476" s="13" t="s">
        <v>2246</v>
      </c>
      <c r="R476" s="13" t="s">
        <v>5190</v>
      </c>
      <c r="S476" s="13" t="s">
        <v>2125</v>
      </c>
      <c r="T476" s="13" t="s">
        <v>2126</v>
      </c>
      <c r="U476" s="13" t="s">
        <v>2127</v>
      </c>
      <c r="V476" s="13">
        <v>0</v>
      </c>
      <c r="W476" s="13" t="s">
        <v>2127</v>
      </c>
      <c r="X476" s="13" t="s">
        <v>2125</v>
      </c>
      <c r="Y476" s="13" t="s">
        <v>2125</v>
      </c>
      <c r="Z476" s="13" t="s">
        <v>378</v>
      </c>
      <c r="AA476" s="13" t="s">
        <v>2128</v>
      </c>
      <c r="AB476" s="19" t="s">
        <v>2127</v>
      </c>
    </row>
    <row r="477" spans="1:28" x14ac:dyDescent="0.2">
      <c r="A477" s="15">
        <v>16080092</v>
      </c>
      <c r="B477" s="16" t="s">
        <v>2242</v>
      </c>
      <c r="C477" s="16" t="s">
        <v>2158</v>
      </c>
      <c r="D477" s="16" t="s">
        <v>2526</v>
      </c>
      <c r="E477" s="16" t="s">
        <v>317</v>
      </c>
      <c r="F477" s="16" t="s">
        <v>382</v>
      </c>
      <c r="G477" s="16" t="s">
        <v>382</v>
      </c>
      <c r="H477" s="16" t="s">
        <v>2526</v>
      </c>
      <c r="I477" s="16" t="s">
        <v>317</v>
      </c>
      <c r="J477" s="16" t="s">
        <v>334</v>
      </c>
      <c r="K477" s="16" t="s">
        <v>2527</v>
      </c>
      <c r="L477" s="16" t="s">
        <v>11271</v>
      </c>
      <c r="M477" s="17">
        <v>43115.692326388889</v>
      </c>
      <c r="N477" s="17">
        <v>43115.692326388889</v>
      </c>
      <c r="O477" s="17">
        <v>43122.694664351853</v>
      </c>
      <c r="P477" s="16" t="s">
        <v>2124</v>
      </c>
      <c r="Q477" s="16" t="s">
        <v>2246</v>
      </c>
      <c r="R477" s="16" t="s">
        <v>2985</v>
      </c>
      <c r="S477" s="16" t="s">
        <v>2125</v>
      </c>
      <c r="T477" s="16" t="s">
        <v>2126</v>
      </c>
      <c r="U477" s="16" t="s">
        <v>2127</v>
      </c>
      <c r="V477" s="16">
        <v>0</v>
      </c>
      <c r="W477" s="16" t="s">
        <v>2127</v>
      </c>
      <c r="X477" s="16" t="s">
        <v>2125</v>
      </c>
      <c r="Y477" s="16" t="s">
        <v>2125</v>
      </c>
      <c r="Z477" s="16" t="s">
        <v>378</v>
      </c>
      <c r="AA477" s="16" t="s">
        <v>2128</v>
      </c>
      <c r="AB477" s="18" t="s">
        <v>2127</v>
      </c>
    </row>
    <row r="478" spans="1:28" x14ac:dyDescent="0.2">
      <c r="A478" s="12">
        <v>16080708</v>
      </c>
      <c r="B478" s="13" t="s">
        <v>2242</v>
      </c>
      <c r="C478" s="13" t="s">
        <v>10810</v>
      </c>
      <c r="D478" s="13" t="s">
        <v>381</v>
      </c>
      <c r="E478" s="13" t="s">
        <v>317</v>
      </c>
      <c r="F478" s="13" t="s">
        <v>2127</v>
      </c>
      <c r="G478" s="13" t="s">
        <v>382</v>
      </c>
      <c r="H478" s="13" t="s">
        <v>381</v>
      </c>
      <c r="I478" s="13" t="s">
        <v>317</v>
      </c>
      <c r="J478" s="13" t="s">
        <v>334</v>
      </c>
      <c r="K478" s="13" t="s">
        <v>11292</v>
      </c>
      <c r="L478" s="13" t="s">
        <v>11293</v>
      </c>
      <c r="M478" s="14">
        <v>43115.721539351849</v>
      </c>
      <c r="N478" s="14">
        <v>43115.721539351849</v>
      </c>
      <c r="O478" s="14">
        <v>43122.724733796298</v>
      </c>
      <c r="P478" s="13" t="s">
        <v>2124</v>
      </c>
      <c r="Q478" s="13" t="s">
        <v>3354</v>
      </c>
      <c r="R478" s="13" t="s">
        <v>11293</v>
      </c>
      <c r="S478" s="13" t="s">
        <v>2125</v>
      </c>
      <c r="T478" s="13" t="s">
        <v>2126</v>
      </c>
      <c r="U478" s="13" t="s">
        <v>2127</v>
      </c>
      <c r="V478" s="13">
        <v>0</v>
      </c>
      <c r="W478" s="13" t="s">
        <v>2127</v>
      </c>
      <c r="X478" s="13" t="s">
        <v>2125</v>
      </c>
      <c r="Y478" s="13" t="s">
        <v>2125</v>
      </c>
      <c r="Z478" s="13" t="s">
        <v>378</v>
      </c>
      <c r="AA478" s="13" t="s">
        <v>2137</v>
      </c>
      <c r="AB478" s="19" t="s">
        <v>2127</v>
      </c>
    </row>
    <row r="479" spans="1:28" x14ac:dyDescent="0.2">
      <c r="A479" s="15">
        <v>16080763</v>
      </c>
      <c r="B479" s="16" t="s">
        <v>2242</v>
      </c>
      <c r="C479" s="16" t="s">
        <v>2158</v>
      </c>
      <c r="D479" s="16" t="s">
        <v>410</v>
      </c>
      <c r="E479" s="16" t="s">
        <v>317</v>
      </c>
      <c r="F479" s="16" t="s">
        <v>2127</v>
      </c>
      <c r="G479" s="16" t="s">
        <v>382</v>
      </c>
      <c r="H479" s="16" t="s">
        <v>410</v>
      </c>
      <c r="I479" s="16" t="s">
        <v>317</v>
      </c>
      <c r="J479" s="16" t="s">
        <v>334</v>
      </c>
      <c r="K479" s="16" t="s">
        <v>4270</v>
      </c>
      <c r="L479" s="16" t="s">
        <v>4270</v>
      </c>
      <c r="M479" s="17">
        <v>43115.723692129628</v>
      </c>
      <c r="N479" s="17">
        <v>43115.723692129628</v>
      </c>
      <c r="O479" s="17">
        <v>43122.724502314813</v>
      </c>
      <c r="P479" s="16" t="s">
        <v>2124</v>
      </c>
      <c r="Q479" s="16" t="s">
        <v>3354</v>
      </c>
      <c r="R479" s="16" t="s">
        <v>6531</v>
      </c>
      <c r="S479" s="16" t="s">
        <v>2125</v>
      </c>
      <c r="T479" s="16" t="s">
        <v>2126</v>
      </c>
      <c r="U479" s="16" t="s">
        <v>2127</v>
      </c>
      <c r="V479" s="16">
        <v>0</v>
      </c>
      <c r="W479" s="16" t="s">
        <v>2127</v>
      </c>
      <c r="X479" s="16" t="s">
        <v>2125</v>
      </c>
      <c r="Y479" s="16" t="s">
        <v>2125</v>
      </c>
      <c r="Z479" s="16" t="s">
        <v>378</v>
      </c>
      <c r="AA479" s="16" t="s">
        <v>2128</v>
      </c>
      <c r="AB479" s="18" t="s">
        <v>2127</v>
      </c>
    </row>
    <row r="480" spans="1:28" x14ac:dyDescent="0.2">
      <c r="A480" s="12">
        <v>16081069</v>
      </c>
      <c r="B480" s="13" t="s">
        <v>2242</v>
      </c>
      <c r="C480" s="13" t="s">
        <v>550</v>
      </c>
      <c r="D480" s="13" t="s">
        <v>550</v>
      </c>
      <c r="E480" s="13" t="s">
        <v>317</v>
      </c>
      <c r="F480" s="13" t="s">
        <v>2127</v>
      </c>
      <c r="G480" s="13" t="s">
        <v>316</v>
      </c>
      <c r="H480" s="13" t="s">
        <v>550</v>
      </c>
      <c r="I480" s="13" t="s">
        <v>317</v>
      </c>
      <c r="J480" s="13" t="s">
        <v>334</v>
      </c>
      <c r="K480" s="13" t="s">
        <v>3244</v>
      </c>
      <c r="L480" s="13" t="s">
        <v>3244</v>
      </c>
      <c r="M480" s="14">
        <v>43115.740324074075</v>
      </c>
      <c r="N480" s="14">
        <v>43115.740324074075</v>
      </c>
      <c r="O480" s="14">
        <v>43122.741319444445</v>
      </c>
      <c r="P480" s="13" t="s">
        <v>2124</v>
      </c>
      <c r="Q480" s="13" t="s">
        <v>3244</v>
      </c>
      <c r="R480" s="13" t="s">
        <v>3244</v>
      </c>
      <c r="S480" s="13" t="s">
        <v>2125</v>
      </c>
      <c r="T480" s="13" t="s">
        <v>2126</v>
      </c>
      <c r="U480" s="13" t="s">
        <v>2127</v>
      </c>
      <c r="V480" s="13">
        <v>0</v>
      </c>
      <c r="W480" s="13" t="s">
        <v>2127</v>
      </c>
      <c r="X480" s="13" t="s">
        <v>2125</v>
      </c>
      <c r="Y480" s="13" t="s">
        <v>2125</v>
      </c>
      <c r="Z480" s="13" t="s">
        <v>378</v>
      </c>
      <c r="AA480" s="13" t="s">
        <v>2137</v>
      </c>
      <c r="AB480" s="19" t="s">
        <v>2127</v>
      </c>
    </row>
    <row r="481" spans="1:28" x14ac:dyDescent="0.2">
      <c r="A481" s="15">
        <v>16081089</v>
      </c>
      <c r="B481" s="16" t="s">
        <v>2242</v>
      </c>
      <c r="C481" s="16" t="s">
        <v>550</v>
      </c>
      <c r="D481" s="16" t="s">
        <v>550</v>
      </c>
      <c r="E481" s="16" t="s">
        <v>317</v>
      </c>
      <c r="F481" s="16" t="s">
        <v>2127</v>
      </c>
      <c r="G481" s="16" t="s">
        <v>316</v>
      </c>
      <c r="H481" s="16" t="s">
        <v>550</v>
      </c>
      <c r="I481" s="16" t="s">
        <v>317</v>
      </c>
      <c r="J481" s="16" t="s">
        <v>334</v>
      </c>
      <c r="K481" s="16" t="s">
        <v>3244</v>
      </c>
      <c r="L481" s="16" t="s">
        <v>3244</v>
      </c>
      <c r="M481" s="17">
        <v>43115.741469907407</v>
      </c>
      <c r="N481" s="17">
        <v>43115.741469907407</v>
      </c>
      <c r="O481" s="17">
        <v>43122.742037037038</v>
      </c>
      <c r="P481" s="16" t="s">
        <v>2124</v>
      </c>
      <c r="Q481" s="16" t="s">
        <v>3244</v>
      </c>
      <c r="R481" s="16" t="s">
        <v>3244</v>
      </c>
      <c r="S481" s="16" t="s">
        <v>2125</v>
      </c>
      <c r="T481" s="16" t="s">
        <v>2126</v>
      </c>
      <c r="U481" s="16" t="s">
        <v>2127</v>
      </c>
      <c r="V481" s="16">
        <v>0</v>
      </c>
      <c r="W481" s="16" t="s">
        <v>2127</v>
      </c>
      <c r="X481" s="16" t="s">
        <v>2125</v>
      </c>
      <c r="Y481" s="16" t="s">
        <v>2125</v>
      </c>
      <c r="Z481" s="16" t="s">
        <v>378</v>
      </c>
      <c r="AA481" s="16" t="s">
        <v>2137</v>
      </c>
      <c r="AB481" s="18" t="s">
        <v>2127</v>
      </c>
    </row>
    <row r="482" spans="1:28" x14ac:dyDescent="0.2">
      <c r="A482" s="12">
        <v>16082263</v>
      </c>
      <c r="B482" s="13" t="s">
        <v>2242</v>
      </c>
      <c r="C482" s="13" t="s">
        <v>2158</v>
      </c>
      <c r="D482" s="13" t="s">
        <v>2526</v>
      </c>
      <c r="E482" s="13" t="s">
        <v>317</v>
      </c>
      <c r="F482" s="13" t="s">
        <v>382</v>
      </c>
      <c r="G482" s="13" t="s">
        <v>382</v>
      </c>
      <c r="H482" s="13" t="s">
        <v>2526</v>
      </c>
      <c r="I482" s="13" t="s">
        <v>317</v>
      </c>
      <c r="J482" s="13" t="s">
        <v>334</v>
      </c>
      <c r="K482" s="13" t="s">
        <v>2527</v>
      </c>
      <c r="L482" s="13" t="s">
        <v>11334</v>
      </c>
      <c r="M482" s="14">
        <v>43116.350069444445</v>
      </c>
      <c r="N482" s="14">
        <v>43116.350069444445</v>
      </c>
      <c r="O482" s="14">
        <v>43123.361712962964</v>
      </c>
      <c r="P482" s="13" t="s">
        <v>2124</v>
      </c>
      <c r="Q482" s="13" t="s">
        <v>2246</v>
      </c>
      <c r="R482" s="13" t="s">
        <v>2985</v>
      </c>
      <c r="S482" s="13" t="s">
        <v>2125</v>
      </c>
      <c r="T482" s="13" t="s">
        <v>2126</v>
      </c>
      <c r="U482" s="13" t="s">
        <v>2127</v>
      </c>
      <c r="V482" s="13">
        <v>0</v>
      </c>
      <c r="W482" s="13" t="s">
        <v>2127</v>
      </c>
      <c r="X482" s="13" t="s">
        <v>2125</v>
      </c>
      <c r="Y482" s="13" t="s">
        <v>2125</v>
      </c>
      <c r="Z482" s="13" t="s">
        <v>378</v>
      </c>
      <c r="AA482" s="13" t="s">
        <v>2128</v>
      </c>
      <c r="AB482" s="19" t="s">
        <v>2127</v>
      </c>
    </row>
    <row r="483" spans="1:28" x14ac:dyDescent="0.2">
      <c r="A483" s="15">
        <v>16082392</v>
      </c>
      <c r="B483" s="16" t="s">
        <v>2242</v>
      </c>
      <c r="C483" s="16" t="s">
        <v>2158</v>
      </c>
      <c r="D483" s="16" t="s">
        <v>2526</v>
      </c>
      <c r="E483" s="16" t="s">
        <v>317</v>
      </c>
      <c r="F483" s="16" t="s">
        <v>382</v>
      </c>
      <c r="G483" s="16" t="s">
        <v>382</v>
      </c>
      <c r="H483" s="16" t="s">
        <v>2526</v>
      </c>
      <c r="I483" s="16" t="s">
        <v>317</v>
      </c>
      <c r="J483" s="16" t="s">
        <v>334</v>
      </c>
      <c r="K483" s="16" t="s">
        <v>2527</v>
      </c>
      <c r="L483" s="16" t="s">
        <v>11356</v>
      </c>
      <c r="M483" s="17">
        <v>43116.362835648149</v>
      </c>
      <c r="N483" s="17">
        <v>43116.362835648149</v>
      </c>
      <c r="O483" s="17">
        <v>43123.36414351852</v>
      </c>
      <c r="P483" s="16" t="s">
        <v>2124</v>
      </c>
      <c r="Q483" s="16" t="s">
        <v>2246</v>
      </c>
      <c r="R483" s="16" t="s">
        <v>2985</v>
      </c>
      <c r="S483" s="16" t="s">
        <v>2125</v>
      </c>
      <c r="T483" s="16" t="s">
        <v>2126</v>
      </c>
      <c r="U483" s="16" t="s">
        <v>2127</v>
      </c>
      <c r="V483" s="16">
        <v>0</v>
      </c>
      <c r="W483" s="16" t="s">
        <v>2127</v>
      </c>
      <c r="X483" s="16" t="s">
        <v>2125</v>
      </c>
      <c r="Y483" s="16" t="s">
        <v>2125</v>
      </c>
      <c r="Z483" s="16" t="s">
        <v>378</v>
      </c>
      <c r="AA483" s="16" t="s">
        <v>2128</v>
      </c>
      <c r="AB483" s="18" t="s">
        <v>2127</v>
      </c>
    </row>
    <row r="484" spans="1:28" x14ac:dyDescent="0.2">
      <c r="A484" s="12">
        <v>16082479</v>
      </c>
      <c r="B484" s="13" t="s">
        <v>2242</v>
      </c>
      <c r="C484" s="13" t="s">
        <v>2158</v>
      </c>
      <c r="D484" s="13" t="s">
        <v>482</v>
      </c>
      <c r="E484" s="13" t="s">
        <v>317</v>
      </c>
      <c r="F484" s="13" t="s">
        <v>2127</v>
      </c>
      <c r="G484" s="13" t="s">
        <v>370</v>
      </c>
      <c r="H484" s="13" t="s">
        <v>482</v>
      </c>
      <c r="I484" s="13" t="s">
        <v>317</v>
      </c>
      <c r="J484" s="13" t="s">
        <v>334</v>
      </c>
      <c r="K484" s="13" t="s">
        <v>3244</v>
      </c>
      <c r="L484" s="13" t="s">
        <v>3244</v>
      </c>
      <c r="M484" s="14">
        <v>43116.367777777778</v>
      </c>
      <c r="N484" s="14">
        <v>43116.367777777778</v>
      </c>
      <c r="O484" s="14">
        <v>43123.368310185186</v>
      </c>
      <c r="P484" s="13" t="s">
        <v>2124</v>
      </c>
      <c r="Q484" s="13" t="s">
        <v>3244</v>
      </c>
      <c r="R484" s="13" t="s">
        <v>3244</v>
      </c>
      <c r="S484" s="13" t="s">
        <v>2125</v>
      </c>
      <c r="T484" s="13" t="s">
        <v>2126</v>
      </c>
      <c r="U484" s="13" t="s">
        <v>2127</v>
      </c>
      <c r="V484" s="13">
        <v>0</v>
      </c>
      <c r="W484" s="13" t="s">
        <v>2127</v>
      </c>
      <c r="X484" s="13" t="s">
        <v>2125</v>
      </c>
      <c r="Y484" s="13" t="s">
        <v>2125</v>
      </c>
      <c r="Z484" s="13" t="s">
        <v>378</v>
      </c>
      <c r="AA484" s="13" t="s">
        <v>2128</v>
      </c>
      <c r="AB484" s="19" t="s">
        <v>2127</v>
      </c>
    </row>
    <row r="485" spans="1:28" x14ac:dyDescent="0.2">
      <c r="A485" s="15">
        <v>16082534</v>
      </c>
      <c r="B485" s="16" t="s">
        <v>2242</v>
      </c>
      <c r="C485" s="16" t="s">
        <v>2158</v>
      </c>
      <c r="D485" s="16" t="s">
        <v>482</v>
      </c>
      <c r="E485" s="16" t="s">
        <v>317</v>
      </c>
      <c r="F485" s="16" t="s">
        <v>2127</v>
      </c>
      <c r="G485" s="16" t="s">
        <v>370</v>
      </c>
      <c r="H485" s="16" t="s">
        <v>482</v>
      </c>
      <c r="I485" s="16" t="s">
        <v>317</v>
      </c>
      <c r="J485" s="16" t="s">
        <v>334</v>
      </c>
      <c r="K485" s="16" t="s">
        <v>3244</v>
      </c>
      <c r="L485" s="16" t="s">
        <v>3244</v>
      </c>
      <c r="M485" s="17">
        <v>43116.371712962966</v>
      </c>
      <c r="N485" s="17">
        <v>43116.371712962966</v>
      </c>
      <c r="O485" s="17">
        <v>43123.372175925928</v>
      </c>
      <c r="P485" s="16" t="s">
        <v>2124</v>
      </c>
      <c r="Q485" s="16" t="s">
        <v>3244</v>
      </c>
      <c r="R485" s="16" t="s">
        <v>3244</v>
      </c>
      <c r="S485" s="16" t="s">
        <v>2125</v>
      </c>
      <c r="T485" s="16" t="s">
        <v>2126</v>
      </c>
      <c r="U485" s="16" t="s">
        <v>2127</v>
      </c>
      <c r="V485" s="16">
        <v>0</v>
      </c>
      <c r="W485" s="16" t="s">
        <v>2127</v>
      </c>
      <c r="X485" s="16" t="s">
        <v>2125</v>
      </c>
      <c r="Y485" s="16" t="s">
        <v>2125</v>
      </c>
      <c r="Z485" s="16" t="s">
        <v>378</v>
      </c>
      <c r="AA485" s="16" t="s">
        <v>2128</v>
      </c>
      <c r="AB485" s="18" t="s">
        <v>2127</v>
      </c>
    </row>
    <row r="486" spans="1:28" x14ac:dyDescent="0.2">
      <c r="A486" s="12">
        <v>16082585</v>
      </c>
      <c r="B486" s="13" t="s">
        <v>2242</v>
      </c>
      <c r="C486" s="13" t="s">
        <v>2158</v>
      </c>
      <c r="D486" s="13" t="s">
        <v>2526</v>
      </c>
      <c r="E486" s="13" t="s">
        <v>317</v>
      </c>
      <c r="F486" s="13" t="s">
        <v>382</v>
      </c>
      <c r="G486" s="13" t="s">
        <v>382</v>
      </c>
      <c r="H486" s="13" t="s">
        <v>2526</v>
      </c>
      <c r="I486" s="13" t="s">
        <v>317</v>
      </c>
      <c r="J486" s="13" t="s">
        <v>334</v>
      </c>
      <c r="K486" s="13" t="s">
        <v>2527</v>
      </c>
      <c r="L486" s="13" t="s">
        <v>11370</v>
      </c>
      <c r="M486" s="14">
        <v>43116.374351851853</v>
      </c>
      <c r="N486" s="14">
        <v>43116.374351851853</v>
      </c>
      <c r="O486" s="14">
        <v>43123.375960648147</v>
      </c>
      <c r="P486" s="13" t="s">
        <v>2124</v>
      </c>
      <c r="Q486" s="13" t="s">
        <v>2246</v>
      </c>
      <c r="R486" s="13" t="s">
        <v>2985</v>
      </c>
      <c r="S486" s="13" t="s">
        <v>2125</v>
      </c>
      <c r="T486" s="13" t="s">
        <v>2126</v>
      </c>
      <c r="U486" s="13" t="s">
        <v>2127</v>
      </c>
      <c r="V486" s="13">
        <v>0</v>
      </c>
      <c r="W486" s="13" t="s">
        <v>2127</v>
      </c>
      <c r="X486" s="13" t="s">
        <v>2125</v>
      </c>
      <c r="Y486" s="13" t="s">
        <v>2125</v>
      </c>
      <c r="Z486" s="13" t="s">
        <v>378</v>
      </c>
      <c r="AA486" s="13" t="s">
        <v>2128</v>
      </c>
      <c r="AB486" s="19" t="s">
        <v>2127</v>
      </c>
    </row>
    <row r="487" spans="1:28" x14ac:dyDescent="0.2">
      <c r="A487" s="15">
        <v>16082649</v>
      </c>
      <c r="B487" s="16" t="s">
        <v>2242</v>
      </c>
      <c r="C487" s="16" t="s">
        <v>2242</v>
      </c>
      <c r="D487" s="16" t="s">
        <v>401</v>
      </c>
      <c r="E487" s="16" t="s">
        <v>317</v>
      </c>
      <c r="F487" s="16" t="s">
        <v>2127</v>
      </c>
      <c r="G487" s="16" t="s">
        <v>316</v>
      </c>
      <c r="H487" s="16" t="s">
        <v>401</v>
      </c>
      <c r="I487" s="16" t="s">
        <v>317</v>
      </c>
      <c r="J487" s="16" t="s">
        <v>334</v>
      </c>
      <c r="K487" s="16" t="s">
        <v>3339</v>
      </c>
      <c r="L487" s="16" t="s">
        <v>3339</v>
      </c>
      <c r="M487" s="17">
        <v>43116.377175925925</v>
      </c>
      <c r="N487" s="17">
        <v>43116.377175925925</v>
      </c>
      <c r="O487" s="17">
        <v>43123.377800925926</v>
      </c>
      <c r="P487" s="16" t="s">
        <v>2124</v>
      </c>
      <c r="Q487" s="16" t="s">
        <v>3339</v>
      </c>
      <c r="R487" s="16" t="s">
        <v>3339</v>
      </c>
      <c r="S487" s="16" t="s">
        <v>2125</v>
      </c>
      <c r="T487" s="16" t="s">
        <v>2126</v>
      </c>
      <c r="U487" s="16" t="s">
        <v>2127</v>
      </c>
      <c r="V487" s="16">
        <v>0</v>
      </c>
      <c r="W487" s="16" t="s">
        <v>2127</v>
      </c>
      <c r="X487" s="16" t="s">
        <v>2125</v>
      </c>
      <c r="Y487" s="16" t="s">
        <v>2125</v>
      </c>
      <c r="Z487" s="16" t="s">
        <v>378</v>
      </c>
      <c r="AA487" s="16" t="s">
        <v>2128</v>
      </c>
      <c r="AB487" s="18" t="s">
        <v>2127</v>
      </c>
    </row>
    <row r="488" spans="1:28" x14ac:dyDescent="0.2">
      <c r="A488" s="12">
        <v>16082662</v>
      </c>
      <c r="B488" s="13" t="s">
        <v>2242</v>
      </c>
      <c r="C488" s="13" t="s">
        <v>2158</v>
      </c>
      <c r="D488" s="13" t="s">
        <v>2526</v>
      </c>
      <c r="E488" s="13" t="s">
        <v>317</v>
      </c>
      <c r="F488" s="13" t="s">
        <v>382</v>
      </c>
      <c r="G488" s="13" t="s">
        <v>382</v>
      </c>
      <c r="H488" s="13" t="s">
        <v>2526</v>
      </c>
      <c r="I488" s="13" t="s">
        <v>317</v>
      </c>
      <c r="J488" s="13" t="s">
        <v>334</v>
      </c>
      <c r="K488" s="13" t="s">
        <v>2527</v>
      </c>
      <c r="L488" s="13" t="s">
        <v>11379</v>
      </c>
      <c r="M488" s="14">
        <v>43116.377916666665</v>
      </c>
      <c r="N488" s="14">
        <v>43116.377916666665</v>
      </c>
      <c r="O488" s="14">
        <v>43123.380150462966</v>
      </c>
      <c r="P488" s="13" t="s">
        <v>2124</v>
      </c>
      <c r="Q488" s="13" t="s">
        <v>2246</v>
      </c>
      <c r="R488" s="13" t="s">
        <v>2985</v>
      </c>
      <c r="S488" s="13" t="s">
        <v>2125</v>
      </c>
      <c r="T488" s="13" t="s">
        <v>2126</v>
      </c>
      <c r="U488" s="13" t="s">
        <v>2127</v>
      </c>
      <c r="V488" s="13">
        <v>0</v>
      </c>
      <c r="W488" s="13" t="s">
        <v>2127</v>
      </c>
      <c r="X488" s="13" t="s">
        <v>2125</v>
      </c>
      <c r="Y488" s="13" t="s">
        <v>2125</v>
      </c>
      <c r="Z488" s="13" t="s">
        <v>378</v>
      </c>
      <c r="AA488" s="13" t="s">
        <v>2128</v>
      </c>
      <c r="AB488" s="19" t="s">
        <v>2127</v>
      </c>
    </row>
    <row r="489" spans="1:28" x14ac:dyDescent="0.2">
      <c r="A489" s="15">
        <v>16082726</v>
      </c>
      <c r="B489" s="16" t="s">
        <v>2242</v>
      </c>
      <c r="C489" s="16" t="s">
        <v>2158</v>
      </c>
      <c r="D489" s="16" t="s">
        <v>2526</v>
      </c>
      <c r="E489" s="16" t="s">
        <v>317</v>
      </c>
      <c r="F489" s="16" t="s">
        <v>382</v>
      </c>
      <c r="G489" s="16" t="s">
        <v>382</v>
      </c>
      <c r="H489" s="16" t="s">
        <v>2526</v>
      </c>
      <c r="I489" s="16" t="s">
        <v>317</v>
      </c>
      <c r="J489" s="16" t="s">
        <v>334</v>
      </c>
      <c r="K489" s="16" t="s">
        <v>2527</v>
      </c>
      <c r="L489" s="16" t="s">
        <v>11384</v>
      </c>
      <c r="M489" s="17">
        <v>43116.381238425929</v>
      </c>
      <c r="N489" s="17">
        <v>43116.381238425929</v>
      </c>
      <c r="O489" s="17">
        <v>43123.386122685188</v>
      </c>
      <c r="P489" s="16" t="s">
        <v>2124</v>
      </c>
      <c r="Q489" s="16" t="s">
        <v>2246</v>
      </c>
      <c r="R489" s="16" t="s">
        <v>2985</v>
      </c>
      <c r="S489" s="16" t="s">
        <v>2125</v>
      </c>
      <c r="T489" s="16" t="s">
        <v>2126</v>
      </c>
      <c r="U489" s="16" t="s">
        <v>2127</v>
      </c>
      <c r="V489" s="16">
        <v>0</v>
      </c>
      <c r="W489" s="16" t="s">
        <v>2127</v>
      </c>
      <c r="X489" s="16" t="s">
        <v>2125</v>
      </c>
      <c r="Y489" s="16" t="s">
        <v>2125</v>
      </c>
      <c r="Z489" s="16" t="s">
        <v>378</v>
      </c>
      <c r="AA489" s="16" t="s">
        <v>2128</v>
      </c>
      <c r="AB489" s="18" t="s">
        <v>2127</v>
      </c>
    </row>
    <row r="490" spans="1:28" x14ac:dyDescent="0.2">
      <c r="A490" s="12">
        <v>16083131</v>
      </c>
      <c r="B490" s="13" t="s">
        <v>2242</v>
      </c>
      <c r="C490" s="13" t="s">
        <v>2158</v>
      </c>
      <c r="D490" s="13" t="s">
        <v>410</v>
      </c>
      <c r="E490" s="13" t="s">
        <v>317</v>
      </c>
      <c r="F490" s="13" t="s">
        <v>2127</v>
      </c>
      <c r="G490" s="13" t="s">
        <v>382</v>
      </c>
      <c r="H490" s="13" t="s">
        <v>410</v>
      </c>
      <c r="I490" s="13" t="s">
        <v>317</v>
      </c>
      <c r="J490" s="13" t="s">
        <v>334</v>
      </c>
      <c r="K490" s="13" t="s">
        <v>4270</v>
      </c>
      <c r="L490" s="13" t="s">
        <v>4270</v>
      </c>
      <c r="M490" s="14">
        <v>43116.400173611109</v>
      </c>
      <c r="N490" s="14">
        <v>43116.400173611109</v>
      </c>
      <c r="O490" s="14">
        <v>43123.401666666665</v>
      </c>
      <c r="P490" s="13" t="s">
        <v>2124</v>
      </c>
      <c r="Q490" s="13" t="s">
        <v>3354</v>
      </c>
      <c r="R490" s="13" t="s">
        <v>6531</v>
      </c>
      <c r="S490" s="13" t="s">
        <v>2125</v>
      </c>
      <c r="T490" s="13" t="s">
        <v>2126</v>
      </c>
      <c r="U490" s="13" t="s">
        <v>2127</v>
      </c>
      <c r="V490" s="13">
        <v>0</v>
      </c>
      <c r="W490" s="13" t="s">
        <v>2127</v>
      </c>
      <c r="X490" s="13" t="s">
        <v>2125</v>
      </c>
      <c r="Y490" s="13" t="s">
        <v>2125</v>
      </c>
      <c r="Z490" s="13" t="s">
        <v>378</v>
      </c>
      <c r="AA490" s="13" t="s">
        <v>2128</v>
      </c>
      <c r="AB490" s="19" t="s">
        <v>2127</v>
      </c>
    </row>
    <row r="491" spans="1:28" x14ac:dyDescent="0.2">
      <c r="A491" s="15">
        <v>16083144</v>
      </c>
      <c r="B491" s="16" t="s">
        <v>2242</v>
      </c>
      <c r="C491" s="16" t="s">
        <v>2158</v>
      </c>
      <c r="D491" s="16" t="s">
        <v>410</v>
      </c>
      <c r="E491" s="16" t="s">
        <v>317</v>
      </c>
      <c r="F491" s="16" t="s">
        <v>2127</v>
      </c>
      <c r="G491" s="16" t="s">
        <v>382</v>
      </c>
      <c r="H491" s="16" t="s">
        <v>410</v>
      </c>
      <c r="I491" s="16" t="s">
        <v>317</v>
      </c>
      <c r="J491" s="16" t="s">
        <v>334</v>
      </c>
      <c r="K491" s="16" t="s">
        <v>4270</v>
      </c>
      <c r="L491" s="16" t="s">
        <v>4270</v>
      </c>
      <c r="M491" s="17">
        <v>43116.400682870371</v>
      </c>
      <c r="N491" s="17">
        <v>43116.400682870371</v>
      </c>
      <c r="O491" s="17">
        <v>43123.401493055557</v>
      </c>
      <c r="P491" s="16" t="s">
        <v>2124</v>
      </c>
      <c r="Q491" s="16" t="s">
        <v>3354</v>
      </c>
      <c r="R491" s="16" t="s">
        <v>6531</v>
      </c>
      <c r="S491" s="16" t="s">
        <v>2125</v>
      </c>
      <c r="T491" s="16" t="s">
        <v>2126</v>
      </c>
      <c r="U491" s="16" t="s">
        <v>2127</v>
      </c>
      <c r="V491" s="16">
        <v>0</v>
      </c>
      <c r="W491" s="16" t="s">
        <v>2127</v>
      </c>
      <c r="X491" s="16" t="s">
        <v>2125</v>
      </c>
      <c r="Y491" s="16" t="s">
        <v>2125</v>
      </c>
      <c r="Z491" s="16" t="s">
        <v>378</v>
      </c>
      <c r="AA491" s="16" t="s">
        <v>2128</v>
      </c>
      <c r="AB491" s="18" t="s">
        <v>2127</v>
      </c>
    </row>
    <row r="492" spans="1:28" x14ac:dyDescent="0.2">
      <c r="A492" s="12">
        <v>16083523</v>
      </c>
      <c r="B492" s="13" t="s">
        <v>2242</v>
      </c>
      <c r="C492" s="13" t="s">
        <v>2242</v>
      </c>
      <c r="D492" s="13" t="s">
        <v>369</v>
      </c>
      <c r="E492" s="13" t="s">
        <v>317</v>
      </c>
      <c r="F492" s="13" t="s">
        <v>2127</v>
      </c>
      <c r="G492" s="13" t="s">
        <v>316</v>
      </c>
      <c r="H492" s="13" t="s">
        <v>369</v>
      </c>
      <c r="I492" s="13" t="s">
        <v>317</v>
      </c>
      <c r="J492" s="13" t="s">
        <v>334</v>
      </c>
      <c r="K492" s="13" t="s">
        <v>3558</v>
      </c>
      <c r="L492" s="13" t="s">
        <v>11070</v>
      </c>
      <c r="M492" s="14">
        <v>43116.416041666664</v>
      </c>
      <c r="N492" s="14">
        <v>43116.416041666664</v>
      </c>
      <c r="O492" s="14">
        <v>43123.416689814818</v>
      </c>
      <c r="P492" s="13" t="s">
        <v>2124</v>
      </c>
      <c r="Q492" s="13" t="s">
        <v>3286</v>
      </c>
      <c r="R492" s="13" t="s">
        <v>11070</v>
      </c>
      <c r="S492" s="13" t="s">
        <v>2125</v>
      </c>
      <c r="T492" s="13" t="s">
        <v>2126</v>
      </c>
      <c r="U492" s="13" t="s">
        <v>2127</v>
      </c>
      <c r="V492" s="13">
        <v>0</v>
      </c>
      <c r="W492" s="13" t="s">
        <v>2127</v>
      </c>
      <c r="X492" s="13" t="s">
        <v>2125</v>
      </c>
      <c r="Y492" s="13" t="s">
        <v>2125</v>
      </c>
      <c r="Z492" s="13" t="s">
        <v>378</v>
      </c>
      <c r="AA492" s="13" t="s">
        <v>2137</v>
      </c>
      <c r="AB492" s="19" t="s">
        <v>2127</v>
      </c>
    </row>
    <row r="493" spans="1:28" x14ac:dyDescent="0.2">
      <c r="A493" s="15">
        <v>16084304</v>
      </c>
      <c r="B493" s="16" t="s">
        <v>2242</v>
      </c>
      <c r="C493" s="16" t="s">
        <v>2158</v>
      </c>
      <c r="D493" s="16" t="s">
        <v>2526</v>
      </c>
      <c r="E493" s="16" t="s">
        <v>317</v>
      </c>
      <c r="F493" s="16" t="s">
        <v>382</v>
      </c>
      <c r="G493" s="16" t="s">
        <v>382</v>
      </c>
      <c r="H493" s="16" t="s">
        <v>2526</v>
      </c>
      <c r="I493" s="16" t="s">
        <v>317</v>
      </c>
      <c r="J493" s="16" t="s">
        <v>334</v>
      </c>
      <c r="K493" s="16" t="s">
        <v>2527</v>
      </c>
      <c r="L493" s="16" t="s">
        <v>11549</v>
      </c>
      <c r="M493" s="17">
        <v>43116.445289351854</v>
      </c>
      <c r="N493" s="17">
        <v>43116.445289351854</v>
      </c>
      <c r="O493" s="17">
        <v>43131.378599537034</v>
      </c>
      <c r="P493" s="16" t="s">
        <v>2124</v>
      </c>
      <c r="Q493" s="16" t="s">
        <v>2246</v>
      </c>
      <c r="R493" s="16" t="s">
        <v>2985</v>
      </c>
      <c r="S493" s="16" t="s">
        <v>2125</v>
      </c>
      <c r="T493" s="16" t="s">
        <v>2126</v>
      </c>
      <c r="U493" s="16" t="s">
        <v>2127</v>
      </c>
      <c r="V493" s="16">
        <v>0</v>
      </c>
      <c r="W493" s="16" t="s">
        <v>2127</v>
      </c>
      <c r="X493" s="16" t="s">
        <v>2125</v>
      </c>
      <c r="Y493" s="16" t="s">
        <v>2125</v>
      </c>
      <c r="Z493" s="16" t="s">
        <v>378</v>
      </c>
      <c r="AA493" s="16" t="s">
        <v>2128</v>
      </c>
      <c r="AB493" s="18" t="s">
        <v>2127</v>
      </c>
    </row>
    <row r="494" spans="1:28" x14ac:dyDescent="0.2">
      <c r="A494" s="12">
        <v>16084786</v>
      </c>
      <c r="B494" s="13" t="s">
        <v>2242</v>
      </c>
      <c r="C494" s="13" t="s">
        <v>2158</v>
      </c>
      <c r="D494" s="13" t="s">
        <v>2526</v>
      </c>
      <c r="E494" s="13" t="s">
        <v>317</v>
      </c>
      <c r="F494" s="13" t="s">
        <v>382</v>
      </c>
      <c r="G494" s="13" t="s">
        <v>382</v>
      </c>
      <c r="H494" s="13" t="s">
        <v>2526</v>
      </c>
      <c r="I494" s="13" t="s">
        <v>317</v>
      </c>
      <c r="J494" s="13" t="s">
        <v>334</v>
      </c>
      <c r="K494" s="13" t="s">
        <v>2527</v>
      </c>
      <c r="L494" s="13" t="s">
        <v>11580</v>
      </c>
      <c r="M494" s="14">
        <v>43116.463020833333</v>
      </c>
      <c r="N494" s="14">
        <v>43116.463020833333</v>
      </c>
      <c r="O494" s="14">
        <v>43131.380231481482</v>
      </c>
      <c r="P494" s="13" t="s">
        <v>2124</v>
      </c>
      <c r="Q494" s="13" t="s">
        <v>2246</v>
      </c>
      <c r="R494" s="13" t="s">
        <v>2985</v>
      </c>
      <c r="S494" s="13" t="s">
        <v>2125</v>
      </c>
      <c r="T494" s="13" t="s">
        <v>2126</v>
      </c>
      <c r="U494" s="13" t="s">
        <v>2127</v>
      </c>
      <c r="V494" s="13">
        <v>0</v>
      </c>
      <c r="W494" s="13" t="s">
        <v>2127</v>
      </c>
      <c r="X494" s="13" t="s">
        <v>2125</v>
      </c>
      <c r="Y494" s="13" t="s">
        <v>2125</v>
      </c>
      <c r="Z494" s="13" t="s">
        <v>378</v>
      </c>
      <c r="AA494" s="13" t="s">
        <v>2128</v>
      </c>
      <c r="AB494" s="19" t="s">
        <v>2127</v>
      </c>
    </row>
    <row r="495" spans="1:28" x14ac:dyDescent="0.2">
      <c r="A495" s="15">
        <v>16084811</v>
      </c>
      <c r="B495" s="16" t="s">
        <v>2242</v>
      </c>
      <c r="C495" s="16" t="s">
        <v>11586</v>
      </c>
      <c r="D495" s="16" t="s">
        <v>2587</v>
      </c>
      <c r="E495" s="16" t="s">
        <v>317</v>
      </c>
      <c r="F495" s="16" t="s">
        <v>382</v>
      </c>
      <c r="G495" s="16" t="s">
        <v>382</v>
      </c>
      <c r="H495" s="16" t="s">
        <v>2587</v>
      </c>
      <c r="I495" s="16" t="s">
        <v>317</v>
      </c>
      <c r="J495" s="16" t="s">
        <v>334</v>
      </c>
      <c r="K495" s="16" t="s">
        <v>2527</v>
      </c>
      <c r="L495" s="16" t="s">
        <v>11587</v>
      </c>
      <c r="M495" s="17">
        <v>43116.463946759257</v>
      </c>
      <c r="N495" s="17">
        <v>43116.463946759257</v>
      </c>
      <c r="O495" s="17">
        <v>43123.467824074076</v>
      </c>
      <c r="P495" s="16" t="s">
        <v>2124</v>
      </c>
      <c r="Q495" s="16" t="s">
        <v>2246</v>
      </c>
      <c r="R495" s="16" t="s">
        <v>2589</v>
      </c>
      <c r="S495" s="16" t="s">
        <v>2125</v>
      </c>
      <c r="T495" s="16" t="s">
        <v>2126</v>
      </c>
      <c r="U495" s="16" t="s">
        <v>2127</v>
      </c>
      <c r="V495" s="16">
        <v>0</v>
      </c>
      <c r="W495" s="16" t="s">
        <v>2127</v>
      </c>
      <c r="X495" s="16" t="s">
        <v>2125</v>
      </c>
      <c r="Y495" s="16" t="s">
        <v>2125</v>
      </c>
      <c r="Z495" s="16" t="s">
        <v>378</v>
      </c>
      <c r="AA495" s="16" t="s">
        <v>2128</v>
      </c>
      <c r="AB495" s="18" t="s">
        <v>2127</v>
      </c>
    </row>
    <row r="496" spans="1:28" x14ac:dyDescent="0.2">
      <c r="A496" s="12">
        <v>16084886</v>
      </c>
      <c r="B496" s="13" t="s">
        <v>2242</v>
      </c>
      <c r="C496" s="13" t="s">
        <v>2158</v>
      </c>
      <c r="D496" s="13" t="s">
        <v>443</v>
      </c>
      <c r="E496" s="13" t="s">
        <v>317</v>
      </c>
      <c r="F496" s="13" t="s">
        <v>2127</v>
      </c>
      <c r="G496" s="13" t="s">
        <v>382</v>
      </c>
      <c r="H496" s="13" t="s">
        <v>443</v>
      </c>
      <c r="I496" s="13" t="s">
        <v>317</v>
      </c>
      <c r="J496" s="13" t="s">
        <v>334</v>
      </c>
      <c r="K496" s="13" t="s">
        <v>4596</v>
      </c>
      <c r="L496" s="13" t="s">
        <v>11595</v>
      </c>
      <c r="M496" s="14">
        <v>43116.46769675926</v>
      </c>
      <c r="N496" s="14">
        <v>43116.46769675926</v>
      </c>
      <c r="O496" s="14">
        <v>43123.469201388885</v>
      </c>
      <c r="P496" s="13" t="s">
        <v>2124</v>
      </c>
      <c r="Q496" s="13" t="s">
        <v>3339</v>
      </c>
      <c r="R496" s="13" t="s">
        <v>4596</v>
      </c>
      <c r="S496" s="13" t="s">
        <v>2125</v>
      </c>
      <c r="T496" s="13" t="s">
        <v>2126</v>
      </c>
      <c r="U496" s="13" t="s">
        <v>2127</v>
      </c>
      <c r="V496" s="13">
        <v>0</v>
      </c>
      <c r="W496" s="13" t="s">
        <v>2127</v>
      </c>
      <c r="X496" s="13" t="s">
        <v>2125</v>
      </c>
      <c r="Y496" s="13" t="s">
        <v>2125</v>
      </c>
      <c r="Z496" s="13" t="s">
        <v>378</v>
      </c>
      <c r="AA496" s="13" t="s">
        <v>2128</v>
      </c>
      <c r="AB496" s="19" t="s">
        <v>2127</v>
      </c>
    </row>
    <row r="497" spans="1:28" x14ac:dyDescent="0.2">
      <c r="A497" s="15">
        <v>16085138</v>
      </c>
      <c r="B497" s="16" t="s">
        <v>2242</v>
      </c>
      <c r="C497" s="16" t="s">
        <v>2158</v>
      </c>
      <c r="D497" s="16" t="s">
        <v>443</v>
      </c>
      <c r="E497" s="16" t="s">
        <v>317</v>
      </c>
      <c r="F497" s="16" t="s">
        <v>2127</v>
      </c>
      <c r="G497" s="16" t="s">
        <v>382</v>
      </c>
      <c r="H497" s="16" t="s">
        <v>443</v>
      </c>
      <c r="I497" s="16" t="s">
        <v>317</v>
      </c>
      <c r="J497" s="16" t="s">
        <v>334</v>
      </c>
      <c r="K497" s="16" t="s">
        <v>3662</v>
      </c>
      <c r="L497" s="16" t="s">
        <v>3662</v>
      </c>
      <c r="M497" s="17">
        <v>43116.477581018517</v>
      </c>
      <c r="N497" s="17">
        <v>43116.477581018517</v>
      </c>
      <c r="O497" s="17">
        <v>43123.511678240742</v>
      </c>
      <c r="P497" s="16" t="s">
        <v>2124</v>
      </c>
      <c r="Q497" s="16" t="s">
        <v>3244</v>
      </c>
      <c r="R497" s="16" t="s">
        <v>3662</v>
      </c>
      <c r="S497" s="16" t="s">
        <v>2125</v>
      </c>
      <c r="T497" s="16" t="s">
        <v>2126</v>
      </c>
      <c r="U497" s="16" t="s">
        <v>2127</v>
      </c>
      <c r="V497" s="16">
        <v>0</v>
      </c>
      <c r="W497" s="16" t="s">
        <v>2127</v>
      </c>
      <c r="X497" s="16" t="s">
        <v>2125</v>
      </c>
      <c r="Y497" s="16" t="s">
        <v>2125</v>
      </c>
      <c r="Z497" s="16" t="s">
        <v>378</v>
      </c>
      <c r="AA497" s="16" t="s">
        <v>2137</v>
      </c>
      <c r="AB497" s="18" t="s">
        <v>2127</v>
      </c>
    </row>
    <row r="498" spans="1:28" x14ac:dyDescent="0.2">
      <c r="A498" s="12">
        <v>16085178</v>
      </c>
      <c r="B498" s="13" t="s">
        <v>2242</v>
      </c>
      <c r="C498" s="13" t="s">
        <v>7841</v>
      </c>
      <c r="D498" s="13" t="s">
        <v>2587</v>
      </c>
      <c r="E498" s="13" t="s">
        <v>317</v>
      </c>
      <c r="F498" s="13" t="s">
        <v>382</v>
      </c>
      <c r="G498" s="13" t="s">
        <v>382</v>
      </c>
      <c r="H498" s="13" t="s">
        <v>2587</v>
      </c>
      <c r="I498" s="13" t="s">
        <v>317</v>
      </c>
      <c r="J498" s="13" t="s">
        <v>334</v>
      </c>
      <c r="K498" s="13" t="s">
        <v>2527</v>
      </c>
      <c r="L498" s="13" t="s">
        <v>11612</v>
      </c>
      <c r="M498" s="14">
        <v>43116.478576388887</v>
      </c>
      <c r="N498" s="14">
        <v>43116.478576388887</v>
      </c>
      <c r="O498" s="14">
        <v>43123.484699074077</v>
      </c>
      <c r="P498" s="13" t="s">
        <v>2124</v>
      </c>
      <c r="Q498" s="13" t="s">
        <v>2246</v>
      </c>
      <c r="R498" s="13" t="s">
        <v>2589</v>
      </c>
      <c r="S498" s="13" t="s">
        <v>2125</v>
      </c>
      <c r="T498" s="13" t="s">
        <v>2126</v>
      </c>
      <c r="U498" s="13" t="s">
        <v>2127</v>
      </c>
      <c r="V498" s="13">
        <v>0</v>
      </c>
      <c r="W498" s="13" t="s">
        <v>2127</v>
      </c>
      <c r="X498" s="13" t="s">
        <v>2125</v>
      </c>
      <c r="Y498" s="13" t="s">
        <v>2125</v>
      </c>
      <c r="Z498" s="13" t="s">
        <v>378</v>
      </c>
      <c r="AA498" s="13" t="s">
        <v>2128</v>
      </c>
      <c r="AB498" s="19" t="s">
        <v>2127</v>
      </c>
    </row>
    <row r="499" spans="1:28" x14ac:dyDescent="0.2">
      <c r="A499" s="15">
        <v>16085201</v>
      </c>
      <c r="B499" s="16" t="s">
        <v>2242</v>
      </c>
      <c r="C499" s="16" t="s">
        <v>2158</v>
      </c>
      <c r="D499" s="16" t="s">
        <v>2526</v>
      </c>
      <c r="E499" s="16" t="s">
        <v>317</v>
      </c>
      <c r="F499" s="16" t="s">
        <v>382</v>
      </c>
      <c r="G499" s="16" t="s">
        <v>382</v>
      </c>
      <c r="H499" s="16" t="s">
        <v>2526</v>
      </c>
      <c r="I499" s="16" t="s">
        <v>317</v>
      </c>
      <c r="J499" s="16" t="s">
        <v>334</v>
      </c>
      <c r="K499" s="16" t="s">
        <v>2527</v>
      </c>
      <c r="L499" s="16" t="s">
        <v>11613</v>
      </c>
      <c r="M499" s="17">
        <v>43116.479224537034</v>
      </c>
      <c r="N499" s="17">
        <v>43116.479224537034</v>
      </c>
      <c r="O499" s="17">
        <v>43131.400983796295</v>
      </c>
      <c r="P499" s="16" t="s">
        <v>2124</v>
      </c>
      <c r="Q499" s="16" t="s">
        <v>2246</v>
      </c>
      <c r="R499" s="16" t="s">
        <v>2985</v>
      </c>
      <c r="S499" s="16" t="s">
        <v>2125</v>
      </c>
      <c r="T499" s="16" t="s">
        <v>2126</v>
      </c>
      <c r="U499" s="16" t="s">
        <v>2127</v>
      </c>
      <c r="V499" s="16">
        <v>0</v>
      </c>
      <c r="W499" s="16" t="s">
        <v>2127</v>
      </c>
      <c r="X499" s="16" t="s">
        <v>2125</v>
      </c>
      <c r="Y499" s="16" t="s">
        <v>2125</v>
      </c>
      <c r="Z499" s="16" t="s">
        <v>378</v>
      </c>
      <c r="AA499" s="16" t="s">
        <v>2128</v>
      </c>
      <c r="AB499" s="18" t="s">
        <v>2127</v>
      </c>
    </row>
    <row r="500" spans="1:28" x14ac:dyDescent="0.2">
      <c r="A500" s="12">
        <v>16085350</v>
      </c>
      <c r="B500" s="13" t="s">
        <v>2242</v>
      </c>
      <c r="C500" s="13" t="s">
        <v>2158</v>
      </c>
      <c r="D500" s="13" t="s">
        <v>410</v>
      </c>
      <c r="E500" s="13" t="s">
        <v>317</v>
      </c>
      <c r="F500" s="13" t="s">
        <v>2127</v>
      </c>
      <c r="G500" s="13" t="s">
        <v>382</v>
      </c>
      <c r="H500" s="13" t="s">
        <v>410</v>
      </c>
      <c r="I500" s="13" t="s">
        <v>317</v>
      </c>
      <c r="J500" s="13" t="s">
        <v>334</v>
      </c>
      <c r="K500" s="13" t="s">
        <v>4270</v>
      </c>
      <c r="L500" s="13" t="s">
        <v>4270</v>
      </c>
      <c r="M500" s="14">
        <v>43116.484305555554</v>
      </c>
      <c r="N500" s="14">
        <v>43116.484305555554</v>
      </c>
      <c r="O500" s="14">
        <v>43123.484826388885</v>
      </c>
      <c r="P500" s="13" t="s">
        <v>2124</v>
      </c>
      <c r="Q500" s="13" t="s">
        <v>3354</v>
      </c>
      <c r="R500" s="13" t="s">
        <v>6531</v>
      </c>
      <c r="S500" s="13" t="s">
        <v>2125</v>
      </c>
      <c r="T500" s="13" t="s">
        <v>2126</v>
      </c>
      <c r="U500" s="13" t="s">
        <v>2127</v>
      </c>
      <c r="V500" s="13">
        <v>0</v>
      </c>
      <c r="W500" s="13" t="s">
        <v>2127</v>
      </c>
      <c r="X500" s="13" t="s">
        <v>2125</v>
      </c>
      <c r="Y500" s="13" t="s">
        <v>2125</v>
      </c>
      <c r="Z500" s="13" t="s">
        <v>378</v>
      </c>
      <c r="AA500" s="13" t="s">
        <v>2128</v>
      </c>
      <c r="AB500" s="19" t="s">
        <v>2127</v>
      </c>
    </row>
    <row r="501" spans="1:28" x14ac:dyDescent="0.2">
      <c r="A501" s="15">
        <v>16085966</v>
      </c>
      <c r="B501" s="16" t="s">
        <v>2242</v>
      </c>
      <c r="C501" s="16" t="s">
        <v>2158</v>
      </c>
      <c r="D501" s="16" t="s">
        <v>443</v>
      </c>
      <c r="E501" s="16" t="s">
        <v>317</v>
      </c>
      <c r="F501" s="16" t="s">
        <v>2127</v>
      </c>
      <c r="G501" s="16" t="s">
        <v>382</v>
      </c>
      <c r="H501" s="16" t="s">
        <v>443</v>
      </c>
      <c r="I501" s="16" t="s">
        <v>317</v>
      </c>
      <c r="J501" s="16" t="s">
        <v>334</v>
      </c>
      <c r="K501" s="16" t="s">
        <v>2244</v>
      </c>
      <c r="L501" s="16" t="s">
        <v>11664</v>
      </c>
      <c r="M501" s="17">
        <v>43116.512048611112</v>
      </c>
      <c r="N501" s="17">
        <v>43116.512048611112</v>
      </c>
      <c r="O501" s="17">
        <v>43123.513773148145</v>
      </c>
      <c r="P501" s="16" t="s">
        <v>2124</v>
      </c>
      <c r="Q501" s="16" t="s">
        <v>3354</v>
      </c>
      <c r="R501" s="16" t="s">
        <v>3372</v>
      </c>
      <c r="S501" s="16" t="s">
        <v>2125</v>
      </c>
      <c r="T501" s="16" t="s">
        <v>2126</v>
      </c>
      <c r="U501" s="16" t="s">
        <v>2127</v>
      </c>
      <c r="V501" s="16">
        <v>0</v>
      </c>
      <c r="W501" s="16" t="s">
        <v>2127</v>
      </c>
      <c r="X501" s="16" t="s">
        <v>2125</v>
      </c>
      <c r="Y501" s="16" t="s">
        <v>2125</v>
      </c>
      <c r="Z501" s="16" t="s">
        <v>378</v>
      </c>
      <c r="AA501" s="16" t="s">
        <v>2128</v>
      </c>
      <c r="AB501" s="18" t="s">
        <v>2127</v>
      </c>
    </row>
    <row r="502" spans="1:28" x14ac:dyDescent="0.2">
      <c r="A502" s="12">
        <v>16086048</v>
      </c>
      <c r="B502" s="13" t="s">
        <v>2242</v>
      </c>
      <c r="C502" s="13" t="s">
        <v>2158</v>
      </c>
      <c r="D502" s="13" t="s">
        <v>443</v>
      </c>
      <c r="E502" s="13" t="s">
        <v>317</v>
      </c>
      <c r="F502" s="13" t="s">
        <v>2127</v>
      </c>
      <c r="G502" s="13" t="s">
        <v>382</v>
      </c>
      <c r="H502" s="13" t="s">
        <v>443</v>
      </c>
      <c r="I502" s="13" t="s">
        <v>317</v>
      </c>
      <c r="J502" s="13" t="s">
        <v>334</v>
      </c>
      <c r="K502" s="13" t="s">
        <v>11670</v>
      </c>
      <c r="L502" s="13" t="s">
        <v>11670</v>
      </c>
      <c r="M502" s="14">
        <v>43116.516944444447</v>
      </c>
      <c r="N502" s="14">
        <v>43116.516944444447</v>
      </c>
      <c r="O502" s="14">
        <v>43123.524791666663</v>
      </c>
      <c r="P502" s="13" t="s">
        <v>2124</v>
      </c>
      <c r="Q502" s="13" t="s">
        <v>4269</v>
      </c>
      <c r="R502" s="13" t="s">
        <v>11670</v>
      </c>
      <c r="S502" s="13" t="s">
        <v>2125</v>
      </c>
      <c r="T502" s="13" t="s">
        <v>2126</v>
      </c>
      <c r="U502" s="13" t="s">
        <v>2127</v>
      </c>
      <c r="V502" s="13">
        <v>0</v>
      </c>
      <c r="W502" s="13" t="s">
        <v>2127</v>
      </c>
      <c r="X502" s="13" t="s">
        <v>2125</v>
      </c>
      <c r="Y502" s="13" t="s">
        <v>2125</v>
      </c>
      <c r="Z502" s="13" t="s">
        <v>378</v>
      </c>
      <c r="AA502" s="13" t="s">
        <v>2137</v>
      </c>
      <c r="AB502" s="19" t="s">
        <v>2127</v>
      </c>
    </row>
    <row r="503" spans="1:28" x14ac:dyDescent="0.2">
      <c r="A503" s="15">
        <v>16086448</v>
      </c>
      <c r="B503" s="16" t="s">
        <v>2242</v>
      </c>
      <c r="C503" s="16" t="s">
        <v>11688</v>
      </c>
      <c r="D503" s="16" t="s">
        <v>2587</v>
      </c>
      <c r="E503" s="16" t="s">
        <v>317</v>
      </c>
      <c r="F503" s="16" t="s">
        <v>382</v>
      </c>
      <c r="G503" s="16" t="s">
        <v>382</v>
      </c>
      <c r="H503" s="16" t="s">
        <v>2587</v>
      </c>
      <c r="I503" s="16" t="s">
        <v>317</v>
      </c>
      <c r="J503" s="16" t="s">
        <v>334</v>
      </c>
      <c r="K503" s="16" t="s">
        <v>2527</v>
      </c>
      <c r="L503" s="16" t="s">
        <v>11689</v>
      </c>
      <c r="M503" s="17">
        <v>43116.54210648148</v>
      </c>
      <c r="N503" s="17">
        <v>43116.54210648148</v>
      </c>
      <c r="O503" s="17">
        <v>43123.555046296293</v>
      </c>
      <c r="P503" s="16" t="s">
        <v>2124</v>
      </c>
      <c r="Q503" s="16" t="s">
        <v>2246</v>
      </c>
      <c r="R503" s="16" t="s">
        <v>2589</v>
      </c>
      <c r="S503" s="16" t="s">
        <v>2125</v>
      </c>
      <c r="T503" s="16" t="s">
        <v>2126</v>
      </c>
      <c r="U503" s="16" t="s">
        <v>2127</v>
      </c>
      <c r="V503" s="16">
        <v>0</v>
      </c>
      <c r="W503" s="16" t="s">
        <v>2127</v>
      </c>
      <c r="X503" s="16" t="s">
        <v>2125</v>
      </c>
      <c r="Y503" s="16" t="s">
        <v>2125</v>
      </c>
      <c r="Z503" s="16" t="s">
        <v>378</v>
      </c>
      <c r="AA503" s="16" t="s">
        <v>2128</v>
      </c>
      <c r="AB503" s="18" t="s">
        <v>2127</v>
      </c>
    </row>
    <row r="504" spans="1:28" x14ac:dyDescent="0.2">
      <c r="A504" s="12">
        <v>16086756</v>
      </c>
      <c r="B504" s="13" t="s">
        <v>2242</v>
      </c>
      <c r="C504" s="13" t="s">
        <v>2242</v>
      </c>
      <c r="D504" s="13" t="s">
        <v>401</v>
      </c>
      <c r="E504" s="13" t="s">
        <v>317</v>
      </c>
      <c r="F504" s="13" t="s">
        <v>2127</v>
      </c>
      <c r="G504" s="13" t="s">
        <v>316</v>
      </c>
      <c r="H504" s="13" t="s">
        <v>401</v>
      </c>
      <c r="I504" s="13" t="s">
        <v>317</v>
      </c>
      <c r="J504" s="13" t="s">
        <v>334</v>
      </c>
      <c r="K504" s="13" t="s">
        <v>3339</v>
      </c>
      <c r="L504" s="13" t="s">
        <v>3339</v>
      </c>
      <c r="M504" s="14">
        <v>43116.561689814815</v>
      </c>
      <c r="N504" s="14">
        <v>43116.561689814815</v>
      </c>
      <c r="O504" s="14">
        <v>43123.562256944446</v>
      </c>
      <c r="P504" s="13" t="s">
        <v>2124</v>
      </c>
      <c r="Q504" s="13" t="s">
        <v>3339</v>
      </c>
      <c r="R504" s="13" t="s">
        <v>3339</v>
      </c>
      <c r="S504" s="13" t="s">
        <v>2125</v>
      </c>
      <c r="T504" s="13" t="s">
        <v>2126</v>
      </c>
      <c r="U504" s="13" t="s">
        <v>2127</v>
      </c>
      <c r="V504" s="13">
        <v>0</v>
      </c>
      <c r="W504" s="13" t="s">
        <v>2127</v>
      </c>
      <c r="X504" s="13" t="s">
        <v>2125</v>
      </c>
      <c r="Y504" s="13" t="s">
        <v>2125</v>
      </c>
      <c r="Z504" s="13" t="s">
        <v>378</v>
      </c>
      <c r="AA504" s="13" t="s">
        <v>2128</v>
      </c>
      <c r="AB504" s="19" t="s">
        <v>2127</v>
      </c>
    </row>
    <row r="505" spans="1:28" x14ac:dyDescent="0.2">
      <c r="A505" s="15">
        <v>16086866</v>
      </c>
      <c r="B505" s="16" t="s">
        <v>2242</v>
      </c>
      <c r="C505" s="16" t="s">
        <v>2242</v>
      </c>
      <c r="D505" s="16" t="s">
        <v>401</v>
      </c>
      <c r="E505" s="16" t="s">
        <v>317</v>
      </c>
      <c r="F505" s="16" t="s">
        <v>2127</v>
      </c>
      <c r="G505" s="16" t="s">
        <v>316</v>
      </c>
      <c r="H505" s="16" t="s">
        <v>401</v>
      </c>
      <c r="I505" s="16" t="s">
        <v>317</v>
      </c>
      <c r="J505" s="16" t="s">
        <v>334</v>
      </c>
      <c r="K505" s="16" t="s">
        <v>3339</v>
      </c>
      <c r="L505" s="16" t="s">
        <v>3339</v>
      </c>
      <c r="M505" s="17">
        <v>43116.569155092591</v>
      </c>
      <c r="N505" s="17">
        <v>43116.569155092591</v>
      </c>
      <c r="O505" s="17">
        <v>43123.569733796299</v>
      </c>
      <c r="P505" s="16" t="s">
        <v>2124</v>
      </c>
      <c r="Q505" s="16" t="s">
        <v>3339</v>
      </c>
      <c r="R505" s="16" t="s">
        <v>3339</v>
      </c>
      <c r="S505" s="16" t="s">
        <v>2125</v>
      </c>
      <c r="T505" s="16" t="s">
        <v>2126</v>
      </c>
      <c r="U505" s="16" t="s">
        <v>2127</v>
      </c>
      <c r="V505" s="16">
        <v>0</v>
      </c>
      <c r="W505" s="16" t="s">
        <v>2127</v>
      </c>
      <c r="X505" s="16" t="s">
        <v>2125</v>
      </c>
      <c r="Y505" s="16" t="s">
        <v>2125</v>
      </c>
      <c r="Z505" s="16" t="s">
        <v>378</v>
      </c>
      <c r="AA505" s="16" t="s">
        <v>2128</v>
      </c>
      <c r="AB505" s="18" t="s">
        <v>2127</v>
      </c>
    </row>
    <row r="506" spans="1:28" x14ac:dyDescent="0.2">
      <c r="A506" s="12">
        <v>16086931</v>
      </c>
      <c r="B506" s="13" t="s">
        <v>2242</v>
      </c>
      <c r="C506" s="13" t="s">
        <v>2242</v>
      </c>
      <c r="D506" s="13" t="s">
        <v>434</v>
      </c>
      <c r="E506" s="13" t="s">
        <v>317</v>
      </c>
      <c r="F506" s="13" t="s">
        <v>2127</v>
      </c>
      <c r="G506" s="13" t="s">
        <v>316</v>
      </c>
      <c r="H506" s="13" t="s">
        <v>434</v>
      </c>
      <c r="I506" s="13" t="s">
        <v>317</v>
      </c>
      <c r="J506" s="13" t="s">
        <v>334</v>
      </c>
      <c r="K506" s="13" t="s">
        <v>3388</v>
      </c>
      <c r="L506" s="13" t="s">
        <v>3388</v>
      </c>
      <c r="M506" s="14">
        <v>43116.573078703703</v>
      </c>
      <c r="N506" s="14">
        <v>43116.573078703703</v>
      </c>
      <c r="O506" s="14">
        <v>43123.573634259257</v>
      </c>
      <c r="P506" s="13" t="s">
        <v>2124</v>
      </c>
      <c r="Q506" s="13" t="s">
        <v>3244</v>
      </c>
      <c r="R506" s="13" t="e">
        <v>#NAME?</v>
      </c>
      <c r="S506" s="13" t="s">
        <v>2125</v>
      </c>
      <c r="T506" s="13" t="s">
        <v>2126</v>
      </c>
      <c r="U506" s="13" t="s">
        <v>2127</v>
      </c>
      <c r="V506" s="13">
        <v>0</v>
      </c>
      <c r="W506" s="13" t="s">
        <v>2127</v>
      </c>
      <c r="X506" s="13" t="s">
        <v>2125</v>
      </c>
      <c r="Y506" s="13" t="s">
        <v>2125</v>
      </c>
      <c r="Z506" s="13" t="s">
        <v>378</v>
      </c>
      <c r="AA506" s="13" t="s">
        <v>2137</v>
      </c>
      <c r="AB506" s="19" t="s">
        <v>2127</v>
      </c>
    </row>
    <row r="507" spans="1:28" x14ac:dyDescent="0.2">
      <c r="A507" s="15">
        <v>16087554</v>
      </c>
      <c r="B507" s="16" t="s">
        <v>2242</v>
      </c>
      <c r="C507" s="16" t="s">
        <v>11586</v>
      </c>
      <c r="D507" s="16" t="s">
        <v>2587</v>
      </c>
      <c r="E507" s="16" t="s">
        <v>317</v>
      </c>
      <c r="F507" s="16" t="s">
        <v>382</v>
      </c>
      <c r="G507" s="16" t="s">
        <v>382</v>
      </c>
      <c r="H507" s="16" t="s">
        <v>2587</v>
      </c>
      <c r="I507" s="16" t="s">
        <v>317</v>
      </c>
      <c r="J507" s="16" t="s">
        <v>334</v>
      </c>
      <c r="K507" s="16" t="s">
        <v>2527</v>
      </c>
      <c r="L507" s="16" t="s">
        <v>11741</v>
      </c>
      <c r="M507" s="17">
        <v>43116.605868055558</v>
      </c>
      <c r="N507" s="17">
        <v>43116.605868055558</v>
      </c>
      <c r="O507" s="17">
        <v>43123.612337962964</v>
      </c>
      <c r="P507" s="16" t="s">
        <v>2124</v>
      </c>
      <c r="Q507" s="16" t="s">
        <v>2246</v>
      </c>
      <c r="R507" s="16" t="s">
        <v>2589</v>
      </c>
      <c r="S507" s="16" t="s">
        <v>2125</v>
      </c>
      <c r="T507" s="16" t="s">
        <v>2126</v>
      </c>
      <c r="U507" s="16" t="s">
        <v>2127</v>
      </c>
      <c r="V507" s="16">
        <v>0</v>
      </c>
      <c r="W507" s="16" t="s">
        <v>2127</v>
      </c>
      <c r="X507" s="16" t="s">
        <v>2125</v>
      </c>
      <c r="Y507" s="16" t="s">
        <v>2125</v>
      </c>
      <c r="Z507" s="16" t="s">
        <v>378</v>
      </c>
      <c r="AA507" s="16" t="s">
        <v>2128</v>
      </c>
      <c r="AB507" s="18" t="s">
        <v>2127</v>
      </c>
    </row>
    <row r="508" spans="1:28" x14ac:dyDescent="0.2">
      <c r="A508" s="12">
        <v>16087672</v>
      </c>
      <c r="B508" s="13" t="s">
        <v>2242</v>
      </c>
      <c r="C508" s="13" t="s">
        <v>11745</v>
      </c>
      <c r="D508" s="13" t="s">
        <v>410</v>
      </c>
      <c r="E508" s="13" t="s">
        <v>317</v>
      </c>
      <c r="F508" s="13" t="s">
        <v>382</v>
      </c>
      <c r="G508" s="13" t="s">
        <v>382</v>
      </c>
      <c r="H508" s="13" t="s">
        <v>410</v>
      </c>
      <c r="I508" s="13" t="s">
        <v>317</v>
      </c>
      <c r="J508" s="13" t="s">
        <v>334</v>
      </c>
      <c r="K508" s="13" t="s">
        <v>11746</v>
      </c>
      <c r="L508" s="13" t="s">
        <v>11747</v>
      </c>
      <c r="M508" s="14">
        <v>43116.611064814817</v>
      </c>
      <c r="N508" s="14">
        <v>43116.611064814817</v>
      </c>
      <c r="O508" s="14">
        <v>43123.613298611112</v>
      </c>
      <c r="P508" s="13" t="s">
        <v>2124</v>
      </c>
      <c r="Q508" s="13" t="s">
        <v>5168</v>
      </c>
      <c r="R508" s="13" t="s">
        <v>11748</v>
      </c>
      <c r="S508" s="13" t="s">
        <v>2125</v>
      </c>
      <c r="T508" s="13" t="s">
        <v>2126</v>
      </c>
      <c r="U508" s="13" t="s">
        <v>2127</v>
      </c>
      <c r="V508" s="13">
        <v>0</v>
      </c>
      <c r="W508" s="13" t="s">
        <v>2127</v>
      </c>
      <c r="X508" s="13" t="s">
        <v>2125</v>
      </c>
      <c r="Y508" s="13" t="s">
        <v>2125</v>
      </c>
      <c r="Z508" s="13" t="s">
        <v>378</v>
      </c>
      <c r="AA508" s="13" t="s">
        <v>2128</v>
      </c>
      <c r="AB508" s="19" t="s">
        <v>2127</v>
      </c>
    </row>
    <row r="509" spans="1:28" x14ac:dyDescent="0.2">
      <c r="A509" s="15">
        <v>16087719</v>
      </c>
      <c r="B509" s="16" t="s">
        <v>2242</v>
      </c>
      <c r="C509" s="16" t="s">
        <v>2158</v>
      </c>
      <c r="D509" s="16" t="s">
        <v>468</v>
      </c>
      <c r="E509" s="16" t="s">
        <v>317</v>
      </c>
      <c r="F509" s="16" t="s">
        <v>2127</v>
      </c>
      <c r="G509" s="16" t="s">
        <v>316</v>
      </c>
      <c r="H509" s="16" t="s">
        <v>468</v>
      </c>
      <c r="I509" s="16" t="s">
        <v>317</v>
      </c>
      <c r="J509" s="16" t="s">
        <v>334</v>
      </c>
      <c r="K509" s="16" t="s">
        <v>3244</v>
      </c>
      <c r="L509" s="16" t="s">
        <v>3244</v>
      </c>
      <c r="M509" s="17">
        <v>43116.612905092596</v>
      </c>
      <c r="N509" s="17">
        <v>43116.612905092596</v>
      </c>
      <c r="O509" s="17">
        <v>43123.613495370373</v>
      </c>
      <c r="P509" s="16" t="s">
        <v>2124</v>
      </c>
      <c r="Q509" s="16" t="s">
        <v>3244</v>
      </c>
      <c r="R509" s="16" t="s">
        <v>3244</v>
      </c>
      <c r="S509" s="16" t="s">
        <v>2125</v>
      </c>
      <c r="T509" s="16" t="s">
        <v>2126</v>
      </c>
      <c r="U509" s="16" t="s">
        <v>2127</v>
      </c>
      <c r="V509" s="16">
        <v>0</v>
      </c>
      <c r="W509" s="16" t="s">
        <v>2127</v>
      </c>
      <c r="X509" s="16" t="s">
        <v>2125</v>
      </c>
      <c r="Y509" s="16" t="s">
        <v>2125</v>
      </c>
      <c r="Z509" s="16" t="s">
        <v>378</v>
      </c>
      <c r="AA509" s="16" t="s">
        <v>2128</v>
      </c>
      <c r="AB509" s="18" t="s">
        <v>2127</v>
      </c>
    </row>
    <row r="510" spans="1:28" x14ac:dyDescent="0.2">
      <c r="A510" s="12">
        <v>16087806</v>
      </c>
      <c r="B510" s="13" t="s">
        <v>2242</v>
      </c>
      <c r="C510" s="13" t="s">
        <v>2158</v>
      </c>
      <c r="D510" s="13" t="s">
        <v>468</v>
      </c>
      <c r="E510" s="13" t="s">
        <v>317</v>
      </c>
      <c r="F510" s="13" t="s">
        <v>2127</v>
      </c>
      <c r="G510" s="13" t="s">
        <v>316</v>
      </c>
      <c r="H510" s="13" t="s">
        <v>468</v>
      </c>
      <c r="I510" s="13" t="s">
        <v>317</v>
      </c>
      <c r="J510" s="13" t="s">
        <v>334</v>
      </c>
      <c r="K510" s="13" t="s">
        <v>3244</v>
      </c>
      <c r="L510" s="13" t="s">
        <v>3244</v>
      </c>
      <c r="M510" s="14">
        <v>43116.616030092591</v>
      </c>
      <c r="N510" s="14">
        <v>43116.616030092591</v>
      </c>
      <c r="O510" s="14">
        <v>43123.616550925923</v>
      </c>
      <c r="P510" s="13" t="s">
        <v>2124</v>
      </c>
      <c r="Q510" s="13" t="s">
        <v>3244</v>
      </c>
      <c r="R510" s="13" t="s">
        <v>3244</v>
      </c>
      <c r="S510" s="13" t="s">
        <v>2125</v>
      </c>
      <c r="T510" s="13" t="s">
        <v>2126</v>
      </c>
      <c r="U510" s="13" t="s">
        <v>2127</v>
      </c>
      <c r="V510" s="13">
        <v>0</v>
      </c>
      <c r="W510" s="13" t="s">
        <v>2127</v>
      </c>
      <c r="X510" s="13" t="s">
        <v>2125</v>
      </c>
      <c r="Y510" s="13" t="s">
        <v>2125</v>
      </c>
      <c r="Z510" s="13" t="s">
        <v>378</v>
      </c>
      <c r="AA510" s="13" t="s">
        <v>2128</v>
      </c>
      <c r="AB510" s="19" t="s">
        <v>2127</v>
      </c>
    </row>
    <row r="511" spans="1:28" x14ac:dyDescent="0.2">
      <c r="A511" s="15">
        <v>16087826</v>
      </c>
      <c r="B511" s="16" t="s">
        <v>2242</v>
      </c>
      <c r="C511" s="16" t="s">
        <v>2158</v>
      </c>
      <c r="D511" s="16" t="s">
        <v>518</v>
      </c>
      <c r="E511" s="16" t="s">
        <v>317</v>
      </c>
      <c r="F511" s="16" t="s">
        <v>2127</v>
      </c>
      <c r="G511" s="16" t="s">
        <v>316</v>
      </c>
      <c r="H511" s="16" t="s">
        <v>518</v>
      </c>
      <c r="I511" s="16" t="s">
        <v>317</v>
      </c>
      <c r="J511" s="16" t="s">
        <v>334</v>
      </c>
      <c r="K511" s="16" t="s">
        <v>3244</v>
      </c>
      <c r="L511" s="16" t="s">
        <v>3244</v>
      </c>
      <c r="M511" s="17">
        <v>43116.616886574076</v>
      </c>
      <c r="N511" s="17">
        <v>43116.616886574076</v>
      </c>
      <c r="O511" s="17">
        <v>43123.617407407408</v>
      </c>
      <c r="P511" s="16" t="s">
        <v>2124</v>
      </c>
      <c r="Q511" s="16" t="s">
        <v>3244</v>
      </c>
      <c r="R511" s="16" t="s">
        <v>3244</v>
      </c>
      <c r="S511" s="16" t="s">
        <v>2125</v>
      </c>
      <c r="T511" s="16" t="s">
        <v>2126</v>
      </c>
      <c r="U511" s="16" t="s">
        <v>2127</v>
      </c>
      <c r="V511" s="16">
        <v>0</v>
      </c>
      <c r="W511" s="16" t="s">
        <v>2127</v>
      </c>
      <c r="X511" s="16" t="s">
        <v>2125</v>
      </c>
      <c r="Y511" s="16" t="s">
        <v>2125</v>
      </c>
      <c r="Z511" s="16" t="s">
        <v>378</v>
      </c>
      <c r="AA511" s="16" t="s">
        <v>2137</v>
      </c>
      <c r="AB511" s="18" t="s">
        <v>2127</v>
      </c>
    </row>
    <row r="512" spans="1:28" x14ac:dyDescent="0.2">
      <c r="A512" s="12">
        <v>16087846</v>
      </c>
      <c r="B512" s="13" t="s">
        <v>2242</v>
      </c>
      <c r="C512" s="13" t="s">
        <v>2158</v>
      </c>
      <c r="D512" s="13" t="s">
        <v>468</v>
      </c>
      <c r="E512" s="13" t="s">
        <v>317</v>
      </c>
      <c r="F512" s="13" t="s">
        <v>2127</v>
      </c>
      <c r="G512" s="13" t="s">
        <v>316</v>
      </c>
      <c r="H512" s="13" t="s">
        <v>468</v>
      </c>
      <c r="I512" s="13" t="s">
        <v>317</v>
      </c>
      <c r="J512" s="13" t="s">
        <v>334</v>
      </c>
      <c r="K512" s="13" t="s">
        <v>3244</v>
      </c>
      <c r="L512" s="13" t="s">
        <v>3244</v>
      </c>
      <c r="M512" s="14">
        <v>43116.617627314816</v>
      </c>
      <c r="N512" s="14">
        <v>43116.617627314816</v>
      </c>
      <c r="O512" s="14">
        <v>43123.618206018517</v>
      </c>
      <c r="P512" s="13" t="s">
        <v>2124</v>
      </c>
      <c r="Q512" s="13" t="s">
        <v>3244</v>
      </c>
      <c r="R512" s="13" t="s">
        <v>3244</v>
      </c>
      <c r="S512" s="13" t="s">
        <v>2125</v>
      </c>
      <c r="T512" s="13" t="s">
        <v>2126</v>
      </c>
      <c r="U512" s="13" t="s">
        <v>2127</v>
      </c>
      <c r="V512" s="13">
        <v>0</v>
      </c>
      <c r="W512" s="13" t="s">
        <v>2127</v>
      </c>
      <c r="X512" s="13" t="s">
        <v>2125</v>
      </c>
      <c r="Y512" s="13" t="s">
        <v>2125</v>
      </c>
      <c r="Z512" s="13" t="s">
        <v>378</v>
      </c>
      <c r="AA512" s="13" t="s">
        <v>2128</v>
      </c>
      <c r="AB512" s="19" t="s">
        <v>2127</v>
      </c>
    </row>
    <row r="513" spans="1:28" x14ac:dyDescent="0.2">
      <c r="A513" s="15">
        <v>16087877</v>
      </c>
      <c r="B513" s="16" t="s">
        <v>2242</v>
      </c>
      <c r="C513" s="16" t="s">
        <v>2158</v>
      </c>
      <c r="D513" s="16" t="s">
        <v>482</v>
      </c>
      <c r="E513" s="16" t="s">
        <v>317</v>
      </c>
      <c r="F513" s="16" t="s">
        <v>2127</v>
      </c>
      <c r="G513" s="16" t="s">
        <v>370</v>
      </c>
      <c r="H513" s="16" t="s">
        <v>482</v>
      </c>
      <c r="I513" s="16" t="s">
        <v>317</v>
      </c>
      <c r="J513" s="16" t="s">
        <v>334</v>
      </c>
      <c r="K513" s="16" t="s">
        <v>3244</v>
      </c>
      <c r="L513" s="16" t="s">
        <v>3244</v>
      </c>
      <c r="M513" s="17">
        <v>43116.618692129632</v>
      </c>
      <c r="N513" s="17">
        <v>43116.618692129632</v>
      </c>
      <c r="O513" s="17">
        <v>43123.619027777779</v>
      </c>
      <c r="P513" s="16" t="s">
        <v>2124</v>
      </c>
      <c r="Q513" s="16" t="s">
        <v>3244</v>
      </c>
      <c r="R513" s="16" t="s">
        <v>3244</v>
      </c>
      <c r="S513" s="16" t="s">
        <v>2125</v>
      </c>
      <c r="T513" s="16" t="s">
        <v>2126</v>
      </c>
      <c r="U513" s="16" t="s">
        <v>2127</v>
      </c>
      <c r="V513" s="16">
        <v>0</v>
      </c>
      <c r="W513" s="16" t="s">
        <v>2127</v>
      </c>
      <c r="X513" s="16" t="s">
        <v>2125</v>
      </c>
      <c r="Y513" s="16" t="s">
        <v>2125</v>
      </c>
      <c r="Z513" s="16" t="s">
        <v>378</v>
      </c>
      <c r="AA513" s="16" t="s">
        <v>2128</v>
      </c>
      <c r="AB513" s="18" t="s">
        <v>2127</v>
      </c>
    </row>
    <row r="514" spans="1:28" x14ac:dyDescent="0.2">
      <c r="A514" s="12">
        <v>16088357</v>
      </c>
      <c r="B514" s="13" t="s">
        <v>2242</v>
      </c>
      <c r="C514" s="13" t="s">
        <v>4146</v>
      </c>
      <c r="D514" s="13" t="s">
        <v>2587</v>
      </c>
      <c r="E514" s="13" t="s">
        <v>317</v>
      </c>
      <c r="F514" s="13" t="s">
        <v>382</v>
      </c>
      <c r="G514" s="13" t="s">
        <v>382</v>
      </c>
      <c r="H514" s="13" t="s">
        <v>2587</v>
      </c>
      <c r="I514" s="13" t="s">
        <v>317</v>
      </c>
      <c r="J514" s="13" t="s">
        <v>334</v>
      </c>
      <c r="K514" s="13" t="s">
        <v>2527</v>
      </c>
      <c r="L514" s="13" t="s">
        <v>11789</v>
      </c>
      <c r="M514" s="14">
        <v>43116.639560185184</v>
      </c>
      <c r="N514" s="14">
        <v>43116.639560185184</v>
      </c>
      <c r="O514" s="14">
        <v>43123.647418981483</v>
      </c>
      <c r="P514" s="13" t="s">
        <v>2124</v>
      </c>
      <c r="Q514" s="13" t="s">
        <v>2246</v>
      </c>
      <c r="R514" s="13" t="s">
        <v>2589</v>
      </c>
      <c r="S514" s="13" t="s">
        <v>2125</v>
      </c>
      <c r="T514" s="13" t="s">
        <v>2126</v>
      </c>
      <c r="U514" s="13" t="s">
        <v>2127</v>
      </c>
      <c r="V514" s="13">
        <v>0</v>
      </c>
      <c r="W514" s="13" t="s">
        <v>2127</v>
      </c>
      <c r="X514" s="13" t="s">
        <v>2125</v>
      </c>
      <c r="Y514" s="13" t="s">
        <v>2125</v>
      </c>
      <c r="Z514" s="13" t="s">
        <v>378</v>
      </c>
      <c r="AA514" s="13" t="s">
        <v>2128</v>
      </c>
      <c r="AB514" s="19" t="s">
        <v>2127</v>
      </c>
    </row>
    <row r="515" spans="1:28" x14ac:dyDescent="0.2">
      <c r="A515" s="15">
        <v>16088577</v>
      </c>
      <c r="B515" s="16" t="s">
        <v>2242</v>
      </c>
      <c r="C515" s="16" t="s">
        <v>2158</v>
      </c>
      <c r="D515" s="16" t="s">
        <v>2526</v>
      </c>
      <c r="E515" s="16" t="s">
        <v>317</v>
      </c>
      <c r="F515" s="16" t="s">
        <v>382</v>
      </c>
      <c r="G515" s="16" t="s">
        <v>382</v>
      </c>
      <c r="H515" s="16" t="s">
        <v>11795</v>
      </c>
      <c r="I515" s="16" t="s">
        <v>3757</v>
      </c>
      <c r="J515" s="16" t="s">
        <v>334</v>
      </c>
      <c r="K515" s="16" t="s">
        <v>2527</v>
      </c>
      <c r="L515" s="16" t="s">
        <v>11796</v>
      </c>
      <c r="M515" s="17">
        <v>43116.648576388892</v>
      </c>
      <c r="N515" s="17">
        <v>43116.648576388892</v>
      </c>
      <c r="O515" s="17">
        <v>43123.669965277775</v>
      </c>
      <c r="P515" s="16" t="s">
        <v>2124</v>
      </c>
      <c r="Q515" s="16" t="s">
        <v>2246</v>
      </c>
      <c r="R515" s="16" t="s">
        <v>11797</v>
      </c>
      <c r="S515" s="16" t="s">
        <v>2125</v>
      </c>
      <c r="T515" s="16" t="s">
        <v>2126</v>
      </c>
      <c r="U515" s="16" t="s">
        <v>2127</v>
      </c>
      <c r="V515" s="16">
        <v>0</v>
      </c>
      <c r="W515" s="16" t="s">
        <v>2127</v>
      </c>
      <c r="X515" s="16" t="s">
        <v>2125</v>
      </c>
      <c r="Y515" s="16" t="s">
        <v>2125</v>
      </c>
      <c r="Z515" s="16" t="s">
        <v>378</v>
      </c>
      <c r="AA515" s="16" t="s">
        <v>2128</v>
      </c>
      <c r="AB515" s="18" t="s">
        <v>2127</v>
      </c>
    </row>
    <row r="516" spans="1:28" x14ac:dyDescent="0.2">
      <c r="A516" s="12">
        <v>16088599</v>
      </c>
      <c r="B516" s="13" t="s">
        <v>2242</v>
      </c>
      <c r="C516" s="13" t="s">
        <v>2158</v>
      </c>
      <c r="D516" s="13" t="s">
        <v>410</v>
      </c>
      <c r="E516" s="13" t="s">
        <v>317</v>
      </c>
      <c r="F516" s="13" t="s">
        <v>2127</v>
      </c>
      <c r="G516" s="13" t="s">
        <v>382</v>
      </c>
      <c r="H516" s="13" t="s">
        <v>410</v>
      </c>
      <c r="I516" s="13" t="s">
        <v>317</v>
      </c>
      <c r="J516" s="13" t="s">
        <v>334</v>
      </c>
      <c r="K516" s="13" t="s">
        <v>3339</v>
      </c>
      <c r="L516" s="13" t="s">
        <v>8634</v>
      </c>
      <c r="M516" s="14">
        <v>43116.649270833332</v>
      </c>
      <c r="N516" s="14">
        <v>43116.649270833332</v>
      </c>
      <c r="O516" s="14">
        <v>43123.650879629633</v>
      </c>
      <c r="P516" s="13" t="s">
        <v>2124</v>
      </c>
      <c r="Q516" s="13" t="s">
        <v>3354</v>
      </c>
      <c r="R516" s="13" t="s">
        <v>11798</v>
      </c>
      <c r="S516" s="13" t="s">
        <v>2125</v>
      </c>
      <c r="T516" s="13" t="s">
        <v>2126</v>
      </c>
      <c r="U516" s="13" t="s">
        <v>2127</v>
      </c>
      <c r="V516" s="13">
        <v>0</v>
      </c>
      <c r="W516" s="13" t="s">
        <v>2127</v>
      </c>
      <c r="X516" s="13" t="s">
        <v>2125</v>
      </c>
      <c r="Y516" s="13" t="s">
        <v>2125</v>
      </c>
      <c r="Z516" s="13" t="s">
        <v>378</v>
      </c>
      <c r="AA516" s="13" t="s">
        <v>2128</v>
      </c>
      <c r="AB516" s="19" t="s">
        <v>2127</v>
      </c>
    </row>
    <row r="517" spans="1:28" x14ac:dyDescent="0.2">
      <c r="A517" s="15">
        <v>16088618</v>
      </c>
      <c r="B517" s="16" t="s">
        <v>2242</v>
      </c>
      <c r="C517" s="16" t="s">
        <v>2158</v>
      </c>
      <c r="D517" s="16" t="s">
        <v>410</v>
      </c>
      <c r="E517" s="16" t="s">
        <v>317</v>
      </c>
      <c r="F517" s="16" t="s">
        <v>2127</v>
      </c>
      <c r="G517" s="16" t="s">
        <v>382</v>
      </c>
      <c r="H517" s="16" t="s">
        <v>410</v>
      </c>
      <c r="I517" s="16" t="s">
        <v>317</v>
      </c>
      <c r="J517" s="16" t="s">
        <v>334</v>
      </c>
      <c r="K517" s="16" t="s">
        <v>3339</v>
      </c>
      <c r="L517" s="16" t="s">
        <v>8634</v>
      </c>
      <c r="M517" s="17">
        <v>43116.64984953704</v>
      </c>
      <c r="N517" s="17">
        <v>43116.64984953704</v>
      </c>
      <c r="O517" s="17">
        <v>43123.650636574072</v>
      </c>
      <c r="P517" s="16" t="s">
        <v>2124</v>
      </c>
      <c r="Q517" s="16" t="s">
        <v>3354</v>
      </c>
      <c r="R517" s="16" t="s">
        <v>11798</v>
      </c>
      <c r="S517" s="16" t="s">
        <v>2125</v>
      </c>
      <c r="T517" s="16" t="s">
        <v>2126</v>
      </c>
      <c r="U517" s="16" t="s">
        <v>2127</v>
      </c>
      <c r="V517" s="16">
        <v>0</v>
      </c>
      <c r="W517" s="16" t="s">
        <v>2127</v>
      </c>
      <c r="X517" s="16" t="s">
        <v>2125</v>
      </c>
      <c r="Y517" s="16" t="s">
        <v>2125</v>
      </c>
      <c r="Z517" s="16" t="s">
        <v>378</v>
      </c>
      <c r="AA517" s="16" t="s">
        <v>2128</v>
      </c>
      <c r="AB517" s="18" t="s">
        <v>2127</v>
      </c>
    </row>
    <row r="518" spans="1:28" x14ac:dyDescent="0.2">
      <c r="A518" s="12">
        <v>16088829</v>
      </c>
      <c r="B518" s="13" t="s">
        <v>2242</v>
      </c>
      <c r="C518" s="13" t="s">
        <v>11809</v>
      </c>
      <c r="D518" s="13" t="s">
        <v>2587</v>
      </c>
      <c r="E518" s="13" t="s">
        <v>317</v>
      </c>
      <c r="F518" s="13" t="s">
        <v>382</v>
      </c>
      <c r="G518" s="13" t="s">
        <v>382</v>
      </c>
      <c r="H518" s="13" t="s">
        <v>2587</v>
      </c>
      <c r="I518" s="13" t="s">
        <v>317</v>
      </c>
      <c r="J518" s="13" t="s">
        <v>334</v>
      </c>
      <c r="K518" s="13" t="s">
        <v>2527</v>
      </c>
      <c r="L518" s="13" t="s">
        <v>11810</v>
      </c>
      <c r="M518" s="14">
        <v>43116.659988425927</v>
      </c>
      <c r="N518" s="14">
        <v>43116.659988425927</v>
      </c>
      <c r="O518" s="14">
        <v>43123.669421296298</v>
      </c>
      <c r="P518" s="13" t="s">
        <v>2124</v>
      </c>
      <c r="Q518" s="13" t="s">
        <v>2246</v>
      </c>
      <c r="R518" s="13" t="s">
        <v>2589</v>
      </c>
      <c r="S518" s="13" t="s">
        <v>2125</v>
      </c>
      <c r="T518" s="13" t="s">
        <v>2126</v>
      </c>
      <c r="U518" s="13" t="s">
        <v>2127</v>
      </c>
      <c r="V518" s="13">
        <v>0</v>
      </c>
      <c r="W518" s="13" t="s">
        <v>2127</v>
      </c>
      <c r="X518" s="13" t="s">
        <v>2125</v>
      </c>
      <c r="Y518" s="13" t="s">
        <v>2125</v>
      </c>
      <c r="Z518" s="13" t="s">
        <v>378</v>
      </c>
      <c r="AA518" s="13" t="s">
        <v>2128</v>
      </c>
      <c r="AB518" s="19" t="s">
        <v>2127</v>
      </c>
    </row>
    <row r="519" spans="1:28" x14ac:dyDescent="0.2">
      <c r="A519" s="15">
        <v>16088953</v>
      </c>
      <c r="B519" s="16" t="s">
        <v>2242</v>
      </c>
      <c r="C519" s="16" t="s">
        <v>2158</v>
      </c>
      <c r="D519" s="16" t="s">
        <v>392</v>
      </c>
      <c r="E519" s="16" t="s">
        <v>317</v>
      </c>
      <c r="F519" s="16" t="s">
        <v>2127</v>
      </c>
      <c r="G519" s="16" t="s">
        <v>316</v>
      </c>
      <c r="H519" s="16" t="s">
        <v>392</v>
      </c>
      <c r="I519" s="16" t="s">
        <v>317</v>
      </c>
      <c r="J519" s="16" t="s">
        <v>334</v>
      </c>
      <c r="K519" s="16" t="s">
        <v>3244</v>
      </c>
      <c r="L519" s="16" t="s">
        <v>3244</v>
      </c>
      <c r="M519" s="17">
        <v>43116.665590277778</v>
      </c>
      <c r="N519" s="17">
        <v>43116.665590277778</v>
      </c>
      <c r="O519" s="17">
        <v>43123.666134259256</v>
      </c>
      <c r="P519" s="16" t="s">
        <v>2124</v>
      </c>
      <c r="Q519" s="16" t="s">
        <v>3244</v>
      </c>
      <c r="R519" s="16" t="s">
        <v>3244</v>
      </c>
      <c r="S519" s="16" t="s">
        <v>2125</v>
      </c>
      <c r="T519" s="16" t="s">
        <v>2126</v>
      </c>
      <c r="U519" s="16" t="s">
        <v>2127</v>
      </c>
      <c r="V519" s="16">
        <v>0</v>
      </c>
      <c r="W519" s="16" t="s">
        <v>2127</v>
      </c>
      <c r="X519" s="16" t="s">
        <v>2125</v>
      </c>
      <c r="Y519" s="16" t="s">
        <v>2125</v>
      </c>
      <c r="Z519" s="16" t="s">
        <v>378</v>
      </c>
      <c r="AA519" s="16" t="s">
        <v>2128</v>
      </c>
      <c r="AB519" s="18" t="s">
        <v>2127</v>
      </c>
    </row>
    <row r="520" spans="1:28" x14ac:dyDescent="0.2">
      <c r="A520" s="12">
        <v>16089132</v>
      </c>
      <c r="B520" s="13" t="s">
        <v>2242</v>
      </c>
      <c r="C520" s="13" t="s">
        <v>2158</v>
      </c>
      <c r="D520" s="13" t="s">
        <v>518</v>
      </c>
      <c r="E520" s="13" t="s">
        <v>317</v>
      </c>
      <c r="F520" s="13" t="s">
        <v>2127</v>
      </c>
      <c r="G520" s="13" t="s">
        <v>316</v>
      </c>
      <c r="H520" s="13" t="s">
        <v>518</v>
      </c>
      <c r="I520" s="13" t="s">
        <v>317</v>
      </c>
      <c r="J520" s="13" t="s">
        <v>334</v>
      </c>
      <c r="K520" s="13" t="s">
        <v>3244</v>
      </c>
      <c r="L520" s="13" t="s">
        <v>3244</v>
      </c>
      <c r="M520" s="14">
        <v>43116.672280092593</v>
      </c>
      <c r="N520" s="14">
        <v>43116.672280092593</v>
      </c>
      <c r="O520" s="14">
        <v>43123.673425925925</v>
      </c>
      <c r="P520" s="13" t="s">
        <v>2124</v>
      </c>
      <c r="Q520" s="13" t="s">
        <v>3244</v>
      </c>
      <c r="R520" s="13" t="s">
        <v>3244</v>
      </c>
      <c r="S520" s="13" t="s">
        <v>2125</v>
      </c>
      <c r="T520" s="13" t="s">
        <v>2126</v>
      </c>
      <c r="U520" s="13" t="s">
        <v>2127</v>
      </c>
      <c r="V520" s="13">
        <v>0</v>
      </c>
      <c r="W520" s="13" t="s">
        <v>2127</v>
      </c>
      <c r="X520" s="13" t="s">
        <v>2125</v>
      </c>
      <c r="Y520" s="13" t="s">
        <v>2125</v>
      </c>
      <c r="Z520" s="13" t="s">
        <v>378</v>
      </c>
      <c r="AA520" s="13" t="s">
        <v>2137</v>
      </c>
      <c r="AB520" s="19" t="s">
        <v>2127</v>
      </c>
    </row>
    <row r="521" spans="1:28" x14ac:dyDescent="0.2">
      <c r="A521" s="15">
        <v>16089254</v>
      </c>
      <c r="B521" s="16" t="s">
        <v>2242</v>
      </c>
      <c r="C521" s="16" t="s">
        <v>11641</v>
      </c>
      <c r="D521" s="16" t="s">
        <v>2587</v>
      </c>
      <c r="E521" s="16" t="s">
        <v>317</v>
      </c>
      <c r="F521" s="16" t="s">
        <v>382</v>
      </c>
      <c r="G521" s="16" t="s">
        <v>382</v>
      </c>
      <c r="H521" s="16" t="s">
        <v>2587</v>
      </c>
      <c r="I521" s="16" t="s">
        <v>317</v>
      </c>
      <c r="J521" s="16" t="s">
        <v>334</v>
      </c>
      <c r="K521" s="16" t="s">
        <v>2527</v>
      </c>
      <c r="L521" s="16" t="s">
        <v>11832</v>
      </c>
      <c r="M521" s="17">
        <v>43116.677361111113</v>
      </c>
      <c r="N521" s="17">
        <v>43116.677361111113</v>
      </c>
      <c r="O521" s="17">
        <v>43123.679282407407</v>
      </c>
      <c r="P521" s="16" t="s">
        <v>2124</v>
      </c>
      <c r="Q521" s="16" t="s">
        <v>2246</v>
      </c>
      <c r="R521" s="16" t="s">
        <v>2589</v>
      </c>
      <c r="S521" s="16" t="s">
        <v>2125</v>
      </c>
      <c r="T521" s="16" t="s">
        <v>2126</v>
      </c>
      <c r="U521" s="16" t="s">
        <v>2127</v>
      </c>
      <c r="V521" s="16">
        <v>0</v>
      </c>
      <c r="W521" s="16" t="s">
        <v>2127</v>
      </c>
      <c r="X521" s="16" t="s">
        <v>2125</v>
      </c>
      <c r="Y521" s="16" t="s">
        <v>2125</v>
      </c>
      <c r="Z521" s="16" t="s">
        <v>378</v>
      </c>
      <c r="AA521" s="16" t="s">
        <v>2128</v>
      </c>
      <c r="AB521" s="18" t="s">
        <v>2127</v>
      </c>
    </row>
    <row r="522" spans="1:28" x14ac:dyDescent="0.2">
      <c r="A522" s="12">
        <v>16089489</v>
      </c>
      <c r="B522" s="13" t="s">
        <v>2242</v>
      </c>
      <c r="C522" s="13" t="s">
        <v>2158</v>
      </c>
      <c r="D522" s="13" t="s">
        <v>410</v>
      </c>
      <c r="E522" s="13" t="s">
        <v>317</v>
      </c>
      <c r="F522" s="13" t="s">
        <v>2127</v>
      </c>
      <c r="G522" s="13" t="s">
        <v>382</v>
      </c>
      <c r="H522" s="13" t="s">
        <v>410</v>
      </c>
      <c r="I522" s="13" t="s">
        <v>317</v>
      </c>
      <c r="J522" s="13" t="s">
        <v>334</v>
      </c>
      <c r="K522" s="13" t="s">
        <v>3339</v>
      </c>
      <c r="L522" s="13" t="s">
        <v>8634</v>
      </c>
      <c r="M522" s="14">
        <v>43116.686550925922</v>
      </c>
      <c r="N522" s="14">
        <v>43116.686550925922</v>
      </c>
      <c r="O522" s="14">
        <v>43123.687488425923</v>
      </c>
      <c r="P522" s="13" t="s">
        <v>2124</v>
      </c>
      <c r="Q522" s="13" t="s">
        <v>3354</v>
      </c>
      <c r="R522" s="13" t="s">
        <v>11844</v>
      </c>
      <c r="S522" s="13" t="s">
        <v>2125</v>
      </c>
      <c r="T522" s="13" t="s">
        <v>2126</v>
      </c>
      <c r="U522" s="13" t="s">
        <v>2127</v>
      </c>
      <c r="V522" s="13">
        <v>0</v>
      </c>
      <c r="W522" s="13" t="s">
        <v>2127</v>
      </c>
      <c r="X522" s="13" t="s">
        <v>2125</v>
      </c>
      <c r="Y522" s="13" t="s">
        <v>2125</v>
      </c>
      <c r="Z522" s="13" t="s">
        <v>378</v>
      </c>
      <c r="AA522" s="13" t="s">
        <v>2128</v>
      </c>
      <c r="AB522" s="19" t="s">
        <v>2127</v>
      </c>
    </row>
    <row r="523" spans="1:28" x14ac:dyDescent="0.2">
      <c r="A523" s="15">
        <v>16089688</v>
      </c>
      <c r="B523" s="16" t="s">
        <v>2242</v>
      </c>
      <c r="C523" s="16" t="s">
        <v>4298</v>
      </c>
      <c r="D523" s="16" t="s">
        <v>2587</v>
      </c>
      <c r="E523" s="16" t="s">
        <v>317</v>
      </c>
      <c r="F523" s="16" t="s">
        <v>382</v>
      </c>
      <c r="G523" s="16" t="s">
        <v>382</v>
      </c>
      <c r="H523" s="16" t="s">
        <v>2587</v>
      </c>
      <c r="I523" s="16" t="s">
        <v>317</v>
      </c>
      <c r="J523" s="16" t="s">
        <v>334</v>
      </c>
      <c r="K523" s="16" t="s">
        <v>2527</v>
      </c>
      <c r="L523" s="16" t="s">
        <v>11859</v>
      </c>
      <c r="M523" s="17">
        <v>43116.69394675926</v>
      </c>
      <c r="N523" s="17">
        <v>43116.69394675926</v>
      </c>
      <c r="O523" s="17">
        <v>43123.70171296296</v>
      </c>
      <c r="P523" s="16" t="s">
        <v>2124</v>
      </c>
      <c r="Q523" s="16" t="s">
        <v>2246</v>
      </c>
      <c r="R523" s="16" t="s">
        <v>2589</v>
      </c>
      <c r="S523" s="16" t="s">
        <v>2125</v>
      </c>
      <c r="T523" s="16" t="s">
        <v>2126</v>
      </c>
      <c r="U523" s="16" t="s">
        <v>2127</v>
      </c>
      <c r="V523" s="16">
        <v>0</v>
      </c>
      <c r="W523" s="16" t="s">
        <v>2127</v>
      </c>
      <c r="X523" s="16" t="s">
        <v>2125</v>
      </c>
      <c r="Y523" s="16" t="s">
        <v>2125</v>
      </c>
      <c r="Z523" s="16" t="s">
        <v>378</v>
      </c>
      <c r="AA523" s="16" t="s">
        <v>2128</v>
      </c>
      <c r="AB523" s="18" t="s">
        <v>2127</v>
      </c>
    </row>
    <row r="524" spans="1:28" x14ac:dyDescent="0.2">
      <c r="A524" s="12">
        <v>16078681</v>
      </c>
      <c r="B524" s="13" t="s">
        <v>2242</v>
      </c>
      <c r="C524" s="13" t="s">
        <v>11899</v>
      </c>
      <c r="D524" s="13" t="s">
        <v>2587</v>
      </c>
      <c r="E524" s="13" t="s">
        <v>317</v>
      </c>
      <c r="F524" s="13" t="s">
        <v>382</v>
      </c>
      <c r="G524" s="13" t="s">
        <v>382</v>
      </c>
      <c r="H524" s="13" t="s">
        <v>2587</v>
      </c>
      <c r="I524" s="13" t="s">
        <v>317</v>
      </c>
      <c r="J524" s="13" t="s">
        <v>334</v>
      </c>
      <c r="K524" s="13" t="s">
        <v>2527</v>
      </c>
      <c r="L524" s="13" t="s">
        <v>11900</v>
      </c>
      <c r="M524" s="14">
        <v>43115.635625000003</v>
      </c>
      <c r="N524" s="14">
        <v>43115.635625000003</v>
      </c>
      <c r="O524" s="14">
        <v>43122.637187499997</v>
      </c>
      <c r="P524" s="13" t="s">
        <v>2124</v>
      </c>
      <c r="Q524" s="13" t="s">
        <v>2246</v>
      </c>
      <c r="R524" s="13" t="s">
        <v>2589</v>
      </c>
      <c r="S524" s="13" t="s">
        <v>2125</v>
      </c>
      <c r="T524" s="13" t="s">
        <v>2126</v>
      </c>
      <c r="U524" s="13" t="s">
        <v>2127</v>
      </c>
      <c r="V524" s="13">
        <v>0</v>
      </c>
      <c r="W524" s="13" t="s">
        <v>2127</v>
      </c>
      <c r="X524" s="13" t="s">
        <v>2125</v>
      </c>
      <c r="Y524" s="13" t="s">
        <v>2125</v>
      </c>
      <c r="Z524" s="13" t="s">
        <v>378</v>
      </c>
      <c r="AA524" s="13" t="s">
        <v>2128</v>
      </c>
      <c r="AB524" s="19" t="s">
        <v>2127</v>
      </c>
    </row>
    <row r="525" spans="1:28" x14ac:dyDescent="0.2">
      <c r="A525" s="15">
        <v>16078709</v>
      </c>
      <c r="B525" s="16" t="s">
        <v>2242</v>
      </c>
      <c r="C525" s="16" t="s">
        <v>2158</v>
      </c>
      <c r="D525" s="16" t="s">
        <v>518</v>
      </c>
      <c r="E525" s="16" t="s">
        <v>317</v>
      </c>
      <c r="F525" s="16" t="s">
        <v>2127</v>
      </c>
      <c r="G525" s="16" t="s">
        <v>316</v>
      </c>
      <c r="H525" s="16" t="s">
        <v>518</v>
      </c>
      <c r="I525" s="16" t="s">
        <v>317</v>
      </c>
      <c r="J525" s="16" t="s">
        <v>334</v>
      </c>
      <c r="K525" s="16" t="s">
        <v>3244</v>
      </c>
      <c r="L525" s="16" t="s">
        <v>3244</v>
      </c>
      <c r="M525" s="17">
        <v>43115.636203703703</v>
      </c>
      <c r="N525" s="17">
        <v>43115.636203703703</v>
      </c>
      <c r="O525" s="17">
        <v>43122.637141203704</v>
      </c>
      <c r="P525" s="16" t="s">
        <v>2124</v>
      </c>
      <c r="Q525" s="16" t="s">
        <v>3244</v>
      </c>
      <c r="R525" s="16" t="s">
        <v>3662</v>
      </c>
      <c r="S525" s="16" t="s">
        <v>2125</v>
      </c>
      <c r="T525" s="16" t="s">
        <v>2126</v>
      </c>
      <c r="U525" s="16" t="s">
        <v>2127</v>
      </c>
      <c r="V525" s="16">
        <v>0</v>
      </c>
      <c r="W525" s="16" t="s">
        <v>2127</v>
      </c>
      <c r="X525" s="16" t="s">
        <v>2125</v>
      </c>
      <c r="Y525" s="16" t="s">
        <v>2125</v>
      </c>
      <c r="Z525" s="16" t="s">
        <v>378</v>
      </c>
      <c r="AA525" s="16" t="s">
        <v>2137</v>
      </c>
      <c r="AB525" s="18" t="s">
        <v>2127</v>
      </c>
    </row>
    <row r="526" spans="1:28" x14ac:dyDescent="0.2">
      <c r="A526" s="12">
        <v>16078766</v>
      </c>
      <c r="B526" s="13" t="s">
        <v>2242</v>
      </c>
      <c r="C526" s="13" t="s">
        <v>11899</v>
      </c>
      <c r="D526" s="13" t="s">
        <v>2587</v>
      </c>
      <c r="E526" s="13" t="s">
        <v>317</v>
      </c>
      <c r="F526" s="13" t="s">
        <v>382</v>
      </c>
      <c r="G526" s="13" t="s">
        <v>382</v>
      </c>
      <c r="H526" s="13" t="s">
        <v>2587</v>
      </c>
      <c r="I526" s="13" t="s">
        <v>317</v>
      </c>
      <c r="J526" s="13" t="s">
        <v>334</v>
      </c>
      <c r="K526" s="13" t="s">
        <v>2527</v>
      </c>
      <c r="L526" s="13" t="s">
        <v>11910</v>
      </c>
      <c r="M526" s="14">
        <v>43115.638182870367</v>
      </c>
      <c r="N526" s="14">
        <v>43115.638182870367</v>
      </c>
      <c r="O526" s="14">
        <v>43123.693368055552</v>
      </c>
      <c r="P526" s="13" t="s">
        <v>2124</v>
      </c>
      <c r="Q526" s="13" t="s">
        <v>2246</v>
      </c>
      <c r="R526" s="13" t="s">
        <v>2589</v>
      </c>
      <c r="S526" s="13" t="s">
        <v>2125</v>
      </c>
      <c r="T526" s="13" t="s">
        <v>2126</v>
      </c>
      <c r="U526" s="13" t="s">
        <v>2127</v>
      </c>
      <c r="V526" s="13">
        <v>0</v>
      </c>
      <c r="W526" s="13" t="s">
        <v>2127</v>
      </c>
      <c r="X526" s="13" t="s">
        <v>2125</v>
      </c>
      <c r="Y526" s="13" t="s">
        <v>2125</v>
      </c>
      <c r="Z526" s="13" t="s">
        <v>378</v>
      </c>
      <c r="AA526" s="13" t="s">
        <v>2128</v>
      </c>
      <c r="AB526" s="19" t="s">
        <v>2127</v>
      </c>
    </row>
    <row r="527" spans="1:28" x14ac:dyDescent="0.2">
      <c r="A527" s="15">
        <v>16087329</v>
      </c>
      <c r="B527" s="16" t="s">
        <v>2242</v>
      </c>
      <c r="C527" s="16" t="s">
        <v>6893</v>
      </c>
      <c r="D527" s="16" t="s">
        <v>2587</v>
      </c>
      <c r="E527" s="16" t="s">
        <v>317</v>
      </c>
      <c r="F527" s="16" t="s">
        <v>382</v>
      </c>
      <c r="G527" s="16" t="s">
        <v>382</v>
      </c>
      <c r="H527" s="16" t="s">
        <v>2587</v>
      </c>
      <c r="I527" s="16" t="s">
        <v>317</v>
      </c>
      <c r="J527" s="16" t="s">
        <v>334</v>
      </c>
      <c r="K527" s="16" t="s">
        <v>2527</v>
      </c>
      <c r="L527" s="16" t="s">
        <v>11955</v>
      </c>
      <c r="M527" s="17">
        <v>43116.595000000001</v>
      </c>
      <c r="N527" s="17">
        <v>43116.595000000001</v>
      </c>
      <c r="O527" s="17">
        <v>43123.597418981481</v>
      </c>
      <c r="P527" s="16" t="s">
        <v>2124</v>
      </c>
      <c r="Q527" s="16" t="s">
        <v>2246</v>
      </c>
      <c r="R527" s="16" t="s">
        <v>2589</v>
      </c>
      <c r="S527" s="16" t="s">
        <v>2125</v>
      </c>
      <c r="T527" s="16" t="s">
        <v>2126</v>
      </c>
      <c r="U527" s="16" t="s">
        <v>2127</v>
      </c>
      <c r="V527" s="16">
        <v>0</v>
      </c>
      <c r="W527" s="16" t="s">
        <v>2127</v>
      </c>
      <c r="X527" s="16" t="s">
        <v>2125</v>
      </c>
      <c r="Y527" s="16" t="s">
        <v>2125</v>
      </c>
      <c r="Z527" s="16" t="s">
        <v>378</v>
      </c>
      <c r="AA527" s="16" t="s">
        <v>2128</v>
      </c>
      <c r="AB527" s="18" t="s">
        <v>2127</v>
      </c>
    </row>
    <row r="528" spans="1:28" x14ac:dyDescent="0.2">
      <c r="A528" s="12">
        <v>16087380</v>
      </c>
      <c r="B528" s="13" t="s">
        <v>2242</v>
      </c>
      <c r="C528" s="13" t="s">
        <v>2242</v>
      </c>
      <c r="D528" s="13" t="s">
        <v>434</v>
      </c>
      <c r="E528" s="13" t="s">
        <v>317</v>
      </c>
      <c r="F528" s="13" t="s">
        <v>2127</v>
      </c>
      <c r="G528" s="13" t="s">
        <v>316</v>
      </c>
      <c r="H528" s="13" t="s">
        <v>434</v>
      </c>
      <c r="I528" s="13" t="s">
        <v>317</v>
      </c>
      <c r="J528" s="13" t="s">
        <v>334</v>
      </c>
      <c r="K528" s="13" t="s">
        <v>3388</v>
      </c>
      <c r="L528" s="13" t="s">
        <v>3388</v>
      </c>
      <c r="M528" s="14">
        <v>43116.597708333335</v>
      </c>
      <c r="N528" s="14">
        <v>43116.597708333335</v>
      </c>
      <c r="O528" s="14">
        <v>43123.598171296297</v>
      </c>
      <c r="P528" s="13" t="s">
        <v>2124</v>
      </c>
      <c r="Q528" s="13" t="s">
        <v>3244</v>
      </c>
      <c r="R528" s="13" t="s">
        <v>3389</v>
      </c>
      <c r="S528" s="13" t="s">
        <v>2125</v>
      </c>
      <c r="T528" s="13" t="s">
        <v>2126</v>
      </c>
      <c r="U528" s="13" t="s">
        <v>2127</v>
      </c>
      <c r="V528" s="13">
        <v>0</v>
      </c>
      <c r="W528" s="13" t="s">
        <v>2127</v>
      </c>
      <c r="X528" s="13" t="s">
        <v>2125</v>
      </c>
      <c r="Y528" s="13" t="s">
        <v>2125</v>
      </c>
      <c r="Z528" s="13" t="s">
        <v>378</v>
      </c>
      <c r="AA528" s="13" t="s">
        <v>2137</v>
      </c>
      <c r="AB528" s="19" t="s">
        <v>2127</v>
      </c>
    </row>
    <row r="529" spans="1:28" x14ac:dyDescent="0.2">
      <c r="A529" s="15">
        <v>16087482</v>
      </c>
      <c r="B529" s="16" t="s">
        <v>2242</v>
      </c>
      <c r="C529" s="16" t="s">
        <v>2158</v>
      </c>
      <c r="D529" s="16" t="s">
        <v>518</v>
      </c>
      <c r="E529" s="16" t="s">
        <v>317</v>
      </c>
      <c r="F529" s="16" t="s">
        <v>2127</v>
      </c>
      <c r="G529" s="16" t="s">
        <v>316</v>
      </c>
      <c r="H529" s="16" t="s">
        <v>518</v>
      </c>
      <c r="I529" s="16" t="s">
        <v>317</v>
      </c>
      <c r="J529" s="16" t="s">
        <v>334</v>
      </c>
      <c r="K529" s="16" t="s">
        <v>3662</v>
      </c>
      <c r="L529" s="16" t="s">
        <v>3244</v>
      </c>
      <c r="M529" s="17">
        <v>43116.602696759262</v>
      </c>
      <c r="N529" s="17">
        <v>43116.602696759262</v>
      </c>
      <c r="O529" s="17">
        <v>43123.60361111111</v>
      </c>
      <c r="P529" s="16" t="s">
        <v>2124</v>
      </c>
      <c r="Q529" s="16" t="s">
        <v>3244</v>
      </c>
      <c r="R529" s="16" t="s">
        <v>3662</v>
      </c>
      <c r="S529" s="16" t="s">
        <v>2125</v>
      </c>
      <c r="T529" s="16" t="s">
        <v>2126</v>
      </c>
      <c r="U529" s="16" t="s">
        <v>2127</v>
      </c>
      <c r="V529" s="16">
        <v>0</v>
      </c>
      <c r="W529" s="16" t="s">
        <v>2127</v>
      </c>
      <c r="X529" s="16" t="s">
        <v>2125</v>
      </c>
      <c r="Y529" s="16" t="s">
        <v>2125</v>
      </c>
      <c r="Z529" s="16" t="s">
        <v>378</v>
      </c>
      <c r="AA529" s="16" t="s">
        <v>2137</v>
      </c>
      <c r="AB529" s="18" t="s">
        <v>2127</v>
      </c>
    </row>
    <row r="530" spans="1:28" x14ac:dyDescent="0.2">
      <c r="A530" s="12">
        <v>16090752</v>
      </c>
      <c r="B530" s="13" t="s">
        <v>2242</v>
      </c>
      <c r="C530" s="13" t="s">
        <v>2158</v>
      </c>
      <c r="D530" s="13" t="s">
        <v>518</v>
      </c>
      <c r="E530" s="13" t="s">
        <v>317</v>
      </c>
      <c r="F530" s="13" t="s">
        <v>2127</v>
      </c>
      <c r="G530" s="13" t="s">
        <v>316</v>
      </c>
      <c r="H530" s="13" t="s">
        <v>518</v>
      </c>
      <c r="I530" s="13" t="s">
        <v>317</v>
      </c>
      <c r="J530" s="13" t="s">
        <v>334</v>
      </c>
      <c r="K530" s="13" t="s">
        <v>3244</v>
      </c>
      <c r="L530" s="13" t="s">
        <v>3244</v>
      </c>
      <c r="M530" s="14">
        <v>43116.728263888886</v>
      </c>
      <c r="N530" s="14">
        <v>43116.728263888886</v>
      </c>
      <c r="O530" s="14">
        <v>43123.729733796295</v>
      </c>
      <c r="P530" s="13" t="s">
        <v>2124</v>
      </c>
      <c r="Q530" s="13" t="s">
        <v>3244</v>
      </c>
      <c r="R530" s="13" t="s">
        <v>3244</v>
      </c>
      <c r="S530" s="13" t="s">
        <v>2125</v>
      </c>
      <c r="T530" s="13" t="s">
        <v>2126</v>
      </c>
      <c r="U530" s="13" t="s">
        <v>2127</v>
      </c>
      <c r="V530" s="13">
        <v>0</v>
      </c>
      <c r="W530" s="13" t="s">
        <v>2127</v>
      </c>
      <c r="X530" s="13" t="s">
        <v>2125</v>
      </c>
      <c r="Y530" s="13" t="s">
        <v>2125</v>
      </c>
      <c r="Z530" s="13" t="s">
        <v>378</v>
      </c>
      <c r="AA530" s="13" t="s">
        <v>2137</v>
      </c>
      <c r="AB530" s="19" t="s">
        <v>2127</v>
      </c>
    </row>
    <row r="531" spans="1:28" x14ac:dyDescent="0.2">
      <c r="A531" s="15">
        <v>16090837</v>
      </c>
      <c r="B531" s="16" t="s">
        <v>2242</v>
      </c>
      <c r="C531" s="16" t="s">
        <v>550</v>
      </c>
      <c r="D531" s="16" t="s">
        <v>550</v>
      </c>
      <c r="E531" s="16" t="s">
        <v>317</v>
      </c>
      <c r="F531" s="16" t="s">
        <v>2127</v>
      </c>
      <c r="G531" s="16" t="s">
        <v>316</v>
      </c>
      <c r="H531" s="16" t="s">
        <v>550</v>
      </c>
      <c r="I531" s="16" t="s">
        <v>317</v>
      </c>
      <c r="J531" s="16" t="s">
        <v>334</v>
      </c>
      <c r="K531" s="16" t="s">
        <v>3244</v>
      </c>
      <c r="L531" s="16" t="s">
        <v>3244</v>
      </c>
      <c r="M531" s="17">
        <v>43116.734178240738</v>
      </c>
      <c r="N531" s="17">
        <v>43116.734178240738</v>
      </c>
      <c r="O531" s="17">
        <v>43123.735567129632</v>
      </c>
      <c r="P531" s="16" t="s">
        <v>2124</v>
      </c>
      <c r="Q531" s="16" t="s">
        <v>3244</v>
      </c>
      <c r="R531" s="16" t="s">
        <v>3244</v>
      </c>
      <c r="S531" s="16" t="s">
        <v>2125</v>
      </c>
      <c r="T531" s="16" t="s">
        <v>2126</v>
      </c>
      <c r="U531" s="16" t="s">
        <v>2127</v>
      </c>
      <c r="V531" s="16">
        <v>0</v>
      </c>
      <c r="W531" s="16" t="s">
        <v>2127</v>
      </c>
      <c r="X531" s="16" t="s">
        <v>2125</v>
      </c>
      <c r="Y531" s="16" t="s">
        <v>2125</v>
      </c>
      <c r="Z531" s="16" t="s">
        <v>378</v>
      </c>
      <c r="AA531" s="16" t="s">
        <v>2137</v>
      </c>
      <c r="AB531" s="18" t="s">
        <v>2127</v>
      </c>
    </row>
    <row r="532" spans="1:28" x14ac:dyDescent="0.2">
      <c r="A532" s="12">
        <v>16090851</v>
      </c>
      <c r="B532" s="13" t="s">
        <v>2242</v>
      </c>
      <c r="C532" s="13" t="s">
        <v>550</v>
      </c>
      <c r="D532" s="13" t="s">
        <v>550</v>
      </c>
      <c r="E532" s="13" t="s">
        <v>317</v>
      </c>
      <c r="F532" s="13" t="s">
        <v>2127</v>
      </c>
      <c r="G532" s="13" t="s">
        <v>316</v>
      </c>
      <c r="H532" s="13" t="s">
        <v>550</v>
      </c>
      <c r="I532" s="13" t="s">
        <v>317</v>
      </c>
      <c r="J532" s="13" t="s">
        <v>334</v>
      </c>
      <c r="K532" s="13" t="s">
        <v>3286</v>
      </c>
      <c r="L532" s="13" t="s">
        <v>12009</v>
      </c>
      <c r="M532" s="14">
        <v>43116.735636574071</v>
      </c>
      <c r="N532" s="14">
        <v>43116.735636574071</v>
      </c>
      <c r="O532" s="14">
        <v>43123.73642361111</v>
      </c>
      <c r="P532" s="13" t="s">
        <v>2124</v>
      </c>
      <c r="Q532" s="13" t="s">
        <v>3286</v>
      </c>
      <c r="R532" s="13" t="s">
        <v>12009</v>
      </c>
      <c r="S532" s="13" t="s">
        <v>2125</v>
      </c>
      <c r="T532" s="13" t="s">
        <v>2126</v>
      </c>
      <c r="U532" s="13" t="s">
        <v>2127</v>
      </c>
      <c r="V532" s="13">
        <v>0</v>
      </c>
      <c r="W532" s="13" t="s">
        <v>2127</v>
      </c>
      <c r="X532" s="13" t="s">
        <v>2125</v>
      </c>
      <c r="Y532" s="13" t="s">
        <v>2125</v>
      </c>
      <c r="Z532" s="13" t="s">
        <v>378</v>
      </c>
      <c r="AA532" s="13" t="s">
        <v>2137</v>
      </c>
      <c r="AB532" s="19" t="s">
        <v>2127</v>
      </c>
    </row>
    <row r="533" spans="1:28" x14ac:dyDescent="0.2">
      <c r="A533" s="15">
        <v>16091705</v>
      </c>
      <c r="B533" s="16" t="s">
        <v>2242</v>
      </c>
      <c r="C533" s="16" t="s">
        <v>4566</v>
      </c>
      <c r="D533" s="16" t="s">
        <v>2587</v>
      </c>
      <c r="E533" s="16" t="s">
        <v>317</v>
      </c>
      <c r="F533" s="16" t="s">
        <v>382</v>
      </c>
      <c r="G533" s="16" t="s">
        <v>382</v>
      </c>
      <c r="H533" s="16" t="s">
        <v>2587</v>
      </c>
      <c r="I533" s="16" t="s">
        <v>317</v>
      </c>
      <c r="J533" s="16" t="s">
        <v>334</v>
      </c>
      <c r="K533" s="16" t="s">
        <v>2527</v>
      </c>
      <c r="L533" s="16" t="s">
        <v>12037</v>
      </c>
      <c r="M533" s="17">
        <v>43117.348622685182</v>
      </c>
      <c r="N533" s="17">
        <v>43117.348622685182</v>
      </c>
      <c r="O533" s="17">
        <v>43124.350277777776</v>
      </c>
      <c r="P533" s="16" t="s">
        <v>2124</v>
      </c>
      <c r="Q533" s="16" t="s">
        <v>2246</v>
      </c>
      <c r="R533" s="16" t="s">
        <v>2589</v>
      </c>
      <c r="S533" s="16" t="s">
        <v>2125</v>
      </c>
      <c r="T533" s="16" t="s">
        <v>2126</v>
      </c>
      <c r="U533" s="16" t="s">
        <v>2127</v>
      </c>
      <c r="V533" s="16">
        <v>0</v>
      </c>
      <c r="W533" s="16" t="s">
        <v>2127</v>
      </c>
      <c r="X533" s="16" t="s">
        <v>2125</v>
      </c>
      <c r="Y533" s="16" t="s">
        <v>2125</v>
      </c>
      <c r="Z533" s="16" t="s">
        <v>378</v>
      </c>
      <c r="AA533" s="16" t="s">
        <v>2128</v>
      </c>
      <c r="AB533" s="18" t="s">
        <v>2127</v>
      </c>
    </row>
    <row r="534" spans="1:28" x14ac:dyDescent="0.2">
      <c r="A534" s="12">
        <v>16091722</v>
      </c>
      <c r="B534" s="13" t="s">
        <v>2242</v>
      </c>
      <c r="C534" s="13" t="s">
        <v>2158</v>
      </c>
      <c r="D534" s="13" t="s">
        <v>2587</v>
      </c>
      <c r="E534" s="13" t="s">
        <v>317</v>
      </c>
      <c r="F534" s="13" t="s">
        <v>382</v>
      </c>
      <c r="G534" s="13" t="s">
        <v>382</v>
      </c>
      <c r="H534" s="13" t="s">
        <v>2587</v>
      </c>
      <c r="I534" s="13" t="s">
        <v>317</v>
      </c>
      <c r="J534" s="13" t="s">
        <v>334</v>
      </c>
      <c r="K534" s="13" t="s">
        <v>2527</v>
      </c>
      <c r="L534" s="13" t="s">
        <v>12040</v>
      </c>
      <c r="M534" s="14">
        <v>43117.351377314815</v>
      </c>
      <c r="N534" s="14">
        <v>43117.351377314815</v>
      </c>
      <c r="O534" s="14">
        <v>43124.354780092595</v>
      </c>
      <c r="P534" s="13" t="s">
        <v>2124</v>
      </c>
      <c r="Q534" s="13" t="s">
        <v>2246</v>
      </c>
      <c r="R534" s="13" t="s">
        <v>2589</v>
      </c>
      <c r="S534" s="13" t="s">
        <v>2125</v>
      </c>
      <c r="T534" s="13" t="s">
        <v>2126</v>
      </c>
      <c r="U534" s="13" t="s">
        <v>2127</v>
      </c>
      <c r="V534" s="13">
        <v>0</v>
      </c>
      <c r="W534" s="13" t="s">
        <v>2127</v>
      </c>
      <c r="X534" s="13" t="s">
        <v>2125</v>
      </c>
      <c r="Y534" s="13" t="s">
        <v>2125</v>
      </c>
      <c r="Z534" s="13" t="s">
        <v>378</v>
      </c>
      <c r="AA534" s="13" t="s">
        <v>2128</v>
      </c>
      <c r="AB534" s="19" t="s">
        <v>2127</v>
      </c>
    </row>
    <row r="535" spans="1:28" x14ac:dyDescent="0.2">
      <c r="A535" s="15">
        <v>16092029</v>
      </c>
      <c r="B535" s="16" t="s">
        <v>2242</v>
      </c>
      <c r="C535" s="16" t="s">
        <v>2158</v>
      </c>
      <c r="D535" s="16" t="s">
        <v>2526</v>
      </c>
      <c r="E535" s="16" t="s">
        <v>317</v>
      </c>
      <c r="F535" s="16" t="s">
        <v>382</v>
      </c>
      <c r="G535" s="16" t="s">
        <v>382</v>
      </c>
      <c r="H535" s="16" t="s">
        <v>2526</v>
      </c>
      <c r="I535" s="16" t="s">
        <v>317</v>
      </c>
      <c r="J535" s="16" t="s">
        <v>334</v>
      </c>
      <c r="K535" s="16" t="s">
        <v>2527</v>
      </c>
      <c r="L535" s="16" t="s">
        <v>12085</v>
      </c>
      <c r="M535" s="17">
        <v>43117.377893518518</v>
      </c>
      <c r="N535" s="17">
        <v>43117.377893518518</v>
      </c>
      <c r="O535" s="17">
        <v>43124.37945601852</v>
      </c>
      <c r="P535" s="16" t="s">
        <v>2124</v>
      </c>
      <c r="Q535" s="16" t="s">
        <v>2246</v>
      </c>
      <c r="R535" s="16" t="s">
        <v>2985</v>
      </c>
      <c r="S535" s="16" t="s">
        <v>2125</v>
      </c>
      <c r="T535" s="16" t="s">
        <v>2126</v>
      </c>
      <c r="U535" s="16" t="s">
        <v>2127</v>
      </c>
      <c r="V535" s="16">
        <v>0</v>
      </c>
      <c r="W535" s="16" t="s">
        <v>2127</v>
      </c>
      <c r="X535" s="16" t="s">
        <v>2125</v>
      </c>
      <c r="Y535" s="16" t="s">
        <v>2125</v>
      </c>
      <c r="Z535" s="16" t="s">
        <v>378</v>
      </c>
      <c r="AA535" s="16" t="s">
        <v>2128</v>
      </c>
      <c r="AB535" s="18" t="s">
        <v>2127</v>
      </c>
    </row>
    <row r="536" spans="1:28" x14ac:dyDescent="0.2">
      <c r="A536" s="12">
        <v>16092088</v>
      </c>
      <c r="B536" s="13" t="s">
        <v>2242</v>
      </c>
      <c r="C536" s="13" t="s">
        <v>2158</v>
      </c>
      <c r="D536" s="13" t="s">
        <v>2526</v>
      </c>
      <c r="E536" s="13" t="s">
        <v>317</v>
      </c>
      <c r="F536" s="13" t="s">
        <v>382</v>
      </c>
      <c r="G536" s="13" t="s">
        <v>382</v>
      </c>
      <c r="H536" s="13" t="s">
        <v>2526</v>
      </c>
      <c r="I536" s="13" t="s">
        <v>317</v>
      </c>
      <c r="J536" s="13" t="s">
        <v>334</v>
      </c>
      <c r="K536" s="13" t="s">
        <v>2527</v>
      </c>
      <c r="L536" s="13" t="s">
        <v>12098</v>
      </c>
      <c r="M536" s="14">
        <v>43117.381504629629</v>
      </c>
      <c r="N536" s="14">
        <v>43117.381504629629</v>
      </c>
      <c r="O536" s="14">
        <v>43124.382916666669</v>
      </c>
      <c r="P536" s="13" t="s">
        <v>2124</v>
      </c>
      <c r="Q536" s="13" t="s">
        <v>2246</v>
      </c>
      <c r="R536" s="13" t="s">
        <v>2985</v>
      </c>
      <c r="S536" s="13" t="s">
        <v>2125</v>
      </c>
      <c r="T536" s="13" t="s">
        <v>2126</v>
      </c>
      <c r="U536" s="13" t="s">
        <v>2127</v>
      </c>
      <c r="V536" s="13">
        <v>0</v>
      </c>
      <c r="W536" s="13" t="s">
        <v>2127</v>
      </c>
      <c r="X536" s="13" t="s">
        <v>2125</v>
      </c>
      <c r="Y536" s="13" t="s">
        <v>2125</v>
      </c>
      <c r="Z536" s="13" t="s">
        <v>378</v>
      </c>
      <c r="AA536" s="13" t="s">
        <v>2128</v>
      </c>
      <c r="AB536" s="19" t="s">
        <v>2127</v>
      </c>
    </row>
    <row r="537" spans="1:28" x14ac:dyDescent="0.2">
      <c r="A537" s="15">
        <v>16092118</v>
      </c>
      <c r="B537" s="16" t="s">
        <v>2242</v>
      </c>
      <c r="C537" s="16" t="s">
        <v>2158</v>
      </c>
      <c r="D537" s="16" t="s">
        <v>468</v>
      </c>
      <c r="E537" s="16" t="s">
        <v>317</v>
      </c>
      <c r="F537" s="16" t="s">
        <v>2127</v>
      </c>
      <c r="G537" s="16" t="s">
        <v>316</v>
      </c>
      <c r="H537" s="16" t="s">
        <v>468</v>
      </c>
      <c r="I537" s="16" t="s">
        <v>317</v>
      </c>
      <c r="J537" s="16" t="s">
        <v>334</v>
      </c>
      <c r="K537" s="16" t="s">
        <v>3244</v>
      </c>
      <c r="L537" s="16" t="s">
        <v>3244</v>
      </c>
      <c r="M537" s="17">
        <v>43117.383425925924</v>
      </c>
      <c r="N537" s="17">
        <v>43117.383425925924</v>
      </c>
      <c r="O537" s="17">
        <v>43124.383842592593</v>
      </c>
      <c r="P537" s="16" t="s">
        <v>2124</v>
      </c>
      <c r="Q537" s="16" t="s">
        <v>3244</v>
      </c>
      <c r="R537" s="16" t="s">
        <v>3244</v>
      </c>
      <c r="S537" s="16" t="s">
        <v>2125</v>
      </c>
      <c r="T537" s="16" t="s">
        <v>2126</v>
      </c>
      <c r="U537" s="16" t="s">
        <v>2127</v>
      </c>
      <c r="V537" s="16">
        <v>0</v>
      </c>
      <c r="W537" s="16" t="s">
        <v>2127</v>
      </c>
      <c r="X537" s="16" t="s">
        <v>2125</v>
      </c>
      <c r="Y537" s="16" t="s">
        <v>2125</v>
      </c>
      <c r="Z537" s="16" t="s">
        <v>378</v>
      </c>
      <c r="AA537" s="16" t="s">
        <v>2128</v>
      </c>
      <c r="AB537" s="18" t="s">
        <v>2127</v>
      </c>
    </row>
    <row r="538" spans="1:28" x14ac:dyDescent="0.2">
      <c r="A538" s="12">
        <v>16092136</v>
      </c>
      <c r="B538" s="13" t="s">
        <v>2242</v>
      </c>
      <c r="C538" s="13" t="s">
        <v>550</v>
      </c>
      <c r="D538" s="13" t="s">
        <v>550</v>
      </c>
      <c r="E538" s="13" t="s">
        <v>317</v>
      </c>
      <c r="F538" s="13" t="s">
        <v>2127</v>
      </c>
      <c r="G538" s="13" t="s">
        <v>316</v>
      </c>
      <c r="H538" s="13" t="s">
        <v>550</v>
      </c>
      <c r="I538" s="13" t="s">
        <v>317</v>
      </c>
      <c r="J538" s="13" t="s">
        <v>334</v>
      </c>
      <c r="K538" s="13" t="s">
        <v>3244</v>
      </c>
      <c r="L538" s="13" t="s">
        <v>3244</v>
      </c>
      <c r="M538" s="14">
        <v>43117.384571759256</v>
      </c>
      <c r="N538" s="14">
        <v>43117.384571759256</v>
      </c>
      <c r="O538" s="14">
        <v>43124.385011574072</v>
      </c>
      <c r="P538" s="13" t="s">
        <v>2124</v>
      </c>
      <c r="Q538" s="13" t="s">
        <v>3244</v>
      </c>
      <c r="R538" s="13" t="s">
        <v>3244</v>
      </c>
      <c r="S538" s="13" t="s">
        <v>2125</v>
      </c>
      <c r="T538" s="13" t="s">
        <v>2126</v>
      </c>
      <c r="U538" s="13" t="s">
        <v>2127</v>
      </c>
      <c r="V538" s="13">
        <v>0</v>
      </c>
      <c r="W538" s="13" t="s">
        <v>2127</v>
      </c>
      <c r="X538" s="13" t="s">
        <v>2125</v>
      </c>
      <c r="Y538" s="13" t="s">
        <v>2125</v>
      </c>
      <c r="Z538" s="13" t="s">
        <v>378</v>
      </c>
      <c r="AA538" s="13" t="s">
        <v>2137</v>
      </c>
      <c r="AB538" s="19" t="s">
        <v>2127</v>
      </c>
    </row>
    <row r="539" spans="1:28" x14ac:dyDescent="0.2">
      <c r="A539" s="15">
        <v>16092146</v>
      </c>
      <c r="B539" s="16" t="s">
        <v>2242</v>
      </c>
      <c r="C539" s="16" t="s">
        <v>2158</v>
      </c>
      <c r="D539" s="16" t="s">
        <v>2526</v>
      </c>
      <c r="E539" s="16" t="s">
        <v>317</v>
      </c>
      <c r="F539" s="16" t="s">
        <v>382</v>
      </c>
      <c r="G539" s="16" t="s">
        <v>382</v>
      </c>
      <c r="H539" s="16" t="s">
        <v>2526</v>
      </c>
      <c r="I539" s="16" t="s">
        <v>317</v>
      </c>
      <c r="J539" s="16" t="s">
        <v>334</v>
      </c>
      <c r="K539" s="16" t="s">
        <v>2527</v>
      </c>
      <c r="L539" s="16" t="s">
        <v>12102</v>
      </c>
      <c r="M539" s="17">
        <v>43117.385266203702</v>
      </c>
      <c r="N539" s="17">
        <v>43117.385266203702</v>
      </c>
      <c r="O539" s="17">
        <v>43124.387592592589</v>
      </c>
      <c r="P539" s="16" t="s">
        <v>2124</v>
      </c>
      <c r="Q539" s="16" t="s">
        <v>2246</v>
      </c>
      <c r="R539" s="16" t="s">
        <v>2985</v>
      </c>
      <c r="S539" s="16" t="s">
        <v>2125</v>
      </c>
      <c r="T539" s="16" t="s">
        <v>2126</v>
      </c>
      <c r="U539" s="16" t="s">
        <v>2127</v>
      </c>
      <c r="V539" s="16">
        <v>0</v>
      </c>
      <c r="W539" s="16" t="s">
        <v>2127</v>
      </c>
      <c r="X539" s="16" t="s">
        <v>2125</v>
      </c>
      <c r="Y539" s="16" t="s">
        <v>2125</v>
      </c>
      <c r="Z539" s="16" t="s">
        <v>378</v>
      </c>
      <c r="AA539" s="16" t="s">
        <v>2128</v>
      </c>
      <c r="AB539" s="18" t="s">
        <v>2127</v>
      </c>
    </row>
    <row r="540" spans="1:28" x14ac:dyDescent="0.2">
      <c r="A540" s="12">
        <v>16094398</v>
      </c>
      <c r="B540" s="13" t="s">
        <v>2242</v>
      </c>
      <c r="C540" s="13" t="s">
        <v>12154</v>
      </c>
      <c r="D540" s="13" t="s">
        <v>381</v>
      </c>
      <c r="E540" s="13" t="s">
        <v>317</v>
      </c>
      <c r="F540" s="13" t="s">
        <v>382</v>
      </c>
      <c r="G540" s="13" t="s">
        <v>382</v>
      </c>
      <c r="H540" s="13" t="s">
        <v>381</v>
      </c>
      <c r="I540" s="13" t="s">
        <v>317</v>
      </c>
      <c r="J540" s="13" t="s">
        <v>334</v>
      </c>
      <c r="K540" s="13" t="s">
        <v>2316</v>
      </c>
      <c r="L540" s="13" t="s">
        <v>12155</v>
      </c>
      <c r="M540" s="14">
        <v>43117.474282407406</v>
      </c>
      <c r="N540" s="14">
        <v>43117.474282407406</v>
      </c>
      <c r="O540" s="14">
        <v>43124.491087962961</v>
      </c>
      <c r="P540" s="13" t="s">
        <v>2124</v>
      </c>
      <c r="Q540" s="13" t="s">
        <v>2246</v>
      </c>
      <c r="R540" s="13" t="s">
        <v>12156</v>
      </c>
      <c r="S540" s="13" t="s">
        <v>2125</v>
      </c>
      <c r="T540" s="13" t="s">
        <v>2126</v>
      </c>
      <c r="U540" s="13" t="s">
        <v>2127</v>
      </c>
      <c r="V540" s="13">
        <v>0</v>
      </c>
      <c r="W540" s="13" t="s">
        <v>2127</v>
      </c>
      <c r="X540" s="13" t="s">
        <v>2125</v>
      </c>
      <c r="Y540" s="13" t="s">
        <v>2125</v>
      </c>
      <c r="Z540" s="13" t="s">
        <v>378</v>
      </c>
      <c r="AA540" s="13" t="s">
        <v>2128</v>
      </c>
      <c r="AB540" s="19" t="s">
        <v>2127</v>
      </c>
    </row>
    <row r="541" spans="1:28" x14ac:dyDescent="0.2">
      <c r="A541" s="15">
        <v>16094502</v>
      </c>
      <c r="B541" s="16" t="s">
        <v>2242</v>
      </c>
      <c r="C541" s="16" t="s">
        <v>2158</v>
      </c>
      <c r="D541" s="16" t="s">
        <v>392</v>
      </c>
      <c r="E541" s="16" t="s">
        <v>317</v>
      </c>
      <c r="F541" s="16" t="s">
        <v>2127</v>
      </c>
      <c r="G541" s="16" t="s">
        <v>316</v>
      </c>
      <c r="H541" s="16" t="s">
        <v>392</v>
      </c>
      <c r="I541" s="16" t="s">
        <v>317</v>
      </c>
      <c r="J541" s="16" t="s">
        <v>334</v>
      </c>
      <c r="K541" s="16" t="s">
        <v>3339</v>
      </c>
      <c r="L541" s="16" t="s">
        <v>3339</v>
      </c>
      <c r="M541" s="17">
        <v>43117.478402777779</v>
      </c>
      <c r="N541" s="17">
        <v>43117.478402777779</v>
      </c>
      <c r="O541" s="17">
        <v>43124.535567129627</v>
      </c>
      <c r="P541" s="16" t="s">
        <v>2124</v>
      </c>
      <c r="Q541" s="16" t="s">
        <v>3339</v>
      </c>
      <c r="R541" s="16" t="s">
        <v>3339</v>
      </c>
      <c r="S541" s="16" t="s">
        <v>2125</v>
      </c>
      <c r="T541" s="16" t="s">
        <v>2126</v>
      </c>
      <c r="U541" s="16" t="s">
        <v>2127</v>
      </c>
      <c r="V541" s="16">
        <v>0</v>
      </c>
      <c r="W541" s="16" t="s">
        <v>2127</v>
      </c>
      <c r="X541" s="16" t="s">
        <v>2125</v>
      </c>
      <c r="Y541" s="16" t="s">
        <v>2125</v>
      </c>
      <c r="Z541" s="16" t="s">
        <v>378</v>
      </c>
      <c r="AA541" s="16" t="s">
        <v>2128</v>
      </c>
      <c r="AB541" s="18" t="s">
        <v>2127</v>
      </c>
    </row>
    <row r="542" spans="1:28" x14ac:dyDescent="0.2">
      <c r="A542" s="12">
        <v>16094843</v>
      </c>
      <c r="B542" s="13" t="s">
        <v>2242</v>
      </c>
      <c r="C542" s="13" t="s">
        <v>2158</v>
      </c>
      <c r="D542" s="13" t="s">
        <v>468</v>
      </c>
      <c r="E542" s="13" t="s">
        <v>317</v>
      </c>
      <c r="F542" s="13" t="s">
        <v>2127</v>
      </c>
      <c r="G542" s="13" t="s">
        <v>316</v>
      </c>
      <c r="H542" s="13" t="s">
        <v>468</v>
      </c>
      <c r="I542" s="13" t="s">
        <v>317</v>
      </c>
      <c r="J542" s="13" t="s">
        <v>334</v>
      </c>
      <c r="K542" s="13" t="s">
        <v>3244</v>
      </c>
      <c r="L542" s="13" t="s">
        <v>3244</v>
      </c>
      <c r="M542" s="14">
        <v>43117.494131944448</v>
      </c>
      <c r="N542" s="14">
        <v>43117.494131944448</v>
      </c>
      <c r="O542" s="14">
        <v>43124.494791666664</v>
      </c>
      <c r="P542" s="13" t="s">
        <v>2124</v>
      </c>
      <c r="Q542" s="13" t="s">
        <v>3244</v>
      </c>
      <c r="R542" s="13" t="s">
        <v>3244</v>
      </c>
      <c r="S542" s="13" t="s">
        <v>2125</v>
      </c>
      <c r="T542" s="13" t="s">
        <v>2126</v>
      </c>
      <c r="U542" s="13" t="s">
        <v>2127</v>
      </c>
      <c r="V542" s="13">
        <v>0</v>
      </c>
      <c r="W542" s="13" t="s">
        <v>2127</v>
      </c>
      <c r="X542" s="13" t="s">
        <v>2125</v>
      </c>
      <c r="Y542" s="13" t="s">
        <v>2125</v>
      </c>
      <c r="Z542" s="13" t="s">
        <v>378</v>
      </c>
      <c r="AA542" s="13" t="s">
        <v>2128</v>
      </c>
      <c r="AB542" s="19" t="s">
        <v>2127</v>
      </c>
    </row>
    <row r="543" spans="1:28" x14ac:dyDescent="0.2">
      <c r="A543" s="15">
        <v>16094849</v>
      </c>
      <c r="B543" s="16" t="s">
        <v>2242</v>
      </c>
      <c r="C543" s="16" t="s">
        <v>2158</v>
      </c>
      <c r="D543" s="16" t="s">
        <v>468</v>
      </c>
      <c r="E543" s="16" t="s">
        <v>317</v>
      </c>
      <c r="F543" s="16" t="s">
        <v>2127</v>
      </c>
      <c r="G543" s="16" t="s">
        <v>316</v>
      </c>
      <c r="H543" s="16" t="s">
        <v>468</v>
      </c>
      <c r="I543" s="16" t="s">
        <v>317</v>
      </c>
      <c r="J543" s="16" t="s">
        <v>334</v>
      </c>
      <c r="K543" s="16" t="s">
        <v>3244</v>
      </c>
      <c r="L543" s="16" t="s">
        <v>3244</v>
      </c>
      <c r="M543" s="17">
        <v>43117.494583333333</v>
      </c>
      <c r="N543" s="17">
        <v>43117.494583333333</v>
      </c>
      <c r="O543" s="17">
        <v>43124.495046296295</v>
      </c>
      <c r="P543" s="16" t="s">
        <v>2124</v>
      </c>
      <c r="Q543" s="16" t="s">
        <v>3244</v>
      </c>
      <c r="R543" s="16" t="s">
        <v>3244</v>
      </c>
      <c r="S543" s="16" t="s">
        <v>2125</v>
      </c>
      <c r="T543" s="16" t="s">
        <v>2126</v>
      </c>
      <c r="U543" s="16" t="s">
        <v>2127</v>
      </c>
      <c r="V543" s="16">
        <v>0</v>
      </c>
      <c r="W543" s="16" t="s">
        <v>2127</v>
      </c>
      <c r="X543" s="16" t="s">
        <v>2125</v>
      </c>
      <c r="Y543" s="16" t="s">
        <v>2125</v>
      </c>
      <c r="Z543" s="16" t="s">
        <v>378</v>
      </c>
      <c r="AA543" s="16" t="s">
        <v>2128</v>
      </c>
      <c r="AB543" s="18" t="s">
        <v>2127</v>
      </c>
    </row>
    <row r="544" spans="1:28" x14ac:dyDescent="0.2">
      <c r="A544" s="12">
        <v>16094854</v>
      </c>
      <c r="B544" s="13" t="s">
        <v>2242</v>
      </c>
      <c r="C544" s="13" t="s">
        <v>2158</v>
      </c>
      <c r="D544" s="13" t="s">
        <v>468</v>
      </c>
      <c r="E544" s="13" t="s">
        <v>317</v>
      </c>
      <c r="F544" s="13" t="s">
        <v>2127</v>
      </c>
      <c r="G544" s="13" t="s">
        <v>316</v>
      </c>
      <c r="H544" s="13" t="s">
        <v>468</v>
      </c>
      <c r="I544" s="13" t="s">
        <v>317</v>
      </c>
      <c r="J544" s="13" t="s">
        <v>334</v>
      </c>
      <c r="K544" s="13" t="s">
        <v>3244</v>
      </c>
      <c r="L544" s="13" t="s">
        <v>3244</v>
      </c>
      <c r="M544" s="14">
        <v>43117.49486111111</v>
      </c>
      <c r="N544" s="14">
        <v>43117.49486111111</v>
      </c>
      <c r="O544" s="14">
        <v>43124.495289351849</v>
      </c>
      <c r="P544" s="13" t="s">
        <v>2124</v>
      </c>
      <c r="Q544" s="13" t="s">
        <v>3244</v>
      </c>
      <c r="R544" s="13" t="s">
        <v>3244</v>
      </c>
      <c r="S544" s="13" t="s">
        <v>2125</v>
      </c>
      <c r="T544" s="13" t="s">
        <v>2126</v>
      </c>
      <c r="U544" s="13" t="s">
        <v>2127</v>
      </c>
      <c r="V544" s="13">
        <v>0</v>
      </c>
      <c r="W544" s="13" t="s">
        <v>2127</v>
      </c>
      <c r="X544" s="13" t="s">
        <v>2125</v>
      </c>
      <c r="Y544" s="13" t="s">
        <v>2125</v>
      </c>
      <c r="Z544" s="13" t="s">
        <v>378</v>
      </c>
      <c r="AA544" s="13" t="s">
        <v>2128</v>
      </c>
      <c r="AB544" s="19" t="s">
        <v>2127</v>
      </c>
    </row>
    <row r="545" spans="1:28" x14ac:dyDescent="0.2">
      <c r="A545" s="15">
        <v>16094875</v>
      </c>
      <c r="B545" s="16" t="s">
        <v>2242</v>
      </c>
      <c r="C545" s="16" t="s">
        <v>2158</v>
      </c>
      <c r="D545" s="16" t="s">
        <v>410</v>
      </c>
      <c r="E545" s="16" t="s">
        <v>317</v>
      </c>
      <c r="F545" s="16" t="s">
        <v>2127</v>
      </c>
      <c r="G545" s="16" t="s">
        <v>382</v>
      </c>
      <c r="H545" s="16" t="s">
        <v>410</v>
      </c>
      <c r="I545" s="16" t="s">
        <v>317</v>
      </c>
      <c r="J545" s="16" t="s">
        <v>334</v>
      </c>
      <c r="K545" s="16" t="s">
        <v>3339</v>
      </c>
      <c r="L545" s="16" t="s">
        <v>8634</v>
      </c>
      <c r="M545" s="17">
        <v>43117.495891203704</v>
      </c>
      <c r="N545" s="17">
        <v>43117.495891203704</v>
      </c>
      <c r="O545" s="17">
        <v>43124.496388888889</v>
      </c>
      <c r="P545" s="16" t="s">
        <v>2124</v>
      </c>
      <c r="Q545" s="16" t="s">
        <v>3354</v>
      </c>
      <c r="R545" s="16" t="s">
        <v>12178</v>
      </c>
      <c r="S545" s="16" t="s">
        <v>2125</v>
      </c>
      <c r="T545" s="16" t="s">
        <v>2126</v>
      </c>
      <c r="U545" s="16" t="s">
        <v>2127</v>
      </c>
      <c r="V545" s="16">
        <v>0</v>
      </c>
      <c r="W545" s="16" t="s">
        <v>2127</v>
      </c>
      <c r="X545" s="16" t="s">
        <v>2125</v>
      </c>
      <c r="Y545" s="16" t="s">
        <v>2125</v>
      </c>
      <c r="Z545" s="16" t="s">
        <v>378</v>
      </c>
      <c r="AA545" s="16" t="s">
        <v>2128</v>
      </c>
      <c r="AB545" s="18" t="s">
        <v>2127</v>
      </c>
    </row>
    <row r="546" spans="1:28" x14ac:dyDescent="0.2">
      <c r="A546" s="12">
        <v>16094895</v>
      </c>
      <c r="B546" s="13" t="s">
        <v>2242</v>
      </c>
      <c r="C546" s="13" t="s">
        <v>2158</v>
      </c>
      <c r="D546" s="13" t="s">
        <v>410</v>
      </c>
      <c r="E546" s="13" t="s">
        <v>317</v>
      </c>
      <c r="F546" s="13" t="s">
        <v>2127</v>
      </c>
      <c r="G546" s="13" t="s">
        <v>382</v>
      </c>
      <c r="H546" s="13" t="s">
        <v>410</v>
      </c>
      <c r="I546" s="13" t="s">
        <v>317</v>
      </c>
      <c r="J546" s="13" t="s">
        <v>334</v>
      </c>
      <c r="K546" s="13" t="s">
        <v>3339</v>
      </c>
      <c r="L546" s="13" t="s">
        <v>8634</v>
      </c>
      <c r="M546" s="14">
        <v>43117.496828703705</v>
      </c>
      <c r="N546" s="14">
        <v>43117.496828703705</v>
      </c>
      <c r="O546" s="14">
        <v>43124.497314814813</v>
      </c>
      <c r="P546" s="13" t="s">
        <v>2124</v>
      </c>
      <c r="Q546" s="13" t="s">
        <v>3354</v>
      </c>
      <c r="R546" s="13" t="s">
        <v>12179</v>
      </c>
      <c r="S546" s="13" t="s">
        <v>2125</v>
      </c>
      <c r="T546" s="13" t="s">
        <v>2126</v>
      </c>
      <c r="U546" s="13" t="s">
        <v>2127</v>
      </c>
      <c r="V546" s="13">
        <v>0</v>
      </c>
      <c r="W546" s="13" t="s">
        <v>2127</v>
      </c>
      <c r="X546" s="13" t="s">
        <v>2125</v>
      </c>
      <c r="Y546" s="13" t="s">
        <v>2125</v>
      </c>
      <c r="Z546" s="13" t="s">
        <v>378</v>
      </c>
      <c r="AA546" s="13" t="s">
        <v>2128</v>
      </c>
      <c r="AB546" s="19" t="s">
        <v>2127</v>
      </c>
    </row>
    <row r="547" spans="1:28" x14ac:dyDescent="0.2">
      <c r="A547" s="15">
        <v>16092524</v>
      </c>
      <c r="B547" s="16" t="s">
        <v>2242</v>
      </c>
      <c r="C547" s="16" t="s">
        <v>2158</v>
      </c>
      <c r="D547" s="16" t="s">
        <v>2526</v>
      </c>
      <c r="E547" s="16" t="s">
        <v>317</v>
      </c>
      <c r="F547" s="16" t="s">
        <v>382</v>
      </c>
      <c r="G547" s="16" t="s">
        <v>382</v>
      </c>
      <c r="H547" s="16" t="s">
        <v>2526</v>
      </c>
      <c r="I547" s="16" t="s">
        <v>317</v>
      </c>
      <c r="J547" s="16" t="s">
        <v>334</v>
      </c>
      <c r="K547" s="16" t="s">
        <v>2527</v>
      </c>
      <c r="L547" s="16" t="s">
        <v>12223</v>
      </c>
      <c r="M547" s="17">
        <v>43117.402372685188</v>
      </c>
      <c r="N547" s="17">
        <v>43117.402372685188</v>
      </c>
      <c r="O547" s="17">
        <v>43124.403854166667</v>
      </c>
      <c r="P547" s="16" t="s">
        <v>2124</v>
      </c>
      <c r="Q547" s="16" t="s">
        <v>2246</v>
      </c>
      <c r="R547" s="16" t="s">
        <v>2985</v>
      </c>
      <c r="S547" s="16" t="s">
        <v>2125</v>
      </c>
      <c r="T547" s="16" t="s">
        <v>2126</v>
      </c>
      <c r="U547" s="16" t="s">
        <v>2127</v>
      </c>
      <c r="V547" s="16">
        <v>0</v>
      </c>
      <c r="W547" s="16" t="s">
        <v>2127</v>
      </c>
      <c r="X547" s="16" t="s">
        <v>2125</v>
      </c>
      <c r="Y547" s="16" t="s">
        <v>2125</v>
      </c>
      <c r="Z547" s="16" t="s">
        <v>378</v>
      </c>
      <c r="AA547" s="16" t="s">
        <v>2128</v>
      </c>
      <c r="AB547" s="18" t="s">
        <v>2127</v>
      </c>
    </row>
    <row r="548" spans="1:28" x14ac:dyDescent="0.2">
      <c r="A548" s="12">
        <v>16092608</v>
      </c>
      <c r="B548" s="13" t="s">
        <v>2242</v>
      </c>
      <c r="C548" s="13" t="s">
        <v>2158</v>
      </c>
      <c r="D548" s="13" t="s">
        <v>2526</v>
      </c>
      <c r="E548" s="13" t="s">
        <v>317</v>
      </c>
      <c r="F548" s="13" t="s">
        <v>382</v>
      </c>
      <c r="G548" s="13" t="s">
        <v>382</v>
      </c>
      <c r="H548" s="13" t="s">
        <v>2526</v>
      </c>
      <c r="I548" s="13" t="s">
        <v>317</v>
      </c>
      <c r="J548" s="13" t="s">
        <v>334</v>
      </c>
      <c r="K548" s="13" t="s">
        <v>2527</v>
      </c>
      <c r="L548" s="13" t="s">
        <v>12224</v>
      </c>
      <c r="M548" s="14">
        <v>43117.405682870369</v>
      </c>
      <c r="N548" s="14">
        <v>43117.405682870369</v>
      </c>
      <c r="O548" s="14">
        <v>43124.407546296294</v>
      </c>
      <c r="P548" s="13" t="s">
        <v>2124</v>
      </c>
      <c r="Q548" s="13" t="s">
        <v>2246</v>
      </c>
      <c r="R548" s="13" t="s">
        <v>2985</v>
      </c>
      <c r="S548" s="13" t="s">
        <v>2125</v>
      </c>
      <c r="T548" s="13" t="s">
        <v>2126</v>
      </c>
      <c r="U548" s="13" t="s">
        <v>2127</v>
      </c>
      <c r="V548" s="13">
        <v>0</v>
      </c>
      <c r="W548" s="13" t="s">
        <v>2127</v>
      </c>
      <c r="X548" s="13" t="s">
        <v>2125</v>
      </c>
      <c r="Y548" s="13" t="s">
        <v>2125</v>
      </c>
      <c r="Z548" s="13" t="s">
        <v>378</v>
      </c>
      <c r="AA548" s="13" t="s">
        <v>2128</v>
      </c>
      <c r="AB548" s="19" t="s">
        <v>2127</v>
      </c>
    </row>
    <row r="549" spans="1:28" x14ac:dyDescent="0.2">
      <c r="A549" s="15">
        <v>16092715</v>
      </c>
      <c r="B549" s="16" t="s">
        <v>2242</v>
      </c>
      <c r="C549" s="16" t="s">
        <v>2158</v>
      </c>
      <c r="D549" s="16" t="s">
        <v>2526</v>
      </c>
      <c r="E549" s="16" t="s">
        <v>317</v>
      </c>
      <c r="F549" s="16" t="s">
        <v>382</v>
      </c>
      <c r="G549" s="16" t="s">
        <v>382</v>
      </c>
      <c r="H549" s="16" t="s">
        <v>2526</v>
      </c>
      <c r="I549" s="16" t="s">
        <v>317</v>
      </c>
      <c r="J549" s="16" t="s">
        <v>334</v>
      </c>
      <c r="K549" s="16" t="s">
        <v>2527</v>
      </c>
      <c r="L549" s="16" t="s">
        <v>12230</v>
      </c>
      <c r="M549" s="17">
        <v>43117.410231481481</v>
      </c>
      <c r="N549" s="17">
        <v>43117.410231481481</v>
      </c>
      <c r="O549" s="17">
        <v>43124.411770833336</v>
      </c>
      <c r="P549" s="16" t="s">
        <v>2124</v>
      </c>
      <c r="Q549" s="16" t="s">
        <v>2246</v>
      </c>
      <c r="R549" s="16" t="s">
        <v>2985</v>
      </c>
      <c r="S549" s="16" t="s">
        <v>2125</v>
      </c>
      <c r="T549" s="16" t="s">
        <v>2126</v>
      </c>
      <c r="U549" s="16" t="s">
        <v>2127</v>
      </c>
      <c r="V549" s="16">
        <v>0</v>
      </c>
      <c r="W549" s="16" t="s">
        <v>2127</v>
      </c>
      <c r="X549" s="16" t="s">
        <v>2125</v>
      </c>
      <c r="Y549" s="16" t="s">
        <v>2125</v>
      </c>
      <c r="Z549" s="16" t="s">
        <v>378</v>
      </c>
      <c r="AA549" s="16" t="s">
        <v>2128</v>
      </c>
      <c r="AB549" s="18" t="s">
        <v>2127</v>
      </c>
    </row>
    <row r="550" spans="1:28" x14ac:dyDescent="0.2">
      <c r="A550" s="12">
        <v>16092798</v>
      </c>
      <c r="B550" s="13" t="s">
        <v>2242</v>
      </c>
      <c r="C550" s="13" t="s">
        <v>2158</v>
      </c>
      <c r="D550" s="13" t="s">
        <v>2526</v>
      </c>
      <c r="E550" s="13" t="s">
        <v>317</v>
      </c>
      <c r="F550" s="13" t="s">
        <v>382</v>
      </c>
      <c r="G550" s="13" t="s">
        <v>382</v>
      </c>
      <c r="H550" s="13" t="s">
        <v>2526</v>
      </c>
      <c r="I550" s="13" t="s">
        <v>317</v>
      </c>
      <c r="J550" s="13" t="s">
        <v>334</v>
      </c>
      <c r="K550" s="13" t="s">
        <v>2527</v>
      </c>
      <c r="L550" s="13" t="s">
        <v>12242</v>
      </c>
      <c r="M550" s="14">
        <v>43117.413159722222</v>
      </c>
      <c r="N550" s="14">
        <v>43117.413159722222</v>
      </c>
      <c r="O550" s="14">
        <v>43124.414421296293</v>
      </c>
      <c r="P550" s="13" t="s">
        <v>2124</v>
      </c>
      <c r="Q550" s="13" t="s">
        <v>2246</v>
      </c>
      <c r="R550" s="13" t="s">
        <v>2985</v>
      </c>
      <c r="S550" s="13" t="s">
        <v>2125</v>
      </c>
      <c r="T550" s="13" t="s">
        <v>2126</v>
      </c>
      <c r="U550" s="13" t="s">
        <v>2127</v>
      </c>
      <c r="V550" s="13">
        <v>0</v>
      </c>
      <c r="W550" s="13" t="s">
        <v>2127</v>
      </c>
      <c r="X550" s="13" t="s">
        <v>2125</v>
      </c>
      <c r="Y550" s="13" t="s">
        <v>2125</v>
      </c>
      <c r="Z550" s="13" t="s">
        <v>378</v>
      </c>
      <c r="AA550" s="13" t="s">
        <v>2128</v>
      </c>
      <c r="AB550" s="19" t="s">
        <v>2127</v>
      </c>
    </row>
    <row r="551" spans="1:28" x14ac:dyDescent="0.2">
      <c r="A551" s="15">
        <v>16095432</v>
      </c>
      <c r="B551" s="16" t="s">
        <v>2242</v>
      </c>
      <c r="C551" s="16" t="s">
        <v>12262</v>
      </c>
      <c r="D551" s="16" t="s">
        <v>2587</v>
      </c>
      <c r="E551" s="16" t="s">
        <v>317</v>
      </c>
      <c r="F551" s="16" t="s">
        <v>382</v>
      </c>
      <c r="G551" s="16" t="s">
        <v>382</v>
      </c>
      <c r="H551" s="16" t="s">
        <v>2587</v>
      </c>
      <c r="I551" s="16" t="s">
        <v>317</v>
      </c>
      <c r="J551" s="16" t="s">
        <v>334</v>
      </c>
      <c r="K551" s="16" t="s">
        <v>2527</v>
      </c>
      <c r="L551" s="16" t="s">
        <v>12263</v>
      </c>
      <c r="M551" s="17">
        <v>43117.5309837963</v>
      </c>
      <c r="N551" s="17">
        <v>43117.5309837963</v>
      </c>
      <c r="O551" s="17">
        <v>43124.531886574077</v>
      </c>
      <c r="P551" s="16" t="s">
        <v>2124</v>
      </c>
      <c r="Q551" s="16" t="s">
        <v>2246</v>
      </c>
      <c r="R551" s="16" t="s">
        <v>2589</v>
      </c>
      <c r="S551" s="16" t="s">
        <v>2125</v>
      </c>
      <c r="T551" s="16" t="s">
        <v>2126</v>
      </c>
      <c r="U551" s="16" t="s">
        <v>2127</v>
      </c>
      <c r="V551" s="16">
        <v>0</v>
      </c>
      <c r="W551" s="16" t="s">
        <v>2127</v>
      </c>
      <c r="X551" s="16" t="s">
        <v>2125</v>
      </c>
      <c r="Y551" s="16" t="s">
        <v>2125</v>
      </c>
      <c r="Z551" s="16" t="s">
        <v>378</v>
      </c>
      <c r="AA551" s="16" t="s">
        <v>2128</v>
      </c>
      <c r="AB551" s="18" t="s">
        <v>2127</v>
      </c>
    </row>
    <row r="552" spans="1:28" x14ac:dyDescent="0.2">
      <c r="A552" s="12">
        <v>16095454</v>
      </c>
      <c r="B552" s="13" t="s">
        <v>2242</v>
      </c>
      <c r="C552" s="13" t="s">
        <v>2158</v>
      </c>
      <c r="D552" s="13" t="s">
        <v>354</v>
      </c>
      <c r="E552" s="13" t="s">
        <v>317</v>
      </c>
      <c r="F552" s="13" t="s">
        <v>2127</v>
      </c>
      <c r="G552" s="13" t="s">
        <v>316</v>
      </c>
      <c r="H552" s="13" t="s">
        <v>354</v>
      </c>
      <c r="I552" s="13" t="s">
        <v>317</v>
      </c>
      <c r="J552" s="13" t="s">
        <v>334</v>
      </c>
      <c r="K552" s="13" t="s">
        <v>3244</v>
      </c>
      <c r="L552" s="13" t="s">
        <v>3244</v>
      </c>
      <c r="M552" s="14">
        <v>43117.532256944447</v>
      </c>
      <c r="N552" s="14">
        <v>43117.532256944447</v>
      </c>
      <c r="O552" s="14">
        <v>43124.533252314817</v>
      </c>
      <c r="P552" s="13" t="s">
        <v>2124</v>
      </c>
      <c r="Q552" s="13" t="s">
        <v>3244</v>
      </c>
      <c r="R552" s="13" t="s">
        <v>12264</v>
      </c>
      <c r="S552" s="13" t="s">
        <v>2125</v>
      </c>
      <c r="T552" s="13" t="s">
        <v>2126</v>
      </c>
      <c r="U552" s="13" t="s">
        <v>2127</v>
      </c>
      <c r="V552" s="13">
        <v>0</v>
      </c>
      <c r="W552" s="13" t="s">
        <v>2127</v>
      </c>
      <c r="X552" s="13" t="s">
        <v>2125</v>
      </c>
      <c r="Y552" s="13" t="s">
        <v>2125</v>
      </c>
      <c r="Z552" s="13" t="s">
        <v>378</v>
      </c>
      <c r="AA552" s="13" t="s">
        <v>2137</v>
      </c>
      <c r="AB552" s="19" t="s">
        <v>2127</v>
      </c>
    </row>
    <row r="553" spans="1:28" x14ac:dyDescent="0.2">
      <c r="A553" s="15">
        <v>16095472</v>
      </c>
      <c r="B553" s="16" t="s">
        <v>2242</v>
      </c>
      <c r="C553" s="16" t="s">
        <v>2158</v>
      </c>
      <c r="D553" s="16" t="s">
        <v>468</v>
      </c>
      <c r="E553" s="16" t="s">
        <v>317</v>
      </c>
      <c r="F553" s="16" t="s">
        <v>2127</v>
      </c>
      <c r="G553" s="16" t="s">
        <v>316</v>
      </c>
      <c r="H553" s="16" t="s">
        <v>468</v>
      </c>
      <c r="I553" s="16" t="s">
        <v>317</v>
      </c>
      <c r="J553" s="16" t="s">
        <v>334</v>
      </c>
      <c r="K553" s="16" t="s">
        <v>3244</v>
      </c>
      <c r="L553" s="16" t="s">
        <v>3244</v>
      </c>
      <c r="M553" s="17">
        <v>43117.533495370371</v>
      </c>
      <c r="N553" s="17">
        <v>43117.533495370371</v>
      </c>
      <c r="O553" s="17">
        <v>43124.533946759257</v>
      </c>
      <c r="P553" s="16" t="s">
        <v>2124</v>
      </c>
      <c r="Q553" s="16" t="s">
        <v>3244</v>
      </c>
      <c r="R553" s="16" t="s">
        <v>3244</v>
      </c>
      <c r="S553" s="16" t="s">
        <v>2125</v>
      </c>
      <c r="T553" s="16" t="s">
        <v>2126</v>
      </c>
      <c r="U553" s="16" t="s">
        <v>2127</v>
      </c>
      <c r="V553" s="16">
        <v>0</v>
      </c>
      <c r="W553" s="16" t="s">
        <v>2127</v>
      </c>
      <c r="X553" s="16" t="s">
        <v>2125</v>
      </c>
      <c r="Y553" s="16" t="s">
        <v>2125</v>
      </c>
      <c r="Z553" s="16" t="s">
        <v>378</v>
      </c>
      <c r="AA553" s="16" t="s">
        <v>2128</v>
      </c>
      <c r="AB553" s="18" t="s">
        <v>2127</v>
      </c>
    </row>
    <row r="554" spans="1:28" x14ac:dyDescent="0.2">
      <c r="A554" s="12">
        <v>16095575</v>
      </c>
      <c r="B554" s="13" t="s">
        <v>2242</v>
      </c>
      <c r="C554" s="13" t="s">
        <v>12273</v>
      </c>
      <c r="D554" s="13" t="s">
        <v>2587</v>
      </c>
      <c r="E554" s="13" t="s">
        <v>317</v>
      </c>
      <c r="F554" s="13" t="s">
        <v>382</v>
      </c>
      <c r="G554" s="13" t="s">
        <v>382</v>
      </c>
      <c r="H554" s="13" t="s">
        <v>2587</v>
      </c>
      <c r="I554" s="13" t="s">
        <v>317</v>
      </c>
      <c r="J554" s="13" t="s">
        <v>334</v>
      </c>
      <c r="K554" s="13" t="s">
        <v>2527</v>
      </c>
      <c r="L554" s="13" t="s">
        <v>12274</v>
      </c>
      <c r="M554" s="14">
        <v>43117.541412037041</v>
      </c>
      <c r="N554" s="14">
        <v>43117.541412037041</v>
      </c>
      <c r="O554" s="14">
        <v>43124.550995370373</v>
      </c>
      <c r="P554" s="13" t="s">
        <v>2124</v>
      </c>
      <c r="Q554" s="13" t="s">
        <v>2246</v>
      </c>
      <c r="R554" s="13" t="s">
        <v>2589</v>
      </c>
      <c r="S554" s="13" t="s">
        <v>2125</v>
      </c>
      <c r="T554" s="13" t="s">
        <v>2126</v>
      </c>
      <c r="U554" s="13" t="s">
        <v>2127</v>
      </c>
      <c r="V554" s="13">
        <v>0</v>
      </c>
      <c r="W554" s="13" t="s">
        <v>2127</v>
      </c>
      <c r="X554" s="13" t="s">
        <v>2125</v>
      </c>
      <c r="Y554" s="13" t="s">
        <v>2125</v>
      </c>
      <c r="Z554" s="13" t="s">
        <v>378</v>
      </c>
      <c r="AA554" s="13" t="s">
        <v>2128</v>
      </c>
      <c r="AB554" s="19" t="s">
        <v>2127</v>
      </c>
    </row>
    <row r="555" spans="1:28" x14ac:dyDescent="0.2">
      <c r="A555" s="15">
        <v>16095599</v>
      </c>
      <c r="B555" s="16" t="s">
        <v>2242</v>
      </c>
      <c r="C555" s="16" t="s">
        <v>2242</v>
      </c>
      <c r="D555" s="16" t="s">
        <v>434</v>
      </c>
      <c r="E555" s="16" t="s">
        <v>317</v>
      </c>
      <c r="F555" s="16" t="s">
        <v>2127</v>
      </c>
      <c r="G555" s="16" t="s">
        <v>316</v>
      </c>
      <c r="H555" s="16" t="s">
        <v>434</v>
      </c>
      <c r="I555" s="16" t="s">
        <v>317</v>
      </c>
      <c r="J555" s="16" t="s">
        <v>334</v>
      </c>
      <c r="K555" s="16" t="s">
        <v>3388</v>
      </c>
      <c r="L555" s="16" t="s">
        <v>3388</v>
      </c>
      <c r="M555" s="17">
        <v>43117.543055555558</v>
      </c>
      <c r="N555" s="17">
        <v>43117.543055555558</v>
      </c>
      <c r="O555" s="17">
        <v>43124.543576388889</v>
      </c>
      <c r="P555" s="16" t="s">
        <v>2124</v>
      </c>
      <c r="Q555" s="16" t="s">
        <v>3244</v>
      </c>
      <c r="R555" s="16" t="e">
        <v>#NAME?</v>
      </c>
      <c r="S555" s="16" t="s">
        <v>2125</v>
      </c>
      <c r="T555" s="16" t="s">
        <v>2126</v>
      </c>
      <c r="U555" s="16" t="s">
        <v>2127</v>
      </c>
      <c r="V555" s="16">
        <v>0</v>
      </c>
      <c r="W555" s="16" t="s">
        <v>2127</v>
      </c>
      <c r="X555" s="16" t="s">
        <v>2125</v>
      </c>
      <c r="Y555" s="16" t="s">
        <v>2125</v>
      </c>
      <c r="Z555" s="16" t="s">
        <v>378</v>
      </c>
      <c r="AA555" s="16" t="s">
        <v>2137</v>
      </c>
      <c r="AB555" s="18" t="s">
        <v>2127</v>
      </c>
    </row>
    <row r="556" spans="1:28" x14ac:dyDescent="0.2">
      <c r="A556" s="12">
        <v>16095856</v>
      </c>
      <c r="B556" s="13" t="s">
        <v>2242</v>
      </c>
      <c r="C556" s="13" t="s">
        <v>11688</v>
      </c>
      <c r="D556" s="13" t="s">
        <v>410</v>
      </c>
      <c r="E556" s="13" t="s">
        <v>317</v>
      </c>
      <c r="F556" s="13" t="s">
        <v>382</v>
      </c>
      <c r="G556" s="13" t="s">
        <v>382</v>
      </c>
      <c r="H556" s="13" t="s">
        <v>410</v>
      </c>
      <c r="I556" s="13" t="s">
        <v>317</v>
      </c>
      <c r="J556" s="13" t="s">
        <v>334</v>
      </c>
      <c r="K556" s="13" t="s">
        <v>3500</v>
      </c>
      <c r="L556" s="13" t="s">
        <v>12297</v>
      </c>
      <c r="M556" s="14">
        <v>43117.563171296293</v>
      </c>
      <c r="N556" s="14">
        <v>43117.563171296293</v>
      </c>
      <c r="O556" s="14">
        <v>43124.574143518519</v>
      </c>
      <c r="P556" s="13" t="s">
        <v>2124</v>
      </c>
      <c r="Q556" s="13" t="s">
        <v>2246</v>
      </c>
      <c r="R556" s="13" t="s">
        <v>5121</v>
      </c>
      <c r="S556" s="13" t="s">
        <v>2125</v>
      </c>
      <c r="T556" s="13" t="s">
        <v>2126</v>
      </c>
      <c r="U556" s="13" t="s">
        <v>2127</v>
      </c>
      <c r="V556" s="13">
        <v>0</v>
      </c>
      <c r="W556" s="13" t="s">
        <v>2127</v>
      </c>
      <c r="X556" s="13" t="s">
        <v>2125</v>
      </c>
      <c r="Y556" s="13" t="s">
        <v>2125</v>
      </c>
      <c r="Z556" s="13" t="s">
        <v>378</v>
      </c>
      <c r="AA556" s="13" t="s">
        <v>2128</v>
      </c>
      <c r="AB556" s="19" t="s">
        <v>2127</v>
      </c>
    </row>
    <row r="557" spans="1:28" x14ac:dyDescent="0.2">
      <c r="A557" s="15">
        <v>16095907</v>
      </c>
      <c r="B557" s="16" t="s">
        <v>2242</v>
      </c>
      <c r="C557" s="16" t="s">
        <v>7573</v>
      </c>
      <c r="D557" s="16" t="s">
        <v>2587</v>
      </c>
      <c r="E557" s="16" t="s">
        <v>317</v>
      </c>
      <c r="F557" s="16" t="s">
        <v>382</v>
      </c>
      <c r="G557" s="16" t="s">
        <v>382</v>
      </c>
      <c r="H557" s="16" t="s">
        <v>2587</v>
      </c>
      <c r="I557" s="16" t="s">
        <v>317</v>
      </c>
      <c r="J557" s="16" t="s">
        <v>334</v>
      </c>
      <c r="K557" s="16" t="s">
        <v>2527</v>
      </c>
      <c r="L557" s="16" t="s">
        <v>12298</v>
      </c>
      <c r="M557" s="17">
        <v>43117.566076388888</v>
      </c>
      <c r="N557" s="17">
        <v>43117.566076388888</v>
      </c>
      <c r="O557" s="17">
        <v>43124.569016203706</v>
      </c>
      <c r="P557" s="16" t="s">
        <v>2124</v>
      </c>
      <c r="Q557" s="16" t="s">
        <v>2246</v>
      </c>
      <c r="R557" s="16" t="s">
        <v>2589</v>
      </c>
      <c r="S557" s="16" t="s">
        <v>2125</v>
      </c>
      <c r="T557" s="16" t="s">
        <v>2126</v>
      </c>
      <c r="U557" s="16" t="s">
        <v>2127</v>
      </c>
      <c r="V557" s="16">
        <v>0</v>
      </c>
      <c r="W557" s="16" t="s">
        <v>2127</v>
      </c>
      <c r="X557" s="16" t="s">
        <v>2125</v>
      </c>
      <c r="Y557" s="16" t="s">
        <v>2125</v>
      </c>
      <c r="Z557" s="16" t="s">
        <v>378</v>
      </c>
      <c r="AA557" s="16" t="s">
        <v>2128</v>
      </c>
      <c r="AB557" s="18" t="s">
        <v>2127</v>
      </c>
    </row>
    <row r="558" spans="1:28" x14ac:dyDescent="0.2">
      <c r="A558" s="12">
        <v>16096036</v>
      </c>
      <c r="B558" s="13" t="s">
        <v>2242</v>
      </c>
      <c r="C558" s="13" t="s">
        <v>12315</v>
      </c>
      <c r="D558" s="13" t="s">
        <v>2587</v>
      </c>
      <c r="E558" s="13" t="s">
        <v>317</v>
      </c>
      <c r="F558" s="13" t="s">
        <v>382</v>
      </c>
      <c r="G558" s="13" t="s">
        <v>382</v>
      </c>
      <c r="H558" s="13" t="s">
        <v>2587</v>
      </c>
      <c r="I558" s="13" t="s">
        <v>317</v>
      </c>
      <c r="J558" s="13" t="s">
        <v>334</v>
      </c>
      <c r="K558" s="13" t="s">
        <v>2527</v>
      </c>
      <c r="L558" s="13" t="s">
        <v>12316</v>
      </c>
      <c r="M558" s="14">
        <v>43117.574374999997</v>
      </c>
      <c r="N558" s="14">
        <v>43117.574374999997</v>
      </c>
      <c r="O558" s="14">
        <v>43124.588148148148</v>
      </c>
      <c r="P558" s="13" t="s">
        <v>2124</v>
      </c>
      <c r="Q558" s="13" t="s">
        <v>2246</v>
      </c>
      <c r="R558" s="13" t="s">
        <v>2589</v>
      </c>
      <c r="S558" s="13" t="s">
        <v>2125</v>
      </c>
      <c r="T558" s="13" t="s">
        <v>2126</v>
      </c>
      <c r="U558" s="13" t="s">
        <v>2127</v>
      </c>
      <c r="V558" s="13">
        <v>0</v>
      </c>
      <c r="W558" s="13" t="s">
        <v>2127</v>
      </c>
      <c r="X558" s="13" t="s">
        <v>2125</v>
      </c>
      <c r="Y558" s="13" t="s">
        <v>2125</v>
      </c>
      <c r="Z558" s="13" t="s">
        <v>378</v>
      </c>
      <c r="AA558" s="13" t="s">
        <v>2128</v>
      </c>
      <c r="AB558" s="19" t="s">
        <v>2127</v>
      </c>
    </row>
    <row r="559" spans="1:28" x14ac:dyDescent="0.2">
      <c r="A559" s="15">
        <v>16096492</v>
      </c>
      <c r="B559" s="16" t="s">
        <v>2242</v>
      </c>
      <c r="C559" s="16" t="s">
        <v>2158</v>
      </c>
      <c r="D559" s="16" t="s">
        <v>2526</v>
      </c>
      <c r="E559" s="16" t="s">
        <v>317</v>
      </c>
      <c r="F559" s="16" t="s">
        <v>382</v>
      </c>
      <c r="G559" s="16" t="s">
        <v>382</v>
      </c>
      <c r="H559" s="16" t="s">
        <v>2526</v>
      </c>
      <c r="I559" s="16" t="s">
        <v>317</v>
      </c>
      <c r="J559" s="16" t="s">
        <v>334</v>
      </c>
      <c r="K559" s="16" t="s">
        <v>2527</v>
      </c>
      <c r="L559" s="16" t="s">
        <v>12317</v>
      </c>
      <c r="M559" s="17">
        <v>43117.598344907405</v>
      </c>
      <c r="N559" s="17">
        <v>43117.598344907405</v>
      </c>
      <c r="O559" s="17">
        <v>43124.617812500001</v>
      </c>
      <c r="P559" s="16" t="s">
        <v>2124</v>
      </c>
      <c r="Q559" s="16" t="s">
        <v>2246</v>
      </c>
      <c r="R559" s="16" t="s">
        <v>2985</v>
      </c>
      <c r="S559" s="16" t="s">
        <v>2125</v>
      </c>
      <c r="T559" s="16" t="s">
        <v>2126</v>
      </c>
      <c r="U559" s="16" t="s">
        <v>2127</v>
      </c>
      <c r="V559" s="16">
        <v>0</v>
      </c>
      <c r="W559" s="16" t="s">
        <v>2127</v>
      </c>
      <c r="X559" s="16" t="s">
        <v>2125</v>
      </c>
      <c r="Y559" s="16" t="s">
        <v>2125</v>
      </c>
      <c r="Z559" s="16" t="s">
        <v>378</v>
      </c>
      <c r="AA559" s="16" t="s">
        <v>2128</v>
      </c>
      <c r="AB559" s="18" t="s">
        <v>2127</v>
      </c>
    </row>
    <row r="560" spans="1:28" x14ac:dyDescent="0.2">
      <c r="A560" s="12">
        <v>16097772</v>
      </c>
      <c r="B560" s="13" t="s">
        <v>2242</v>
      </c>
      <c r="C560" s="13" t="s">
        <v>2242</v>
      </c>
      <c r="D560" s="13" t="s">
        <v>401</v>
      </c>
      <c r="E560" s="13" t="s">
        <v>317</v>
      </c>
      <c r="F560" s="13" t="s">
        <v>316</v>
      </c>
      <c r="G560" s="13" t="s">
        <v>316</v>
      </c>
      <c r="H560" s="13" t="s">
        <v>401</v>
      </c>
      <c r="I560" s="13" t="s">
        <v>317</v>
      </c>
      <c r="J560" s="13" t="s">
        <v>334</v>
      </c>
      <c r="K560" s="13" t="s">
        <v>574</v>
      </c>
      <c r="L560" s="13" t="s">
        <v>12380</v>
      </c>
      <c r="M560" s="14">
        <v>43117.653749999998</v>
      </c>
      <c r="N560" s="14">
        <v>43117.653749999998</v>
      </c>
      <c r="O560" s="14">
        <v>43124.667615740742</v>
      </c>
      <c r="P560" s="13" t="s">
        <v>2124</v>
      </c>
      <c r="Q560" s="13" t="s">
        <v>462</v>
      </c>
      <c r="R560" s="13" t="s">
        <v>12381</v>
      </c>
      <c r="S560" s="13" t="s">
        <v>2125</v>
      </c>
      <c r="T560" s="13" t="s">
        <v>2126</v>
      </c>
      <c r="U560" s="13" t="s">
        <v>2127</v>
      </c>
      <c r="V560" s="13">
        <v>0</v>
      </c>
      <c r="W560" s="13" t="s">
        <v>2127</v>
      </c>
      <c r="X560" s="13" t="s">
        <v>2125</v>
      </c>
      <c r="Y560" s="13" t="s">
        <v>2125</v>
      </c>
      <c r="Z560" s="13" t="s">
        <v>378</v>
      </c>
      <c r="AA560" s="13" t="s">
        <v>2128</v>
      </c>
      <c r="AB560" s="19" t="s">
        <v>2127</v>
      </c>
    </row>
    <row r="561" spans="1:28" x14ac:dyDescent="0.2">
      <c r="A561" s="15">
        <v>16098326</v>
      </c>
      <c r="B561" s="16" t="s">
        <v>2242</v>
      </c>
      <c r="C561" s="16" t="s">
        <v>2175</v>
      </c>
      <c r="D561" s="16" t="s">
        <v>2587</v>
      </c>
      <c r="E561" s="16" t="s">
        <v>317</v>
      </c>
      <c r="F561" s="16" t="s">
        <v>382</v>
      </c>
      <c r="G561" s="16" t="s">
        <v>382</v>
      </c>
      <c r="H561" s="16" t="s">
        <v>2587</v>
      </c>
      <c r="I561" s="16" t="s">
        <v>317</v>
      </c>
      <c r="J561" s="16" t="s">
        <v>334</v>
      </c>
      <c r="K561" s="16" t="s">
        <v>2527</v>
      </c>
      <c r="L561" s="16" t="s">
        <v>12410</v>
      </c>
      <c r="M561" s="17">
        <v>43117.67559027778</v>
      </c>
      <c r="N561" s="17">
        <v>43117.67559027778</v>
      </c>
      <c r="O561" s="17">
        <v>43126.473854166667</v>
      </c>
      <c r="P561" s="16" t="s">
        <v>2124</v>
      </c>
      <c r="Q561" s="16" t="s">
        <v>2246</v>
      </c>
      <c r="R561" s="16" t="s">
        <v>2589</v>
      </c>
      <c r="S561" s="16" t="s">
        <v>2125</v>
      </c>
      <c r="T561" s="16" t="s">
        <v>2126</v>
      </c>
      <c r="U561" s="16" t="s">
        <v>2127</v>
      </c>
      <c r="V561" s="16">
        <v>0</v>
      </c>
      <c r="W561" s="16" t="s">
        <v>2127</v>
      </c>
      <c r="X561" s="16" t="s">
        <v>2125</v>
      </c>
      <c r="Y561" s="16" t="s">
        <v>2125</v>
      </c>
      <c r="Z561" s="16" t="s">
        <v>378</v>
      </c>
      <c r="AA561" s="16" t="s">
        <v>2128</v>
      </c>
      <c r="AB561" s="18" t="s">
        <v>2127</v>
      </c>
    </row>
    <row r="562" spans="1:28" x14ac:dyDescent="0.2">
      <c r="A562" s="12">
        <v>16099429</v>
      </c>
      <c r="B562" s="13" t="s">
        <v>2242</v>
      </c>
      <c r="C562" s="13" t="s">
        <v>2158</v>
      </c>
      <c r="D562" s="13" t="s">
        <v>410</v>
      </c>
      <c r="E562" s="13" t="s">
        <v>317</v>
      </c>
      <c r="F562" s="13" t="s">
        <v>2127</v>
      </c>
      <c r="G562" s="13" t="s">
        <v>382</v>
      </c>
      <c r="H562" s="13" t="s">
        <v>410</v>
      </c>
      <c r="I562" s="13" t="s">
        <v>317</v>
      </c>
      <c r="J562" s="13" t="s">
        <v>334</v>
      </c>
      <c r="K562" s="13" t="s">
        <v>3339</v>
      </c>
      <c r="L562" s="13" t="s">
        <v>8634</v>
      </c>
      <c r="M562" s="14">
        <v>43117.719606481478</v>
      </c>
      <c r="N562" s="14">
        <v>43117.719606481478</v>
      </c>
      <c r="O562" s="14">
        <v>43124.72016203704</v>
      </c>
      <c r="P562" s="13" t="s">
        <v>2124</v>
      </c>
      <c r="Q562" s="13" t="s">
        <v>3354</v>
      </c>
      <c r="R562" s="13" t="s">
        <v>12179</v>
      </c>
      <c r="S562" s="13" t="s">
        <v>2125</v>
      </c>
      <c r="T562" s="13" t="s">
        <v>2126</v>
      </c>
      <c r="U562" s="13" t="s">
        <v>2127</v>
      </c>
      <c r="V562" s="13">
        <v>0</v>
      </c>
      <c r="W562" s="13" t="s">
        <v>2127</v>
      </c>
      <c r="X562" s="13" t="s">
        <v>2125</v>
      </c>
      <c r="Y562" s="13" t="s">
        <v>2125</v>
      </c>
      <c r="Z562" s="13" t="s">
        <v>378</v>
      </c>
      <c r="AA562" s="13" t="s">
        <v>2128</v>
      </c>
      <c r="AB562" s="19" t="s">
        <v>2127</v>
      </c>
    </row>
    <row r="563" spans="1:28" x14ac:dyDescent="0.2">
      <c r="A563" s="15">
        <v>16099683</v>
      </c>
      <c r="B563" s="16" t="s">
        <v>2242</v>
      </c>
      <c r="C563" s="16" t="s">
        <v>2158</v>
      </c>
      <c r="D563" s="16" t="s">
        <v>443</v>
      </c>
      <c r="E563" s="16" t="s">
        <v>317</v>
      </c>
      <c r="F563" s="16" t="s">
        <v>2127</v>
      </c>
      <c r="G563" s="16" t="s">
        <v>382</v>
      </c>
      <c r="H563" s="16" t="s">
        <v>443</v>
      </c>
      <c r="I563" s="16" t="s">
        <v>317</v>
      </c>
      <c r="J563" s="16" t="s">
        <v>334</v>
      </c>
      <c r="K563" s="16" t="s">
        <v>2527</v>
      </c>
      <c r="L563" s="16" t="s">
        <v>12418</v>
      </c>
      <c r="M563" s="17">
        <v>43117.734375</v>
      </c>
      <c r="N563" s="17">
        <v>43117.734375</v>
      </c>
      <c r="O563" s="17">
        <v>43124.738194444442</v>
      </c>
      <c r="P563" s="16" t="s">
        <v>2124</v>
      </c>
      <c r="Q563" s="16" t="s">
        <v>3354</v>
      </c>
      <c r="R563" s="16" t="s">
        <v>5281</v>
      </c>
      <c r="S563" s="16" t="s">
        <v>2125</v>
      </c>
      <c r="T563" s="16" t="s">
        <v>2126</v>
      </c>
      <c r="U563" s="16" t="s">
        <v>2127</v>
      </c>
      <c r="V563" s="16">
        <v>0</v>
      </c>
      <c r="W563" s="16" t="s">
        <v>2127</v>
      </c>
      <c r="X563" s="16" t="s">
        <v>2125</v>
      </c>
      <c r="Y563" s="16" t="s">
        <v>2125</v>
      </c>
      <c r="Z563" s="16" t="s">
        <v>378</v>
      </c>
      <c r="AA563" s="16" t="s">
        <v>2128</v>
      </c>
      <c r="AB563" s="18" t="s">
        <v>2127</v>
      </c>
    </row>
    <row r="564" spans="1:28" x14ac:dyDescent="0.2">
      <c r="A564" s="12">
        <v>16099730</v>
      </c>
      <c r="B564" s="13" t="s">
        <v>2242</v>
      </c>
      <c r="C564" s="13" t="s">
        <v>2158</v>
      </c>
      <c r="D564" s="13" t="s">
        <v>443</v>
      </c>
      <c r="E564" s="13" t="s">
        <v>317</v>
      </c>
      <c r="F564" s="13" t="s">
        <v>2127</v>
      </c>
      <c r="G564" s="13" t="s">
        <v>382</v>
      </c>
      <c r="H564" s="13" t="s">
        <v>443</v>
      </c>
      <c r="I564" s="13" t="s">
        <v>317</v>
      </c>
      <c r="J564" s="13" t="s">
        <v>334</v>
      </c>
      <c r="K564" s="13" t="s">
        <v>2244</v>
      </c>
      <c r="L564" s="13" t="s">
        <v>12419</v>
      </c>
      <c r="M564" s="14">
        <v>43117.738240740742</v>
      </c>
      <c r="N564" s="14">
        <v>43117.738240740742</v>
      </c>
      <c r="O564" s="14">
        <v>43124.739328703705</v>
      </c>
      <c r="P564" s="13" t="s">
        <v>2124</v>
      </c>
      <c r="Q564" s="13" t="s">
        <v>3354</v>
      </c>
      <c r="R564" s="13" t="s">
        <v>5281</v>
      </c>
      <c r="S564" s="13" t="s">
        <v>2125</v>
      </c>
      <c r="T564" s="13" t="s">
        <v>2126</v>
      </c>
      <c r="U564" s="13" t="s">
        <v>2127</v>
      </c>
      <c r="V564" s="13">
        <v>0</v>
      </c>
      <c r="W564" s="13" t="s">
        <v>2127</v>
      </c>
      <c r="X564" s="13" t="s">
        <v>2125</v>
      </c>
      <c r="Y564" s="13" t="s">
        <v>2125</v>
      </c>
      <c r="Z564" s="13" t="s">
        <v>378</v>
      </c>
      <c r="AA564" s="13" t="s">
        <v>2128</v>
      </c>
      <c r="AB564" s="19" t="s">
        <v>2127</v>
      </c>
    </row>
    <row r="565" spans="1:28" x14ac:dyDescent="0.2">
      <c r="A565" s="15">
        <v>16099736</v>
      </c>
      <c r="B565" s="16" t="s">
        <v>2242</v>
      </c>
      <c r="C565" s="16" t="s">
        <v>2242</v>
      </c>
      <c r="D565" s="16" t="s">
        <v>401</v>
      </c>
      <c r="E565" s="16" t="s">
        <v>317</v>
      </c>
      <c r="F565" s="16" t="s">
        <v>2127</v>
      </c>
      <c r="G565" s="16" t="s">
        <v>316</v>
      </c>
      <c r="H565" s="16" t="s">
        <v>401</v>
      </c>
      <c r="I565" s="16" t="s">
        <v>317</v>
      </c>
      <c r="J565" s="16" t="s">
        <v>334</v>
      </c>
      <c r="K565" s="16" t="s">
        <v>1700</v>
      </c>
      <c r="L565" s="16" t="s">
        <v>12420</v>
      </c>
      <c r="M565" s="17">
        <v>43117.738530092596</v>
      </c>
      <c r="N565" s="17">
        <v>43117.738530092596</v>
      </c>
      <c r="O565" s="17">
        <v>43124.740752314814</v>
      </c>
      <c r="P565" s="16" t="s">
        <v>2124</v>
      </c>
      <c r="Q565" s="16" t="s">
        <v>3694</v>
      </c>
      <c r="R565" s="16" t="s">
        <v>12421</v>
      </c>
      <c r="S565" s="16" t="s">
        <v>2125</v>
      </c>
      <c r="T565" s="16" t="s">
        <v>2126</v>
      </c>
      <c r="U565" s="16" t="s">
        <v>2127</v>
      </c>
      <c r="V565" s="16">
        <v>0</v>
      </c>
      <c r="W565" s="16" t="s">
        <v>2127</v>
      </c>
      <c r="X565" s="16" t="s">
        <v>2125</v>
      </c>
      <c r="Y565" s="16" t="s">
        <v>2125</v>
      </c>
      <c r="Z565" s="16" t="s">
        <v>378</v>
      </c>
      <c r="AA565" s="16" t="s">
        <v>2128</v>
      </c>
      <c r="AB565" s="18" t="s">
        <v>2127</v>
      </c>
    </row>
    <row r="566" spans="1:28" x14ac:dyDescent="0.2">
      <c r="A566" s="12">
        <v>16099852</v>
      </c>
      <c r="B566" s="13" t="s">
        <v>2242</v>
      </c>
      <c r="C566" s="13" t="s">
        <v>2158</v>
      </c>
      <c r="D566" s="13" t="s">
        <v>518</v>
      </c>
      <c r="E566" s="13" t="s">
        <v>317</v>
      </c>
      <c r="F566" s="13" t="s">
        <v>2127</v>
      </c>
      <c r="G566" s="13" t="s">
        <v>316</v>
      </c>
      <c r="H566" s="13" t="s">
        <v>518</v>
      </c>
      <c r="I566" s="13" t="s">
        <v>317</v>
      </c>
      <c r="J566" s="13" t="s">
        <v>334</v>
      </c>
      <c r="K566" s="13" t="s">
        <v>3244</v>
      </c>
      <c r="L566" s="13" t="s">
        <v>3244</v>
      </c>
      <c r="M566" s="14">
        <v>43117.747129629628</v>
      </c>
      <c r="N566" s="14">
        <v>43117.747129629628</v>
      </c>
      <c r="O566" s="14">
        <v>43124.747916666667</v>
      </c>
      <c r="P566" s="13" t="s">
        <v>2124</v>
      </c>
      <c r="Q566" s="13" t="s">
        <v>3244</v>
      </c>
      <c r="R566" s="13" t="s">
        <v>3244</v>
      </c>
      <c r="S566" s="13" t="s">
        <v>2125</v>
      </c>
      <c r="T566" s="13" t="s">
        <v>2126</v>
      </c>
      <c r="U566" s="13" t="s">
        <v>2127</v>
      </c>
      <c r="V566" s="13">
        <v>0</v>
      </c>
      <c r="W566" s="13" t="s">
        <v>2127</v>
      </c>
      <c r="X566" s="13" t="s">
        <v>2125</v>
      </c>
      <c r="Y566" s="13" t="s">
        <v>2125</v>
      </c>
      <c r="Z566" s="13" t="s">
        <v>378</v>
      </c>
      <c r="AA566" s="13" t="s">
        <v>2137</v>
      </c>
      <c r="AB566" s="19" t="s">
        <v>2127</v>
      </c>
    </row>
    <row r="567" spans="1:28" x14ac:dyDescent="0.2">
      <c r="A567" s="15">
        <v>16100848</v>
      </c>
      <c r="B567" s="16" t="s">
        <v>2242</v>
      </c>
      <c r="C567" s="16" t="s">
        <v>2158</v>
      </c>
      <c r="D567" s="16" t="s">
        <v>2526</v>
      </c>
      <c r="E567" s="16" t="s">
        <v>317</v>
      </c>
      <c r="F567" s="16" t="s">
        <v>382</v>
      </c>
      <c r="G567" s="16" t="s">
        <v>382</v>
      </c>
      <c r="H567" s="16" t="s">
        <v>2526</v>
      </c>
      <c r="I567" s="16" t="s">
        <v>317</v>
      </c>
      <c r="J567" s="16" t="s">
        <v>334</v>
      </c>
      <c r="K567" s="16" t="s">
        <v>2527</v>
      </c>
      <c r="L567" s="16" t="s">
        <v>12445</v>
      </c>
      <c r="M567" s="17">
        <v>43118.37</v>
      </c>
      <c r="N567" s="17">
        <v>43118.37</v>
      </c>
      <c r="O567" s="17">
        <v>43125.375393518516</v>
      </c>
      <c r="P567" s="16" t="s">
        <v>2124</v>
      </c>
      <c r="Q567" s="16" t="s">
        <v>2246</v>
      </c>
      <c r="R567" s="16" t="s">
        <v>2985</v>
      </c>
      <c r="S567" s="16" t="s">
        <v>2125</v>
      </c>
      <c r="T567" s="16" t="s">
        <v>2126</v>
      </c>
      <c r="U567" s="16" t="s">
        <v>2127</v>
      </c>
      <c r="V567" s="16">
        <v>0</v>
      </c>
      <c r="W567" s="16" t="s">
        <v>2127</v>
      </c>
      <c r="X567" s="16" t="s">
        <v>2125</v>
      </c>
      <c r="Y567" s="16" t="s">
        <v>2125</v>
      </c>
      <c r="Z567" s="16" t="s">
        <v>378</v>
      </c>
      <c r="AA567" s="16" t="s">
        <v>2128</v>
      </c>
      <c r="AB567" s="18" t="s">
        <v>2127</v>
      </c>
    </row>
    <row r="568" spans="1:28" x14ac:dyDescent="0.2">
      <c r="A568" s="12">
        <v>16100921</v>
      </c>
      <c r="B568" s="13" t="s">
        <v>2242</v>
      </c>
      <c r="C568" s="13" t="s">
        <v>2158</v>
      </c>
      <c r="D568" s="13" t="s">
        <v>443</v>
      </c>
      <c r="E568" s="13" t="s">
        <v>317</v>
      </c>
      <c r="F568" s="13" t="s">
        <v>2127</v>
      </c>
      <c r="G568" s="13" t="s">
        <v>382</v>
      </c>
      <c r="H568" s="13" t="s">
        <v>443</v>
      </c>
      <c r="I568" s="13" t="s">
        <v>317</v>
      </c>
      <c r="J568" s="13" t="s">
        <v>334</v>
      </c>
      <c r="K568" s="13" t="s">
        <v>11670</v>
      </c>
      <c r="L568" s="13" t="s">
        <v>11670</v>
      </c>
      <c r="M568" s="14">
        <v>43118.374189814815</v>
      </c>
      <c r="N568" s="14">
        <v>43118.374189814815</v>
      </c>
      <c r="O568" s="14">
        <v>43125.382418981484</v>
      </c>
      <c r="P568" s="13" t="s">
        <v>2124</v>
      </c>
      <c r="Q568" s="13" t="s">
        <v>4269</v>
      </c>
      <c r="R568" s="13" t="s">
        <v>11670</v>
      </c>
      <c r="S568" s="13" t="s">
        <v>2125</v>
      </c>
      <c r="T568" s="13" t="s">
        <v>2126</v>
      </c>
      <c r="U568" s="13" t="s">
        <v>2127</v>
      </c>
      <c r="V568" s="13">
        <v>0</v>
      </c>
      <c r="W568" s="13" t="s">
        <v>2127</v>
      </c>
      <c r="X568" s="13" t="s">
        <v>2125</v>
      </c>
      <c r="Y568" s="13" t="s">
        <v>2125</v>
      </c>
      <c r="Z568" s="13" t="s">
        <v>378</v>
      </c>
      <c r="AA568" s="13" t="s">
        <v>2137</v>
      </c>
      <c r="AB568" s="19" t="s">
        <v>2127</v>
      </c>
    </row>
    <row r="569" spans="1:28" x14ac:dyDescent="0.2">
      <c r="A569" s="15">
        <v>16100955</v>
      </c>
      <c r="B569" s="16" t="s">
        <v>2242</v>
      </c>
      <c r="C569" s="16" t="s">
        <v>2158</v>
      </c>
      <c r="D569" s="16" t="s">
        <v>2526</v>
      </c>
      <c r="E569" s="16" t="s">
        <v>317</v>
      </c>
      <c r="F569" s="16" t="s">
        <v>382</v>
      </c>
      <c r="G569" s="16" t="s">
        <v>382</v>
      </c>
      <c r="H569" s="16" t="s">
        <v>2526</v>
      </c>
      <c r="I569" s="16" t="s">
        <v>317</v>
      </c>
      <c r="J569" s="16" t="s">
        <v>334</v>
      </c>
      <c r="K569" s="16" t="s">
        <v>2527</v>
      </c>
      <c r="L569" s="16" t="s">
        <v>12453</v>
      </c>
      <c r="M569" s="17">
        <v>43118.376307870371</v>
      </c>
      <c r="N569" s="17">
        <v>43118.376307870371</v>
      </c>
      <c r="O569" s="17">
        <v>43125.37767361111</v>
      </c>
      <c r="P569" s="16" t="s">
        <v>2124</v>
      </c>
      <c r="Q569" s="16" t="s">
        <v>2246</v>
      </c>
      <c r="R569" s="16" t="s">
        <v>2985</v>
      </c>
      <c r="S569" s="16" t="s">
        <v>2125</v>
      </c>
      <c r="T569" s="16" t="s">
        <v>2126</v>
      </c>
      <c r="U569" s="16" t="s">
        <v>2127</v>
      </c>
      <c r="V569" s="16">
        <v>0</v>
      </c>
      <c r="W569" s="16" t="s">
        <v>2127</v>
      </c>
      <c r="X569" s="16" t="s">
        <v>2125</v>
      </c>
      <c r="Y569" s="16" t="s">
        <v>2125</v>
      </c>
      <c r="Z569" s="16" t="s">
        <v>378</v>
      </c>
      <c r="AA569" s="16" t="s">
        <v>2128</v>
      </c>
      <c r="AB569" s="18" t="s">
        <v>2127</v>
      </c>
    </row>
    <row r="570" spans="1:28" x14ac:dyDescent="0.2">
      <c r="A570" s="12">
        <v>16101005</v>
      </c>
      <c r="B570" s="13" t="s">
        <v>2242</v>
      </c>
      <c r="C570" s="13" t="s">
        <v>2158</v>
      </c>
      <c r="D570" s="13" t="s">
        <v>2526</v>
      </c>
      <c r="E570" s="13" t="s">
        <v>317</v>
      </c>
      <c r="F570" s="13" t="s">
        <v>382</v>
      </c>
      <c r="G570" s="13" t="s">
        <v>382</v>
      </c>
      <c r="H570" s="13" t="s">
        <v>2526</v>
      </c>
      <c r="I570" s="13" t="s">
        <v>317</v>
      </c>
      <c r="J570" s="13" t="s">
        <v>334</v>
      </c>
      <c r="K570" s="13" t="s">
        <v>2527</v>
      </c>
      <c r="L570" s="13" t="s">
        <v>12461</v>
      </c>
      <c r="M570" s="14">
        <v>43118.379004629627</v>
      </c>
      <c r="N570" s="14">
        <v>43118.379004629627</v>
      </c>
      <c r="O570" s="14">
        <v>43125.380474537036</v>
      </c>
      <c r="P570" s="13" t="s">
        <v>2124</v>
      </c>
      <c r="Q570" s="13" t="s">
        <v>2246</v>
      </c>
      <c r="R570" s="13" t="s">
        <v>2985</v>
      </c>
      <c r="S570" s="13" t="s">
        <v>2125</v>
      </c>
      <c r="T570" s="13" t="s">
        <v>2126</v>
      </c>
      <c r="U570" s="13" t="s">
        <v>2127</v>
      </c>
      <c r="V570" s="13">
        <v>0</v>
      </c>
      <c r="W570" s="13" t="s">
        <v>2127</v>
      </c>
      <c r="X570" s="13" t="s">
        <v>2125</v>
      </c>
      <c r="Y570" s="13" t="s">
        <v>2125</v>
      </c>
      <c r="Z570" s="13" t="s">
        <v>378</v>
      </c>
      <c r="AA570" s="13" t="s">
        <v>2128</v>
      </c>
      <c r="AB570" s="19" t="s">
        <v>2127</v>
      </c>
    </row>
    <row r="571" spans="1:28" x14ac:dyDescent="0.2">
      <c r="A571" s="15">
        <v>16101020</v>
      </c>
      <c r="B571" s="16" t="s">
        <v>2242</v>
      </c>
      <c r="C571" s="16" t="s">
        <v>2158</v>
      </c>
      <c r="D571" s="16" t="s">
        <v>392</v>
      </c>
      <c r="E571" s="16" t="s">
        <v>317</v>
      </c>
      <c r="F571" s="16" t="s">
        <v>2127</v>
      </c>
      <c r="G571" s="16" t="s">
        <v>316</v>
      </c>
      <c r="H571" s="16" t="s">
        <v>392</v>
      </c>
      <c r="I571" s="16" t="s">
        <v>317</v>
      </c>
      <c r="J571" s="16" t="s">
        <v>334</v>
      </c>
      <c r="K571" s="16" t="s">
        <v>3244</v>
      </c>
      <c r="L571" s="16" t="s">
        <v>3244</v>
      </c>
      <c r="M571" s="17">
        <v>43118.380057870374</v>
      </c>
      <c r="N571" s="17">
        <v>43118.380057870374</v>
      </c>
      <c r="O571" s="17">
        <v>43125.380613425928</v>
      </c>
      <c r="P571" s="16" t="s">
        <v>2124</v>
      </c>
      <c r="Q571" s="16" t="s">
        <v>3244</v>
      </c>
      <c r="R571" s="16" t="s">
        <v>3244</v>
      </c>
      <c r="S571" s="16" t="s">
        <v>2125</v>
      </c>
      <c r="T571" s="16" t="s">
        <v>2126</v>
      </c>
      <c r="U571" s="16" t="s">
        <v>2127</v>
      </c>
      <c r="V571" s="16">
        <v>0</v>
      </c>
      <c r="W571" s="16" t="s">
        <v>2127</v>
      </c>
      <c r="X571" s="16" t="s">
        <v>2125</v>
      </c>
      <c r="Y571" s="16" t="s">
        <v>2125</v>
      </c>
      <c r="Z571" s="16" t="s">
        <v>378</v>
      </c>
      <c r="AA571" s="16" t="s">
        <v>2128</v>
      </c>
      <c r="AB571" s="18" t="s">
        <v>2127</v>
      </c>
    </row>
    <row r="572" spans="1:28" x14ac:dyDescent="0.2">
      <c r="A572" s="12">
        <v>16101877</v>
      </c>
      <c r="B572" s="13" t="s">
        <v>2242</v>
      </c>
      <c r="C572" s="13" t="s">
        <v>550</v>
      </c>
      <c r="D572" s="13" t="s">
        <v>550</v>
      </c>
      <c r="E572" s="13" t="s">
        <v>317</v>
      </c>
      <c r="F572" s="13" t="s">
        <v>2127</v>
      </c>
      <c r="G572" s="13" t="s">
        <v>316</v>
      </c>
      <c r="H572" s="13" t="s">
        <v>550</v>
      </c>
      <c r="I572" s="13" t="s">
        <v>317</v>
      </c>
      <c r="J572" s="13" t="s">
        <v>334</v>
      </c>
      <c r="K572" s="13" t="s">
        <v>3244</v>
      </c>
      <c r="L572" s="13" t="s">
        <v>3244</v>
      </c>
      <c r="M572" s="14">
        <v>43118.419317129628</v>
      </c>
      <c r="N572" s="14">
        <v>43118.419317129628</v>
      </c>
      <c r="O572" s="14">
        <v>43125.419849537036</v>
      </c>
      <c r="P572" s="13" t="s">
        <v>2124</v>
      </c>
      <c r="Q572" s="13" t="s">
        <v>3244</v>
      </c>
      <c r="R572" s="13" t="s">
        <v>3244</v>
      </c>
      <c r="S572" s="13" t="s">
        <v>2125</v>
      </c>
      <c r="T572" s="13" t="s">
        <v>2126</v>
      </c>
      <c r="U572" s="13" t="s">
        <v>2127</v>
      </c>
      <c r="V572" s="13">
        <v>0</v>
      </c>
      <c r="W572" s="13" t="s">
        <v>2127</v>
      </c>
      <c r="X572" s="13" t="s">
        <v>2125</v>
      </c>
      <c r="Y572" s="13" t="s">
        <v>2125</v>
      </c>
      <c r="Z572" s="13" t="s">
        <v>378</v>
      </c>
      <c r="AA572" s="13" t="s">
        <v>2137</v>
      </c>
      <c r="AB572" s="19" t="s">
        <v>2127</v>
      </c>
    </row>
    <row r="573" spans="1:28" x14ac:dyDescent="0.2">
      <c r="A573" s="15">
        <v>16101887</v>
      </c>
      <c r="B573" s="16" t="s">
        <v>2242</v>
      </c>
      <c r="C573" s="16" t="s">
        <v>2158</v>
      </c>
      <c r="D573" s="16" t="s">
        <v>392</v>
      </c>
      <c r="E573" s="16" t="s">
        <v>317</v>
      </c>
      <c r="F573" s="16" t="s">
        <v>2127</v>
      </c>
      <c r="G573" s="16" t="s">
        <v>316</v>
      </c>
      <c r="H573" s="16" t="s">
        <v>392</v>
      </c>
      <c r="I573" s="16" t="s">
        <v>317</v>
      </c>
      <c r="J573" s="16" t="s">
        <v>334</v>
      </c>
      <c r="K573" s="16" t="s">
        <v>3339</v>
      </c>
      <c r="L573" s="16" t="s">
        <v>3339</v>
      </c>
      <c r="M573" s="17">
        <v>43118.419803240744</v>
      </c>
      <c r="N573" s="17">
        <v>43118.419803240744</v>
      </c>
      <c r="O573" s="17">
        <v>43125.420277777775</v>
      </c>
      <c r="P573" s="16" t="s">
        <v>2124</v>
      </c>
      <c r="Q573" s="16" t="s">
        <v>3339</v>
      </c>
      <c r="R573" s="16" t="s">
        <v>3339</v>
      </c>
      <c r="S573" s="16" t="s">
        <v>2125</v>
      </c>
      <c r="T573" s="16" t="s">
        <v>2126</v>
      </c>
      <c r="U573" s="16" t="s">
        <v>2127</v>
      </c>
      <c r="V573" s="16">
        <v>0</v>
      </c>
      <c r="W573" s="16" t="s">
        <v>2127</v>
      </c>
      <c r="X573" s="16" t="s">
        <v>2125</v>
      </c>
      <c r="Y573" s="16" t="s">
        <v>2125</v>
      </c>
      <c r="Z573" s="16" t="s">
        <v>378</v>
      </c>
      <c r="AA573" s="16" t="s">
        <v>2128</v>
      </c>
      <c r="AB573" s="18" t="s">
        <v>2127</v>
      </c>
    </row>
    <row r="574" spans="1:28" x14ac:dyDescent="0.2">
      <c r="A574" s="12">
        <v>16093507</v>
      </c>
      <c r="B574" s="13" t="s">
        <v>2242</v>
      </c>
      <c r="C574" s="13" t="s">
        <v>2158</v>
      </c>
      <c r="D574" s="13" t="s">
        <v>518</v>
      </c>
      <c r="E574" s="13" t="s">
        <v>317</v>
      </c>
      <c r="F574" s="13" t="s">
        <v>2127</v>
      </c>
      <c r="G574" s="13" t="s">
        <v>316</v>
      </c>
      <c r="H574" s="13" t="s">
        <v>518</v>
      </c>
      <c r="I574" s="13" t="s">
        <v>317</v>
      </c>
      <c r="J574" s="13" t="s">
        <v>334</v>
      </c>
      <c r="K574" s="13" t="s">
        <v>3244</v>
      </c>
      <c r="L574" s="13" t="s">
        <v>12583</v>
      </c>
      <c r="M574" s="14">
        <v>43117.440752314818</v>
      </c>
      <c r="N574" s="14">
        <v>43117.440752314818</v>
      </c>
      <c r="O574" s="14">
        <v>43124.443495370368</v>
      </c>
      <c r="P574" s="13" t="s">
        <v>2124</v>
      </c>
      <c r="Q574" s="13" t="s">
        <v>3244</v>
      </c>
      <c r="R574" s="13" t="s">
        <v>12584</v>
      </c>
      <c r="S574" s="13" t="s">
        <v>2125</v>
      </c>
      <c r="T574" s="13" t="s">
        <v>2126</v>
      </c>
      <c r="U574" s="13" t="s">
        <v>2127</v>
      </c>
      <c r="V574" s="13">
        <v>0</v>
      </c>
      <c r="W574" s="13" t="s">
        <v>2127</v>
      </c>
      <c r="X574" s="13" t="s">
        <v>2125</v>
      </c>
      <c r="Y574" s="13" t="s">
        <v>2125</v>
      </c>
      <c r="Z574" s="13" t="s">
        <v>378</v>
      </c>
      <c r="AA574" s="13" t="s">
        <v>2128</v>
      </c>
      <c r="AB574" s="19" t="s">
        <v>2127</v>
      </c>
    </row>
    <row r="575" spans="1:28" x14ac:dyDescent="0.2">
      <c r="A575" s="15">
        <v>16096187</v>
      </c>
      <c r="B575" s="16" t="s">
        <v>2242</v>
      </c>
      <c r="C575" s="16" t="s">
        <v>2242</v>
      </c>
      <c r="D575" s="16" t="s">
        <v>434</v>
      </c>
      <c r="E575" s="16" t="s">
        <v>317</v>
      </c>
      <c r="F575" s="16" t="s">
        <v>2127</v>
      </c>
      <c r="G575" s="16" t="s">
        <v>316</v>
      </c>
      <c r="H575" s="16" t="s">
        <v>434</v>
      </c>
      <c r="I575" s="16" t="s">
        <v>317</v>
      </c>
      <c r="J575" s="16" t="s">
        <v>334</v>
      </c>
      <c r="K575" s="16" t="s">
        <v>3388</v>
      </c>
      <c r="L575" s="16" t="s">
        <v>3388</v>
      </c>
      <c r="M575" s="17">
        <v>43117.583240740743</v>
      </c>
      <c r="N575" s="17">
        <v>43117.583240740743</v>
      </c>
      <c r="O575" s="17">
        <v>43124.583935185183</v>
      </c>
      <c r="P575" s="16" t="s">
        <v>2124</v>
      </c>
      <c r="Q575" s="16" t="s">
        <v>3244</v>
      </c>
      <c r="R575" s="16" t="s">
        <v>3389</v>
      </c>
      <c r="S575" s="16" t="s">
        <v>2125</v>
      </c>
      <c r="T575" s="16" t="s">
        <v>2126</v>
      </c>
      <c r="U575" s="16" t="s">
        <v>2127</v>
      </c>
      <c r="V575" s="16">
        <v>0</v>
      </c>
      <c r="W575" s="16" t="s">
        <v>2127</v>
      </c>
      <c r="X575" s="16" t="s">
        <v>2125</v>
      </c>
      <c r="Y575" s="16" t="s">
        <v>2125</v>
      </c>
      <c r="Z575" s="16" t="s">
        <v>378</v>
      </c>
      <c r="AA575" s="16" t="s">
        <v>2137</v>
      </c>
      <c r="AB575" s="18" t="s">
        <v>2127</v>
      </c>
    </row>
    <row r="576" spans="1:28" x14ac:dyDescent="0.2">
      <c r="A576" s="12">
        <v>16098792</v>
      </c>
      <c r="B576" s="13" t="s">
        <v>2242</v>
      </c>
      <c r="C576" s="13" t="s">
        <v>6784</v>
      </c>
      <c r="D576" s="13" t="s">
        <v>443</v>
      </c>
      <c r="E576" s="13" t="s">
        <v>317</v>
      </c>
      <c r="F576" s="13" t="s">
        <v>382</v>
      </c>
      <c r="G576" s="13" t="s">
        <v>382</v>
      </c>
      <c r="H576" s="13" t="s">
        <v>443</v>
      </c>
      <c r="I576" s="13" t="s">
        <v>317</v>
      </c>
      <c r="J576" s="13" t="s">
        <v>334</v>
      </c>
      <c r="K576" s="13" t="s">
        <v>738</v>
      </c>
      <c r="L576" s="13" t="s">
        <v>12618</v>
      </c>
      <c r="M576" s="14">
        <v>43117.693414351852</v>
      </c>
      <c r="N576" s="14">
        <v>43117.693414351852</v>
      </c>
      <c r="O576" s="14">
        <v>43124.713680555556</v>
      </c>
      <c r="P576" s="13" t="s">
        <v>2124</v>
      </c>
      <c r="Q576" s="13" t="s">
        <v>444</v>
      </c>
      <c r="R576" s="13" t="s">
        <v>12619</v>
      </c>
      <c r="S576" s="13" t="s">
        <v>2125</v>
      </c>
      <c r="T576" s="13" t="s">
        <v>2126</v>
      </c>
      <c r="U576" s="13" t="s">
        <v>2127</v>
      </c>
      <c r="V576" s="13">
        <v>0</v>
      </c>
      <c r="W576" s="13" t="s">
        <v>2127</v>
      </c>
      <c r="X576" s="13" t="s">
        <v>2125</v>
      </c>
      <c r="Y576" s="13" t="s">
        <v>2125</v>
      </c>
      <c r="Z576" s="13" t="s">
        <v>378</v>
      </c>
      <c r="AA576" s="13" t="s">
        <v>2128</v>
      </c>
      <c r="AB576" s="19" t="s">
        <v>2127</v>
      </c>
    </row>
    <row r="577" spans="1:28" x14ac:dyDescent="0.2">
      <c r="A577" s="15">
        <v>16103026</v>
      </c>
      <c r="B577" s="16" t="s">
        <v>2242</v>
      </c>
      <c r="C577" s="16" t="s">
        <v>9508</v>
      </c>
      <c r="D577" s="16" t="s">
        <v>2587</v>
      </c>
      <c r="E577" s="16" t="s">
        <v>317</v>
      </c>
      <c r="F577" s="16" t="s">
        <v>382</v>
      </c>
      <c r="G577" s="16" t="s">
        <v>382</v>
      </c>
      <c r="H577" s="16" t="s">
        <v>2587</v>
      </c>
      <c r="I577" s="16" t="s">
        <v>317</v>
      </c>
      <c r="J577" s="16" t="s">
        <v>334</v>
      </c>
      <c r="K577" s="16" t="s">
        <v>2527</v>
      </c>
      <c r="L577" s="16" t="s">
        <v>12715</v>
      </c>
      <c r="M577" s="17">
        <v>43118.462256944447</v>
      </c>
      <c r="N577" s="17">
        <v>43118.462256944447</v>
      </c>
      <c r="O577" s="17">
        <v>43126.60297453704</v>
      </c>
      <c r="P577" s="16" t="s">
        <v>2124</v>
      </c>
      <c r="Q577" s="16" t="s">
        <v>2246</v>
      </c>
      <c r="R577" s="16" t="s">
        <v>2589</v>
      </c>
      <c r="S577" s="16" t="s">
        <v>2125</v>
      </c>
      <c r="T577" s="16" t="s">
        <v>2126</v>
      </c>
      <c r="U577" s="16" t="s">
        <v>2127</v>
      </c>
      <c r="V577" s="16">
        <v>0</v>
      </c>
      <c r="W577" s="16" t="s">
        <v>2127</v>
      </c>
      <c r="X577" s="16" t="s">
        <v>2125</v>
      </c>
      <c r="Y577" s="16" t="s">
        <v>2125</v>
      </c>
      <c r="Z577" s="16" t="s">
        <v>378</v>
      </c>
      <c r="AA577" s="16" t="s">
        <v>2128</v>
      </c>
      <c r="AB577" s="18" t="s">
        <v>2127</v>
      </c>
    </row>
    <row r="578" spans="1:28" x14ac:dyDescent="0.2">
      <c r="A578" s="12">
        <v>16104368</v>
      </c>
      <c r="B578" s="13" t="s">
        <v>2242</v>
      </c>
      <c r="C578" s="13" t="s">
        <v>2158</v>
      </c>
      <c r="D578" s="13" t="s">
        <v>354</v>
      </c>
      <c r="E578" s="13" t="s">
        <v>317</v>
      </c>
      <c r="F578" s="13" t="s">
        <v>316</v>
      </c>
      <c r="G578" s="13" t="s">
        <v>316</v>
      </c>
      <c r="H578" s="13" t="s">
        <v>354</v>
      </c>
      <c r="I578" s="13" t="s">
        <v>317</v>
      </c>
      <c r="J578" s="13" t="s">
        <v>334</v>
      </c>
      <c r="K578" s="13" t="s">
        <v>12740</v>
      </c>
      <c r="L578" s="13" t="s">
        <v>12741</v>
      </c>
      <c r="M578" s="14">
        <v>43118.514050925929</v>
      </c>
      <c r="N578" s="14">
        <v>43118.514050925929</v>
      </c>
      <c r="O578" s="14">
        <v>43125.529513888891</v>
      </c>
      <c r="P578" s="13" t="s">
        <v>2124</v>
      </c>
      <c r="Q578" s="13" t="s">
        <v>470</v>
      </c>
      <c r="R578" s="13" t="s">
        <v>12742</v>
      </c>
      <c r="S578" s="13" t="s">
        <v>2125</v>
      </c>
      <c r="T578" s="13" t="s">
        <v>2126</v>
      </c>
      <c r="U578" s="13" t="s">
        <v>2127</v>
      </c>
      <c r="V578" s="13">
        <v>0</v>
      </c>
      <c r="W578" s="13" t="s">
        <v>2127</v>
      </c>
      <c r="X578" s="13" t="s">
        <v>2125</v>
      </c>
      <c r="Y578" s="13" t="s">
        <v>2125</v>
      </c>
      <c r="Z578" s="13" t="s">
        <v>378</v>
      </c>
      <c r="AA578" s="13" t="s">
        <v>2128</v>
      </c>
      <c r="AB578" s="19" t="s">
        <v>2127</v>
      </c>
    </row>
    <row r="579" spans="1:28" x14ac:dyDescent="0.2">
      <c r="A579" s="15">
        <v>16104373</v>
      </c>
      <c r="B579" s="16" t="s">
        <v>2242</v>
      </c>
      <c r="C579" s="16" t="s">
        <v>2158</v>
      </c>
      <c r="D579" s="16" t="s">
        <v>468</v>
      </c>
      <c r="E579" s="16" t="s">
        <v>317</v>
      </c>
      <c r="F579" s="16" t="s">
        <v>2127</v>
      </c>
      <c r="G579" s="16" t="s">
        <v>316</v>
      </c>
      <c r="H579" s="16" t="s">
        <v>468</v>
      </c>
      <c r="I579" s="16" t="s">
        <v>317</v>
      </c>
      <c r="J579" s="16" t="s">
        <v>334</v>
      </c>
      <c r="K579" s="16" t="s">
        <v>3244</v>
      </c>
      <c r="L579" s="16" t="s">
        <v>3244</v>
      </c>
      <c r="M579" s="17">
        <v>43118.514224537037</v>
      </c>
      <c r="N579" s="17">
        <v>43118.514224537037</v>
      </c>
      <c r="O579" s="17">
        <v>43125.514861111114</v>
      </c>
      <c r="P579" s="16" t="s">
        <v>2124</v>
      </c>
      <c r="Q579" s="16" t="s">
        <v>3244</v>
      </c>
      <c r="R579" s="16" t="s">
        <v>3244</v>
      </c>
      <c r="S579" s="16" t="s">
        <v>2125</v>
      </c>
      <c r="T579" s="16" t="s">
        <v>2126</v>
      </c>
      <c r="U579" s="16" t="s">
        <v>2127</v>
      </c>
      <c r="V579" s="16">
        <v>0</v>
      </c>
      <c r="W579" s="16" t="s">
        <v>2127</v>
      </c>
      <c r="X579" s="16" t="s">
        <v>2125</v>
      </c>
      <c r="Y579" s="16" t="s">
        <v>2125</v>
      </c>
      <c r="Z579" s="16" t="s">
        <v>378</v>
      </c>
      <c r="AA579" s="16" t="s">
        <v>2128</v>
      </c>
      <c r="AB579" s="18" t="s">
        <v>2127</v>
      </c>
    </row>
    <row r="580" spans="1:28" x14ac:dyDescent="0.2">
      <c r="A580" s="12">
        <v>16104773</v>
      </c>
      <c r="B580" s="13" t="s">
        <v>2242</v>
      </c>
      <c r="C580" s="13" t="s">
        <v>12757</v>
      </c>
      <c r="D580" s="13" t="s">
        <v>2587</v>
      </c>
      <c r="E580" s="13" t="s">
        <v>317</v>
      </c>
      <c r="F580" s="13" t="s">
        <v>382</v>
      </c>
      <c r="G580" s="13" t="s">
        <v>382</v>
      </c>
      <c r="H580" s="13" t="s">
        <v>2587</v>
      </c>
      <c r="I580" s="13" t="s">
        <v>317</v>
      </c>
      <c r="J580" s="13" t="s">
        <v>334</v>
      </c>
      <c r="K580" s="13" t="s">
        <v>2527</v>
      </c>
      <c r="L580" s="13" t="s">
        <v>12758</v>
      </c>
      <c r="M580" s="14">
        <v>43118.54619212963</v>
      </c>
      <c r="N580" s="14">
        <v>43118.54619212963</v>
      </c>
      <c r="O580" s="14">
        <v>43125.550486111111</v>
      </c>
      <c r="P580" s="13" t="s">
        <v>2124</v>
      </c>
      <c r="Q580" s="13" t="s">
        <v>2246</v>
      </c>
      <c r="R580" s="13" t="s">
        <v>2589</v>
      </c>
      <c r="S580" s="13" t="s">
        <v>2125</v>
      </c>
      <c r="T580" s="13" t="s">
        <v>2126</v>
      </c>
      <c r="U580" s="13" t="s">
        <v>2127</v>
      </c>
      <c r="V580" s="13">
        <v>0</v>
      </c>
      <c r="W580" s="13" t="s">
        <v>2127</v>
      </c>
      <c r="X580" s="13" t="s">
        <v>2125</v>
      </c>
      <c r="Y580" s="13" t="s">
        <v>2125</v>
      </c>
      <c r="Z580" s="13" t="s">
        <v>378</v>
      </c>
      <c r="AA580" s="13" t="s">
        <v>2128</v>
      </c>
      <c r="AB580" s="19" t="s">
        <v>2127</v>
      </c>
    </row>
    <row r="581" spans="1:28" x14ac:dyDescent="0.2">
      <c r="A581" s="15">
        <v>16104894</v>
      </c>
      <c r="B581" s="16" t="s">
        <v>2242</v>
      </c>
      <c r="C581" s="16" t="s">
        <v>3909</v>
      </c>
      <c r="D581" s="16" t="s">
        <v>2587</v>
      </c>
      <c r="E581" s="16" t="s">
        <v>317</v>
      </c>
      <c r="F581" s="16" t="s">
        <v>382</v>
      </c>
      <c r="G581" s="16" t="s">
        <v>382</v>
      </c>
      <c r="H581" s="16" t="s">
        <v>2587</v>
      </c>
      <c r="I581" s="16" t="s">
        <v>317</v>
      </c>
      <c r="J581" s="16" t="s">
        <v>334</v>
      </c>
      <c r="K581" s="16" t="s">
        <v>2527</v>
      </c>
      <c r="L581" s="16" t="s">
        <v>12771</v>
      </c>
      <c r="M581" s="17">
        <v>43118.554594907408</v>
      </c>
      <c r="N581" s="17">
        <v>43118.554594907408</v>
      </c>
      <c r="O581" s="17">
        <v>43125.567835648151</v>
      </c>
      <c r="P581" s="16" t="s">
        <v>2124</v>
      </c>
      <c r="Q581" s="16" t="s">
        <v>2246</v>
      </c>
      <c r="R581" s="16" t="s">
        <v>2589</v>
      </c>
      <c r="S581" s="16" t="s">
        <v>2125</v>
      </c>
      <c r="T581" s="16" t="s">
        <v>2126</v>
      </c>
      <c r="U581" s="16" t="s">
        <v>2127</v>
      </c>
      <c r="V581" s="16">
        <v>0</v>
      </c>
      <c r="W581" s="16" t="s">
        <v>2127</v>
      </c>
      <c r="X581" s="16" t="s">
        <v>2125</v>
      </c>
      <c r="Y581" s="16" t="s">
        <v>2125</v>
      </c>
      <c r="Z581" s="16" t="s">
        <v>378</v>
      </c>
      <c r="AA581" s="16" t="s">
        <v>2128</v>
      </c>
      <c r="AB581" s="18" t="s">
        <v>2127</v>
      </c>
    </row>
    <row r="582" spans="1:28" x14ac:dyDescent="0.2">
      <c r="A582" s="12">
        <v>16104956</v>
      </c>
      <c r="B582" s="13" t="s">
        <v>2242</v>
      </c>
      <c r="C582" s="13" t="s">
        <v>2242</v>
      </c>
      <c r="D582" s="13" t="s">
        <v>401</v>
      </c>
      <c r="E582" s="13" t="s">
        <v>317</v>
      </c>
      <c r="F582" s="13" t="s">
        <v>2127</v>
      </c>
      <c r="G582" s="13" t="s">
        <v>316</v>
      </c>
      <c r="H582" s="13" t="s">
        <v>401</v>
      </c>
      <c r="I582" s="13" t="s">
        <v>317</v>
      </c>
      <c r="J582" s="13" t="s">
        <v>334</v>
      </c>
      <c r="K582" s="13" t="s">
        <v>3244</v>
      </c>
      <c r="L582" s="13" t="s">
        <v>3244</v>
      </c>
      <c r="M582" s="14">
        <v>43118.559039351851</v>
      </c>
      <c r="N582" s="14">
        <v>43118.559039351851</v>
      </c>
      <c r="O582" s="14">
        <v>43125.559675925928</v>
      </c>
      <c r="P582" s="13" t="s">
        <v>2124</v>
      </c>
      <c r="Q582" s="13" t="s">
        <v>3244</v>
      </c>
      <c r="R582" s="13" t="s">
        <v>3244</v>
      </c>
      <c r="S582" s="13" t="s">
        <v>2125</v>
      </c>
      <c r="T582" s="13" t="s">
        <v>2126</v>
      </c>
      <c r="U582" s="13" t="s">
        <v>2127</v>
      </c>
      <c r="V582" s="13">
        <v>0</v>
      </c>
      <c r="W582" s="13" t="s">
        <v>2127</v>
      </c>
      <c r="X582" s="13" t="s">
        <v>2125</v>
      </c>
      <c r="Y582" s="13" t="s">
        <v>2125</v>
      </c>
      <c r="Z582" s="13" t="s">
        <v>378</v>
      </c>
      <c r="AA582" s="13" t="s">
        <v>2137</v>
      </c>
      <c r="AB582" s="19" t="s">
        <v>2127</v>
      </c>
    </row>
    <row r="583" spans="1:28" x14ac:dyDescent="0.2">
      <c r="A583" s="15">
        <v>16105038</v>
      </c>
      <c r="B583" s="16" t="s">
        <v>2242</v>
      </c>
      <c r="C583" s="16" t="s">
        <v>2158</v>
      </c>
      <c r="D583" s="16" t="s">
        <v>518</v>
      </c>
      <c r="E583" s="16" t="s">
        <v>317</v>
      </c>
      <c r="F583" s="16" t="s">
        <v>316</v>
      </c>
      <c r="G583" s="16" t="s">
        <v>414</v>
      </c>
      <c r="H583" s="16" t="s">
        <v>540</v>
      </c>
      <c r="I583" s="16"/>
      <c r="J583" s="16" t="s">
        <v>334</v>
      </c>
      <c r="K583" s="16" t="s">
        <v>1101</v>
      </c>
      <c r="L583" s="16" t="s">
        <v>12775</v>
      </c>
      <c r="M583" s="17">
        <v>43118.564074074071</v>
      </c>
      <c r="N583" s="17">
        <v>43118.564074074071</v>
      </c>
      <c r="O583" s="17">
        <v>43131.411400462966</v>
      </c>
      <c r="P583" s="16" t="s">
        <v>2124</v>
      </c>
      <c r="Q583" s="16" t="s">
        <v>1240</v>
      </c>
      <c r="R583" s="16" t="s">
        <v>12776</v>
      </c>
      <c r="S583" s="16" t="s">
        <v>2125</v>
      </c>
      <c r="T583" s="16" t="s">
        <v>2126</v>
      </c>
      <c r="U583" s="16" t="s">
        <v>2127</v>
      </c>
      <c r="V583" s="16">
        <v>0</v>
      </c>
      <c r="W583" s="16" t="s">
        <v>2127</v>
      </c>
      <c r="X583" s="16" t="s">
        <v>2125</v>
      </c>
      <c r="Y583" s="16" t="s">
        <v>2125</v>
      </c>
      <c r="Z583" s="16" t="s">
        <v>378</v>
      </c>
      <c r="AA583" s="16" t="s">
        <v>2137</v>
      </c>
      <c r="AB583" s="18" t="s">
        <v>2127</v>
      </c>
    </row>
    <row r="584" spans="1:28" x14ac:dyDescent="0.2">
      <c r="A584" s="12">
        <v>16105321</v>
      </c>
      <c r="B584" s="13" t="s">
        <v>2242</v>
      </c>
      <c r="C584" s="13" t="s">
        <v>11775</v>
      </c>
      <c r="D584" s="13" t="s">
        <v>2587</v>
      </c>
      <c r="E584" s="13" t="s">
        <v>317</v>
      </c>
      <c r="F584" s="13" t="s">
        <v>382</v>
      </c>
      <c r="G584" s="13" t="s">
        <v>382</v>
      </c>
      <c r="H584" s="13" t="s">
        <v>2587</v>
      </c>
      <c r="I584" s="13" t="s">
        <v>317</v>
      </c>
      <c r="J584" s="13" t="s">
        <v>334</v>
      </c>
      <c r="K584" s="13" t="s">
        <v>2527</v>
      </c>
      <c r="L584" s="13" t="s">
        <v>12785</v>
      </c>
      <c r="M584" s="14">
        <v>43118.579456018517</v>
      </c>
      <c r="N584" s="14">
        <v>43118.579456018517</v>
      </c>
      <c r="O584" s="14">
        <v>43125.712025462963</v>
      </c>
      <c r="P584" s="13" t="s">
        <v>2124</v>
      </c>
      <c r="Q584" s="13" t="s">
        <v>2246</v>
      </c>
      <c r="R584" s="13" t="s">
        <v>2589</v>
      </c>
      <c r="S584" s="13" t="s">
        <v>2125</v>
      </c>
      <c r="T584" s="13" t="s">
        <v>2126</v>
      </c>
      <c r="U584" s="13" t="s">
        <v>2127</v>
      </c>
      <c r="V584" s="13">
        <v>0</v>
      </c>
      <c r="W584" s="13" t="s">
        <v>2127</v>
      </c>
      <c r="X584" s="13" t="s">
        <v>2125</v>
      </c>
      <c r="Y584" s="13" t="s">
        <v>2125</v>
      </c>
      <c r="Z584" s="13" t="s">
        <v>378</v>
      </c>
      <c r="AA584" s="13" t="s">
        <v>2128</v>
      </c>
      <c r="AB584" s="19" t="s">
        <v>2127</v>
      </c>
    </row>
    <row r="585" spans="1:28" x14ac:dyDescent="0.2">
      <c r="A585" s="15">
        <v>16106341</v>
      </c>
      <c r="B585" s="16" t="s">
        <v>2242</v>
      </c>
      <c r="C585" s="16" t="s">
        <v>2158</v>
      </c>
      <c r="D585" s="16" t="s">
        <v>518</v>
      </c>
      <c r="E585" s="16" t="s">
        <v>317</v>
      </c>
      <c r="F585" s="16" t="s">
        <v>2127</v>
      </c>
      <c r="G585" s="16" t="s">
        <v>316</v>
      </c>
      <c r="H585" s="16" t="s">
        <v>518</v>
      </c>
      <c r="I585" s="16" t="s">
        <v>317</v>
      </c>
      <c r="J585" s="16" t="s">
        <v>334</v>
      </c>
      <c r="K585" s="16" t="s">
        <v>12827</v>
      </c>
      <c r="L585" s="16" t="s">
        <v>12828</v>
      </c>
      <c r="M585" s="17">
        <v>43118.624560185184</v>
      </c>
      <c r="N585" s="17">
        <v>43118.624560185184</v>
      </c>
      <c r="O585" s="17">
        <v>43125.626354166663</v>
      </c>
      <c r="P585" s="16" t="s">
        <v>2124</v>
      </c>
      <c r="Q585" s="16" t="s">
        <v>1963</v>
      </c>
      <c r="R585" s="16" t="s">
        <v>12829</v>
      </c>
      <c r="S585" s="16" t="s">
        <v>2125</v>
      </c>
      <c r="T585" s="16" t="s">
        <v>2126</v>
      </c>
      <c r="U585" s="16" t="s">
        <v>2127</v>
      </c>
      <c r="V585" s="16">
        <v>0</v>
      </c>
      <c r="W585" s="16" t="s">
        <v>2127</v>
      </c>
      <c r="X585" s="16" t="s">
        <v>2125</v>
      </c>
      <c r="Y585" s="16" t="s">
        <v>2125</v>
      </c>
      <c r="Z585" s="16" t="s">
        <v>378</v>
      </c>
      <c r="AA585" s="16" t="s">
        <v>2128</v>
      </c>
      <c r="AB585" s="18" t="s">
        <v>2127</v>
      </c>
    </row>
    <row r="586" spans="1:28" x14ac:dyDescent="0.2">
      <c r="A586" s="12">
        <v>16106616</v>
      </c>
      <c r="B586" s="13" t="s">
        <v>2242</v>
      </c>
      <c r="C586" s="13" t="s">
        <v>2158</v>
      </c>
      <c r="D586" s="13" t="s">
        <v>392</v>
      </c>
      <c r="E586" s="13" t="s">
        <v>317</v>
      </c>
      <c r="F586" s="13" t="s">
        <v>2127</v>
      </c>
      <c r="G586" s="13" t="s">
        <v>316</v>
      </c>
      <c r="H586" s="13" t="s">
        <v>392</v>
      </c>
      <c r="I586" s="13" t="s">
        <v>317</v>
      </c>
      <c r="J586" s="13" t="s">
        <v>334</v>
      </c>
      <c r="K586" s="13" t="s">
        <v>3244</v>
      </c>
      <c r="L586" s="13" t="s">
        <v>3244</v>
      </c>
      <c r="M586" s="14">
        <v>43118.636076388888</v>
      </c>
      <c r="N586" s="14">
        <v>43118.636076388888</v>
      </c>
      <c r="O586" s="14">
        <v>43125.63722222222</v>
      </c>
      <c r="P586" s="13" t="s">
        <v>2124</v>
      </c>
      <c r="Q586" s="13" t="s">
        <v>3244</v>
      </c>
      <c r="R586" s="13" t="s">
        <v>12849</v>
      </c>
      <c r="S586" s="13" t="s">
        <v>2125</v>
      </c>
      <c r="T586" s="13" t="s">
        <v>2126</v>
      </c>
      <c r="U586" s="13" t="s">
        <v>2127</v>
      </c>
      <c r="V586" s="13">
        <v>0</v>
      </c>
      <c r="W586" s="13" t="s">
        <v>2127</v>
      </c>
      <c r="X586" s="13" t="s">
        <v>2125</v>
      </c>
      <c r="Y586" s="13" t="s">
        <v>2125</v>
      </c>
      <c r="Z586" s="13" t="s">
        <v>378</v>
      </c>
      <c r="AA586" s="13" t="s">
        <v>2128</v>
      </c>
      <c r="AB586" s="19" t="s">
        <v>2127</v>
      </c>
    </row>
    <row r="587" spans="1:28" x14ac:dyDescent="0.2">
      <c r="A587" s="15">
        <v>16106953</v>
      </c>
      <c r="B587" s="16" t="s">
        <v>2242</v>
      </c>
      <c r="C587" s="16" t="s">
        <v>2158</v>
      </c>
      <c r="D587" s="16" t="s">
        <v>392</v>
      </c>
      <c r="E587" s="16" t="s">
        <v>317</v>
      </c>
      <c r="F587" s="16" t="s">
        <v>2127</v>
      </c>
      <c r="G587" s="16" t="s">
        <v>316</v>
      </c>
      <c r="H587" s="16" t="s">
        <v>392</v>
      </c>
      <c r="I587" s="16" t="s">
        <v>317</v>
      </c>
      <c r="J587" s="16" t="s">
        <v>334</v>
      </c>
      <c r="K587" s="16" t="s">
        <v>1942</v>
      </c>
      <c r="L587" s="16" t="s">
        <v>12867</v>
      </c>
      <c r="M587" s="17">
        <v>43118.650925925926</v>
      </c>
      <c r="N587" s="17">
        <v>43118.650925925926</v>
      </c>
      <c r="O587" s="17">
        <v>43125.65252314815</v>
      </c>
      <c r="P587" s="16" t="s">
        <v>2124</v>
      </c>
      <c r="Q587" s="16" t="s">
        <v>3694</v>
      </c>
      <c r="R587" s="16" t="s">
        <v>12868</v>
      </c>
      <c r="S587" s="16" t="s">
        <v>2125</v>
      </c>
      <c r="T587" s="16" t="s">
        <v>2126</v>
      </c>
      <c r="U587" s="16" t="s">
        <v>2127</v>
      </c>
      <c r="V587" s="16">
        <v>0</v>
      </c>
      <c r="W587" s="16" t="s">
        <v>2127</v>
      </c>
      <c r="X587" s="16" t="s">
        <v>2125</v>
      </c>
      <c r="Y587" s="16" t="s">
        <v>2125</v>
      </c>
      <c r="Z587" s="16" t="s">
        <v>378</v>
      </c>
      <c r="AA587" s="16" t="s">
        <v>2128</v>
      </c>
      <c r="AB587" s="18" t="s">
        <v>2127</v>
      </c>
    </row>
    <row r="588" spans="1:28" x14ac:dyDescent="0.2">
      <c r="A588" s="12">
        <v>16107357</v>
      </c>
      <c r="B588" s="13" t="s">
        <v>2242</v>
      </c>
      <c r="C588" s="13" t="s">
        <v>2158</v>
      </c>
      <c r="D588" s="13" t="s">
        <v>468</v>
      </c>
      <c r="E588" s="13" t="s">
        <v>317</v>
      </c>
      <c r="F588" s="13" t="s">
        <v>2127</v>
      </c>
      <c r="G588" s="13" t="s">
        <v>316</v>
      </c>
      <c r="H588" s="13" t="s">
        <v>468</v>
      </c>
      <c r="I588" s="13" t="s">
        <v>317</v>
      </c>
      <c r="J588" s="13" t="s">
        <v>334</v>
      </c>
      <c r="K588" s="13" t="s">
        <v>3244</v>
      </c>
      <c r="L588" s="13" t="s">
        <v>3244</v>
      </c>
      <c r="M588" s="14">
        <v>43118.66810185185</v>
      </c>
      <c r="N588" s="14">
        <v>43118.66810185185</v>
      </c>
      <c r="O588" s="14">
        <v>43125.668587962966</v>
      </c>
      <c r="P588" s="13" t="s">
        <v>2124</v>
      </c>
      <c r="Q588" s="13" t="s">
        <v>3244</v>
      </c>
      <c r="R588" s="13" t="s">
        <v>3244</v>
      </c>
      <c r="S588" s="13" t="s">
        <v>2125</v>
      </c>
      <c r="T588" s="13" t="s">
        <v>2126</v>
      </c>
      <c r="U588" s="13" t="s">
        <v>2127</v>
      </c>
      <c r="V588" s="13">
        <v>0</v>
      </c>
      <c r="W588" s="13" t="s">
        <v>2127</v>
      </c>
      <c r="X588" s="13" t="s">
        <v>2125</v>
      </c>
      <c r="Y588" s="13" t="s">
        <v>2125</v>
      </c>
      <c r="Z588" s="13" t="s">
        <v>378</v>
      </c>
      <c r="AA588" s="13" t="s">
        <v>2128</v>
      </c>
      <c r="AB588" s="19" t="s">
        <v>2127</v>
      </c>
    </row>
    <row r="589" spans="1:28" x14ac:dyDescent="0.2">
      <c r="A589" s="15">
        <v>16110284</v>
      </c>
      <c r="B589" s="16" t="s">
        <v>2242</v>
      </c>
      <c r="C589" s="16" t="s">
        <v>2158</v>
      </c>
      <c r="D589" s="16" t="s">
        <v>2526</v>
      </c>
      <c r="E589" s="16" t="s">
        <v>317</v>
      </c>
      <c r="F589" s="16" t="s">
        <v>382</v>
      </c>
      <c r="G589" s="16" t="s">
        <v>382</v>
      </c>
      <c r="H589" s="16" t="s">
        <v>2526</v>
      </c>
      <c r="I589" s="16" t="s">
        <v>317</v>
      </c>
      <c r="J589" s="16" t="s">
        <v>334</v>
      </c>
      <c r="K589" s="16" t="s">
        <v>2527</v>
      </c>
      <c r="L589" s="16" t="s">
        <v>12953</v>
      </c>
      <c r="M589" s="17">
        <v>43119.386979166666</v>
      </c>
      <c r="N589" s="17">
        <v>43119.386979166666</v>
      </c>
      <c r="O589" s="17">
        <v>43126.390798611108</v>
      </c>
      <c r="P589" s="16" t="s">
        <v>2124</v>
      </c>
      <c r="Q589" s="16" t="s">
        <v>2246</v>
      </c>
      <c r="R589" s="16" t="s">
        <v>2985</v>
      </c>
      <c r="S589" s="16" t="s">
        <v>2125</v>
      </c>
      <c r="T589" s="16" t="s">
        <v>2126</v>
      </c>
      <c r="U589" s="16" t="s">
        <v>2127</v>
      </c>
      <c r="V589" s="16">
        <v>0</v>
      </c>
      <c r="W589" s="16" t="s">
        <v>2127</v>
      </c>
      <c r="X589" s="16" t="s">
        <v>2125</v>
      </c>
      <c r="Y589" s="16" t="s">
        <v>2125</v>
      </c>
      <c r="Z589" s="16" t="s">
        <v>378</v>
      </c>
      <c r="AA589" s="16" t="s">
        <v>2128</v>
      </c>
      <c r="AB589" s="18" t="s">
        <v>2127</v>
      </c>
    </row>
    <row r="590" spans="1:28" x14ac:dyDescent="0.2">
      <c r="A590" s="12">
        <v>16110778</v>
      </c>
      <c r="B590" s="13" t="s">
        <v>2242</v>
      </c>
      <c r="C590" s="13" t="s">
        <v>4762</v>
      </c>
      <c r="D590" s="13" t="s">
        <v>2587</v>
      </c>
      <c r="E590" s="13" t="s">
        <v>317</v>
      </c>
      <c r="F590" s="13" t="s">
        <v>382</v>
      </c>
      <c r="G590" s="13" t="s">
        <v>382</v>
      </c>
      <c r="H590" s="13" t="s">
        <v>2587</v>
      </c>
      <c r="I590" s="13" t="s">
        <v>317</v>
      </c>
      <c r="J590" s="13" t="s">
        <v>334</v>
      </c>
      <c r="K590" s="13" t="s">
        <v>2527</v>
      </c>
      <c r="L590" s="13" t="s">
        <v>13008</v>
      </c>
      <c r="M590" s="14">
        <v>43119.409201388888</v>
      </c>
      <c r="N590" s="14">
        <v>43119.409201388888</v>
      </c>
      <c r="O590" s="14">
        <v>43126.417615740742</v>
      </c>
      <c r="P590" s="13" t="s">
        <v>2124</v>
      </c>
      <c r="Q590" s="13" t="s">
        <v>2246</v>
      </c>
      <c r="R590" s="13" t="s">
        <v>2589</v>
      </c>
      <c r="S590" s="13" t="s">
        <v>2125</v>
      </c>
      <c r="T590" s="13" t="s">
        <v>2126</v>
      </c>
      <c r="U590" s="13" t="s">
        <v>2127</v>
      </c>
      <c r="V590" s="13">
        <v>0</v>
      </c>
      <c r="W590" s="13" t="s">
        <v>2127</v>
      </c>
      <c r="X590" s="13" t="s">
        <v>2125</v>
      </c>
      <c r="Y590" s="13" t="s">
        <v>2125</v>
      </c>
      <c r="Z590" s="13" t="s">
        <v>378</v>
      </c>
      <c r="AA590" s="13" t="s">
        <v>2128</v>
      </c>
      <c r="AB590" s="19" t="s">
        <v>2127</v>
      </c>
    </row>
    <row r="591" spans="1:28" x14ac:dyDescent="0.2">
      <c r="A591" s="15">
        <v>16110868</v>
      </c>
      <c r="B591" s="16" t="s">
        <v>2242</v>
      </c>
      <c r="C591" s="16" t="s">
        <v>13013</v>
      </c>
      <c r="D591" s="16" t="s">
        <v>410</v>
      </c>
      <c r="E591" s="16" t="s">
        <v>317</v>
      </c>
      <c r="F591" s="16" t="s">
        <v>382</v>
      </c>
      <c r="G591" s="16" t="s">
        <v>382</v>
      </c>
      <c r="H591" s="16" t="s">
        <v>410</v>
      </c>
      <c r="I591" s="16" t="s">
        <v>317</v>
      </c>
      <c r="J591" s="16" t="s">
        <v>334</v>
      </c>
      <c r="K591" s="16" t="s">
        <v>2316</v>
      </c>
      <c r="L591" s="16" t="s">
        <v>13014</v>
      </c>
      <c r="M591" s="17">
        <v>43119.412569444445</v>
      </c>
      <c r="N591" s="17">
        <v>43119.412569444445</v>
      </c>
      <c r="O591" s="17">
        <v>43126.425243055557</v>
      </c>
      <c r="P591" s="16" t="s">
        <v>2124</v>
      </c>
      <c r="Q591" s="16" t="s">
        <v>2246</v>
      </c>
      <c r="R591" s="16" t="s">
        <v>13015</v>
      </c>
      <c r="S591" s="16" t="s">
        <v>2125</v>
      </c>
      <c r="T591" s="16" t="s">
        <v>2126</v>
      </c>
      <c r="U591" s="16" t="s">
        <v>2127</v>
      </c>
      <c r="V591" s="16">
        <v>0</v>
      </c>
      <c r="W591" s="16" t="s">
        <v>2127</v>
      </c>
      <c r="X591" s="16" t="s">
        <v>2125</v>
      </c>
      <c r="Y591" s="16" t="s">
        <v>2125</v>
      </c>
      <c r="Z591" s="16" t="s">
        <v>378</v>
      </c>
      <c r="AA591" s="16" t="s">
        <v>2128</v>
      </c>
      <c r="AB591" s="18" t="s">
        <v>2127</v>
      </c>
    </row>
    <row r="592" spans="1:28" x14ac:dyDescent="0.2">
      <c r="A592" s="12">
        <v>16111216</v>
      </c>
      <c r="B592" s="13" t="s">
        <v>2242</v>
      </c>
      <c r="C592" s="13" t="s">
        <v>2158</v>
      </c>
      <c r="D592" s="13" t="s">
        <v>2526</v>
      </c>
      <c r="E592" s="13" t="s">
        <v>317</v>
      </c>
      <c r="F592" s="13" t="s">
        <v>382</v>
      </c>
      <c r="G592" s="13" t="s">
        <v>382</v>
      </c>
      <c r="H592" s="13" t="s">
        <v>2526</v>
      </c>
      <c r="I592" s="13" t="s">
        <v>317</v>
      </c>
      <c r="J592" s="13" t="s">
        <v>334</v>
      </c>
      <c r="K592" s="13" t="s">
        <v>2527</v>
      </c>
      <c r="L592" s="13" t="s">
        <v>13046</v>
      </c>
      <c r="M592" s="14">
        <v>43119.427314814813</v>
      </c>
      <c r="N592" s="14">
        <v>43119.427314814813</v>
      </c>
      <c r="O592" s="14">
        <v>43126.428576388891</v>
      </c>
      <c r="P592" s="13" t="s">
        <v>2124</v>
      </c>
      <c r="Q592" s="13" t="s">
        <v>2246</v>
      </c>
      <c r="R592" s="13" t="s">
        <v>2985</v>
      </c>
      <c r="S592" s="13" t="s">
        <v>2125</v>
      </c>
      <c r="T592" s="13" t="s">
        <v>2126</v>
      </c>
      <c r="U592" s="13" t="s">
        <v>2127</v>
      </c>
      <c r="V592" s="13">
        <v>0</v>
      </c>
      <c r="W592" s="13" t="s">
        <v>2127</v>
      </c>
      <c r="X592" s="13" t="s">
        <v>2125</v>
      </c>
      <c r="Y592" s="13" t="s">
        <v>2125</v>
      </c>
      <c r="Z592" s="13" t="s">
        <v>378</v>
      </c>
      <c r="AA592" s="13" t="s">
        <v>2128</v>
      </c>
      <c r="AB592" s="19" t="s">
        <v>2127</v>
      </c>
    </row>
    <row r="593" spans="1:28" x14ac:dyDescent="0.2">
      <c r="A593" s="15">
        <v>16112194</v>
      </c>
      <c r="B593" s="16" t="s">
        <v>2242</v>
      </c>
      <c r="C593" s="16" t="s">
        <v>2158</v>
      </c>
      <c r="D593" s="16" t="s">
        <v>2526</v>
      </c>
      <c r="E593" s="16" t="s">
        <v>317</v>
      </c>
      <c r="F593" s="16" t="s">
        <v>382</v>
      </c>
      <c r="G593" s="16" t="s">
        <v>382</v>
      </c>
      <c r="H593" s="16" t="s">
        <v>2526</v>
      </c>
      <c r="I593" s="16" t="s">
        <v>317</v>
      </c>
      <c r="J593" s="16" t="s">
        <v>334</v>
      </c>
      <c r="K593" s="16" t="s">
        <v>2527</v>
      </c>
      <c r="L593" s="16" t="s">
        <v>13132</v>
      </c>
      <c r="M593" s="17">
        <v>43119.466782407406</v>
      </c>
      <c r="N593" s="17">
        <v>43119.466782407406</v>
      </c>
      <c r="O593" s="17">
        <v>43126.469537037039</v>
      </c>
      <c r="P593" s="16" t="s">
        <v>2124</v>
      </c>
      <c r="Q593" s="16" t="s">
        <v>2246</v>
      </c>
      <c r="R593" s="16" t="s">
        <v>2985</v>
      </c>
      <c r="S593" s="16" t="s">
        <v>2125</v>
      </c>
      <c r="T593" s="16" t="s">
        <v>2126</v>
      </c>
      <c r="U593" s="16" t="s">
        <v>2127</v>
      </c>
      <c r="V593" s="16">
        <v>0</v>
      </c>
      <c r="W593" s="16" t="s">
        <v>2127</v>
      </c>
      <c r="X593" s="16" t="s">
        <v>2125</v>
      </c>
      <c r="Y593" s="16" t="s">
        <v>2125</v>
      </c>
      <c r="Z593" s="16" t="s">
        <v>378</v>
      </c>
      <c r="AA593" s="16" t="s">
        <v>2128</v>
      </c>
      <c r="AB593" s="18" t="s">
        <v>2127</v>
      </c>
    </row>
    <row r="594" spans="1:28" x14ac:dyDescent="0.2">
      <c r="A594" s="12">
        <v>16113380</v>
      </c>
      <c r="B594" s="13" t="s">
        <v>2242</v>
      </c>
      <c r="C594" s="13" t="s">
        <v>2158</v>
      </c>
      <c r="D594" s="13" t="s">
        <v>410</v>
      </c>
      <c r="E594" s="13" t="s">
        <v>317</v>
      </c>
      <c r="F594" s="13" t="s">
        <v>2127</v>
      </c>
      <c r="G594" s="13" t="s">
        <v>382</v>
      </c>
      <c r="H594" s="13" t="s">
        <v>410</v>
      </c>
      <c r="I594" s="13" t="s">
        <v>317</v>
      </c>
      <c r="J594" s="13" t="s">
        <v>334</v>
      </c>
      <c r="K594" s="13" t="s">
        <v>4270</v>
      </c>
      <c r="L594" s="13" t="s">
        <v>4270</v>
      </c>
      <c r="M594" s="14">
        <v>43119.527638888889</v>
      </c>
      <c r="N594" s="14">
        <v>43119.527638888889</v>
      </c>
      <c r="O594" s="14">
        <v>43126.528020833335</v>
      </c>
      <c r="P594" s="13" t="s">
        <v>2124</v>
      </c>
      <c r="Q594" s="13" t="s">
        <v>3354</v>
      </c>
      <c r="R594" s="13" t="s">
        <v>6531</v>
      </c>
      <c r="S594" s="13" t="s">
        <v>2125</v>
      </c>
      <c r="T594" s="13" t="s">
        <v>2126</v>
      </c>
      <c r="U594" s="13" t="s">
        <v>2127</v>
      </c>
      <c r="V594" s="13">
        <v>0</v>
      </c>
      <c r="W594" s="13" t="s">
        <v>2127</v>
      </c>
      <c r="X594" s="13" t="s">
        <v>2125</v>
      </c>
      <c r="Y594" s="13" t="s">
        <v>2125</v>
      </c>
      <c r="Z594" s="13" t="s">
        <v>378</v>
      </c>
      <c r="AA594" s="13" t="s">
        <v>2128</v>
      </c>
      <c r="AB594" s="19" t="s">
        <v>2127</v>
      </c>
    </row>
    <row r="595" spans="1:28" x14ac:dyDescent="0.2">
      <c r="A595" s="15">
        <v>16113473</v>
      </c>
      <c r="B595" s="16" t="s">
        <v>2242</v>
      </c>
      <c r="C595" s="16" t="s">
        <v>2242</v>
      </c>
      <c r="D595" s="16" t="s">
        <v>434</v>
      </c>
      <c r="E595" s="16" t="s">
        <v>317</v>
      </c>
      <c r="F595" s="16" t="s">
        <v>2127</v>
      </c>
      <c r="G595" s="16" t="s">
        <v>370</v>
      </c>
      <c r="H595" s="16" t="s">
        <v>434</v>
      </c>
      <c r="I595" s="16" t="s">
        <v>317</v>
      </c>
      <c r="J595" s="16" t="s">
        <v>334</v>
      </c>
      <c r="K595" s="16" t="s">
        <v>3388</v>
      </c>
      <c r="L595" s="16" t="s">
        <v>3388</v>
      </c>
      <c r="M595" s="17">
        <v>43119.533668981479</v>
      </c>
      <c r="N595" s="17">
        <v>43119.533668981479</v>
      </c>
      <c r="O595" s="17">
        <v>43126.535196759258</v>
      </c>
      <c r="P595" s="16" t="s">
        <v>2124</v>
      </c>
      <c r="Q595" s="16" t="s">
        <v>3244</v>
      </c>
      <c r="R595" s="16" t="e">
        <v>#NAME?</v>
      </c>
      <c r="S595" s="16" t="s">
        <v>2125</v>
      </c>
      <c r="T595" s="16" t="s">
        <v>2126</v>
      </c>
      <c r="U595" s="16" t="s">
        <v>2127</v>
      </c>
      <c r="V595" s="16">
        <v>0</v>
      </c>
      <c r="W595" s="16" t="s">
        <v>2127</v>
      </c>
      <c r="X595" s="16" t="s">
        <v>2125</v>
      </c>
      <c r="Y595" s="16" t="s">
        <v>2125</v>
      </c>
      <c r="Z595" s="16" t="s">
        <v>378</v>
      </c>
      <c r="AA595" s="16" t="s">
        <v>2137</v>
      </c>
      <c r="AB595" s="18" t="s">
        <v>2127</v>
      </c>
    </row>
    <row r="596" spans="1:28" x14ac:dyDescent="0.2">
      <c r="A596" s="12">
        <v>16114652</v>
      </c>
      <c r="B596" s="13" t="s">
        <v>2242</v>
      </c>
      <c r="C596" s="13" t="s">
        <v>2158</v>
      </c>
      <c r="D596" s="13" t="s">
        <v>410</v>
      </c>
      <c r="E596" s="13" t="s">
        <v>317</v>
      </c>
      <c r="F596" s="13" t="s">
        <v>2127</v>
      </c>
      <c r="G596" s="13" t="s">
        <v>382</v>
      </c>
      <c r="H596" s="13" t="s">
        <v>410</v>
      </c>
      <c r="I596" s="13" t="s">
        <v>317</v>
      </c>
      <c r="J596" s="13" t="s">
        <v>334</v>
      </c>
      <c r="K596" s="13" t="s">
        <v>4270</v>
      </c>
      <c r="L596" s="13" t="s">
        <v>4270</v>
      </c>
      <c r="M596" s="14">
        <v>43119.605092592596</v>
      </c>
      <c r="N596" s="14">
        <v>43119.605092592596</v>
      </c>
      <c r="O596" s="14">
        <v>43126.605879629627</v>
      </c>
      <c r="P596" s="13" t="s">
        <v>2124</v>
      </c>
      <c r="Q596" s="13" t="s">
        <v>3354</v>
      </c>
      <c r="R596" s="13" t="s">
        <v>6531</v>
      </c>
      <c r="S596" s="13" t="s">
        <v>2125</v>
      </c>
      <c r="T596" s="13" t="s">
        <v>2126</v>
      </c>
      <c r="U596" s="13" t="s">
        <v>2127</v>
      </c>
      <c r="V596" s="13">
        <v>0</v>
      </c>
      <c r="W596" s="13" t="s">
        <v>2127</v>
      </c>
      <c r="X596" s="13" t="s">
        <v>2125</v>
      </c>
      <c r="Y596" s="13" t="s">
        <v>2125</v>
      </c>
      <c r="Z596" s="13" t="s">
        <v>378</v>
      </c>
      <c r="AA596" s="13" t="s">
        <v>2128</v>
      </c>
      <c r="AB596" s="19" t="s">
        <v>2127</v>
      </c>
    </row>
    <row r="597" spans="1:28" x14ac:dyDescent="0.2">
      <c r="A597" s="15">
        <v>16115181</v>
      </c>
      <c r="B597" s="16" t="s">
        <v>2242</v>
      </c>
      <c r="C597" s="16" t="s">
        <v>13251</v>
      </c>
      <c r="D597" s="16" t="s">
        <v>443</v>
      </c>
      <c r="E597" s="16" t="s">
        <v>317</v>
      </c>
      <c r="F597" s="16" t="s">
        <v>382</v>
      </c>
      <c r="G597" s="16" t="s">
        <v>382</v>
      </c>
      <c r="H597" s="16" t="s">
        <v>443</v>
      </c>
      <c r="I597" s="16" t="s">
        <v>317</v>
      </c>
      <c r="J597" s="16" t="s">
        <v>334</v>
      </c>
      <c r="K597" s="16" t="s">
        <v>13252</v>
      </c>
      <c r="L597" s="16" t="s">
        <v>13253</v>
      </c>
      <c r="M597" s="17">
        <v>43119.629108796296</v>
      </c>
      <c r="N597" s="17">
        <v>43119.629108796296</v>
      </c>
      <c r="O597" s="17">
        <v>43126.643043981479</v>
      </c>
      <c r="P597" s="16" t="s">
        <v>2124</v>
      </c>
      <c r="Q597" s="16" t="s">
        <v>2246</v>
      </c>
      <c r="R597" s="16" t="s">
        <v>13254</v>
      </c>
      <c r="S597" s="16" t="s">
        <v>2125</v>
      </c>
      <c r="T597" s="16" t="s">
        <v>2126</v>
      </c>
      <c r="U597" s="16" t="s">
        <v>2127</v>
      </c>
      <c r="V597" s="16">
        <v>0</v>
      </c>
      <c r="W597" s="16" t="s">
        <v>2127</v>
      </c>
      <c r="X597" s="16" t="s">
        <v>2125</v>
      </c>
      <c r="Y597" s="16" t="s">
        <v>2125</v>
      </c>
      <c r="Z597" s="16" t="s">
        <v>378</v>
      </c>
      <c r="AA597" s="16" t="s">
        <v>2128</v>
      </c>
      <c r="AB597" s="18" t="s">
        <v>2127</v>
      </c>
    </row>
    <row r="598" spans="1:28" x14ac:dyDescent="0.2">
      <c r="A598" s="12">
        <v>16115221</v>
      </c>
      <c r="B598" s="13" t="s">
        <v>2242</v>
      </c>
      <c r="C598" s="13" t="s">
        <v>2158</v>
      </c>
      <c r="D598" s="13" t="s">
        <v>468</v>
      </c>
      <c r="E598" s="13" t="s">
        <v>317</v>
      </c>
      <c r="F598" s="13" t="s">
        <v>2127</v>
      </c>
      <c r="G598" s="13" t="s">
        <v>316</v>
      </c>
      <c r="H598" s="13" t="s">
        <v>468</v>
      </c>
      <c r="I598" s="13" t="s">
        <v>317</v>
      </c>
      <c r="J598" s="13" t="s">
        <v>334</v>
      </c>
      <c r="K598" s="13" t="s">
        <v>3244</v>
      </c>
      <c r="L598" s="13" t="s">
        <v>3244</v>
      </c>
      <c r="M598" s="14">
        <v>43119.630844907406</v>
      </c>
      <c r="N598" s="14">
        <v>43119.630844907406</v>
      </c>
      <c r="O598" s="14">
        <v>43126.631342592591</v>
      </c>
      <c r="P598" s="13" t="s">
        <v>2124</v>
      </c>
      <c r="Q598" s="13" t="s">
        <v>3244</v>
      </c>
      <c r="R598" s="13" t="s">
        <v>3244</v>
      </c>
      <c r="S598" s="13" t="s">
        <v>2125</v>
      </c>
      <c r="T598" s="13" t="s">
        <v>2126</v>
      </c>
      <c r="U598" s="13" t="s">
        <v>2127</v>
      </c>
      <c r="V598" s="13">
        <v>0</v>
      </c>
      <c r="W598" s="13" t="s">
        <v>2127</v>
      </c>
      <c r="X598" s="13" t="s">
        <v>2125</v>
      </c>
      <c r="Y598" s="13" t="s">
        <v>2125</v>
      </c>
      <c r="Z598" s="13" t="s">
        <v>378</v>
      </c>
      <c r="AA598" s="13" t="s">
        <v>2128</v>
      </c>
      <c r="AB598" s="19" t="s">
        <v>2127</v>
      </c>
    </row>
    <row r="599" spans="1:28" x14ac:dyDescent="0.2">
      <c r="A599" s="15">
        <v>16116083</v>
      </c>
      <c r="B599" s="16" t="s">
        <v>2242</v>
      </c>
      <c r="C599" s="16" t="s">
        <v>2158</v>
      </c>
      <c r="D599" s="16" t="s">
        <v>392</v>
      </c>
      <c r="E599" s="16" t="s">
        <v>317</v>
      </c>
      <c r="F599" s="16" t="s">
        <v>2127</v>
      </c>
      <c r="G599" s="16" t="s">
        <v>316</v>
      </c>
      <c r="H599" s="16" t="s">
        <v>392</v>
      </c>
      <c r="I599" s="16" t="s">
        <v>317</v>
      </c>
      <c r="J599" s="16" t="s">
        <v>334</v>
      </c>
      <c r="K599" s="16" t="s">
        <v>3339</v>
      </c>
      <c r="L599" s="16" t="s">
        <v>3339</v>
      </c>
      <c r="M599" s="17">
        <v>43119.665775462963</v>
      </c>
      <c r="N599" s="17">
        <v>43119.665775462963</v>
      </c>
      <c r="O599" s="17">
        <v>43126.666273148148</v>
      </c>
      <c r="P599" s="16" t="s">
        <v>2124</v>
      </c>
      <c r="Q599" s="16" t="s">
        <v>3339</v>
      </c>
      <c r="R599" s="16" t="s">
        <v>3339</v>
      </c>
      <c r="S599" s="16" t="s">
        <v>2125</v>
      </c>
      <c r="T599" s="16" t="s">
        <v>2126</v>
      </c>
      <c r="U599" s="16" t="s">
        <v>2127</v>
      </c>
      <c r="V599" s="16">
        <v>0</v>
      </c>
      <c r="W599" s="16" t="s">
        <v>2127</v>
      </c>
      <c r="X599" s="16" t="s">
        <v>2125</v>
      </c>
      <c r="Y599" s="16" t="s">
        <v>2125</v>
      </c>
      <c r="Z599" s="16" t="s">
        <v>378</v>
      </c>
      <c r="AA599" s="16" t="s">
        <v>2128</v>
      </c>
      <c r="AB599" s="18" t="s">
        <v>2127</v>
      </c>
    </row>
    <row r="600" spans="1:28" x14ac:dyDescent="0.2">
      <c r="A600" s="12">
        <v>16116407</v>
      </c>
      <c r="B600" s="13" t="s">
        <v>2242</v>
      </c>
      <c r="C600" s="13" t="s">
        <v>13251</v>
      </c>
      <c r="D600" s="13" t="s">
        <v>2587</v>
      </c>
      <c r="E600" s="13" t="s">
        <v>317</v>
      </c>
      <c r="F600" s="13" t="s">
        <v>382</v>
      </c>
      <c r="G600" s="13" t="s">
        <v>382</v>
      </c>
      <c r="H600" s="13" t="s">
        <v>2587</v>
      </c>
      <c r="I600" s="13" t="s">
        <v>317</v>
      </c>
      <c r="J600" s="13" t="s">
        <v>334</v>
      </c>
      <c r="K600" s="13" t="s">
        <v>2527</v>
      </c>
      <c r="L600" s="13" t="s">
        <v>13308</v>
      </c>
      <c r="M600" s="14">
        <v>43119.679016203707</v>
      </c>
      <c r="N600" s="14">
        <v>43119.679016203707</v>
      </c>
      <c r="O600" s="14">
        <v>43126.680821759262</v>
      </c>
      <c r="P600" s="13" t="s">
        <v>2124</v>
      </c>
      <c r="Q600" s="13" t="s">
        <v>2246</v>
      </c>
      <c r="R600" s="13" t="s">
        <v>2589</v>
      </c>
      <c r="S600" s="13" t="s">
        <v>2125</v>
      </c>
      <c r="T600" s="13" t="s">
        <v>2126</v>
      </c>
      <c r="U600" s="13" t="s">
        <v>2127</v>
      </c>
      <c r="V600" s="13">
        <v>0</v>
      </c>
      <c r="W600" s="13" t="s">
        <v>2127</v>
      </c>
      <c r="X600" s="13" t="s">
        <v>2125</v>
      </c>
      <c r="Y600" s="13" t="s">
        <v>2125</v>
      </c>
      <c r="Z600" s="13" t="s">
        <v>378</v>
      </c>
      <c r="AA600" s="13" t="s">
        <v>2128</v>
      </c>
      <c r="AB600" s="19" t="s">
        <v>2127</v>
      </c>
    </row>
    <row r="601" spans="1:28" x14ac:dyDescent="0.2">
      <c r="A601" s="15">
        <v>16116557</v>
      </c>
      <c r="B601" s="16" t="s">
        <v>2242</v>
      </c>
      <c r="C601" s="16" t="s">
        <v>11775</v>
      </c>
      <c r="D601" s="16" t="s">
        <v>410</v>
      </c>
      <c r="E601" s="16" t="s">
        <v>317</v>
      </c>
      <c r="F601" s="16" t="s">
        <v>382</v>
      </c>
      <c r="G601" s="16" t="s">
        <v>382</v>
      </c>
      <c r="H601" s="16" t="s">
        <v>410</v>
      </c>
      <c r="I601" s="16" t="s">
        <v>317</v>
      </c>
      <c r="J601" s="16" t="s">
        <v>334</v>
      </c>
      <c r="K601" s="16" t="s">
        <v>3500</v>
      </c>
      <c r="L601" s="16" t="s">
        <v>13314</v>
      </c>
      <c r="M601" s="17">
        <v>43119.684814814813</v>
      </c>
      <c r="N601" s="17">
        <v>43119.684814814813</v>
      </c>
      <c r="O601" s="17">
        <v>43126.71298611111</v>
      </c>
      <c r="P601" s="16" t="s">
        <v>2124</v>
      </c>
      <c r="Q601" s="16" t="s">
        <v>2246</v>
      </c>
      <c r="R601" s="16" t="s">
        <v>13015</v>
      </c>
      <c r="S601" s="16" t="s">
        <v>2125</v>
      </c>
      <c r="T601" s="16" t="s">
        <v>2126</v>
      </c>
      <c r="U601" s="16" t="s">
        <v>2127</v>
      </c>
      <c r="V601" s="16">
        <v>0</v>
      </c>
      <c r="W601" s="16" t="s">
        <v>2127</v>
      </c>
      <c r="X601" s="16" t="s">
        <v>2125</v>
      </c>
      <c r="Y601" s="16" t="s">
        <v>2125</v>
      </c>
      <c r="Z601" s="16" t="s">
        <v>378</v>
      </c>
      <c r="AA601" s="16" t="s">
        <v>2128</v>
      </c>
      <c r="AB601" s="18" t="s">
        <v>2127</v>
      </c>
    </row>
    <row r="602" spans="1:28" x14ac:dyDescent="0.2">
      <c r="A602" s="12">
        <v>16117516</v>
      </c>
      <c r="B602" s="13" t="s">
        <v>2242</v>
      </c>
      <c r="C602" s="13" t="s">
        <v>13345</v>
      </c>
      <c r="D602" s="13" t="s">
        <v>381</v>
      </c>
      <c r="E602" s="13" t="s">
        <v>317</v>
      </c>
      <c r="F602" s="13" t="s">
        <v>382</v>
      </c>
      <c r="G602" s="13" t="s">
        <v>382</v>
      </c>
      <c r="H602" s="13" t="s">
        <v>381</v>
      </c>
      <c r="I602" s="13" t="s">
        <v>317</v>
      </c>
      <c r="J602" s="13" t="s">
        <v>334</v>
      </c>
      <c r="K602" s="13" t="s">
        <v>3500</v>
      </c>
      <c r="L602" s="13" t="s">
        <v>13346</v>
      </c>
      <c r="M602" s="14">
        <v>43119.730127314811</v>
      </c>
      <c r="N602" s="14">
        <v>43119.730127314811</v>
      </c>
      <c r="O602" s="14">
        <v>43130.549479166664</v>
      </c>
      <c r="P602" s="13" t="s">
        <v>2124</v>
      </c>
      <c r="Q602" s="13" t="s">
        <v>2246</v>
      </c>
      <c r="R602" s="13" t="s">
        <v>13347</v>
      </c>
      <c r="S602" s="13" t="s">
        <v>2125</v>
      </c>
      <c r="T602" s="13" t="s">
        <v>2126</v>
      </c>
      <c r="U602" s="13" t="s">
        <v>2127</v>
      </c>
      <c r="V602" s="13">
        <v>0</v>
      </c>
      <c r="W602" s="13" t="s">
        <v>2127</v>
      </c>
      <c r="X602" s="13" t="s">
        <v>2125</v>
      </c>
      <c r="Y602" s="13" t="s">
        <v>2125</v>
      </c>
      <c r="Z602" s="13" t="s">
        <v>378</v>
      </c>
      <c r="AA602" s="13" t="s">
        <v>2128</v>
      </c>
      <c r="AB602" s="19" t="s">
        <v>2127</v>
      </c>
    </row>
    <row r="603" spans="1:28" x14ac:dyDescent="0.2">
      <c r="A603" s="15">
        <v>16117685</v>
      </c>
      <c r="B603" s="16" t="s">
        <v>2242</v>
      </c>
      <c r="C603" s="16" t="s">
        <v>2158</v>
      </c>
      <c r="D603" s="16" t="s">
        <v>392</v>
      </c>
      <c r="E603" s="16" t="s">
        <v>317</v>
      </c>
      <c r="F603" s="16" t="s">
        <v>2127</v>
      </c>
      <c r="G603" s="16" t="s">
        <v>316</v>
      </c>
      <c r="H603" s="16" t="s">
        <v>392</v>
      </c>
      <c r="I603" s="16" t="s">
        <v>317</v>
      </c>
      <c r="J603" s="16" t="s">
        <v>334</v>
      </c>
      <c r="K603" s="16" t="s">
        <v>3339</v>
      </c>
      <c r="L603" s="16" t="s">
        <v>3339</v>
      </c>
      <c r="M603" s="17">
        <v>43119.74391203704</v>
      </c>
      <c r="N603" s="17">
        <v>43119.74391203704</v>
      </c>
      <c r="O603" s="17">
        <v>43126.744421296295</v>
      </c>
      <c r="P603" s="16" t="s">
        <v>2124</v>
      </c>
      <c r="Q603" s="16" t="s">
        <v>3339</v>
      </c>
      <c r="R603" s="16" t="s">
        <v>3339</v>
      </c>
      <c r="S603" s="16" t="s">
        <v>2125</v>
      </c>
      <c r="T603" s="16" t="s">
        <v>2126</v>
      </c>
      <c r="U603" s="16" t="s">
        <v>2127</v>
      </c>
      <c r="V603" s="16">
        <v>0</v>
      </c>
      <c r="W603" s="16" t="s">
        <v>2127</v>
      </c>
      <c r="X603" s="16" t="s">
        <v>2125</v>
      </c>
      <c r="Y603" s="16" t="s">
        <v>2125</v>
      </c>
      <c r="Z603" s="16" t="s">
        <v>378</v>
      </c>
      <c r="AA603" s="16" t="s">
        <v>2128</v>
      </c>
      <c r="AB603" s="18" t="s">
        <v>2127</v>
      </c>
    </row>
    <row r="604" spans="1:28" x14ac:dyDescent="0.2">
      <c r="A604" s="12">
        <v>16117707</v>
      </c>
      <c r="B604" s="13" t="s">
        <v>2242</v>
      </c>
      <c r="C604" s="13" t="s">
        <v>550</v>
      </c>
      <c r="D604" s="13" t="s">
        <v>550</v>
      </c>
      <c r="E604" s="13" t="s">
        <v>317</v>
      </c>
      <c r="F604" s="13" t="s">
        <v>2127</v>
      </c>
      <c r="G604" s="13" t="s">
        <v>316</v>
      </c>
      <c r="H604" s="13" t="s">
        <v>550</v>
      </c>
      <c r="I604" s="13" t="s">
        <v>317</v>
      </c>
      <c r="J604" s="13" t="s">
        <v>334</v>
      </c>
      <c r="K604" s="13" t="s">
        <v>3244</v>
      </c>
      <c r="L604" s="13" t="s">
        <v>3244</v>
      </c>
      <c r="M604" s="14">
        <v>43119.745347222219</v>
      </c>
      <c r="N604" s="14">
        <v>43119.745347222219</v>
      </c>
      <c r="O604" s="14">
        <v>43126.745833333334</v>
      </c>
      <c r="P604" s="13" t="s">
        <v>2124</v>
      </c>
      <c r="Q604" s="13" t="s">
        <v>3244</v>
      </c>
      <c r="R604" s="13" t="s">
        <v>3244</v>
      </c>
      <c r="S604" s="13" t="s">
        <v>2125</v>
      </c>
      <c r="T604" s="13" t="s">
        <v>2126</v>
      </c>
      <c r="U604" s="13" t="s">
        <v>2127</v>
      </c>
      <c r="V604" s="13">
        <v>0</v>
      </c>
      <c r="W604" s="13" t="s">
        <v>2127</v>
      </c>
      <c r="X604" s="13" t="s">
        <v>2125</v>
      </c>
      <c r="Y604" s="13" t="s">
        <v>2125</v>
      </c>
      <c r="Z604" s="13" t="s">
        <v>378</v>
      </c>
      <c r="AA604" s="13" t="s">
        <v>2137</v>
      </c>
      <c r="AB604" s="19" t="s">
        <v>2127</v>
      </c>
    </row>
    <row r="605" spans="1:28" x14ac:dyDescent="0.2">
      <c r="A605" s="15">
        <v>16063369</v>
      </c>
      <c r="B605" s="16" t="s">
        <v>2242</v>
      </c>
      <c r="C605" s="16" t="s">
        <v>2242</v>
      </c>
      <c r="D605" s="16" t="s">
        <v>369</v>
      </c>
      <c r="E605" s="16" t="s">
        <v>317</v>
      </c>
      <c r="F605" s="16" t="s">
        <v>2127</v>
      </c>
      <c r="G605" s="16" t="s">
        <v>370</v>
      </c>
      <c r="H605" s="16" t="s">
        <v>369</v>
      </c>
      <c r="I605" s="16" t="s">
        <v>317</v>
      </c>
      <c r="J605" s="16" t="s">
        <v>334</v>
      </c>
      <c r="K605" s="16" t="s">
        <v>3558</v>
      </c>
      <c r="L605" s="16" t="s">
        <v>13380</v>
      </c>
      <c r="M605" s="17">
        <v>43112.376319444447</v>
      </c>
      <c r="N605" s="17">
        <v>43112.376319444447</v>
      </c>
      <c r="O605" s="17">
        <v>43119.376898148148</v>
      </c>
      <c r="P605" s="16" t="s">
        <v>2124</v>
      </c>
      <c r="Q605" s="16" t="s">
        <v>3286</v>
      </c>
      <c r="R605" s="16" t="s">
        <v>3645</v>
      </c>
      <c r="S605" s="16" t="s">
        <v>2125</v>
      </c>
      <c r="T605" s="16" t="s">
        <v>2126</v>
      </c>
      <c r="U605" s="16" t="s">
        <v>2127</v>
      </c>
      <c r="V605" s="16">
        <v>0</v>
      </c>
      <c r="W605" s="16" t="s">
        <v>2127</v>
      </c>
      <c r="X605" s="16" t="s">
        <v>2125</v>
      </c>
      <c r="Y605" s="16" t="s">
        <v>2125</v>
      </c>
      <c r="Z605" s="16" t="s">
        <v>378</v>
      </c>
      <c r="AA605" s="16" t="s">
        <v>2137</v>
      </c>
      <c r="AB605" s="18" t="s">
        <v>2127</v>
      </c>
    </row>
    <row r="606" spans="1:28" x14ac:dyDescent="0.2">
      <c r="A606" s="12">
        <v>16105435</v>
      </c>
      <c r="B606" s="13" t="s">
        <v>2242</v>
      </c>
      <c r="C606" s="13" t="s">
        <v>2158</v>
      </c>
      <c r="D606" s="13" t="s">
        <v>410</v>
      </c>
      <c r="E606" s="13" t="s">
        <v>317</v>
      </c>
      <c r="F606" s="13" t="s">
        <v>2127</v>
      </c>
      <c r="G606" s="13" t="s">
        <v>382</v>
      </c>
      <c r="H606" s="13" t="s">
        <v>410</v>
      </c>
      <c r="I606" s="13" t="s">
        <v>317</v>
      </c>
      <c r="J606" s="13" t="s">
        <v>334</v>
      </c>
      <c r="K606" s="13" t="s">
        <v>3339</v>
      </c>
      <c r="L606" s="13" t="s">
        <v>8634</v>
      </c>
      <c r="M606" s="14">
        <v>43118.584976851853</v>
      </c>
      <c r="N606" s="14">
        <v>43118.584976851853</v>
      </c>
      <c r="O606" s="14">
        <v>43125.585555555554</v>
      </c>
      <c r="P606" s="13" t="s">
        <v>2124</v>
      </c>
      <c r="Q606" s="13" t="s">
        <v>3354</v>
      </c>
      <c r="R606" s="13" t="s">
        <v>13382</v>
      </c>
      <c r="S606" s="13" t="s">
        <v>2125</v>
      </c>
      <c r="T606" s="13" t="s">
        <v>2126</v>
      </c>
      <c r="U606" s="13" t="s">
        <v>2127</v>
      </c>
      <c r="V606" s="13">
        <v>0</v>
      </c>
      <c r="W606" s="13" t="s">
        <v>2127</v>
      </c>
      <c r="X606" s="13" t="s">
        <v>2125</v>
      </c>
      <c r="Y606" s="13" t="s">
        <v>2125</v>
      </c>
      <c r="Z606" s="13" t="s">
        <v>378</v>
      </c>
      <c r="AA606" s="13" t="s">
        <v>2128</v>
      </c>
      <c r="AB606" s="19" t="s">
        <v>2127</v>
      </c>
    </row>
    <row r="607" spans="1:28" x14ac:dyDescent="0.2">
      <c r="A607" s="15">
        <v>16107964</v>
      </c>
      <c r="B607" s="16" t="s">
        <v>2242</v>
      </c>
      <c r="C607" s="16" t="s">
        <v>13013</v>
      </c>
      <c r="D607" s="16" t="s">
        <v>443</v>
      </c>
      <c r="E607" s="16" t="s">
        <v>317</v>
      </c>
      <c r="F607" s="16" t="s">
        <v>382</v>
      </c>
      <c r="G607" s="16" t="s">
        <v>382</v>
      </c>
      <c r="H607" s="16" t="s">
        <v>443</v>
      </c>
      <c r="I607" s="16" t="s">
        <v>317</v>
      </c>
      <c r="J607" s="16" t="s">
        <v>334</v>
      </c>
      <c r="K607" s="16" t="s">
        <v>2316</v>
      </c>
      <c r="L607" s="16" t="s">
        <v>13404</v>
      </c>
      <c r="M607" s="17">
        <v>43118.69390046296</v>
      </c>
      <c r="N607" s="17">
        <v>43118.69390046296</v>
      </c>
      <c r="O607" s="17">
        <v>43126.489814814813</v>
      </c>
      <c r="P607" s="16" t="s">
        <v>2124</v>
      </c>
      <c r="Q607" s="16" t="s">
        <v>2246</v>
      </c>
      <c r="R607" s="16" t="s">
        <v>13405</v>
      </c>
      <c r="S607" s="16" t="s">
        <v>2125</v>
      </c>
      <c r="T607" s="16" t="s">
        <v>2126</v>
      </c>
      <c r="U607" s="16" t="s">
        <v>2127</v>
      </c>
      <c r="V607" s="16">
        <v>0</v>
      </c>
      <c r="W607" s="16" t="s">
        <v>2127</v>
      </c>
      <c r="X607" s="16" t="s">
        <v>2125</v>
      </c>
      <c r="Y607" s="16" t="s">
        <v>2125</v>
      </c>
      <c r="Z607" s="16" t="s">
        <v>378</v>
      </c>
      <c r="AA607" s="16" t="s">
        <v>2128</v>
      </c>
      <c r="AB607" s="18" t="s">
        <v>2127</v>
      </c>
    </row>
    <row r="608" spans="1:28" x14ac:dyDescent="0.2">
      <c r="A608" s="12">
        <v>16108301</v>
      </c>
      <c r="B608" s="13" t="s">
        <v>2242</v>
      </c>
      <c r="C608" s="13" t="s">
        <v>2158</v>
      </c>
      <c r="D608" s="13" t="s">
        <v>468</v>
      </c>
      <c r="E608" s="13" t="s">
        <v>317</v>
      </c>
      <c r="F608" s="13" t="s">
        <v>2127</v>
      </c>
      <c r="G608" s="13" t="s">
        <v>316</v>
      </c>
      <c r="H608" s="13" t="s">
        <v>468</v>
      </c>
      <c r="I608" s="13" t="s">
        <v>317</v>
      </c>
      <c r="J608" s="13" t="s">
        <v>334</v>
      </c>
      <c r="K608" s="13" t="s">
        <v>3244</v>
      </c>
      <c r="L608" s="13" t="s">
        <v>3244</v>
      </c>
      <c r="M608" s="14">
        <v>43118.707685185182</v>
      </c>
      <c r="N608" s="14">
        <v>43118.707685185182</v>
      </c>
      <c r="O608" s="14">
        <v>43125.708171296297</v>
      </c>
      <c r="P608" s="13" t="s">
        <v>2124</v>
      </c>
      <c r="Q608" s="13" t="s">
        <v>3244</v>
      </c>
      <c r="R608" s="13" t="s">
        <v>3244</v>
      </c>
      <c r="S608" s="13" t="s">
        <v>2125</v>
      </c>
      <c r="T608" s="13" t="s">
        <v>2126</v>
      </c>
      <c r="U608" s="13" t="s">
        <v>2127</v>
      </c>
      <c r="V608" s="13">
        <v>0</v>
      </c>
      <c r="W608" s="13" t="s">
        <v>2127</v>
      </c>
      <c r="X608" s="13" t="s">
        <v>2125</v>
      </c>
      <c r="Y608" s="13" t="s">
        <v>2125</v>
      </c>
      <c r="Z608" s="13" t="s">
        <v>378</v>
      </c>
      <c r="AA608" s="13" t="s">
        <v>2128</v>
      </c>
      <c r="AB608" s="19" t="s">
        <v>2127</v>
      </c>
    </row>
    <row r="609" spans="1:28" x14ac:dyDescent="0.2">
      <c r="A609" s="15">
        <v>16108308</v>
      </c>
      <c r="B609" s="16" t="s">
        <v>2242</v>
      </c>
      <c r="C609" s="16" t="s">
        <v>4373</v>
      </c>
      <c r="D609" s="16" t="s">
        <v>2587</v>
      </c>
      <c r="E609" s="16" t="s">
        <v>317</v>
      </c>
      <c r="F609" s="16" t="s">
        <v>382</v>
      </c>
      <c r="G609" s="16" t="s">
        <v>382</v>
      </c>
      <c r="H609" s="16" t="s">
        <v>2587</v>
      </c>
      <c r="I609" s="16" t="s">
        <v>317</v>
      </c>
      <c r="J609" s="16" t="s">
        <v>334</v>
      </c>
      <c r="K609" s="16" t="s">
        <v>2527</v>
      </c>
      <c r="L609" s="16" t="s">
        <v>13425</v>
      </c>
      <c r="M609" s="17">
        <v>43118.707835648151</v>
      </c>
      <c r="N609" s="17">
        <v>43118.707835648151</v>
      </c>
      <c r="O609" s="17">
        <v>43131.395740740743</v>
      </c>
      <c r="P609" s="16" t="s">
        <v>2124</v>
      </c>
      <c r="Q609" s="16" t="s">
        <v>2246</v>
      </c>
      <c r="R609" s="16" t="s">
        <v>2589</v>
      </c>
      <c r="S609" s="16" t="s">
        <v>2125</v>
      </c>
      <c r="T609" s="16" t="s">
        <v>2126</v>
      </c>
      <c r="U609" s="16" t="s">
        <v>2127</v>
      </c>
      <c r="V609" s="16">
        <v>0</v>
      </c>
      <c r="W609" s="16" t="s">
        <v>2127</v>
      </c>
      <c r="X609" s="16" t="s">
        <v>2125</v>
      </c>
      <c r="Y609" s="16" t="s">
        <v>2125</v>
      </c>
      <c r="Z609" s="16" t="s">
        <v>378</v>
      </c>
      <c r="AA609" s="16" t="s">
        <v>2128</v>
      </c>
      <c r="AB609" s="18" t="s">
        <v>2127</v>
      </c>
    </row>
    <row r="610" spans="1:28" x14ac:dyDescent="0.2">
      <c r="A610" s="12">
        <v>16108322</v>
      </c>
      <c r="B610" s="13" t="s">
        <v>2242</v>
      </c>
      <c r="C610" s="13" t="s">
        <v>9508</v>
      </c>
      <c r="D610" s="13" t="s">
        <v>2587</v>
      </c>
      <c r="E610" s="13" t="s">
        <v>317</v>
      </c>
      <c r="F610" s="13" t="s">
        <v>382</v>
      </c>
      <c r="G610" s="13" t="s">
        <v>382</v>
      </c>
      <c r="H610" s="13" t="s">
        <v>2587</v>
      </c>
      <c r="I610" s="13" t="s">
        <v>317</v>
      </c>
      <c r="J610" s="13" t="s">
        <v>334</v>
      </c>
      <c r="K610" s="13" t="s">
        <v>2527</v>
      </c>
      <c r="L610" s="13" t="s">
        <v>13426</v>
      </c>
      <c r="M610" s="14">
        <v>43118.708611111113</v>
      </c>
      <c r="N610" s="14">
        <v>43118.708611111113</v>
      </c>
      <c r="O610" s="14">
        <v>43125.714328703703</v>
      </c>
      <c r="P610" s="13" t="s">
        <v>2124</v>
      </c>
      <c r="Q610" s="13" t="s">
        <v>2246</v>
      </c>
      <c r="R610" s="13" t="s">
        <v>2589</v>
      </c>
      <c r="S610" s="13" t="s">
        <v>2125</v>
      </c>
      <c r="T610" s="13" t="s">
        <v>2126</v>
      </c>
      <c r="U610" s="13" t="s">
        <v>2127</v>
      </c>
      <c r="V610" s="13">
        <v>0</v>
      </c>
      <c r="W610" s="13" t="s">
        <v>2127</v>
      </c>
      <c r="X610" s="13" t="s">
        <v>2125</v>
      </c>
      <c r="Y610" s="13" t="s">
        <v>2125</v>
      </c>
      <c r="Z610" s="13" t="s">
        <v>378</v>
      </c>
      <c r="AA610" s="13" t="s">
        <v>2128</v>
      </c>
      <c r="AB610" s="19" t="s">
        <v>2127</v>
      </c>
    </row>
    <row r="611" spans="1:28" x14ac:dyDescent="0.2">
      <c r="A611" s="15">
        <v>16105682</v>
      </c>
      <c r="B611" s="16" t="s">
        <v>2242</v>
      </c>
      <c r="C611" s="16" t="s">
        <v>13436</v>
      </c>
      <c r="D611" s="16" t="s">
        <v>2587</v>
      </c>
      <c r="E611" s="16" t="s">
        <v>317</v>
      </c>
      <c r="F611" s="16" t="s">
        <v>382</v>
      </c>
      <c r="G611" s="16" t="s">
        <v>382</v>
      </c>
      <c r="H611" s="16" t="s">
        <v>2587</v>
      </c>
      <c r="I611" s="16" t="s">
        <v>317</v>
      </c>
      <c r="J611" s="16" t="s">
        <v>334</v>
      </c>
      <c r="K611" s="16" t="s">
        <v>2527</v>
      </c>
      <c r="L611" s="16" t="s">
        <v>13437</v>
      </c>
      <c r="M611" s="17">
        <v>43118.596099537041</v>
      </c>
      <c r="N611" s="17">
        <v>43118.596099537041</v>
      </c>
      <c r="O611" s="17">
        <v>43125.602881944447</v>
      </c>
      <c r="P611" s="16" t="s">
        <v>2124</v>
      </c>
      <c r="Q611" s="16" t="s">
        <v>2246</v>
      </c>
      <c r="R611" s="16" t="s">
        <v>2589</v>
      </c>
      <c r="S611" s="16" t="s">
        <v>2125</v>
      </c>
      <c r="T611" s="16" t="s">
        <v>2126</v>
      </c>
      <c r="U611" s="16" t="s">
        <v>2127</v>
      </c>
      <c r="V611" s="16">
        <v>0</v>
      </c>
      <c r="W611" s="16" t="s">
        <v>2127</v>
      </c>
      <c r="X611" s="16" t="s">
        <v>2125</v>
      </c>
      <c r="Y611" s="16" t="s">
        <v>2125</v>
      </c>
      <c r="Z611" s="16" t="s">
        <v>378</v>
      </c>
      <c r="AA611" s="16" t="s">
        <v>2128</v>
      </c>
      <c r="AB611" s="18" t="s">
        <v>2127</v>
      </c>
    </row>
    <row r="612" spans="1:28" x14ac:dyDescent="0.2">
      <c r="A612" s="12">
        <v>16105744</v>
      </c>
      <c r="B612" s="13" t="s">
        <v>2242</v>
      </c>
      <c r="C612" s="13" t="s">
        <v>2242</v>
      </c>
      <c r="D612" s="13" t="s">
        <v>401</v>
      </c>
      <c r="E612" s="13" t="s">
        <v>317</v>
      </c>
      <c r="F612" s="13" t="s">
        <v>2127</v>
      </c>
      <c r="G612" s="13" t="s">
        <v>316</v>
      </c>
      <c r="H612" s="13" t="s">
        <v>401</v>
      </c>
      <c r="I612" s="13" t="s">
        <v>317</v>
      </c>
      <c r="J612" s="13" t="s">
        <v>334</v>
      </c>
      <c r="K612" s="13" t="s">
        <v>3244</v>
      </c>
      <c r="L612" s="13" t="s">
        <v>3244</v>
      </c>
      <c r="M612" s="14">
        <v>43118.599097222221</v>
      </c>
      <c r="N612" s="14">
        <v>43118.599097222221</v>
      </c>
      <c r="O612" s="14">
        <v>43125.599791666667</v>
      </c>
      <c r="P612" s="13" t="s">
        <v>2124</v>
      </c>
      <c r="Q612" s="13" t="s">
        <v>3244</v>
      </c>
      <c r="R612" s="13" t="s">
        <v>3244</v>
      </c>
      <c r="S612" s="13" t="s">
        <v>2125</v>
      </c>
      <c r="T612" s="13" t="s">
        <v>2126</v>
      </c>
      <c r="U612" s="13" t="s">
        <v>2127</v>
      </c>
      <c r="V612" s="13">
        <v>0</v>
      </c>
      <c r="W612" s="13" t="s">
        <v>2127</v>
      </c>
      <c r="X612" s="13" t="s">
        <v>2125</v>
      </c>
      <c r="Y612" s="13" t="s">
        <v>2125</v>
      </c>
      <c r="Z612" s="13" t="s">
        <v>378</v>
      </c>
      <c r="AA612" s="13" t="s">
        <v>2137</v>
      </c>
      <c r="AB612" s="19" t="s">
        <v>2127</v>
      </c>
    </row>
    <row r="613" spans="1:28" x14ac:dyDescent="0.2">
      <c r="A613" s="15">
        <v>16112482</v>
      </c>
      <c r="B613" s="16" t="s">
        <v>2242</v>
      </c>
      <c r="C613" s="16" t="s">
        <v>5536</v>
      </c>
      <c r="D613" s="16" t="s">
        <v>381</v>
      </c>
      <c r="E613" s="16" t="s">
        <v>317</v>
      </c>
      <c r="F613" s="16" t="s">
        <v>382</v>
      </c>
      <c r="G613" s="16" t="s">
        <v>382</v>
      </c>
      <c r="H613" s="16" t="s">
        <v>381</v>
      </c>
      <c r="I613" s="16" t="s">
        <v>317</v>
      </c>
      <c r="J613" s="16" t="s">
        <v>334</v>
      </c>
      <c r="K613" s="16" t="s">
        <v>2316</v>
      </c>
      <c r="L613" s="16" t="s">
        <v>13447</v>
      </c>
      <c r="M613" s="17">
        <v>43119.478449074071</v>
      </c>
      <c r="N613" s="17">
        <v>43119.478449074071</v>
      </c>
      <c r="O613" s="17">
        <v>43126.498252314814</v>
      </c>
      <c r="P613" s="16" t="s">
        <v>2124</v>
      </c>
      <c r="Q613" s="16" t="s">
        <v>2246</v>
      </c>
      <c r="R613" s="16" t="s">
        <v>13448</v>
      </c>
      <c r="S613" s="16" t="s">
        <v>2125</v>
      </c>
      <c r="T613" s="16" t="s">
        <v>2126</v>
      </c>
      <c r="U613" s="16" t="s">
        <v>2127</v>
      </c>
      <c r="V613" s="16">
        <v>0</v>
      </c>
      <c r="W613" s="16" t="s">
        <v>2127</v>
      </c>
      <c r="X613" s="16" t="s">
        <v>2125</v>
      </c>
      <c r="Y613" s="16" t="s">
        <v>2125</v>
      </c>
      <c r="Z613" s="16" t="s">
        <v>378</v>
      </c>
      <c r="AA613" s="16" t="s">
        <v>2128</v>
      </c>
      <c r="AB613" s="18" t="s">
        <v>2127</v>
      </c>
    </row>
    <row r="614" spans="1:28" x14ac:dyDescent="0.2">
      <c r="A614" s="12">
        <v>16119807</v>
      </c>
      <c r="B614" s="13" t="s">
        <v>2242</v>
      </c>
      <c r="C614" s="13" t="s">
        <v>2158</v>
      </c>
      <c r="D614" s="13" t="s">
        <v>2526</v>
      </c>
      <c r="E614" s="13" t="s">
        <v>317</v>
      </c>
      <c r="F614" s="13" t="s">
        <v>382</v>
      </c>
      <c r="G614" s="13" t="s">
        <v>382</v>
      </c>
      <c r="H614" s="13" t="s">
        <v>2526</v>
      </c>
      <c r="I614" s="13" t="s">
        <v>317</v>
      </c>
      <c r="J614" s="13" t="s">
        <v>334</v>
      </c>
      <c r="K614" s="13" t="s">
        <v>2527</v>
      </c>
      <c r="L614" s="13" t="s">
        <v>13472</v>
      </c>
      <c r="M614" s="14">
        <v>43122.351458333331</v>
      </c>
      <c r="N614" s="14">
        <v>43122.351458333331</v>
      </c>
      <c r="O614" s="14">
        <v>43129.358425925922</v>
      </c>
      <c r="P614" s="13" t="s">
        <v>2124</v>
      </c>
      <c r="Q614" s="13" t="s">
        <v>2246</v>
      </c>
      <c r="R614" s="13" t="s">
        <v>2985</v>
      </c>
      <c r="S614" s="13" t="s">
        <v>2125</v>
      </c>
      <c r="T614" s="13" t="s">
        <v>2126</v>
      </c>
      <c r="U614" s="13" t="s">
        <v>2127</v>
      </c>
      <c r="V614" s="13">
        <v>0</v>
      </c>
      <c r="W614" s="13" t="s">
        <v>2127</v>
      </c>
      <c r="X614" s="13" t="s">
        <v>2125</v>
      </c>
      <c r="Y614" s="13" t="s">
        <v>2125</v>
      </c>
      <c r="Z614" s="13" t="s">
        <v>378</v>
      </c>
      <c r="AA614" s="13" t="s">
        <v>2128</v>
      </c>
      <c r="AB614" s="19" t="s">
        <v>2127</v>
      </c>
    </row>
    <row r="615" spans="1:28" x14ac:dyDescent="0.2">
      <c r="A615" s="15">
        <v>16119916</v>
      </c>
      <c r="B615" s="16" t="s">
        <v>2242</v>
      </c>
      <c r="C615" s="16" t="s">
        <v>3663</v>
      </c>
      <c r="D615" s="16" t="s">
        <v>2587</v>
      </c>
      <c r="E615" s="16" t="s">
        <v>317</v>
      </c>
      <c r="F615" s="16" t="s">
        <v>382</v>
      </c>
      <c r="G615" s="16" t="s">
        <v>382</v>
      </c>
      <c r="H615" s="16" t="s">
        <v>2587</v>
      </c>
      <c r="I615" s="16" t="s">
        <v>317</v>
      </c>
      <c r="J615" s="16" t="s">
        <v>334</v>
      </c>
      <c r="K615" s="16" t="s">
        <v>2527</v>
      </c>
      <c r="L615" s="16" t="s">
        <v>13476</v>
      </c>
      <c r="M615" s="17">
        <v>43122.359120370369</v>
      </c>
      <c r="N615" s="17">
        <v>43122.359120370369</v>
      </c>
      <c r="O615" s="17">
        <v>43129.360706018517</v>
      </c>
      <c r="P615" s="16" t="s">
        <v>2124</v>
      </c>
      <c r="Q615" s="16" t="s">
        <v>2246</v>
      </c>
      <c r="R615" s="16" t="s">
        <v>13477</v>
      </c>
      <c r="S615" s="16" t="s">
        <v>2125</v>
      </c>
      <c r="T615" s="16" t="s">
        <v>2126</v>
      </c>
      <c r="U615" s="16" t="s">
        <v>2127</v>
      </c>
      <c r="V615" s="16">
        <v>0</v>
      </c>
      <c r="W615" s="16" t="s">
        <v>2127</v>
      </c>
      <c r="X615" s="16" t="s">
        <v>2125</v>
      </c>
      <c r="Y615" s="16" t="s">
        <v>2125</v>
      </c>
      <c r="Z615" s="16" t="s">
        <v>378</v>
      </c>
      <c r="AA615" s="16" t="s">
        <v>2128</v>
      </c>
      <c r="AB615" s="18" t="s">
        <v>2127</v>
      </c>
    </row>
    <row r="616" spans="1:28" x14ac:dyDescent="0.2">
      <c r="A616" s="12">
        <v>16119977</v>
      </c>
      <c r="B616" s="13" t="s">
        <v>2242</v>
      </c>
      <c r="C616" s="13" t="s">
        <v>13486</v>
      </c>
      <c r="D616" s="13" t="s">
        <v>2587</v>
      </c>
      <c r="E616" s="13" t="s">
        <v>317</v>
      </c>
      <c r="F616" s="13" t="s">
        <v>382</v>
      </c>
      <c r="G616" s="13" t="s">
        <v>382</v>
      </c>
      <c r="H616" s="13" t="s">
        <v>2587</v>
      </c>
      <c r="I616" s="13" t="s">
        <v>317</v>
      </c>
      <c r="J616" s="13" t="s">
        <v>334</v>
      </c>
      <c r="K616" s="13" t="s">
        <v>2527</v>
      </c>
      <c r="L616" s="13" t="s">
        <v>13487</v>
      </c>
      <c r="M616" s="14">
        <v>43122.363379629627</v>
      </c>
      <c r="N616" s="14">
        <v>43122.363379629627</v>
      </c>
      <c r="O616" s="14">
        <v>43129.364849537036</v>
      </c>
      <c r="P616" s="13" t="s">
        <v>2124</v>
      </c>
      <c r="Q616" s="13" t="s">
        <v>2246</v>
      </c>
      <c r="R616" s="13" t="s">
        <v>2589</v>
      </c>
      <c r="S616" s="13" t="s">
        <v>2125</v>
      </c>
      <c r="T616" s="13" t="s">
        <v>2126</v>
      </c>
      <c r="U616" s="13" t="s">
        <v>2127</v>
      </c>
      <c r="V616" s="13">
        <v>0</v>
      </c>
      <c r="W616" s="13" t="s">
        <v>2127</v>
      </c>
      <c r="X616" s="13" t="s">
        <v>2125</v>
      </c>
      <c r="Y616" s="13" t="s">
        <v>2125</v>
      </c>
      <c r="Z616" s="13" t="s">
        <v>378</v>
      </c>
      <c r="AA616" s="13" t="s">
        <v>2128</v>
      </c>
      <c r="AB616" s="19" t="s">
        <v>2127</v>
      </c>
    </row>
    <row r="617" spans="1:28" x14ac:dyDescent="0.2">
      <c r="A617" s="15">
        <v>16120059</v>
      </c>
      <c r="B617" s="16" t="s">
        <v>2242</v>
      </c>
      <c r="C617" s="16" t="s">
        <v>2158</v>
      </c>
      <c r="D617" s="16" t="s">
        <v>392</v>
      </c>
      <c r="E617" s="16" t="s">
        <v>317</v>
      </c>
      <c r="F617" s="16" t="s">
        <v>2127</v>
      </c>
      <c r="G617" s="16" t="s">
        <v>316</v>
      </c>
      <c r="H617" s="16" t="s">
        <v>392</v>
      </c>
      <c r="I617" s="16" t="s">
        <v>317</v>
      </c>
      <c r="J617" s="16" t="s">
        <v>334</v>
      </c>
      <c r="K617" s="16" t="s">
        <v>3244</v>
      </c>
      <c r="L617" s="16" t="s">
        <v>3244</v>
      </c>
      <c r="M617" s="17">
        <v>43122.368657407409</v>
      </c>
      <c r="N617" s="17">
        <v>43122.368657407409</v>
      </c>
      <c r="O617" s="17">
        <v>43129.369120370371</v>
      </c>
      <c r="P617" s="16" t="s">
        <v>2124</v>
      </c>
      <c r="Q617" s="16" t="s">
        <v>3244</v>
      </c>
      <c r="R617" s="16" t="s">
        <v>3244</v>
      </c>
      <c r="S617" s="16" t="s">
        <v>2125</v>
      </c>
      <c r="T617" s="16" t="s">
        <v>2126</v>
      </c>
      <c r="U617" s="16" t="s">
        <v>2127</v>
      </c>
      <c r="V617" s="16">
        <v>0</v>
      </c>
      <c r="W617" s="16" t="s">
        <v>2127</v>
      </c>
      <c r="X617" s="16" t="s">
        <v>2125</v>
      </c>
      <c r="Y617" s="16" t="s">
        <v>2125</v>
      </c>
      <c r="Z617" s="16" t="s">
        <v>378</v>
      </c>
      <c r="AA617" s="16" t="s">
        <v>2128</v>
      </c>
      <c r="AB617" s="18" t="s">
        <v>2127</v>
      </c>
    </row>
    <row r="618" spans="1:28" x14ac:dyDescent="0.2">
      <c r="A618" s="12">
        <v>16120068</v>
      </c>
      <c r="B618" s="13" t="s">
        <v>2242</v>
      </c>
      <c r="C618" s="13" t="s">
        <v>2158</v>
      </c>
      <c r="D618" s="13" t="s">
        <v>518</v>
      </c>
      <c r="E618" s="13" t="s">
        <v>317</v>
      </c>
      <c r="F618" s="13" t="s">
        <v>316</v>
      </c>
      <c r="G618" s="13" t="s">
        <v>316</v>
      </c>
      <c r="H618" s="13" t="s">
        <v>518</v>
      </c>
      <c r="I618" s="13" t="s">
        <v>317</v>
      </c>
      <c r="J618" s="13" t="s">
        <v>334</v>
      </c>
      <c r="K618" s="13" t="s">
        <v>1218</v>
      </c>
      <c r="L618" s="13" t="s">
        <v>13491</v>
      </c>
      <c r="M618" s="14">
        <v>43122.369166666664</v>
      </c>
      <c r="N618" s="14">
        <v>43122.369166666664</v>
      </c>
      <c r="O618" s="14">
        <v>43129.380787037036</v>
      </c>
      <c r="P618" s="13" t="s">
        <v>2124</v>
      </c>
      <c r="Q618" s="13" t="s">
        <v>470</v>
      </c>
      <c r="R618" s="13" t="s">
        <v>13492</v>
      </c>
      <c r="S618" s="13" t="s">
        <v>2125</v>
      </c>
      <c r="T618" s="13" t="s">
        <v>2126</v>
      </c>
      <c r="U618" s="13" t="s">
        <v>2127</v>
      </c>
      <c r="V618" s="13">
        <v>0</v>
      </c>
      <c r="W618" s="13" t="s">
        <v>2127</v>
      </c>
      <c r="X618" s="13" t="s">
        <v>2125</v>
      </c>
      <c r="Y618" s="13" t="s">
        <v>2125</v>
      </c>
      <c r="Z618" s="13" t="s">
        <v>378</v>
      </c>
      <c r="AA618" s="13" t="s">
        <v>2128</v>
      </c>
      <c r="AB618" s="19" t="s">
        <v>2127</v>
      </c>
    </row>
    <row r="619" spans="1:28" x14ac:dyDescent="0.2">
      <c r="A619" s="15">
        <v>16120038</v>
      </c>
      <c r="B619" s="16" t="s">
        <v>2242</v>
      </c>
      <c r="C619" s="16" t="s">
        <v>12315</v>
      </c>
      <c r="D619" s="16" t="s">
        <v>2587</v>
      </c>
      <c r="E619" s="16" t="s">
        <v>317</v>
      </c>
      <c r="F619" s="16" t="s">
        <v>382</v>
      </c>
      <c r="G619" s="16" t="s">
        <v>382</v>
      </c>
      <c r="H619" s="16" t="s">
        <v>2587</v>
      </c>
      <c r="I619" s="16" t="s">
        <v>317</v>
      </c>
      <c r="J619" s="16" t="s">
        <v>334</v>
      </c>
      <c r="K619" s="16" t="s">
        <v>2527</v>
      </c>
      <c r="L619" s="16" t="s">
        <v>13493</v>
      </c>
      <c r="M619" s="17">
        <v>43122.367210648146</v>
      </c>
      <c r="N619" s="17">
        <v>43122.367210648146</v>
      </c>
      <c r="O619" s="17">
        <v>43129.371874999997</v>
      </c>
      <c r="P619" s="16" t="s">
        <v>2124</v>
      </c>
      <c r="Q619" s="16" t="s">
        <v>2246</v>
      </c>
      <c r="R619" s="16" t="s">
        <v>2589</v>
      </c>
      <c r="S619" s="16" t="s">
        <v>2125</v>
      </c>
      <c r="T619" s="16" t="s">
        <v>2126</v>
      </c>
      <c r="U619" s="16" t="s">
        <v>2127</v>
      </c>
      <c r="V619" s="16">
        <v>0</v>
      </c>
      <c r="W619" s="16" t="s">
        <v>2127</v>
      </c>
      <c r="X619" s="16" t="s">
        <v>2125</v>
      </c>
      <c r="Y619" s="16" t="s">
        <v>2125</v>
      </c>
      <c r="Z619" s="16" t="s">
        <v>378</v>
      </c>
      <c r="AA619" s="16" t="s">
        <v>2128</v>
      </c>
      <c r="AB619" s="18" t="s">
        <v>2127</v>
      </c>
    </row>
    <row r="620" spans="1:28" x14ac:dyDescent="0.2">
      <c r="A620" s="12">
        <v>16120016</v>
      </c>
      <c r="B620" s="13" t="s">
        <v>2242</v>
      </c>
      <c r="C620" s="13" t="s">
        <v>13486</v>
      </c>
      <c r="D620" s="13" t="s">
        <v>2587</v>
      </c>
      <c r="E620" s="13" t="s">
        <v>317</v>
      </c>
      <c r="F620" s="13" t="s">
        <v>382</v>
      </c>
      <c r="G620" s="13" t="s">
        <v>382</v>
      </c>
      <c r="H620" s="13" t="s">
        <v>2587</v>
      </c>
      <c r="I620" s="13" t="s">
        <v>317</v>
      </c>
      <c r="J620" s="13" t="s">
        <v>334</v>
      </c>
      <c r="K620" s="13" t="s">
        <v>2527</v>
      </c>
      <c r="L620" s="13" t="s">
        <v>13511</v>
      </c>
      <c r="M620" s="14">
        <v>43122.365798611114</v>
      </c>
      <c r="N620" s="14">
        <v>43122.365798611114</v>
      </c>
      <c r="O620" s="14">
        <v>43129.366597222222</v>
      </c>
      <c r="P620" s="13" t="s">
        <v>2124</v>
      </c>
      <c r="Q620" s="13" t="s">
        <v>2246</v>
      </c>
      <c r="R620" s="13" t="s">
        <v>2589</v>
      </c>
      <c r="S620" s="13" t="s">
        <v>2125</v>
      </c>
      <c r="T620" s="13" t="s">
        <v>2126</v>
      </c>
      <c r="U620" s="13" t="s">
        <v>2127</v>
      </c>
      <c r="V620" s="13">
        <v>0</v>
      </c>
      <c r="W620" s="13" t="s">
        <v>2127</v>
      </c>
      <c r="X620" s="13" t="s">
        <v>2125</v>
      </c>
      <c r="Y620" s="13" t="s">
        <v>2125</v>
      </c>
      <c r="Z620" s="13" t="s">
        <v>378</v>
      </c>
      <c r="AA620" s="13" t="s">
        <v>2128</v>
      </c>
      <c r="AB620" s="19" t="s">
        <v>2127</v>
      </c>
    </row>
    <row r="621" spans="1:28" x14ac:dyDescent="0.2">
      <c r="A621" s="15">
        <v>16120199</v>
      </c>
      <c r="B621" s="16" t="s">
        <v>2242</v>
      </c>
      <c r="C621" s="16" t="s">
        <v>11775</v>
      </c>
      <c r="D621" s="16" t="s">
        <v>2587</v>
      </c>
      <c r="E621" s="16" t="s">
        <v>317</v>
      </c>
      <c r="F621" s="16" t="s">
        <v>382</v>
      </c>
      <c r="G621" s="16" t="s">
        <v>382</v>
      </c>
      <c r="H621" s="16" t="s">
        <v>2587</v>
      </c>
      <c r="I621" s="16" t="s">
        <v>317</v>
      </c>
      <c r="J621" s="16" t="s">
        <v>334</v>
      </c>
      <c r="K621" s="16" t="s">
        <v>2527</v>
      </c>
      <c r="L621" s="16" t="s">
        <v>13515</v>
      </c>
      <c r="M621" s="17">
        <v>43122.376018518517</v>
      </c>
      <c r="N621" s="17">
        <v>43122.376018518517</v>
      </c>
      <c r="O621" s="17">
        <v>43129.377245370371</v>
      </c>
      <c r="P621" s="16" t="s">
        <v>2124</v>
      </c>
      <c r="Q621" s="16" t="s">
        <v>2246</v>
      </c>
      <c r="R621" s="16" t="s">
        <v>2589</v>
      </c>
      <c r="S621" s="16" t="s">
        <v>2125</v>
      </c>
      <c r="T621" s="16" t="s">
        <v>2126</v>
      </c>
      <c r="U621" s="16" t="s">
        <v>2127</v>
      </c>
      <c r="V621" s="16">
        <v>0</v>
      </c>
      <c r="W621" s="16" t="s">
        <v>2127</v>
      </c>
      <c r="X621" s="16" t="s">
        <v>2125</v>
      </c>
      <c r="Y621" s="16" t="s">
        <v>2125</v>
      </c>
      <c r="Z621" s="16" t="s">
        <v>378</v>
      </c>
      <c r="AA621" s="16" t="s">
        <v>2128</v>
      </c>
      <c r="AB621" s="18" t="s">
        <v>2127</v>
      </c>
    </row>
    <row r="622" spans="1:28" x14ac:dyDescent="0.2">
      <c r="A622" s="12">
        <v>16120302</v>
      </c>
      <c r="B622" s="13" t="s">
        <v>2242</v>
      </c>
      <c r="C622" s="13" t="s">
        <v>2158</v>
      </c>
      <c r="D622" s="13" t="s">
        <v>392</v>
      </c>
      <c r="E622" s="13" t="s">
        <v>317</v>
      </c>
      <c r="F622" s="13" t="s">
        <v>2127</v>
      </c>
      <c r="G622" s="13" t="s">
        <v>316</v>
      </c>
      <c r="H622" s="13" t="s">
        <v>392</v>
      </c>
      <c r="I622" s="13" t="s">
        <v>317</v>
      </c>
      <c r="J622" s="13" t="s">
        <v>334</v>
      </c>
      <c r="K622" s="13" t="s">
        <v>3244</v>
      </c>
      <c r="L622" s="13" t="s">
        <v>3244</v>
      </c>
      <c r="M622" s="14">
        <v>43122.381597222222</v>
      </c>
      <c r="N622" s="14">
        <v>43122.381597222222</v>
      </c>
      <c r="O622" s="14">
        <v>43129.382118055553</v>
      </c>
      <c r="P622" s="13" t="s">
        <v>2124</v>
      </c>
      <c r="Q622" s="13" t="s">
        <v>3244</v>
      </c>
      <c r="R622" s="13" t="s">
        <v>3244</v>
      </c>
      <c r="S622" s="13" t="s">
        <v>2125</v>
      </c>
      <c r="T622" s="13" t="s">
        <v>2126</v>
      </c>
      <c r="U622" s="13" t="s">
        <v>2127</v>
      </c>
      <c r="V622" s="13">
        <v>0</v>
      </c>
      <c r="W622" s="13" t="s">
        <v>2127</v>
      </c>
      <c r="X622" s="13" t="s">
        <v>2125</v>
      </c>
      <c r="Y622" s="13" t="s">
        <v>2125</v>
      </c>
      <c r="Z622" s="13" t="s">
        <v>378</v>
      </c>
      <c r="AA622" s="13" t="s">
        <v>2128</v>
      </c>
      <c r="AB622" s="19" t="s">
        <v>2127</v>
      </c>
    </row>
    <row r="623" spans="1:28" x14ac:dyDescent="0.2">
      <c r="A623" s="15">
        <v>16120336</v>
      </c>
      <c r="B623" s="16" t="s">
        <v>2242</v>
      </c>
      <c r="C623" s="16" t="s">
        <v>13536</v>
      </c>
      <c r="D623" s="16" t="s">
        <v>2587</v>
      </c>
      <c r="E623" s="16" t="s">
        <v>317</v>
      </c>
      <c r="F623" s="16" t="s">
        <v>382</v>
      </c>
      <c r="G623" s="16" t="s">
        <v>382</v>
      </c>
      <c r="H623" s="16" t="s">
        <v>2587</v>
      </c>
      <c r="I623" s="16" t="s">
        <v>317</v>
      </c>
      <c r="J623" s="16" t="s">
        <v>334</v>
      </c>
      <c r="K623" s="16" t="s">
        <v>2527</v>
      </c>
      <c r="L623" s="16" t="s">
        <v>13537</v>
      </c>
      <c r="M623" s="17">
        <v>43122.383194444446</v>
      </c>
      <c r="N623" s="17">
        <v>43122.383194444446</v>
      </c>
      <c r="O623" s="17">
        <v>43129.387569444443</v>
      </c>
      <c r="P623" s="16" t="s">
        <v>2124</v>
      </c>
      <c r="Q623" s="16" t="s">
        <v>2246</v>
      </c>
      <c r="R623" s="16" t="s">
        <v>2589</v>
      </c>
      <c r="S623" s="16" t="s">
        <v>2125</v>
      </c>
      <c r="T623" s="16" t="s">
        <v>2126</v>
      </c>
      <c r="U623" s="16" t="s">
        <v>2127</v>
      </c>
      <c r="V623" s="16">
        <v>0</v>
      </c>
      <c r="W623" s="16" t="s">
        <v>2127</v>
      </c>
      <c r="X623" s="16" t="s">
        <v>2125</v>
      </c>
      <c r="Y623" s="16" t="s">
        <v>2125</v>
      </c>
      <c r="Z623" s="16" t="s">
        <v>378</v>
      </c>
      <c r="AA623" s="16" t="s">
        <v>2128</v>
      </c>
      <c r="AB623" s="18" t="s">
        <v>2127</v>
      </c>
    </row>
    <row r="624" spans="1:28" x14ac:dyDescent="0.2">
      <c r="A624" s="12">
        <v>16120317</v>
      </c>
      <c r="B624" s="13" t="s">
        <v>2242</v>
      </c>
      <c r="C624" s="13" t="s">
        <v>2158</v>
      </c>
      <c r="D624" s="13" t="s">
        <v>392</v>
      </c>
      <c r="E624" s="13" t="s">
        <v>317</v>
      </c>
      <c r="F624" s="13" t="s">
        <v>2127</v>
      </c>
      <c r="G624" s="13" t="s">
        <v>316</v>
      </c>
      <c r="H624" s="13" t="s">
        <v>392</v>
      </c>
      <c r="I624" s="13" t="s">
        <v>317</v>
      </c>
      <c r="J624" s="13" t="s">
        <v>334</v>
      </c>
      <c r="K624" s="13" t="s">
        <v>3339</v>
      </c>
      <c r="L624" s="13" t="s">
        <v>3339</v>
      </c>
      <c r="M624" s="14">
        <v>43122.382175925923</v>
      </c>
      <c r="N624" s="14">
        <v>43122.382175925923</v>
      </c>
      <c r="O624" s="14">
        <v>43129.382638888892</v>
      </c>
      <c r="P624" s="13" t="s">
        <v>2124</v>
      </c>
      <c r="Q624" s="13" t="s">
        <v>3339</v>
      </c>
      <c r="R624" s="13" t="s">
        <v>3339</v>
      </c>
      <c r="S624" s="13" t="s">
        <v>2125</v>
      </c>
      <c r="T624" s="13" t="s">
        <v>2126</v>
      </c>
      <c r="U624" s="13" t="s">
        <v>2127</v>
      </c>
      <c r="V624" s="13">
        <v>0</v>
      </c>
      <c r="W624" s="13" t="s">
        <v>2127</v>
      </c>
      <c r="X624" s="13" t="s">
        <v>2125</v>
      </c>
      <c r="Y624" s="13" t="s">
        <v>2125</v>
      </c>
      <c r="Z624" s="13" t="s">
        <v>378</v>
      </c>
      <c r="AA624" s="13" t="s">
        <v>2128</v>
      </c>
      <c r="AB624" s="19" t="s">
        <v>2127</v>
      </c>
    </row>
    <row r="625" spans="1:28" x14ac:dyDescent="0.2">
      <c r="A625" s="15">
        <v>16121295</v>
      </c>
      <c r="B625" s="16" t="s">
        <v>2242</v>
      </c>
      <c r="C625" s="16" t="s">
        <v>2242</v>
      </c>
      <c r="D625" s="16" t="s">
        <v>401</v>
      </c>
      <c r="E625" s="16" t="s">
        <v>317</v>
      </c>
      <c r="F625" s="16" t="s">
        <v>2127</v>
      </c>
      <c r="G625" s="16" t="s">
        <v>316</v>
      </c>
      <c r="H625" s="16" t="s">
        <v>401</v>
      </c>
      <c r="I625" s="16" t="s">
        <v>317</v>
      </c>
      <c r="J625" s="16" t="s">
        <v>334</v>
      </c>
      <c r="K625" s="16" t="s">
        <v>3244</v>
      </c>
      <c r="L625" s="16" t="s">
        <v>3244</v>
      </c>
      <c r="M625" s="17">
        <v>43122.423946759256</v>
      </c>
      <c r="N625" s="17">
        <v>43122.423946759256</v>
      </c>
      <c r="O625" s="17">
        <v>43129.427337962959</v>
      </c>
      <c r="P625" s="16" t="s">
        <v>2124</v>
      </c>
      <c r="Q625" s="16" t="s">
        <v>3244</v>
      </c>
      <c r="R625" s="16" t="s">
        <v>3244</v>
      </c>
      <c r="S625" s="16" t="s">
        <v>2125</v>
      </c>
      <c r="T625" s="16" t="s">
        <v>2126</v>
      </c>
      <c r="U625" s="16" t="s">
        <v>2127</v>
      </c>
      <c r="V625" s="16">
        <v>0</v>
      </c>
      <c r="W625" s="16" t="s">
        <v>2127</v>
      </c>
      <c r="X625" s="16" t="s">
        <v>2125</v>
      </c>
      <c r="Y625" s="16" t="s">
        <v>2125</v>
      </c>
      <c r="Z625" s="16" t="s">
        <v>378</v>
      </c>
      <c r="AA625" s="16" t="s">
        <v>2137</v>
      </c>
      <c r="AB625" s="18" t="s">
        <v>2127</v>
      </c>
    </row>
    <row r="626" spans="1:28" x14ac:dyDescent="0.2">
      <c r="A626" s="12">
        <v>16121590</v>
      </c>
      <c r="B626" s="13" t="s">
        <v>2242</v>
      </c>
      <c r="C626" s="13" t="s">
        <v>2158</v>
      </c>
      <c r="D626" s="13" t="s">
        <v>468</v>
      </c>
      <c r="E626" s="13" t="s">
        <v>317</v>
      </c>
      <c r="F626" s="13" t="s">
        <v>316</v>
      </c>
      <c r="G626" s="13" t="s">
        <v>316</v>
      </c>
      <c r="H626" s="13" t="s">
        <v>468</v>
      </c>
      <c r="I626" s="13" t="s">
        <v>317</v>
      </c>
      <c r="J626" s="13" t="s">
        <v>430</v>
      </c>
      <c r="K626" s="13" t="s">
        <v>1762</v>
      </c>
      <c r="L626" s="13" t="s">
        <v>13652</v>
      </c>
      <c r="M626" s="14">
        <v>43122.43545138889</v>
      </c>
      <c r="N626" s="14">
        <v>43122.43545138889</v>
      </c>
      <c r="O626" s="14">
        <v>43129.448645833334</v>
      </c>
      <c r="P626" s="13" t="s">
        <v>2124</v>
      </c>
      <c r="Q626" s="13" t="s">
        <v>491</v>
      </c>
      <c r="R626" s="13" t="s">
        <v>13653</v>
      </c>
      <c r="S626" s="13" t="s">
        <v>2125</v>
      </c>
      <c r="T626" s="13" t="s">
        <v>2126</v>
      </c>
      <c r="U626" s="13" t="s">
        <v>2127</v>
      </c>
      <c r="V626" s="13">
        <v>0</v>
      </c>
      <c r="W626" s="13" t="s">
        <v>2127</v>
      </c>
      <c r="X626" s="13" t="s">
        <v>2125</v>
      </c>
      <c r="Y626" s="13" t="s">
        <v>2125</v>
      </c>
      <c r="Z626" s="13" t="s">
        <v>378</v>
      </c>
      <c r="AA626" s="13" t="s">
        <v>2137</v>
      </c>
      <c r="AB626" s="19" t="s">
        <v>2127</v>
      </c>
    </row>
    <row r="627" spans="1:28" x14ac:dyDescent="0.2">
      <c r="A627" s="15">
        <v>16122208</v>
      </c>
      <c r="B627" s="16" t="s">
        <v>2242</v>
      </c>
      <c r="C627" s="16" t="s">
        <v>5979</v>
      </c>
      <c r="D627" s="16" t="s">
        <v>2587</v>
      </c>
      <c r="E627" s="16" t="s">
        <v>317</v>
      </c>
      <c r="F627" s="16" t="s">
        <v>382</v>
      </c>
      <c r="G627" s="16" t="s">
        <v>382</v>
      </c>
      <c r="H627" s="16" t="s">
        <v>2587</v>
      </c>
      <c r="I627" s="16" t="s">
        <v>317</v>
      </c>
      <c r="J627" s="16" t="s">
        <v>334</v>
      </c>
      <c r="K627" s="16" t="s">
        <v>2527</v>
      </c>
      <c r="L627" s="16" t="s">
        <v>13707</v>
      </c>
      <c r="M627" s="17">
        <v>43122.459236111114</v>
      </c>
      <c r="N627" s="17">
        <v>43122.459236111114</v>
      </c>
      <c r="O627" s="17">
        <v>43129.698807870373</v>
      </c>
      <c r="P627" s="16" t="s">
        <v>2124</v>
      </c>
      <c r="Q627" s="16" t="s">
        <v>2246</v>
      </c>
      <c r="R627" s="16" t="s">
        <v>13708</v>
      </c>
      <c r="S627" s="16" t="s">
        <v>2125</v>
      </c>
      <c r="T627" s="16" t="s">
        <v>2126</v>
      </c>
      <c r="U627" s="16" t="s">
        <v>2127</v>
      </c>
      <c r="V627" s="16">
        <v>0</v>
      </c>
      <c r="W627" s="16" t="s">
        <v>2127</v>
      </c>
      <c r="X627" s="16" t="s">
        <v>2125</v>
      </c>
      <c r="Y627" s="16" t="s">
        <v>2125</v>
      </c>
      <c r="Z627" s="16" t="s">
        <v>378</v>
      </c>
      <c r="AA627" s="16" t="s">
        <v>2128</v>
      </c>
      <c r="AB627" s="18" t="s">
        <v>2127</v>
      </c>
    </row>
    <row r="628" spans="1:28" x14ac:dyDescent="0.2">
      <c r="A628" s="12">
        <v>16122468</v>
      </c>
      <c r="B628" s="13" t="s">
        <v>2242</v>
      </c>
      <c r="C628" s="13" t="s">
        <v>2158</v>
      </c>
      <c r="D628" s="13" t="s">
        <v>2526</v>
      </c>
      <c r="E628" s="13" t="s">
        <v>317</v>
      </c>
      <c r="F628" s="13" t="s">
        <v>382</v>
      </c>
      <c r="G628" s="13" t="s">
        <v>382</v>
      </c>
      <c r="H628" s="13" t="s">
        <v>2526</v>
      </c>
      <c r="I628" s="13" t="s">
        <v>317</v>
      </c>
      <c r="J628" s="13" t="s">
        <v>334</v>
      </c>
      <c r="K628" s="13" t="s">
        <v>2527</v>
      </c>
      <c r="L628" s="13" t="s">
        <v>13741</v>
      </c>
      <c r="M628" s="14">
        <v>43122.469629629632</v>
      </c>
      <c r="N628" s="14">
        <v>43122.469629629632</v>
      </c>
      <c r="O628" s="14">
        <v>43129.543645833335</v>
      </c>
      <c r="P628" s="13" t="s">
        <v>2124</v>
      </c>
      <c r="Q628" s="13" t="s">
        <v>2246</v>
      </c>
      <c r="R628" s="13" t="s">
        <v>13742</v>
      </c>
      <c r="S628" s="13" t="s">
        <v>2125</v>
      </c>
      <c r="T628" s="13" t="s">
        <v>2126</v>
      </c>
      <c r="U628" s="13" t="s">
        <v>2127</v>
      </c>
      <c r="V628" s="13">
        <v>0</v>
      </c>
      <c r="W628" s="13" t="s">
        <v>2127</v>
      </c>
      <c r="X628" s="13" t="s">
        <v>2125</v>
      </c>
      <c r="Y628" s="13" t="s">
        <v>2125</v>
      </c>
      <c r="Z628" s="13" t="s">
        <v>378</v>
      </c>
      <c r="AA628" s="13" t="s">
        <v>2128</v>
      </c>
      <c r="AB628" s="19" t="s">
        <v>2127</v>
      </c>
    </row>
    <row r="629" spans="1:28" x14ac:dyDescent="0.2">
      <c r="A629" s="15">
        <v>16123683</v>
      </c>
      <c r="B629" s="16" t="s">
        <v>2242</v>
      </c>
      <c r="C629" s="16" t="s">
        <v>2242</v>
      </c>
      <c r="D629" s="16" t="s">
        <v>434</v>
      </c>
      <c r="E629" s="16" t="s">
        <v>317</v>
      </c>
      <c r="F629" s="16" t="s">
        <v>2127</v>
      </c>
      <c r="G629" s="16" t="s">
        <v>316</v>
      </c>
      <c r="H629" s="16" t="s">
        <v>434</v>
      </c>
      <c r="I629" s="16" t="s">
        <v>317</v>
      </c>
      <c r="J629" s="16" t="s">
        <v>334</v>
      </c>
      <c r="K629" s="16" t="s">
        <v>3388</v>
      </c>
      <c r="L629" s="16" t="s">
        <v>3388</v>
      </c>
      <c r="M629" s="17">
        <v>43122.5233912037</v>
      </c>
      <c r="N629" s="17">
        <v>43122.5233912037</v>
      </c>
      <c r="O629" s="17">
        <v>43129.524687500001</v>
      </c>
      <c r="P629" s="16" t="s">
        <v>2124</v>
      </c>
      <c r="Q629" s="16" t="s">
        <v>3244</v>
      </c>
      <c r="R629" s="16" t="s">
        <v>3389</v>
      </c>
      <c r="S629" s="16" t="s">
        <v>2125</v>
      </c>
      <c r="T629" s="16" t="s">
        <v>2126</v>
      </c>
      <c r="U629" s="16" t="s">
        <v>2127</v>
      </c>
      <c r="V629" s="16">
        <v>0</v>
      </c>
      <c r="W629" s="16" t="s">
        <v>2127</v>
      </c>
      <c r="X629" s="16" t="s">
        <v>2125</v>
      </c>
      <c r="Y629" s="16" t="s">
        <v>2125</v>
      </c>
      <c r="Z629" s="16" t="s">
        <v>378</v>
      </c>
      <c r="AA629" s="16" t="s">
        <v>2137</v>
      </c>
      <c r="AB629" s="18" t="s">
        <v>2127</v>
      </c>
    </row>
    <row r="630" spans="1:28" x14ac:dyDescent="0.2">
      <c r="A630" s="12">
        <v>16123906</v>
      </c>
      <c r="B630" s="13" t="s">
        <v>2242</v>
      </c>
      <c r="C630" s="13" t="s">
        <v>550</v>
      </c>
      <c r="D630" s="13" t="s">
        <v>550</v>
      </c>
      <c r="E630" s="13" t="s">
        <v>317</v>
      </c>
      <c r="F630" s="13" t="s">
        <v>2127</v>
      </c>
      <c r="G630" s="13" t="s">
        <v>316</v>
      </c>
      <c r="H630" s="13" t="s">
        <v>550</v>
      </c>
      <c r="I630" s="13" t="s">
        <v>317</v>
      </c>
      <c r="J630" s="13" t="s">
        <v>334</v>
      </c>
      <c r="K630" s="13" t="s">
        <v>3244</v>
      </c>
      <c r="L630" s="13" t="s">
        <v>3244</v>
      </c>
      <c r="M630" s="14">
        <v>43122.536724537036</v>
      </c>
      <c r="N630" s="14">
        <v>43122.536724537036</v>
      </c>
      <c r="O630" s="14">
        <v>43129.537430555552</v>
      </c>
      <c r="P630" s="13" t="s">
        <v>2124</v>
      </c>
      <c r="Q630" s="13" t="s">
        <v>3244</v>
      </c>
      <c r="R630" s="13" t="s">
        <v>3244</v>
      </c>
      <c r="S630" s="13" t="s">
        <v>2125</v>
      </c>
      <c r="T630" s="13" t="s">
        <v>2126</v>
      </c>
      <c r="U630" s="13" t="s">
        <v>2127</v>
      </c>
      <c r="V630" s="13">
        <v>0</v>
      </c>
      <c r="W630" s="13" t="s">
        <v>2127</v>
      </c>
      <c r="X630" s="13" t="s">
        <v>2125</v>
      </c>
      <c r="Y630" s="13" t="s">
        <v>2125</v>
      </c>
      <c r="Z630" s="13" t="s">
        <v>378</v>
      </c>
      <c r="AA630" s="13" t="s">
        <v>2128</v>
      </c>
      <c r="AB630" s="19" t="s">
        <v>2127</v>
      </c>
    </row>
    <row r="631" spans="1:28" x14ac:dyDescent="0.2">
      <c r="A631" s="15">
        <v>16123959</v>
      </c>
      <c r="B631" s="16" t="s">
        <v>2242</v>
      </c>
      <c r="C631" s="16" t="s">
        <v>2158</v>
      </c>
      <c r="D631" s="16" t="s">
        <v>518</v>
      </c>
      <c r="E631" s="16" t="s">
        <v>317</v>
      </c>
      <c r="F631" s="16" t="s">
        <v>2127</v>
      </c>
      <c r="G631" s="16" t="s">
        <v>316</v>
      </c>
      <c r="H631" s="16" t="s">
        <v>518</v>
      </c>
      <c r="I631" s="16" t="s">
        <v>317</v>
      </c>
      <c r="J631" s="16" t="s">
        <v>334</v>
      </c>
      <c r="K631" s="16" t="s">
        <v>3244</v>
      </c>
      <c r="L631" s="16" t="s">
        <v>3244</v>
      </c>
      <c r="M631" s="17">
        <v>43122.540208333332</v>
      </c>
      <c r="N631" s="17">
        <v>43122.540208333332</v>
      </c>
      <c r="O631" s="17">
        <v>43129.540625000001</v>
      </c>
      <c r="P631" s="16" t="s">
        <v>2124</v>
      </c>
      <c r="Q631" s="16" t="s">
        <v>3244</v>
      </c>
      <c r="R631" s="16" t="s">
        <v>3244</v>
      </c>
      <c r="S631" s="16" t="s">
        <v>2125</v>
      </c>
      <c r="T631" s="16" t="s">
        <v>2126</v>
      </c>
      <c r="U631" s="16" t="s">
        <v>2127</v>
      </c>
      <c r="V631" s="16">
        <v>0</v>
      </c>
      <c r="W631" s="16" t="s">
        <v>2127</v>
      </c>
      <c r="X631" s="16" t="s">
        <v>2125</v>
      </c>
      <c r="Y631" s="16" t="s">
        <v>2125</v>
      </c>
      <c r="Z631" s="16" t="s">
        <v>378</v>
      </c>
      <c r="AA631" s="16" t="s">
        <v>2137</v>
      </c>
      <c r="AB631" s="18" t="s">
        <v>2127</v>
      </c>
    </row>
    <row r="632" spans="1:28" x14ac:dyDescent="0.2">
      <c r="A632" s="12">
        <v>16124111</v>
      </c>
      <c r="B632" s="13" t="s">
        <v>2242</v>
      </c>
      <c r="C632" s="13" t="s">
        <v>13789</v>
      </c>
      <c r="D632" s="13" t="s">
        <v>2587</v>
      </c>
      <c r="E632" s="13" t="s">
        <v>317</v>
      </c>
      <c r="F632" s="13" t="s">
        <v>382</v>
      </c>
      <c r="G632" s="13" t="s">
        <v>382</v>
      </c>
      <c r="H632" s="13" t="s">
        <v>2587</v>
      </c>
      <c r="I632" s="13" t="s">
        <v>317</v>
      </c>
      <c r="J632" s="13" t="s">
        <v>334</v>
      </c>
      <c r="K632" s="13" t="s">
        <v>2527</v>
      </c>
      <c r="L632" s="13" t="s">
        <v>13790</v>
      </c>
      <c r="M632" s="14">
        <v>43122.550046296295</v>
      </c>
      <c r="N632" s="14">
        <v>43122.550046296295</v>
      </c>
      <c r="O632" s="14">
        <v>43129.552291666667</v>
      </c>
      <c r="P632" s="13" t="s">
        <v>2124</v>
      </c>
      <c r="Q632" s="13" t="s">
        <v>2246</v>
      </c>
      <c r="R632" s="13" t="s">
        <v>2589</v>
      </c>
      <c r="S632" s="13" t="s">
        <v>2125</v>
      </c>
      <c r="T632" s="13" t="s">
        <v>2126</v>
      </c>
      <c r="U632" s="13" t="s">
        <v>2127</v>
      </c>
      <c r="V632" s="13">
        <v>0</v>
      </c>
      <c r="W632" s="13" t="s">
        <v>2127</v>
      </c>
      <c r="X632" s="13" t="s">
        <v>2125</v>
      </c>
      <c r="Y632" s="13" t="s">
        <v>2125</v>
      </c>
      <c r="Z632" s="13" t="s">
        <v>378</v>
      </c>
      <c r="AA632" s="13" t="s">
        <v>2128</v>
      </c>
      <c r="AB632" s="19" t="s">
        <v>2127</v>
      </c>
    </row>
    <row r="633" spans="1:28" x14ac:dyDescent="0.2">
      <c r="A633" s="15">
        <v>16124291</v>
      </c>
      <c r="B633" s="16" t="s">
        <v>2242</v>
      </c>
      <c r="C633" s="16" t="s">
        <v>4910</v>
      </c>
      <c r="D633" s="16" t="s">
        <v>2587</v>
      </c>
      <c r="E633" s="16" t="s">
        <v>317</v>
      </c>
      <c r="F633" s="16" t="s">
        <v>382</v>
      </c>
      <c r="G633" s="16" t="s">
        <v>382</v>
      </c>
      <c r="H633" s="16" t="s">
        <v>2587</v>
      </c>
      <c r="I633" s="16" t="s">
        <v>317</v>
      </c>
      <c r="J633" s="16" t="s">
        <v>334</v>
      </c>
      <c r="K633" s="16" t="s">
        <v>2527</v>
      </c>
      <c r="L633" s="16" t="s">
        <v>13797</v>
      </c>
      <c r="M633" s="17">
        <v>43122.559606481482</v>
      </c>
      <c r="N633" s="17">
        <v>43122.559606481482</v>
      </c>
      <c r="O633" s="17">
        <v>43129.561145833337</v>
      </c>
      <c r="P633" s="16" t="s">
        <v>2124</v>
      </c>
      <c r="Q633" s="16" t="s">
        <v>2246</v>
      </c>
      <c r="R633" s="16" t="s">
        <v>2589</v>
      </c>
      <c r="S633" s="16" t="s">
        <v>2125</v>
      </c>
      <c r="T633" s="16" t="s">
        <v>2126</v>
      </c>
      <c r="U633" s="16" t="s">
        <v>2127</v>
      </c>
      <c r="V633" s="16">
        <v>0</v>
      </c>
      <c r="W633" s="16" t="s">
        <v>2127</v>
      </c>
      <c r="X633" s="16" t="s">
        <v>2125</v>
      </c>
      <c r="Y633" s="16" t="s">
        <v>2125</v>
      </c>
      <c r="Z633" s="16" t="s">
        <v>378</v>
      </c>
      <c r="AA633" s="16" t="s">
        <v>2128</v>
      </c>
      <c r="AB633" s="18" t="s">
        <v>2127</v>
      </c>
    </row>
    <row r="634" spans="1:28" x14ac:dyDescent="0.2">
      <c r="A634" s="12">
        <v>16124393</v>
      </c>
      <c r="B634" s="13" t="s">
        <v>2242</v>
      </c>
      <c r="C634" s="13" t="s">
        <v>13802</v>
      </c>
      <c r="D634" s="13" t="s">
        <v>2587</v>
      </c>
      <c r="E634" s="13" t="s">
        <v>317</v>
      </c>
      <c r="F634" s="13" t="s">
        <v>382</v>
      </c>
      <c r="G634" s="13" t="s">
        <v>382</v>
      </c>
      <c r="H634" s="13" t="s">
        <v>2587</v>
      </c>
      <c r="I634" s="13" t="s">
        <v>317</v>
      </c>
      <c r="J634" s="13" t="s">
        <v>334</v>
      </c>
      <c r="K634" s="13" t="s">
        <v>2527</v>
      </c>
      <c r="L634" s="13" t="s">
        <v>13803</v>
      </c>
      <c r="M634" s="14">
        <v>43122.566134259258</v>
      </c>
      <c r="N634" s="14">
        <v>43122.566134259258</v>
      </c>
      <c r="O634" s="14">
        <v>43129.57440972222</v>
      </c>
      <c r="P634" s="13" t="s">
        <v>2124</v>
      </c>
      <c r="Q634" s="13" t="s">
        <v>2246</v>
      </c>
      <c r="R634" s="13" t="s">
        <v>2589</v>
      </c>
      <c r="S634" s="13" t="s">
        <v>2125</v>
      </c>
      <c r="T634" s="13" t="s">
        <v>2126</v>
      </c>
      <c r="U634" s="13" t="s">
        <v>2127</v>
      </c>
      <c r="V634" s="13">
        <v>0</v>
      </c>
      <c r="W634" s="13" t="s">
        <v>2127</v>
      </c>
      <c r="X634" s="13" t="s">
        <v>2125</v>
      </c>
      <c r="Y634" s="13" t="s">
        <v>2125</v>
      </c>
      <c r="Z634" s="13" t="s">
        <v>378</v>
      </c>
      <c r="AA634" s="13" t="s">
        <v>2128</v>
      </c>
      <c r="AB634" s="19" t="s">
        <v>2127</v>
      </c>
    </row>
    <row r="635" spans="1:28" x14ac:dyDescent="0.2">
      <c r="A635" s="15">
        <v>16124531</v>
      </c>
      <c r="B635" s="16" t="s">
        <v>2242</v>
      </c>
      <c r="C635" s="16" t="s">
        <v>13806</v>
      </c>
      <c r="D635" s="16" t="s">
        <v>369</v>
      </c>
      <c r="E635" s="16" t="s">
        <v>317</v>
      </c>
      <c r="F635" s="16" t="s">
        <v>2127</v>
      </c>
      <c r="G635" s="16" t="s">
        <v>370</v>
      </c>
      <c r="H635" s="16" t="s">
        <v>369</v>
      </c>
      <c r="I635" s="16" t="s">
        <v>317</v>
      </c>
      <c r="J635" s="16" t="s">
        <v>334</v>
      </c>
      <c r="K635" s="16" t="s">
        <v>3558</v>
      </c>
      <c r="L635" s="16" t="s">
        <v>13807</v>
      </c>
      <c r="M635" s="17">
        <v>43122.57571759259</v>
      </c>
      <c r="N635" s="17">
        <v>43122.57571759259</v>
      </c>
      <c r="O635" s="17">
        <v>43129.577534722222</v>
      </c>
      <c r="P635" s="16" t="s">
        <v>2124</v>
      </c>
      <c r="Q635" s="16" t="s">
        <v>3694</v>
      </c>
      <c r="R635" s="16" t="s">
        <v>13808</v>
      </c>
      <c r="S635" s="16" t="s">
        <v>2125</v>
      </c>
      <c r="T635" s="16" t="s">
        <v>2126</v>
      </c>
      <c r="U635" s="16" t="s">
        <v>2127</v>
      </c>
      <c r="V635" s="16">
        <v>0</v>
      </c>
      <c r="W635" s="16" t="s">
        <v>2127</v>
      </c>
      <c r="X635" s="16" t="s">
        <v>2125</v>
      </c>
      <c r="Y635" s="16" t="s">
        <v>2125</v>
      </c>
      <c r="Z635" s="16" t="s">
        <v>378</v>
      </c>
      <c r="AA635" s="16" t="s">
        <v>2137</v>
      </c>
      <c r="AB635" s="18" t="s">
        <v>2127</v>
      </c>
    </row>
    <row r="636" spans="1:28" x14ac:dyDescent="0.2">
      <c r="A636" s="12">
        <v>16130506</v>
      </c>
      <c r="B636" s="13" t="s">
        <v>2242</v>
      </c>
      <c r="C636" s="13" t="s">
        <v>2242</v>
      </c>
      <c r="D636" s="13" t="s">
        <v>434</v>
      </c>
      <c r="E636" s="13" t="s">
        <v>317</v>
      </c>
      <c r="F636" s="13" t="s">
        <v>2127</v>
      </c>
      <c r="G636" s="13" t="s">
        <v>316</v>
      </c>
      <c r="H636" s="13" t="s">
        <v>434</v>
      </c>
      <c r="I636" s="13" t="s">
        <v>317</v>
      </c>
      <c r="J636" s="13" t="s">
        <v>334</v>
      </c>
      <c r="K636" s="13" t="s">
        <v>3388</v>
      </c>
      <c r="L636" s="13" t="s">
        <v>3388</v>
      </c>
      <c r="M636" s="14">
        <v>43123.424826388888</v>
      </c>
      <c r="N636" s="14">
        <v>43123.424826388888</v>
      </c>
      <c r="O636" s="14">
        <v>43130.425740740742</v>
      </c>
      <c r="P636" s="13" t="s">
        <v>2124</v>
      </c>
      <c r="Q636" s="13" t="s">
        <v>3244</v>
      </c>
      <c r="R636" s="13" t="s">
        <v>3389</v>
      </c>
      <c r="S636" s="13" t="s">
        <v>2125</v>
      </c>
      <c r="T636" s="13" t="s">
        <v>2126</v>
      </c>
      <c r="U636" s="13" t="s">
        <v>2127</v>
      </c>
      <c r="V636" s="13">
        <v>0</v>
      </c>
      <c r="W636" s="13" t="s">
        <v>2127</v>
      </c>
      <c r="X636" s="13" t="s">
        <v>2125</v>
      </c>
      <c r="Y636" s="13" t="s">
        <v>2125</v>
      </c>
      <c r="Z636" s="13" t="s">
        <v>378</v>
      </c>
      <c r="AA636" s="13" t="s">
        <v>2137</v>
      </c>
      <c r="AB636" s="19" t="s">
        <v>2127</v>
      </c>
    </row>
    <row r="637" spans="1:28" x14ac:dyDescent="0.2">
      <c r="A637" s="15">
        <v>16130508</v>
      </c>
      <c r="B637" s="16" t="s">
        <v>2242</v>
      </c>
      <c r="C637" s="16" t="s">
        <v>2158</v>
      </c>
      <c r="D637" s="16" t="s">
        <v>460</v>
      </c>
      <c r="E637" s="16" t="s">
        <v>317</v>
      </c>
      <c r="F637" s="16" t="s">
        <v>2127</v>
      </c>
      <c r="G637" s="16" t="s">
        <v>316</v>
      </c>
      <c r="H637" s="16" t="s">
        <v>460</v>
      </c>
      <c r="I637" s="16" t="s">
        <v>317</v>
      </c>
      <c r="J637" s="16" t="s">
        <v>322</v>
      </c>
      <c r="K637" s="16" t="s">
        <v>10203</v>
      </c>
      <c r="L637" s="16" t="s">
        <v>13892</v>
      </c>
      <c r="M637" s="17">
        <v>43123.424849537034</v>
      </c>
      <c r="N637" s="17">
        <v>43123.424849537034</v>
      </c>
      <c r="O637" s="17">
        <v>43130.427754629629</v>
      </c>
      <c r="P637" s="16" t="s">
        <v>2124</v>
      </c>
      <c r="Q637" s="16" t="s">
        <v>3520</v>
      </c>
      <c r="R637" s="16" t="s">
        <v>10203</v>
      </c>
      <c r="S637" s="16" t="s">
        <v>2125</v>
      </c>
      <c r="T637" s="16" t="s">
        <v>2126</v>
      </c>
      <c r="U637" s="16" t="s">
        <v>2127</v>
      </c>
      <c r="V637" s="16">
        <v>0</v>
      </c>
      <c r="W637" s="16" t="s">
        <v>2127</v>
      </c>
      <c r="X637" s="16" t="s">
        <v>2125</v>
      </c>
      <c r="Y637" s="16" t="s">
        <v>2125</v>
      </c>
      <c r="Z637" s="16" t="s">
        <v>378</v>
      </c>
      <c r="AA637" s="16" t="s">
        <v>2137</v>
      </c>
      <c r="AB637" s="18" t="s">
        <v>2127</v>
      </c>
    </row>
    <row r="638" spans="1:28" x14ac:dyDescent="0.2">
      <c r="A638" s="12">
        <v>16130601</v>
      </c>
      <c r="B638" s="13" t="s">
        <v>2242</v>
      </c>
      <c r="C638" s="13" t="s">
        <v>6516</v>
      </c>
      <c r="D638" s="13" t="s">
        <v>443</v>
      </c>
      <c r="E638" s="13" t="s">
        <v>317</v>
      </c>
      <c r="F638" s="13" t="s">
        <v>382</v>
      </c>
      <c r="G638" s="13" t="s">
        <v>382</v>
      </c>
      <c r="H638" s="13" t="s">
        <v>443</v>
      </c>
      <c r="I638" s="13" t="s">
        <v>317</v>
      </c>
      <c r="J638" s="13" t="s">
        <v>322</v>
      </c>
      <c r="K638" s="13" t="s">
        <v>13896</v>
      </c>
      <c r="L638" s="13" t="s">
        <v>13897</v>
      </c>
      <c r="M638" s="14">
        <v>43123.429236111115</v>
      </c>
      <c r="N638" s="14">
        <v>43123.429236111115</v>
      </c>
      <c r="O638" s="14">
        <v>43130.458055555559</v>
      </c>
      <c r="P638" s="13" t="s">
        <v>2124</v>
      </c>
      <c r="Q638" s="13" t="s">
        <v>2135</v>
      </c>
      <c r="R638" s="13" t="s">
        <v>13898</v>
      </c>
      <c r="S638" s="13" t="s">
        <v>2125</v>
      </c>
      <c r="T638" s="13" t="s">
        <v>2126</v>
      </c>
      <c r="U638" s="13" t="s">
        <v>2127</v>
      </c>
      <c r="V638" s="13">
        <v>0</v>
      </c>
      <c r="W638" s="13" t="s">
        <v>2127</v>
      </c>
      <c r="X638" s="13" t="s">
        <v>2125</v>
      </c>
      <c r="Y638" s="13" t="s">
        <v>2125</v>
      </c>
      <c r="Z638" s="13" t="s">
        <v>378</v>
      </c>
      <c r="AA638" s="13" t="s">
        <v>2137</v>
      </c>
      <c r="AB638" s="19" t="s">
        <v>2127</v>
      </c>
    </row>
    <row r="639" spans="1:28" x14ac:dyDescent="0.2">
      <c r="A639" s="15">
        <v>16130652</v>
      </c>
      <c r="B639" s="16" t="s">
        <v>2242</v>
      </c>
      <c r="C639" s="16" t="s">
        <v>2242</v>
      </c>
      <c r="D639" s="16" t="s">
        <v>434</v>
      </c>
      <c r="E639" s="16" t="s">
        <v>317</v>
      </c>
      <c r="F639" s="16" t="s">
        <v>2127</v>
      </c>
      <c r="G639" s="16" t="s">
        <v>316</v>
      </c>
      <c r="H639" s="16" t="s">
        <v>434</v>
      </c>
      <c r="I639" s="16" t="s">
        <v>317</v>
      </c>
      <c r="J639" s="16" t="s">
        <v>334</v>
      </c>
      <c r="K639" s="16" t="s">
        <v>3388</v>
      </c>
      <c r="L639" s="16" t="s">
        <v>3388</v>
      </c>
      <c r="M639" s="17">
        <v>43123.431539351855</v>
      </c>
      <c r="N639" s="17">
        <v>43123.431539351855</v>
      </c>
      <c r="O639" s="17">
        <v>43130.432453703703</v>
      </c>
      <c r="P639" s="16" t="s">
        <v>2124</v>
      </c>
      <c r="Q639" s="16" t="s">
        <v>3244</v>
      </c>
      <c r="R639" s="16" t="e">
        <v>#NAME?</v>
      </c>
      <c r="S639" s="16" t="s">
        <v>2125</v>
      </c>
      <c r="T639" s="16" t="s">
        <v>2126</v>
      </c>
      <c r="U639" s="16" t="s">
        <v>2127</v>
      </c>
      <c r="V639" s="16">
        <v>0</v>
      </c>
      <c r="W639" s="16" t="s">
        <v>2127</v>
      </c>
      <c r="X639" s="16" t="s">
        <v>2125</v>
      </c>
      <c r="Y639" s="16" t="s">
        <v>2125</v>
      </c>
      <c r="Z639" s="16" t="s">
        <v>378</v>
      </c>
      <c r="AA639" s="16" t="s">
        <v>2137</v>
      </c>
      <c r="AB639" s="18" t="s">
        <v>2127</v>
      </c>
    </row>
    <row r="640" spans="1:28" x14ac:dyDescent="0.2">
      <c r="A640" s="12">
        <v>16130863</v>
      </c>
      <c r="B640" s="13" t="s">
        <v>2242</v>
      </c>
      <c r="C640" s="13" t="s">
        <v>8642</v>
      </c>
      <c r="D640" s="13" t="s">
        <v>2587</v>
      </c>
      <c r="E640" s="13" t="s">
        <v>317</v>
      </c>
      <c r="F640" s="13" t="s">
        <v>382</v>
      </c>
      <c r="G640" s="13" t="s">
        <v>382</v>
      </c>
      <c r="H640" s="13" t="s">
        <v>2587</v>
      </c>
      <c r="I640" s="13" t="s">
        <v>317</v>
      </c>
      <c r="J640" s="13" t="s">
        <v>334</v>
      </c>
      <c r="K640" s="13" t="s">
        <v>2527</v>
      </c>
      <c r="L640" s="13" t="s">
        <v>13913</v>
      </c>
      <c r="M640" s="14">
        <v>43123.439745370371</v>
      </c>
      <c r="N640" s="14">
        <v>43123.439745370371</v>
      </c>
      <c r="O640" s="14">
        <v>43130.462060185186</v>
      </c>
      <c r="P640" s="13" t="s">
        <v>2124</v>
      </c>
      <c r="Q640" s="13" t="s">
        <v>2246</v>
      </c>
      <c r="R640" s="13" t="s">
        <v>2589</v>
      </c>
      <c r="S640" s="13" t="s">
        <v>2125</v>
      </c>
      <c r="T640" s="13" t="s">
        <v>2126</v>
      </c>
      <c r="U640" s="13" t="s">
        <v>2127</v>
      </c>
      <c r="V640" s="13">
        <v>0</v>
      </c>
      <c r="W640" s="13" t="s">
        <v>2127</v>
      </c>
      <c r="X640" s="13" t="s">
        <v>2125</v>
      </c>
      <c r="Y640" s="13" t="s">
        <v>2125</v>
      </c>
      <c r="Z640" s="13" t="s">
        <v>378</v>
      </c>
      <c r="AA640" s="13" t="s">
        <v>2128</v>
      </c>
      <c r="AB640" s="19" t="s">
        <v>2127</v>
      </c>
    </row>
    <row r="641" spans="1:28" x14ac:dyDescent="0.2">
      <c r="A641" s="15">
        <v>16131576</v>
      </c>
      <c r="B641" s="16" t="s">
        <v>2242</v>
      </c>
      <c r="C641" s="16" t="s">
        <v>2158</v>
      </c>
      <c r="D641" s="16" t="s">
        <v>410</v>
      </c>
      <c r="E641" s="16" t="s">
        <v>317</v>
      </c>
      <c r="F641" s="16" t="s">
        <v>2127</v>
      </c>
      <c r="G641" s="16" t="s">
        <v>382</v>
      </c>
      <c r="H641" s="16" t="s">
        <v>410</v>
      </c>
      <c r="I641" s="16" t="s">
        <v>317</v>
      </c>
      <c r="J641" s="16" t="s">
        <v>334</v>
      </c>
      <c r="K641" s="16" t="s">
        <v>4270</v>
      </c>
      <c r="L641" s="16" t="s">
        <v>4270</v>
      </c>
      <c r="M641" s="17">
        <v>43123.467916666668</v>
      </c>
      <c r="N641" s="17">
        <v>43123.467916666668</v>
      </c>
      <c r="O641" s="17">
        <v>43130.4684375</v>
      </c>
      <c r="P641" s="16" t="s">
        <v>2124</v>
      </c>
      <c r="Q641" s="16" t="s">
        <v>3354</v>
      </c>
      <c r="R641" s="16" t="s">
        <v>6531</v>
      </c>
      <c r="S641" s="16" t="s">
        <v>2125</v>
      </c>
      <c r="T641" s="16" t="s">
        <v>2126</v>
      </c>
      <c r="U641" s="16" t="s">
        <v>2127</v>
      </c>
      <c r="V641" s="16">
        <v>0</v>
      </c>
      <c r="W641" s="16" t="s">
        <v>2127</v>
      </c>
      <c r="X641" s="16" t="s">
        <v>2125</v>
      </c>
      <c r="Y641" s="16" t="s">
        <v>2125</v>
      </c>
      <c r="Z641" s="16" t="s">
        <v>378</v>
      </c>
      <c r="AA641" s="16" t="s">
        <v>2128</v>
      </c>
      <c r="AB641" s="18" t="s">
        <v>2127</v>
      </c>
    </row>
    <row r="642" spans="1:28" x14ac:dyDescent="0.2">
      <c r="A642" s="12">
        <v>16131778</v>
      </c>
      <c r="B642" s="13" t="s">
        <v>2242</v>
      </c>
      <c r="C642" s="13" t="s">
        <v>2158</v>
      </c>
      <c r="D642" s="13" t="s">
        <v>468</v>
      </c>
      <c r="E642" s="13" t="s">
        <v>317</v>
      </c>
      <c r="F642" s="13" t="s">
        <v>2127</v>
      </c>
      <c r="G642" s="13" t="s">
        <v>316</v>
      </c>
      <c r="H642" s="13" t="s">
        <v>468</v>
      </c>
      <c r="I642" s="13" t="s">
        <v>317</v>
      </c>
      <c r="J642" s="13" t="s">
        <v>334</v>
      </c>
      <c r="K642" s="13" t="s">
        <v>3244</v>
      </c>
      <c r="L642" s="13" t="s">
        <v>3244</v>
      </c>
      <c r="M642" s="14">
        <v>43123.476030092592</v>
      </c>
      <c r="N642" s="14">
        <v>43123.476030092592</v>
      </c>
      <c r="O642" s="14">
        <v>43130.476481481484</v>
      </c>
      <c r="P642" s="13" t="s">
        <v>2124</v>
      </c>
      <c r="Q642" s="13" t="s">
        <v>3244</v>
      </c>
      <c r="R642" s="13" t="s">
        <v>3244</v>
      </c>
      <c r="S642" s="13" t="s">
        <v>2125</v>
      </c>
      <c r="T642" s="13" t="s">
        <v>2126</v>
      </c>
      <c r="U642" s="13" t="s">
        <v>2127</v>
      </c>
      <c r="V642" s="13">
        <v>0</v>
      </c>
      <c r="W642" s="13" t="s">
        <v>2127</v>
      </c>
      <c r="X642" s="13" t="s">
        <v>2125</v>
      </c>
      <c r="Y642" s="13" t="s">
        <v>2125</v>
      </c>
      <c r="Z642" s="13" t="s">
        <v>378</v>
      </c>
      <c r="AA642" s="13" t="s">
        <v>2128</v>
      </c>
      <c r="AB642" s="19" t="s">
        <v>2127</v>
      </c>
    </row>
    <row r="643" spans="1:28" x14ac:dyDescent="0.2">
      <c r="A643" s="15">
        <v>16132044</v>
      </c>
      <c r="B643" s="16" t="s">
        <v>2242</v>
      </c>
      <c r="C643" s="16" t="s">
        <v>550</v>
      </c>
      <c r="D643" s="16" t="s">
        <v>550</v>
      </c>
      <c r="E643" s="16" t="s">
        <v>317</v>
      </c>
      <c r="F643" s="16" t="s">
        <v>2127</v>
      </c>
      <c r="G643" s="16" t="s">
        <v>316</v>
      </c>
      <c r="H643" s="16" t="s">
        <v>550</v>
      </c>
      <c r="I643" s="16" t="s">
        <v>317</v>
      </c>
      <c r="J643" s="16" t="s">
        <v>334</v>
      </c>
      <c r="K643" s="16" t="s">
        <v>3244</v>
      </c>
      <c r="L643" s="16" t="s">
        <v>3244</v>
      </c>
      <c r="M643" s="17">
        <v>43123.486886574072</v>
      </c>
      <c r="N643" s="17">
        <v>43123.486886574072</v>
      </c>
      <c r="O643" s="17">
        <v>43130.48741898148</v>
      </c>
      <c r="P643" s="16" t="s">
        <v>2124</v>
      </c>
      <c r="Q643" s="16" t="s">
        <v>3244</v>
      </c>
      <c r="R643" s="16" t="s">
        <v>3244</v>
      </c>
      <c r="S643" s="16" t="s">
        <v>2125</v>
      </c>
      <c r="T643" s="16" t="s">
        <v>2126</v>
      </c>
      <c r="U643" s="16" t="s">
        <v>2127</v>
      </c>
      <c r="V643" s="16">
        <v>0</v>
      </c>
      <c r="W643" s="16" t="s">
        <v>2127</v>
      </c>
      <c r="X643" s="16" t="s">
        <v>2125</v>
      </c>
      <c r="Y643" s="16" t="s">
        <v>2125</v>
      </c>
      <c r="Z643" s="16" t="s">
        <v>378</v>
      </c>
      <c r="AA643" s="16" t="s">
        <v>2137</v>
      </c>
      <c r="AB643" s="18" t="s">
        <v>2127</v>
      </c>
    </row>
    <row r="644" spans="1:28" x14ac:dyDescent="0.2">
      <c r="A644" s="12">
        <v>16132575</v>
      </c>
      <c r="B644" s="13" t="s">
        <v>2242</v>
      </c>
      <c r="C644" s="13" t="s">
        <v>550</v>
      </c>
      <c r="D644" s="13" t="s">
        <v>550</v>
      </c>
      <c r="E644" s="13" t="s">
        <v>317</v>
      </c>
      <c r="F644" s="13" t="s">
        <v>2127</v>
      </c>
      <c r="G644" s="13" t="s">
        <v>316</v>
      </c>
      <c r="H644" s="13" t="s">
        <v>550</v>
      </c>
      <c r="I644" s="13" t="s">
        <v>317</v>
      </c>
      <c r="J644" s="13" t="s">
        <v>334</v>
      </c>
      <c r="K644" s="13" t="s">
        <v>5905</v>
      </c>
      <c r="L644" s="13" t="s">
        <v>14032</v>
      </c>
      <c r="M644" s="14">
        <v>43123.514606481483</v>
      </c>
      <c r="N644" s="14">
        <v>43123.514606481483</v>
      </c>
      <c r="O644" s="14">
        <v>43130.515868055554</v>
      </c>
      <c r="P644" s="13" t="s">
        <v>2124</v>
      </c>
      <c r="Q644" s="13" t="s">
        <v>3286</v>
      </c>
      <c r="R644" s="13" t="s">
        <v>14032</v>
      </c>
      <c r="S644" s="13" t="s">
        <v>2125</v>
      </c>
      <c r="T644" s="13" t="s">
        <v>2126</v>
      </c>
      <c r="U644" s="13" t="s">
        <v>2127</v>
      </c>
      <c r="V644" s="13">
        <v>0</v>
      </c>
      <c r="W644" s="13" t="s">
        <v>2127</v>
      </c>
      <c r="X644" s="13" t="s">
        <v>2125</v>
      </c>
      <c r="Y644" s="13" t="s">
        <v>2125</v>
      </c>
      <c r="Z644" s="13" t="s">
        <v>378</v>
      </c>
      <c r="AA644" s="13" t="s">
        <v>2137</v>
      </c>
      <c r="AB644" s="19" t="s">
        <v>2127</v>
      </c>
    </row>
    <row r="645" spans="1:28" x14ac:dyDescent="0.2">
      <c r="A645" s="15">
        <v>16132672</v>
      </c>
      <c r="B645" s="16" t="s">
        <v>2242</v>
      </c>
      <c r="C645" s="16" t="s">
        <v>2158</v>
      </c>
      <c r="D645" s="16" t="s">
        <v>410</v>
      </c>
      <c r="E645" s="16" t="s">
        <v>317</v>
      </c>
      <c r="F645" s="16" t="s">
        <v>2127</v>
      </c>
      <c r="G645" s="16" t="s">
        <v>382</v>
      </c>
      <c r="H645" s="16" t="s">
        <v>410</v>
      </c>
      <c r="I645" s="16" t="s">
        <v>317</v>
      </c>
      <c r="J645" s="16" t="s">
        <v>334</v>
      </c>
      <c r="K645" s="16" t="s">
        <v>3339</v>
      </c>
      <c r="L645" s="16" t="s">
        <v>8634</v>
      </c>
      <c r="M645" s="17">
        <v>43123.520682870374</v>
      </c>
      <c r="N645" s="17">
        <v>43123.520682870374</v>
      </c>
      <c r="O645" s="17">
        <v>43130.521168981482</v>
      </c>
      <c r="P645" s="16" t="s">
        <v>2124</v>
      </c>
      <c r="Q645" s="16" t="s">
        <v>3354</v>
      </c>
      <c r="R645" s="16" t="s">
        <v>14041</v>
      </c>
      <c r="S645" s="16" t="s">
        <v>2125</v>
      </c>
      <c r="T645" s="16" t="s">
        <v>2126</v>
      </c>
      <c r="U645" s="16" t="s">
        <v>2127</v>
      </c>
      <c r="V645" s="16">
        <v>0</v>
      </c>
      <c r="W645" s="16" t="s">
        <v>2127</v>
      </c>
      <c r="X645" s="16" t="s">
        <v>2125</v>
      </c>
      <c r="Y645" s="16" t="s">
        <v>2125</v>
      </c>
      <c r="Z645" s="16" t="s">
        <v>378</v>
      </c>
      <c r="AA645" s="16" t="s">
        <v>2128</v>
      </c>
      <c r="AB645" s="18" t="s">
        <v>2127</v>
      </c>
    </row>
    <row r="646" spans="1:28" x14ac:dyDescent="0.2">
      <c r="A646" s="12">
        <v>16132687</v>
      </c>
      <c r="B646" s="13" t="s">
        <v>2242</v>
      </c>
      <c r="C646" s="13" t="s">
        <v>2158</v>
      </c>
      <c r="D646" s="13" t="s">
        <v>410</v>
      </c>
      <c r="E646" s="13" t="s">
        <v>317</v>
      </c>
      <c r="F646" s="13" t="s">
        <v>382</v>
      </c>
      <c r="G646" s="13" t="s">
        <v>382</v>
      </c>
      <c r="H646" s="13" t="s">
        <v>410</v>
      </c>
      <c r="I646" s="13" t="s">
        <v>317</v>
      </c>
      <c r="J646" s="13" t="s">
        <v>334</v>
      </c>
      <c r="K646" s="13" t="s">
        <v>2527</v>
      </c>
      <c r="L646" s="13" t="s">
        <v>14042</v>
      </c>
      <c r="M646" s="14">
        <v>43123.521261574075</v>
      </c>
      <c r="N646" s="14">
        <v>43123.521261574075</v>
      </c>
      <c r="O646" s="14">
        <v>43130.524016203701</v>
      </c>
      <c r="P646" s="13" t="s">
        <v>2124</v>
      </c>
      <c r="Q646" s="13" t="s">
        <v>2246</v>
      </c>
      <c r="R646" s="13" t="s">
        <v>14043</v>
      </c>
      <c r="S646" s="13" t="s">
        <v>2125</v>
      </c>
      <c r="T646" s="13" t="s">
        <v>2126</v>
      </c>
      <c r="U646" s="13" t="s">
        <v>2127</v>
      </c>
      <c r="V646" s="13">
        <v>0</v>
      </c>
      <c r="W646" s="13" t="s">
        <v>2127</v>
      </c>
      <c r="X646" s="13" t="s">
        <v>2125</v>
      </c>
      <c r="Y646" s="13" t="s">
        <v>2125</v>
      </c>
      <c r="Z646" s="13" t="s">
        <v>378</v>
      </c>
      <c r="AA646" s="13" t="s">
        <v>2128</v>
      </c>
      <c r="AB646" s="19" t="s">
        <v>2127</v>
      </c>
    </row>
    <row r="647" spans="1:28" x14ac:dyDescent="0.2">
      <c r="A647" s="15">
        <v>16132727</v>
      </c>
      <c r="B647" s="16" t="s">
        <v>2242</v>
      </c>
      <c r="C647" s="16" t="s">
        <v>2158</v>
      </c>
      <c r="D647" s="16" t="s">
        <v>468</v>
      </c>
      <c r="E647" s="16" t="s">
        <v>317</v>
      </c>
      <c r="F647" s="16" t="s">
        <v>2127</v>
      </c>
      <c r="G647" s="16" t="s">
        <v>316</v>
      </c>
      <c r="H647" s="16" t="s">
        <v>468</v>
      </c>
      <c r="I647" s="16" t="s">
        <v>317</v>
      </c>
      <c r="J647" s="16" t="s">
        <v>334</v>
      </c>
      <c r="K647" s="16" t="s">
        <v>3244</v>
      </c>
      <c r="L647" s="16" t="s">
        <v>3244</v>
      </c>
      <c r="M647" s="17">
        <v>43123.523969907408</v>
      </c>
      <c r="N647" s="17">
        <v>43123.523969907408</v>
      </c>
      <c r="O647" s="17">
        <v>43130.524386574078</v>
      </c>
      <c r="P647" s="16" t="s">
        <v>2124</v>
      </c>
      <c r="Q647" s="16" t="s">
        <v>3244</v>
      </c>
      <c r="R647" s="16" t="s">
        <v>3244</v>
      </c>
      <c r="S647" s="16" t="s">
        <v>2125</v>
      </c>
      <c r="T647" s="16" t="s">
        <v>2126</v>
      </c>
      <c r="U647" s="16" t="s">
        <v>2127</v>
      </c>
      <c r="V647" s="16">
        <v>0</v>
      </c>
      <c r="W647" s="16" t="s">
        <v>2127</v>
      </c>
      <c r="X647" s="16" t="s">
        <v>2125</v>
      </c>
      <c r="Y647" s="16" t="s">
        <v>2125</v>
      </c>
      <c r="Z647" s="16" t="s">
        <v>378</v>
      </c>
      <c r="AA647" s="16" t="s">
        <v>2128</v>
      </c>
      <c r="AB647" s="18" t="s">
        <v>2127</v>
      </c>
    </row>
    <row r="648" spans="1:28" x14ac:dyDescent="0.2">
      <c r="A648" s="12">
        <v>16133000</v>
      </c>
      <c r="B648" s="13" t="s">
        <v>2242</v>
      </c>
      <c r="C648" s="13" t="s">
        <v>2778</v>
      </c>
      <c r="D648" s="13" t="s">
        <v>410</v>
      </c>
      <c r="E648" s="13" t="s">
        <v>317</v>
      </c>
      <c r="F648" s="13" t="s">
        <v>382</v>
      </c>
      <c r="G648" s="13" t="s">
        <v>382</v>
      </c>
      <c r="H648" s="13" t="s">
        <v>410</v>
      </c>
      <c r="I648" s="13" t="s">
        <v>317</v>
      </c>
      <c r="J648" s="13" t="s">
        <v>334</v>
      </c>
      <c r="K648" s="13" t="s">
        <v>3500</v>
      </c>
      <c r="L648" s="13" t="s">
        <v>14061</v>
      </c>
      <c r="M648" s="14">
        <v>43123.54247685185</v>
      </c>
      <c r="N648" s="14">
        <v>43123.54247685185</v>
      </c>
      <c r="O648" s="14">
        <v>43130.544502314813</v>
      </c>
      <c r="P648" s="13" t="s">
        <v>2124</v>
      </c>
      <c r="Q648" s="13" t="s">
        <v>2246</v>
      </c>
      <c r="R648" s="13" t="s">
        <v>13015</v>
      </c>
      <c r="S648" s="13" t="s">
        <v>2125</v>
      </c>
      <c r="T648" s="13" t="s">
        <v>2126</v>
      </c>
      <c r="U648" s="13" t="s">
        <v>2127</v>
      </c>
      <c r="V648" s="13">
        <v>0</v>
      </c>
      <c r="W648" s="13" t="s">
        <v>2127</v>
      </c>
      <c r="X648" s="13" t="s">
        <v>2125</v>
      </c>
      <c r="Y648" s="13" t="s">
        <v>2125</v>
      </c>
      <c r="Z648" s="13" t="s">
        <v>378</v>
      </c>
      <c r="AA648" s="13" t="s">
        <v>2128</v>
      </c>
      <c r="AB648" s="19" t="s">
        <v>2127</v>
      </c>
    </row>
    <row r="649" spans="1:28" x14ac:dyDescent="0.2">
      <c r="A649" s="15">
        <v>16133207</v>
      </c>
      <c r="B649" s="16" t="s">
        <v>2242</v>
      </c>
      <c r="C649" s="16" t="s">
        <v>2158</v>
      </c>
      <c r="D649" s="16" t="s">
        <v>354</v>
      </c>
      <c r="E649" s="16" t="s">
        <v>317</v>
      </c>
      <c r="F649" s="16" t="s">
        <v>370</v>
      </c>
      <c r="G649" s="16" t="s">
        <v>370</v>
      </c>
      <c r="H649" s="16" t="s">
        <v>354</v>
      </c>
      <c r="I649" s="16" t="s">
        <v>317</v>
      </c>
      <c r="J649" s="16" t="s">
        <v>322</v>
      </c>
      <c r="K649" s="16" t="s">
        <v>438</v>
      </c>
      <c r="L649" s="16" t="s">
        <v>14067</v>
      </c>
      <c r="M649" s="17">
        <v>43123.555937500001</v>
      </c>
      <c r="N649" s="17">
        <v>43123.555937500001</v>
      </c>
      <c r="O649" s="17">
        <v>43130.560648148145</v>
      </c>
      <c r="P649" s="16" t="s">
        <v>2124</v>
      </c>
      <c r="Q649" s="16" t="s">
        <v>483</v>
      </c>
      <c r="R649" s="16" t="s">
        <v>14068</v>
      </c>
      <c r="S649" s="16" t="s">
        <v>2125</v>
      </c>
      <c r="T649" s="16" t="s">
        <v>2126</v>
      </c>
      <c r="U649" s="16" t="s">
        <v>2127</v>
      </c>
      <c r="V649" s="16">
        <v>0</v>
      </c>
      <c r="W649" s="16" t="s">
        <v>2127</v>
      </c>
      <c r="X649" s="16" t="s">
        <v>2125</v>
      </c>
      <c r="Y649" s="16" t="s">
        <v>2125</v>
      </c>
      <c r="Z649" s="16" t="s">
        <v>378</v>
      </c>
      <c r="AA649" s="16" t="s">
        <v>2137</v>
      </c>
      <c r="AB649" s="18" t="s">
        <v>2127</v>
      </c>
    </row>
    <row r="650" spans="1:28" x14ac:dyDescent="0.2">
      <c r="A650" s="12">
        <v>16133215</v>
      </c>
      <c r="B650" s="13" t="s">
        <v>2242</v>
      </c>
      <c r="C650" s="13" t="s">
        <v>2242</v>
      </c>
      <c r="D650" s="13" t="s">
        <v>434</v>
      </c>
      <c r="E650" s="13" t="s">
        <v>317</v>
      </c>
      <c r="F650" s="13" t="s">
        <v>2127</v>
      </c>
      <c r="G650" s="13" t="s">
        <v>316</v>
      </c>
      <c r="H650" s="13" t="s">
        <v>434</v>
      </c>
      <c r="I650" s="13" t="s">
        <v>317</v>
      </c>
      <c r="J650" s="13" t="s">
        <v>334</v>
      </c>
      <c r="K650" s="13" t="s">
        <v>3388</v>
      </c>
      <c r="L650" s="13" t="s">
        <v>3388</v>
      </c>
      <c r="M650" s="14">
        <v>43123.556828703702</v>
      </c>
      <c r="N650" s="14">
        <v>43123.556828703702</v>
      </c>
      <c r="O650" s="14">
        <v>43130.557395833333</v>
      </c>
      <c r="P650" s="13" t="s">
        <v>2124</v>
      </c>
      <c r="Q650" s="13" t="s">
        <v>3244</v>
      </c>
      <c r="R650" s="13" t="s">
        <v>3389</v>
      </c>
      <c r="S650" s="13" t="s">
        <v>2125</v>
      </c>
      <c r="T650" s="13" t="s">
        <v>2126</v>
      </c>
      <c r="U650" s="13" t="s">
        <v>2127</v>
      </c>
      <c r="V650" s="13">
        <v>0</v>
      </c>
      <c r="W650" s="13" t="s">
        <v>2127</v>
      </c>
      <c r="X650" s="13" t="s">
        <v>2125</v>
      </c>
      <c r="Y650" s="13" t="s">
        <v>2125</v>
      </c>
      <c r="Z650" s="13" t="s">
        <v>378</v>
      </c>
      <c r="AA650" s="13" t="s">
        <v>2137</v>
      </c>
      <c r="AB650" s="19" t="s">
        <v>2127</v>
      </c>
    </row>
    <row r="651" spans="1:28" x14ac:dyDescent="0.2">
      <c r="A651" s="15">
        <v>16133365</v>
      </c>
      <c r="B651" s="16" t="s">
        <v>2242</v>
      </c>
      <c r="C651" s="16" t="s">
        <v>14069</v>
      </c>
      <c r="D651" s="16" t="s">
        <v>2587</v>
      </c>
      <c r="E651" s="16" t="s">
        <v>317</v>
      </c>
      <c r="F651" s="16" t="s">
        <v>382</v>
      </c>
      <c r="G651" s="16" t="s">
        <v>382</v>
      </c>
      <c r="H651" s="16" t="s">
        <v>2587</v>
      </c>
      <c r="I651" s="16" t="s">
        <v>317</v>
      </c>
      <c r="J651" s="16" t="s">
        <v>334</v>
      </c>
      <c r="K651" s="16" t="s">
        <v>2527</v>
      </c>
      <c r="L651" s="16" t="s">
        <v>14070</v>
      </c>
      <c r="M651" s="17">
        <v>43123.564814814818</v>
      </c>
      <c r="N651" s="17">
        <v>43123.564814814818</v>
      </c>
      <c r="O651" s="17">
        <v>43130.572013888886</v>
      </c>
      <c r="P651" s="16" t="s">
        <v>2124</v>
      </c>
      <c r="Q651" s="16" t="s">
        <v>2246</v>
      </c>
      <c r="R651" s="16" t="s">
        <v>2589</v>
      </c>
      <c r="S651" s="16" t="s">
        <v>2125</v>
      </c>
      <c r="T651" s="16" t="s">
        <v>2126</v>
      </c>
      <c r="U651" s="16" t="s">
        <v>2127</v>
      </c>
      <c r="V651" s="16">
        <v>0</v>
      </c>
      <c r="W651" s="16" t="s">
        <v>2127</v>
      </c>
      <c r="X651" s="16" t="s">
        <v>2125</v>
      </c>
      <c r="Y651" s="16" t="s">
        <v>2125</v>
      </c>
      <c r="Z651" s="16" t="s">
        <v>378</v>
      </c>
      <c r="AA651" s="16" t="s">
        <v>2128</v>
      </c>
      <c r="AB651" s="18" t="s">
        <v>2127</v>
      </c>
    </row>
    <row r="652" spans="1:28" x14ac:dyDescent="0.2">
      <c r="A652" s="12">
        <v>16133369</v>
      </c>
      <c r="B652" s="13" t="s">
        <v>2242</v>
      </c>
      <c r="C652" s="13" t="s">
        <v>2242</v>
      </c>
      <c r="D652" s="13" t="s">
        <v>401</v>
      </c>
      <c r="E652" s="13" t="s">
        <v>317</v>
      </c>
      <c r="F652" s="13" t="s">
        <v>2127</v>
      </c>
      <c r="G652" s="13" t="s">
        <v>316</v>
      </c>
      <c r="H652" s="13" t="s">
        <v>401</v>
      </c>
      <c r="I652" s="13" t="s">
        <v>317</v>
      </c>
      <c r="J652" s="13" t="s">
        <v>334</v>
      </c>
      <c r="K652" s="13" t="s">
        <v>3244</v>
      </c>
      <c r="L652" s="13" t="s">
        <v>3244</v>
      </c>
      <c r="M652" s="14">
        <v>43123.564953703702</v>
      </c>
      <c r="N652" s="14">
        <v>43123.564953703702</v>
      </c>
      <c r="O652" s="14">
        <v>43130.565555555557</v>
      </c>
      <c r="P652" s="13" t="s">
        <v>2124</v>
      </c>
      <c r="Q652" s="13" t="s">
        <v>3244</v>
      </c>
      <c r="R652" s="13" t="s">
        <v>3244</v>
      </c>
      <c r="S652" s="13" t="s">
        <v>2125</v>
      </c>
      <c r="T652" s="13" t="s">
        <v>2126</v>
      </c>
      <c r="U652" s="13" t="s">
        <v>2127</v>
      </c>
      <c r="V652" s="13">
        <v>0</v>
      </c>
      <c r="W652" s="13" t="s">
        <v>2127</v>
      </c>
      <c r="X652" s="13" t="s">
        <v>2125</v>
      </c>
      <c r="Y652" s="13" t="s">
        <v>2125</v>
      </c>
      <c r="Z652" s="13" t="s">
        <v>378</v>
      </c>
      <c r="AA652" s="13" t="s">
        <v>2137</v>
      </c>
      <c r="AB652" s="19" t="s">
        <v>2127</v>
      </c>
    </row>
    <row r="653" spans="1:28" x14ac:dyDescent="0.2">
      <c r="A653" s="15">
        <v>16133375</v>
      </c>
      <c r="B653" s="16" t="s">
        <v>2242</v>
      </c>
      <c r="C653" s="16" t="s">
        <v>2158</v>
      </c>
      <c r="D653" s="16" t="s">
        <v>460</v>
      </c>
      <c r="E653" s="16" t="s">
        <v>317</v>
      </c>
      <c r="F653" s="16" t="s">
        <v>2127</v>
      </c>
      <c r="G653" s="16" t="s">
        <v>316</v>
      </c>
      <c r="H653" s="16" t="s">
        <v>460</v>
      </c>
      <c r="I653" s="16" t="s">
        <v>317</v>
      </c>
      <c r="J653" s="16" t="s">
        <v>334</v>
      </c>
      <c r="K653" s="16" t="s">
        <v>4316</v>
      </c>
      <c r="L653" s="16" t="s">
        <v>4316</v>
      </c>
      <c r="M653" s="17">
        <v>43123.565138888887</v>
      </c>
      <c r="N653" s="17">
        <v>43123.565138888887</v>
      </c>
      <c r="O653" s="17">
        <v>43130.566458333335</v>
      </c>
      <c r="P653" s="16" t="s">
        <v>2124</v>
      </c>
      <c r="Q653" s="16" t="s">
        <v>4269</v>
      </c>
      <c r="R653" s="16" t="s">
        <v>4316</v>
      </c>
      <c r="S653" s="16" t="s">
        <v>2125</v>
      </c>
      <c r="T653" s="16" t="s">
        <v>2126</v>
      </c>
      <c r="U653" s="16" t="s">
        <v>2127</v>
      </c>
      <c r="V653" s="16">
        <v>0</v>
      </c>
      <c r="W653" s="16" t="s">
        <v>2127</v>
      </c>
      <c r="X653" s="16" t="s">
        <v>2125</v>
      </c>
      <c r="Y653" s="16" t="s">
        <v>2125</v>
      </c>
      <c r="Z653" s="16" t="s">
        <v>378</v>
      </c>
      <c r="AA653" s="16" t="s">
        <v>2137</v>
      </c>
      <c r="AB653" s="18" t="s">
        <v>2127</v>
      </c>
    </row>
    <row r="654" spans="1:28" x14ac:dyDescent="0.2">
      <c r="A654" s="12">
        <v>16133433</v>
      </c>
      <c r="B654" s="13" t="s">
        <v>2242</v>
      </c>
      <c r="C654" s="13" t="s">
        <v>2158</v>
      </c>
      <c r="D654" s="13" t="s">
        <v>460</v>
      </c>
      <c r="E654" s="13" t="s">
        <v>317</v>
      </c>
      <c r="F654" s="13" t="s">
        <v>2127</v>
      </c>
      <c r="G654" s="13" t="s">
        <v>316</v>
      </c>
      <c r="H654" s="13" t="s">
        <v>460</v>
      </c>
      <c r="I654" s="13" t="s">
        <v>317</v>
      </c>
      <c r="J654" s="13" t="s">
        <v>334</v>
      </c>
      <c r="K654" s="13" t="s">
        <v>4316</v>
      </c>
      <c r="L654" s="13" t="s">
        <v>4316</v>
      </c>
      <c r="M654" s="14">
        <v>43123.568020833336</v>
      </c>
      <c r="N654" s="14">
        <v>43123.568020833336</v>
      </c>
      <c r="O654" s="14">
        <v>43130.569409722222</v>
      </c>
      <c r="P654" s="13" t="s">
        <v>2124</v>
      </c>
      <c r="Q654" s="13" t="s">
        <v>4269</v>
      </c>
      <c r="R654" s="13" t="s">
        <v>4316</v>
      </c>
      <c r="S654" s="13" t="s">
        <v>2125</v>
      </c>
      <c r="T654" s="13" t="s">
        <v>2126</v>
      </c>
      <c r="U654" s="13" t="s">
        <v>2127</v>
      </c>
      <c r="V654" s="13">
        <v>0</v>
      </c>
      <c r="W654" s="13" t="s">
        <v>2127</v>
      </c>
      <c r="X654" s="13" t="s">
        <v>2125</v>
      </c>
      <c r="Y654" s="13" t="s">
        <v>2125</v>
      </c>
      <c r="Z654" s="13" t="s">
        <v>378</v>
      </c>
      <c r="AA654" s="13" t="s">
        <v>2137</v>
      </c>
      <c r="AB654" s="19" t="s">
        <v>2127</v>
      </c>
    </row>
    <row r="655" spans="1:28" x14ac:dyDescent="0.2">
      <c r="A655" s="15">
        <v>16134182</v>
      </c>
      <c r="B655" s="16" t="s">
        <v>2242</v>
      </c>
      <c r="C655" s="16" t="s">
        <v>2158</v>
      </c>
      <c r="D655" s="16" t="s">
        <v>460</v>
      </c>
      <c r="E655" s="16" t="s">
        <v>317</v>
      </c>
      <c r="F655" s="16" t="s">
        <v>2127</v>
      </c>
      <c r="G655" s="16" t="s">
        <v>316</v>
      </c>
      <c r="H655" s="16" t="s">
        <v>460</v>
      </c>
      <c r="I655" s="16" t="s">
        <v>317</v>
      </c>
      <c r="J655" s="16" t="s">
        <v>334</v>
      </c>
      <c r="K655" s="16" t="s">
        <v>4316</v>
      </c>
      <c r="L655" s="16" t="s">
        <v>4316</v>
      </c>
      <c r="M655" s="17">
        <v>43123.603078703702</v>
      </c>
      <c r="N655" s="17">
        <v>43123.603078703702</v>
      </c>
      <c r="O655" s="17">
        <v>43130.604074074072</v>
      </c>
      <c r="P655" s="16" t="s">
        <v>2124</v>
      </c>
      <c r="Q655" s="16" t="s">
        <v>4269</v>
      </c>
      <c r="R655" s="16" t="s">
        <v>4316</v>
      </c>
      <c r="S655" s="16" t="s">
        <v>2125</v>
      </c>
      <c r="T655" s="16" t="s">
        <v>2126</v>
      </c>
      <c r="U655" s="16" t="s">
        <v>2127</v>
      </c>
      <c r="V655" s="16">
        <v>0</v>
      </c>
      <c r="W655" s="16" t="s">
        <v>2127</v>
      </c>
      <c r="X655" s="16" t="s">
        <v>2125</v>
      </c>
      <c r="Y655" s="16" t="s">
        <v>2125</v>
      </c>
      <c r="Z655" s="16" t="s">
        <v>378</v>
      </c>
      <c r="AA655" s="16" t="s">
        <v>2137</v>
      </c>
      <c r="AB655" s="18" t="s">
        <v>2127</v>
      </c>
    </row>
    <row r="656" spans="1:28" x14ac:dyDescent="0.2">
      <c r="A656" s="12">
        <v>16134231</v>
      </c>
      <c r="B656" s="13" t="s">
        <v>2242</v>
      </c>
      <c r="C656" s="13" t="s">
        <v>2158</v>
      </c>
      <c r="D656" s="13" t="s">
        <v>381</v>
      </c>
      <c r="E656" s="13" t="s">
        <v>317</v>
      </c>
      <c r="F656" s="13" t="s">
        <v>2127</v>
      </c>
      <c r="G656" s="13" t="s">
        <v>382</v>
      </c>
      <c r="H656" s="13" t="s">
        <v>381</v>
      </c>
      <c r="I656" s="13" t="s">
        <v>317</v>
      </c>
      <c r="J656" s="13" t="s">
        <v>334</v>
      </c>
      <c r="K656" s="13" t="s">
        <v>2527</v>
      </c>
      <c r="L656" s="13" t="s">
        <v>14108</v>
      </c>
      <c r="M656" s="14">
        <v>43123.605081018519</v>
      </c>
      <c r="N656" s="14">
        <v>43123.605081018519</v>
      </c>
      <c r="O656" s="14">
        <v>43130.607731481483</v>
      </c>
      <c r="P656" s="13" t="s">
        <v>2124</v>
      </c>
      <c r="Q656" s="13" t="s">
        <v>3354</v>
      </c>
      <c r="R656" s="13" t="s">
        <v>14109</v>
      </c>
      <c r="S656" s="13" t="s">
        <v>2125</v>
      </c>
      <c r="T656" s="13" t="s">
        <v>2126</v>
      </c>
      <c r="U656" s="13" t="s">
        <v>2127</v>
      </c>
      <c r="V656" s="13">
        <v>0</v>
      </c>
      <c r="W656" s="13" t="s">
        <v>2127</v>
      </c>
      <c r="X656" s="13" t="s">
        <v>2125</v>
      </c>
      <c r="Y656" s="13" t="s">
        <v>2125</v>
      </c>
      <c r="Z656" s="13" t="s">
        <v>378</v>
      </c>
      <c r="AA656" s="13" t="s">
        <v>2128</v>
      </c>
      <c r="AB656" s="19" t="s">
        <v>2127</v>
      </c>
    </row>
    <row r="657" spans="1:28" x14ac:dyDescent="0.2">
      <c r="A657" s="15">
        <v>16134317</v>
      </c>
      <c r="B657" s="16" t="s">
        <v>2242</v>
      </c>
      <c r="C657" s="16" t="s">
        <v>2158</v>
      </c>
      <c r="D657" s="16" t="s">
        <v>2526</v>
      </c>
      <c r="E657" s="16" t="s">
        <v>317</v>
      </c>
      <c r="F657" s="16" t="s">
        <v>382</v>
      </c>
      <c r="G657" s="16" t="s">
        <v>382</v>
      </c>
      <c r="H657" s="16" t="s">
        <v>2526</v>
      </c>
      <c r="I657" s="16" t="s">
        <v>317</v>
      </c>
      <c r="J657" s="16" t="s">
        <v>334</v>
      </c>
      <c r="K657" s="16" t="s">
        <v>2527</v>
      </c>
      <c r="L657" s="16" t="s">
        <v>14111</v>
      </c>
      <c r="M657" s="17">
        <v>43123.608807870369</v>
      </c>
      <c r="N657" s="17">
        <v>43123.608807870369</v>
      </c>
      <c r="O657" s="17">
        <v>43130.69462962963</v>
      </c>
      <c r="P657" s="16" t="s">
        <v>2124</v>
      </c>
      <c r="Q657" s="16" t="s">
        <v>2246</v>
      </c>
      <c r="R657" s="16" t="s">
        <v>2985</v>
      </c>
      <c r="S657" s="16" t="s">
        <v>2125</v>
      </c>
      <c r="T657" s="16" t="s">
        <v>2126</v>
      </c>
      <c r="U657" s="16" t="s">
        <v>2127</v>
      </c>
      <c r="V657" s="16">
        <v>0</v>
      </c>
      <c r="W657" s="16" t="s">
        <v>2127</v>
      </c>
      <c r="X657" s="16" t="s">
        <v>2125</v>
      </c>
      <c r="Y657" s="16" t="s">
        <v>2125</v>
      </c>
      <c r="Z657" s="16" t="s">
        <v>378</v>
      </c>
      <c r="AA657" s="16" t="s">
        <v>2128</v>
      </c>
      <c r="AB657" s="18" t="s">
        <v>2127</v>
      </c>
    </row>
    <row r="658" spans="1:28" x14ac:dyDescent="0.2">
      <c r="A658" s="12">
        <v>16134369</v>
      </c>
      <c r="B658" s="13" t="s">
        <v>2242</v>
      </c>
      <c r="C658" s="13" t="s">
        <v>2158</v>
      </c>
      <c r="D658" s="13" t="s">
        <v>518</v>
      </c>
      <c r="E658" s="13" t="s">
        <v>317</v>
      </c>
      <c r="F658" s="13" t="s">
        <v>2127</v>
      </c>
      <c r="G658" s="13" t="s">
        <v>316</v>
      </c>
      <c r="H658" s="13" t="s">
        <v>518</v>
      </c>
      <c r="I658" s="13" t="s">
        <v>317</v>
      </c>
      <c r="J658" s="13" t="s">
        <v>334</v>
      </c>
      <c r="K658" s="13" t="s">
        <v>3244</v>
      </c>
      <c r="L658" s="13" t="s">
        <v>3244</v>
      </c>
      <c r="M658" s="14">
        <v>43123.611006944448</v>
      </c>
      <c r="N658" s="14">
        <v>43123.611006944448</v>
      </c>
      <c r="O658" s="14">
        <v>43130.611550925925</v>
      </c>
      <c r="P658" s="13" t="s">
        <v>2124</v>
      </c>
      <c r="Q658" s="13" t="s">
        <v>3244</v>
      </c>
      <c r="R658" s="13" t="s">
        <v>3244</v>
      </c>
      <c r="S658" s="13" t="s">
        <v>2125</v>
      </c>
      <c r="T658" s="13" t="s">
        <v>2126</v>
      </c>
      <c r="U658" s="13" t="s">
        <v>2127</v>
      </c>
      <c r="V658" s="13">
        <v>0</v>
      </c>
      <c r="W658" s="13" t="s">
        <v>2127</v>
      </c>
      <c r="X658" s="13" t="s">
        <v>2125</v>
      </c>
      <c r="Y658" s="13" t="s">
        <v>2125</v>
      </c>
      <c r="Z658" s="13" t="s">
        <v>378</v>
      </c>
      <c r="AA658" s="13" t="s">
        <v>2137</v>
      </c>
      <c r="AB658" s="19" t="s">
        <v>2127</v>
      </c>
    </row>
    <row r="659" spans="1:28" x14ac:dyDescent="0.2">
      <c r="A659" s="15">
        <v>16135003</v>
      </c>
      <c r="B659" s="16" t="s">
        <v>2242</v>
      </c>
      <c r="C659" s="16" t="s">
        <v>550</v>
      </c>
      <c r="D659" s="16" t="s">
        <v>550</v>
      </c>
      <c r="E659" s="16" t="s">
        <v>317</v>
      </c>
      <c r="F659" s="16" t="s">
        <v>2127</v>
      </c>
      <c r="G659" s="16" t="s">
        <v>316</v>
      </c>
      <c r="H659" s="16" t="s">
        <v>550</v>
      </c>
      <c r="I659" s="16" t="s">
        <v>317</v>
      </c>
      <c r="J659" s="16" t="s">
        <v>334</v>
      </c>
      <c r="K659" s="16" t="s">
        <v>3662</v>
      </c>
      <c r="L659" s="16" t="s">
        <v>3662</v>
      </c>
      <c r="M659" s="17">
        <v>43123.638553240744</v>
      </c>
      <c r="N659" s="17">
        <v>43123.638553240744</v>
      </c>
      <c r="O659" s="17">
        <v>43130.639085648145</v>
      </c>
      <c r="P659" s="16" t="s">
        <v>2124</v>
      </c>
      <c r="Q659" s="16" t="s">
        <v>3244</v>
      </c>
      <c r="R659" s="16" t="s">
        <v>3662</v>
      </c>
      <c r="S659" s="16" t="s">
        <v>2125</v>
      </c>
      <c r="T659" s="16" t="s">
        <v>2126</v>
      </c>
      <c r="U659" s="16" t="s">
        <v>2127</v>
      </c>
      <c r="V659" s="16">
        <v>0</v>
      </c>
      <c r="W659" s="16" t="s">
        <v>2127</v>
      </c>
      <c r="X659" s="16" t="s">
        <v>2125</v>
      </c>
      <c r="Y659" s="16" t="s">
        <v>2125</v>
      </c>
      <c r="Z659" s="16" t="s">
        <v>378</v>
      </c>
      <c r="AA659" s="16" t="s">
        <v>2137</v>
      </c>
      <c r="AB659" s="18" t="s">
        <v>2127</v>
      </c>
    </row>
    <row r="660" spans="1:28" x14ac:dyDescent="0.2">
      <c r="A660" s="12">
        <v>16135757</v>
      </c>
      <c r="B660" s="13" t="s">
        <v>2242</v>
      </c>
      <c r="C660" s="13" t="s">
        <v>2242</v>
      </c>
      <c r="D660" s="13" t="s">
        <v>369</v>
      </c>
      <c r="E660" s="13" t="s">
        <v>317</v>
      </c>
      <c r="F660" s="13" t="s">
        <v>2734</v>
      </c>
      <c r="G660" s="13" t="s">
        <v>370</v>
      </c>
      <c r="H660" s="13" t="s">
        <v>369</v>
      </c>
      <c r="I660" s="13" t="s">
        <v>317</v>
      </c>
      <c r="J660" s="13" t="s">
        <v>322</v>
      </c>
      <c r="K660" s="13" t="s">
        <v>14208</v>
      </c>
      <c r="L660" s="13" t="s">
        <v>14209</v>
      </c>
      <c r="M660" s="14">
        <v>43123.666400462964</v>
      </c>
      <c r="N660" s="14">
        <v>43123.666400462964</v>
      </c>
      <c r="O660" s="14">
        <v>43130.668958333335</v>
      </c>
      <c r="P660" s="13" t="s">
        <v>2124</v>
      </c>
      <c r="Q660" s="13" t="s">
        <v>6012</v>
      </c>
      <c r="R660" s="13" t="s">
        <v>14210</v>
      </c>
      <c r="S660" s="13" t="s">
        <v>2125</v>
      </c>
      <c r="T660" s="13" t="s">
        <v>2126</v>
      </c>
      <c r="U660" s="13" t="s">
        <v>2127</v>
      </c>
      <c r="V660" s="13">
        <v>0</v>
      </c>
      <c r="W660" s="13" t="s">
        <v>2127</v>
      </c>
      <c r="X660" s="13" t="s">
        <v>2125</v>
      </c>
      <c r="Y660" s="13" t="s">
        <v>2125</v>
      </c>
      <c r="Z660" s="13" t="s">
        <v>378</v>
      </c>
      <c r="AA660" s="13" t="s">
        <v>2137</v>
      </c>
      <c r="AB660" s="19" t="s">
        <v>2127</v>
      </c>
    </row>
    <row r="661" spans="1:28" x14ac:dyDescent="0.2">
      <c r="A661" s="15">
        <v>16136196</v>
      </c>
      <c r="B661" s="16" t="s">
        <v>2242</v>
      </c>
      <c r="C661" s="16" t="s">
        <v>2158</v>
      </c>
      <c r="D661" s="16" t="s">
        <v>468</v>
      </c>
      <c r="E661" s="16" t="s">
        <v>317</v>
      </c>
      <c r="F661" s="16" t="s">
        <v>2127</v>
      </c>
      <c r="G661" s="16" t="s">
        <v>316</v>
      </c>
      <c r="H661" s="16" t="s">
        <v>468</v>
      </c>
      <c r="I661" s="16" t="s">
        <v>317</v>
      </c>
      <c r="J661" s="16" t="s">
        <v>334</v>
      </c>
      <c r="K661" s="16" t="s">
        <v>3244</v>
      </c>
      <c r="L661" s="16" t="s">
        <v>3244</v>
      </c>
      <c r="M661" s="17">
        <v>43123.684872685182</v>
      </c>
      <c r="N661" s="17">
        <v>43123.684872685182</v>
      </c>
      <c r="O661" s="17">
        <v>43130.685358796298</v>
      </c>
      <c r="P661" s="16" t="s">
        <v>2124</v>
      </c>
      <c r="Q661" s="16" t="s">
        <v>3244</v>
      </c>
      <c r="R661" s="16" t="s">
        <v>3244</v>
      </c>
      <c r="S661" s="16" t="s">
        <v>2125</v>
      </c>
      <c r="T661" s="16" t="s">
        <v>2126</v>
      </c>
      <c r="U661" s="16" t="s">
        <v>2127</v>
      </c>
      <c r="V661" s="16">
        <v>0</v>
      </c>
      <c r="W661" s="16" t="s">
        <v>2127</v>
      </c>
      <c r="X661" s="16" t="s">
        <v>2125</v>
      </c>
      <c r="Y661" s="16" t="s">
        <v>2125</v>
      </c>
      <c r="Z661" s="16" t="s">
        <v>378</v>
      </c>
      <c r="AA661" s="16" t="s">
        <v>2128</v>
      </c>
      <c r="AB661" s="18" t="s">
        <v>2127</v>
      </c>
    </row>
    <row r="662" spans="1:28" x14ac:dyDescent="0.2">
      <c r="A662" s="12">
        <v>16136451</v>
      </c>
      <c r="B662" s="13" t="s">
        <v>2242</v>
      </c>
      <c r="C662" s="13" t="s">
        <v>2158</v>
      </c>
      <c r="D662" s="13" t="s">
        <v>410</v>
      </c>
      <c r="E662" s="13" t="s">
        <v>317</v>
      </c>
      <c r="F662" s="13" t="s">
        <v>2127</v>
      </c>
      <c r="G662" s="13" t="s">
        <v>382</v>
      </c>
      <c r="H662" s="13" t="s">
        <v>410</v>
      </c>
      <c r="I662" s="13" t="s">
        <v>317</v>
      </c>
      <c r="J662" s="13" t="s">
        <v>334</v>
      </c>
      <c r="K662" s="13" t="s">
        <v>3339</v>
      </c>
      <c r="L662" s="13" t="s">
        <v>8634</v>
      </c>
      <c r="M662" s="14">
        <v>43123.696423611109</v>
      </c>
      <c r="N662" s="14">
        <v>43123.696423611109</v>
      </c>
      <c r="O662" s="14">
        <v>43130.69699074074</v>
      </c>
      <c r="P662" s="13" t="s">
        <v>2124</v>
      </c>
      <c r="Q662" s="13" t="s">
        <v>3354</v>
      </c>
      <c r="R662" s="13" t="s">
        <v>14041</v>
      </c>
      <c r="S662" s="13" t="s">
        <v>2125</v>
      </c>
      <c r="T662" s="13" t="s">
        <v>2126</v>
      </c>
      <c r="U662" s="13" t="s">
        <v>2127</v>
      </c>
      <c r="V662" s="13">
        <v>0</v>
      </c>
      <c r="W662" s="13" t="s">
        <v>2127</v>
      </c>
      <c r="X662" s="13" t="s">
        <v>2125</v>
      </c>
      <c r="Y662" s="13" t="s">
        <v>2125</v>
      </c>
      <c r="Z662" s="13" t="s">
        <v>378</v>
      </c>
      <c r="AA662" s="13" t="s">
        <v>2128</v>
      </c>
      <c r="AB662" s="19" t="s">
        <v>2127</v>
      </c>
    </row>
    <row r="663" spans="1:28" x14ac:dyDescent="0.2">
      <c r="A663" s="15">
        <v>16136843</v>
      </c>
      <c r="B663" s="16" t="s">
        <v>2242</v>
      </c>
      <c r="C663" s="16" t="s">
        <v>2242</v>
      </c>
      <c r="D663" s="16" t="s">
        <v>401</v>
      </c>
      <c r="E663" s="16" t="s">
        <v>317</v>
      </c>
      <c r="F663" s="16" t="s">
        <v>2127</v>
      </c>
      <c r="G663" s="16" t="s">
        <v>316</v>
      </c>
      <c r="H663" s="16" t="s">
        <v>401</v>
      </c>
      <c r="I663" s="16" t="s">
        <v>317</v>
      </c>
      <c r="J663" s="16" t="s">
        <v>334</v>
      </c>
      <c r="K663" s="16" t="s">
        <v>3244</v>
      </c>
      <c r="L663" s="16" t="s">
        <v>3244</v>
      </c>
      <c r="M663" s="17">
        <v>43123.713483796295</v>
      </c>
      <c r="N663" s="17">
        <v>43123.713483796295</v>
      </c>
      <c r="O663" s="17">
        <v>43130.714131944442</v>
      </c>
      <c r="P663" s="16" t="s">
        <v>2124</v>
      </c>
      <c r="Q663" s="16" t="s">
        <v>3244</v>
      </c>
      <c r="R663" s="16" t="s">
        <v>3244</v>
      </c>
      <c r="S663" s="16" t="s">
        <v>2125</v>
      </c>
      <c r="T663" s="16" t="s">
        <v>2126</v>
      </c>
      <c r="U663" s="16" t="s">
        <v>2127</v>
      </c>
      <c r="V663" s="16">
        <v>0</v>
      </c>
      <c r="W663" s="16" t="s">
        <v>2127</v>
      </c>
      <c r="X663" s="16" t="s">
        <v>2125</v>
      </c>
      <c r="Y663" s="16" t="s">
        <v>2125</v>
      </c>
      <c r="Z663" s="16" t="s">
        <v>378</v>
      </c>
      <c r="AA663" s="16" t="s">
        <v>2137</v>
      </c>
      <c r="AB663" s="18" t="s">
        <v>2127</v>
      </c>
    </row>
    <row r="664" spans="1:28" x14ac:dyDescent="0.2">
      <c r="A664" s="12">
        <v>16137282</v>
      </c>
      <c r="B664" s="13" t="s">
        <v>2242</v>
      </c>
      <c r="C664" s="13" t="s">
        <v>2158</v>
      </c>
      <c r="D664" s="13" t="s">
        <v>392</v>
      </c>
      <c r="E664" s="13" t="s">
        <v>317</v>
      </c>
      <c r="F664" s="13" t="s">
        <v>2127</v>
      </c>
      <c r="G664" s="13" t="s">
        <v>316</v>
      </c>
      <c r="H664" s="13" t="s">
        <v>392</v>
      </c>
      <c r="I664" s="13" t="s">
        <v>317</v>
      </c>
      <c r="J664" s="13" t="s">
        <v>334</v>
      </c>
      <c r="K664" s="13" t="s">
        <v>3244</v>
      </c>
      <c r="L664" s="13" t="s">
        <v>3244</v>
      </c>
      <c r="M664" s="14">
        <v>43123.73978009259</v>
      </c>
      <c r="N664" s="14">
        <v>43123.73978009259</v>
      </c>
      <c r="O664" s="14">
        <v>43130.740347222221</v>
      </c>
      <c r="P664" s="13" t="s">
        <v>2124</v>
      </c>
      <c r="Q664" s="13" t="s">
        <v>3244</v>
      </c>
      <c r="R664" s="13" t="s">
        <v>3244</v>
      </c>
      <c r="S664" s="13" t="s">
        <v>2125</v>
      </c>
      <c r="T664" s="13" t="s">
        <v>2126</v>
      </c>
      <c r="U664" s="13" t="s">
        <v>2127</v>
      </c>
      <c r="V664" s="13">
        <v>0</v>
      </c>
      <c r="W664" s="13" t="s">
        <v>2127</v>
      </c>
      <c r="X664" s="13" t="s">
        <v>2125</v>
      </c>
      <c r="Y664" s="13" t="s">
        <v>2125</v>
      </c>
      <c r="Z664" s="13" t="s">
        <v>378</v>
      </c>
      <c r="AA664" s="13" t="s">
        <v>2128</v>
      </c>
      <c r="AB664" s="19" t="s">
        <v>2127</v>
      </c>
    </row>
    <row r="665" spans="1:28" x14ac:dyDescent="0.2">
      <c r="A665" s="15">
        <v>16137953</v>
      </c>
      <c r="B665" s="16" t="s">
        <v>2242</v>
      </c>
      <c r="C665" s="16" t="s">
        <v>550</v>
      </c>
      <c r="D665" s="16" t="s">
        <v>550</v>
      </c>
      <c r="E665" s="16" t="s">
        <v>317</v>
      </c>
      <c r="F665" s="16" t="s">
        <v>2127</v>
      </c>
      <c r="G665" s="16" t="s">
        <v>316</v>
      </c>
      <c r="H665" s="16" t="s">
        <v>550</v>
      </c>
      <c r="I665" s="16" t="s">
        <v>317</v>
      </c>
      <c r="J665" s="16" t="s">
        <v>334</v>
      </c>
      <c r="K665" s="16" t="s">
        <v>3244</v>
      </c>
      <c r="L665" s="16" t="s">
        <v>3244</v>
      </c>
      <c r="M665" s="17">
        <v>43124.346666666665</v>
      </c>
      <c r="N665" s="17">
        <v>43124.346666666665</v>
      </c>
      <c r="O665" s="17">
        <v>43131.347442129627</v>
      </c>
      <c r="P665" s="16" t="s">
        <v>2124</v>
      </c>
      <c r="Q665" s="16" t="s">
        <v>3244</v>
      </c>
      <c r="R665" s="16" t="s">
        <v>3244</v>
      </c>
      <c r="S665" s="16" t="s">
        <v>2125</v>
      </c>
      <c r="T665" s="16" t="s">
        <v>2126</v>
      </c>
      <c r="U665" s="16" t="s">
        <v>2127</v>
      </c>
      <c r="V665" s="16">
        <v>0</v>
      </c>
      <c r="W665" s="16" t="s">
        <v>2127</v>
      </c>
      <c r="X665" s="16" t="s">
        <v>2125</v>
      </c>
      <c r="Y665" s="16" t="s">
        <v>2125</v>
      </c>
      <c r="Z665" s="16" t="s">
        <v>378</v>
      </c>
      <c r="AA665" s="16" t="s">
        <v>2137</v>
      </c>
      <c r="AB665" s="18" t="s">
        <v>2127</v>
      </c>
    </row>
    <row r="666" spans="1:28" x14ac:dyDescent="0.2">
      <c r="A666" s="12">
        <v>16137954</v>
      </c>
      <c r="B666" s="13" t="s">
        <v>2242</v>
      </c>
      <c r="C666" s="13" t="s">
        <v>2158</v>
      </c>
      <c r="D666" s="13" t="s">
        <v>518</v>
      </c>
      <c r="E666" s="13" t="s">
        <v>317</v>
      </c>
      <c r="F666" s="13" t="s">
        <v>2127</v>
      </c>
      <c r="G666" s="13" t="s">
        <v>316</v>
      </c>
      <c r="H666" s="13" t="s">
        <v>518</v>
      </c>
      <c r="I666" s="13" t="s">
        <v>317</v>
      </c>
      <c r="J666" s="13" t="s">
        <v>334</v>
      </c>
      <c r="K666" s="13" t="s">
        <v>3244</v>
      </c>
      <c r="L666" s="13" t="s">
        <v>3244</v>
      </c>
      <c r="M666" s="14">
        <v>43124.346701388888</v>
      </c>
      <c r="N666" s="14">
        <v>43124.346701388888</v>
      </c>
      <c r="O666" s="14">
        <v>43131.347557870373</v>
      </c>
      <c r="P666" s="13" t="s">
        <v>2124</v>
      </c>
      <c r="Q666" s="13" t="s">
        <v>3244</v>
      </c>
      <c r="R666" s="13" t="s">
        <v>3244</v>
      </c>
      <c r="S666" s="13" t="s">
        <v>2125</v>
      </c>
      <c r="T666" s="13" t="s">
        <v>2126</v>
      </c>
      <c r="U666" s="13" t="s">
        <v>2127</v>
      </c>
      <c r="V666" s="13">
        <v>0</v>
      </c>
      <c r="W666" s="13" t="s">
        <v>2127</v>
      </c>
      <c r="X666" s="13" t="s">
        <v>2125</v>
      </c>
      <c r="Y666" s="13" t="s">
        <v>2125</v>
      </c>
      <c r="Z666" s="13" t="s">
        <v>378</v>
      </c>
      <c r="AA666" s="13" t="s">
        <v>2137</v>
      </c>
      <c r="AB666" s="19" t="s">
        <v>2127</v>
      </c>
    </row>
    <row r="667" spans="1:28" x14ac:dyDescent="0.2">
      <c r="A667" s="15">
        <v>16137985</v>
      </c>
      <c r="B667" s="16" t="s">
        <v>2242</v>
      </c>
      <c r="C667" s="16" t="s">
        <v>550</v>
      </c>
      <c r="D667" s="16" t="s">
        <v>550</v>
      </c>
      <c r="E667" s="16" t="s">
        <v>317</v>
      </c>
      <c r="F667" s="16" t="s">
        <v>2127</v>
      </c>
      <c r="G667" s="16" t="s">
        <v>316</v>
      </c>
      <c r="H667" s="16" t="s">
        <v>550</v>
      </c>
      <c r="I667" s="16" t="s">
        <v>317</v>
      </c>
      <c r="J667" s="16" t="s">
        <v>334</v>
      </c>
      <c r="K667" s="16" t="s">
        <v>3244</v>
      </c>
      <c r="L667" s="16" t="s">
        <v>3244</v>
      </c>
      <c r="M667" s="17">
        <v>43124.350763888891</v>
      </c>
      <c r="N667" s="17">
        <v>43124.350763888891</v>
      </c>
      <c r="O667" s="17">
        <v>43131.351145833331</v>
      </c>
      <c r="P667" s="16" t="s">
        <v>2124</v>
      </c>
      <c r="Q667" s="16" t="s">
        <v>3244</v>
      </c>
      <c r="R667" s="16" t="s">
        <v>3244</v>
      </c>
      <c r="S667" s="16" t="s">
        <v>2125</v>
      </c>
      <c r="T667" s="16" t="s">
        <v>2126</v>
      </c>
      <c r="U667" s="16" t="s">
        <v>2127</v>
      </c>
      <c r="V667" s="16">
        <v>0</v>
      </c>
      <c r="W667" s="16" t="s">
        <v>2127</v>
      </c>
      <c r="X667" s="16" t="s">
        <v>2125</v>
      </c>
      <c r="Y667" s="16" t="s">
        <v>2125</v>
      </c>
      <c r="Z667" s="16" t="s">
        <v>378</v>
      </c>
      <c r="AA667" s="16" t="s">
        <v>2137</v>
      </c>
      <c r="AB667" s="18" t="s">
        <v>2127</v>
      </c>
    </row>
    <row r="668" spans="1:28" x14ac:dyDescent="0.2">
      <c r="A668" s="12">
        <v>16138041</v>
      </c>
      <c r="B668" s="13" t="s">
        <v>2242</v>
      </c>
      <c r="C668" s="13" t="s">
        <v>2158</v>
      </c>
      <c r="D668" s="13" t="s">
        <v>354</v>
      </c>
      <c r="E668" s="13" t="s">
        <v>317</v>
      </c>
      <c r="F668" s="13" t="s">
        <v>370</v>
      </c>
      <c r="G668" s="13" t="s">
        <v>370</v>
      </c>
      <c r="H668" s="13" t="s">
        <v>354</v>
      </c>
      <c r="I668" s="13" t="s">
        <v>317</v>
      </c>
      <c r="J668" s="13" t="s">
        <v>322</v>
      </c>
      <c r="K668" s="13" t="s">
        <v>602</v>
      </c>
      <c r="L668" s="13" t="s">
        <v>14287</v>
      </c>
      <c r="M668" s="14">
        <v>43124.357048611113</v>
      </c>
      <c r="N668" s="14">
        <v>43124.357048611113</v>
      </c>
      <c r="O668" s="14">
        <v>43131.369270833333</v>
      </c>
      <c r="P668" s="13" t="s">
        <v>2124</v>
      </c>
      <c r="Q668" s="13" t="s">
        <v>483</v>
      </c>
      <c r="R668" s="13" t="s">
        <v>14288</v>
      </c>
      <c r="S668" s="13" t="s">
        <v>2125</v>
      </c>
      <c r="T668" s="13" t="s">
        <v>2126</v>
      </c>
      <c r="U668" s="13" t="s">
        <v>2127</v>
      </c>
      <c r="V668" s="13">
        <v>0</v>
      </c>
      <c r="W668" s="13" t="s">
        <v>2127</v>
      </c>
      <c r="X668" s="13" t="s">
        <v>2125</v>
      </c>
      <c r="Y668" s="13" t="s">
        <v>2125</v>
      </c>
      <c r="Z668" s="13" t="s">
        <v>378</v>
      </c>
      <c r="AA668" s="13" t="s">
        <v>2137</v>
      </c>
      <c r="AB668" s="19" t="s">
        <v>2127</v>
      </c>
    </row>
    <row r="669" spans="1:28" x14ac:dyDescent="0.2">
      <c r="A669" s="15">
        <v>16138254</v>
      </c>
      <c r="B669" s="16" t="s">
        <v>2242</v>
      </c>
      <c r="C669" s="16" t="s">
        <v>14311</v>
      </c>
      <c r="D669" s="16" t="s">
        <v>2587</v>
      </c>
      <c r="E669" s="16" t="s">
        <v>317</v>
      </c>
      <c r="F669" s="16" t="s">
        <v>382</v>
      </c>
      <c r="G669" s="16" t="s">
        <v>382</v>
      </c>
      <c r="H669" s="16" t="s">
        <v>2587</v>
      </c>
      <c r="I669" s="16" t="s">
        <v>317</v>
      </c>
      <c r="J669" s="16" t="s">
        <v>334</v>
      </c>
      <c r="K669" s="16" t="s">
        <v>2527</v>
      </c>
      <c r="L669" s="16" t="s">
        <v>14312</v>
      </c>
      <c r="M669" s="17">
        <v>43124.373912037037</v>
      </c>
      <c r="N669" s="17">
        <v>43124.373912037037</v>
      </c>
      <c r="O669" s="17">
        <v>43131.37841435185</v>
      </c>
      <c r="P669" s="16" t="s">
        <v>2124</v>
      </c>
      <c r="Q669" s="16" t="s">
        <v>2246</v>
      </c>
      <c r="R669" s="16" t="s">
        <v>2589</v>
      </c>
      <c r="S669" s="16" t="s">
        <v>2125</v>
      </c>
      <c r="T669" s="16" t="s">
        <v>2126</v>
      </c>
      <c r="U669" s="16" t="s">
        <v>2127</v>
      </c>
      <c r="V669" s="16">
        <v>0</v>
      </c>
      <c r="W669" s="16" t="s">
        <v>2127</v>
      </c>
      <c r="X669" s="16" t="s">
        <v>2125</v>
      </c>
      <c r="Y669" s="16" t="s">
        <v>2125</v>
      </c>
      <c r="Z669" s="16" t="s">
        <v>378</v>
      </c>
      <c r="AA669" s="16" t="s">
        <v>2128</v>
      </c>
      <c r="AB669" s="18" t="s">
        <v>2127</v>
      </c>
    </row>
    <row r="670" spans="1:28" x14ac:dyDescent="0.2">
      <c r="A670" s="12">
        <v>16138477</v>
      </c>
      <c r="B670" s="13" t="s">
        <v>2242</v>
      </c>
      <c r="C670" s="13" t="s">
        <v>2242</v>
      </c>
      <c r="D670" s="13" t="s">
        <v>401</v>
      </c>
      <c r="E670" s="13" t="s">
        <v>317</v>
      </c>
      <c r="F670" s="13" t="s">
        <v>2127</v>
      </c>
      <c r="G670" s="13" t="s">
        <v>316</v>
      </c>
      <c r="H670" s="13" t="s">
        <v>401</v>
      </c>
      <c r="I670" s="13" t="s">
        <v>317</v>
      </c>
      <c r="J670" s="13" t="s">
        <v>334</v>
      </c>
      <c r="K670" s="13" t="s">
        <v>3244</v>
      </c>
      <c r="L670" s="13" t="s">
        <v>3244</v>
      </c>
      <c r="M670" s="14">
        <v>43124.38726851852</v>
      </c>
      <c r="N670" s="14">
        <v>43124.38726851852</v>
      </c>
      <c r="O670" s="14">
        <v>43131.38784722222</v>
      </c>
      <c r="P670" s="13" t="s">
        <v>2124</v>
      </c>
      <c r="Q670" s="13" t="s">
        <v>3244</v>
      </c>
      <c r="R670" s="13" t="s">
        <v>3244</v>
      </c>
      <c r="S670" s="13" t="s">
        <v>2125</v>
      </c>
      <c r="T670" s="13" t="s">
        <v>2126</v>
      </c>
      <c r="U670" s="13" t="s">
        <v>2127</v>
      </c>
      <c r="V670" s="13">
        <v>0</v>
      </c>
      <c r="W670" s="13" t="s">
        <v>2127</v>
      </c>
      <c r="X670" s="13" t="s">
        <v>2125</v>
      </c>
      <c r="Y670" s="13" t="s">
        <v>2125</v>
      </c>
      <c r="Z670" s="13" t="s">
        <v>378</v>
      </c>
      <c r="AA670" s="13" t="s">
        <v>2137</v>
      </c>
      <c r="AB670" s="19" t="s">
        <v>2127</v>
      </c>
    </row>
    <row r="671" spans="1:28" x14ac:dyDescent="0.2">
      <c r="A671" s="15">
        <v>16138686</v>
      </c>
      <c r="B671" s="16" t="s">
        <v>2242</v>
      </c>
      <c r="C671" s="16" t="s">
        <v>14343</v>
      </c>
      <c r="D671" s="16" t="s">
        <v>2587</v>
      </c>
      <c r="E671" s="16" t="s">
        <v>317</v>
      </c>
      <c r="F671" s="16" t="s">
        <v>382</v>
      </c>
      <c r="G671" s="16" t="s">
        <v>382</v>
      </c>
      <c r="H671" s="16" t="s">
        <v>2587</v>
      </c>
      <c r="I671" s="16" t="s">
        <v>317</v>
      </c>
      <c r="J671" s="16" t="s">
        <v>334</v>
      </c>
      <c r="K671" s="16" t="s">
        <v>2527</v>
      </c>
      <c r="L671" s="16" t="s">
        <v>14344</v>
      </c>
      <c r="M671" s="17">
        <v>43124.396840277775</v>
      </c>
      <c r="N671" s="17">
        <v>43124.396840277775</v>
      </c>
      <c r="O671" s="17">
        <v>43131.401712962965</v>
      </c>
      <c r="P671" s="16" t="s">
        <v>2124</v>
      </c>
      <c r="Q671" s="16" t="s">
        <v>2246</v>
      </c>
      <c r="R671" s="16" t="s">
        <v>2589</v>
      </c>
      <c r="S671" s="16" t="s">
        <v>2125</v>
      </c>
      <c r="T671" s="16" t="s">
        <v>2126</v>
      </c>
      <c r="U671" s="16" t="s">
        <v>2127</v>
      </c>
      <c r="V671" s="16">
        <v>0</v>
      </c>
      <c r="W671" s="16" t="s">
        <v>2127</v>
      </c>
      <c r="X671" s="16" t="s">
        <v>2125</v>
      </c>
      <c r="Y671" s="16" t="s">
        <v>2125</v>
      </c>
      <c r="Z671" s="16" t="s">
        <v>378</v>
      </c>
      <c r="AA671" s="16" t="s">
        <v>2128</v>
      </c>
      <c r="AB671" s="18" t="s">
        <v>2127</v>
      </c>
    </row>
    <row r="672" spans="1:28" x14ac:dyDescent="0.2">
      <c r="A672" s="12">
        <v>16139063</v>
      </c>
      <c r="B672" s="13" t="s">
        <v>2242</v>
      </c>
      <c r="C672" s="13" t="s">
        <v>2242</v>
      </c>
      <c r="D672" s="13" t="s">
        <v>401</v>
      </c>
      <c r="E672" s="13" t="s">
        <v>317</v>
      </c>
      <c r="F672" s="13" t="s">
        <v>2127</v>
      </c>
      <c r="G672" s="13" t="s">
        <v>316</v>
      </c>
      <c r="H672" s="13" t="s">
        <v>401</v>
      </c>
      <c r="I672" s="13" t="s">
        <v>317</v>
      </c>
      <c r="J672" s="13" t="s">
        <v>334</v>
      </c>
      <c r="K672" s="13" t="s">
        <v>3244</v>
      </c>
      <c r="L672" s="13" t="s">
        <v>3244</v>
      </c>
      <c r="M672" s="14">
        <v>43124.41202546296</v>
      </c>
      <c r="N672" s="14">
        <v>43124.41202546296</v>
      </c>
      <c r="O672" s="14">
        <v>43131.412592592591</v>
      </c>
      <c r="P672" s="13" t="s">
        <v>2124</v>
      </c>
      <c r="Q672" s="13" t="s">
        <v>3244</v>
      </c>
      <c r="R672" s="13" t="s">
        <v>3244</v>
      </c>
      <c r="S672" s="13" t="s">
        <v>2125</v>
      </c>
      <c r="T672" s="13" t="s">
        <v>2126</v>
      </c>
      <c r="U672" s="13" t="s">
        <v>2127</v>
      </c>
      <c r="V672" s="13">
        <v>0</v>
      </c>
      <c r="W672" s="13" t="s">
        <v>2127</v>
      </c>
      <c r="X672" s="13" t="s">
        <v>2125</v>
      </c>
      <c r="Y672" s="13" t="s">
        <v>2125</v>
      </c>
      <c r="Z672" s="13" t="s">
        <v>378</v>
      </c>
      <c r="AA672" s="13" t="s">
        <v>2137</v>
      </c>
      <c r="AB672" s="19" t="s">
        <v>2127</v>
      </c>
    </row>
    <row r="673" spans="1:28" x14ac:dyDescent="0.2">
      <c r="A673" s="15">
        <v>16140436</v>
      </c>
      <c r="B673" s="16" t="s">
        <v>2242</v>
      </c>
      <c r="C673" s="16" t="s">
        <v>2242</v>
      </c>
      <c r="D673" s="16" t="s">
        <v>369</v>
      </c>
      <c r="E673" s="16" t="s">
        <v>317</v>
      </c>
      <c r="F673" s="16" t="s">
        <v>2127</v>
      </c>
      <c r="G673" s="16" t="s">
        <v>370</v>
      </c>
      <c r="H673" s="16" t="s">
        <v>369</v>
      </c>
      <c r="I673" s="16" t="s">
        <v>317</v>
      </c>
      <c r="J673" s="16" t="s">
        <v>334</v>
      </c>
      <c r="K673" s="16" t="s">
        <v>3558</v>
      </c>
      <c r="L673" s="16" t="s">
        <v>14451</v>
      </c>
      <c r="M673" s="17">
        <v>43124.463553240741</v>
      </c>
      <c r="N673" s="17">
        <v>43124.463553240741</v>
      </c>
      <c r="O673" s="17">
        <v>43131.464618055557</v>
      </c>
      <c r="P673" s="16" t="s">
        <v>2124</v>
      </c>
      <c r="Q673" s="16" t="s">
        <v>3694</v>
      </c>
      <c r="R673" s="16" t="s">
        <v>4270</v>
      </c>
      <c r="S673" s="16" t="s">
        <v>2125</v>
      </c>
      <c r="T673" s="16" t="s">
        <v>2126</v>
      </c>
      <c r="U673" s="16" t="s">
        <v>2127</v>
      </c>
      <c r="V673" s="16">
        <v>0</v>
      </c>
      <c r="W673" s="16" t="s">
        <v>2127</v>
      </c>
      <c r="X673" s="16" t="s">
        <v>2125</v>
      </c>
      <c r="Y673" s="16" t="s">
        <v>2125</v>
      </c>
      <c r="Z673" s="16" t="s">
        <v>378</v>
      </c>
      <c r="AA673" s="16" t="s">
        <v>2137</v>
      </c>
      <c r="AB673" s="18" t="s">
        <v>2127</v>
      </c>
    </row>
    <row r="674" spans="1:28" x14ac:dyDescent="0.2">
      <c r="A674" s="12">
        <v>16124901</v>
      </c>
      <c r="B674" s="13" t="s">
        <v>2242</v>
      </c>
      <c r="C674" s="13" t="s">
        <v>2158</v>
      </c>
      <c r="D674" s="13" t="s">
        <v>410</v>
      </c>
      <c r="E674" s="13" t="s">
        <v>317</v>
      </c>
      <c r="F674" s="13" t="s">
        <v>2127</v>
      </c>
      <c r="G674" s="13" t="s">
        <v>382</v>
      </c>
      <c r="H674" s="13" t="s">
        <v>410</v>
      </c>
      <c r="I674" s="13" t="s">
        <v>317</v>
      </c>
      <c r="J674" s="13" t="s">
        <v>334</v>
      </c>
      <c r="K674" s="13" t="s">
        <v>4270</v>
      </c>
      <c r="L674" s="13" t="s">
        <v>4270</v>
      </c>
      <c r="M674" s="14">
        <v>43122.595775462964</v>
      </c>
      <c r="N674" s="14">
        <v>43122.595775462964</v>
      </c>
      <c r="O674" s="14">
        <v>43129.596215277779</v>
      </c>
      <c r="P674" s="13" t="s">
        <v>2124</v>
      </c>
      <c r="Q674" s="13" t="s">
        <v>3354</v>
      </c>
      <c r="R674" s="13" t="s">
        <v>6531</v>
      </c>
      <c r="S674" s="13" t="s">
        <v>2125</v>
      </c>
      <c r="T674" s="13" t="s">
        <v>2126</v>
      </c>
      <c r="U674" s="13" t="s">
        <v>2127</v>
      </c>
      <c r="V674" s="13">
        <v>0</v>
      </c>
      <c r="W674" s="13" t="s">
        <v>2127</v>
      </c>
      <c r="X674" s="13" t="s">
        <v>2125</v>
      </c>
      <c r="Y674" s="13" t="s">
        <v>2125</v>
      </c>
      <c r="Z674" s="13" t="s">
        <v>378</v>
      </c>
      <c r="AA674" s="13" t="s">
        <v>2128</v>
      </c>
      <c r="AB674" s="19" t="s">
        <v>2127</v>
      </c>
    </row>
    <row r="675" spans="1:28" x14ac:dyDescent="0.2">
      <c r="A675" s="15">
        <v>16124916</v>
      </c>
      <c r="B675" s="16" t="s">
        <v>2242</v>
      </c>
      <c r="C675" s="16" t="s">
        <v>2158</v>
      </c>
      <c r="D675" s="16" t="s">
        <v>410</v>
      </c>
      <c r="E675" s="16" t="s">
        <v>317</v>
      </c>
      <c r="F675" s="16" t="s">
        <v>2127</v>
      </c>
      <c r="G675" s="16" t="s">
        <v>382</v>
      </c>
      <c r="H675" s="16" t="s">
        <v>410</v>
      </c>
      <c r="I675" s="16" t="s">
        <v>317</v>
      </c>
      <c r="J675" s="16" t="s">
        <v>334</v>
      </c>
      <c r="K675" s="16" t="s">
        <v>4270</v>
      </c>
      <c r="L675" s="16" t="s">
        <v>4270</v>
      </c>
      <c r="M675" s="17">
        <v>43122.596296296295</v>
      </c>
      <c r="N675" s="17">
        <v>43122.596296296295</v>
      </c>
      <c r="O675" s="17">
        <v>43129.596759259257</v>
      </c>
      <c r="P675" s="16" t="s">
        <v>2124</v>
      </c>
      <c r="Q675" s="16" t="s">
        <v>3354</v>
      </c>
      <c r="R675" s="16" t="s">
        <v>6531</v>
      </c>
      <c r="S675" s="16" t="s">
        <v>2125</v>
      </c>
      <c r="T675" s="16" t="s">
        <v>2126</v>
      </c>
      <c r="U675" s="16" t="s">
        <v>2127</v>
      </c>
      <c r="V675" s="16">
        <v>0</v>
      </c>
      <c r="W675" s="16" t="s">
        <v>2127</v>
      </c>
      <c r="X675" s="16" t="s">
        <v>2125</v>
      </c>
      <c r="Y675" s="16" t="s">
        <v>2125</v>
      </c>
      <c r="Z675" s="16" t="s">
        <v>378</v>
      </c>
      <c r="AA675" s="16" t="s">
        <v>2128</v>
      </c>
      <c r="AB675" s="18" t="s">
        <v>2127</v>
      </c>
    </row>
    <row r="676" spans="1:28" x14ac:dyDescent="0.2">
      <c r="A676" s="12">
        <v>16124973</v>
      </c>
      <c r="B676" s="13" t="s">
        <v>2242</v>
      </c>
      <c r="C676" s="13" t="s">
        <v>2242</v>
      </c>
      <c r="D676" s="13" t="s">
        <v>434</v>
      </c>
      <c r="E676" s="13" t="s">
        <v>317</v>
      </c>
      <c r="F676" s="13" t="s">
        <v>2127</v>
      </c>
      <c r="G676" s="13" t="s">
        <v>316</v>
      </c>
      <c r="H676" s="13" t="s">
        <v>434</v>
      </c>
      <c r="I676" s="13" t="s">
        <v>317</v>
      </c>
      <c r="J676" s="13" t="s">
        <v>334</v>
      </c>
      <c r="K676" s="13" t="s">
        <v>3388</v>
      </c>
      <c r="L676" s="13" t="s">
        <v>3388</v>
      </c>
      <c r="M676" s="14">
        <v>43122.598611111112</v>
      </c>
      <c r="N676" s="14">
        <v>43122.598611111112</v>
      </c>
      <c r="O676" s="14">
        <v>43129.599212962959</v>
      </c>
      <c r="P676" s="13" t="s">
        <v>2124</v>
      </c>
      <c r="Q676" s="13" t="s">
        <v>3244</v>
      </c>
      <c r="R676" s="13" t="s">
        <v>3389</v>
      </c>
      <c r="S676" s="13" t="s">
        <v>2125</v>
      </c>
      <c r="T676" s="13" t="s">
        <v>2126</v>
      </c>
      <c r="U676" s="13" t="s">
        <v>2127</v>
      </c>
      <c r="V676" s="13">
        <v>0</v>
      </c>
      <c r="W676" s="13" t="s">
        <v>2127</v>
      </c>
      <c r="X676" s="13" t="s">
        <v>2125</v>
      </c>
      <c r="Y676" s="13" t="s">
        <v>2125</v>
      </c>
      <c r="Z676" s="13" t="s">
        <v>378</v>
      </c>
      <c r="AA676" s="13" t="s">
        <v>2137</v>
      </c>
      <c r="AB676" s="19" t="s">
        <v>2127</v>
      </c>
    </row>
    <row r="677" spans="1:28" x14ac:dyDescent="0.2">
      <c r="A677" s="15">
        <v>16125276</v>
      </c>
      <c r="B677" s="16" t="s">
        <v>2242</v>
      </c>
      <c r="C677" s="16" t="s">
        <v>2158</v>
      </c>
      <c r="D677" s="16" t="s">
        <v>468</v>
      </c>
      <c r="E677" s="16" t="s">
        <v>317</v>
      </c>
      <c r="F677" s="16" t="s">
        <v>2127</v>
      </c>
      <c r="G677" s="16" t="s">
        <v>316</v>
      </c>
      <c r="H677" s="16" t="s">
        <v>468</v>
      </c>
      <c r="I677" s="16" t="s">
        <v>317</v>
      </c>
      <c r="J677" s="16" t="s">
        <v>334</v>
      </c>
      <c r="K677" s="16" t="s">
        <v>3244</v>
      </c>
      <c r="L677" s="16" t="s">
        <v>3244</v>
      </c>
      <c r="M677" s="17">
        <v>43122.614351851851</v>
      </c>
      <c r="N677" s="17">
        <v>43122.614351851851</v>
      </c>
      <c r="O677" s="17">
        <v>43129.614861111113</v>
      </c>
      <c r="P677" s="16" t="s">
        <v>2124</v>
      </c>
      <c r="Q677" s="16" t="s">
        <v>3244</v>
      </c>
      <c r="R677" s="16" t="s">
        <v>3244</v>
      </c>
      <c r="S677" s="16" t="s">
        <v>2125</v>
      </c>
      <c r="T677" s="16" t="s">
        <v>2126</v>
      </c>
      <c r="U677" s="16" t="s">
        <v>2127</v>
      </c>
      <c r="V677" s="16">
        <v>0</v>
      </c>
      <c r="W677" s="16" t="s">
        <v>2127</v>
      </c>
      <c r="X677" s="16" t="s">
        <v>2125</v>
      </c>
      <c r="Y677" s="16" t="s">
        <v>2125</v>
      </c>
      <c r="Z677" s="16" t="s">
        <v>378</v>
      </c>
      <c r="AA677" s="16" t="s">
        <v>2128</v>
      </c>
      <c r="AB677" s="18" t="s">
        <v>2127</v>
      </c>
    </row>
    <row r="678" spans="1:28" x14ac:dyDescent="0.2">
      <c r="A678" s="12">
        <v>16126595</v>
      </c>
      <c r="B678" s="13" t="s">
        <v>2242</v>
      </c>
      <c r="C678" s="13" t="s">
        <v>2158</v>
      </c>
      <c r="D678" s="13" t="s">
        <v>518</v>
      </c>
      <c r="E678" s="13" t="s">
        <v>317</v>
      </c>
      <c r="F678" s="13" t="s">
        <v>2127</v>
      </c>
      <c r="G678" s="13" t="s">
        <v>316</v>
      </c>
      <c r="H678" s="13" t="s">
        <v>518</v>
      </c>
      <c r="I678" s="13" t="s">
        <v>317</v>
      </c>
      <c r="J678" s="13" t="s">
        <v>334</v>
      </c>
      <c r="K678" s="13" t="s">
        <v>3244</v>
      </c>
      <c r="L678" s="13" t="s">
        <v>3244</v>
      </c>
      <c r="M678" s="14">
        <v>43122.665914351855</v>
      </c>
      <c r="N678" s="14">
        <v>43122.665914351855</v>
      </c>
      <c r="O678" s="14">
        <v>43129.666631944441</v>
      </c>
      <c r="P678" s="13" t="s">
        <v>2124</v>
      </c>
      <c r="Q678" s="13" t="s">
        <v>3244</v>
      </c>
      <c r="R678" s="13" t="s">
        <v>3662</v>
      </c>
      <c r="S678" s="13" t="s">
        <v>2125</v>
      </c>
      <c r="T678" s="13" t="s">
        <v>2126</v>
      </c>
      <c r="U678" s="13" t="s">
        <v>2127</v>
      </c>
      <c r="V678" s="13">
        <v>0</v>
      </c>
      <c r="W678" s="13" t="s">
        <v>2127</v>
      </c>
      <c r="X678" s="13" t="s">
        <v>2125</v>
      </c>
      <c r="Y678" s="13" t="s">
        <v>2125</v>
      </c>
      <c r="Z678" s="13" t="s">
        <v>378</v>
      </c>
      <c r="AA678" s="13" t="s">
        <v>2137</v>
      </c>
      <c r="AB678" s="19" t="s">
        <v>2127</v>
      </c>
    </row>
    <row r="679" spans="1:28" x14ac:dyDescent="0.2">
      <c r="A679" s="15">
        <v>16127252</v>
      </c>
      <c r="B679" s="16" t="s">
        <v>2242</v>
      </c>
      <c r="C679" s="16" t="s">
        <v>4910</v>
      </c>
      <c r="D679" s="16" t="s">
        <v>2587</v>
      </c>
      <c r="E679" s="16" t="s">
        <v>317</v>
      </c>
      <c r="F679" s="16" t="s">
        <v>382</v>
      </c>
      <c r="G679" s="16" t="s">
        <v>382</v>
      </c>
      <c r="H679" s="16" t="s">
        <v>2587</v>
      </c>
      <c r="I679" s="16" t="s">
        <v>317</v>
      </c>
      <c r="J679" s="16" t="s">
        <v>334</v>
      </c>
      <c r="K679" s="16" t="s">
        <v>2527</v>
      </c>
      <c r="L679" s="16" t="s">
        <v>14543</v>
      </c>
      <c r="M679" s="17">
        <v>43122.69263888889</v>
      </c>
      <c r="N679" s="17">
        <v>43122.69263888889</v>
      </c>
      <c r="O679" s="17">
        <v>43129.694699074076</v>
      </c>
      <c r="P679" s="16" t="s">
        <v>2124</v>
      </c>
      <c r="Q679" s="16" t="s">
        <v>2246</v>
      </c>
      <c r="R679" s="16" t="s">
        <v>2589</v>
      </c>
      <c r="S679" s="16" t="s">
        <v>2125</v>
      </c>
      <c r="T679" s="16" t="s">
        <v>2126</v>
      </c>
      <c r="U679" s="16" t="s">
        <v>2127</v>
      </c>
      <c r="V679" s="16">
        <v>0</v>
      </c>
      <c r="W679" s="16" t="s">
        <v>2127</v>
      </c>
      <c r="X679" s="16" t="s">
        <v>2125</v>
      </c>
      <c r="Y679" s="16" t="s">
        <v>2125</v>
      </c>
      <c r="Z679" s="16" t="s">
        <v>378</v>
      </c>
      <c r="AA679" s="16" t="s">
        <v>2128</v>
      </c>
      <c r="AB679" s="18" t="s">
        <v>2127</v>
      </c>
    </row>
    <row r="680" spans="1:28" x14ac:dyDescent="0.2">
      <c r="A680" s="12">
        <v>16127635</v>
      </c>
      <c r="B680" s="13" t="s">
        <v>2242</v>
      </c>
      <c r="C680" s="13" t="s">
        <v>2158</v>
      </c>
      <c r="D680" s="13" t="s">
        <v>518</v>
      </c>
      <c r="E680" s="13" t="s">
        <v>317</v>
      </c>
      <c r="F680" s="13" t="s">
        <v>2127</v>
      </c>
      <c r="G680" s="13" t="s">
        <v>316</v>
      </c>
      <c r="H680" s="13" t="s">
        <v>518</v>
      </c>
      <c r="I680" s="13" t="s">
        <v>317</v>
      </c>
      <c r="J680" s="13" t="s">
        <v>334</v>
      </c>
      <c r="K680" s="13" t="s">
        <v>3244</v>
      </c>
      <c r="L680" s="13" t="s">
        <v>3244</v>
      </c>
      <c r="M680" s="14">
        <v>43122.708321759259</v>
      </c>
      <c r="N680" s="14">
        <v>43122.708321759259</v>
      </c>
      <c r="O680" s="14">
        <v>43129.710752314815</v>
      </c>
      <c r="P680" s="13" t="s">
        <v>2124</v>
      </c>
      <c r="Q680" s="13" t="s">
        <v>3244</v>
      </c>
      <c r="R680" s="13" t="s">
        <v>3244</v>
      </c>
      <c r="S680" s="13" t="s">
        <v>2125</v>
      </c>
      <c r="T680" s="13" t="s">
        <v>2126</v>
      </c>
      <c r="U680" s="13" t="s">
        <v>2127</v>
      </c>
      <c r="V680" s="13">
        <v>0</v>
      </c>
      <c r="W680" s="13" t="s">
        <v>2127</v>
      </c>
      <c r="X680" s="13" t="s">
        <v>2125</v>
      </c>
      <c r="Y680" s="13" t="s">
        <v>2125</v>
      </c>
      <c r="Z680" s="13" t="s">
        <v>378</v>
      </c>
      <c r="AA680" s="13" t="s">
        <v>2137</v>
      </c>
      <c r="AB680" s="19" t="s">
        <v>2127</v>
      </c>
    </row>
    <row r="681" spans="1:28" x14ac:dyDescent="0.2">
      <c r="A681" s="15">
        <v>16127646</v>
      </c>
      <c r="B681" s="16" t="s">
        <v>2242</v>
      </c>
      <c r="C681" s="16" t="s">
        <v>2158</v>
      </c>
      <c r="D681" s="16" t="s">
        <v>468</v>
      </c>
      <c r="E681" s="16" t="s">
        <v>317</v>
      </c>
      <c r="F681" s="16" t="s">
        <v>2127</v>
      </c>
      <c r="G681" s="16" t="s">
        <v>316</v>
      </c>
      <c r="H681" s="16" t="s">
        <v>468</v>
      </c>
      <c r="I681" s="16" t="s">
        <v>317</v>
      </c>
      <c r="J681" s="16" t="s">
        <v>334</v>
      </c>
      <c r="K681" s="16" t="s">
        <v>3244</v>
      </c>
      <c r="L681" s="16" t="s">
        <v>3244</v>
      </c>
      <c r="M681" s="17">
        <v>43122.708622685182</v>
      </c>
      <c r="N681" s="17">
        <v>43122.708622685182</v>
      </c>
      <c r="O681" s="17">
        <v>43129.709097222221</v>
      </c>
      <c r="P681" s="16" t="s">
        <v>2124</v>
      </c>
      <c r="Q681" s="16" t="s">
        <v>3244</v>
      </c>
      <c r="R681" s="16" t="s">
        <v>3244</v>
      </c>
      <c r="S681" s="16" t="s">
        <v>2125</v>
      </c>
      <c r="T681" s="16" t="s">
        <v>2126</v>
      </c>
      <c r="U681" s="16" t="s">
        <v>2127</v>
      </c>
      <c r="V681" s="16">
        <v>0</v>
      </c>
      <c r="W681" s="16" t="s">
        <v>2127</v>
      </c>
      <c r="X681" s="16" t="s">
        <v>2125</v>
      </c>
      <c r="Y681" s="16" t="s">
        <v>2125</v>
      </c>
      <c r="Z681" s="16" t="s">
        <v>378</v>
      </c>
      <c r="AA681" s="16" t="s">
        <v>2128</v>
      </c>
      <c r="AB681" s="18" t="s">
        <v>2127</v>
      </c>
    </row>
    <row r="682" spans="1:28" x14ac:dyDescent="0.2">
      <c r="A682" s="12">
        <v>16140687</v>
      </c>
      <c r="B682" s="13" t="s">
        <v>2242</v>
      </c>
      <c r="C682" s="13" t="s">
        <v>2158</v>
      </c>
      <c r="D682" s="13" t="s">
        <v>518</v>
      </c>
      <c r="E682" s="13" t="s">
        <v>317</v>
      </c>
      <c r="F682" s="13" t="s">
        <v>316</v>
      </c>
      <c r="G682" s="13" t="s">
        <v>316</v>
      </c>
      <c r="H682" s="13" t="s">
        <v>518</v>
      </c>
      <c r="I682" s="13" t="s">
        <v>317</v>
      </c>
      <c r="J682" s="13" t="s">
        <v>334</v>
      </c>
      <c r="K682" s="13" t="s">
        <v>1834</v>
      </c>
      <c r="L682" s="13" t="s">
        <v>14658</v>
      </c>
      <c r="M682" s="14">
        <v>43124.473194444443</v>
      </c>
      <c r="N682" s="14">
        <v>43124.473194444443</v>
      </c>
      <c r="O682" s="14">
        <v>43131.478773148148</v>
      </c>
      <c r="P682" s="13" t="s">
        <v>2124</v>
      </c>
      <c r="Q682" s="13" t="s">
        <v>470</v>
      </c>
      <c r="R682" s="13" t="s">
        <v>14659</v>
      </c>
      <c r="S682" s="13" t="s">
        <v>2125</v>
      </c>
      <c r="T682" s="13" t="s">
        <v>2126</v>
      </c>
      <c r="U682" s="13" t="s">
        <v>2127</v>
      </c>
      <c r="V682" s="13">
        <v>0</v>
      </c>
      <c r="W682" s="13" t="s">
        <v>2127</v>
      </c>
      <c r="X682" s="13" t="s">
        <v>2125</v>
      </c>
      <c r="Y682" s="13" t="s">
        <v>2125</v>
      </c>
      <c r="Z682" s="13" t="s">
        <v>378</v>
      </c>
      <c r="AA682" s="13" t="s">
        <v>2128</v>
      </c>
      <c r="AB682" s="19" t="s">
        <v>2127</v>
      </c>
    </row>
    <row r="683" spans="1:28" x14ac:dyDescent="0.2">
      <c r="A683" s="15">
        <v>16142161</v>
      </c>
      <c r="B683" s="16" t="s">
        <v>2242</v>
      </c>
      <c r="C683" s="16" t="s">
        <v>2242</v>
      </c>
      <c r="D683" s="16" t="s">
        <v>434</v>
      </c>
      <c r="E683" s="16" t="s">
        <v>317</v>
      </c>
      <c r="F683" s="16" t="s">
        <v>2127</v>
      </c>
      <c r="G683" s="16" t="s">
        <v>316</v>
      </c>
      <c r="H683" s="16" t="s">
        <v>434</v>
      </c>
      <c r="I683" s="16" t="s">
        <v>317</v>
      </c>
      <c r="J683" s="16" t="s">
        <v>334</v>
      </c>
      <c r="K683" s="16" t="s">
        <v>3388</v>
      </c>
      <c r="L683" s="16" t="s">
        <v>3388</v>
      </c>
      <c r="M683" s="17">
        <v>43124.558252314811</v>
      </c>
      <c r="N683" s="17">
        <v>43124.558252314811</v>
      </c>
      <c r="O683" s="17">
        <v>43131.559849537036</v>
      </c>
      <c r="P683" s="16" t="s">
        <v>2124</v>
      </c>
      <c r="Q683" s="16" t="s">
        <v>3244</v>
      </c>
      <c r="R683" s="16" t="e">
        <v>#NAME?</v>
      </c>
      <c r="S683" s="16" t="s">
        <v>2125</v>
      </c>
      <c r="T683" s="16" t="s">
        <v>2126</v>
      </c>
      <c r="U683" s="16" t="s">
        <v>2127</v>
      </c>
      <c r="V683" s="16">
        <v>0</v>
      </c>
      <c r="W683" s="16" t="s">
        <v>2127</v>
      </c>
      <c r="X683" s="16" t="s">
        <v>2125</v>
      </c>
      <c r="Y683" s="16" t="s">
        <v>2125</v>
      </c>
      <c r="Z683" s="16" t="s">
        <v>378</v>
      </c>
      <c r="AA683" s="16" t="s">
        <v>2137</v>
      </c>
      <c r="AB683" s="18" t="s">
        <v>2127</v>
      </c>
    </row>
    <row r="684" spans="1:28" x14ac:dyDescent="0.2">
      <c r="A684" s="12">
        <v>16144360</v>
      </c>
      <c r="B684" s="13" t="s">
        <v>2242</v>
      </c>
      <c r="C684" s="13" t="s">
        <v>2158</v>
      </c>
      <c r="D684" s="13" t="s">
        <v>468</v>
      </c>
      <c r="E684" s="13" t="s">
        <v>317</v>
      </c>
      <c r="F684" s="13" t="s">
        <v>2127</v>
      </c>
      <c r="G684" s="13" t="s">
        <v>316</v>
      </c>
      <c r="H684" s="13" t="s">
        <v>468</v>
      </c>
      <c r="I684" s="13" t="s">
        <v>317</v>
      </c>
      <c r="J684" s="13" t="s">
        <v>334</v>
      </c>
      <c r="K684" s="13" t="s">
        <v>3244</v>
      </c>
      <c r="L684" s="13" t="s">
        <v>3244</v>
      </c>
      <c r="M684" s="14">
        <v>43124.661481481482</v>
      </c>
      <c r="N684" s="14">
        <v>43124.661481481482</v>
      </c>
      <c r="O684" s="14">
        <v>43131.661990740744</v>
      </c>
      <c r="P684" s="13" t="s">
        <v>2124</v>
      </c>
      <c r="Q684" s="13" t="s">
        <v>3244</v>
      </c>
      <c r="R684" s="13" t="s">
        <v>3244</v>
      </c>
      <c r="S684" s="13" t="s">
        <v>2125</v>
      </c>
      <c r="T684" s="13" t="s">
        <v>2126</v>
      </c>
      <c r="U684" s="13" t="s">
        <v>2127</v>
      </c>
      <c r="V684" s="13">
        <v>0</v>
      </c>
      <c r="W684" s="13" t="s">
        <v>2127</v>
      </c>
      <c r="X684" s="13" t="s">
        <v>2125</v>
      </c>
      <c r="Y684" s="13" t="s">
        <v>2125</v>
      </c>
      <c r="Z684" s="13" t="s">
        <v>378</v>
      </c>
      <c r="AA684" s="13" t="s">
        <v>2128</v>
      </c>
      <c r="AB684" s="19" t="s">
        <v>2127</v>
      </c>
    </row>
    <row r="685" spans="1:28" x14ac:dyDescent="0.2">
      <c r="A685" s="15">
        <v>16144361</v>
      </c>
      <c r="B685" s="16" t="s">
        <v>2242</v>
      </c>
      <c r="C685" s="16" t="s">
        <v>2158</v>
      </c>
      <c r="D685" s="16" t="s">
        <v>460</v>
      </c>
      <c r="E685" s="16" t="s">
        <v>317</v>
      </c>
      <c r="F685" s="16" t="s">
        <v>2127</v>
      </c>
      <c r="G685" s="16" t="s">
        <v>316</v>
      </c>
      <c r="H685" s="16" t="s">
        <v>460</v>
      </c>
      <c r="I685" s="16" t="s">
        <v>317</v>
      </c>
      <c r="J685" s="16" t="s">
        <v>334</v>
      </c>
      <c r="K685" s="16" t="s">
        <v>4316</v>
      </c>
      <c r="L685" s="16" t="s">
        <v>4316</v>
      </c>
      <c r="M685" s="17">
        <v>43124.661527777775</v>
      </c>
      <c r="N685" s="17">
        <v>43124.661527777775</v>
      </c>
      <c r="O685" s="17">
        <v>43131.662442129629</v>
      </c>
      <c r="P685" s="16" t="s">
        <v>2124</v>
      </c>
      <c r="Q685" s="16" t="s">
        <v>4269</v>
      </c>
      <c r="R685" s="16" t="s">
        <v>4316</v>
      </c>
      <c r="S685" s="16" t="s">
        <v>2125</v>
      </c>
      <c r="T685" s="16" t="s">
        <v>2126</v>
      </c>
      <c r="U685" s="16" t="s">
        <v>2127</v>
      </c>
      <c r="V685" s="16">
        <v>0</v>
      </c>
      <c r="W685" s="16" t="s">
        <v>2127</v>
      </c>
      <c r="X685" s="16" t="s">
        <v>2125</v>
      </c>
      <c r="Y685" s="16" t="s">
        <v>2125</v>
      </c>
      <c r="Z685" s="16" t="s">
        <v>378</v>
      </c>
      <c r="AA685" s="16" t="s">
        <v>2137</v>
      </c>
      <c r="AB685" s="18" t="s">
        <v>2127</v>
      </c>
    </row>
    <row r="686" spans="1:28" x14ac:dyDescent="0.2">
      <c r="A686" s="12">
        <v>16144882</v>
      </c>
      <c r="B686" s="13" t="s">
        <v>2242</v>
      </c>
      <c r="C686" s="13" t="s">
        <v>2158</v>
      </c>
      <c r="D686" s="13" t="s">
        <v>468</v>
      </c>
      <c r="E686" s="13" t="s">
        <v>317</v>
      </c>
      <c r="F686" s="13" t="s">
        <v>2127</v>
      </c>
      <c r="G686" s="13" t="s">
        <v>316</v>
      </c>
      <c r="H686" s="13" t="s">
        <v>468</v>
      </c>
      <c r="I686" s="13" t="s">
        <v>317</v>
      </c>
      <c r="J686" s="13" t="s">
        <v>334</v>
      </c>
      <c r="K686" s="13" t="s">
        <v>14812</v>
      </c>
      <c r="L686" s="13" t="s">
        <v>14812</v>
      </c>
      <c r="M686" s="14">
        <v>43124.684155092589</v>
      </c>
      <c r="N686" s="14">
        <v>43124.684155092589</v>
      </c>
      <c r="O686" s="14">
        <v>43131.684837962966</v>
      </c>
      <c r="P686" s="13" t="s">
        <v>2124</v>
      </c>
      <c r="Q686" s="13" t="s">
        <v>3244</v>
      </c>
      <c r="R686" s="13" t="s">
        <v>14812</v>
      </c>
      <c r="S686" s="13" t="s">
        <v>2125</v>
      </c>
      <c r="T686" s="13" t="s">
        <v>2126</v>
      </c>
      <c r="U686" s="13" t="s">
        <v>2127</v>
      </c>
      <c r="V686" s="13">
        <v>0</v>
      </c>
      <c r="W686" s="13" t="s">
        <v>2127</v>
      </c>
      <c r="X686" s="13" t="s">
        <v>2125</v>
      </c>
      <c r="Y686" s="13" t="s">
        <v>2125</v>
      </c>
      <c r="Z686" s="13" t="s">
        <v>378</v>
      </c>
      <c r="AA686" s="13" t="s">
        <v>2128</v>
      </c>
      <c r="AB686" s="19" t="s">
        <v>2127</v>
      </c>
    </row>
    <row r="687" spans="1:28" x14ac:dyDescent="0.2">
      <c r="A687" s="15">
        <v>16145264</v>
      </c>
      <c r="B687" s="16" t="s">
        <v>2242</v>
      </c>
      <c r="C687" s="16" t="s">
        <v>2242</v>
      </c>
      <c r="D687" s="16" t="s">
        <v>443</v>
      </c>
      <c r="E687" s="16" t="s">
        <v>317</v>
      </c>
      <c r="F687" s="16" t="s">
        <v>2127</v>
      </c>
      <c r="G687" s="16" t="s">
        <v>382</v>
      </c>
      <c r="H687" s="16" t="s">
        <v>443</v>
      </c>
      <c r="I687" s="16" t="s">
        <v>317</v>
      </c>
      <c r="J687" s="16" t="s">
        <v>334</v>
      </c>
      <c r="K687" s="16" t="s">
        <v>11670</v>
      </c>
      <c r="L687" s="16" t="s">
        <v>11670</v>
      </c>
      <c r="M687" s="17">
        <v>43124.698854166665</v>
      </c>
      <c r="N687" s="17">
        <v>43124.698854166665</v>
      </c>
      <c r="O687" s="17">
        <v>43131.699745370373</v>
      </c>
      <c r="P687" s="16" t="s">
        <v>2124</v>
      </c>
      <c r="Q687" s="16" t="s">
        <v>4269</v>
      </c>
      <c r="R687" s="16" t="s">
        <v>11670</v>
      </c>
      <c r="S687" s="16" t="s">
        <v>2125</v>
      </c>
      <c r="T687" s="16" t="s">
        <v>2126</v>
      </c>
      <c r="U687" s="16" t="s">
        <v>2127</v>
      </c>
      <c r="V687" s="16">
        <v>0</v>
      </c>
      <c r="W687" s="16" t="s">
        <v>2127</v>
      </c>
      <c r="X687" s="16" t="s">
        <v>2125</v>
      </c>
      <c r="Y687" s="16" t="s">
        <v>2125</v>
      </c>
      <c r="Z687" s="16" t="s">
        <v>378</v>
      </c>
      <c r="AA687" s="16" t="s">
        <v>2137</v>
      </c>
      <c r="AB687" s="18" t="s">
        <v>2127</v>
      </c>
    </row>
    <row r="688" spans="1:28" x14ac:dyDescent="0.2">
      <c r="A688" s="12">
        <v>16146363</v>
      </c>
      <c r="B688" s="13" t="s">
        <v>2242</v>
      </c>
      <c r="C688" s="13" t="s">
        <v>550</v>
      </c>
      <c r="D688" s="13" t="s">
        <v>550</v>
      </c>
      <c r="E688" s="13" t="s">
        <v>317</v>
      </c>
      <c r="F688" s="13" t="s">
        <v>2127</v>
      </c>
      <c r="G688" s="13" t="s">
        <v>316</v>
      </c>
      <c r="H688" s="13" t="s">
        <v>550</v>
      </c>
      <c r="I688" s="13" t="s">
        <v>317</v>
      </c>
      <c r="J688" s="13" t="s">
        <v>334</v>
      </c>
      <c r="K688" s="13" t="s">
        <v>3244</v>
      </c>
      <c r="L688" s="13" t="s">
        <v>3244</v>
      </c>
      <c r="M688" s="14">
        <v>43124.7502662037</v>
      </c>
      <c r="N688" s="14">
        <v>43124.7502662037</v>
      </c>
      <c r="O688" s="14">
        <v>43131.750069444446</v>
      </c>
      <c r="P688" s="13" t="s">
        <v>2124</v>
      </c>
      <c r="Q688" s="13" t="s">
        <v>3244</v>
      </c>
      <c r="R688" s="13" t="s">
        <v>3244</v>
      </c>
      <c r="S688" s="13" t="s">
        <v>2125</v>
      </c>
      <c r="T688" s="13" t="s">
        <v>2126</v>
      </c>
      <c r="U688" s="13" t="s">
        <v>2127</v>
      </c>
      <c r="V688" s="13">
        <v>0</v>
      </c>
      <c r="W688" s="13" t="s">
        <v>2127</v>
      </c>
      <c r="X688" s="13" t="s">
        <v>2125</v>
      </c>
      <c r="Y688" s="13" t="s">
        <v>2125</v>
      </c>
      <c r="Z688" s="13" t="s">
        <v>378</v>
      </c>
      <c r="AA688" s="13" t="s">
        <v>2137</v>
      </c>
      <c r="AB688" s="19" t="s">
        <v>2127</v>
      </c>
    </row>
    <row r="689" spans="1:28" x14ac:dyDescent="0.2">
      <c r="A689" s="15">
        <v>16122922</v>
      </c>
      <c r="B689" s="16" t="s">
        <v>2242</v>
      </c>
      <c r="C689" s="16" t="s">
        <v>2158</v>
      </c>
      <c r="D689" s="16" t="s">
        <v>410</v>
      </c>
      <c r="E689" s="16" t="s">
        <v>317</v>
      </c>
      <c r="F689" s="16" t="s">
        <v>2127</v>
      </c>
      <c r="G689" s="16" t="s">
        <v>382</v>
      </c>
      <c r="H689" s="16" t="s">
        <v>410</v>
      </c>
      <c r="I689" s="16" t="s">
        <v>317</v>
      </c>
      <c r="J689" s="16" t="s">
        <v>334</v>
      </c>
      <c r="K689" s="16" t="s">
        <v>3339</v>
      </c>
      <c r="L689" s="16" t="s">
        <v>14912</v>
      </c>
      <c r="M689" s="17">
        <v>43122.4841087963</v>
      </c>
      <c r="N689" s="17">
        <v>43122.4841087963</v>
      </c>
      <c r="O689" s="17">
        <v>43129.484884259262</v>
      </c>
      <c r="P689" s="16" t="s">
        <v>2124</v>
      </c>
      <c r="Q689" s="16" t="s">
        <v>3354</v>
      </c>
      <c r="R689" s="16" t="s">
        <v>12179</v>
      </c>
      <c r="S689" s="16" t="s">
        <v>2125</v>
      </c>
      <c r="T689" s="16" t="s">
        <v>2126</v>
      </c>
      <c r="U689" s="16" t="s">
        <v>2127</v>
      </c>
      <c r="V689" s="16">
        <v>0</v>
      </c>
      <c r="W689" s="16" t="s">
        <v>2127</v>
      </c>
      <c r="X689" s="16" t="s">
        <v>2125</v>
      </c>
      <c r="Y689" s="16" t="s">
        <v>2125</v>
      </c>
      <c r="Z689" s="16" t="s">
        <v>378</v>
      </c>
      <c r="AA689" s="16" t="s">
        <v>2128</v>
      </c>
      <c r="AB689" s="18" t="s">
        <v>2127</v>
      </c>
    </row>
    <row r="690" spans="1:28" x14ac:dyDescent="0.2">
      <c r="A690" s="15">
        <v>16120772</v>
      </c>
      <c r="B690" s="16" t="s">
        <v>2242</v>
      </c>
      <c r="C690" s="16" t="s">
        <v>2158</v>
      </c>
      <c r="D690" s="16" t="s">
        <v>392</v>
      </c>
      <c r="E690" s="16" t="s">
        <v>317</v>
      </c>
      <c r="F690" s="16" t="s">
        <v>2127</v>
      </c>
      <c r="G690" s="16" t="s">
        <v>316</v>
      </c>
      <c r="H690" s="16" t="s">
        <v>392</v>
      </c>
      <c r="I690" s="16" t="s">
        <v>317</v>
      </c>
      <c r="J690" s="16" t="s">
        <v>334</v>
      </c>
      <c r="K690" s="16" t="s">
        <v>3244</v>
      </c>
      <c r="L690" s="16" t="s">
        <v>3244</v>
      </c>
      <c r="M690" s="17">
        <v>43122.403506944444</v>
      </c>
      <c r="N690" s="17">
        <v>43122.403506944444</v>
      </c>
      <c r="O690" s="17">
        <v>43129.403946759259</v>
      </c>
      <c r="P690" s="16" t="s">
        <v>2124</v>
      </c>
      <c r="Q690" s="16" t="s">
        <v>3244</v>
      </c>
      <c r="R690" s="16" t="s">
        <v>3244</v>
      </c>
      <c r="S690" s="16" t="s">
        <v>2125</v>
      </c>
      <c r="T690" s="16" t="s">
        <v>2126</v>
      </c>
      <c r="U690" s="16" t="s">
        <v>2127</v>
      </c>
      <c r="V690" s="16">
        <v>0</v>
      </c>
      <c r="W690" s="16" t="s">
        <v>2127</v>
      </c>
      <c r="X690" s="16" t="s">
        <v>2125</v>
      </c>
      <c r="Y690" s="16" t="s">
        <v>2125</v>
      </c>
      <c r="Z690" s="16" t="s">
        <v>378</v>
      </c>
      <c r="AA690" s="16" t="s">
        <v>2128</v>
      </c>
      <c r="AB690" s="18" t="s">
        <v>2127</v>
      </c>
    </row>
    <row r="691" spans="1:28" x14ac:dyDescent="0.2">
      <c r="A691">
        <v>15887156</v>
      </c>
      <c r="B691" t="s">
        <v>2635</v>
      </c>
      <c r="C691" t="s">
        <v>2158</v>
      </c>
      <c r="D691" t="s">
        <v>2635</v>
      </c>
      <c r="E691" t="s">
        <v>317</v>
      </c>
      <c r="F691" t="s">
        <v>2636</v>
      </c>
      <c r="G691" t="s">
        <v>2636</v>
      </c>
      <c r="H691" t="s">
        <v>2637</v>
      </c>
      <c r="J691" t="s">
        <v>322</v>
      </c>
      <c r="K691" t="s">
        <v>2638</v>
      </c>
      <c r="L691" t="s">
        <v>2639</v>
      </c>
      <c r="M691" s="11">
        <v>43084.475393518522</v>
      </c>
      <c r="N691" s="11">
        <v>43084.475393518522</v>
      </c>
      <c r="O691" s="11">
        <v>43104.613368055558</v>
      </c>
      <c r="P691" t="s">
        <v>2124</v>
      </c>
      <c r="Q691" t="s">
        <v>2640</v>
      </c>
      <c r="R691" t="s">
        <v>2641</v>
      </c>
      <c r="S691" t="s">
        <v>2125</v>
      </c>
      <c r="T691" t="s">
        <v>2126</v>
      </c>
      <c r="U691" t="s">
        <v>2127</v>
      </c>
      <c r="V691">
        <v>0</v>
      </c>
      <c r="W691" t="s">
        <v>2127</v>
      </c>
      <c r="X691" t="s">
        <v>2125</v>
      </c>
      <c r="Y691" t="s">
        <v>2125</v>
      </c>
      <c r="Z691" t="s">
        <v>378</v>
      </c>
      <c r="AA691" t="s">
        <v>2128</v>
      </c>
      <c r="AB691" t="s">
        <v>2129</v>
      </c>
    </row>
    <row r="692" spans="1:28" x14ac:dyDescent="0.2">
      <c r="A692">
        <v>15903202</v>
      </c>
      <c r="B692" t="s">
        <v>2635</v>
      </c>
      <c r="C692" t="s">
        <v>2158</v>
      </c>
      <c r="D692" t="s">
        <v>2635</v>
      </c>
      <c r="E692" t="s">
        <v>317</v>
      </c>
      <c r="F692" t="s">
        <v>2733</v>
      </c>
      <c r="G692" t="s">
        <v>2734</v>
      </c>
      <c r="H692" t="s">
        <v>2735</v>
      </c>
      <c r="J692" t="s">
        <v>334</v>
      </c>
      <c r="K692" t="s">
        <v>2736</v>
      </c>
      <c r="L692" t="s">
        <v>2737</v>
      </c>
      <c r="M692" s="11">
        <v>43087.646238425928</v>
      </c>
      <c r="N692" s="11">
        <v>43087.646238425928</v>
      </c>
      <c r="O692" s="11">
        <v>43102.635451388887</v>
      </c>
      <c r="P692" t="s">
        <v>2124</v>
      </c>
      <c r="Q692" t="s">
        <v>2738</v>
      </c>
      <c r="R692" t="s">
        <v>2739</v>
      </c>
      <c r="S692" t="s">
        <v>2125</v>
      </c>
      <c r="T692" t="s">
        <v>2126</v>
      </c>
      <c r="U692" t="s">
        <v>2127</v>
      </c>
      <c r="V692">
        <v>0</v>
      </c>
      <c r="W692" t="s">
        <v>2127</v>
      </c>
      <c r="X692" t="s">
        <v>2125</v>
      </c>
      <c r="Y692" t="s">
        <v>2125</v>
      </c>
      <c r="Z692" t="s">
        <v>378</v>
      </c>
      <c r="AA692" t="s">
        <v>2128</v>
      </c>
      <c r="AB692" t="s">
        <v>2127</v>
      </c>
    </row>
    <row r="693" spans="1:28" x14ac:dyDescent="0.2">
      <c r="A693">
        <v>15952240</v>
      </c>
      <c r="B693" t="s">
        <v>2635</v>
      </c>
      <c r="C693" t="s">
        <v>2158</v>
      </c>
      <c r="D693" t="s">
        <v>2635</v>
      </c>
      <c r="E693" t="s">
        <v>317</v>
      </c>
      <c r="F693" t="s">
        <v>2734</v>
      </c>
      <c r="G693" t="s">
        <v>2734</v>
      </c>
      <c r="H693" t="s">
        <v>4088</v>
      </c>
      <c r="I693" t="s">
        <v>4089</v>
      </c>
      <c r="J693" t="s">
        <v>334</v>
      </c>
      <c r="K693" t="s">
        <v>4090</v>
      </c>
      <c r="L693" t="s">
        <v>4091</v>
      </c>
      <c r="M693" s="11">
        <v>43095.579988425925</v>
      </c>
      <c r="N693" s="11">
        <v>43095.579988425925</v>
      </c>
      <c r="O693" s="11">
        <v>43103.665844907409</v>
      </c>
      <c r="P693" t="s">
        <v>2124</v>
      </c>
      <c r="Q693" t="s">
        <v>4092</v>
      </c>
      <c r="R693" t="s">
        <v>4093</v>
      </c>
      <c r="S693" t="s">
        <v>2125</v>
      </c>
      <c r="T693" t="s">
        <v>2126</v>
      </c>
      <c r="U693" t="s">
        <v>2127</v>
      </c>
      <c r="V693">
        <v>0</v>
      </c>
      <c r="W693" t="s">
        <v>2127</v>
      </c>
      <c r="X693" t="s">
        <v>2125</v>
      </c>
      <c r="Y693" t="s">
        <v>2125</v>
      </c>
      <c r="Z693" t="s">
        <v>378</v>
      </c>
      <c r="AA693" t="s">
        <v>2128</v>
      </c>
      <c r="AB693" t="s">
        <v>2127</v>
      </c>
    </row>
    <row r="694" spans="1:28" x14ac:dyDescent="0.2">
      <c r="A694">
        <v>15968627</v>
      </c>
      <c r="B694" t="s">
        <v>2635</v>
      </c>
      <c r="C694" t="s">
        <v>2158</v>
      </c>
      <c r="D694" t="s">
        <v>2635</v>
      </c>
      <c r="E694" t="s">
        <v>317</v>
      </c>
      <c r="F694" t="s">
        <v>2127</v>
      </c>
      <c r="G694" t="s">
        <v>2734</v>
      </c>
      <c r="H694" t="s">
        <v>4088</v>
      </c>
      <c r="I694" t="s">
        <v>4089</v>
      </c>
      <c r="J694" t="s">
        <v>322</v>
      </c>
      <c r="K694" t="s">
        <v>5056</v>
      </c>
      <c r="L694" t="s">
        <v>5057</v>
      </c>
      <c r="M694" s="11">
        <v>43097.437523148146</v>
      </c>
      <c r="N694" s="11">
        <v>43097.437523148146</v>
      </c>
      <c r="O694" s="11">
        <v>43108.633263888885</v>
      </c>
      <c r="P694" t="s">
        <v>2124</v>
      </c>
      <c r="Q694" t="s">
        <v>5058</v>
      </c>
      <c r="R694" t="s">
        <v>5059</v>
      </c>
      <c r="S694" t="s">
        <v>2125</v>
      </c>
      <c r="T694" t="s">
        <v>2126</v>
      </c>
      <c r="U694" t="s">
        <v>2127</v>
      </c>
      <c r="V694">
        <v>0</v>
      </c>
      <c r="W694" t="s">
        <v>2127</v>
      </c>
      <c r="X694" t="s">
        <v>2125</v>
      </c>
      <c r="Y694" t="s">
        <v>2125</v>
      </c>
      <c r="Z694" t="s">
        <v>378</v>
      </c>
      <c r="AA694" t="s">
        <v>2137</v>
      </c>
      <c r="AB694" t="s">
        <v>2127</v>
      </c>
    </row>
    <row r="695" spans="1:28" x14ac:dyDescent="0.2">
      <c r="A695">
        <v>15969213</v>
      </c>
      <c r="B695" t="s">
        <v>2635</v>
      </c>
      <c r="C695" t="s">
        <v>2158</v>
      </c>
      <c r="D695" t="s">
        <v>2635</v>
      </c>
      <c r="E695" t="s">
        <v>317</v>
      </c>
      <c r="F695" t="s">
        <v>2733</v>
      </c>
      <c r="G695" t="s">
        <v>2734</v>
      </c>
      <c r="J695" t="s">
        <v>334</v>
      </c>
      <c r="K695" t="s">
        <v>5097</v>
      </c>
      <c r="L695" t="s">
        <v>5098</v>
      </c>
      <c r="M695" s="11">
        <v>43097.459039351852</v>
      </c>
      <c r="N695" s="11">
        <v>43097.459039351852</v>
      </c>
      <c r="O695" s="11">
        <v>43108.388206018521</v>
      </c>
      <c r="P695" t="s">
        <v>2124</v>
      </c>
      <c r="Q695" t="s">
        <v>2738</v>
      </c>
      <c r="R695" t="s">
        <v>5099</v>
      </c>
      <c r="S695" t="s">
        <v>2125</v>
      </c>
      <c r="T695" t="s">
        <v>2126</v>
      </c>
      <c r="U695" t="s">
        <v>2127</v>
      </c>
      <c r="V695">
        <v>0</v>
      </c>
      <c r="W695" t="s">
        <v>2127</v>
      </c>
      <c r="X695" t="s">
        <v>2125</v>
      </c>
      <c r="Y695" t="s">
        <v>2125</v>
      </c>
      <c r="Z695" t="s">
        <v>378</v>
      </c>
      <c r="AA695" t="s">
        <v>2128</v>
      </c>
      <c r="AB695" t="s">
        <v>2127</v>
      </c>
    </row>
    <row r="696" spans="1:28" x14ac:dyDescent="0.2">
      <c r="A696">
        <v>16032200</v>
      </c>
      <c r="B696" t="s">
        <v>2635</v>
      </c>
      <c r="C696" t="s">
        <v>2158</v>
      </c>
      <c r="D696" t="s">
        <v>2635</v>
      </c>
      <c r="E696" t="s">
        <v>317</v>
      </c>
      <c r="F696" t="s">
        <v>372</v>
      </c>
      <c r="G696" t="s">
        <v>372</v>
      </c>
      <c r="H696" t="s">
        <v>445</v>
      </c>
      <c r="I696" t="s">
        <v>2285</v>
      </c>
      <c r="J696" t="s">
        <v>334</v>
      </c>
      <c r="K696" t="s">
        <v>2081</v>
      </c>
      <c r="L696" t="s">
        <v>8611</v>
      </c>
      <c r="M696" s="11">
        <v>43108.661087962966</v>
      </c>
      <c r="N696" s="11">
        <v>43108.661087962966</v>
      </c>
      <c r="O696" s="11">
        <v>43117.455520833333</v>
      </c>
      <c r="P696" t="s">
        <v>2124</v>
      </c>
      <c r="Q696" t="s">
        <v>8587</v>
      </c>
      <c r="R696" t="s">
        <v>8612</v>
      </c>
      <c r="S696" t="s">
        <v>2125</v>
      </c>
      <c r="T696" t="s">
        <v>2126</v>
      </c>
      <c r="U696" t="s">
        <v>2127</v>
      </c>
      <c r="V696">
        <v>0</v>
      </c>
      <c r="W696" t="s">
        <v>2127</v>
      </c>
      <c r="X696" t="s">
        <v>2125</v>
      </c>
      <c r="Y696" t="s">
        <v>2125</v>
      </c>
      <c r="Z696" t="s">
        <v>378</v>
      </c>
      <c r="AA696" t="s">
        <v>2128</v>
      </c>
      <c r="AB696" t="s">
        <v>3314</v>
      </c>
    </row>
    <row r="697" spans="1:28" x14ac:dyDescent="0.2">
      <c r="A697">
        <v>16048688</v>
      </c>
      <c r="B697" t="s">
        <v>2635</v>
      </c>
      <c r="C697" t="s">
        <v>2158</v>
      </c>
      <c r="D697" t="s">
        <v>2635</v>
      </c>
      <c r="E697" t="s">
        <v>317</v>
      </c>
      <c r="F697" t="s">
        <v>372</v>
      </c>
      <c r="G697" t="s">
        <v>372</v>
      </c>
      <c r="H697" t="s">
        <v>373</v>
      </c>
      <c r="I697" t="s">
        <v>2285</v>
      </c>
      <c r="J697" t="s">
        <v>430</v>
      </c>
      <c r="K697" t="s">
        <v>4589</v>
      </c>
      <c r="L697" t="s">
        <v>9493</v>
      </c>
      <c r="M697" s="11">
        <v>43110.569502314815</v>
      </c>
      <c r="N697" s="11">
        <v>43110.569502314815</v>
      </c>
      <c r="O697" s="11">
        <v>43117.750081018516</v>
      </c>
      <c r="P697" t="s">
        <v>2124</v>
      </c>
      <c r="Q697" t="s">
        <v>5833</v>
      </c>
      <c r="R697" t="s">
        <v>9494</v>
      </c>
      <c r="S697" t="s">
        <v>2125</v>
      </c>
      <c r="T697" t="s">
        <v>2126</v>
      </c>
      <c r="U697" t="s">
        <v>2127</v>
      </c>
      <c r="V697">
        <v>0</v>
      </c>
      <c r="W697" t="s">
        <v>2127</v>
      </c>
      <c r="X697" t="s">
        <v>2125</v>
      </c>
      <c r="Y697" t="s">
        <v>2125</v>
      </c>
      <c r="Z697" t="s">
        <v>378</v>
      </c>
      <c r="AA697" t="s">
        <v>2128</v>
      </c>
      <c r="AB697" t="s">
        <v>2129</v>
      </c>
    </row>
    <row r="698" spans="1:28" x14ac:dyDescent="0.2">
      <c r="A698">
        <v>16058728</v>
      </c>
      <c r="B698" t="s">
        <v>2635</v>
      </c>
      <c r="C698" t="s">
        <v>2158</v>
      </c>
      <c r="D698" t="s">
        <v>2635</v>
      </c>
      <c r="E698" t="s">
        <v>317</v>
      </c>
      <c r="F698" t="s">
        <v>2734</v>
      </c>
      <c r="G698" t="s">
        <v>2734</v>
      </c>
      <c r="H698" t="s">
        <v>4088</v>
      </c>
      <c r="I698" t="s">
        <v>4089</v>
      </c>
      <c r="J698" t="s">
        <v>334</v>
      </c>
      <c r="K698" t="s">
        <v>9984</v>
      </c>
      <c r="L698" t="s">
        <v>9985</v>
      </c>
      <c r="M698" s="11">
        <v>43111.607615740744</v>
      </c>
      <c r="N698" s="11">
        <v>43111.607615740744</v>
      </c>
      <c r="O698" s="11">
        <v>43122.469837962963</v>
      </c>
      <c r="P698" t="s">
        <v>2124</v>
      </c>
      <c r="Q698" t="s">
        <v>4092</v>
      </c>
      <c r="R698" t="s">
        <v>9986</v>
      </c>
      <c r="S698" t="s">
        <v>2125</v>
      </c>
      <c r="T698" t="s">
        <v>2126</v>
      </c>
      <c r="U698" t="s">
        <v>2127</v>
      </c>
      <c r="V698">
        <v>0</v>
      </c>
      <c r="W698" t="s">
        <v>2127</v>
      </c>
      <c r="X698" t="s">
        <v>2125</v>
      </c>
      <c r="Y698" t="s">
        <v>2125</v>
      </c>
      <c r="Z698" t="s">
        <v>378</v>
      </c>
      <c r="AA698" t="s">
        <v>2128</v>
      </c>
      <c r="AB698" t="s">
        <v>2127</v>
      </c>
    </row>
    <row r="699" spans="1:28" x14ac:dyDescent="0.2">
      <c r="A699">
        <v>15817125</v>
      </c>
      <c r="B699" t="s">
        <v>315</v>
      </c>
      <c r="C699" t="s">
        <v>2158</v>
      </c>
      <c r="D699" t="s">
        <v>2386</v>
      </c>
      <c r="E699" t="s">
        <v>317</v>
      </c>
      <c r="F699" t="s">
        <v>2387</v>
      </c>
      <c r="G699" t="s">
        <v>2387</v>
      </c>
      <c r="H699" t="s">
        <v>2386</v>
      </c>
      <c r="I699" t="s">
        <v>317</v>
      </c>
      <c r="J699" t="s">
        <v>322</v>
      </c>
      <c r="K699" t="s">
        <v>2388</v>
      </c>
      <c r="L699" t="s">
        <v>2389</v>
      </c>
      <c r="M699" s="11">
        <v>43075.572743055556</v>
      </c>
      <c r="N699" s="11">
        <v>43075.572743055556</v>
      </c>
      <c r="O699" s="11">
        <v>43104.601493055554</v>
      </c>
      <c r="P699" t="s">
        <v>2124</v>
      </c>
      <c r="Q699" t="s">
        <v>2390</v>
      </c>
      <c r="R699" t="s">
        <v>2391</v>
      </c>
      <c r="S699" t="s">
        <v>2125</v>
      </c>
      <c r="T699" t="s">
        <v>2126</v>
      </c>
      <c r="U699" t="s">
        <v>2127</v>
      </c>
      <c r="V699">
        <v>0</v>
      </c>
      <c r="W699" t="s">
        <v>2127</v>
      </c>
      <c r="X699" t="s">
        <v>2125</v>
      </c>
      <c r="Y699" t="s">
        <v>2125</v>
      </c>
      <c r="Z699" t="s">
        <v>378</v>
      </c>
      <c r="AA699" t="s">
        <v>2128</v>
      </c>
      <c r="AB699" t="s">
        <v>2127</v>
      </c>
    </row>
    <row r="700" spans="1:28" x14ac:dyDescent="0.2">
      <c r="A700">
        <v>15828790</v>
      </c>
      <c r="B700" t="s">
        <v>315</v>
      </c>
      <c r="C700" t="s">
        <v>2158</v>
      </c>
      <c r="D700" t="s">
        <v>315</v>
      </c>
      <c r="E700" t="s">
        <v>317</v>
      </c>
      <c r="F700" t="s">
        <v>2399</v>
      </c>
      <c r="G700" t="s">
        <v>2399</v>
      </c>
      <c r="H700" t="s">
        <v>2400</v>
      </c>
      <c r="I700" t="s">
        <v>2161</v>
      </c>
      <c r="J700" t="s">
        <v>334</v>
      </c>
      <c r="K700" t="s">
        <v>2401</v>
      </c>
      <c r="L700" t="s">
        <v>2402</v>
      </c>
      <c r="M700" s="11">
        <v>43076.602210648147</v>
      </c>
      <c r="N700" s="11">
        <v>43076.602210648147</v>
      </c>
      <c r="O700" s="11">
        <v>43115.685937499999</v>
      </c>
      <c r="P700" t="s">
        <v>2124</v>
      </c>
      <c r="Q700" t="s">
        <v>2403</v>
      </c>
      <c r="R700" t="s">
        <v>2404</v>
      </c>
      <c r="S700" t="s">
        <v>2125</v>
      </c>
      <c r="T700" t="s">
        <v>2126</v>
      </c>
      <c r="U700" t="s">
        <v>2127</v>
      </c>
      <c r="V700">
        <v>0</v>
      </c>
      <c r="W700" t="s">
        <v>2127</v>
      </c>
      <c r="X700" t="s">
        <v>2125</v>
      </c>
      <c r="Y700" t="s">
        <v>2125</v>
      </c>
      <c r="Z700" t="s">
        <v>378</v>
      </c>
      <c r="AA700" t="s">
        <v>2128</v>
      </c>
      <c r="AB700" t="s">
        <v>2405</v>
      </c>
    </row>
    <row r="701" spans="1:28" x14ac:dyDescent="0.2">
      <c r="A701">
        <v>15865570</v>
      </c>
      <c r="B701" t="s">
        <v>315</v>
      </c>
      <c r="C701" t="s">
        <v>2158</v>
      </c>
      <c r="D701" t="s">
        <v>2386</v>
      </c>
      <c r="E701" t="s">
        <v>317</v>
      </c>
      <c r="F701" t="s">
        <v>2387</v>
      </c>
      <c r="G701" t="s">
        <v>2387</v>
      </c>
      <c r="H701" t="s">
        <v>2386</v>
      </c>
      <c r="I701" t="s">
        <v>317</v>
      </c>
      <c r="J701" t="s">
        <v>322</v>
      </c>
      <c r="K701" t="s">
        <v>2523</v>
      </c>
      <c r="L701" t="s">
        <v>2524</v>
      </c>
      <c r="M701" s="11">
        <v>43082.343715277777</v>
      </c>
      <c r="N701" s="11">
        <v>43082.343715277777</v>
      </c>
      <c r="O701" s="11">
        <v>43108.39949074074</v>
      </c>
      <c r="P701" t="s">
        <v>2124</v>
      </c>
      <c r="Q701" t="s">
        <v>2390</v>
      </c>
      <c r="R701" t="s">
        <v>2525</v>
      </c>
      <c r="S701" t="s">
        <v>2125</v>
      </c>
      <c r="T701" t="s">
        <v>2126</v>
      </c>
      <c r="U701" t="s">
        <v>2127</v>
      </c>
      <c r="V701">
        <v>0</v>
      </c>
      <c r="W701" t="s">
        <v>2127</v>
      </c>
      <c r="X701" t="s">
        <v>2125</v>
      </c>
      <c r="Y701" t="s">
        <v>2125</v>
      </c>
      <c r="Z701" t="s">
        <v>378</v>
      </c>
      <c r="AA701" t="s">
        <v>2128</v>
      </c>
      <c r="AB701" t="s">
        <v>2127</v>
      </c>
    </row>
    <row r="702" spans="1:28" x14ac:dyDescent="0.2">
      <c r="A702">
        <v>15876655</v>
      </c>
      <c r="B702" t="s">
        <v>315</v>
      </c>
      <c r="C702" t="s">
        <v>2158</v>
      </c>
      <c r="D702" t="s">
        <v>315</v>
      </c>
      <c r="E702" t="s">
        <v>317</v>
      </c>
      <c r="F702" t="s">
        <v>2387</v>
      </c>
      <c r="G702" t="s">
        <v>2387</v>
      </c>
      <c r="H702" t="s">
        <v>2386</v>
      </c>
      <c r="I702" t="s">
        <v>317</v>
      </c>
      <c r="J702" t="s">
        <v>334</v>
      </c>
      <c r="K702" t="s">
        <v>2523</v>
      </c>
      <c r="L702" t="s">
        <v>2577</v>
      </c>
      <c r="M702" s="11">
        <v>43083.416747685187</v>
      </c>
      <c r="N702" s="11">
        <v>43083.416747685187</v>
      </c>
      <c r="O702" s="11">
        <v>43105.46539351852</v>
      </c>
      <c r="P702" t="s">
        <v>2124</v>
      </c>
      <c r="Q702" t="s">
        <v>2390</v>
      </c>
      <c r="R702" t="s">
        <v>2525</v>
      </c>
      <c r="S702" t="s">
        <v>2125</v>
      </c>
      <c r="T702" t="s">
        <v>2126</v>
      </c>
      <c r="U702" t="s">
        <v>2127</v>
      </c>
      <c r="V702">
        <v>0</v>
      </c>
      <c r="W702" t="s">
        <v>2127</v>
      </c>
      <c r="X702" t="s">
        <v>2125</v>
      </c>
      <c r="Y702" t="s">
        <v>2125</v>
      </c>
      <c r="Z702" t="s">
        <v>378</v>
      </c>
      <c r="AA702" t="s">
        <v>2128</v>
      </c>
      <c r="AB702" t="s">
        <v>2127</v>
      </c>
    </row>
    <row r="703" spans="1:28" x14ac:dyDescent="0.2">
      <c r="A703">
        <v>15929667</v>
      </c>
      <c r="B703" t="s">
        <v>315</v>
      </c>
      <c r="C703" t="s">
        <v>2340</v>
      </c>
      <c r="D703" t="s">
        <v>2386</v>
      </c>
      <c r="E703" t="s">
        <v>317</v>
      </c>
      <c r="F703" t="s">
        <v>2387</v>
      </c>
      <c r="G703" t="s">
        <v>2387</v>
      </c>
      <c r="H703" t="s">
        <v>2643</v>
      </c>
      <c r="I703" t="s">
        <v>317</v>
      </c>
      <c r="J703" t="s">
        <v>334</v>
      </c>
      <c r="K703" t="s">
        <v>3033</v>
      </c>
      <c r="L703" t="s">
        <v>3034</v>
      </c>
      <c r="M703" s="11">
        <v>43090.482488425929</v>
      </c>
      <c r="N703" s="11">
        <v>43090.482488425929</v>
      </c>
      <c r="O703" s="11">
        <v>43104.402499999997</v>
      </c>
      <c r="P703" t="s">
        <v>2124</v>
      </c>
      <c r="Q703" t="s">
        <v>2390</v>
      </c>
      <c r="R703" t="s">
        <v>3035</v>
      </c>
      <c r="S703" t="s">
        <v>2125</v>
      </c>
      <c r="T703" t="s">
        <v>2126</v>
      </c>
      <c r="U703" t="s">
        <v>2127</v>
      </c>
      <c r="V703">
        <v>0</v>
      </c>
      <c r="W703" t="s">
        <v>2127</v>
      </c>
      <c r="X703" t="s">
        <v>2125</v>
      </c>
      <c r="Y703" t="s">
        <v>2125</v>
      </c>
      <c r="Z703" t="s">
        <v>378</v>
      </c>
      <c r="AA703" t="s">
        <v>2128</v>
      </c>
      <c r="AB703" t="s">
        <v>2127</v>
      </c>
    </row>
    <row r="704" spans="1:28" x14ac:dyDescent="0.2">
      <c r="A704">
        <v>16005056</v>
      </c>
      <c r="B704" t="s">
        <v>315</v>
      </c>
      <c r="C704" t="s">
        <v>2158</v>
      </c>
      <c r="D704" t="s">
        <v>2386</v>
      </c>
      <c r="E704" t="s">
        <v>317</v>
      </c>
      <c r="F704" t="s">
        <v>2387</v>
      </c>
      <c r="G704" t="s">
        <v>2387</v>
      </c>
      <c r="H704" t="s">
        <v>2643</v>
      </c>
      <c r="I704" t="s">
        <v>317</v>
      </c>
      <c r="J704" t="s">
        <v>334</v>
      </c>
      <c r="K704" t="s">
        <v>2523</v>
      </c>
      <c r="L704" t="s">
        <v>6937</v>
      </c>
      <c r="M704" s="11">
        <v>43104.396944444445</v>
      </c>
      <c r="N704" s="11">
        <v>43104.396944444445</v>
      </c>
      <c r="O704" s="11">
        <v>43123.722511574073</v>
      </c>
      <c r="P704" t="s">
        <v>2124</v>
      </c>
      <c r="Q704" t="s">
        <v>2390</v>
      </c>
      <c r="R704" t="s">
        <v>6938</v>
      </c>
      <c r="S704" t="s">
        <v>2125</v>
      </c>
      <c r="T704" t="s">
        <v>2126</v>
      </c>
      <c r="U704" t="s">
        <v>2127</v>
      </c>
      <c r="V704">
        <v>0</v>
      </c>
      <c r="W704" t="s">
        <v>2127</v>
      </c>
      <c r="X704" t="s">
        <v>2125</v>
      </c>
      <c r="Y704" t="s">
        <v>2125</v>
      </c>
      <c r="Z704" t="s">
        <v>378</v>
      </c>
      <c r="AA704" t="s">
        <v>2128</v>
      </c>
      <c r="AB704" t="s">
        <v>2127</v>
      </c>
    </row>
    <row r="705" spans="1:28" x14ac:dyDescent="0.2">
      <c r="A705">
        <v>16030204</v>
      </c>
      <c r="B705" t="s">
        <v>315</v>
      </c>
      <c r="C705" t="s">
        <v>2158</v>
      </c>
      <c r="D705" t="s">
        <v>315</v>
      </c>
      <c r="E705" t="s">
        <v>317</v>
      </c>
      <c r="F705" t="s">
        <v>372</v>
      </c>
      <c r="G705" t="s">
        <v>372</v>
      </c>
      <c r="H705" t="s">
        <v>373</v>
      </c>
      <c r="I705" t="s">
        <v>2285</v>
      </c>
      <c r="J705" t="s">
        <v>334</v>
      </c>
      <c r="K705" t="s">
        <v>8494</v>
      </c>
      <c r="L705" t="s">
        <v>8495</v>
      </c>
      <c r="M705" s="11">
        <v>43108.572939814818</v>
      </c>
      <c r="N705" s="11">
        <v>43108.572939814818</v>
      </c>
      <c r="O705" s="11">
        <v>43117.750081018516</v>
      </c>
      <c r="P705" t="s">
        <v>2124</v>
      </c>
      <c r="Q705" t="s">
        <v>5833</v>
      </c>
      <c r="R705" t="s">
        <v>8496</v>
      </c>
      <c r="S705" t="s">
        <v>2125</v>
      </c>
      <c r="T705" t="s">
        <v>2126</v>
      </c>
      <c r="U705" t="s">
        <v>2127</v>
      </c>
      <c r="V705">
        <v>0</v>
      </c>
      <c r="W705" t="s">
        <v>2127</v>
      </c>
      <c r="X705" t="s">
        <v>2125</v>
      </c>
      <c r="Y705" t="s">
        <v>2125</v>
      </c>
      <c r="Z705" t="s">
        <v>378</v>
      </c>
      <c r="AA705" t="s">
        <v>2128</v>
      </c>
      <c r="AB705" t="s">
        <v>2129</v>
      </c>
    </row>
    <row r="706" spans="1:28" x14ac:dyDescent="0.2">
      <c r="A706">
        <v>16031754</v>
      </c>
      <c r="B706" t="s">
        <v>315</v>
      </c>
      <c r="C706" t="s">
        <v>2158</v>
      </c>
      <c r="D706" t="s">
        <v>315</v>
      </c>
      <c r="E706" t="s">
        <v>317</v>
      </c>
      <c r="F706" t="s">
        <v>372</v>
      </c>
      <c r="G706" t="s">
        <v>372</v>
      </c>
      <c r="H706" t="s">
        <v>445</v>
      </c>
      <c r="I706" t="s">
        <v>2285</v>
      </c>
      <c r="J706" t="s">
        <v>334</v>
      </c>
      <c r="K706" t="s">
        <v>8585</v>
      </c>
      <c r="L706" t="s">
        <v>8586</v>
      </c>
      <c r="M706" s="11">
        <v>43108.643831018519</v>
      </c>
      <c r="N706" s="11">
        <v>43108.643831018519</v>
      </c>
      <c r="O706" s="11">
        <v>43117.609629629631</v>
      </c>
      <c r="P706" t="s">
        <v>2124</v>
      </c>
      <c r="Q706" t="s">
        <v>8587</v>
      </c>
      <c r="R706" t="s">
        <v>8588</v>
      </c>
      <c r="S706" t="s">
        <v>2125</v>
      </c>
      <c r="T706" t="s">
        <v>2126</v>
      </c>
      <c r="U706" t="s">
        <v>2127</v>
      </c>
      <c r="V706">
        <v>0</v>
      </c>
      <c r="W706" t="s">
        <v>2127</v>
      </c>
      <c r="X706" t="s">
        <v>2125</v>
      </c>
      <c r="Y706" t="s">
        <v>2125</v>
      </c>
      <c r="Z706" t="s">
        <v>378</v>
      </c>
      <c r="AA706" t="s">
        <v>2128</v>
      </c>
      <c r="AB706" t="s">
        <v>2129</v>
      </c>
    </row>
    <row r="707" spans="1:28" x14ac:dyDescent="0.2">
      <c r="A707">
        <v>16044311</v>
      </c>
      <c r="B707" t="s">
        <v>315</v>
      </c>
      <c r="C707" t="s">
        <v>2158</v>
      </c>
      <c r="D707" t="s">
        <v>2386</v>
      </c>
      <c r="E707" t="s">
        <v>317</v>
      </c>
      <c r="F707" t="s">
        <v>2387</v>
      </c>
      <c r="G707" t="s">
        <v>2387</v>
      </c>
      <c r="H707" t="s">
        <v>2643</v>
      </c>
      <c r="I707" t="s">
        <v>317</v>
      </c>
      <c r="J707" t="s">
        <v>322</v>
      </c>
      <c r="K707" t="s">
        <v>9073</v>
      </c>
      <c r="L707" t="s">
        <v>9074</v>
      </c>
      <c r="M707" s="11">
        <v>43110.357719907406</v>
      </c>
      <c r="N707" s="11">
        <v>43110.357719907406</v>
      </c>
      <c r="O707" s="11">
        <v>43131.71</v>
      </c>
      <c r="P707" t="s">
        <v>2124</v>
      </c>
      <c r="Q707" t="s">
        <v>2390</v>
      </c>
      <c r="R707" t="s">
        <v>9075</v>
      </c>
      <c r="S707" t="s">
        <v>2125</v>
      </c>
      <c r="T707" t="s">
        <v>2126</v>
      </c>
      <c r="U707" t="s">
        <v>2127</v>
      </c>
      <c r="V707">
        <v>0</v>
      </c>
      <c r="W707" t="s">
        <v>2127</v>
      </c>
      <c r="X707" t="s">
        <v>2125</v>
      </c>
      <c r="Y707" t="s">
        <v>2125</v>
      </c>
      <c r="Z707" t="s">
        <v>378</v>
      </c>
      <c r="AA707" t="s">
        <v>2128</v>
      </c>
      <c r="AB707" t="s">
        <v>2127</v>
      </c>
    </row>
    <row r="708" spans="1:28" x14ac:dyDescent="0.2">
      <c r="A708">
        <v>16045095</v>
      </c>
      <c r="B708" t="s">
        <v>315</v>
      </c>
      <c r="C708" t="s">
        <v>2158</v>
      </c>
      <c r="D708" t="s">
        <v>315</v>
      </c>
      <c r="E708" t="s">
        <v>317</v>
      </c>
      <c r="F708" t="s">
        <v>3169</v>
      </c>
      <c r="G708" t="s">
        <v>701</v>
      </c>
      <c r="H708" t="s">
        <v>702</v>
      </c>
      <c r="I708" t="s">
        <v>2285</v>
      </c>
      <c r="J708" t="s">
        <v>334</v>
      </c>
      <c r="K708" t="s">
        <v>9153</v>
      </c>
      <c r="L708" t="s">
        <v>9154</v>
      </c>
      <c r="M708" s="11">
        <v>43110.399409722224</v>
      </c>
      <c r="N708" s="11">
        <v>43110.399409722224</v>
      </c>
      <c r="O708" s="11">
        <v>43119.481666666667</v>
      </c>
      <c r="P708" t="s">
        <v>2124</v>
      </c>
      <c r="Q708" t="s">
        <v>9155</v>
      </c>
      <c r="R708" t="s">
        <v>9156</v>
      </c>
      <c r="S708" t="s">
        <v>2125</v>
      </c>
      <c r="T708" t="s">
        <v>2126</v>
      </c>
      <c r="U708" t="s">
        <v>2127</v>
      </c>
      <c r="V708">
        <v>0</v>
      </c>
      <c r="W708" t="s">
        <v>2127</v>
      </c>
      <c r="X708" t="s">
        <v>2125</v>
      </c>
      <c r="Y708" t="s">
        <v>2125</v>
      </c>
      <c r="Z708" t="s">
        <v>378</v>
      </c>
      <c r="AA708" t="s">
        <v>2128</v>
      </c>
      <c r="AB708" t="s">
        <v>2127</v>
      </c>
    </row>
    <row r="709" spans="1:28" x14ac:dyDescent="0.2">
      <c r="A709">
        <v>16064516</v>
      </c>
      <c r="B709" t="s">
        <v>315</v>
      </c>
      <c r="C709" t="s">
        <v>2158</v>
      </c>
      <c r="D709" t="s">
        <v>2386</v>
      </c>
      <c r="E709" t="s">
        <v>317</v>
      </c>
      <c r="F709" t="s">
        <v>2387</v>
      </c>
      <c r="G709" t="s">
        <v>2387</v>
      </c>
      <c r="H709" t="s">
        <v>2643</v>
      </c>
      <c r="I709" t="s">
        <v>317</v>
      </c>
      <c r="J709" t="s">
        <v>334</v>
      </c>
      <c r="K709" t="s">
        <v>10422</v>
      </c>
      <c r="L709" t="s">
        <v>10423</v>
      </c>
      <c r="M709" s="11">
        <v>43112.428738425922</v>
      </c>
      <c r="N709" s="11">
        <v>43112.428738425922</v>
      </c>
      <c r="O709" s="11">
        <v>43126.416458333333</v>
      </c>
      <c r="P709" t="s">
        <v>2124</v>
      </c>
      <c r="Q709" t="s">
        <v>2646</v>
      </c>
      <c r="R709" t="s">
        <v>10424</v>
      </c>
      <c r="S709" t="s">
        <v>2125</v>
      </c>
      <c r="T709" t="s">
        <v>2126</v>
      </c>
      <c r="U709" t="s">
        <v>2127</v>
      </c>
      <c r="V709">
        <v>0</v>
      </c>
      <c r="W709" t="s">
        <v>2127</v>
      </c>
      <c r="X709" t="s">
        <v>2125</v>
      </c>
      <c r="Y709" t="s">
        <v>2125</v>
      </c>
      <c r="Z709" t="s">
        <v>378</v>
      </c>
      <c r="AA709" t="s">
        <v>2128</v>
      </c>
      <c r="AB709" t="s">
        <v>2127</v>
      </c>
    </row>
    <row r="710" spans="1:28" x14ac:dyDescent="0.2">
      <c r="A710">
        <v>16065412</v>
      </c>
      <c r="B710" t="s">
        <v>315</v>
      </c>
      <c r="C710" t="s">
        <v>2158</v>
      </c>
      <c r="D710" t="s">
        <v>315</v>
      </c>
      <c r="E710" t="s">
        <v>317</v>
      </c>
      <c r="F710" t="s">
        <v>3169</v>
      </c>
      <c r="G710" t="s">
        <v>3169</v>
      </c>
      <c r="H710" t="s">
        <v>2693</v>
      </c>
      <c r="I710" t="s">
        <v>2285</v>
      </c>
      <c r="J710" t="s">
        <v>334</v>
      </c>
      <c r="K710" t="s">
        <v>10521</v>
      </c>
      <c r="L710" t="s">
        <v>10522</v>
      </c>
      <c r="M710" s="11">
        <v>43112.467187499999</v>
      </c>
      <c r="N710" s="11">
        <v>43112.467187499999</v>
      </c>
      <c r="O710" s="11">
        <v>43119.591666666667</v>
      </c>
      <c r="P710" t="s">
        <v>2124</v>
      </c>
      <c r="Q710" t="s">
        <v>9155</v>
      </c>
      <c r="R710" t="s">
        <v>10523</v>
      </c>
      <c r="S710" t="s">
        <v>2125</v>
      </c>
      <c r="T710" t="s">
        <v>2126</v>
      </c>
      <c r="U710" t="s">
        <v>2127</v>
      </c>
      <c r="V710">
        <v>0</v>
      </c>
      <c r="W710" t="s">
        <v>2127</v>
      </c>
      <c r="X710" t="s">
        <v>2125</v>
      </c>
      <c r="Y710" t="s">
        <v>2125</v>
      </c>
      <c r="Z710" t="s">
        <v>378</v>
      </c>
      <c r="AA710" t="s">
        <v>2128</v>
      </c>
      <c r="AB710" t="s">
        <v>5035</v>
      </c>
    </row>
    <row r="711" spans="1:28" x14ac:dyDescent="0.2">
      <c r="A711">
        <v>16065514</v>
      </c>
      <c r="B711" t="s">
        <v>315</v>
      </c>
      <c r="C711" t="s">
        <v>2158</v>
      </c>
      <c r="D711" t="s">
        <v>315</v>
      </c>
      <c r="E711" t="s">
        <v>317</v>
      </c>
      <c r="F711" t="s">
        <v>3169</v>
      </c>
      <c r="G711" t="s">
        <v>701</v>
      </c>
      <c r="H711" t="s">
        <v>415</v>
      </c>
      <c r="J711" t="s">
        <v>334</v>
      </c>
      <c r="K711" t="s">
        <v>10521</v>
      </c>
      <c r="L711" t="s">
        <v>10530</v>
      </c>
      <c r="M711" s="11">
        <v>43112.470833333333</v>
      </c>
      <c r="N711" s="11">
        <v>43112.470833333333</v>
      </c>
      <c r="O711" s="11">
        <v>43122.707361111112</v>
      </c>
      <c r="P711" t="s">
        <v>2124</v>
      </c>
      <c r="Q711" t="s">
        <v>9155</v>
      </c>
      <c r="R711" t="s">
        <v>1646</v>
      </c>
      <c r="S711" t="s">
        <v>2125</v>
      </c>
      <c r="T711" t="s">
        <v>2126</v>
      </c>
      <c r="U711" t="s">
        <v>2127</v>
      </c>
      <c r="V711">
        <v>0</v>
      </c>
      <c r="W711" t="s">
        <v>2127</v>
      </c>
      <c r="X711" t="s">
        <v>2125</v>
      </c>
      <c r="Y711" t="s">
        <v>2125</v>
      </c>
      <c r="Z711" t="s">
        <v>378</v>
      </c>
      <c r="AA711" t="s">
        <v>2128</v>
      </c>
      <c r="AB711" t="s">
        <v>2127</v>
      </c>
    </row>
    <row r="712" spans="1:28" x14ac:dyDescent="0.2">
      <c r="A712">
        <v>16078763</v>
      </c>
      <c r="B712" t="s">
        <v>315</v>
      </c>
      <c r="C712" t="s">
        <v>2158</v>
      </c>
      <c r="D712" t="s">
        <v>315</v>
      </c>
      <c r="E712" t="s">
        <v>317</v>
      </c>
      <c r="F712" t="s">
        <v>372</v>
      </c>
      <c r="G712" t="s">
        <v>372</v>
      </c>
      <c r="H712" t="s">
        <v>11906</v>
      </c>
      <c r="I712" t="s">
        <v>2285</v>
      </c>
      <c r="J712" t="s">
        <v>334</v>
      </c>
      <c r="K712" t="s">
        <v>11907</v>
      </c>
      <c r="L712" t="s">
        <v>11908</v>
      </c>
      <c r="M712" s="11">
        <v>43115.638078703705</v>
      </c>
      <c r="N712" s="11">
        <v>43115.638078703705</v>
      </c>
      <c r="O712" s="11">
        <v>43124.680578703701</v>
      </c>
      <c r="P712" t="s">
        <v>2124</v>
      </c>
      <c r="Q712" t="s">
        <v>8587</v>
      </c>
      <c r="R712" t="s">
        <v>11909</v>
      </c>
      <c r="S712" t="s">
        <v>2125</v>
      </c>
      <c r="T712" t="s">
        <v>2126</v>
      </c>
      <c r="U712" t="s">
        <v>2127</v>
      </c>
      <c r="V712">
        <v>0</v>
      </c>
      <c r="W712" t="s">
        <v>2127</v>
      </c>
      <c r="X712" t="s">
        <v>2125</v>
      </c>
      <c r="Y712" t="s">
        <v>2125</v>
      </c>
      <c r="Z712" t="s">
        <v>378</v>
      </c>
      <c r="AA712" t="s">
        <v>2128</v>
      </c>
      <c r="AB712" t="s">
        <v>2129</v>
      </c>
    </row>
    <row r="713" spans="1:28" x14ac:dyDescent="0.2">
      <c r="A713">
        <v>16112035</v>
      </c>
      <c r="B713" t="s">
        <v>315</v>
      </c>
      <c r="C713" t="s">
        <v>2158</v>
      </c>
      <c r="D713" t="s">
        <v>2386</v>
      </c>
      <c r="E713" t="s">
        <v>317</v>
      </c>
      <c r="F713" t="s">
        <v>2387</v>
      </c>
      <c r="G713" t="s">
        <v>2387</v>
      </c>
      <c r="H713" t="s">
        <v>2643</v>
      </c>
      <c r="I713" t="s">
        <v>317</v>
      </c>
      <c r="J713" t="s">
        <v>334</v>
      </c>
      <c r="K713" t="s">
        <v>13120</v>
      </c>
      <c r="L713" t="s">
        <v>13121</v>
      </c>
      <c r="M713" s="11">
        <v>43119.460196759261</v>
      </c>
      <c r="N713" s="11">
        <v>43119.460196759261</v>
      </c>
      <c r="O713" s="11">
        <v>43131.682581018518</v>
      </c>
      <c r="P713" t="s">
        <v>2124</v>
      </c>
      <c r="Q713" t="s">
        <v>2390</v>
      </c>
      <c r="R713" t="s">
        <v>13122</v>
      </c>
      <c r="S713" t="s">
        <v>2125</v>
      </c>
      <c r="T713" t="s">
        <v>2126</v>
      </c>
      <c r="U713" t="s">
        <v>2127</v>
      </c>
      <c r="V713">
        <v>0</v>
      </c>
      <c r="W713" t="s">
        <v>2127</v>
      </c>
      <c r="X713" t="s">
        <v>2125</v>
      </c>
      <c r="Y713" t="s">
        <v>2125</v>
      </c>
      <c r="Z713" t="s">
        <v>378</v>
      </c>
      <c r="AA713" t="s">
        <v>2128</v>
      </c>
      <c r="AB713" t="s">
        <v>2127</v>
      </c>
    </row>
    <row r="714" spans="1:28" x14ac:dyDescent="0.2">
      <c r="A714">
        <v>14981018</v>
      </c>
      <c r="B714" t="s">
        <v>1105</v>
      </c>
      <c r="C714" t="s">
        <v>2166</v>
      </c>
      <c r="D714" t="s">
        <v>1105</v>
      </c>
      <c r="E714" t="s">
        <v>317</v>
      </c>
      <c r="F714" t="s">
        <v>2167</v>
      </c>
      <c r="G714" t="s">
        <v>2168</v>
      </c>
      <c r="H714" t="s">
        <v>2169</v>
      </c>
      <c r="I714" t="s">
        <v>2170</v>
      </c>
      <c r="J714" t="s">
        <v>334</v>
      </c>
      <c r="K714" t="s">
        <v>2171</v>
      </c>
      <c r="L714" t="s">
        <v>2172</v>
      </c>
      <c r="M714" s="11">
        <v>42962.538275462961</v>
      </c>
      <c r="N714" s="11">
        <v>42962.538275462961</v>
      </c>
      <c r="O714" s="11">
        <v>43115.420613425929</v>
      </c>
      <c r="P714" t="s">
        <v>2124</v>
      </c>
      <c r="Q714" t="s">
        <v>2173</v>
      </c>
      <c r="R714" t="s">
        <v>2174</v>
      </c>
      <c r="S714" t="s">
        <v>2125</v>
      </c>
      <c r="T714" t="s">
        <v>2126</v>
      </c>
      <c r="U714" t="s">
        <v>2127</v>
      </c>
      <c r="V714">
        <v>0</v>
      </c>
      <c r="W714" t="s">
        <v>2127</v>
      </c>
      <c r="X714" t="s">
        <v>2125</v>
      </c>
      <c r="Y714" t="s">
        <v>2125</v>
      </c>
      <c r="Z714" t="s">
        <v>378</v>
      </c>
      <c r="AA714" t="s">
        <v>2128</v>
      </c>
      <c r="AB714" t="s">
        <v>2127</v>
      </c>
    </row>
    <row r="715" spans="1:28" x14ac:dyDescent="0.2">
      <c r="A715">
        <v>14983035</v>
      </c>
      <c r="B715" t="s">
        <v>1105</v>
      </c>
      <c r="C715" t="s">
        <v>2175</v>
      </c>
      <c r="D715" t="s">
        <v>1105</v>
      </c>
      <c r="E715" t="s">
        <v>317</v>
      </c>
      <c r="F715" t="s">
        <v>2167</v>
      </c>
      <c r="G715" t="s">
        <v>2168</v>
      </c>
      <c r="H715" t="s">
        <v>2169</v>
      </c>
      <c r="I715" t="s">
        <v>2170</v>
      </c>
      <c r="J715" t="s">
        <v>334</v>
      </c>
      <c r="K715" t="s">
        <v>2176</v>
      </c>
      <c r="L715" t="s">
        <v>2177</v>
      </c>
      <c r="M715" s="11">
        <v>42962.625208333331</v>
      </c>
      <c r="N715" s="11">
        <v>42962.625208333331</v>
      </c>
      <c r="O715" s="11">
        <v>43115.513414351852</v>
      </c>
      <c r="P715" t="s">
        <v>2124</v>
      </c>
      <c r="Q715" t="s">
        <v>2173</v>
      </c>
      <c r="R715" t="s">
        <v>2178</v>
      </c>
      <c r="S715" t="s">
        <v>2125</v>
      </c>
      <c r="T715" t="s">
        <v>2126</v>
      </c>
      <c r="U715" t="s">
        <v>2127</v>
      </c>
      <c r="V715">
        <v>0</v>
      </c>
      <c r="W715" t="s">
        <v>2127</v>
      </c>
      <c r="X715" t="s">
        <v>2125</v>
      </c>
      <c r="Y715" t="s">
        <v>2125</v>
      </c>
      <c r="Z715" t="s">
        <v>378</v>
      </c>
      <c r="AA715" t="s">
        <v>2128</v>
      </c>
      <c r="AB715" t="s">
        <v>2127</v>
      </c>
    </row>
    <row r="716" spans="1:28" x14ac:dyDescent="0.2">
      <c r="A716">
        <v>15907944</v>
      </c>
      <c r="B716" t="s">
        <v>1105</v>
      </c>
      <c r="C716" t="s">
        <v>2778</v>
      </c>
      <c r="D716" t="s">
        <v>1105</v>
      </c>
      <c r="E716" t="s">
        <v>317</v>
      </c>
      <c r="F716" t="s">
        <v>316</v>
      </c>
      <c r="G716" t="s">
        <v>2465</v>
      </c>
      <c r="H716" t="s">
        <v>1105</v>
      </c>
      <c r="I716" t="s">
        <v>317</v>
      </c>
      <c r="J716" t="s">
        <v>334</v>
      </c>
      <c r="K716" t="s">
        <v>2779</v>
      </c>
      <c r="L716" t="s">
        <v>2780</v>
      </c>
      <c r="M716" s="11">
        <v>43088.406770833331</v>
      </c>
      <c r="N716" s="11">
        <v>43088.406770833331</v>
      </c>
      <c r="O716" s="11">
        <v>43112.407789351855</v>
      </c>
      <c r="P716" t="s">
        <v>2124</v>
      </c>
      <c r="Q716" t="s">
        <v>425</v>
      </c>
      <c r="R716" t="s">
        <v>2781</v>
      </c>
      <c r="S716" t="s">
        <v>2125</v>
      </c>
      <c r="T716" t="s">
        <v>2126</v>
      </c>
      <c r="U716" t="s">
        <v>2127</v>
      </c>
      <c r="V716">
        <v>0</v>
      </c>
      <c r="W716" t="s">
        <v>2127</v>
      </c>
      <c r="X716" t="s">
        <v>2125</v>
      </c>
      <c r="Y716" t="s">
        <v>2125</v>
      </c>
      <c r="Z716" t="s">
        <v>378</v>
      </c>
      <c r="AA716" t="s">
        <v>2137</v>
      </c>
      <c r="AB716" t="s">
        <v>2127</v>
      </c>
    </row>
    <row r="717" spans="1:28" x14ac:dyDescent="0.2">
      <c r="A717">
        <v>15912955</v>
      </c>
      <c r="B717" t="s">
        <v>1105</v>
      </c>
      <c r="C717" t="s">
        <v>2778</v>
      </c>
      <c r="D717" t="s">
        <v>1105</v>
      </c>
      <c r="E717" t="s">
        <v>317</v>
      </c>
      <c r="F717" t="s">
        <v>2811</v>
      </c>
      <c r="G717" t="s">
        <v>414</v>
      </c>
      <c r="H717" t="s">
        <v>2444</v>
      </c>
      <c r="J717" t="s">
        <v>334</v>
      </c>
      <c r="K717" t="s">
        <v>2812</v>
      </c>
      <c r="L717" t="s">
        <v>2813</v>
      </c>
      <c r="M717" s="11">
        <v>43088.616018518522</v>
      </c>
      <c r="N717" s="11">
        <v>43088.616018518522</v>
      </c>
      <c r="O717" s="11">
        <v>43102.5858912037</v>
      </c>
      <c r="P717" t="s">
        <v>2124</v>
      </c>
      <c r="Q717" t="s">
        <v>2814</v>
      </c>
      <c r="R717" t="s">
        <v>2815</v>
      </c>
      <c r="S717" t="s">
        <v>2125</v>
      </c>
      <c r="T717" t="s">
        <v>2126</v>
      </c>
      <c r="U717" t="s">
        <v>2127</v>
      </c>
      <c r="V717">
        <v>0</v>
      </c>
      <c r="W717" t="s">
        <v>2127</v>
      </c>
      <c r="X717" t="s">
        <v>2125</v>
      </c>
      <c r="Y717" t="s">
        <v>2125</v>
      </c>
      <c r="Z717" t="s">
        <v>378</v>
      </c>
      <c r="AA717" t="s">
        <v>2128</v>
      </c>
      <c r="AB717" t="s">
        <v>2127</v>
      </c>
    </row>
    <row r="718" spans="1:28" x14ac:dyDescent="0.2">
      <c r="A718">
        <v>15964033</v>
      </c>
      <c r="B718" t="s">
        <v>1105</v>
      </c>
      <c r="C718" t="s">
        <v>2778</v>
      </c>
      <c r="D718" t="s">
        <v>1105</v>
      </c>
      <c r="E718" t="s">
        <v>317</v>
      </c>
      <c r="F718" t="s">
        <v>2811</v>
      </c>
      <c r="G718" t="s">
        <v>701</v>
      </c>
      <c r="H718" t="s">
        <v>2284</v>
      </c>
      <c r="I718" t="s">
        <v>2285</v>
      </c>
      <c r="J718" t="s">
        <v>334</v>
      </c>
      <c r="K718" t="s">
        <v>2812</v>
      </c>
      <c r="L718" t="s">
        <v>4814</v>
      </c>
      <c r="M718" s="11">
        <v>43096.668263888889</v>
      </c>
      <c r="N718" s="11">
        <v>43096.668263888889</v>
      </c>
      <c r="O718" s="11">
        <v>43111.348171296297</v>
      </c>
      <c r="P718" t="s">
        <v>2124</v>
      </c>
      <c r="Q718" t="s">
        <v>2814</v>
      </c>
      <c r="R718" t="s">
        <v>4815</v>
      </c>
      <c r="S718" t="s">
        <v>2125</v>
      </c>
      <c r="T718" t="s">
        <v>2126</v>
      </c>
      <c r="U718" t="s">
        <v>2127</v>
      </c>
      <c r="V718">
        <v>0</v>
      </c>
      <c r="W718" t="s">
        <v>2127</v>
      </c>
      <c r="X718" t="s">
        <v>2125</v>
      </c>
      <c r="Y718" t="s">
        <v>2125</v>
      </c>
      <c r="Z718" t="s">
        <v>378</v>
      </c>
      <c r="AA718" t="s">
        <v>2128</v>
      </c>
      <c r="AB718" t="s">
        <v>2127</v>
      </c>
    </row>
    <row r="719" spans="1:28" x14ac:dyDescent="0.2">
      <c r="A719">
        <v>16036584</v>
      </c>
      <c r="B719" t="s">
        <v>1105</v>
      </c>
      <c r="C719" t="s">
        <v>2778</v>
      </c>
      <c r="D719" t="s">
        <v>1105</v>
      </c>
      <c r="E719" t="s">
        <v>317</v>
      </c>
      <c r="F719" t="s">
        <v>316</v>
      </c>
      <c r="G719" t="s">
        <v>414</v>
      </c>
      <c r="H719" t="s">
        <v>415</v>
      </c>
      <c r="J719" t="s">
        <v>334</v>
      </c>
      <c r="K719" t="s">
        <v>2779</v>
      </c>
      <c r="L719" t="s">
        <v>8830</v>
      </c>
      <c r="M719" s="11">
        <v>43109.428969907407</v>
      </c>
      <c r="N719" s="11">
        <v>43109.428969907407</v>
      </c>
      <c r="O719" s="11">
        <v>43116.562986111108</v>
      </c>
      <c r="P719" t="s">
        <v>2124</v>
      </c>
      <c r="Q719" t="s">
        <v>425</v>
      </c>
      <c r="R719" t="s">
        <v>1646</v>
      </c>
      <c r="S719" t="s">
        <v>2125</v>
      </c>
      <c r="T719" t="s">
        <v>2126</v>
      </c>
      <c r="U719" t="s">
        <v>2127</v>
      </c>
      <c r="V719">
        <v>0</v>
      </c>
      <c r="W719" t="s">
        <v>2127</v>
      </c>
      <c r="X719" t="s">
        <v>2125</v>
      </c>
      <c r="Y719" t="s">
        <v>2125</v>
      </c>
      <c r="Z719" t="s">
        <v>378</v>
      </c>
      <c r="AA719" t="s">
        <v>2137</v>
      </c>
      <c r="AB719" t="s">
        <v>2127</v>
      </c>
    </row>
    <row r="720" spans="1:28" x14ac:dyDescent="0.2">
      <c r="A720">
        <v>16066445</v>
      </c>
      <c r="B720" t="s">
        <v>1105</v>
      </c>
      <c r="C720" t="s">
        <v>3000</v>
      </c>
      <c r="D720" t="s">
        <v>410</v>
      </c>
      <c r="E720" t="s">
        <v>317</v>
      </c>
      <c r="F720" t="s">
        <v>382</v>
      </c>
      <c r="G720" t="s">
        <v>382</v>
      </c>
      <c r="H720" t="s">
        <v>410</v>
      </c>
      <c r="I720" t="s">
        <v>317</v>
      </c>
      <c r="J720" t="s">
        <v>334</v>
      </c>
      <c r="K720" t="s">
        <v>526</v>
      </c>
      <c r="L720" t="s">
        <v>10607</v>
      </c>
      <c r="M720" s="11">
        <v>43112.520057870373</v>
      </c>
      <c r="N720" s="11">
        <v>43112.520057870373</v>
      </c>
      <c r="O720" s="11">
        <v>43119.52107638889</v>
      </c>
      <c r="P720" t="s">
        <v>2124</v>
      </c>
      <c r="Q720" t="s">
        <v>628</v>
      </c>
      <c r="R720" t="s">
        <v>10608</v>
      </c>
      <c r="S720" t="s">
        <v>2125</v>
      </c>
      <c r="T720" t="s">
        <v>2126</v>
      </c>
      <c r="U720" t="s">
        <v>2127</v>
      </c>
      <c r="V720">
        <v>0</v>
      </c>
      <c r="W720" t="s">
        <v>2127</v>
      </c>
      <c r="X720" t="s">
        <v>2125</v>
      </c>
      <c r="Y720" t="s">
        <v>2125</v>
      </c>
      <c r="Z720" t="s">
        <v>378</v>
      </c>
      <c r="AA720" t="s">
        <v>2128</v>
      </c>
      <c r="AB720" t="s">
        <v>2127</v>
      </c>
    </row>
    <row r="721" spans="1:28" x14ac:dyDescent="0.2">
      <c r="A721">
        <v>16126952</v>
      </c>
      <c r="B721" t="s">
        <v>1105</v>
      </c>
      <c r="C721" t="s">
        <v>6065</v>
      </c>
      <c r="D721" t="s">
        <v>381</v>
      </c>
      <c r="E721" t="s">
        <v>317</v>
      </c>
      <c r="F721" t="s">
        <v>382</v>
      </c>
      <c r="G721" t="s">
        <v>382</v>
      </c>
      <c r="H721" t="s">
        <v>381</v>
      </c>
      <c r="I721" t="s">
        <v>317</v>
      </c>
      <c r="J721" t="s">
        <v>334</v>
      </c>
      <c r="K721" t="s">
        <v>526</v>
      </c>
      <c r="L721" t="s">
        <v>14530</v>
      </c>
      <c r="M721" s="11">
        <v>43122.681168981479</v>
      </c>
      <c r="N721" s="11">
        <v>43122.681168981479</v>
      </c>
      <c r="O721" s="11">
        <v>43129.682719907411</v>
      </c>
      <c r="P721" t="s">
        <v>2124</v>
      </c>
      <c r="Q721" t="s">
        <v>628</v>
      </c>
      <c r="R721" t="s">
        <v>1739</v>
      </c>
      <c r="S721" t="s">
        <v>2125</v>
      </c>
      <c r="T721" t="s">
        <v>2126</v>
      </c>
      <c r="U721" t="s">
        <v>2127</v>
      </c>
      <c r="V721">
        <v>0</v>
      </c>
      <c r="W721" t="s">
        <v>2127</v>
      </c>
      <c r="X721" t="s">
        <v>2125</v>
      </c>
      <c r="Y721" t="s">
        <v>2125</v>
      </c>
      <c r="Z721" t="s">
        <v>378</v>
      </c>
      <c r="AA721" t="s">
        <v>2128</v>
      </c>
      <c r="AB721" t="s">
        <v>2127</v>
      </c>
    </row>
    <row r="722" spans="1:28" x14ac:dyDescent="0.2">
      <c r="A722">
        <v>15897149</v>
      </c>
      <c r="B722" t="s">
        <v>316</v>
      </c>
      <c r="C722" t="s">
        <v>2158</v>
      </c>
      <c r="D722" t="s">
        <v>354</v>
      </c>
      <c r="E722" t="s">
        <v>317</v>
      </c>
      <c r="F722" t="s">
        <v>316</v>
      </c>
      <c r="G722" t="s">
        <v>2636</v>
      </c>
      <c r="H722" t="s">
        <v>2670</v>
      </c>
      <c r="J722" t="s">
        <v>334</v>
      </c>
      <c r="K722" t="s">
        <v>2671</v>
      </c>
      <c r="L722" t="s">
        <v>2672</v>
      </c>
      <c r="M722" s="11">
        <v>43087.380613425928</v>
      </c>
      <c r="N722" s="11">
        <v>43087.380613425928</v>
      </c>
      <c r="O722" s="11">
        <v>43119.671215277776</v>
      </c>
      <c r="P722" t="s">
        <v>2124</v>
      </c>
      <c r="Q722" t="s">
        <v>584</v>
      </c>
      <c r="R722" t="s">
        <v>2673</v>
      </c>
      <c r="S722" t="s">
        <v>2125</v>
      </c>
      <c r="T722" t="s">
        <v>2126</v>
      </c>
      <c r="U722" t="s">
        <v>2127</v>
      </c>
      <c r="V722">
        <v>0</v>
      </c>
      <c r="W722" t="s">
        <v>2127</v>
      </c>
      <c r="X722" t="s">
        <v>2125</v>
      </c>
      <c r="Y722" t="s">
        <v>2125</v>
      </c>
      <c r="Z722" t="s">
        <v>2145</v>
      </c>
      <c r="AA722" t="s">
        <v>2128</v>
      </c>
      <c r="AB722" t="s">
        <v>2129</v>
      </c>
    </row>
    <row r="723" spans="1:28" x14ac:dyDescent="0.2">
      <c r="A723">
        <v>15927526</v>
      </c>
      <c r="B723" t="s">
        <v>382</v>
      </c>
      <c r="C723" t="s">
        <v>2158</v>
      </c>
      <c r="D723" t="s">
        <v>443</v>
      </c>
      <c r="E723" t="s">
        <v>317</v>
      </c>
      <c r="F723" t="s">
        <v>382</v>
      </c>
      <c r="G723" t="s">
        <v>701</v>
      </c>
      <c r="H723" t="s">
        <v>702</v>
      </c>
      <c r="I723" t="s">
        <v>2285</v>
      </c>
      <c r="J723" t="s">
        <v>322</v>
      </c>
      <c r="K723" t="s">
        <v>2996</v>
      </c>
      <c r="L723" t="s">
        <v>2997</v>
      </c>
      <c r="M723" s="11">
        <v>43090.404074074075</v>
      </c>
      <c r="N723" s="11">
        <v>43090.404074074075</v>
      </c>
      <c r="O723" s="11">
        <v>43102.623692129629</v>
      </c>
      <c r="P723" t="s">
        <v>2124</v>
      </c>
      <c r="Q723" t="s">
        <v>1031</v>
      </c>
      <c r="R723" t="s">
        <v>2998</v>
      </c>
      <c r="S723" t="s">
        <v>2125</v>
      </c>
      <c r="T723" t="s">
        <v>2126</v>
      </c>
      <c r="U723" t="s">
        <v>2127</v>
      </c>
      <c r="V723">
        <v>0</v>
      </c>
      <c r="W723" t="s">
        <v>2127</v>
      </c>
      <c r="X723" t="s">
        <v>2125</v>
      </c>
      <c r="Y723" t="s">
        <v>2125</v>
      </c>
      <c r="Z723" t="s">
        <v>2145</v>
      </c>
      <c r="AA723" t="s">
        <v>2137</v>
      </c>
      <c r="AB723" t="s">
        <v>2127</v>
      </c>
    </row>
    <row r="724" spans="1:28" x14ac:dyDescent="0.2">
      <c r="A724">
        <v>15934921</v>
      </c>
      <c r="B724" t="s">
        <v>316</v>
      </c>
      <c r="C724" t="s">
        <v>2119</v>
      </c>
      <c r="D724" t="s">
        <v>354</v>
      </c>
      <c r="E724" t="s">
        <v>317</v>
      </c>
      <c r="F724" t="s">
        <v>2900</v>
      </c>
      <c r="G724" t="s">
        <v>370</v>
      </c>
      <c r="H724" t="s">
        <v>354</v>
      </c>
      <c r="I724" t="s">
        <v>317</v>
      </c>
      <c r="J724" t="s">
        <v>334</v>
      </c>
      <c r="K724" t="s">
        <v>2122</v>
      </c>
      <c r="L724" t="s">
        <v>3210</v>
      </c>
      <c r="M724" s="11">
        <v>43090.745706018519</v>
      </c>
      <c r="N724" s="11">
        <v>43090.745706018519</v>
      </c>
      <c r="O724" s="11">
        <v>43111.404965277776</v>
      </c>
      <c r="P724" t="s">
        <v>2124</v>
      </c>
      <c r="Q724" t="s">
        <v>2904</v>
      </c>
      <c r="R724" t="s">
        <v>3211</v>
      </c>
      <c r="S724" t="s">
        <v>2125</v>
      </c>
      <c r="T724" t="s">
        <v>2126</v>
      </c>
      <c r="U724" t="s">
        <v>2127</v>
      </c>
      <c r="V724">
        <v>0</v>
      </c>
      <c r="W724" t="s">
        <v>2127</v>
      </c>
      <c r="X724" t="s">
        <v>2125</v>
      </c>
      <c r="Y724" t="s">
        <v>2125</v>
      </c>
      <c r="Z724" t="s">
        <v>2145</v>
      </c>
      <c r="AA724" t="s">
        <v>2128</v>
      </c>
      <c r="AB724" t="s">
        <v>2129</v>
      </c>
    </row>
    <row r="725" spans="1:28" x14ac:dyDescent="0.2">
      <c r="A725">
        <v>15949002</v>
      </c>
      <c r="B725" t="s">
        <v>382</v>
      </c>
      <c r="C725" t="s">
        <v>382</v>
      </c>
      <c r="D725" t="s">
        <v>381</v>
      </c>
      <c r="E725" t="s">
        <v>317</v>
      </c>
      <c r="F725" t="s">
        <v>3867</v>
      </c>
      <c r="G725" t="s">
        <v>357</v>
      </c>
      <c r="H725" t="s">
        <v>2140</v>
      </c>
      <c r="I725" t="s">
        <v>317</v>
      </c>
      <c r="J725" t="s">
        <v>334</v>
      </c>
      <c r="K725" t="s">
        <v>3868</v>
      </c>
      <c r="L725" t="s">
        <v>3869</v>
      </c>
      <c r="M725" s="11">
        <v>43095.43677083333</v>
      </c>
      <c r="N725" s="11">
        <v>43095.43677083333</v>
      </c>
      <c r="O725" s="11">
        <v>43109.367534722223</v>
      </c>
      <c r="P725" t="s">
        <v>2124</v>
      </c>
      <c r="Q725" t="s">
        <v>3870</v>
      </c>
      <c r="R725" t="s">
        <v>3871</v>
      </c>
      <c r="S725" t="s">
        <v>2125</v>
      </c>
      <c r="T725" t="s">
        <v>2126</v>
      </c>
      <c r="U725" t="s">
        <v>2127</v>
      </c>
      <c r="V725">
        <v>0</v>
      </c>
      <c r="W725" t="s">
        <v>2127</v>
      </c>
      <c r="X725" t="s">
        <v>2125</v>
      </c>
      <c r="Y725" t="s">
        <v>2125</v>
      </c>
      <c r="Z725" t="s">
        <v>2145</v>
      </c>
      <c r="AA725" t="s">
        <v>2137</v>
      </c>
      <c r="AB725" t="s">
        <v>2129</v>
      </c>
    </row>
    <row r="726" spans="1:28" x14ac:dyDescent="0.2">
      <c r="A726">
        <v>15936959</v>
      </c>
      <c r="B726" t="s">
        <v>316</v>
      </c>
      <c r="C726" t="s">
        <v>2158</v>
      </c>
      <c r="D726" t="s">
        <v>550</v>
      </c>
      <c r="E726" t="s">
        <v>317</v>
      </c>
      <c r="F726" t="s">
        <v>316</v>
      </c>
      <c r="G726" t="s">
        <v>414</v>
      </c>
      <c r="H726" t="s">
        <v>415</v>
      </c>
      <c r="J726" t="s">
        <v>322</v>
      </c>
      <c r="K726" t="s">
        <v>591</v>
      </c>
      <c r="L726" t="s">
        <v>6044</v>
      </c>
      <c r="M726" s="11">
        <v>43091.425543981481</v>
      </c>
      <c r="N726" s="11">
        <v>43091.425543981481</v>
      </c>
      <c r="O726" s="11">
        <v>43102.627013888887</v>
      </c>
      <c r="P726" t="s">
        <v>2124</v>
      </c>
      <c r="Q726" t="s">
        <v>2801</v>
      </c>
      <c r="R726" t="s">
        <v>6045</v>
      </c>
      <c r="S726" t="s">
        <v>2125</v>
      </c>
      <c r="T726" t="s">
        <v>2126</v>
      </c>
      <c r="U726" t="s">
        <v>2127</v>
      </c>
      <c r="V726">
        <v>0</v>
      </c>
      <c r="W726" t="s">
        <v>2127</v>
      </c>
      <c r="X726" t="s">
        <v>2125</v>
      </c>
      <c r="Y726" t="s">
        <v>2125</v>
      </c>
      <c r="Z726" t="s">
        <v>2145</v>
      </c>
      <c r="AA726" t="s">
        <v>2137</v>
      </c>
      <c r="AB726" t="s">
        <v>2127</v>
      </c>
    </row>
    <row r="727" spans="1:28" x14ac:dyDescent="0.2">
      <c r="A727">
        <v>16004254</v>
      </c>
      <c r="B727" t="s">
        <v>382</v>
      </c>
      <c r="C727" t="s">
        <v>6874</v>
      </c>
      <c r="D727" t="s">
        <v>381</v>
      </c>
      <c r="E727" t="s">
        <v>317</v>
      </c>
      <c r="F727" t="s">
        <v>6875</v>
      </c>
      <c r="G727" t="s">
        <v>357</v>
      </c>
      <c r="H727" t="s">
        <v>377</v>
      </c>
      <c r="I727" t="s">
        <v>317</v>
      </c>
      <c r="J727" t="s">
        <v>334</v>
      </c>
      <c r="K727" t="s">
        <v>6876</v>
      </c>
      <c r="L727" t="s">
        <v>6877</v>
      </c>
      <c r="M727" s="11">
        <v>43104.345416666663</v>
      </c>
      <c r="N727" s="11">
        <v>43104.345416666663</v>
      </c>
      <c r="O727" s="11">
        <v>43131.412199074075</v>
      </c>
      <c r="P727" t="s">
        <v>2124</v>
      </c>
      <c r="Q727" t="s">
        <v>6878</v>
      </c>
      <c r="R727" t="s">
        <v>6879</v>
      </c>
      <c r="S727" t="s">
        <v>2125</v>
      </c>
      <c r="T727" t="s">
        <v>2126</v>
      </c>
      <c r="U727" t="s">
        <v>2127</v>
      </c>
      <c r="V727">
        <v>0</v>
      </c>
      <c r="W727" t="s">
        <v>2127</v>
      </c>
      <c r="X727" t="s">
        <v>2125</v>
      </c>
      <c r="Y727" t="s">
        <v>2125</v>
      </c>
      <c r="Z727" t="s">
        <v>2145</v>
      </c>
      <c r="AA727" t="s">
        <v>2137</v>
      </c>
      <c r="AB727" t="s">
        <v>2129</v>
      </c>
    </row>
    <row r="728" spans="1:28" x14ac:dyDescent="0.2">
      <c r="A728">
        <v>16012957</v>
      </c>
      <c r="B728" t="s">
        <v>316</v>
      </c>
      <c r="C728" t="s">
        <v>2158</v>
      </c>
      <c r="D728" t="s">
        <v>392</v>
      </c>
      <c r="E728" t="s">
        <v>317</v>
      </c>
      <c r="F728" t="s">
        <v>372</v>
      </c>
      <c r="G728" t="s">
        <v>372</v>
      </c>
      <c r="H728" t="s">
        <v>7531</v>
      </c>
      <c r="I728" t="s">
        <v>2285</v>
      </c>
      <c r="J728" t="s">
        <v>334</v>
      </c>
      <c r="K728" t="s">
        <v>7532</v>
      </c>
      <c r="L728" t="s">
        <v>7533</v>
      </c>
      <c r="M728" s="11">
        <v>43104.728981481479</v>
      </c>
      <c r="N728" s="11">
        <v>43104.728981481479</v>
      </c>
      <c r="O728" s="11">
        <v>43123.479178240741</v>
      </c>
      <c r="P728" t="s">
        <v>2124</v>
      </c>
      <c r="Q728" t="s">
        <v>7534</v>
      </c>
      <c r="R728" t="s">
        <v>7535</v>
      </c>
      <c r="S728" t="s">
        <v>2125</v>
      </c>
      <c r="T728" t="s">
        <v>2126</v>
      </c>
      <c r="U728" t="s">
        <v>2127</v>
      </c>
      <c r="V728">
        <v>0</v>
      </c>
      <c r="W728" t="s">
        <v>2127</v>
      </c>
      <c r="X728" t="s">
        <v>2125</v>
      </c>
      <c r="Y728" t="s">
        <v>2125</v>
      </c>
      <c r="Z728" t="s">
        <v>2145</v>
      </c>
      <c r="AA728" t="s">
        <v>2128</v>
      </c>
      <c r="AB728" t="s">
        <v>5035</v>
      </c>
    </row>
    <row r="729" spans="1:28" x14ac:dyDescent="0.2">
      <c r="A729">
        <v>16031592</v>
      </c>
      <c r="B729" t="s">
        <v>316</v>
      </c>
      <c r="C729" t="s">
        <v>2158</v>
      </c>
      <c r="D729" t="s">
        <v>354</v>
      </c>
      <c r="E729" t="s">
        <v>317</v>
      </c>
      <c r="F729" t="s">
        <v>316</v>
      </c>
      <c r="G729" t="s">
        <v>316</v>
      </c>
      <c r="H729" t="s">
        <v>354</v>
      </c>
      <c r="I729" t="s">
        <v>317</v>
      </c>
      <c r="J729" t="s">
        <v>334</v>
      </c>
      <c r="K729" t="s">
        <v>845</v>
      </c>
      <c r="L729" t="s">
        <v>8568</v>
      </c>
      <c r="M729" s="11">
        <v>43108.637546296297</v>
      </c>
      <c r="N729" s="11">
        <v>43108.637546296297</v>
      </c>
      <c r="O729" s="11">
        <v>43115.720381944448</v>
      </c>
      <c r="P729" t="s">
        <v>2124</v>
      </c>
      <c r="Q729" t="s">
        <v>519</v>
      </c>
      <c r="R729" t="s">
        <v>8569</v>
      </c>
      <c r="S729" t="s">
        <v>2125</v>
      </c>
      <c r="T729" t="s">
        <v>2126</v>
      </c>
      <c r="U729" t="s">
        <v>2127</v>
      </c>
      <c r="V729">
        <v>0</v>
      </c>
      <c r="W729" t="s">
        <v>2127</v>
      </c>
      <c r="X729" t="s">
        <v>2125</v>
      </c>
      <c r="Y729" t="s">
        <v>2125</v>
      </c>
      <c r="Z729" t="s">
        <v>2145</v>
      </c>
      <c r="AA729" t="s">
        <v>2137</v>
      </c>
      <c r="AB729" t="s">
        <v>2127</v>
      </c>
    </row>
    <row r="730" spans="1:28" x14ac:dyDescent="0.2">
      <c r="A730">
        <v>16047071</v>
      </c>
      <c r="B730" t="s">
        <v>316</v>
      </c>
      <c r="C730" t="s">
        <v>2158</v>
      </c>
      <c r="D730" t="s">
        <v>460</v>
      </c>
      <c r="E730" t="s">
        <v>317</v>
      </c>
      <c r="F730" t="s">
        <v>316</v>
      </c>
      <c r="G730" t="s">
        <v>316</v>
      </c>
      <c r="H730" t="s">
        <v>460</v>
      </c>
      <c r="I730" t="s">
        <v>317</v>
      </c>
      <c r="J730" t="s">
        <v>430</v>
      </c>
      <c r="K730" t="s">
        <v>9304</v>
      </c>
      <c r="L730" t="s">
        <v>9305</v>
      </c>
      <c r="M730" s="11">
        <v>43110.475428240738</v>
      </c>
      <c r="N730" s="11">
        <v>43110.475428240738</v>
      </c>
      <c r="O730" s="11">
        <v>43118.340115740742</v>
      </c>
      <c r="P730" t="s">
        <v>2124</v>
      </c>
      <c r="Q730" t="s">
        <v>491</v>
      </c>
      <c r="R730" t="s">
        <v>9306</v>
      </c>
      <c r="S730" t="s">
        <v>2125</v>
      </c>
      <c r="T730" t="s">
        <v>2126</v>
      </c>
      <c r="U730" t="s">
        <v>2127</v>
      </c>
      <c r="V730">
        <v>0</v>
      </c>
      <c r="W730" t="s">
        <v>2127</v>
      </c>
      <c r="X730" t="s">
        <v>2125</v>
      </c>
      <c r="Y730" t="s">
        <v>2125</v>
      </c>
      <c r="Z730" t="s">
        <v>2145</v>
      </c>
      <c r="AA730" t="s">
        <v>2137</v>
      </c>
      <c r="AB730" t="s">
        <v>2127</v>
      </c>
    </row>
    <row r="731" spans="1:28" x14ac:dyDescent="0.2">
      <c r="A731">
        <v>16037867</v>
      </c>
      <c r="B731" t="s">
        <v>382</v>
      </c>
      <c r="C731" t="s">
        <v>9453</v>
      </c>
      <c r="D731" t="s">
        <v>443</v>
      </c>
      <c r="E731" t="s">
        <v>317</v>
      </c>
      <c r="F731" t="s">
        <v>2127</v>
      </c>
      <c r="G731" t="s">
        <v>357</v>
      </c>
      <c r="H731" t="s">
        <v>1527</v>
      </c>
      <c r="I731" t="s">
        <v>317</v>
      </c>
      <c r="J731" t="s">
        <v>334</v>
      </c>
      <c r="K731" t="s">
        <v>9454</v>
      </c>
      <c r="L731" t="s">
        <v>9455</v>
      </c>
      <c r="M731" s="11">
        <v>43109.477719907409</v>
      </c>
      <c r="N731" s="11">
        <v>43109.477719907409</v>
      </c>
      <c r="O731" s="11">
        <v>43116.596701388888</v>
      </c>
      <c r="P731" t="s">
        <v>2124</v>
      </c>
      <c r="Q731" t="s">
        <v>3146</v>
      </c>
      <c r="R731" t="s">
        <v>9456</v>
      </c>
      <c r="S731" t="s">
        <v>2125</v>
      </c>
      <c r="T731" t="s">
        <v>2126</v>
      </c>
      <c r="U731" t="s">
        <v>2127</v>
      </c>
      <c r="V731">
        <v>0</v>
      </c>
      <c r="W731" t="s">
        <v>2127</v>
      </c>
      <c r="X731" t="s">
        <v>2125</v>
      </c>
      <c r="Y731" t="s">
        <v>2125</v>
      </c>
      <c r="Z731" t="s">
        <v>2145</v>
      </c>
      <c r="AA731" t="s">
        <v>2137</v>
      </c>
      <c r="AB731" t="s">
        <v>2127</v>
      </c>
    </row>
    <row r="732" spans="1:28" x14ac:dyDescent="0.2">
      <c r="A732">
        <v>16018840</v>
      </c>
      <c r="B732" t="s">
        <v>316</v>
      </c>
      <c r="C732" t="s">
        <v>2242</v>
      </c>
      <c r="D732" t="s">
        <v>2635</v>
      </c>
      <c r="E732" t="s">
        <v>317</v>
      </c>
      <c r="F732" t="s">
        <v>10287</v>
      </c>
      <c r="G732" t="s">
        <v>1216</v>
      </c>
      <c r="H732" t="s">
        <v>1898</v>
      </c>
      <c r="J732" t="s">
        <v>334</v>
      </c>
      <c r="K732" t="s">
        <v>10288</v>
      </c>
      <c r="L732" t="s">
        <v>10289</v>
      </c>
      <c r="M732" s="11">
        <v>43105.572500000002</v>
      </c>
      <c r="N732" s="11">
        <v>43105.572500000002</v>
      </c>
      <c r="O732" s="11">
        <v>43112.667962962965</v>
      </c>
      <c r="P732" t="s">
        <v>2124</v>
      </c>
      <c r="Q732" t="s">
        <v>10290</v>
      </c>
      <c r="R732" t="s">
        <v>10291</v>
      </c>
      <c r="S732" t="s">
        <v>2125</v>
      </c>
      <c r="T732" t="s">
        <v>2126</v>
      </c>
      <c r="U732" t="s">
        <v>2127</v>
      </c>
      <c r="V732">
        <v>0</v>
      </c>
      <c r="W732" t="s">
        <v>2127</v>
      </c>
      <c r="X732" t="s">
        <v>2125</v>
      </c>
      <c r="Y732" t="s">
        <v>2125</v>
      </c>
      <c r="Z732" t="s">
        <v>2145</v>
      </c>
      <c r="AA732" t="s">
        <v>2137</v>
      </c>
      <c r="AB732" t="s">
        <v>2127</v>
      </c>
    </row>
    <row r="733" spans="1:28" x14ac:dyDescent="0.2">
      <c r="A733">
        <v>16073254</v>
      </c>
      <c r="B733" t="s">
        <v>382</v>
      </c>
      <c r="C733" t="s">
        <v>2312</v>
      </c>
      <c r="D733" t="s">
        <v>443</v>
      </c>
      <c r="E733" t="s">
        <v>317</v>
      </c>
      <c r="F733" t="s">
        <v>2127</v>
      </c>
      <c r="G733" t="s">
        <v>357</v>
      </c>
      <c r="H733" t="s">
        <v>377</v>
      </c>
      <c r="I733" t="s">
        <v>317</v>
      </c>
      <c r="J733" t="s">
        <v>334</v>
      </c>
      <c r="K733" t="s">
        <v>10871</v>
      </c>
      <c r="L733" t="s">
        <v>10872</v>
      </c>
      <c r="M733" s="11">
        <v>43115.38517361111</v>
      </c>
      <c r="N733" s="11">
        <v>43115.38517361111</v>
      </c>
      <c r="O733" s="11">
        <v>43122.410011574073</v>
      </c>
      <c r="P733" t="s">
        <v>2124</v>
      </c>
      <c r="Q733" t="s">
        <v>3146</v>
      </c>
      <c r="R733" t="s">
        <v>10873</v>
      </c>
      <c r="S733" t="s">
        <v>2125</v>
      </c>
      <c r="T733" t="s">
        <v>2126</v>
      </c>
      <c r="U733" t="s">
        <v>2127</v>
      </c>
      <c r="V733">
        <v>0</v>
      </c>
      <c r="W733" t="s">
        <v>2127</v>
      </c>
      <c r="X733" t="s">
        <v>2125</v>
      </c>
      <c r="Y733" t="s">
        <v>2125</v>
      </c>
      <c r="Z733" t="s">
        <v>2145</v>
      </c>
      <c r="AA733" t="s">
        <v>2137</v>
      </c>
      <c r="AB733" t="s">
        <v>2129</v>
      </c>
    </row>
    <row r="734" spans="1:28" x14ac:dyDescent="0.2">
      <c r="A734">
        <v>16074268</v>
      </c>
      <c r="B734" t="s">
        <v>382</v>
      </c>
      <c r="C734" t="s">
        <v>2158</v>
      </c>
      <c r="D734" t="s">
        <v>443</v>
      </c>
      <c r="E734" t="s">
        <v>317</v>
      </c>
      <c r="F734" t="s">
        <v>2127</v>
      </c>
      <c r="G734" t="s">
        <v>357</v>
      </c>
      <c r="H734" t="s">
        <v>2140</v>
      </c>
      <c r="I734" t="s">
        <v>317</v>
      </c>
      <c r="J734" t="s">
        <v>334</v>
      </c>
      <c r="K734" t="s">
        <v>10983</v>
      </c>
      <c r="L734" t="s">
        <v>10984</v>
      </c>
      <c r="M734" s="11">
        <v>43115.427060185182</v>
      </c>
      <c r="N734" s="11">
        <v>43115.427060185182</v>
      </c>
      <c r="O734" s="11">
        <v>43125.670092592591</v>
      </c>
      <c r="P734" t="s">
        <v>2124</v>
      </c>
      <c r="Q734" t="s">
        <v>3146</v>
      </c>
      <c r="R734" t="s">
        <v>10985</v>
      </c>
      <c r="S734" t="s">
        <v>2125</v>
      </c>
      <c r="T734" t="s">
        <v>2126</v>
      </c>
      <c r="U734" t="s">
        <v>2127</v>
      </c>
      <c r="V734">
        <v>0</v>
      </c>
      <c r="W734" t="s">
        <v>2127</v>
      </c>
      <c r="X734" t="s">
        <v>2125</v>
      </c>
      <c r="Y734" t="s">
        <v>2125</v>
      </c>
      <c r="Z734" t="s">
        <v>2145</v>
      </c>
      <c r="AA734" t="s">
        <v>2137</v>
      </c>
      <c r="AB734" t="s">
        <v>2129</v>
      </c>
    </row>
    <row r="735" spans="1:28" x14ac:dyDescent="0.2">
      <c r="A735">
        <v>16082524</v>
      </c>
      <c r="B735" t="s">
        <v>382</v>
      </c>
      <c r="C735" t="s">
        <v>4539</v>
      </c>
      <c r="D735" t="s">
        <v>381</v>
      </c>
      <c r="E735" t="s">
        <v>317</v>
      </c>
      <c r="F735" t="s">
        <v>357</v>
      </c>
      <c r="G735" t="s">
        <v>357</v>
      </c>
      <c r="H735" t="s">
        <v>1527</v>
      </c>
      <c r="I735" t="s">
        <v>317</v>
      </c>
      <c r="J735" t="s">
        <v>334</v>
      </c>
      <c r="K735" t="s">
        <v>11364</v>
      </c>
      <c r="L735" t="s">
        <v>11365</v>
      </c>
      <c r="M735" s="11">
        <v>43116.371030092596</v>
      </c>
      <c r="N735" s="11">
        <v>43116.371030092596</v>
      </c>
      <c r="O735" s="11">
        <v>43130.41951388889</v>
      </c>
      <c r="P735" t="s">
        <v>2124</v>
      </c>
      <c r="Q735" t="s">
        <v>1180</v>
      </c>
      <c r="R735" t="s">
        <v>11366</v>
      </c>
      <c r="S735" t="s">
        <v>2125</v>
      </c>
      <c r="T735" t="s">
        <v>2126</v>
      </c>
      <c r="U735" t="s">
        <v>2127</v>
      </c>
      <c r="V735">
        <v>0</v>
      </c>
      <c r="W735" t="s">
        <v>2127</v>
      </c>
      <c r="X735" t="s">
        <v>2125</v>
      </c>
      <c r="Y735" t="s">
        <v>2125</v>
      </c>
      <c r="Z735" t="s">
        <v>2145</v>
      </c>
      <c r="AA735" t="s">
        <v>2137</v>
      </c>
      <c r="AB735" t="s">
        <v>2127</v>
      </c>
    </row>
    <row r="736" spans="1:28" x14ac:dyDescent="0.2">
      <c r="A736">
        <v>16090596</v>
      </c>
      <c r="B736" t="s">
        <v>382</v>
      </c>
      <c r="C736" t="s">
        <v>2158</v>
      </c>
      <c r="D736" t="s">
        <v>443</v>
      </c>
      <c r="E736" t="s">
        <v>317</v>
      </c>
      <c r="F736" t="s">
        <v>382</v>
      </c>
      <c r="G736" t="s">
        <v>701</v>
      </c>
      <c r="H736" t="s">
        <v>702</v>
      </c>
      <c r="I736" t="s">
        <v>2285</v>
      </c>
      <c r="J736" t="s">
        <v>334</v>
      </c>
      <c r="K736" t="s">
        <v>11995</v>
      </c>
      <c r="L736" t="s">
        <v>11996</v>
      </c>
      <c r="M736" s="11">
        <v>43116.721041666664</v>
      </c>
      <c r="N736" s="11">
        <v>43116.721041666664</v>
      </c>
      <c r="O736" s="11">
        <v>43124.480439814812</v>
      </c>
      <c r="P736" t="s">
        <v>2124</v>
      </c>
      <c r="Q736" t="s">
        <v>444</v>
      </c>
      <c r="R736" t="s">
        <v>2998</v>
      </c>
      <c r="S736" t="s">
        <v>2125</v>
      </c>
      <c r="T736" t="s">
        <v>2126</v>
      </c>
      <c r="U736" t="s">
        <v>2127</v>
      </c>
      <c r="V736">
        <v>0</v>
      </c>
      <c r="W736" t="s">
        <v>2127</v>
      </c>
      <c r="X736" t="s">
        <v>2125</v>
      </c>
      <c r="Y736" t="s">
        <v>2125</v>
      </c>
      <c r="Z736" t="s">
        <v>2145</v>
      </c>
      <c r="AA736" t="s">
        <v>2128</v>
      </c>
      <c r="AB736" t="s">
        <v>2127</v>
      </c>
    </row>
    <row r="737" spans="1:28" x14ac:dyDescent="0.2">
      <c r="A737">
        <v>16092107</v>
      </c>
      <c r="B737" t="s">
        <v>382</v>
      </c>
      <c r="C737" t="s">
        <v>2619</v>
      </c>
      <c r="D737" t="s">
        <v>381</v>
      </c>
      <c r="E737" t="s">
        <v>317</v>
      </c>
      <c r="F737" t="s">
        <v>357</v>
      </c>
      <c r="G737" t="s">
        <v>357</v>
      </c>
      <c r="H737" t="s">
        <v>377</v>
      </c>
      <c r="I737" t="s">
        <v>317</v>
      </c>
      <c r="J737" t="s">
        <v>322</v>
      </c>
      <c r="K737" t="s">
        <v>12099</v>
      </c>
      <c r="L737" t="s">
        <v>12100</v>
      </c>
      <c r="M737" s="11">
        <v>43117.382569444446</v>
      </c>
      <c r="N737" s="11">
        <v>43117.382569444446</v>
      </c>
      <c r="O737" s="11">
        <v>43126.629664351851</v>
      </c>
      <c r="P737" t="s">
        <v>2124</v>
      </c>
      <c r="Q737" t="s">
        <v>10088</v>
      </c>
      <c r="R737" t="s">
        <v>12101</v>
      </c>
      <c r="S737" t="s">
        <v>2125</v>
      </c>
      <c r="T737" t="s">
        <v>2126</v>
      </c>
      <c r="U737" t="s">
        <v>2127</v>
      </c>
      <c r="V737">
        <v>0</v>
      </c>
      <c r="W737" t="s">
        <v>2127</v>
      </c>
      <c r="X737" t="s">
        <v>2125</v>
      </c>
      <c r="Y737" t="s">
        <v>2125</v>
      </c>
      <c r="Z737" t="s">
        <v>2145</v>
      </c>
      <c r="AA737" t="s">
        <v>2137</v>
      </c>
      <c r="AB737" t="s">
        <v>2129</v>
      </c>
    </row>
    <row r="738" spans="1:28" x14ac:dyDescent="0.2">
      <c r="A738">
        <v>16101114</v>
      </c>
      <c r="B738" t="s">
        <v>316</v>
      </c>
      <c r="C738" t="s">
        <v>2158</v>
      </c>
      <c r="D738" t="s">
        <v>550</v>
      </c>
      <c r="E738" t="s">
        <v>317</v>
      </c>
      <c r="F738" t="s">
        <v>316</v>
      </c>
      <c r="G738" t="s">
        <v>414</v>
      </c>
      <c r="H738" t="s">
        <v>415</v>
      </c>
      <c r="J738" t="s">
        <v>322</v>
      </c>
      <c r="K738" t="s">
        <v>1579</v>
      </c>
      <c r="L738" t="s">
        <v>12470</v>
      </c>
      <c r="M738" s="11">
        <v>43118.385057870371</v>
      </c>
      <c r="N738" s="11">
        <v>43118.385057870371</v>
      </c>
      <c r="O738" s="11">
        <v>43125.628206018519</v>
      </c>
      <c r="P738" t="s">
        <v>2124</v>
      </c>
      <c r="Q738" t="s">
        <v>2801</v>
      </c>
      <c r="R738" t="s">
        <v>12471</v>
      </c>
      <c r="S738" t="s">
        <v>2125</v>
      </c>
      <c r="T738" t="s">
        <v>2126</v>
      </c>
      <c r="U738" t="s">
        <v>2127</v>
      </c>
      <c r="V738">
        <v>0</v>
      </c>
      <c r="W738" t="s">
        <v>2127</v>
      </c>
      <c r="X738" t="s">
        <v>2125</v>
      </c>
      <c r="Y738" t="s">
        <v>2125</v>
      </c>
      <c r="Z738" t="s">
        <v>2145</v>
      </c>
      <c r="AA738" t="s">
        <v>2137</v>
      </c>
      <c r="AB738" t="s">
        <v>2127</v>
      </c>
    </row>
    <row r="739" spans="1:28" x14ac:dyDescent="0.2">
      <c r="A739">
        <v>16121265</v>
      </c>
      <c r="B739" t="s">
        <v>382</v>
      </c>
      <c r="C739" t="s">
        <v>4539</v>
      </c>
      <c r="D739" t="s">
        <v>410</v>
      </c>
      <c r="E739" t="s">
        <v>317</v>
      </c>
      <c r="F739" t="s">
        <v>2127</v>
      </c>
      <c r="G739" t="s">
        <v>357</v>
      </c>
      <c r="H739" t="s">
        <v>1527</v>
      </c>
      <c r="I739" t="s">
        <v>317</v>
      </c>
      <c r="J739" t="s">
        <v>334</v>
      </c>
      <c r="K739" t="s">
        <v>13607</v>
      </c>
      <c r="L739" t="s">
        <v>13608</v>
      </c>
      <c r="M739" s="11">
        <v>43122.422685185185</v>
      </c>
      <c r="N739" s="11">
        <v>43122.422685185185</v>
      </c>
      <c r="O739" s="11">
        <v>43130.419050925928</v>
      </c>
      <c r="P739" t="s">
        <v>2124</v>
      </c>
      <c r="Q739" t="s">
        <v>3146</v>
      </c>
      <c r="R739" t="s">
        <v>11366</v>
      </c>
      <c r="S739" t="s">
        <v>2125</v>
      </c>
      <c r="T739" t="s">
        <v>2126</v>
      </c>
      <c r="U739" t="s">
        <v>2127</v>
      </c>
      <c r="V739">
        <v>0</v>
      </c>
      <c r="W739" t="s">
        <v>2127</v>
      </c>
      <c r="X739" t="s">
        <v>2125</v>
      </c>
      <c r="Y739" t="s">
        <v>2125</v>
      </c>
      <c r="Z739" t="s">
        <v>2145</v>
      </c>
      <c r="AA739" t="s">
        <v>2137</v>
      </c>
      <c r="AB739" t="s">
        <v>2127</v>
      </c>
    </row>
  </sheetData>
  <pageMargins left="0.511811024" right="0.511811024" top="0.78740157499999996" bottom="0.78740157499999996" header="0.31496062000000002" footer="0.31496062000000002"/>
  <pageSetup paperSize="9" orientation="portrait" r:id="rId1"/>
  <headerFooter>
    <oddFooter>&amp;C&amp;1#&amp;"Calibri"&amp;10 Classificação da informação: Uso Interno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B18"/>
  <sheetViews>
    <sheetView workbookViewId="0">
      <selection activeCell="M19" sqref="M19"/>
    </sheetView>
  </sheetViews>
  <sheetFormatPr defaultRowHeight="12.75" x14ac:dyDescent="0.2"/>
  <sheetData>
    <row r="1" spans="1:28" ht="15" customHeight="1" x14ac:dyDescent="0.2">
      <c r="A1" s="1" t="s">
        <v>282</v>
      </c>
      <c r="B1" s="1" t="s">
        <v>283</v>
      </c>
      <c r="C1" s="1" t="s">
        <v>284</v>
      </c>
      <c r="D1" s="1" t="s">
        <v>285</v>
      </c>
      <c r="E1" s="1" t="s">
        <v>286</v>
      </c>
      <c r="F1" s="1" t="s">
        <v>287</v>
      </c>
      <c r="G1" s="1" t="s">
        <v>288</v>
      </c>
      <c r="H1" s="1" t="s">
        <v>289</v>
      </c>
      <c r="I1" s="1" t="s">
        <v>290</v>
      </c>
      <c r="J1" s="1" t="s">
        <v>291</v>
      </c>
      <c r="K1" s="1" t="s">
        <v>292</v>
      </c>
      <c r="L1" s="1" t="s">
        <v>293</v>
      </c>
      <c r="M1" s="1" t="s">
        <v>294</v>
      </c>
      <c r="N1" s="1" t="s">
        <v>295</v>
      </c>
      <c r="O1" s="1" t="s">
        <v>296</v>
      </c>
      <c r="P1" s="1" t="s">
        <v>297</v>
      </c>
      <c r="Q1" s="1" t="s">
        <v>298</v>
      </c>
      <c r="R1" s="1" t="s">
        <v>299</v>
      </c>
      <c r="S1" s="1" t="s">
        <v>300</v>
      </c>
      <c r="T1" s="1" t="s">
        <v>301</v>
      </c>
      <c r="U1" s="1" t="s">
        <v>302</v>
      </c>
      <c r="V1" s="1" t="s">
        <v>303</v>
      </c>
      <c r="W1" s="1" t="s">
        <v>304</v>
      </c>
      <c r="X1" s="1" t="s">
        <v>305</v>
      </c>
      <c r="Y1" s="1" t="s">
        <v>306</v>
      </c>
      <c r="Z1" s="1" t="s">
        <v>307</v>
      </c>
      <c r="AA1" s="1" t="s">
        <v>308</v>
      </c>
      <c r="AB1" s="1" t="s">
        <v>309</v>
      </c>
    </row>
    <row r="2" spans="1:28" ht="15" customHeight="1" x14ac:dyDescent="0.2">
      <c r="A2" s="2" t="s">
        <v>815</v>
      </c>
      <c r="B2" s="2" t="s">
        <v>816</v>
      </c>
      <c r="C2" s="2" t="s">
        <v>312</v>
      </c>
      <c r="D2" s="2" t="s">
        <v>360</v>
      </c>
      <c r="E2" s="2" t="s">
        <v>400</v>
      </c>
      <c r="F2" s="2" t="s">
        <v>482</v>
      </c>
      <c r="G2" s="2" t="s">
        <v>316</v>
      </c>
      <c r="H2" s="2" t="s">
        <v>317</v>
      </c>
      <c r="I2" s="2" t="s">
        <v>318</v>
      </c>
      <c r="J2" s="2" t="s">
        <v>318</v>
      </c>
      <c r="K2" s="2" t="s">
        <v>318</v>
      </c>
      <c r="L2" s="2" t="s">
        <v>318</v>
      </c>
      <c r="M2" s="2" t="s">
        <v>318</v>
      </c>
      <c r="N2" s="2"/>
      <c r="O2" s="2"/>
      <c r="P2" s="2"/>
      <c r="Q2" s="2" t="s">
        <v>519</v>
      </c>
      <c r="R2" s="2"/>
      <c r="S2" s="2" t="s">
        <v>322</v>
      </c>
      <c r="T2" s="2" t="s">
        <v>323</v>
      </c>
      <c r="U2" s="2" t="s">
        <v>335</v>
      </c>
      <c r="V2" s="2" t="s">
        <v>817</v>
      </c>
      <c r="W2" s="2" t="s">
        <v>353</v>
      </c>
      <c r="X2" s="2" t="s">
        <v>312</v>
      </c>
      <c r="Y2" s="2" t="s">
        <v>591</v>
      </c>
      <c r="Z2" s="2" t="s">
        <v>818</v>
      </c>
      <c r="AA2" s="2" t="s">
        <v>328</v>
      </c>
      <c r="AB2" s="2" t="s">
        <v>329</v>
      </c>
    </row>
    <row r="3" spans="1:28" ht="15" customHeight="1" x14ac:dyDescent="0.2">
      <c r="A3" s="2" t="s">
        <v>815</v>
      </c>
      <c r="B3" s="2" t="s">
        <v>816</v>
      </c>
      <c r="C3" s="2" t="s">
        <v>312</v>
      </c>
      <c r="D3" s="2" t="s">
        <v>360</v>
      </c>
      <c r="E3" s="2" t="s">
        <v>400</v>
      </c>
      <c r="F3" s="2" t="s">
        <v>482</v>
      </c>
      <c r="G3" s="2" t="s">
        <v>316</v>
      </c>
      <c r="H3" s="2" t="s">
        <v>317</v>
      </c>
      <c r="I3" s="2" t="s">
        <v>318</v>
      </c>
      <c r="J3" s="2" t="s">
        <v>318</v>
      </c>
      <c r="K3" s="2" t="s">
        <v>318</v>
      </c>
      <c r="L3" s="2" t="s">
        <v>318</v>
      </c>
      <c r="M3" s="2" t="s">
        <v>318</v>
      </c>
      <c r="N3" s="2"/>
      <c r="O3" s="2"/>
      <c r="P3" s="2"/>
      <c r="Q3" s="2" t="s">
        <v>519</v>
      </c>
      <c r="R3" s="2"/>
      <c r="S3" s="2" t="s">
        <v>322</v>
      </c>
      <c r="T3" s="2" t="s">
        <v>323</v>
      </c>
      <c r="U3" s="2" t="s">
        <v>335</v>
      </c>
      <c r="V3" s="2" t="s">
        <v>817</v>
      </c>
      <c r="W3" s="2" t="s">
        <v>353</v>
      </c>
      <c r="X3" s="2" t="s">
        <v>312</v>
      </c>
      <c r="Y3" s="2" t="s">
        <v>591</v>
      </c>
      <c r="Z3" s="2" t="s">
        <v>818</v>
      </c>
      <c r="AA3" s="2" t="s">
        <v>328</v>
      </c>
      <c r="AB3" s="2" t="s">
        <v>329</v>
      </c>
    </row>
    <row r="4" spans="1:28" ht="15" customHeight="1" x14ac:dyDescent="0.2">
      <c r="A4" s="2" t="s">
        <v>819</v>
      </c>
      <c r="B4" s="2" t="s">
        <v>407</v>
      </c>
      <c r="C4" s="2" t="s">
        <v>408</v>
      </c>
      <c r="D4" s="2" t="s">
        <v>360</v>
      </c>
      <c r="E4" s="2" t="s">
        <v>793</v>
      </c>
      <c r="F4" s="2" t="s">
        <v>410</v>
      </c>
      <c r="G4" s="2" t="s">
        <v>382</v>
      </c>
      <c r="H4" s="2" t="s">
        <v>317</v>
      </c>
      <c r="I4" s="2" t="s">
        <v>318</v>
      </c>
      <c r="J4" s="2" t="s">
        <v>318</v>
      </c>
      <c r="K4" s="2" t="s">
        <v>318</v>
      </c>
      <c r="L4" s="2" t="s">
        <v>318</v>
      </c>
      <c r="M4" s="2" t="s">
        <v>318</v>
      </c>
      <c r="N4" s="2"/>
      <c r="O4" s="2"/>
      <c r="P4" s="2"/>
      <c r="Q4" s="2" t="s">
        <v>820</v>
      </c>
      <c r="R4" s="2" t="s">
        <v>821</v>
      </c>
      <c r="S4" s="2" t="s">
        <v>334</v>
      </c>
      <c r="T4" s="2" t="s">
        <v>382</v>
      </c>
      <c r="U4" s="2" t="s">
        <v>410</v>
      </c>
      <c r="V4" s="2" t="s">
        <v>822</v>
      </c>
      <c r="W4" s="2" t="s">
        <v>360</v>
      </c>
      <c r="X4" s="2" t="s">
        <v>416</v>
      </c>
      <c r="Y4" s="2" t="s">
        <v>496</v>
      </c>
      <c r="Z4" s="2" t="s">
        <v>823</v>
      </c>
      <c r="AA4" s="2" t="s">
        <v>328</v>
      </c>
      <c r="AB4" s="2" t="s">
        <v>329</v>
      </c>
    </row>
    <row r="5" spans="1:28" ht="15" customHeight="1" x14ac:dyDescent="0.2">
      <c r="A5" s="2" t="s">
        <v>819</v>
      </c>
      <c r="B5" s="2" t="s">
        <v>407</v>
      </c>
      <c r="C5" s="2" t="s">
        <v>408</v>
      </c>
      <c r="D5" s="2" t="s">
        <v>360</v>
      </c>
      <c r="E5" s="2" t="s">
        <v>793</v>
      </c>
      <c r="F5" s="2" t="s">
        <v>410</v>
      </c>
      <c r="G5" s="2" t="s">
        <v>382</v>
      </c>
      <c r="H5" s="2" t="s">
        <v>317</v>
      </c>
      <c r="I5" s="2" t="s">
        <v>318</v>
      </c>
      <c r="J5" s="2" t="s">
        <v>318</v>
      </c>
      <c r="K5" s="2" t="s">
        <v>318</v>
      </c>
      <c r="L5" s="2" t="s">
        <v>318</v>
      </c>
      <c r="M5" s="2" t="s">
        <v>318</v>
      </c>
      <c r="N5" s="2"/>
      <c r="O5" s="2"/>
      <c r="P5" s="2"/>
      <c r="Q5" s="2" t="s">
        <v>820</v>
      </c>
      <c r="R5" s="2" t="s">
        <v>821</v>
      </c>
      <c r="S5" s="2" t="s">
        <v>334</v>
      </c>
      <c r="T5" s="2" t="s">
        <v>382</v>
      </c>
      <c r="U5" s="2" t="s">
        <v>410</v>
      </c>
      <c r="V5" s="2" t="s">
        <v>822</v>
      </c>
      <c r="W5" s="2" t="s">
        <v>360</v>
      </c>
      <c r="X5" s="2" t="s">
        <v>416</v>
      </c>
      <c r="Y5" s="2" t="s">
        <v>496</v>
      </c>
      <c r="Z5" s="2" t="s">
        <v>823</v>
      </c>
      <c r="AA5" s="2" t="s">
        <v>328</v>
      </c>
      <c r="AB5" s="2" t="s">
        <v>329</v>
      </c>
    </row>
    <row r="6" spans="1:28" ht="15" customHeight="1" x14ac:dyDescent="0.2">
      <c r="A6" s="2" t="s">
        <v>1029</v>
      </c>
      <c r="B6" s="2" t="s">
        <v>660</v>
      </c>
      <c r="C6" s="2" t="s">
        <v>378</v>
      </c>
      <c r="D6" s="2" t="s">
        <v>572</v>
      </c>
      <c r="E6" s="2" t="s">
        <v>314</v>
      </c>
      <c r="F6" s="2" t="s">
        <v>443</v>
      </c>
      <c r="G6" s="2" t="s">
        <v>382</v>
      </c>
      <c r="H6" s="2" t="s">
        <v>317</v>
      </c>
      <c r="I6" s="2" t="s">
        <v>319</v>
      </c>
      <c r="J6" s="2" t="s">
        <v>319</v>
      </c>
      <c r="K6" s="2" t="s">
        <v>319</v>
      </c>
      <c r="L6" s="2" t="s">
        <v>319</v>
      </c>
      <c r="M6" s="2" t="s">
        <v>319</v>
      </c>
      <c r="N6" s="2" t="s">
        <v>1030</v>
      </c>
      <c r="O6" s="2"/>
      <c r="P6" s="2"/>
      <c r="Q6" s="2" t="s">
        <v>1031</v>
      </c>
      <c r="R6" s="2"/>
      <c r="S6" s="2" t="s">
        <v>322</v>
      </c>
      <c r="T6" s="2" t="s">
        <v>382</v>
      </c>
      <c r="U6" s="2" t="s">
        <v>443</v>
      </c>
      <c r="V6" s="2" t="s">
        <v>1032</v>
      </c>
      <c r="W6" s="2" t="s">
        <v>572</v>
      </c>
      <c r="X6" s="2" t="s">
        <v>378</v>
      </c>
      <c r="Y6" s="2" t="s">
        <v>438</v>
      </c>
      <c r="Z6" s="2" t="s">
        <v>1033</v>
      </c>
      <c r="AA6" s="2" t="s">
        <v>328</v>
      </c>
      <c r="AB6" s="2" t="s">
        <v>329</v>
      </c>
    </row>
    <row r="7" spans="1:28" ht="15" customHeight="1" x14ac:dyDescent="0.2">
      <c r="A7" s="2" t="s">
        <v>1220</v>
      </c>
      <c r="B7" s="2" t="s">
        <v>407</v>
      </c>
      <c r="C7" s="2" t="s">
        <v>408</v>
      </c>
      <c r="D7" s="2" t="s">
        <v>542</v>
      </c>
      <c r="E7" s="2" t="s">
        <v>400</v>
      </c>
      <c r="F7" s="2" t="s">
        <v>443</v>
      </c>
      <c r="G7" s="2" t="s">
        <v>382</v>
      </c>
      <c r="H7" s="2" t="s">
        <v>317</v>
      </c>
      <c r="I7" s="2" t="s">
        <v>319</v>
      </c>
      <c r="J7" s="2" t="s">
        <v>319</v>
      </c>
      <c r="K7" s="2" t="s">
        <v>319</v>
      </c>
      <c r="L7" s="2" t="s">
        <v>319</v>
      </c>
      <c r="M7" s="2" t="s">
        <v>319</v>
      </c>
      <c r="N7" s="2"/>
      <c r="O7" s="2"/>
      <c r="P7" s="2"/>
      <c r="Q7" s="2" t="s">
        <v>1031</v>
      </c>
      <c r="R7" s="2"/>
      <c r="S7" s="2" t="s">
        <v>322</v>
      </c>
      <c r="T7" s="2" t="s">
        <v>1216</v>
      </c>
      <c r="U7" s="2" t="s">
        <v>407</v>
      </c>
      <c r="V7" s="2" t="s">
        <v>1217</v>
      </c>
      <c r="W7" s="2" t="s">
        <v>542</v>
      </c>
      <c r="X7" s="2" t="s">
        <v>416</v>
      </c>
      <c r="Y7" s="2" t="s">
        <v>1218</v>
      </c>
      <c r="Z7" s="2" t="s">
        <v>1221</v>
      </c>
      <c r="AA7" s="2" t="s">
        <v>328</v>
      </c>
      <c r="AB7" s="2" t="s">
        <v>329</v>
      </c>
    </row>
    <row r="8" spans="1:28" ht="15" customHeight="1" x14ac:dyDescent="0.2">
      <c r="A8" s="2" t="s">
        <v>1455</v>
      </c>
      <c r="B8" s="2" t="s">
        <v>1456</v>
      </c>
      <c r="C8" s="2" t="s">
        <v>1457</v>
      </c>
      <c r="D8" s="2" t="s">
        <v>368</v>
      </c>
      <c r="E8" s="2" t="s">
        <v>387</v>
      </c>
      <c r="F8" s="2" t="s">
        <v>434</v>
      </c>
      <c r="G8" s="2" t="s">
        <v>316</v>
      </c>
      <c r="H8" s="2" t="s">
        <v>317</v>
      </c>
      <c r="I8" s="2" t="s">
        <v>318</v>
      </c>
      <c r="J8" s="2" t="s">
        <v>318</v>
      </c>
      <c r="K8" s="2" t="s">
        <v>318</v>
      </c>
      <c r="L8" s="2" t="s">
        <v>318</v>
      </c>
      <c r="M8" s="2" t="s">
        <v>318</v>
      </c>
      <c r="N8" s="2"/>
      <c r="O8" s="2"/>
      <c r="P8" s="2"/>
      <c r="Q8" s="2" t="s">
        <v>470</v>
      </c>
      <c r="R8" s="2"/>
      <c r="S8" s="2" t="s">
        <v>334</v>
      </c>
      <c r="T8" s="2" t="s">
        <v>316</v>
      </c>
      <c r="U8" s="2" t="s">
        <v>434</v>
      </c>
      <c r="V8" s="2" t="s">
        <v>177</v>
      </c>
      <c r="W8" s="2" t="s">
        <v>368</v>
      </c>
      <c r="X8" s="2" t="s">
        <v>361</v>
      </c>
      <c r="Y8" s="2" t="s">
        <v>426</v>
      </c>
      <c r="Z8" s="2" t="s">
        <v>1458</v>
      </c>
      <c r="AA8" s="2" t="s">
        <v>328</v>
      </c>
      <c r="AB8" s="2" t="s">
        <v>329</v>
      </c>
    </row>
    <row r="9" spans="1:28" ht="15" customHeight="1" x14ac:dyDescent="0.2">
      <c r="A9" s="2" t="s">
        <v>1474</v>
      </c>
      <c r="B9" s="2" t="s">
        <v>1291</v>
      </c>
      <c r="C9" s="2" t="s">
        <v>459</v>
      </c>
      <c r="D9" s="2" t="s">
        <v>368</v>
      </c>
      <c r="E9" s="2" t="s">
        <v>387</v>
      </c>
      <c r="F9" s="2" t="s">
        <v>434</v>
      </c>
      <c r="G9" s="2" t="s">
        <v>316</v>
      </c>
      <c r="H9" s="2" t="s">
        <v>317</v>
      </c>
      <c r="I9" s="2" t="s">
        <v>318</v>
      </c>
      <c r="J9" s="2" t="s">
        <v>318</v>
      </c>
      <c r="K9" s="2" t="s">
        <v>318</v>
      </c>
      <c r="L9" s="2" t="s">
        <v>318</v>
      </c>
      <c r="M9" s="2" t="s">
        <v>318</v>
      </c>
      <c r="N9" s="2"/>
      <c r="O9" s="2"/>
      <c r="P9" s="2"/>
      <c r="Q9" s="2" t="s">
        <v>425</v>
      </c>
      <c r="R9" s="2"/>
      <c r="S9" s="2" t="s">
        <v>334</v>
      </c>
      <c r="T9" s="2" t="s">
        <v>316</v>
      </c>
      <c r="U9" s="2" t="s">
        <v>434</v>
      </c>
      <c r="V9" s="2" t="s">
        <v>1475</v>
      </c>
      <c r="W9" s="2" t="s">
        <v>368</v>
      </c>
      <c r="X9" s="2" t="s">
        <v>361</v>
      </c>
      <c r="Y9" s="2" t="s">
        <v>595</v>
      </c>
      <c r="Z9" s="2" t="s">
        <v>1476</v>
      </c>
      <c r="AA9" s="2" t="s">
        <v>328</v>
      </c>
      <c r="AB9" s="2" t="s">
        <v>329</v>
      </c>
    </row>
    <row r="10" spans="1:28" ht="15" customHeight="1" x14ac:dyDescent="0.2">
      <c r="A10" s="2" t="s">
        <v>1520</v>
      </c>
      <c r="B10" s="2" t="s">
        <v>1521</v>
      </c>
      <c r="C10" s="2" t="s">
        <v>312</v>
      </c>
      <c r="D10" s="2" t="s">
        <v>857</v>
      </c>
      <c r="E10" s="2" t="s">
        <v>1522</v>
      </c>
      <c r="F10" s="2" t="s">
        <v>434</v>
      </c>
      <c r="G10" s="2" t="s">
        <v>316</v>
      </c>
      <c r="H10" s="2" t="s">
        <v>317</v>
      </c>
      <c r="I10" s="2" t="s">
        <v>318</v>
      </c>
      <c r="J10" s="2" t="s">
        <v>318</v>
      </c>
      <c r="K10" s="2" t="s">
        <v>318</v>
      </c>
      <c r="L10" s="2" t="s">
        <v>318</v>
      </c>
      <c r="M10" s="2" t="s">
        <v>318</v>
      </c>
      <c r="N10" s="2"/>
      <c r="O10" s="2"/>
      <c r="P10" s="2"/>
      <c r="Q10" s="2" t="s">
        <v>402</v>
      </c>
      <c r="R10" s="2"/>
      <c r="S10" s="2" t="s">
        <v>334</v>
      </c>
      <c r="T10" s="2" t="s">
        <v>316</v>
      </c>
      <c r="U10" s="2" t="s">
        <v>434</v>
      </c>
      <c r="V10" s="2" t="s">
        <v>1523</v>
      </c>
      <c r="W10" s="2" t="s">
        <v>857</v>
      </c>
      <c r="X10" s="2" t="s">
        <v>312</v>
      </c>
      <c r="Y10" s="2" t="s">
        <v>574</v>
      </c>
      <c r="Z10" s="2" t="s">
        <v>1524</v>
      </c>
      <c r="AA10" s="2" t="s">
        <v>328</v>
      </c>
      <c r="AB10" s="2" t="s">
        <v>329</v>
      </c>
    </row>
    <row r="11" spans="1:28" ht="15" customHeight="1" x14ac:dyDescent="0.2">
      <c r="A11" s="2" t="s">
        <v>1520</v>
      </c>
      <c r="B11" s="2" t="s">
        <v>1521</v>
      </c>
      <c r="C11" s="2" t="s">
        <v>312</v>
      </c>
      <c r="D11" s="2" t="s">
        <v>857</v>
      </c>
      <c r="E11" s="2" t="s">
        <v>1522</v>
      </c>
      <c r="F11" s="2" t="s">
        <v>434</v>
      </c>
      <c r="G11" s="2" t="s">
        <v>316</v>
      </c>
      <c r="H11" s="2" t="s">
        <v>317</v>
      </c>
      <c r="I11" s="2" t="s">
        <v>318</v>
      </c>
      <c r="J11" s="2" t="s">
        <v>318</v>
      </c>
      <c r="K11" s="2" t="s">
        <v>318</v>
      </c>
      <c r="L11" s="2" t="s">
        <v>318</v>
      </c>
      <c r="M11" s="2" t="s">
        <v>318</v>
      </c>
      <c r="N11" s="2"/>
      <c r="O11" s="2"/>
      <c r="P11" s="2"/>
      <c r="Q11" s="2" t="s">
        <v>402</v>
      </c>
      <c r="R11" s="2"/>
      <c r="S11" s="2" t="s">
        <v>334</v>
      </c>
      <c r="T11" s="2" t="s">
        <v>316</v>
      </c>
      <c r="U11" s="2" t="s">
        <v>434</v>
      </c>
      <c r="V11" s="2" t="s">
        <v>1523</v>
      </c>
      <c r="W11" s="2" t="s">
        <v>857</v>
      </c>
      <c r="X11" s="2" t="s">
        <v>312</v>
      </c>
      <c r="Y11" s="2" t="s">
        <v>574</v>
      </c>
      <c r="Z11" s="2" t="s">
        <v>1524</v>
      </c>
      <c r="AA11" s="2" t="s">
        <v>328</v>
      </c>
      <c r="AB11" s="2" t="s">
        <v>329</v>
      </c>
    </row>
    <row r="12" spans="1:28" ht="15" customHeight="1" x14ac:dyDescent="0.2">
      <c r="A12" s="2" t="s">
        <v>1520</v>
      </c>
      <c r="B12" s="2" t="s">
        <v>1521</v>
      </c>
      <c r="C12" s="2" t="s">
        <v>312</v>
      </c>
      <c r="D12" s="2" t="s">
        <v>857</v>
      </c>
      <c r="E12" s="2" t="s">
        <v>1522</v>
      </c>
      <c r="F12" s="2" t="s">
        <v>434</v>
      </c>
      <c r="G12" s="2" t="s">
        <v>316</v>
      </c>
      <c r="H12" s="2" t="s">
        <v>317</v>
      </c>
      <c r="I12" s="2" t="s">
        <v>318</v>
      </c>
      <c r="J12" s="2" t="s">
        <v>318</v>
      </c>
      <c r="K12" s="2" t="s">
        <v>318</v>
      </c>
      <c r="L12" s="2" t="s">
        <v>318</v>
      </c>
      <c r="M12" s="2" t="s">
        <v>318</v>
      </c>
      <c r="N12" s="2"/>
      <c r="O12" s="2"/>
      <c r="P12" s="2"/>
      <c r="Q12" s="2" t="s">
        <v>402</v>
      </c>
      <c r="R12" s="2"/>
      <c r="S12" s="2" t="s">
        <v>334</v>
      </c>
      <c r="T12" s="2" t="s">
        <v>316</v>
      </c>
      <c r="U12" s="2" t="s">
        <v>434</v>
      </c>
      <c r="V12" s="2" t="s">
        <v>1523</v>
      </c>
      <c r="W12" s="2" t="s">
        <v>857</v>
      </c>
      <c r="X12" s="2" t="s">
        <v>312</v>
      </c>
      <c r="Y12" s="2" t="s">
        <v>574</v>
      </c>
      <c r="Z12" s="2" t="s">
        <v>1524</v>
      </c>
      <c r="AA12" s="2" t="s">
        <v>328</v>
      </c>
      <c r="AB12" s="2" t="s">
        <v>329</v>
      </c>
    </row>
    <row r="13" spans="1:28" ht="15" customHeight="1" x14ac:dyDescent="0.2">
      <c r="A13" s="2" t="s">
        <v>1520</v>
      </c>
      <c r="B13" s="2" t="s">
        <v>1521</v>
      </c>
      <c r="C13" s="2" t="s">
        <v>312</v>
      </c>
      <c r="D13" s="2" t="s">
        <v>857</v>
      </c>
      <c r="E13" s="2" t="s">
        <v>1522</v>
      </c>
      <c r="F13" s="2" t="s">
        <v>434</v>
      </c>
      <c r="G13" s="2" t="s">
        <v>316</v>
      </c>
      <c r="H13" s="2" t="s">
        <v>317</v>
      </c>
      <c r="I13" s="2" t="s">
        <v>318</v>
      </c>
      <c r="J13" s="2" t="s">
        <v>318</v>
      </c>
      <c r="K13" s="2" t="s">
        <v>318</v>
      </c>
      <c r="L13" s="2" t="s">
        <v>318</v>
      </c>
      <c r="M13" s="2" t="s">
        <v>318</v>
      </c>
      <c r="N13" s="2"/>
      <c r="O13" s="2"/>
      <c r="P13" s="2"/>
      <c r="Q13" s="2" t="s">
        <v>402</v>
      </c>
      <c r="R13" s="2"/>
      <c r="S13" s="2" t="s">
        <v>334</v>
      </c>
      <c r="T13" s="2" t="s">
        <v>316</v>
      </c>
      <c r="U13" s="2" t="s">
        <v>434</v>
      </c>
      <c r="V13" s="2" t="s">
        <v>1523</v>
      </c>
      <c r="W13" s="2" t="s">
        <v>857</v>
      </c>
      <c r="X13" s="2" t="s">
        <v>312</v>
      </c>
      <c r="Y13" s="2" t="s">
        <v>574</v>
      </c>
      <c r="Z13" s="2" t="s">
        <v>1524</v>
      </c>
      <c r="AA13" s="2" t="s">
        <v>328</v>
      </c>
      <c r="AB13" s="2" t="s">
        <v>329</v>
      </c>
    </row>
    <row r="14" spans="1:28" ht="15" customHeight="1" x14ac:dyDescent="0.2">
      <c r="A14" s="2" t="s">
        <v>1628</v>
      </c>
      <c r="B14" s="2" t="s">
        <v>1629</v>
      </c>
      <c r="C14" s="2" t="s">
        <v>1630</v>
      </c>
      <c r="D14" s="2" t="s">
        <v>346</v>
      </c>
      <c r="E14" s="2" t="s">
        <v>505</v>
      </c>
      <c r="F14" s="2" t="s">
        <v>354</v>
      </c>
      <c r="G14" s="2" t="s">
        <v>370</v>
      </c>
      <c r="H14" s="2" t="s">
        <v>317</v>
      </c>
      <c r="I14" s="2" t="s">
        <v>318</v>
      </c>
      <c r="J14" s="2" t="s">
        <v>318</v>
      </c>
      <c r="K14" s="2" t="s">
        <v>318</v>
      </c>
      <c r="L14" s="2" t="s">
        <v>318</v>
      </c>
      <c r="M14" s="2" t="s">
        <v>318</v>
      </c>
      <c r="N14" s="2"/>
      <c r="O14" s="2"/>
      <c r="P14" s="2"/>
      <c r="Q14" s="2" t="s">
        <v>483</v>
      </c>
      <c r="R14" s="2" t="s">
        <v>1631</v>
      </c>
      <c r="S14" s="2" t="s">
        <v>322</v>
      </c>
      <c r="T14" s="2" t="s">
        <v>1623</v>
      </c>
      <c r="U14" s="2" t="s">
        <v>1629</v>
      </c>
      <c r="V14" s="2" t="s">
        <v>199</v>
      </c>
      <c r="W14" s="2" t="s">
        <v>505</v>
      </c>
      <c r="X14" s="2" t="s">
        <v>486</v>
      </c>
      <c r="Y14" s="2" t="s">
        <v>1218</v>
      </c>
      <c r="Z14" s="2" t="s">
        <v>201</v>
      </c>
      <c r="AA14" s="2" t="s">
        <v>328</v>
      </c>
      <c r="AB14" s="2" t="s">
        <v>329</v>
      </c>
    </row>
    <row r="15" spans="1:28" ht="15" customHeight="1" x14ac:dyDescent="0.2">
      <c r="A15" s="2" t="s">
        <v>1663</v>
      </c>
      <c r="B15" s="2" t="s">
        <v>407</v>
      </c>
      <c r="C15" s="2" t="s">
        <v>408</v>
      </c>
      <c r="D15" s="2" t="s">
        <v>346</v>
      </c>
      <c r="E15" s="2" t="s">
        <v>1544</v>
      </c>
      <c r="F15" s="2" t="s">
        <v>381</v>
      </c>
      <c r="G15" s="2" t="s">
        <v>382</v>
      </c>
      <c r="H15" s="2" t="s">
        <v>317</v>
      </c>
      <c r="I15" s="2" t="s">
        <v>319</v>
      </c>
      <c r="J15" s="2" t="s">
        <v>319</v>
      </c>
      <c r="K15" s="2" t="s">
        <v>319</v>
      </c>
      <c r="L15" s="2" t="s">
        <v>319</v>
      </c>
      <c r="M15" s="2" t="s">
        <v>319</v>
      </c>
      <c r="N15" s="2"/>
      <c r="O15" s="2"/>
      <c r="P15" s="2"/>
      <c r="Q15" s="2" t="s">
        <v>661</v>
      </c>
      <c r="R15" s="2" t="s">
        <v>1664</v>
      </c>
      <c r="S15" s="2" t="s">
        <v>430</v>
      </c>
      <c r="T15" s="2" t="s">
        <v>414</v>
      </c>
      <c r="U15" s="2" t="s">
        <v>381</v>
      </c>
      <c r="V15" s="2" t="s">
        <v>1665</v>
      </c>
      <c r="W15" s="2" t="s">
        <v>1522</v>
      </c>
      <c r="X15" s="2" t="s">
        <v>416</v>
      </c>
      <c r="Y15" s="2" t="s">
        <v>543</v>
      </c>
      <c r="Z15" s="2" t="s">
        <v>1666</v>
      </c>
      <c r="AA15" s="2" t="s">
        <v>328</v>
      </c>
      <c r="AB15" s="2" t="s">
        <v>329</v>
      </c>
    </row>
    <row r="16" spans="1:28" ht="15" customHeight="1" x14ac:dyDescent="0.2">
      <c r="A16" s="2" t="s">
        <v>1950</v>
      </c>
      <c r="B16" s="2" t="s">
        <v>646</v>
      </c>
      <c r="C16" s="2" t="s">
        <v>378</v>
      </c>
      <c r="D16" s="2" t="s">
        <v>1248</v>
      </c>
      <c r="E16" s="2"/>
      <c r="F16" s="2" t="s">
        <v>410</v>
      </c>
      <c r="G16" s="2" t="s">
        <v>382</v>
      </c>
      <c r="H16" s="2" t="s">
        <v>317</v>
      </c>
      <c r="I16" s="2" t="s">
        <v>319</v>
      </c>
      <c r="J16" s="2" t="s">
        <v>319</v>
      </c>
      <c r="K16" s="2" t="s">
        <v>319</v>
      </c>
      <c r="L16" s="2" t="s">
        <v>319</v>
      </c>
      <c r="M16" s="2" t="s">
        <v>319</v>
      </c>
      <c r="N16" s="2"/>
      <c r="O16" s="2"/>
      <c r="P16" s="2"/>
      <c r="Q16" s="2" t="s">
        <v>647</v>
      </c>
      <c r="R16" s="2"/>
      <c r="S16" s="2" t="s">
        <v>334</v>
      </c>
      <c r="T16" s="2" t="s">
        <v>382</v>
      </c>
      <c r="U16" s="2" t="s">
        <v>410</v>
      </c>
      <c r="V16" s="2" t="s">
        <v>245</v>
      </c>
      <c r="W16" s="2" t="s">
        <v>1544</v>
      </c>
      <c r="X16" s="2" t="s">
        <v>378</v>
      </c>
      <c r="Y16" s="2" t="s">
        <v>1951</v>
      </c>
      <c r="Z16" s="2" t="s">
        <v>1952</v>
      </c>
      <c r="AA16" s="2" t="s">
        <v>328</v>
      </c>
      <c r="AB16" s="2" t="s">
        <v>329</v>
      </c>
    </row>
    <row r="17" spans="1:28" ht="15" customHeight="1" x14ac:dyDescent="0.2">
      <c r="A17" s="2" t="s">
        <v>1993</v>
      </c>
      <c r="B17" s="2" t="s">
        <v>1994</v>
      </c>
      <c r="C17" s="2" t="s">
        <v>613</v>
      </c>
      <c r="D17" s="2" t="s">
        <v>342</v>
      </c>
      <c r="E17" s="2"/>
      <c r="F17" s="2" t="s">
        <v>518</v>
      </c>
      <c r="G17" s="2" t="s">
        <v>316</v>
      </c>
      <c r="H17" s="2" t="s">
        <v>317</v>
      </c>
      <c r="I17" s="2" t="s">
        <v>318</v>
      </c>
      <c r="J17" s="2" t="s">
        <v>318</v>
      </c>
      <c r="K17" s="2" t="s">
        <v>318</v>
      </c>
      <c r="L17" s="2" t="s">
        <v>318</v>
      </c>
      <c r="M17" s="2" t="s">
        <v>318</v>
      </c>
      <c r="N17" s="2"/>
      <c r="O17" s="2"/>
      <c r="P17" s="2"/>
      <c r="Q17" s="2" t="s">
        <v>436</v>
      </c>
      <c r="R17" s="2"/>
      <c r="S17" s="2" t="s">
        <v>334</v>
      </c>
      <c r="T17" s="2" t="s">
        <v>316</v>
      </c>
      <c r="U17" s="2" t="s">
        <v>518</v>
      </c>
      <c r="V17" s="2" t="s">
        <v>253</v>
      </c>
      <c r="W17" s="2" t="s">
        <v>342</v>
      </c>
      <c r="X17" s="2" t="s">
        <v>361</v>
      </c>
      <c r="Y17" s="2" t="s">
        <v>438</v>
      </c>
      <c r="Z17" s="2" t="s">
        <v>1995</v>
      </c>
      <c r="AA17" s="2" t="s">
        <v>328</v>
      </c>
      <c r="AB17" s="2" t="s">
        <v>329</v>
      </c>
    </row>
    <row r="18" spans="1:28" ht="15" customHeight="1" x14ac:dyDescent="0.2">
      <c r="A18" s="2" t="s">
        <v>1993</v>
      </c>
      <c r="B18" s="2" t="s">
        <v>1994</v>
      </c>
      <c r="C18" s="2" t="s">
        <v>613</v>
      </c>
      <c r="D18" s="2" t="s">
        <v>342</v>
      </c>
      <c r="E18" s="2"/>
      <c r="F18" s="2" t="s">
        <v>518</v>
      </c>
      <c r="G18" s="2" t="s">
        <v>316</v>
      </c>
      <c r="H18" s="2" t="s">
        <v>317</v>
      </c>
      <c r="I18" s="2" t="s">
        <v>318</v>
      </c>
      <c r="J18" s="2" t="s">
        <v>318</v>
      </c>
      <c r="K18" s="2" t="s">
        <v>318</v>
      </c>
      <c r="L18" s="2" t="s">
        <v>318</v>
      </c>
      <c r="M18" s="2" t="s">
        <v>318</v>
      </c>
      <c r="N18" s="2"/>
      <c r="O18" s="2"/>
      <c r="P18" s="2"/>
      <c r="Q18" s="2" t="s">
        <v>436</v>
      </c>
      <c r="R18" s="2"/>
      <c r="S18" s="2" t="s">
        <v>334</v>
      </c>
      <c r="T18" s="2" t="s">
        <v>316</v>
      </c>
      <c r="U18" s="2" t="s">
        <v>518</v>
      </c>
      <c r="V18" s="2" t="s">
        <v>253</v>
      </c>
      <c r="W18" s="2" t="s">
        <v>342</v>
      </c>
      <c r="X18" s="2" t="s">
        <v>361</v>
      </c>
      <c r="Y18" s="2" t="s">
        <v>438</v>
      </c>
      <c r="Z18" s="2" t="s">
        <v>1995</v>
      </c>
      <c r="AA18" s="2" t="s">
        <v>328</v>
      </c>
      <c r="AB18" s="2" t="s">
        <v>329</v>
      </c>
    </row>
  </sheetData>
  <conditionalFormatting sqref="A2:A3">
    <cfRule type="duplicateValues" dxfId="11" priority="12"/>
  </conditionalFormatting>
  <conditionalFormatting sqref="A1">
    <cfRule type="duplicateValues" dxfId="10" priority="11"/>
  </conditionalFormatting>
  <conditionalFormatting sqref="A4:A5">
    <cfRule type="duplicateValues" dxfId="9" priority="10"/>
  </conditionalFormatting>
  <conditionalFormatting sqref="A6">
    <cfRule type="duplicateValues" dxfId="8" priority="9"/>
  </conditionalFormatting>
  <conditionalFormatting sqref="A7">
    <cfRule type="duplicateValues" dxfId="7" priority="8"/>
  </conditionalFormatting>
  <conditionalFormatting sqref="A8">
    <cfRule type="duplicateValues" dxfId="6" priority="7"/>
  </conditionalFormatting>
  <conditionalFormatting sqref="A9">
    <cfRule type="duplicateValues" dxfId="5" priority="6"/>
  </conditionalFormatting>
  <conditionalFormatting sqref="A10:A13">
    <cfRule type="duplicateValues" dxfId="4" priority="5"/>
  </conditionalFormatting>
  <conditionalFormatting sqref="A14">
    <cfRule type="duplicateValues" dxfId="3" priority="4"/>
  </conditionalFormatting>
  <conditionalFormatting sqref="A15">
    <cfRule type="duplicateValues" dxfId="2" priority="3"/>
  </conditionalFormatting>
  <conditionalFormatting sqref="A16">
    <cfRule type="duplicateValues" dxfId="1" priority="2"/>
  </conditionalFormatting>
  <conditionalFormatting sqref="A17:A18">
    <cfRule type="duplicateValues" dxfId="0" priority="1"/>
  </conditionalFormatting>
  <pageMargins left="0.511811024" right="0.511811024" top="0.78740157499999996" bottom="0.78740157499999996" header="0.31496062000000002" footer="0.31496062000000002"/>
  <pageSetup paperSize="9" orientation="portrait" r:id="rId1"/>
  <headerFooter>
    <oddFooter>&amp;C&amp;1#&amp;"Calibri"&amp;10 Classificação da informação: Uso Interno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3:G12"/>
  <sheetViews>
    <sheetView showGridLines="0" tabSelected="1" workbookViewId="0">
      <selection activeCell="E21" sqref="E21"/>
    </sheetView>
  </sheetViews>
  <sheetFormatPr defaultRowHeight="12.75" x14ac:dyDescent="0.2"/>
  <cols>
    <col min="1" max="1" width="18.7109375" customWidth="1"/>
    <col min="2" max="2" width="21.140625" bestFit="1" customWidth="1"/>
    <col min="5" max="5" width="20.5703125" bestFit="1" customWidth="1"/>
  </cols>
  <sheetData>
    <row r="3" spans="1:7" ht="16.5" thickBot="1" x14ac:dyDescent="0.3">
      <c r="A3" s="4" t="s">
        <v>2091</v>
      </c>
      <c r="B3" t="s">
        <v>2090</v>
      </c>
      <c r="E3" s="20" t="s">
        <v>2094</v>
      </c>
      <c r="F3" s="20"/>
      <c r="G3" s="20"/>
    </row>
    <row r="4" spans="1:7" ht="14.25" x14ac:dyDescent="0.2">
      <c r="A4" s="5" t="s">
        <v>411</v>
      </c>
      <c r="B4" s="3">
        <v>14</v>
      </c>
      <c r="E4" s="8" t="s">
        <v>2095</v>
      </c>
      <c r="G4" s="9">
        <v>358</v>
      </c>
    </row>
    <row r="5" spans="1:7" ht="15" thickBot="1" x14ac:dyDescent="0.25">
      <c r="A5" s="5" t="s">
        <v>320</v>
      </c>
      <c r="B5" s="3">
        <v>5</v>
      </c>
      <c r="E5" s="9" t="s">
        <v>2096</v>
      </c>
      <c r="G5" s="9">
        <f>GETPIVOTDATA("Número",$A$3)</f>
        <v>389</v>
      </c>
    </row>
    <row r="6" spans="1:7" x14ac:dyDescent="0.2">
      <c r="A6" s="5" t="s">
        <v>573</v>
      </c>
      <c r="B6" s="3">
        <v>12</v>
      </c>
      <c r="E6" s="7"/>
      <c r="F6" s="7"/>
      <c r="G6" s="7"/>
    </row>
    <row r="7" spans="1:7" ht="15.75" x14ac:dyDescent="0.25">
      <c r="A7" s="5" t="s">
        <v>318</v>
      </c>
      <c r="B7" s="3">
        <v>257</v>
      </c>
      <c r="E7" s="9" t="s">
        <v>2097</v>
      </c>
      <c r="G7" s="10">
        <f>G4/G5</f>
        <v>0.92030848329048842</v>
      </c>
    </row>
    <row r="8" spans="1:7" ht="15.75" x14ac:dyDescent="0.25">
      <c r="A8" s="5" t="s">
        <v>319</v>
      </c>
      <c r="B8" s="3">
        <v>101</v>
      </c>
      <c r="E8" s="9" t="s">
        <v>2098</v>
      </c>
      <c r="G8" s="10">
        <f>389/4594</f>
        <v>8.4675663909447099E-2</v>
      </c>
    </row>
    <row r="9" spans="1:7" x14ac:dyDescent="0.2">
      <c r="A9" s="5" t="s">
        <v>2092</v>
      </c>
      <c r="B9" s="3"/>
    </row>
    <row r="10" spans="1:7" x14ac:dyDescent="0.2">
      <c r="A10" s="5" t="s">
        <v>2093</v>
      </c>
      <c r="B10" s="3">
        <v>389</v>
      </c>
    </row>
    <row r="12" spans="1:7" x14ac:dyDescent="0.2">
      <c r="C12" s="6"/>
    </row>
  </sheetData>
  <mergeCells count="1">
    <mergeCell ref="E3:G3"/>
  </mergeCells>
  <pageMargins left="0.511811024" right="0.511811024" top="0.78740157499999996" bottom="0.78740157499999996" header="0.31496062000000002" footer="0.31496062000000002"/>
  <pageSetup paperSize="9" orientation="portrait" r:id="rId2"/>
  <headerFooter>
    <oddFooter>&amp;C&amp;1#&amp;"Calibri"&amp;10 Classificação da informação: Uso Interno</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SustentacaoPesquisaDeSatisfacao</vt:lpstr>
      <vt:lpstr>Total_Chamados</vt:lpstr>
      <vt:lpstr>Desconsiderados</vt:lpstr>
      <vt:lpstr>Duplicados</vt:lpstr>
      <vt:lpstr>Consolidado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2018-02-01T15:42:14Z</dcterms:created>
  <dcterms:modified xsi:type="dcterms:W3CDTF">2018-02-01T18:00:43Z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deea41-824f-4c3c-afd5-7afdfc16eee8_Enabled">
    <vt:lpwstr>True</vt:lpwstr>
  </property>
  <property fmtid="{D5CDD505-2E9C-101B-9397-08002B2CF9AE}" pid="3" name="MSIP_Label_99deea41-824f-4c3c-afd5-7afdfc16eee8_SiteId">
    <vt:lpwstr>3223964c-6e1f-48ba-b705-423351281a8c</vt:lpwstr>
  </property>
  <property fmtid="{D5CDD505-2E9C-101B-9397-08002B2CF9AE}" pid="4" name="MSIP_Label_99deea41-824f-4c3c-afd5-7afdfc16eee8_Ref">
    <vt:lpwstr>https://api.informationprotection.azure.com/api/3223964c-6e1f-48ba-b705-423351281a8c</vt:lpwstr>
  </property>
  <property fmtid="{D5CDD505-2E9C-101B-9397-08002B2CF9AE}" pid="5" name="MSIP_Label_99deea41-824f-4c3c-afd5-7afdfc16eee8_SetBy">
    <vt:lpwstr>juliano_omartinez@sicredi.com.br</vt:lpwstr>
  </property>
  <property fmtid="{D5CDD505-2E9C-101B-9397-08002B2CF9AE}" pid="6" name="MSIP_Label_99deea41-824f-4c3c-afd5-7afdfc16eee8_SetDate">
    <vt:lpwstr>2018-02-01T13:42:12.5310685-02:00</vt:lpwstr>
  </property>
  <property fmtid="{D5CDD505-2E9C-101B-9397-08002B2CF9AE}" pid="7" name="MSIP_Label_99deea41-824f-4c3c-afd5-7afdfc16eee8_Name">
    <vt:lpwstr>Uso Interno</vt:lpwstr>
  </property>
  <property fmtid="{D5CDD505-2E9C-101B-9397-08002B2CF9AE}" pid="8" name="MSIP_Label_99deea41-824f-4c3c-afd5-7afdfc16eee8_Application">
    <vt:lpwstr>Microsoft Azure Information Protection</vt:lpwstr>
  </property>
  <property fmtid="{D5CDD505-2E9C-101B-9397-08002B2CF9AE}" pid="9" name="MSIP_Label_99deea41-824f-4c3c-afd5-7afdfc16eee8_Extended_MSFT_Method">
    <vt:lpwstr>Automatic</vt:lpwstr>
  </property>
  <property fmtid="{D5CDD505-2E9C-101B-9397-08002B2CF9AE}" pid="10" name="Sensitivity">
    <vt:lpwstr>Uso Interno</vt:lpwstr>
  </property>
</Properties>
</file>